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tables/table130.xml" ContentType="application/vnd.openxmlformats-officedocument.spreadsheetml.table+xml"/>
  <Override PartName="/xl/tables/table131.xml" ContentType="application/vnd.openxmlformats-officedocument.spreadsheetml.table+xml"/>
  <Override PartName="/xl/tables/table132.xml" ContentType="application/vnd.openxmlformats-officedocument.spreadsheetml.table+xml"/>
  <Override PartName="/xl/tables/table133.xml" ContentType="application/vnd.openxmlformats-officedocument.spreadsheetml.table+xml"/>
  <Override PartName="/xl/tables/table134.xml" ContentType="application/vnd.openxmlformats-officedocument.spreadsheetml.table+xml"/>
  <Override PartName="/xl/tables/table135.xml" ContentType="application/vnd.openxmlformats-officedocument.spreadsheetml.table+xml"/>
  <Override PartName="/xl/tables/table136.xml" ContentType="application/vnd.openxmlformats-officedocument.spreadsheetml.table+xml"/>
  <Override PartName="/xl/tables/table137.xml" ContentType="application/vnd.openxmlformats-officedocument.spreadsheetml.table+xml"/>
  <Override PartName="/xl/tables/table138.xml" ContentType="application/vnd.openxmlformats-officedocument.spreadsheetml.table+xml"/>
  <Override PartName="/xl/tables/table139.xml" ContentType="application/vnd.openxmlformats-officedocument.spreadsheetml.table+xml"/>
  <Override PartName="/xl/tables/table140.xml" ContentType="application/vnd.openxmlformats-officedocument.spreadsheetml.table+xml"/>
  <Override PartName="/xl/tables/table141.xml" ContentType="application/vnd.openxmlformats-officedocument.spreadsheetml.table+xml"/>
  <Override PartName="/xl/tables/table142.xml" ContentType="application/vnd.openxmlformats-officedocument.spreadsheetml.table+xml"/>
  <Override PartName="/xl/tables/table143.xml" ContentType="application/vnd.openxmlformats-officedocument.spreadsheetml.table+xml"/>
  <Override PartName="/xl/tables/table144.xml" ContentType="application/vnd.openxmlformats-officedocument.spreadsheetml.table+xml"/>
  <Override PartName="/xl/tables/table145.xml" ContentType="application/vnd.openxmlformats-officedocument.spreadsheetml.table+xml"/>
  <Override PartName="/xl/tables/table146.xml" ContentType="application/vnd.openxmlformats-officedocument.spreadsheetml.table+xml"/>
  <Override PartName="/xl/tables/table147.xml" ContentType="application/vnd.openxmlformats-officedocument.spreadsheetml.table+xml"/>
  <Override PartName="/xl/tables/table148.xml" ContentType="application/vnd.openxmlformats-officedocument.spreadsheetml.table+xml"/>
  <Override PartName="/xl/tables/table149.xml" ContentType="application/vnd.openxmlformats-officedocument.spreadsheetml.table+xml"/>
  <Override PartName="/xl/tables/table150.xml" ContentType="application/vnd.openxmlformats-officedocument.spreadsheetml.table+xml"/>
  <Override PartName="/xl/tables/table151.xml" ContentType="application/vnd.openxmlformats-officedocument.spreadsheetml.table+xml"/>
  <Override PartName="/xl/tables/table152.xml" ContentType="application/vnd.openxmlformats-officedocument.spreadsheetml.table+xml"/>
  <Override PartName="/xl/tables/table153.xml" ContentType="application/vnd.openxmlformats-officedocument.spreadsheetml.table+xml"/>
  <Override PartName="/xl/tables/table154.xml" ContentType="application/vnd.openxmlformats-officedocument.spreadsheetml.table+xml"/>
  <Override PartName="/xl/tables/table155.xml" ContentType="application/vnd.openxmlformats-officedocument.spreadsheetml.table+xml"/>
  <Override PartName="/xl/tables/table156.xml" ContentType="application/vnd.openxmlformats-officedocument.spreadsheetml.table+xml"/>
  <Override PartName="/xl/tables/table157.xml" ContentType="application/vnd.openxmlformats-officedocument.spreadsheetml.table+xml"/>
  <Override PartName="/xl/tables/table158.xml" ContentType="application/vnd.openxmlformats-officedocument.spreadsheetml.table+xml"/>
  <Override PartName="/xl/tables/table159.xml" ContentType="application/vnd.openxmlformats-officedocument.spreadsheetml.table+xml"/>
  <Override PartName="/xl/tables/table160.xml" ContentType="application/vnd.openxmlformats-officedocument.spreadsheetml.table+xml"/>
  <Override PartName="/xl/tables/table161.xml" ContentType="application/vnd.openxmlformats-officedocument.spreadsheetml.table+xml"/>
  <Override PartName="/xl/tables/table162.xml" ContentType="application/vnd.openxmlformats-officedocument.spreadsheetml.table+xml"/>
  <Override PartName="/xl/tables/table163.xml" ContentType="application/vnd.openxmlformats-officedocument.spreadsheetml.table+xml"/>
  <Override PartName="/xl/tables/table164.xml" ContentType="application/vnd.openxmlformats-officedocument.spreadsheetml.table+xml"/>
  <Override PartName="/xl/tables/table165.xml" ContentType="application/vnd.openxmlformats-officedocument.spreadsheetml.table+xml"/>
  <Override PartName="/xl/tables/table166.xml" ContentType="application/vnd.openxmlformats-officedocument.spreadsheetml.table+xml"/>
  <Override PartName="/xl/tables/table167.xml" ContentType="application/vnd.openxmlformats-officedocument.spreadsheetml.table+xml"/>
  <Override PartName="/xl/tables/table168.xml" ContentType="application/vnd.openxmlformats-officedocument.spreadsheetml.table+xml"/>
  <Override PartName="/xl/tables/table169.xml" ContentType="application/vnd.openxmlformats-officedocument.spreadsheetml.table+xml"/>
  <Override PartName="/xl/tables/table170.xml" ContentType="application/vnd.openxmlformats-officedocument.spreadsheetml.table+xml"/>
  <Override PartName="/xl/tables/table171.xml" ContentType="application/vnd.openxmlformats-officedocument.spreadsheetml.table+xml"/>
  <Override PartName="/xl/tables/table172.xml" ContentType="application/vnd.openxmlformats-officedocument.spreadsheetml.table+xml"/>
  <Override PartName="/xl/tables/table173.xml" ContentType="application/vnd.openxmlformats-officedocument.spreadsheetml.table+xml"/>
  <Override PartName="/xl/tables/table174.xml" ContentType="application/vnd.openxmlformats-officedocument.spreadsheetml.table+xml"/>
  <Override PartName="/xl/tables/table175.xml" ContentType="application/vnd.openxmlformats-officedocument.spreadsheetml.table+xml"/>
  <Override PartName="/xl/tables/table176.xml" ContentType="application/vnd.openxmlformats-officedocument.spreadsheetml.table+xml"/>
  <Override PartName="/xl/tables/table177.xml" ContentType="application/vnd.openxmlformats-officedocument.spreadsheetml.table+xml"/>
  <Override PartName="/xl/tables/table178.xml" ContentType="application/vnd.openxmlformats-officedocument.spreadsheetml.table+xml"/>
  <Override PartName="/xl/tables/table179.xml" ContentType="application/vnd.openxmlformats-officedocument.spreadsheetml.table+xml"/>
  <Override PartName="/xl/tables/table180.xml" ContentType="application/vnd.openxmlformats-officedocument.spreadsheetml.table+xml"/>
  <Override PartName="/xl/tables/table181.xml" ContentType="application/vnd.openxmlformats-officedocument.spreadsheetml.table+xml"/>
  <Override PartName="/xl/tables/table182.xml" ContentType="application/vnd.openxmlformats-officedocument.spreadsheetml.table+xml"/>
  <Override PartName="/xl/tables/table183.xml" ContentType="application/vnd.openxmlformats-officedocument.spreadsheetml.table+xml"/>
  <Override PartName="/xl/tables/table184.xml" ContentType="application/vnd.openxmlformats-officedocument.spreadsheetml.table+xml"/>
  <Override PartName="/xl/tables/table185.xml" ContentType="application/vnd.openxmlformats-officedocument.spreadsheetml.table+xml"/>
  <Override PartName="/xl/tables/table186.xml" ContentType="application/vnd.openxmlformats-officedocument.spreadsheetml.table+xml"/>
  <Override PartName="/xl/tables/table187.xml" ContentType="application/vnd.openxmlformats-officedocument.spreadsheetml.table+xml"/>
  <Override PartName="/xl/tables/table188.xml" ContentType="application/vnd.openxmlformats-officedocument.spreadsheetml.table+xml"/>
  <Override PartName="/xl/tables/table189.xml" ContentType="application/vnd.openxmlformats-officedocument.spreadsheetml.table+xml"/>
  <Override PartName="/xl/tables/table190.xml" ContentType="application/vnd.openxmlformats-officedocument.spreadsheetml.table+xml"/>
  <Override PartName="/xl/tables/table191.xml" ContentType="application/vnd.openxmlformats-officedocument.spreadsheetml.table+xml"/>
  <Override PartName="/xl/tables/table192.xml" ContentType="application/vnd.openxmlformats-officedocument.spreadsheetml.table+xml"/>
  <Override PartName="/xl/tables/table193.xml" ContentType="application/vnd.openxmlformats-officedocument.spreadsheetml.table+xml"/>
  <Override PartName="/xl/tables/table194.xml" ContentType="application/vnd.openxmlformats-officedocument.spreadsheetml.table+xml"/>
  <Override PartName="/xl/tables/table195.xml" ContentType="application/vnd.openxmlformats-officedocument.spreadsheetml.table+xml"/>
  <Override PartName="/xl/tables/table196.xml" ContentType="application/vnd.openxmlformats-officedocument.spreadsheetml.table+xml"/>
  <Override PartName="/xl/tables/table197.xml" ContentType="application/vnd.openxmlformats-officedocument.spreadsheetml.table+xml"/>
  <Override PartName="/xl/tables/table198.xml" ContentType="application/vnd.openxmlformats-officedocument.spreadsheetml.table+xml"/>
  <Override PartName="/xl/tables/table199.xml" ContentType="application/vnd.openxmlformats-officedocument.spreadsheetml.table+xml"/>
  <Override PartName="/xl/tables/table200.xml" ContentType="application/vnd.openxmlformats-officedocument.spreadsheetml.table+xml"/>
  <Override PartName="/xl/tables/table201.xml" ContentType="application/vnd.openxmlformats-officedocument.spreadsheetml.table+xml"/>
  <Override PartName="/xl/tables/table202.xml" ContentType="application/vnd.openxmlformats-officedocument.spreadsheetml.table+xml"/>
  <Override PartName="/xl/tables/table203.xml" ContentType="application/vnd.openxmlformats-officedocument.spreadsheetml.table+xml"/>
  <Override PartName="/xl/tables/table204.xml" ContentType="application/vnd.openxmlformats-officedocument.spreadsheetml.table+xml"/>
  <Override PartName="/xl/tables/table205.xml" ContentType="application/vnd.openxmlformats-officedocument.spreadsheetml.table+xml"/>
  <Override PartName="/xl/tables/table206.xml" ContentType="application/vnd.openxmlformats-officedocument.spreadsheetml.table+xml"/>
  <Override PartName="/xl/tables/table207.xml" ContentType="application/vnd.openxmlformats-officedocument.spreadsheetml.table+xml"/>
  <Override PartName="/xl/tables/table208.xml" ContentType="application/vnd.openxmlformats-officedocument.spreadsheetml.table+xml"/>
  <Override PartName="/xl/tables/table209.xml" ContentType="application/vnd.openxmlformats-officedocument.spreadsheetml.table+xml"/>
  <Override PartName="/xl/tables/table210.xml" ContentType="application/vnd.openxmlformats-officedocument.spreadsheetml.table+xml"/>
  <Override PartName="/xl/tables/table211.xml" ContentType="application/vnd.openxmlformats-officedocument.spreadsheetml.table+xml"/>
  <Override PartName="/xl/tables/table212.xml" ContentType="application/vnd.openxmlformats-officedocument.spreadsheetml.table+xml"/>
  <Override PartName="/xl/tables/table213.xml" ContentType="application/vnd.openxmlformats-officedocument.spreadsheetml.table+xml"/>
  <Override PartName="/xl/tables/table214.xml" ContentType="application/vnd.openxmlformats-officedocument.spreadsheetml.table+xml"/>
  <Override PartName="/xl/tables/table215.xml" ContentType="application/vnd.openxmlformats-officedocument.spreadsheetml.table+xml"/>
  <Override PartName="/xl/tables/table216.xml" ContentType="application/vnd.openxmlformats-officedocument.spreadsheetml.table+xml"/>
  <Override PartName="/xl/tables/table217.xml" ContentType="application/vnd.openxmlformats-officedocument.spreadsheetml.table+xml"/>
  <Override PartName="/xl/tables/table218.xml" ContentType="application/vnd.openxmlformats-officedocument.spreadsheetml.table+xml"/>
  <Override PartName="/xl/tables/table219.xml" ContentType="application/vnd.openxmlformats-officedocument.spreadsheetml.table+xml"/>
  <Override PartName="/xl/tables/table220.xml" ContentType="application/vnd.openxmlformats-officedocument.spreadsheetml.table+xml"/>
  <Override PartName="/xl/tables/table221.xml" ContentType="application/vnd.openxmlformats-officedocument.spreadsheetml.table+xml"/>
  <Override PartName="/xl/tables/table222.xml" ContentType="application/vnd.openxmlformats-officedocument.spreadsheetml.table+xml"/>
  <Override PartName="/xl/tables/table223.xml" ContentType="application/vnd.openxmlformats-officedocument.spreadsheetml.table+xml"/>
  <Override PartName="/xl/tables/table224.xml" ContentType="application/vnd.openxmlformats-officedocument.spreadsheetml.table+xml"/>
  <Override PartName="/xl/tables/table225.xml" ContentType="application/vnd.openxmlformats-officedocument.spreadsheetml.table+xml"/>
  <Override PartName="/xl/tables/table226.xml" ContentType="application/vnd.openxmlformats-officedocument.spreadsheetml.table+xml"/>
  <Override PartName="/xl/tables/table227.xml" ContentType="application/vnd.openxmlformats-officedocument.spreadsheetml.table+xml"/>
  <Override PartName="/xl/tables/table228.xml" ContentType="application/vnd.openxmlformats-officedocument.spreadsheetml.table+xml"/>
  <Override PartName="/xl/tables/table229.xml" ContentType="application/vnd.openxmlformats-officedocument.spreadsheetml.table+xml"/>
  <Override PartName="/xl/tables/table230.xml" ContentType="application/vnd.openxmlformats-officedocument.spreadsheetml.table+xml"/>
  <Override PartName="/xl/tables/table231.xml" ContentType="application/vnd.openxmlformats-officedocument.spreadsheetml.table+xml"/>
  <Override PartName="/xl/tables/table232.xml" ContentType="application/vnd.openxmlformats-officedocument.spreadsheetml.table+xml"/>
  <Override PartName="/xl/tables/table233.xml" ContentType="application/vnd.openxmlformats-officedocument.spreadsheetml.table+xml"/>
  <Override PartName="/xl/tables/table234.xml" ContentType="application/vnd.openxmlformats-officedocument.spreadsheetml.table+xml"/>
  <Override PartName="/xl/tables/table235.xml" ContentType="application/vnd.openxmlformats-officedocument.spreadsheetml.table+xml"/>
  <Override PartName="/xl/tables/table236.xml" ContentType="application/vnd.openxmlformats-officedocument.spreadsheetml.table+xml"/>
  <Override PartName="/xl/tables/table237.xml" ContentType="application/vnd.openxmlformats-officedocument.spreadsheetml.table+xml"/>
  <Override PartName="/xl/tables/table238.xml" ContentType="application/vnd.openxmlformats-officedocument.spreadsheetml.table+xml"/>
  <Override PartName="/xl/tables/table239.xml" ContentType="application/vnd.openxmlformats-officedocument.spreadsheetml.table+xml"/>
  <Override PartName="/xl/tables/table240.xml" ContentType="application/vnd.openxmlformats-officedocument.spreadsheetml.table+xml"/>
  <Override PartName="/xl/tables/table241.xml" ContentType="application/vnd.openxmlformats-officedocument.spreadsheetml.table+xml"/>
  <Override PartName="/xl/tables/table242.xml" ContentType="application/vnd.openxmlformats-officedocument.spreadsheetml.table+xml"/>
  <Override PartName="/xl/tables/table243.xml" ContentType="application/vnd.openxmlformats-officedocument.spreadsheetml.table+xml"/>
  <Override PartName="/xl/tables/table244.xml" ContentType="application/vnd.openxmlformats-officedocument.spreadsheetml.table+xml"/>
  <Override PartName="/xl/tables/table245.xml" ContentType="application/vnd.openxmlformats-officedocument.spreadsheetml.table+xml"/>
  <Override PartName="/xl/tables/table246.xml" ContentType="application/vnd.openxmlformats-officedocument.spreadsheetml.table+xml"/>
  <Override PartName="/xl/tables/table247.xml" ContentType="application/vnd.openxmlformats-officedocument.spreadsheetml.table+xml"/>
  <Override PartName="/xl/tables/table248.xml" ContentType="application/vnd.openxmlformats-officedocument.spreadsheetml.table+xml"/>
  <Override PartName="/xl/tables/table249.xml" ContentType="application/vnd.openxmlformats-officedocument.spreadsheetml.table+xml"/>
  <Override PartName="/xl/tables/table250.xml" ContentType="application/vnd.openxmlformats-officedocument.spreadsheetml.table+xml"/>
  <Override PartName="/xl/tables/table251.xml" ContentType="application/vnd.openxmlformats-officedocument.spreadsheetml.table+xml"/>
  <Override PartName="/xl/tables/table252.xml" ContentType="application/vnd.openxmlformats-officedocument.spreadsheetml.table+xml"/>
  <Override PartName="/xl/tables/table253.xml" ContentType="application/vnd.openxmlformats-officedocument.spreadsheetml.table+xml"/>
  <Override PartName="/xl/tables/table254.xml" ContentType="application/vnd.openxmlformats-officedocument.spreadsheetml.table+xml"/>
  <Override PartName="/xl/tables/table255.xml" ContentType="application/vnd.openxmlformats-officedocument.spreadsheetml.table+xml"/>
  <Override PartName="/xl/tables/table256.xml" ContentType="application/vnd.openxmlformats-officedocument.spreadsheetml.table+xml"/>
  <Override PartName="/xl/tables/table257.xml" ContentType="application/vnd.openxmlformats-officedocument.spreadsheetml.table+xml"/>
  <Override PartName="/xl/tables/table258.xml" ContentType="application/vnd.openxmlformats-officedocument.spreadsheetml.table+xml"/>
  <Override PartName="/xl/tables/table259.xml" ContentType="application/vnd.openxmlformats-officedocument.spreadsheetml.table+xml"/>
  <Override PartName="/xl/tables/table260.xml" ContentType="application/vnd.openxmlformats-officedocument.spreadsheetml.table+xml"/>
  <Override PartName="/xl/tables/table261.xml" ContentType="application/vnd.openxmlformats-officedocument.spreadsheetml.table+xml"/>
  <Override PartName="/xl/tables/table262.xml" ContentType="application/vnd.openxmlformats-officedocument.spreadsheetml.table+xml"/>
  <Override PartName="/xl/tables/table263.xml" ContentType="application/vnd.openxmlformats-officedocument.spreadsheetml.table+xml"/>
  <Override PartName="/xl/tables/table264.xml" ContentType="application/vnd.openxmlformats-officedocument.spreadsheetml.table+xml"/>
  <Override PartName="/xl/tables/table265.xml" ContentType="application/vnd.openxmlformats-officedocument.spreadsheetml.table+xml"/>
  <Override PartName="/xl/tables/table266.xml" ContentType="application/vnd.openxmlformats-officedocument.spreadsheetml.table+xml"/>
  <Override PartName="/xl/tables/table267.xml" ContentType="application/vnd.openxmlformats-officedocument.spreadsheetml.table+xml"/>
  <Override PartName="/xl/tables/table268.xml" ContentType="application/vnd.openxmlformats-officedocument.spreadsheetml.table+xml"/>
  <Override PartName="/xl/tables/table269.xml" ContentType="application/vnd.openxmlformats-officedocument.spreadsheetml.table+xml"/>
  <Override PartName="/xl/tables/table270.xml" ContentType="application/vnd.openxmlformats-officedocument.spreadsheetml.table+xml"/>
  <Override PartName="/xl/tables/table271.xml" ContentType="application/vnd.openxmlformats-officedocument.spreadsheetml.table+xml"/>
  <Override PartName="/xl/tables/table272.xml" ContentType="application/vnd.openxmlformats-officedocument.spreadsheetml.table+xml"/>
  <Override PartName="/xl/tables/table273.xml" ContentType="application/vnd.openxmlformats-officedocument.spreadsheetml.table+xml"/>
  <Override PartName="/xl/tables/table274.xml" ContentType="application/vnd.openxmlformats-officedocument.spreadsheetml.table+xml"/>
  <Override PartName="/xl/tables/table275.xml" ContentType="application/vnd.openxmlformats-officedocument.spreadsheetml.table+xml"/>
  <Override PartName="/xl/tables/table276.xml" ContentType="application/vnd.openxmlformats-officedocument.spreadsheetml.table+xml"/>
  <Override PartName="/xl/tables/table277.xml" ContentType="application/vnd.openxmlformats-officedocument.spreadsheetml.table+xml"/>
  <Override PartName="/xl/tables/table278.xml" ContentType="application/vnd.openxmlformats-officedocument.spreadsheetml.table+xml"/>
  <Override PartName="/xl/tables/table279.xml" ContentType="application/vnd.openxmlformats-officedocument.spreadsheetml.table+xml"/>
  <Override PartName="/xl/tables/table280.xml" ContentType="application/vnd.openxmlformats-officedocument.spreadsheetml.table+xml"/>
  <Override PartName="/xl/tables/table281.xml" ContentType="application/vnd.openxmlformats-officedocument.spreadsheetml.table+xml"/>
  <Override PartName="/xl/tables/table282.xml" ContentType="application/vnd.openxmlformats-officedocument.spreadsheetml.table+xml"/>
  <Override PartName="/xl/tables/table283.xml" ContentType="application/vnd.openxmlformats-officedocument.spreadsheetml.table+xml"/>
  <Override PartName="/xl/tables/table284.xml" ContentType="application/vnd.openxmlformats-officedocument.spreadsheetml.table+xml"/>
  <Override PartName="/xl/tables/table285.xml" ContentType="application/vnd.openxmlformats-officedocument.spreadsheetml.table+xml"/>
  <Override PartName="/xl/tables/table286.xml" ContentType="application/vnd.openxmlformats-officedocument.spreadsheetml.table+xml"/>
  <Override PartName="/xl/tables/table287.xml" ContentType="application/vnd.openxmlformats-officedocument.spreadsheetml.table+xml"/>
  <Override PartName="/xl/tables/table288.xml" ContentType="application/vnd.openxmlformats-officedocument.spreadsheetml.table+xml"/>
  <Override PartName="/xl/tables/table289.xml" ContentType="application/vnd.openxmlformats-officedocument.spreadsheetml.table+xml"/>
  <Override PartName="/xl/tables/table290.xml" ContentType="application/vnd.openxmlformats-officedocument.spreadsheetml.table+xml"/>
  <Override PartName="/xl/tables/table291.xml" ContentType="application/vnd.openxmlformats-officedocument.spreadsheetml.table+xml"/>
  <Override PartName="/xl/tables/table292.xml" ContentType="application/vnd.openxmlformats-officedocument.spreadsheetml.table+xml"/>
  <Override PartName="/xl/tables/table293.xml" ContentType="application/vnd.openxmlformats-officedocument.spreadsheetml.table+xml"/>
  <Override PartName="/xl/tables/table294.xml" ContentType="application/vnd.openxmlformats-officedocument.spreadsheetml.table+xml"/>
  <Override PartName="/xl/tables/table295.xml" ContentType="application/vnd.openxmlformats-officedocument.spreadsheetml.table+xml"/>
  <Override PartName="/xl/tables/table296.xml" ContentType="application/vnd.openxmlformats-officedocument.spreadsheetml.table+xml"/>
  <Override PartName="/xl/tables/table297.xml" ContentType="application/vnd.openxmlformats-officedocument.spreadsheetml.table+xml"/>
  <Override PartName="/xl/tables/table298.xml" ContentType="application/vnd.openxmlformats-officedocument.spreadsheetml.table+xml"/>
  <Override PartName="/xl/tables/table299.xml" ContentType="application/vnd.openxmlformats-officedocument.spreadsheetml.table+xml"/>
  <Override PartName="/xl/tables/table300.xml" ContentType="application/vnd.openxmlformats-officedocument.spreadsheetml.table+xml"/>
  <Override PartName="/xl/tables/table301.xml" ContentType="application/vnd.openxmlformats-officedocument.spreadsheetml.table+xml"/>
  <Override PartName="/xl/tables/table302.xml" ContentType="application/vnd.openxmlformats-officedocument.spreadsheetml.table+xml"/>
  <Override PartName="/xl/tables/table303.xml" ContentType="application/vnd.openxmlformats-officedocument.spreadsheetml.table+xml"/>
  <Override PartName="/xl/tables/table304.xml" ContentType="application/vnd.openxmlformats-officedocument.spreadsheetml.table+xml"/>
  <Override PartName="/xl/tables/table305.xml" ContentType="application/vnd.openxmlformats-officedocument.spreadsheetml.table+xml"/>
  <Override PartName="/xl/tables/table306.xml" ContentType="application/vnd.openxmlformats-officedocument.spreadsheetml.table+xml"/>
  <Override PartName="/xl/tables/table307.xml" ContentType="application/vnd.openxmlformats-officedocument.spreadsheetml.table+xml"/>
  <Override PartName="/xl/tables/table308.xml" ContentType="application/vnd.openxmlformats-officedocument.spreadsheetml.table+xml"/>
  <Override PartName="/xl/tables/table309.xml" ContentType="application/vnd.openxmlformats-officedocument.spreadsheetml.table+xml"/>
  <Override PartName="/xl/tables/table310.xml" ContentType="application/vnd.openxmlformats-officedocument.spreadsheetml.table+xml"/>
  <Override PartName="/xl/tables/table311.xml" ContentType="application/vnd.openxmlformats-officedocument.spreadsheetml.table+xml"/>
  <Override PartName="/xl/tables/table312.xml" ContentType="application/vnd.openxmlformats-officedocument.spreadsheetml.table+xml"/>
  <Override PartName="/xl/tables/table313.xml" ContentType="application/vnd.openxmlformats-officedocument.spreadsheetml.table+xml"/>
  <Override PartName="/xl/tables/table314.xml" ContentType="application/vnd.openxmlformats-officedocument.spreadsheetml.table+xml"/>
  <Override PartName="/xl/tables/table315.xml" ContentType="application/vnd.openxmlformats-officedocument.spreadsheetml.table+xml"/>
  <Override PartName="/xl/tables/table316.xml" ContentType="application/vnd.openxmlformats-officedocument.spreadsheetml.table+xml"/>
  <Override PartName="/xl/tables/table317.xml" ContentType="application/vnd.openxmlformats-officedocument.spreadsheetml.table+xml"/>
  <Override PartName="/xl/tables/table318.xml" ContentType="application/vnd.openxmlformats-officedocument.spreadsheetml.table+xml"/>
  <Override PartName="/xl/tables/table319.xml" ContentType="application/vnd.openxmlformats-officedocument.spreadsheetml.table+xml"/>
  <Override PartName="/xl/tables/table320.xml" ContentType="application/vnd.openxmlformats-officedocument.spreadsheetml.table+xml"/>
  <Override PartName="/xl/tables/table321.xml" ContentType="application/vnd.openxmlformats-officedocument.spreadsheetml.table+xml"/>
  <Override PartName="/xl/tables/table322.xml" ContentType="application/vnd.openxmlformats-officedocument.spreadsheetml.table+xml"/>
  <Override PartName="/xl/tables/table323.xml" ContentType="application/vnd.openxmlformats-officedocument.spreadsheetml.table+xml"/>
  <Override PartName="/xl/tables/table324.xml" ContentType="application/vnd.openxmlformats-officedocument.spreadsheetml.table+xml"/>
  <Override PartName="/xl/tables/table325.xml" ContentType="application/vnd.openxmlformats-officedocument.spreadsheetml.table+xml"/>
  <Override PartName="/xl/tables/table326.xml" ContentType="application/vnd.openxmlformats-officedocument.spreadsheetml.table+xml"/>
  <Override PartName="/xl/tables/table327.xml" ContentType="application/vnd.openxmlformats-officedocument.spreadsheetml.table+xml"/>
  <Override PartName="/xl/tables/table328.xml" ContentType="application/vnd.openxmlformats-officedocument.spreadsheetml.table+xml"/>
  <Override PartName="/xl/tables/table329.xml" ContentType="application/vnd.openxmlformats-officedocument.spreadsheetml.table+xml"/>
  <Override PartName="/xl/tables/table330.xml" ContentType="application/vnd.openxmlformats-officedocument.spreadsheetml.table+xml"/>
  <Override PartName="/xl/tables/table331.xml" ContentType="application/vnd.openxmlformats-officedocument.spreadsheetml.table+xml"/>
  <Override PartName="/xl/tables/table332.xml" ContentType="application/vnd.openxmlformats-officedocument.spreadsheetml.table+xml"/>
  <Override PartName="/xl/tables/table333.xml" ContentType="application/vnd.openxmlformats-officedocument.spreadsheetml.table+xml"/>
  <Override PartName="/xl/tables/table334.xml" ContentType="application/vnd.openxmlformats-officedocument.spreadsheetml.table+xml"/>
  <Override PartName="/xl/tables/table335.xml" ContentType="application/vnd.openxmlformats-officedocument.spreadsheetml.table+xml"/>
  <Override PartName="/xl/tables/table336.xml" ContentType="application/vnd.openxmlformats-officedocument.spreadsheetml.table+xml"/>
  <Override PartName="/xl/tables/table337.xml" ContentType="application/vnd.openxmlformats-officedocument.spreadsheetml.table+xml"/>
  <Override PartName="/xl/tables/table338.xml" ContentType="application/vnd.openxmlformats-officedocument.spreadsheetml.table+xml"/>
  <Override PartName="/xl/tables/table339.xml" ContentType="application/vnd.openxmlformats-officedocument.spreadsheetml.table+xml"/>
  <Override PartName="/xl/tables/table340.xml" ContentType="application/vnd.openxmlformats-officedocument.spreadsheetml.table+xml"/>
  <Override PartName="/xl/tables/table341.xml" ContentType="application/vnd.openxmlformats-officedocument.spreadsheetml.table+xml"/>
  <Override PartName="/xl/tables/table342.xml" ContentType="application/vnd.openxmlformats-officedocument.spreadsheetml.table+xml"/>
  <Override PartName="/xl/tables/table343.xml" ContentType="application/vnd.openxmlformats-officedocument.spreadsheetml.table+xml"/>
  <Override PartName="/xl/tables/table344.xml" ContentType="application/vnd.openxmlformats-officedocument.spreadsheetml.table+xml"/>
  <Override PartName="/xl/tables/table345.xml" ContentType="application/vnd.openxmlformats-officedocument.spreadsheetml.table+xml"/>
  <Override PartName="/xl/tables/table346.xml" ContentType="application/vnd.openxmlformats-officedocument.spreadsheetml.table+xml"/>
  <Override PartName="/xl/tables/table347.xml" ContentType="application/vnd.openxmlformats-officedocument.spreadsheetml.table+xml"/>
  <Override PartName="/xl/tables/table348.xml" ContentType="application/vnd.openxmlformats-officedocument.spreadsheetml.table+xml"/>
  <Override PartName="/xl/tables/table349.xml" ContentType="application/vnd.openxmlformats-officedocument.spreadsheetml.table+xml"/>
  <Override PartName="/xl/tables/table350.xml" ContentType="application/vnd.openxmlformats-officedocument.spreadsheetml.table+xml"/>
  <Override PartName="/xl/tables/table351.xml" ContentType="application/vnd.openxmlformats-officedocument.spreadsheetml.table+xml"/>
  <Override PartName="/xl/tables/table352.xml" ContentType="application/vnd.openxmlformats-officedocument.spreadsheetml.table+xml"/>
  <Override PartName="/xl/tables/table353.xml" ContentType="application/vnd.openxmlformats-officedocument.spreadsheetml.table+xml"/>
  <Override PartName="/xl/tables/table354.xml" ContentType="application/vnd.openxmlformats-officedocument.spreadsheetml.table+xml"/>
  <Override PartName="/xl/tables/table355.xml" ContentType="application/vnd.openxmlformats-officedocument.spreadsheetml.table+xml"/>
  <Override PartName="/xl/tables/table356.xml" ContentType="application/vnd.openxmlformats-officedocument.spreadsheetml.table+xml"/>
  <Override PartName="/xl/tables/table357.xml" ContentType="application/vnd.openxmlformats-officedocument.spreadsheetml.table+xml"/>
  <Override PartName="/xl/tables/table358.xml" ContentType="application/vnd.openxmlformats-officedocument.spreadsheetml.table+xml"/>
  <Override PartName="/xl/tables/table359.xml" ContentType="application/vnd.openxmlformats-officedocument.spreadsheetml.table+xml"/>
  <Override PartName="/xl/tables/table360.xml" ContentType="application/vnd.openxmlformats-officedocument.spreadsheetml.table+xml"/>
  <Override PartName="/xl/tables/table361.xml" ContentType="application/vnd.openxmlformats-officedocument.spreadsheetml.table+xml"/>
  <Override PartName="/xl/tables/table362.xml" ContentType="application/vnd.openxmlformats-officedocument.spreadsheetml.table+xml"/>
  <Override PartName="/xl/tables/table363.xml" ContentType="application/vnd.openxmlformats-officedocument.spreadsheetml.table+xml"/>
  <Override PartName="/xl/tables/table364.xml" ContentType="application/vnd.openxmlformats-officedocument.spreadsheetml.table+xml"/>
  <Override PartName="/xl/tables/table365.xml" ContentType="application/vnd.openxmlformats-officedocument.spreadsheetml.table+xml"/>
  <Override PartName="/xl/tables/table366.xml" ContentType="application/vnd.openxmlformats-officedocument.spreadsheetml.table+xml"/>
  <Override PartName="/xl/tables/table367.xml" ContentType="application/vnd.openxmlformats-officedocument.spreadsheetml.table+xml"/>
  <Override PartName="/xl/tables/table368.xml" ContentType="application/vnd.openxmlformats-officedocument.spreadsheetml.table+xml"/>
  <Override PartName="/xl/tables/table369.xml" ContentType="application/vnd.openxmlformats-officedocument.spreadsheetml.table+xml"/>
  <Override PartName="/xl/tables/table370.xml" ContentType="application/vnd.openxmlformats-officedocument.spreadsheetml.table+xml"/>
  <Override PartName="/xl/tables/table371.xml" ContentType="application/vnd.openxmlformats-officedocument.spreadsheetml.table+xml"/>
  <Override PartName="/xl/tables/table372.xml" ContentType="application/vnd.openxmlformats-officedocument.spreadsheetml.table+xml"/>
  <Override PartName="/xl/tables/table373.xml" ContentType="application/vnd.openxmlformats-officedocument.spreadsheetml.table+xml"/>
  <Override PartName="/xl/tables/table374.xml" ContentType="application/vnd.openxmlformats-officedocument.spreadsheetml.table+xml"/>
  <Override PartName="/xl/tables/table375.xml" ContentType="application/vnd.openxmlformats-officedocument.spreadsheetml.table+xml"/>
  <Override PartName="/xl/tables/table376.xml" ContentType="application/vnd.openxmlformats-officedocument.spreadsheetml.table+xml"/>
  <Override PartName="/xl/tables/table377.xml" ContentType="application/vnd.openxmlformats-officedocument.spreadsheetml.table+xml"/>
  <Override PartName="/xl/tables/table378.xml" ContentType="application/vnd.openxmlformats-officedocument.spreadsheetml.table+xml"/>
  <Override PartName="/xl/tables/table379.xml" ContentType="application/vnd.openxmlformats-officedocument.spreadsheetml.table+xml"/>
  <Override PartName="/xl/tables/table380.xml" ContentType="application/vnd.openxmlformats-officedocument.spreadsheetml.table+xml"/>
  <Override PartName="/xl/tables/table381.xml" ContentType="application/vnd.openxmlformats-officedocument.spreadsheetml.table+xml"/>
  <Override PartName="/xl/tables/table382.xml" ContentType="application/vnd.openxmlformats-officedocument.spreadsheetml.table+xml"/>
  <Override PartName="/xl/tables/table383.xml" ContentType="application/vnd.openxmlformats-officedocument.spreadsheetml.table+xml"/>
  <Override PartName="/xl/tables/table384.xml" ContentType="application/vnd.openxmlformats-officedocument.spreadsheetml.table+xml"/>
  <Override PartName="/xl/tables/table385.xml" ContentType="application/vnd.openxmlformats-officedocument.spreadsheetml.table+xml"/>
  <Override PartName="/xl/tables/table386.xml" ContentType="application/vnd.openxmlformats-officedocument.spreadsheetml.table+xml"/>
  <Override PartName="/xl/tables/table387.xml" ContentType="application/vnd.openxmlformats-officedocument.spreadsheetml.table+xml"/>
  <Override PartName="/xl/tables/table388.xml" ContentType="application/vnd.openxmlformats-officedocument.spreadsheetml.table+xml"/>
  <Override PartName="/xl/tables/table389.xml" ContentType="application/vnd.openxmlformats-officedocument.spreadsheetml.table+xml"/>
  <Override PartName="/xl/tables/table390.xml" ContentType="application/vnd.openxmlformats-officedocument.spreadsheetml.table+xml"/>
  <Override PartName="/xl/tables/table391.xml" ContentType="application/vnd.openxmlformats-officedocument.spreadsheetml.table+xml"/>
  <Override PartName="/xl/tables/table392.xml" ContentType="application/vnd.openxmlformats-officedocument.spreadsheetml.table+xml"/>
  <Override PartName="/xl/tables/table393.xml" ContentType="application/vnd.openxmlformats-officedocument.spreadsheetml.table+xml"/>
  <Override PartName="/xl/tables/table394.xml" ContentType="application/vnd.openxmlformats-officedocument.spreadsheetml.table+xml"/>
  <Override PartName="/xl/tables/table395.xml" ContentType="application/vnd.openxmlformats-officedocument.spreadsheetml.table+xml"/>
  <Override PartName="/xl/tables/table396.xml" ContentType="application/vnd.openxmlformats-officedocument.spreadsheetml.table+xml"/>
  <Override PartName="/xl/tables/table397.xml" ContentType="application/vnd.openxmlformats-officedocument.spreadsheetml.table+xml"/>
  <Override PartName="/xl/tables/table398.xml" ContentType="application/vnd.openxmlformats-officedocument.spreadsheetml.table+xml"/>
  <Override PartName="/xl/tables/table399.xml" ContentType="application/vnd.openxmlformats-officedocument.spreadsheetml.table+xml"/>
  <Override PartName="/xl/tables/table400.xml" ContentType="application/vnd.openxmlformats-officedocument.spreadsheetml.table+xml"/>
  <Override PartName="/xl/tables/table401.xml" ContentType="application/vnd.openxmlformats-officedocument.spreadsheetml.table+xml"/>
  <Override PartName="/xl/tables/table402.xml" ContentType="application/vnd.openxmlformats-officedocument.spreadsheetml.table+xml"/>
  <Override PartName="/xl/tables/table403.xml" ContentType="application/vnd.openxmlformats-officedocument.spreadsheetml.table+xml"/>
  <Override PartName="/xl/tables/table404.xml" ContentType="application/vnd.openxmlformats-officedocument.spreadsheetml.table+xml"/>
  <Override PartName="/xl/tables/table405.xml" ContentType="application/vnd.openxmlformats-officedocument.spreadsheetml.table+xml"/>
  <Override PartName="/xl/tables/table406.xml" ContentType="application/vnd.openxmlformats-officedocument.spreadsheetml.table+xml"/>
  <Override PartName="/xl/tables/table407.xml" ContentType="application/vnd.openxmlformats-officedocument.spreadsheetml.table+xml"/>
  <Override PartName="/xl/tables/table408.xml" ContentType="application/vnd.openxmlformats-officedocument.spreadsheetml.table+xml"/>
  <Override PartName="/xl/tables/table409.xml" ContentType="application/vnd.openxmlformats-officedocument.spreadsheetml.table+xml"/>
  <Override PartName="/xl/tables/table410.xml" ContentType="application/vnd.openxmlformats-officedocument.spreadsheetml.table+xml"/>
  <Override PartName="/xl/tables/table411.xml" ContentType="application/vnd.openxmlformats-officedocument.spreadsheetml.table+xml"/>
  <Override PartName="/xl/tables/table412.xml" ContentType="application/vnd.openxmlformats-officedocument.spreadsheetml.table+xml"/>
  <Override PartName="/xl/tables/table413.xml" ContentType="application/vnd.openxmlformats-officedocument.spreadsheetml.table+xml"/>
  <Override PartName="/xl/tables/table414.xml" ContentType="application/vnd.openxmlformats-officedocument.spreadsheetml.table+xml"/>
  <Override PartName="/xl/tables/table415.xml" ContentType="application/vnd.openxmlformats-officedocument.spreadsheetml.table+xml"/>
  <Override PartName="/xl/tables/table416.xml" ContentType="application/vnd.openxmlformats-officedocument.spreadsheetml.table+xml"/>
  <Override PartName="/xl/tables/table417.xml" ContentType="application/vnd.openxmlformats-officedocument.spreadsheetml.table+xml"/>
  <Override PartName="/xl/tables/table418.xml" ContentType="application/vnd.openxmlformats-officedocument.spreadsheetml.table+xml"/>
  <Override PartName="/xl/tables/table419.xml" ContentType="application/vnd.openxmlformats-officedocument.spreadsheetml.table+xml"/>
  <Override PartName="/xl/tables/table420.xml" ContentType="application/vnd.openxmlformats-officedocument.spreadsheetml.table+xml"/>
  <Override PartName="/xl/tables/table421.xml" ContentType="application/vnd.openxmlformats-officedocument.spreadsheetml.table+xml"/>
  <Override PartName="/xl/tables/table422.xml" ContentType="application/vnd.openxmlformats-officedocument.spreadsheetml.table+xml"/>
  <Override PartName="/xl/tables/table423.xml" ContentType="application/vnd.openxmlformats-officedocument.spreadsheetml.table+xml"/>
  <Override PartName="/xl/tables/table424.xml" ContentType="application/vnd.openxmlformats-officedocument.spreadsheetml.table+xml"/>
  <Override PartName="/xl/tables/table425.xml" ContentType="application/vnd.openxmlformats-officedocument.spreadsheetml.table+xml"/>
  <Override PartName="/xl/tables/table426.xml" ContentType="application/vnd.openxmlformats-officedocument.spreadsheetml.table+xml"/>
  <Override PartName="/xl/tables/table427.xml" ContentType="application/vnd.openxmlformats-officedocument.spreadsheetml.table+xml"/>
  <Override PartName="/xl/tables/table428.xml" ContentType="application/vnd.openxmlformats-officedocument.spreadsheetml.table+xml"/>
  <Override PartName="/xl/tables/table429.xml" ContentType="application/vnd.openxmlformats-officedocument.spreadsheetml.table+xml"/>
  <Override PartName="/xl/tables/table430.xml" ContentType="application/vnd.openxmlformats-officedocument.spreadsheetml.table+xml"/>
  <Override PartName="/xl/tables/table431.xml" ContentType="application/vnd.openxmlformats-officedocument.spreadsheetml.table+xml"/>
  <Override PartName="/xl/tables/table432.xml" ContentType="application/vnd.openxmlformats-officedocument.spreadsheetml.table+xml"/>
  <Override PartName="/xl/tables/table433.xml" ContentType="application/vnd.openxmlformats-officedocument.spreadsheetml.table+xml"/>
  <Override PartName="/xl/tables/table434.xml" ContentType="application/vnd.openxmlformats-officedocument.spreadsheetml.table+xml"/>
  <Override PartName="/xl/tables/table435.xml" ContentType="application/vnd.openxmlformats-officedocument.spreadsheetml.table+xml"/>
  <Override PartName="/xl/tables/table436.xml" ContentType="application/vnd.openxmlformats-officedocument.spreadsheetml.table+xml"/>
  <Override PartName="/xl/tables/table437.xml" ContentType="application/vnd.openxmlformats-officedocument.spreadsheetml.table+xml"/>
  <Override PartName="/xl/tables/table438.xml" ContentType="application/vnd.openxmlformats-officedocument.spreadsheetml.table+xml"/>
  <Override PartName="/xl/tables/table439.xml" ContentType="application/vnd.openxmlformats-officedocument.spreadsheetml.table+xml"/>
  <Override PartName="/xl/tables/table440.xml" ContentType="application/vnd.openxmlformats-officedocument.spreadsheetml.table+xml"/>
  <Override PartName="/xl/tables/table441.xml" ContentType="application/vnd.openxmlformats-officedocument.spreadsheetml.table+xml"/>
  <Override PartName="/xl/tables/table442.xml" ContentType="application/vnd.openxmlformats-officedocument.spreadsheetml.table+xml"/>
  <Override PartName="/xl/tables/table443.xml" ContentType="application/vnd.openxmlformats-officedocument.spreadsheetml.table+xml"/>
  <Override PartName="/xl/tables/table444.xml" ContentType="application/vnd.openxmlformats-officedocument.spreadsheetml.table+xml"/>
  <Override PartName="/xl/tables/table445.xml" ContentType="application/vnd.openxmlformats-officedocument.spreadsheetml.table+xml"/>
  <Override PartName="/xl/tables/table446.xml" ContentType="application/vnd.openxmlformats-officedocument.spreadsheetml.table+xml"/>
  <Override PartName="/xl/tables/table447.xml" ContentType="application/vnd.openxmlformats-officedocument.spreadsheetml.table+xml"/>
  <Override PartName="/xl/tables/table448.xml" ContentType="application/vnd.openxmlformats-officedocument.spreadsheetml.table+xml"/>
  <Override PartName="/xl/tables/table449.xml" ContentType="application/vnd.openxmlformats-officedocument.spreadsheetml.table+xml"/>
  <Override PartName="/xl/tables/table450.xml" ContentType="application/vnd.openxmlformats-officedocument.spreadsheetml.table+xml"/>
  <Override PartName="/xl/tables/table451.xml" ContentType="application/vnd.openxmlformats-officedocument.spreadsheetml.table+xml"/>
  <Override PartName="/xl/tables/table452.xml" ContentType="application/vnd.openxmlformats-officedocument.spreadsheetml.table+xml"/>
  <Override PartName="/xl/tables/table453.xml" ContentType="application/vnd.openxmlformats-officedocument.spreadsheetml.table+xml"/>
  <Override PartName="/xl/tables/table454.xml" ContentType="application/vnd.openxmlformats-officedocument.spreadsheetml.table+xml"/>
  <Override PartName="/xl/tables/table455.xml" ContentType="application/vnd.openxmlformats-officedocument.spreadsheetml.table+xml"/>
  <Override PartName="/xl/tables/table456.xml" ContentType="application/vnd.openxmlformats-officedocument.spreadsheetml.table+xml"/>
  <Override PartName="/xl/tables/table457.xml" ContentType="application/vnd.openxmlformats-officedocument.spreadsheetml.table+xml"/>
  <Override PartName="/xl/tables/table458.xml" ContentType="application/vnd.openxmlformats-officedocument.spreadsheetml.table+xml"/>
  <Override PartName="/xl/tables/table459.xml" ContentType="application/vnd.openxmlformats-officedocument.spreadsheetml.table+xml"/>
  <Override PartName="/xl/tables/table460.xml" ContentType="application/vnd.openxmlformats-officedocument.spreadsheetml.table+xml"/>
  <Override PartName="/xl/tables/table461.xml" ContentType="application/vnd.openxmlformats-officedocument.spreadsheetml.table+xml"/>
  <Override PartName="/xl/tables/table462.xml" ContentType="application/vnd.openxmlformats-officedocument.spreadsheetml.table+xml"/>
  <Override PartName="/xl/tables/table463.xml" ContentType="application/vnd.openxmlformats-officedocument.spreadsheetml.table+xml"/>
  <Override PartName="/xl/tables/table464.xml" ContentType="application/vnd.openxmlformats-officedocument.spreadsheetml.table+xml"/>
  <Override PartName="/xl/tables/table465.xml" ContentType="application/vnd.openxmlformats-officedocument.spreadsheetml.table+xml"/>
  <Override PartName="/xl/tables/table466.xml" ContentType="application/vnd.openxmlformats-officedocument.spreadsheetml.table+xml"/>
  <Override PartName="/xl/tables/table467.xml" ContentType="application/vnd.openxmlformats-officedocument.spreadsheetml.table+xml"/>
  <Override PartName="/xl/tables/table468.xml" ContentType="application/vnd.openxmlformats-officedocument.spreadsheetml.table+xml"/>
  <Override PartName="/xl/tables/table469.xml" ContentType="application/vnd.openxmlformats-officedocument.spreadsheetml.table+xml"/>
  <Override PartName="/xl/tables/table470.xml" ContentType="application/vnd.openxmlformats-officedocument.spreadsheetml.table+xml"/>
  <Override PartName="/xl/tables/table471.xml" ContentType="application/vnd.openxmlformats-officedocument.spreadsheetml.table+xml"/>
  <Override PartName="/xl/tables/table472.xml" ContentType="application/vnd.openxmlformats-officedocument.spreadsheetml.table+xml"/>
  <Override PartName="/xl/tables/table473.xml" ContentType="application/vnd.openxmlformats-officedocument.spreadsheetml.table+xml"/>
  <Override PartName="/xl/tables/table474.xml" ContentType="application/vnd.openxmlformats-officedocument.spreadsheetml.table+xml"/>
  <Override PartName="/xl/tables/table475.xml" ContentType="application/vnd.openxmlformats-officedocument.spreadsheetml.table+xml"/>
  <Override PartName="/xl/tables/table476.xml" ContentType="application/vnd.openxmlformats-officedocument.spreadsheetml.table+xml"/>
  <Override PartName="/xl/tables/table477.xml" ContentType="application/vnd.openxmlformats-officedocument.spreadsheetml.table+xml"/>
  <Override PartName="/xl/tables/table478.xml" ContentType="application/vnd.openxmlformats-officedocument.spreadsheetml.table+xml"/>
  <Override PartName="/xl/tables/table479.xml" ContentType="application/vnd.openxmlformats-officedocument.spreadsheetml.table+xml"/>
  <Override PartName="/xl/tables/table480.xml" ContentType="application/vnd.openxmlformats-officedocument.spreadsheetml.table+xml"/>
  <Override PartName="/xl/tables/table481.xml" ContentType="application/vnd.openxmlformats-officedocument.spreadsheetml.table+xml"/>
  <Override PartName="/xl/tables/table482.xml" ContentType="application/vnd.openxmlformats-officedocument.spreadsheetml.table+xml"/>
  <Override PartName="/xl/tables/table483.xml" ContentType="application/vnd.openxmlformats-officedocument.spreadsheetml.table+xml"/>
  <Override PartName="/xl/tables/table484.xml" ContentType="application/vnd.openxmlformats-officedocument.spreadsheetml.table+xml"/>
  <Override PartName="/xl/tables/table485.xml" ContentType="application/vnd.openxmlformats-officedocument.spreadsheetml.table+xml"/>
  <Override PartName="/xl/tables/table486.xml" ContentType="application/vnd.openxmlformats-officedocument.spreadsheetml.table+xml"/>
  <Override PartName="/xl/tables/table487.xml" ContentType="application/vnd.openxmlformats-officedocument.spreadsheetml.table+xml"/>
  <Override PartName="/xl/tables/table488.xml" ContentType="application/vnd.openxmlformats-officedocument.spreadsheetml.table+xml"/>
  <Override PartName="/xl/tables/table489.xml" ContentType="application/vnd.openxmlformats-officedocument.spreadsheetml.table+xml"/>
  <Override PartName="/xl/tables/table490.xml" ContentType="application/vnd.openxmlformats-officedocument.spreadsheetml.table+xml"/>
  <Override PartName="/xl/tables/table491.xml" ContentType="application/vnd.openxmlformats-officedocument.spreadsheetml.table+xml"/>
  <Override PartName="/xl/tables/table492.xml" ContentType="application/vnd.openxmlformats-officedocument.spreadsheetml.table+xml"/>
  <Override PartName="/xl/tables/table493.xml" ContentType="application/vnd.openxmlformats-officedocument.spreadsheetml.table+xml"/>
  <Override PartName="/xl/tables/table494.xml" ContentType="application/vnd.openxmlformats-officedocument.spreadsheetml.table+xml"/>
  <Override PartName="/xl/tables/table495.xml" ContentType="application/vnd.openxmlformats-officedocument.spreadsheetml.table+xml"/>
  <Override PartName="/xl/tables/table496.xml" ContentType="application/vnd.openxmlformats-officedocument.spreadsheetml.table+xml"/>
  <Override PartName="/xl/tables/table497.xml" ContentType="application/vnd.openxmlformats-officedocument.spreadsheetml.table+xml"/>
  <Override PartName="/xl/tables/table498.xml" ContentType="application/vnd.openxmlformats-officedocument.spreadsheetml.table+xml"/>
  <Override PartName="/xl/tables/table499.xml" ContentType="application/vnd.openxmlformats-officedocument.spreadsheetml.table+xml"/>
  <Override PartName="/xl/tables/table500.xml" ContentType="application/vnd.openxmlformats-officedocument.spreadsheetml.table+xml"/>
  <Override PartName="/xl/tables/table501.xml" ContentType="application/vnd.openxmlformats-officedocument.spreadsheetml.table+xml"/>
  <Override PartName="/xl/tables/table502.xml" ContentType="application/vnd.openxmlformats-officedocument.spreadsheetml.table+xml"/>
  <Override PartName="/xl/tables/table503.xml" ContentType="application/vnd.openxmlformats-officedocument.spreadsheetml.table+xml"/>
  <Override PartName="/xl/tables/table504.xml" ContentType="application/vnd.openxmlformats-officedocument.spreadsheetml.table+xml"/>
  <Override PartName="/xl/tables/table505.xml" ContentType="application/vnd.openxmlformats-officedocument.spreadsheetml.table+xml"/>
  <Override PartName="/xl/tables/table506.xml" ContentType="application/vnd.openxmlformats-officedocument.spreadsheetml.table+xml"/>
  <Override PartName="/xl/tables/table507.xml" ContentType="application/vnd.openxmlformats-officedocument.spreadsheetml.table+xml"/>
  <Override PartName="/xl/tables/table508.xml" ContentType="application/vnd.openxmlformats-officedocument.spreadsheetml.table+xml"/>
  <Override PartName="/xl/tables/table509.xml" ContentType="application/vnd.openxmlformats-officedocument.spreadsheetml.table+xml"/>
  <Override PartName="/xl/tables/table510.xml" ContentType="application/vnd.openxmlformats-officedocument.spreadsheetml.table+xml"/>
  <Override PartName="/xl/tables/table511.xml" ContentType="application/vnd.openxmlformats-officedocument.spreadsheetml.table+xml"/>
  <Override PartName="/xl/tables/table512.xml" ContentType="application/vnd.openxmlformats-officedocument.spreadsheetml.table+xml"/>
  <Override PartName="/xl/tables/table513.xml" ContentType="application/vnd.openxmlformats-officedocument.spreadsheetml.table+xml"/>
  <Override PartName="/xl/tables/table514.xml" ContentType="application/vnd.openxmlformats-officedocument.spreadsheetml.table+xml"/>
  <Override PartName="/xl/tables/table515.xml" ContentType="application/vnd.openxmlformats-officedocument.spreadsheetml.table+xml"/>
  <Override PartName="/xl/tables/table516.xml" ContentType="application/vnd.openxmlformats-officedocument.spreadsheetml.table+xml"/>
  <Override PartName="/xl/tables/table517.xml" ContentType="application/vnd.openxmlformats-officedocument.spreadsheetml.table+xml"/>
  <Override PartName="/xl/tables/table518.xml" ContentType="application/vnd.openxmlformats-officedocument.spreadsheetml.table+xml"/>
  <Override PartName="/xl/tables/table519.xml" ContentType="application/vnd.openxmlformats-officedocument.spreadsheetml.table+xml"/>
  <Override PartName="/xl/tables/table520.xml" ContentType="application/vnd.openxmlformats-officedocument.spreadsheetml.table+xml"/>
  <Override PartName="/xl/tables/table521.xml" ContentType="application/vnd.openxmlformats-officedocument.spreadsheetml.table+xml"/>
  <Override PartName="/xl/tables/table522.xml" ContentType="application/vnd.openxmlformats-officedocument.spreadsheetml.table+xml"/>
  <Override PartName="/xl/tables/table523.xml" ContentType="application/vnd.openxmlformats-officedocument.spreadsheetml.table+xml"/>
  <Override PartName="/xl/tables/table524.xml" ContentType="application/vnd.openxmlformats-officedocument.spreadsheetml.table+xml"/>
  <Override PartName="/xl/tables/table525.xml" ContentType="application/vnd.openxmlformats-officedocument.spreadsheetml.table+xml"/>
  <Override PartName="/xl/tables/table526.xml" ContentType="application/vnd.openxmlformats-officedocument.spreadsheetml.table+xml"/>
  <Override PartName="/xl/tables/table527.xml" ContentType="application/vnd.openxmlformats-officedocument.spreadsheetml.table+xml"/>
  <Override PartName="/xl/tables/table528.xml" ContentType="application/vnd.openxmlformats-officedocument.spreadsheetml.table+xml"/>
  <Override PartName="/xl/tables/table529.xml" ContentType="application/vnd.openxmlformats-officedocument.spreadsheetml.table+xml"/>
  <Override PartName="/xl/tables/table530.xml" ContentType="application/vnd.openxmlformats-officedocument.spreadsheetml.table+xml"/>
  <Override PartName="/xl/tables/table531.xml" ContentType="application/vnd.openxmlformats-officedocument.spreadsheetml.table+xml"/>
  <Override PartName="/xl/tables/table532.xml" ContentType="application/vnd.openxmlformats-officedocument.spreadsheetml.table+xml"/>
  <Override PartName="/xl/tables/table533.xml" ContentType="application/vnd.openxmlformats-officedocument.spreadsheetml.table+xml"/>
  <Override PartName="/xl/tables/table534.xml" ContentType="application/vnd.openxmlformats-officedocument.spreadsheetml.table+xml"/>
  <Override PartName="/xl/tables/table535.xml" ContentType="application/vnd.openxmlformats-officedocument.spreadsheetml.table+xml"/>
  <Override PartName="/xl/tables/table536.xml" ContentType="application/vnd.openxmlformats-officedocument.spreadsheetml.table+xml"/>
  <Override PartName="/xl/tables/table537.xml" ContentType="application/vnd.openxmlformats-officedocument.spreadsheetml.table+xml"/>
  <Override PartName="/xl/tables/table538.xml" ContentType="application/vnd.openxmlformats-officedocument.spreadsheetml.table+xml"/>
  <Override PartName="/xl/tables/table539.xml" ContentType="application/vnd.openxmlformats-officedocument.spreadsheetml.table+xml"/>
  <Override PartName="/xl/tables/table540.xml" ContentType="application/vnd.openxmlformats-officedocument.spreadsheetml.table+xml"/>
  <Override PartName="/xl/tables/table541.xml" ContentType="application/vnd.openxmlformats-officedocument.spreadsheetml.table+xml"/>
  <Override PartName="/xl/tables/table542.xml" ContentType="application/vnd.openxmlformats-officedocument.spreadsheetml.table+xml"/>
  <Override PartName="/xl/tables/table543.xml" ContentType="application/vnd.openxmlformats-officedocument.spreadsheetml.table+xml"/>
  <Override PartName="/xl/tables/table544.xml" ContentType="application/vnd.openxmlformats-officedocument.spreadsheetml.table+xml"/>
  <Override PartName="/xl/tables/table545.xml" ContentType="application/vnd.openxmlformats-officedocument.spreadsheetml.table+xml"/>
  <Override PartName="/xl/tables/table546.xml" ContentType="application/vnd.openxmlformats-officedocument.spreadsheetml.table+xml"/>
  <Override PartName="/xl/tables/table547.xml" ContentType="application/vnd.openxmlformats-officedocument.spreadsheetml.table+xml"/>
  <Override PartName="/xl/tables/table548.xml" ContentType="application/vnd.openxmlformats-officedocument.spreadsheetml.table+xml"/>
  <Override PartName="/xl/tables/table549.xml" ContentType="application/vnd.openxmlformats-officedocument.spreadsheetml.table+xml"/>
  <Override PartName="/xl/tables/table550.xml" ContentType="application/vnd.openxmlformats-officedocument.spreadsheetml.table+xml"/>
  <Override PartName="/xl/tables/table551.xml" ContentType="application/vnd.openxmlformats-officedocument.spreadsheetml.table+xml"/>
  <Override PartName="/xl/tables/table552.xml" ContentType="application/vnd.openxmlformats-officedocument.spreadsheetml.table+xml"/>
  <Override PartName="/xl/tables/table553.xml" ContentType="application/vnd.openxmlformats-officedocument.spreadsheetml.table+xml"/>
  <Override PartName="/xl/tables/table554.xml" ContentType="application/vnd.openxmlformats-officedocument.spreadsheetml.table+xml"/>
  <Override PartName="/xl/tables/table555.xml" ContentType="application/vnd.openxmlformats-officedocument.spreadsheetml.table+xml"/>
  <Override PartName="/xl/tables/table556.xml" ContentType="application/vnd.openxmlformats-officedocument.spreadsheetml.table+xml"/>
  <Override PartName="/xl/tables/table557.xml" ContentType="application/vnd.openxmlformats-officedocument.spreadsheetml.table+xml"/>
  <Override PartName="/xl/tables/table55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mitra/Documents/1 DDI/Year 3/Results tables/Guatemala tables Oct 4th 2023/"/>
    </mc:Choice>
  </mc:AlternateContent>
  <xr:revisionPtr revIDLastSave="0" documentId="13_ncr:1_{A115F0E9-3577-1F4B-BBE5-26805786CE2A}" xr6:coauthVersionLast="36" xr6:coauthVersionMax="47" xr10:uidLastSave="{00000000-0000-0000-0000-000000000000}"/>
  <bookViews>
    <workbookView xWindow="0" yWindow="460" windowWidth="28800" windowHeight="16380" xr2:uid="{00000000-000D-0000-FFFF-FFFF00000000}"/>
  </bookViews>
  <sheets>
    <sheet name="Léeme_Primero" sheetId="25" r:id="rId1"/>
    <sheet name="P1_Prevalencia" sheetId="21" r:id="rId2"/>
    <sheet name="P2_Prevalencia_tipo" sheetId="22" r:id="rId3"/>
    <sheet name="P3_Prevalencia_Hogar" sheetId="23" r:id="rId4"/>
    <sheet name="Indicadores_por_Dominio" sheetId="24" r:id="rId5"/>
    <sheet name="E1_Asistido_Escuela" sheetId="1" r:id="rId6"/>
    <sheet name="E2_Menos_que_primaria" sheetId="2" r:id="rId7"/>
    <sheet name="E3_Primaria" sheetId="3" r:id="rId8"/>
    <sheet name="E4_Al_menos_secundaria" sheetId="4" r:id="rId9"/>
    <sheet name="E5_Tasa_de_alfabetización" sheetId="5" r:id="rId10"/>
    <sheet name="W1_Relación_Empleo_Población" sheetId="6" r:id="rId11"/>
    <sheet name="W2_Tasa_de_inactividad_juvenil" sheetId="18" r:id="rId12"/>
    <sheet name="W3_Trabajo_en_manufactuera" sheetId="7" r:id="rId13"/>
    <sheet name="W4_Mujeres_puestos_directivos" sheetId="20" r:id="rId14"/>
    <sheet name="W5_Trabajo_informal" sheetId="19" r:id="rId15"/>
    <sheet name="PA2_Uso_del_ordenador" sheetId="15" r:id="rId16"/>
    <sheet name="PA3_Uso_de_Internet" sheetId="16" r:id="rId17"/>
    <sheet name="H1_Agua" sheetId="13" r:id="rId18"/>
    <sheet name="H2_Saneamiento" sheetId="14" r:id="rId19"/>
    <sheet name="S1_Electricidad" sheetId="8" r:id="rId20"/>
    <sheet name="S2_Combustible_limpio" sheetId="9" r:id="rId21"/>
    <sheet name="S3_Vivienda_adecuada" sheetId="10" r:id="rId22"/>
    <sheet name="S4_Posesión_de_bienes" sheetId="11" r:id="rId23"/>
    <sheet name="S5_Teléfono_móvil" sheetId="12" r:id="rId24"/>
    <sheet name="M1_Pobreza_multidimensional" sheetId="17"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AE129" i="18" l="1"/>
  <c r="AE128" i="18"/>
  <c r="AE127" i="18"/>
  <c r="AE126" i="18"/>
  <c r="AE125" i="18"/>
  <c r="AE124" i="18"/>
  <c r="AE123" i="18"/>
  <c r="AE122" i="18"/>
  <c r="AE121" i="18"/>
  <c r="AE120" i="18"/>
  <c r="AE119" i="18"/>
  <c r="AE118" i="18"/>
  <c r="AE117" i="18"/>
  <c r="AE116" i="18"/>
  <c r="AE115" i="18"/>
  <c r="AE114" i="18"/>
  <c r="AE113" i="18"/>
  <c r="AE112" i="18"/>
  <c r="AE111" i="18"/>
  <c r="AE110" i="18"/>
  <c r="AE109" i="18"/>
  <c r="AE108" i="18"/>
  <c r="AE107" i="18"/>
  <c r="AE103" i="18"/>
  <c r="AE102" i="18"/>
  <c r="AE101" i="18"/>
  <c r="AE100" i="18"/>
  <c r="AE99" i="18"/>
  <c r="AE98" i="18"/>
  <c r="AE97" i="18"/>
  <c r="AE96" i="18"/>
  <c r="AE95" i="18"/>
  <c r="AE94" i="18"/>
  <c r="AE93" i="18"/>
  <c r="AE92" i="18"/>
  <c r="AE91" i="18"/>
  <c r="AE90" i="18"/>
  <c r="AE89" i="18"/>
  <c r="AE88" i="18"/>
  <c r="AE87" i="18"/>
  <c r="AE86" i="18"/>
  <c r="AE85" i="18"/>
  <c r="AE84" i="18"/>
  <c r="AE83" i="18"/>
  <c r="AE82" i="18"/>
  <c r="AE81" i="18"/>
  <c r="AE77" i="18"/>
  <c r="AE76" i="18"/>
  <c r="AE75" i="18"/>
  <c r="AE74" i="18"/>
  <c r="AE73" i="18"/>
  <c r="AE72" i="18"/>
  <c r="AE71" i="18"/>
  <c r="AE70" i="18"/>
  <c r="AE69" i="18"/>
  <c r="AE68" i="18"/>
  <c r="AE67" i="18"/>
  <c r="AE66" i="18"/>
  <c r="AE65" i="18"/>
  <c r="AE64" i="18"/>
  <c r="AE63" i="18"/>
  <c r="AE62" i="18"/>
  <c r="AE61" i="18"/>
  <c r="AE60" i="18"/>
  <c r="AE59" i="18"/>
  <c r="AE58" i="18"/>
  <c r="AE57" i="18"/>
  <c r="AE56" i="18"/>
  <c r="AE55" i="18"/>
  <c r="AE51" i="18"/>
  <c r="AE50" i="18"/>
  <c r="AE49" i="18"/>
  <c r="AE48" i="18"/>
  <c r="AE47" i="18"/>
  <c r="AE46" i="18"/>
  <c r="AE45" i="18"/>
  <c r="AE44" i="18"/>
  <c r="AE43" i="18"/>
  <c r="AE42" i="18"/>
  <c r="AE41" i="18"/>
  <c r="AE40" i="18"/>
  <c r="AE39" i="18"/>
  <c r="AE38" i="18"/>
  <c r="AE37" i="18"/>
  <c r="AE36" i="18"/>
  <c r="AE35" i="18"/>
  <c r="AE34" i="18"/>
  <c r="AE33" i="18"/>
  <c r="AE32" i="18"/>
  <c r="AE31" i="18"/>
  <c r="AE30" i="18"/>
  <c r="AE29" i="18"/>
  <c r="AE25" i="18"/>
  <c r="AE24" i="18"/>
  <c r="AE23" i="18"/>
  <c r="AE22" i="18"/>
  <c r="AE21" i="18"/>
  <c r="AE20" i="18"/>
  <c r="AE19" i="18"/>
  <c r="AE18" i="18"/>
  <c r="AE17" i="18"/>
  <c r="AE16" i="18"/>
  <c r="AE15" i="18"/>
  <c r="AE14" i="18"/>
  <c r="AE13" i="18"/>
  <c r="AE12" i="18"/>
  <c r="AE11" i="18"/>
  <c r="AE10" i="18"/>
  <c r="AE9" i="18"/>
  <c r="AE8" i="18"/>
  <c r="AE7" i="18"/>
  <c r="AE6" i="18"/>
  <c r="AE5" i="18"/>
  <c r="AE4" i="18"/>
  <c r="AE3" i="18"/>
  <c r="V129" i="18"/>
  <c r="Q129" i="18"/>
  <c r="V128" i="18"/>
  <c r="Q128" i="18"/>
  <c r="V127" i="18"/>
  <c r="Q127" i="18"/>
  <c r="V126" i="18"/>
  <c r="Q126" i="18"/>
  <c r="V125" i="18"/>
  <c r="Q125" i="18"/>
  <c r="V124" i="18"/>
  <c r="Q124" i="18"/>
  <c r="V123" i="18"/>
  <c r="Q123" i="18"/>
  <c r="V122" i="18"/>
  <c r="Q122" i="18"/>
  <c r="V121" i="18"/>
  <c r="Q121" i="18"/>
  <c r="V120" i="18"/>
  <c r="Q120" i="18"/>
  <c r="V119" i="18"/>
  <c r="Q119" i="18"/>
  <c r="V118" i="18"/>
  <c r="Q118" i="18"/>
  <c r="V117" i="18"/>
  <c r="Q117" i="18"/>
  <c r="V116" i="18"/>
  <c r="Q116" i="18"/>
  <c r="V115" i="18"/>
  <c r="Q115" i="18"/>
  <c r="V114" i="18"/>
  <c r="Q114" i="18"/>
  <c r="V113" i="18"/>
  <c r="Q113" i="18"/>
  <c r="V112" i="18"/>
  <c r="Q112" i="18"/>
  <c r="V111" i="18"/>
  <c r="Q111" i="18"/>
  <c r="V110" i="18"/>
  <c r="Q110" i="18"/>
  <c r="V109" i="18"/>
  <c r="Q109" i="18"/>
  <c r="V108" i="18"/>
  <c r="Q108" i="18"/>
  <c r="V107" i="18"/>
  <c r="Q107" i="18"/>
  <c r="V103" i="18"/>
  <c r="Q103" i="18"/>
  <c r="V102" i="18"/>
  <c r="Q102" i="18"/>
  <c r="V101" i="18"/>
  <c r="Q101" i="18"/>
  <c r="V100" i="18"/>
  <c r="Q100" i="18"/>
  <c r="V99" i="18"/>
  <c r="Q99" i="18"/>
  <c r="V98" i="18"/>
  <c r="Q98" i="18"/>
  <c r="V97" i="18"/>
  <c r="Q97" i="18"/>
  <c r="V96" i="18"/>
  <c r="Q96" i="18"/>
  <c r="V95" i="18"/>
  <c r="Q95" i="18"/>
  <c r="V94" i="18"/>
  <c r="Q94" i="18"/>
  <c r="V93" i="18"/>
  <c r="Q93" i="18"/>
  <c r="V92" i="18"/>
  <c r="Q92" i="18"/>
  <c r="V91" i="18"/>
  <c r="Q91" i="18"/>
  <c r="V90" i="18"/>
  <c r="Q90" i="18"/>
  <c r="V89" i="18"/>
  <c r="Q89" i="18"/>
  <c r="V88" i="18"/>
  <c r="Q88" i="18"/>
  <c r="V87" i="18"/>
  <c r="Q87" i="18"/>
  <c r="V86" i="18"/>
  <c r="Q86" i="18"/>
  <c r="V85" i="18"/>
  <c r="Q85" i="18"/>
  <c r="V84" i="18"/>
  <c r="Q84" i="18"/>
  <c r="V83" i="18"/>
  <c r="Q83" i="18"/>
  <c r="V82" i="18"/>
  <c r="Q82" i="18"/>
  <c r="V81" i="18"/>
  <c r="Q81" i="18"/>
  <c r="V77" i="18"/>
  <c r="Q77" i="18"/>
  <c r="V76" i="18"/>
  <c r="Q76" i="18"/>
  <c r="V75" i="18"/>
  <c r="Q75" i="18"/>
  <c r="V74" i="18"/>
  <c r="Q74" i="18"/>
  <c r="V73" i="18"/>
  <c r="Q73" i="18"/>
  <c r="V72" i="18"/>
  <c r="Q72" i="18"/>
  <c r="V71" i="18"/>
  <c r="Q71" i="18"/>
  <c r="V70" i="18"/>
  <c r="Q70" i="18"/>
  <c r="V69" i="18"/>
  <c r="Q69" i="18"/>
  <c r="V68" i="18"/>
  <c r="Q68" i="18"/>
  <c r="V67" i="18"/>
  <c r="Q67" i="18"/>
  <c r="V66" i="18"/>
  <c r="Q66" i="18"/>
  <c r="V65" i="18"/>
  <c r="Q65" i="18"/>
  <c r="V64" i="18"/>
  <c r="Q64" i="18"/>
  <c r="V63" i="18"/>
  <c r="Q63" i="18"/>
  <c r="V62" i="18"/>
  <c r="Q62" i="18"/>
  <c r="V61" i="18"/>
  <c r="Q61" i="18"/>
  <c r="V60" i="18"/>
  <c r="Q60" i="18"/>
  <c r="V59" i="18"/>
  <c r="Q59" i="18"/>
  <c r="V58" i="18"/>
  <c r="Q58" i="18"/>
  <c r="V57" i="18"/>
  <c r="Q57" i="18"/>
  <c r="V56" i="18"/>
  <c r="Q56" i="18"/>
  <c r="V55" i="18"/>
  <c r="Q55" i="18"/>
  <c r="V51" i="18"/>
  <c r="Q51" i="18"/>
  <c r="V50" i="18"/>
  <c r="Q50" i="18"/>
  <c r="V49" i="18"/>
  <c r="Q49" i="18"/>
  <c r="V48" i="18"/>
  <c r="Q48" i="18"/>
  <c r="V47" i="18"/>
  <c r="Q47" i="18"/>
  <c r="V46" i="18"/>
  <c r="Q46" i="18"/>
  <c r="V45" i="18"/>
  <c r="Q45" i="18"/>
  <c r="V44" i="18"/>
  <c r="Q44" i="18"/>
  <c r="V43" i="18"/>
  <c r="Q43" i="18"/>
  <c r="V42" i="18"/>
  <c r="Q42" i="18"/>
  <c r="V41" i="18"/>
  <c r="Q41" i="18"/>
  <c r="V40" i="18"/>
  <c r="Q40" i="18"/>
  <c r="V39" i="18"/>
  <c r="Q39" i="18"/>
  <c r="V38" i="18"/>
  <c r="Q38" i="18"/>
  <c r="V37" i="18"/>
  <c r="Q37" i="18"/>
  <c r="V36" i="18"/>
  <c r="Q36" i="18"/>
  <c r="V35" i="18"/>
  <c r="Q35" i="18"/>
  <c r="V34" i="18"/>
  <c r="Q34" i="18"/>
  <c r="V33" i="18"/>
  <c r="Q33" i="18"/>
  <c r="V32" i="18"/>
  <c r="Q32" i="18"/>
  <c r="V31" i="18"/>
  <c r="Q31" i="18"/>
  <c r="V30" i="18"/>
  <c r="Q30" i="18"/>
  <c r="V29" i="18"/>
  <c r="Q29" i="18"/>
  <c r="V25" i="18"/>
  <c r="Q25" i="18"/>
  <c r="V24" i="18"/>
  <c r="Q24" i="18"/>
  <c r="V23" i="18"/>
  <c r="Q23" i="18"/>
  <c r="V22" i="18"/>
  <c r="Q22" i="18"/>
  <c r="V21" i="18"/>
  <c r="Q21" i="18"/>
  <c r="V20" i="18"/>
  <c r="Q20" i="18"/>
  <c r="V19" i="18"/>
  <c r="Q19" i="18"/>
  <c r="V18" i="18"/>
  <c r="Q18" i="18"/>
  <c r="V17" i="18"/>
  <c r="Q17" i="18"/>
  <c r="V16" i="18"/>
  <c r="Q16" i="18"/>
  <c r="V15" i="18"/>
  <c r="Q15" i="18"/>
  <c r="V14" i="18"/>
  <c r="Q14" i="18"/>
  <c r="V13" i="18"/>
  <c r="Q13" i="18"/>
  <c r="V12" i="18"/>
  <c r="Q12" i="18"/>
  <c r="V11" i="18"/>
  <c r="Q11" i="18"/>
  <c r="V10" i="18"/>
  <c r="Q10" i="18"/>
  <c r="V9" i="18"/>
  <c r="Q9" i="18"/>
  <c r="V8" i="18"/>
  <c r="Q8" i="18"/>
  <c r="V7" i="18"/>
  <c r="Q7" i="18"/>
  <c r="V6" i="18"/>
  <c r="Q6" i="18"/>
  <c r="V5" i="18"/>
  <c r="Q5" i="18"/>
  <c r="V4" i="18"/>
  <c r="Q4" i="18"/>
  <c r="V3" i="18"/>
  <c r="Q3" i="18"/>
  <c r="H129" i="18"/>
  <c r="H128" i="18"/>
  <c r="H127" i="18"/>
  <c r="H126" i="18"/>
  <c r="H125" i="18"/>
  <c r="H124" i="18"/>
  <c r="H123" i="18"/>
  <c r="H122" i="18"/>
  <c r="H121" i="18"/>
  <c r="H120" i="18"/>
  <c r="H119" i="18"/>
  <c r="H118" i="18"/>
  <c r="H117" i="18"/>
  <c r="H116" i="18"/>
  <c r="H115" i="18"/>
  <c r="H114" i="18"/>
  <c r="H113" i="18"/>
  <c r="H112" i="18"/>
  <c r="H111" i="18"/>
  <c r="H110" i="18"/>
  <c r="H109" i="18"/>
  <c r="H108" i="18"/>
  <c r="H107" i="18"/>
  <c r="H103" i="18"/>
  <c r="H102" i="18"/>
  <c r="H101" i="18"/>
  <c r="H100" i="18"/>
  <c r="H99" i="18"/>
  <c r="H98" i="18"/>
  <c r="H97" i="18"/>
  <c r="H96" i="18"/>
  <c r="H95" i="18"/>
  <c r="H94" i="18"/>
  <c r="H93" i="18"/>
  <c r="H92" i="18"/>
  <c r="H91" i="18"/>
  <c r="H90" i="18"/>
  <c r="H89" i="18"/>
  <c r="H88" i="18"/>
  <c r="H87" i="18"/>
  <c r="H86" i="18"/>
  <c r="H85" i="18"/>
  <c r="H84" i="18"/>
  <c r="H83" i="18"/>
  <c r="H82" i="18"/>
  <c r="H81" i="18"/>
  <c r="H77" i="18"/>
  <c r="H76" i="18"/>
  <c r="H75" i="18"/>
  <c r="H74" i="18"/>
  <c r="H73" i="18"/>
  <c r="H72" i="18"/>
  <c r="H71" i="18"/>
  <c r="H70" i="18"/>
  <c r="H69" i="18"/>
  <c r="H68" i="18"/>
  <c r="H67" i="18"/>
  <c r="H66" i="18"/>
  <c r="H65" i="18"/>
  <c r="H64" i="18"/>
  <c r="H63" i="18"/>
  <c r="H62" i="18"/>
  <c r="H61" i="18"/>
  <c r="H60" i="18"/>
  <c r="H59" i="18"/>
  <c r="H58" i="18"/>
  <c r="H57" i="18"/>
  <c r="H56" i="18"/>
  <c r="H55" i="18"/>
  <c r="H51" i="18"/>
  <c r="H50" i="18"/>
  <c r="H49" i="18"/>
  <c r="H48" i="18"/>
  <c r="H47" i="18"/>
  <c r="H46" i="18"/>
  <c r="H45" i="18"/>
  <c r="H44" i="18"/>
  <c r="H43" i="18"/>
  <c r="H42" i="18"/>
  <c r="H41" i="18"/>
  <c r="H40" i="18"/>
  <c r="H39" i="18"/>
  <c r="H38" i="18"/>
  <c r="H37" i="18"/>
  <c r="H36" i="18"/>
  <c r="H35" i="18"/>
  <c r="H34" i="18"/>
  <c r="H33" i="18"/>
  <c r="H32" i="18"/>
  <c r="H31" i="18"/>
  <c r="H30" i="18"/>
  <c r="H29" i="18"/>
  <c r="H25" i="18"/>
  <c r="H24" i="18"/>
  <c r="H23" i="18"/>
  <c r="H22" i="18"/>
  <c r="H21" i="18"/>
  <c r="H20" i="18"/>
  <c r="H19" i="18"/>
  <c r="H18" i="18"/>
  <c r="H17" i="18"/>
  <c r="H16" i="18"/>
  <c r="H15" i="18"/>
  <c r="H14" i="18"/>
  <c r="H13" i="18"/>
  <c r="H12" i="18"/>
  <c r="H11" i="18"/>
  <c r="H10" i="18"/>
  <c r="H9" i="18"/>
  <c r="H8" i="18"/>
  <c r="H7" i="18"/>
  <c r="H6" i="18"/>
  <c r="H5" i="18"/>
  <c r="H4" i="18"/>
  <c r="H3" i="18"/>
  <c r="D25" i="19"/>
  <c r="C25" i="19"/>
  <c r="B25" i="19"/>
  <c r="F25" i="19" s="1"/>
  <c r="H12" i="19"/>
  <c r="H3" i="13"/>
  <c r="H4" i="13"/>
  <c r="H5" i="13"/>
  <c r="H6" i="13"/>
  <c r="H7" i="13"/>
  <c r="H8" i="13"/>
  <c r="H9" i="13"/>
  <c r="H10" i="13"/>
  <c r="H11" i="13"/>
  <c r="H12" i="13"/>
  <c r="H13" i="13"/>
  <c r="H14" i="13"/>
  <c r="H15" i="13"/>
  <c r="H16" i="13"/>
  <c r="H17" i="13"/>
  <c r="H18" i="13"/>
  <c r="H19" i="13"/>
  <c r="H20" i="13"/>
  <c r="H21" i="13"/>
  <c r="H22" i="13"/>
  <c r="H23" i="13"/>
  <c r="H24" i="13"/>
  <c r="H25" i="13"/>
  <c r="AE25" i="17" l="1"/>
  <c r="AB25" i="17"/>
  <c r="AA25" i="17"/>
  <c r="Z25" i="17"/>
  <c r="Y25" i="17"/>
  <c r="AC25" i="17" s="1"/>
  <c r="AE51" i="17"/>
  <c r="AB51" i="17"/>
  <c r="AA51" i="17"/>
  <c r="Z51" i="17"/>
  <c r="Y51" i="17"/>
  <c r="AC51" i="17" s="1"/>
  <c r="AE77" i="17"/>
  <c r="AB77" i="17"/>
  <c r="AA77" i="17"/>
  <c r="Z77" i="17"/>
  <c r="Y77" i="17"/>
  <c r="AC77" i="17" s="1"/>
  <c r="AE103" i="17"/>
  <c r="AB103" i="17"/>
  <c r="AA103" i="17"/>
  <c r="Z103" i="17"/>
  <c r="Y103" i="17"/>
  <c r="AC103" i="17" s="1"/>
  <c r="AE129" i="17"/>
  <c r="AB129" i="17"/>
  <c r="AA129" i="17"/>
  <c r="Z129" i="17"/>
  <c r="Y129" i="17"/>
  <c r="AE155" i="17"/>
  <c r="AB155" i="17"/>
  <c r="AA155" i="17"/>
  <c r="Z155" i="17"/>
  <c r="Y155" i="17"/>
  <c r="AC155" i="17" s="1"/>
  <c r="AE181" i="17"/>
  <c r="AB181" i="17"/>
  <c r="AA181" i="17"/>
  <c r="Z181" i="17"/>
  <c r="Y181" i="17"/>
  <c r="AC181" i="17" s="1"/>
  <c r="AE207" i="17"/>
  <c r="AB207" i="17"/>
  <c r="AA207" i="17"/>
  <c r="Z207" i="17"/>
  <c r="Y207" i="17"/>
  <c r="AC207" i="17" s="1"/>
  <c r="AE233" i="17"/>
  <c r="AB233" i="17"/>
  <c r="AA233" i="17"/>
  <c r="Z233" i="17"/>
  <c r="Y233" i="17"/>
  <c r="AC233" i="17" s="1"/>
  <c r="V233" i="17"/>
  <c r="S233" i="17"/>
  <c r="R233" i="17"/>
  <c r="Q233" i="17"/>
  <c r="N233" i="17"/>
  <c r="M233" i="17"/>
  <c r="L233" i="17"/>
  <c r="K233" i="17"/>
  <c r="V207" i="17"/>
  <c r="S207" i="17"/>
  <c r="R207" i="17"/>
  <c r="Q207" i="17"/>
  <c r="N207" i="17"/>
  <c r="M207" i="17"/>
  <c r="L207" i="17"/>
  <c r="K207" i="17"/>
  <c r="T207" i="17" s="1"/>
  <c r="V181" i="17"/>
  <c r="S181" i="17"/>
  <c r="R181" i="17"/>
  <c r="Q181" i="17"/>
  <c r="N181" i="17"/>
  <c r="M181" i="17"/>
  <c r="L181" i="17"/>
  <c r="K181" i="17"/>
  <c r="V155" i="17"/>
  <c r="S155" i="17"/>
  <c r="R155" i="17"/>
  <c r="Q155" i="17"/>
  <c r="N155" i="17"/>
  <c r="M155" i="17"/>
  <c r="L155" i="17"/>
  <c r="K155" i="17"/>
  <c r="T155" i="17" s="1"/>
  <c r="V129" i="17"/>
  <c r="S129" i="17"/>
  <c r="R129" i="17"/>
  <c r="Q129" i="17"/>
  <c r="N129" i="17"/>
  <c r="M129" i="17"/>
  <c r="L129" i="17"/>
  <c r="K129" i="17"/>
  <c r="V103" i="17"/>
  <c r="S103" i="17"/>
  <c r="R103" i="17"/>
  <c r="Q103" i="17"/>
  <c r="N103" i="17"/>
  <c r="M103" i="17"/>
  <c r="L103" i="17"/>
  <c r="K103" i="17"/>
  <c r="T103" i="17" s="1"/>
  <c r="V77" i="17"/>
  <c r="S77" i="17"/>
  <c r="R77" i="17"/>
  <c r="Q77" i="17"/>
  <c r="N77" i="17"/>
  <c r="M77" i="17"/>
  <c r="L77" i="17"/>
  <c r="K77" i="17"/>
  <c r="V51" i="17"/>
  <c r="S51" i="17"/>
  <c r="R51" i="17"/>
  <c r="Q51" i="17"/>
  <c r="N51" i="17"/>
  <c r="M51" i="17"/>
  <c r="L51" i="17"/>
  <c r="K51" i="17"/>
  <c r="T51" i="17" s="1"/>
  <c r="T25" i="17"/>
  <c r="S25" i="17"/>
  <c r="R25" i="17"/>
  <c r="B233" i="17"/>
  <c r="E233" i="17"/>
  <c r="D233" i="17"/>
  <c r="C233" i="17"/>
  <c r="F233" i="17"/>
  <c r="E207" i="17"/>
  <c r="D207" i="17"/>
  <c r="C207" i="17"/>
  <c r="B207" i="17"/>
  <c r="E181" i="17"/>
  <c r="D181" i="17"/>
  <c r="C181" i="17"/>
  <c r="B181" i="17"/>
  <c r="F181" i="17" s="1"/>
  <c r="B155" i="17"/>
  <c r="F155" i="17" s="1"/>
  <c r="E155" i="17"/>
  <c r="D155" i="17"/>
  <c r="C155" i="17"/>
  <c r="E129" i="17"/>
  <c r="D129" i="17"/>
  <c r="C129" i="17"/>
  <c r="B129" i="17"/>
  <c r="F129" i="17" s="1"/>
  <c r="E103" i="17"/>
  <c r="D103" i="17"/>
  <c r="C103" i="17"/>
  <c r="B103" i="17"/>
  <c r="F103" i="17" s="1"/>
  <c r="E77" i="17"/>
  <c r="D77" i="17"/>
  <c r="C77" i="17"/>
  <c r="B77" i="17"/>
  <c r="F77" i="17" s="1"/>
  <c r="E51" i="17"/>
  <c r="D51" i="17"/>
  <c r="C51" i="17"/>
  <c r="B51" i="17"/>
  <c r="E25" i="17"/>
  <c r="D25" i="17"/>
  <c r="C25" i="17"/>
  <c r="B25" i="17"/>
  <c r="F25" i="17" s="1"/>
  <c r="N25" i="17"/>
  <c r="M25" i="17"/>
  <c r="L25" i="17"/>
  <c r="K25" i="17"/>
  <c r="O25" i="17" s="1"/>
  <c r="D77" i="23"/>
  <c r="C77" i="23"/>
  <c r="B77" i="23"/>
  <c r="D51" i="23"/>
  <c r="C51" i="23"/>
  <c r="B51" i="23"/>
  <c r="C25" i="23"/>
  <c r="D25" i="23"/>
  <c r="B25" i="23"/>
  <c r="D233" i="21"/>
  <c r="C233" i="21"/>
  <c r="B233" i="21"/>
  <c r="D207" i="21"/>
  <c r="C207" i="21"/>
  <c r="B207" i="21"/>
  <c r="D181" i="21"/>
  <c r="C181" i="21"/>
  <c r="B181" i="21"/>
  <c r="D155" i="21"/>
  <c r="C155" i="21"/>
  <c r="B155" i="21"/>
  <c r="D129" i="21"/>
  <c r="C129" i="21"/>
  <c r="B129" i="21"/>
  <c r="D103" i="21"/>
  <c r="C103" i="21"/>
  <c r="B103" i="21"/>
  <c r="D77" i="21"/>
  <c r="C77" i="21"/>
  <c r="B77" i="21"/>
  <c r="D51" i="21"/>
  <c r="C51" i="21"/>
  <c r="B51" i="21"/>
  <c r="C25" i="21"/>
  <c r="D25" i="21"/>
  <c r="B25" i="21"/>
  <c r="V25" i="11"/>
  <c r="H233" i="17"/>
  <c r="AE232" i="17"/>
  <c r="V232" i="17"/>
  <c r="Q232" i="17"/>
  <c r="H232" i="17"/>
  <c r="AE231" i="17"/>
  <c r="V231" i="17"/>
  <c r="Q231" i="17"/>
  <c r="H231" i="17"/>
  <c r="AE230" i="17"/>
  <c r="V230" i="17"/>
  <c r="Q230" i="17"/>
  <c r="H230" i="17"/>
  <c r="AE229" i="17"/>
  <c r="V229" i="17"/>
  <c r="Q229" i="17"/>
  <c r="H229" i="17"/>
  <c r="AE228" i="17"/>
  <c r="V228" i="17"/>
  <c r="Q228" i="17"/>
  <c r="H228" i="17"/>
  <c r="AE227" i="17"/>
  <c r="V227" i="17"/>
  <c r="Q227" i="17"/>
  <c r="H227" i="17"/>
  <c r="AE226" i="17"/>
  <c r="V226" i="17"/>
  <c r="Q226" i="17"/>
  <c r="H226" i="17"/>
  <c r="AE225" i="17"/>
  <c r="V225" i="17"/>
  <c r="Q225" i="17"/>
  <c r="H225" i="17"/>
  <c r="AE224" i="17"/>
  <c r="V224" i="17"/>
  <c r="Q224" i="17"/>
  <c r="H224" i="17"/>
  <c r="AE223" i="17"/>
  <c r="V223" i="17"/>
  <c r="Q223" i="17"/>
  <c r="H223" i="17"/>
  <c r="AE222" i="17"/>
  <c r="V222" i="17"/>
  <c r="Q222" i="17"/>
  <c r="H222" i="17"/>
  <c r="AE221" i="17"/>
  <c r="V221" i="17"/>
  <c r="Q221" i="17"/>
  <c r="H221" i="17"/>
  <c r="AE220" i="17"/>
  <c r="V220" i="17"/>
  <c r="Q220" i="17"/>
  <c r="H220" i="17"/>
  <c r="AE219" i="17"/>
  <c r="V219" i="17"/>
  <c r="Q219" i="17"/>
  <c r="H219" i="17"/>
  <c r="AE218" i="17"/>
  <c r="V218" i="17"/>
  <c r="Q218" i="17"/>
  <c r="H218" i="17"/>
  <c r="AE217" i="17"/>
  <c r="V217" i="17"/>
  <c r="Q217" i="17"/>
  <c r="H217" i="17"/>
  <c r="AE216" i="17"/>
  <c r="V216" i="17"/>
  <c r="Q216" i="17"/>
  <c r="H216" i="17"/>
  <c r="AE215" i="17"/>
  <c r="V215" i="17"/>
  <c r="Q215" i="17"/>
  <c r="H215" i="17"/>
  <c r="AE214" i="17"/>
  <c r="V214" i="17"/>
  <c r="Q214" i="17"/>
  <c r="H214" i="17"/>
  <c r="AE213" i="17"/>
  <c r="V213" i="17"/>
  <c r="Q213" i="17"/>
  <c r="H213" i="17"/>
  <c r="AE212" i="17"/>
  <c r="V212" i="17"/>
  <c r="Q212" i="17"/>
  <c r="H212" i="17"/>
  <c r="AE211" i="17"/>
  <c r="V211" i="17"/>
  <c r="Q211" i="17"/>
  <c r="H211" i="17"/>
  <c r="H207" i="17"/>
  <c r="AE206" i="17"/>
  <c r="V206" i="17"/>
  <c r="Q206" i="17"/>
  <c r="H206" i="17"/>
  <c r="AE205" i="17"/>
  <c r="V205" i="17"/>
  <c r="Q205" i="17"/>
  <c r="H205" i="17"/>
  <c r="AE204" i="17"/>
  <c r="V204" i="17"/>
  <c r="Q204" i="17"/>
  <c r="H204" i="17"/>
  <c r="AE203" i="17"/>
  <c r="V203" i="17"/>
  <c r="Q203" i="17"/>
  <c r="H203" i="17"/>
  <c r="AE202" i="17"/>
  <c r="V202" i="17"/>
  <c r="Q202" i="17"/>
  <c r="H202" i="17"/>
  <c r="AE201" i="17"/>
  <c r="V201" i="17"/>
  <c r="Q201" i="17"/>
  <c r="H201" i="17"/>
  <c r="AE200" i="17"/>
  <c r="V200" i="17"/>
  <c r="Q200" i="17"/>
  <c r="H200" i="17"/>
  <c r="AE199" i="17"/>
  <c r="V199" i="17"/>
  <c r="Q199" i="17"/>
  <c r="H199" i="17"/>
  <c r="AE198" i="17"/>
  <c r="V198" i="17"/>
  <c r="Q198" i="17"/>
  <c r="H198" i="17"/>
  <c r="AE197" i="17"/>
  <c r="V197" i="17"/>
  <c r="Q197" i="17"/>
  <c r="H197" i="17"/>
  <c r="AE196" i="17"/>
  <c r="V196" i="17"/>
  <c r="Q196" i="17"/>
  <c r="H196" i="17"/>
  <c r="AE195" i="17"/>
  <c r="V195" i="17"/>
  <c r="Q195" i="17"/>
  <c r="H195" i="17"/>
  <c r="AE194" i="17"/>
  <c r="V194" i="17"/>
  <c r="Q194" i="17"/>
  <c r="H194" i="17"/>
  <c r="AE193" i="17"/>
  <c r="V193" i="17"/>
  <c r="Q193" i="17"/>
  <c r="H193" i="17"/>
  <c r="AE192" i="17"/>
  <c r="V192" i="17"/>
  <c r="Q192" i="17"/>
  <c r="H192" i="17"/>
  <c r="AE191" i="17"/>
  <c r="V191" i="17"/>
  <c r="Q191" i="17"/>
  <c r="H191" i="17"/>
  <c r="AE190" i="17"/>
  <c r="V190" i="17"/>
  <c r="Q190" i="17"/>
  <c r="H190" i="17"/>
  <c r="AE189" i="17"/>
  <c r="V189" i="17"/>
  <c r="Q189" i="17"/>
  <c r="H189" i="17"/>
  <c r="AE188" i="17"/>
  <c r="V188" i="17"/>
  <c r="Q188" i="17"/>
  <c r="H188" i="17"/>
  <c r="AE187" i="17"/>
  <c r="V187" i="17"/>
  <c r="Q187" i="17"/>
  <c r="H187" i="17"/>
  <c r="AE186" i="17"/>
  <c r="V186" i="17"/>
  <c r="Q186" i="17"/>
  <c r="H186" i="17"/>
  <c r="AE185" i="17"/>
  <c r="V185" i="17"/>
  <c r="Q185" i="17"/>
  <c r="H185" i="17"/>
  <c r="H181" i="17"/>
  <c r="AE180" i="17"/>
  <c r="V180" i="17"/>
  <c r="Q180" i="17"/>
  <c r="H180" i="17"/>
  <c r="AE179" i="17"/>
  <c r="V179" i="17"/>
  <c r="Q179" i="17"/>
  <c r="H179" i="17"/>
  <c r="AE178" i="17"/>
  <c r="V178" i="17"/>
  <c r="Q178" i="17"/>
  <c r="H178" i="17"/>
  <c r="AE177" i="17"/>
  <c r="V177" i="17"/>
  <c r="Q177" i="17"/>
  <c r="H177" i="17"/>
  <c r="AE176" i="17"/>
  <c r="V176" i="17"/>
  <c r="Q176" i="17"/>
  <c r="H176" i="17"/>
  <c r="AE175" i="17"/>
  <c r="V175" i="17"/>
  <c r="Q175" i="17"/>
  <c r="H175" i="17"/>
  <c r="AE174" i="17"/>
  <c r="V174" i="17"/>
  <c r="Q174" i="17"/>
  <c r="H174" i="17"/>
  <c r="AE173" i="17"/>
  <c r="V173" i="17"/>
  <c r="Q173" i="17"/>
  <c r="H173" i="17"/>
  <c r="AE172" i="17"/>
  <c r="V172" i="17"/>
  <c r="Q172" i="17"/>
  <c r="H172" i="17"/>
  <c r="AE171" i="17"/>
  <c r="V171" i="17"/>
  <c r="Q171" i="17"/>
  <c r="H171" i="17"/>
  <c r="AE170" i="17"/>
  <c r="V170" i="17"/>
  <c r="Q170" i="17"/>
  <c r="H170" i="17"/>
  <c r="AE169" i="17"/>
  <c r="V169" i="17"/>
  <c r="Q169" i="17"/>
  <c r="H169" i="17"/>
  <c r="AE168" i="17"/>
  <c r="V168" i="17"/>
  <c r="Q168" i="17"/>
  <c r="H168" i="17"/>
  <c r="AE167" i="17"/>
  <c r="V167" i="17"/>
  <c r="Q167" i="17"/>
  <c r="H167" i="17"/>
  <c r="AE166" i="17"/>
  <c r="V166" i="17"/>
  <c r="Q166" i="17"/>
  <c r="H166" i="17"/>
  <c r="AE165" i="17"/>
  <c r="V165" i="17"/>
  <c r="Q165" i="17"/>
  <c r="H165" i="17"/>
  <c r="AE164" i="17"/>
  <c r="V164" i="17"/>
  <c r="Q164" i="17"/>
  <c r="H164" i="17"/>
  <c r="AE163" i="17"/>
  <c r="V163" i="17"/>
  <c r="Q163" i="17"/>
  <c r="H163" i="17"/>
  <c r="AE162" i="17"/>
  <c r="V162" i="17"/>
  <c r="Q162" i="17"/>
  <c r="H162" i="17"/>
  <c r="AE161" i="17"/>
  <c r="V161" i="17"/>
  <c r="Q161" i="17"/>
  <c r="H161" i="17"/>
  <c r="AE160" i="17"/>
  <c r="V160" i="17"/>
  <c r="Q160" i="17"/>
  <c r="H160" i="17"/>
  <c r="AE159" i="17"/>
  <c r="V159" i="17"/>
  <c r="Q159" i="17"/>
  <c r="H159" i="17"/>
  <c r="H155" i="17"/>
  <c r="AE154" i="17"/>
  <c r="V154" i="17"/>
  <c r="Q154" i="17"/>
  <c r="H154" i="17"/>
  <c r="AE153" i="17"/>
  <c r="V153" i="17"/>
  <c r="Q153" i="17"/>
  <c r="H153" i="17"/>
  <c r="AE152" i="17"/>
  <c r="V152" i="17"/>
  <c r="Q152" i="17"/>
  <c r="H152" i="17"/>
  <c r="AE151" i="17"/>
  <c r="V151" i="17"/>
  <c r="Q151" i="17"/>
  <c r="H151" i="17"/>
  <c r="AE150" i="17"/>
  <c r="V150" i="17"/>
  <c r="Q150" i="17"/>
  <c r="H150" i="17"/>
  <c r="AE149" i="17"/>
  <c r="V149" i="17"/>
  <c r="Q149" i="17"/>
  <c r="H149" i="17"/>
  <c r="AE148" i="17"/>
  <c r="V148" i="17"/>
  <c r="Q148" i="17"/>
  <c r="H148" i="17"/>
  <c r="AE147" i="17"/>
  <c r="V147" i="17"/>
  <c r="Q147" i="17"/>
  <c r="H147" i="17"/>
  <c r="AE146" i="17"/>
  <c r="V146" i="17"/>
  <c r="Q146" i="17"/>
  <c r="H146" i="17"/>
  <c r="AE145" i="17"/>
  <c r="V145" i="17"/>
  <c r="Q145" i="17"/>
  <c r="H145" i="17"/>
  <c r="AE144" i="17"/>
  <c r="V144" i="17"/>
  <c r="Q144" i="17"/>
  <c r="H144" i="17"/>
  <c r="AE143" i="17"/>
  <c r="V143" i="17"/>
  <c r="Q143" i="17"/>
  <c r="H143" i="17"/>
  <c r="AE142" i="17"/>
  <c r="V142" i="17"/>
  <c r="Q142" i="17"/>
  <c r="H142" i="17"/>
  <c r="AE141" i="17"/>
  <c r="V141" i="17"/>
  <c r="Q141" i="17"/>
  <c r="H141" i="17"/>
  <c r="AE140" i="17"/>
  <c r="V140" i="17"/>
  <c r="Q140" i="17"/>
  <c r="H140" i="17"/>
  <c r="AE139" i="17"/>
  <c r="V139" i="17"/>
  <c r="Q139" i="17"/>
  <c r="H139" i="17"/>
  <c r="AE138" i="17"/>
  <c r="V138" i="17"/>
  <c r="Q138" i="17"/>
  <c r="H138" i="17"/>
  <c r="AE137" i="17"/>
  <c r="V137" i="17"/>
  <c r="Q137" i="17"/>
  <c r="H137" i="17"/>
  <c r="AE136" i="17"/>
  <c r="V136" i="17"/>
  <c r="Q136" i="17"/>
  <c r="H136" i="17"/>
  <c r="AE135" i="17"/>
  <c r="V135" i="17"/>
  <c r="Q135" i="17"/>
  <c r="H135" i="17"/>
  <c r="AE134" i="17"/>
  <c r="V134" i="17"/>
  <c r="Q134" i="17"/>
  <c r="H134" i="17"/>
  <c r="AE133" i="17"/>
  <c r="V133" i="17"/>
  <c r="Q133" i="17"/>
  <c r="H133" i="17"/>
  <c r="H129" i="17"/>
  <c r="AE128" i="17"/>
  <c r="V128" i="17"/>
  <c r="Q128" i="17"/>
  <c r="H128" i="17"/>
  <c r="AE127" i="17"/>
  <c r="V127" i="17"/>
  <c r="Q127" i="17"/>
  <c r="H127" i="17"/>
  <c r="AE126" i="17"/>
  <c r="V126" i="17"/>
  <c r="Q126" i="17"/>
  <c r="H126" i="17"/>
  <c r="AE125" i="17"/>
  <c r="V125" i="17"/>
  <c r="Q125" i="17"/>
  <c r="H125" i="17"/>
  <c r="AE124" i="17"/>
  <c r="V124" i="17"/>
  <c r="Q124" i="17"/>
  <c r="H124" i="17"/>
  <c r="AE123" i="17"/>
  <c r="V123" i="17"/>
  <c r="Q123" i="17"/>
  <c r="H123" i="17"/>
  <c r="AE122" i="17"/>
  <c r="V122" i="17"/>
  <c r="Q122" i="17"/>
  <c r="H122" i="17"/>
  <c r="AE121" i="17"/>
  <c r="V121" i="17"/>
  <c r="Q121" i="17"/>
  <c r="H121" i="17"/>
  <c r="AE120" i="17"/>
  <c r="V120" i="17"/>
  <c r="Q120" i="17"/>
  <c r="H120" i="17"/>
  <c r="AE119" i="17"/>
  <c r="V119" i="17"/>
  <c r="Q119" i="17"/>
  <c r="H119" i="17"/>
  <c r="AE118" i="17"/>
  <c r="V118" i="17"/>
  <c r="Q118" i="17"/>
  <c r="H118" i="17"/>
  <c r="AE117" i="17"/>
  <c r="V117" i="17"/>
  <c r="Q117" i="17"/>
  <c r="H117" i="17"/>
  <c r="AE116" i="17"/>
  <c r="V116" i="17"/>
  <c r="Q116" i="17"/>
  <c r="H116" i="17"/>
  <c r="AE115" i="17"/>
  <c r="V115" i="17"/>
  <c r="Q115" i="17"/>
  <c r="H115" i="17"/>
  <c r="AE114" i="17"/>
  <c r="V114" i="17"/>
  <c r="Q114" i="17"/>
  <c r="H114" i="17"/>
  <c r="AE113" i="17"/>
  <c r="V113" i="17"/>
  <c r="Q113" i="17"/>
  <c r="H113" i="17"/>
  <c r="AE112" i="17"/>
  <c r="V112" i="17"/>
  <c r="Q112" i="17"/>
  <c r="H112" i="17"/>
  <c r="AE111" i="17"/>
  <c r="V111" i="17"/>
  <c r="Q111" i="17"/>
  <c r="H111" i="17"/>
  <c r="AE110" i="17"/>
  <c r="V110" i="17"/>
  <c r="Q110" i="17"/>
  <c r="H110" i="17"/>
  <c r="AE109" i="17"/>
  <c r="V109" i="17"/>
  <c r="Q109" i="17"/>
  <c r="H109" i="17"/>
  <c r="AE108" i="17"/>
  <c r="V108" i="17"/>
  <c r="Q108" i="17"/>
  <c r="H108" i="17"/>
  <c r="AE107" i="17"/>
  <c r="V107" i="17"/>
  <c r="Q107" i="17"/>
  <c r="H107" i="17"/>
  <c r="H103" i="17"/>
  <c r="AE102" i="17"/>
  <c r="V102" i="17"/>
  <c r="Q102" i="17"/>
  <c r="H102" i="17"/>
  <c r="AE101" i="17"/>
  <c r="V101" i="17"/>
  <c r="Q101" i="17"/>
  <c r="H101" i="17"/>
  <c r="AE100" i="17"/>
  <c r="V100" i="17"/>
  <c r="Q100" i="17"/>
  <c r="H100" i="17"/>
  <c r="AE99" i="17"/>
  <c r="V99" i="17"/>
  <c r="Q99" i="17"/>
  <c r="H99" i="17"/>
  <c r="AE98" i="17"/>
  <c r="V98" i="17"/>
  <c r="Q98" i="17"/>
  <c r="H98" i="17"/>
  <c r="AE97" i="17"/>
  <c r="V97" i="17"/>
  <c r="Q97" i="17"/>
  <c r="H97" i="17"/>
  <c r="AE96" i="17"/>
  <c r="V96" i="17"/>
  <c r="Q96" i="17"/>
  <c r="H96" i="17"/>
  <c r="AE95" i="17"/>
  <c r="V95" i="17"/>
  <c r="Q95" i="17"/>
  <c r="H95" i="17"/>
  <c r="AE94" i="17"/>
  <c r="V94" i="17"/>
  <c r="Q94" i="17"/>
  <c r="H94" i="17"/>
  <c r="AE93" i="17"/>
  <c r="V93" i="17"/>
  <c r="Q93" i="17"/>
  <c r="H93" i="17"/>
  <c r="AE92" i="17"/>
  <c r="V92" i="17"/>
  <c r="Q92" i="17"/>
  <c r="H92" i="17"/>
  <c r="AE91" i="17"/>
  <c r="V91" i="17"/>
  <c r="Q91" i="17"/>
  <c r="H91" i="17"/>
  <c r="AE90" i="17"/>
  <c r="V90" i="17"/>
  <c r="Q90" i="17"/>
  <c r="H90" i="17"/>
  <c r="AE89" i="17"/>
  <c r="V89" i="17"/>
  <c r="Q89" i="17"/>
  <c r="H89" i="17"/>
  <c r="AE88" i="17"/>
  <c r="V88" i="17"/>
  <c r="Q88" i="17"/>
  <c r="H88" i="17"/>
  <c r="AE87" i="17"/>
  <c r="V87" i="17"/>
  <c r="Q87" i="17"/>
  <c r="H87" i="17"/>
  <c r="AE86" i="17"/>
  <c r="V86" i="17"/>
  <c r="Q86" i="17"/>
  <c r="H86" i="17"/>
  <c r="AE85" i="17"/>
  <c r="V85" i="17"/>
  <c r="Q85" i="17"/>
  <c r="H85" i="17"/>
  <c r="AE84" i="17"/>
  <c r="V84" i="17"/>
  <c r="Q84" i="17"/>
  <c r="H84" i="17"/>
  <c r="AE83" i="17"/>
  <c r="V83" i="17"/>
  <c r="Q83" i="17"/>
  <c r="H83" i="17"/>
  <c r="AE82" i="17"/>
  <c r="V82" i="17"/>
  <c r="Q82" i="17"/>
  <c r="H82" i="17"/>
  <c r="AE81" i="17"/>
  <c r="V81" i="17"/>
  <c r="Q81" i="17"/>
  <c r="H81" i="17"/>
  <c r="H77" i="17"/>
  <c r="AE76" i="17"/>
  <c r="V76" i="17"/>
  <c r="Q76" i="17"/>
  <c r="H76" i="17"/>
  <c r="AE75" i="17"/>
  <c r="V75" i="17"/>
  <c r="Q75" i="17"/>
  <c r="H75" i="17"/>
  <c r="AE74" i="17"/>
  <c r="V74" i="17"/>
  <c r="Q74" i="17"/>
  <c r="H74" i="17"/>
  <c r="AE73" i="17"/>
  <c r="V73" i="17"/>
  <c r="Q73" i="17"/>
  <c r="H73" i="17"/>
  <c r="AE72" i="17"/>
  <c r="V72" i="17"/>
  <c r="Q72" i="17"/>
  <c r="H72" i="17"/>
  <c r="AE71" i="17"/>
  <c r="V71" i="17"/>
  <c r="Q71" i="17"/>
  <c r="H71" i="17"/>
  <c r="AE70" i="17"/>
  <c r="V70" i="17"/>
  <c r="Q70" i="17"/>
  <c r="H70" i="17"/>
  <c r="AE69" i="17"/>
  <c r="V69" i="17"/>
  <c r="Q69" i="17"/>
  <c r="H69" i="17"/>
  <c r="AE68" i="17"/>
  <c r="V68" i="17"/>
  <c r="Q68" i="17"/>
  <c r="H68" i="17"/>
  <c r="AE67" i="17"/>
  <c r="V67" i="17"/>
  <c r="Q67" i="17"/>
  <c r="H67" i="17"/>
  <c r="AE66" i="17"/>
  <c r="V66" i="17"/>
  <c r="Q66" i="17"/>
  <c r="H66" i="17"/>
  <c r="AE65" i="17"/>
  <c r="V65" i="17"/>
  <c r="Q65" i="17"/>
  <c r="H65" i="17"/>
  <c r="AE64" i="17"/>
  <c r="V64" i="17"/>
  <c r="Q64" i="17"/>
  <c r="H64" i="17"/>
  <c r="AE63" i="17"/>
  <c r="V63" i="17"/>
  <c r="Q63" i="17"/>
  <c r="H63" i="17"/>
  <c r="AE62" i="17"/>
  <c r="V62" i="17"/>
  <c r="Q62" i="17"/>
  <c r="H62" i="17"/>
  <c r="AE61" i="17"/>
  <c r="V61" i="17"/>
  <c r="Q61" i="17"/>
  <c r="H61" i="17"/>
  <c r="AE60" i="17"/>
  <c r="V60" i="17"/>
  <c r="Q60" i="17"/>
  <c r="H60" i="17"/>
  <c r="AE59" i="17"/>
  <c r="V59" i="17"/>
  <c r="Q59" i="17"/>
  <c r="H59" i="17"/>
  <c r="AE58" i="17"/>
  <c r="V58" i="17"/>
  <c r="Q58" i="17"/>
  <c r="H58" i="17"/>
  <c r="AE57" i="17"/>
  <c r="V57" i="17"/>
  <c r="Q57" i="17"/>
  <c r="H57" i="17"/>
  <c r="AE56" i="17"/>
  <c r="V56" i="17"/>
  <c r="Q56" i="17"/>
  <c r="H56" i="17"/>
  <c r="AE55" i="17"/>
  <c r="V55" i="17"/>
  <c r="Q55" i="17"/>
  <c r="H55" i="17"/>
  <c r="H51" i="17"/>
  <c r="AE50" i="17"/>
  <c r="V50" i="17"/>
  <c r="Q50" i="17"/>
  <c r="H50" i="17"/>
  <c r="AE49" i="17"/>
  <c r="V49" i="17"/>
  <c r="Q49" i="17"/>
  <c r="H49" i="17"/>
  <c r="AE48" i="17"/>
  <c r="V48" i="17"/>
  <c r="Q48" i="17"/>
  <c r="H48" i="17"/>
  <c r="AE47" i="17"/>
  <c r="V47" i="17"/>
  <c r="Q47" i="17"/>
  <c r="H47" i="17"/>
  <c r="AE46" i="17"/>
  <c r="V46" i="17"/>
  <c r="Q46" i="17"/>
  <c r="H46" i="17"/>
  <c r="AE45" i="17"/>
  <c r="V45" i="17"/>
  <c r="Q45" i="17"/>
  <c r="H45" i="17"/>
  <c r="AE44" i="17"/>
  <c r="V44" i="17"/>
  <c r="Q44" i="17"/>
  <c r="H44" i="17"/>
  <c r="AE43" i="17"/>
  <c r="V43" i="17"/>
  <c r="Q43" i="17"/>
  <c r="H43" i="17"/>
  <c r="AE42" i="17"/>
  <c r="V42" i="17"/>
  <c r="Q42" i="17"/>
  <c r="H42" i="17"/>
  <c r="AE41" i="17"/>
  <c r="V41" i="17"/>
  <c r="Q41" i="17"/>
  <c r="H41" i="17"/>
  <c r="AE40" i="17"/>
  <c r="V40" i="17"/>
  <c r="Q40" i="17"/>
  <c r="H40" i="17"/>
  <c r="AE39" i="17"/>
  <c r="V39" i="17"/>
  <c r="Q39" i="17"/>
  <c r="H39" i="17"/>
  <c r="AE38" i="17"/>
  <c r="V38" i="17"/>
  <c r="Q38" i="17"/>
  <c r="H38" i="17"/>
  <c r="AE37" i="17"/>
  <c r="V37" i="17"/>
  <c r="Q37" i="17"/>
  <c r="H37" i="17"/>
  <c r="AE36" i="17"/>
  <c r="V36" i="17"/>
  <c r="Q36" i="17"/>
  <c r="H36" i="17"/>
  <c r="AE35" i="17"/>
  <c r="V35" i="17"/>
  <c r="Q35" i="17"/>
  <c r="H35" i="17"/>
  <c r="AE34" i="17"/>
  <c r="V34" i="17"/>
  <c r="Q34" i="17"/>
  <c r="H34" i="17"/>
  <c r="AE33" i="17"/>
  <c r="V33" i="17"/>
  <c r="Q33" i="17"/>
  <c r="H33" i="17"/>
  <c r="AE32" i="17"/>
  <c r="V32" i="17"/>
  <c r="Q32" i="17"/>
  <c r="H32" i="17"/>
  <c r="AE31" i="17"/>
  <c r="V31" i="17"/>
  <c r="Q31" i="17"/>
  <c r="H31" i="17"/>
  <c r="AE30" i="17"/>
  <c r="V30" i="17"/>
  <c r="Q30" i="17"/>
  <c r="H30" i="17"/>
  <c r="AE29" i="17"/>
  <c r="V29" i="17"/>
  <c r="Q29" i="17"/>
  <c r="H29" i="17"/>
  <c r="V25" i="17"/>
  <c r="Q25" i="17"/>
  <c r="H25" i="17"/>
  <c r="AE24" i="17"/>
  <c r="V24" i="17"/>
  <c r="Q24" i="17"/>
  <c r="H24" i="17"/>
  <c r="AE23" i="17"/>
  <c r="V23" i="17"/>
  <c r="Q23" i="17"/>
  <c r="H23" i="17"/>
  <c r="AE22" i="17"/>
  <c r="V22" i="17"/>
  <c r="Q22" i="17"/>
  <c r="H22" i="17"/>
  <c r="AE21" i="17"/>
  <c r="V21" i="17"/>
  <c r="Q21" i="17"/>
  <c r="H21" i="17"/>
  <c r="AE20" i="17"/>
  <c r="V20" i="17"/>
  <c r="Q20" i="17"/>
  <c r="H20" i="17"/>
  <c r="AE19" i="17"/>
  <c r="V19" i="17"/>
  <c r="Q19" i="17"/>
  <c r="H19" i="17"/>
  <c r="AE18" i="17"/>
  <c r="V18" i="17"/>
  <c r="Q18" i="17"/>
  <c r="H18" i="17"/>
  <c r="AE17" i="17"/>
  <c r="V17" i="17"/>
  <c r="Q17" i="17"/>
  <c r="H17" i="17"/>
  <c r="AE16" i="17"/>
  <c r="V16" i="17"/>
  <c r="Q16" i="17"/>
  <c r="H16" i="17"/>
  <c r="AE15" i="17"/>
  <c r="V15" i="17"/>
  <c r="Q15" i="17"/>
  <c r="H15" i="17"/>
  <c r="AE14" i="17"/>
  <c r="V14" i="17"/>
  <c r="Q14" i="17"/>
  <c r="H14" i="17"/>
  <c r="AE13" i="17"/>
  <c r="V13" i="17"/>
  <c r="Q13" i="17"/>
  <c r="H13" i="17"/>
  <c r="AE12" i="17"/>
  <c r="V12" i="17"/>
  <c r="Q12" i="17"/>
  <c r="H12" i="17"/>
  <c r="AE11" i="17"/>
  <c r="V11" i="17"/>
  <c r="Q11" i="17"/>
  <c r="H11" i="17"/>
  <c r="AE10" i="17"/>
  <c r="V10" i="17"/>
  <c r="Q10" i="17"/>
  <c r="H10" i="17"/>
  <c r="AE9" i="17"/>
  <c r="V9" i="17"/>
  <c r="Q9" i="17"/>
  <c r="H9" i="17"/>
  <c r="AE8" i="17"/>
  <c r="V8" i="17"/>
  <c r="Q8" i="17"/>
  <c r="H8" i="17"/>
  <c r="AE7" i="17"/>
  <c r="V7" i="17"/>
  <c r="Q7" i="17"/>
  <c r="H7" i="17"/>
  <c r="AE6" i="17"/>
  <c r="V6" i="17"/>
  <c r="Q6" i="17"/>
  <c r="H6" i="17"/>
  <c r="AE5" i="17"/>
  <c r="V5" i="17"/>
  <c r="Q5" i="17"/>
  <c r="H5" i="17"/>
  <c r="AE4" i="17"/>
  <c r="V4" i="17"/>
  <c r="Q4" i="17"/>
  <c r="H4" i="17"/>
  <c r="AE3" i="17"/>
  <c r="V3" i="17"/>
  <c r="Q3" i="17"/>
  <c r="H3" i="17"/>
  <c r="AE233" i="12"/>
  <c r="V233" i="12"/>
  <c r="Q233" i="12"/>
  <c r="H233" i="12"/>
  <c r="AE232" i="12"/>
  <c r="V232" i="12"/>
  <c r="Q232" i="12"/>
  <c r="H232" i="12"/>
  <c r="AE231" i="12"/>
  <c r="V231" i="12"/>
  <c r="Q231" i="12"/>
  <c r="H231" i="12"/>
  <c r="AE230" i="12"/>
  <c r="V230" i="12"/>
  <c r="Q230" i="12"/>
  <c r="H230" i="12"/>
  <c r="AE229" i="12"/>
  <c r="V229" i="12"/>
  <c r="Q229" i="12"/>
  <c r="H229" i="12"/>
  <c r="AE228" i="12"/>
  <c r="V228" i="12"/>
  <c r="Q228" i="12"/>
  <c r="H228" i="12"/>
  <c r="AE227" i="12"/>
  <c r="V227" i="12"/>
  <c r="Q227" i="12"/>
  <c r="H227" i="12"/>
  <c r="AE226" i="12"/>
  <c r="V226" i="12"/>
  <c r="Q226" i="12"/>
  <c r="H226" i="12"/>
  <c r="AE225" i="12"/>
  <c r="V225" i="12"/>
  <c r="Q225" i="12"/>
  <c r="H225" i="12"/>
  <c r="AE224" i="12"/>
  <c r="V224" i="12"/>
  <c r="Q224" i="12"/>
  <c r="H224" i="12"/>
  <c r="AE223" i="12"/>
  <c r="V223" i="12"/>
  <c r="Q223" i="12"/>
  <c r="H223" i="12"/>
  <c r="AE222" i="12"/>
  <c r="V222" i="12"/>
  <c r="Q222" i="12"/>
  <c r="H222" i="12"/>
  <c r="AE221" i="12"/>
  <c r="V221" i="12"/>
  <c r="Q221" i="12"/>
  <c r="H221" i="12"/>
  <c r="AE220" i="12"/>
  <c r="V220" i="12"/>
  <c r="Q220" i="12"/>
  <c r="H220" i="12"/>
  <c r="AE219" i="12"/>
  <c r="V219" i="12"/>
  <c r="Q219" i="12"/>
  <c r="H219" i="12"/>
  <c r="AE218" i="12"/>
  <c r="V218" i="12"/>
  <c r="Q218" i="12"/>
  <c r="H218" i="12"/>
  <c r="AE217" i="12"/>
  <c r="V217" i="12"/>
  <c r="Q217" i="12"/>
  <c r="H217" i="12"/>
  <c r="AE216" i="12"/>
  <c r="V216" i="12"/>
  <c r="Q216" i="12"/>
  <c r="H216" i="12"/>
  <c r="AE215" i="12"/>
  <c r="V215" i="12"/>
  <c r="Q215" i="12"/>
  <c r="H215" i="12"/>
  <c r="AE214" i="12"/>
  <c r="V214" i="12"/>
  <c r="Q214" i="12"/>
  <c r="H214" i="12"/>
  <c r="AE213" i="12"/>
  <c r="V213" i="12"/>
  <c r="Q213" i="12"/>
  <c r="H213" i="12"/>
  <c r="AE212" i="12"/>
  <c r="V212" i="12"/>
  <c r="Q212" i="12"/>
  <c r="H212" i="12"/>
  <c r="AE211" i="12"/>
  <c r="V211" i="12"/>
  <c r="Q211" i="12"/>
  <c r="H211" i="12"/>
  <c r="AE207" i="12"/>
  <c r="V207" i="12"/>
  <c r="Q207" i="12"/>
  <c r="H207" i="12"/>
  <c r="AE206" i="12"/>
  <c r="V206" i="12"/>
  <c r="Q206" i="12"/>
  <c r="H206" i="12"/>
  <c r="AE205" i="12"/>
  <c r="V205" i="12"/>
  <c r="Q205" i="12"/>
  <c r="H205" i="12"/>
  <c r="AE204" i="12"/>
  <c r="V204" i="12"/>
  <c r="Q204" i="12"/>
  <c r="H204" i="12"/>
  <c r="AE203" i="12"/>
  <c r="V203" i="12"/>
  <c r="Q203" i="12"/>
  <c r="H203" i="12"/>
  <c r="AE202" i="12"/>
  <c r="V202" i="12"/>
  <c r="Q202" i="12"/>
  <c r="H202" i="12"/>
  <c r="AE201" i="12"/>
  <c r="V201" i="12"/>
  <c r="Q201" i="12"/>
  <c r="H201" i="12"/>
  <c r="AE200" i="12"/>
  <c r="V200" i="12"/>
  <c r="Q200" i="12"/>
  <c r="H200" i="12"/>
  <c r="AE199" i="12"/>
  <c r="V199" i="12"/>
  <c r="Q199" i="12"/>
  <c r="H199" i="12"/>
  <c r="AE198" i="12"/>
  <c r="V198" i="12"/>
  <c r="Q198" i="12"/>
  <c r="H198" i="12"/>
  <c r="AE197" i="12"/>
  <c r="V197" i="12"/>
  <c r="Q197" i="12"/>
  <c r="H197" i="12"/>
  <c r="AE196" i="12"/>
  <c r="V196" i="12"/>
  <c r="Q196" i="12"/>
  <c r="H196" i="12"/>
  <c r="AE195" i="12"/>
  <c r="V195" i="12"/>
  <c r="Q195" i="12"/>
  <c r="H195" i="12"/>
  <c r="AE194" i="12"/>
  <c r="V194" i="12"/>
  <c r="Q194" i="12"/>
  <c r="H194" i="12"/>
  <c r="AE193" i="12"/>
  <c r="V193" i="12"/>
  <c r="Q193" i="12"/>
  <c r="H193" i="12"/>
  <c r="AE192" i="12"/>
  <c r="V192" i="12"/>
  <c r="Q192" i="12"/>
  <c r="H192" i="12"/>
  <c r="AE191" i="12"/>
  <c r="V191" i="12"/>
  <c r="Q191" i="12"/>
  <c r="H191" i="12"/>
  <c r="AE190" i="12"/>
  <c r="V190" i="12"/>
  <c r="Q190" i="12"/>
  <c r="H190" i="12"/>
  <c r="AE189" i="12"/>
  <c r="V189" i="12"/>
  <c r="Q189" i="12"/>
  <c r="H189" i="12"/>
  <c r="AE188" i="12"/>
  <c r="V188" i="12"/>
  <c r="Q188" i="12"/>
  <c r="H188" i="12"/>
  <c r="AE187" i="12"/>
  <c r="V187" i="12"/>
  <c r="Q187" i="12"/>
  <c r="H187" i="12"/>
  <c r="AE186" i="12"/>
  <c r="V186" i="12"/>
  <c r="Q186" i="12"/>
  <c r="H186" i="12"/>
  <c r="AE185" i="12"/>
  <c r="V185" i="12"/>
  <c r="Q185" i="12"/>
  <c r="H185" i="12"/>
  <c r="AE181" i="12"/>
  <c r="V181" i="12"/>
  <c r="Q181" i="12"/>
  <c r="H181" i="12"/>
  <c r="AE180" i="12"/>
  <c r="V180" i="12"/>
  <c r="Q180" i="12"/>
  <c r="H180" i="12"/>
  <c r="AE179" i="12"/>
  <c r="V179" i="12"/>
  <c r="Q179" i="12"/>
  <c r="H179" i="12"/>
  <c r="AE178" i="12"/>
  <c r="V178" i="12"/>
  <c r="Q178" i="12"/>
  <c r="H178" i="12"/>
  <c r="AE177" i="12"/>
  <c r="V177" i="12"/>
  <c r="Q177" i="12"/>
  <c r="H177" i="12"/>
  <c r="AE176" i="12"/>
  <c r="V176" i="12"/>
  <c r="Q176" i="12"/>
  <c r="H176" i="12"/>
  <c r="AE175" i="12"/>
  <c r="V175" i="12"/>
  <c r="Q175" i="12"/>
  <c r="H175" i="12"/>
  <c r="AE174" i="12"/>
  <c r="V174" i="12"/>
  <c r="Q174" i="12"/>
  <c r="H174" i="12"/>
  <c r="AE173" i="12"/>
  <c r="V173" i="12"/>
  <c r="Q173" i="12"/>
  <c r="H173" i="12"/>
  <c r="AE172" i="12"/>
  <c r="V172" i="12"/>
  <c r="Q172" i="12"/>
  <c r="H172" i="12"/>
  <c r="AE171" i="12"/>
  <c r="V171" i="12"/>
  <c r="Q171" i="12"/>
  <c r="H171" i="12"/>
  <c r="AE170" i="12"/>
  <c r="V170" i="12"/>
  <c r="Q170" i="12"/>
  <c r="H170" i="12"/>
  <c r="AE169" i="12"/>
  <c r="V169" i="12"/>
  <c r="Q169" i="12"/>
  <c r="H169" i="12"/>
  <c r="AE168" i="12"/>
  <c r="V168" i="12"/>
  <c r="Q168" i="12"/>
  <c r="H168" i="12"/>
  <c r="AE167" i="12"/>
  <c r="V167" i="12"/>
  <c r="Q167" i="12"/>
  <c r="H167" i="12"/>
  <c r="AE166" i="12"/>
  <c r="V166" i="12"/>
  <c r="Q166" i="12"/>
  <c r="H166" i="12"/>
  <c r="AE165" i="12"/>
  <c r="V165" i="12"/>
  <c r="Q165" i="12"/>
  <c r="H165" i="12"/>
  <c r="AE164" i="12"/>
  <c r="V164" i="12"/>
  <c r="Q164" i="12"/>
  <c r="H164" i="12"/>
  <c r="AE163" i="12"/>
  <c r="V163" i="12"/>
  <c r="Q163" i="12"/>
  <c r="H163" i="12"/>
  <c r="AE162" i="12"/>
  <c r="V162" i="12"/>
  <c r="Q162" i="12"/>
  <c r="H162" i="12"/>
  <c r="AE161" i="12"/>
  <c r="V161" i="12"/>
  <c r="Q161" i="12"/>
  <c r="H161" i="12"/>
  <c r="AE160" i="12"/>
  <c r="V160" i="12"/>
  <c r="Q160" i="12"/>
  <c r="H160" i="12"/>
  <c r="AE159" i="12"/>
  <c r="V159" i="12"/>
  <c r="Q159" i="12"/>
  <c r="H159" i="12"/>
  <c r="AE155" i="12"/>
  <c r="V155" i="12"/>
  <c r="Q155" i="12"/>
  <c r="H155" i="12"/>
  <c r="AE154" i="12"/>
  <c r="V154" i="12"/>
  <c r="Q154" i="12"/>
  <c r="H154" i="12"/>
  <c r="AE153" i="12"/>
  <c r="V153" i="12"/>
  <c r="Q153" i="12"/>
  <c r="H153" i="12"/>
  <c r="AE152" i="12"/>
  <c r="V152" i="12"/>
  <c r="Q152" i="12"/>
  <c r="H152" i="12"/>
  <c r="AE151" i="12"/>
  <c r="V151" i="12"/>
  <c r="Q151" i="12"/>
  <c r="H151" i="12"/>
  <c r="AE150" i="12"/>
  <c r="V150" i="12"/>
  <c r="Q150" i="12"/>
  <c r="H150" i="12"/>
  <c r="AE149" i="12"/>
  <c r="V149" i="12"/>
  <c r="Q149" i="12"/>
  <c r="H149" i="12"/>
  <c r="AE148" i="12"/>
  <c r="V148" i="12"/>
  <c r="Q148" i="12"/>
  <c r="H148" i="12"/>
  <c r="AE147" i="12"/>
  <c r="V147" i="12"/>
  <c r="Q147" i="12"/>
  <c r="H147" i="12"/>
  <c r="AE146" i="12"/>
  <c r="V146" i="12"/>
  <c r="Q146" i="12"/>
  <c r="H146" i="12"/>
  <c r="AE145" i="12"/>
  <c r="V145" i="12"/>
  <c r="Q145" i="12"/>
  <c r="H145" i="12"/>
  <c r="AE144" i="12"/>
  <c r="V144" i="12"/>
  <c r="Q144" i="12"/>
  <c r="H144" i="12"/>
  <c r="AE143" i="12"/>
  <c r="V143" i="12"/>
  <c r="Q143" i="12"/>
  <c r="H143" i="12"/>
  <c r="AE142" i="12"/>
  <c r="V142" i="12"/>
  <c r="Q142" i="12"/>
  <c r="H142" i="12"/>
  <c r="AE141" i="12"/>
  <c r="V141" i="12"/>
  <c r="Q141" i="12"/>
  <c r="H141" i="12"/>
  <c r="AE140" i="12"/>
  <c r="V140" i="12"/>
  <c r="Q140" i="12"/>
  <c r="H140" i="12"/>
  <c r="AE139" i="12"/>
  <c r="V139" i="12"/>
  <c r="Q139" i="12"/>
  <c r="H139" i="12"/>
  <c r="AE138" i="12"/>
  <c r="V138" i="12"/>
  <c r="Q138" i="12"/>
  <c r="H138" i="12"/>
  <c r="AE137" i="12"/>
  <c r="V137" i="12"/>
  <c r="Q137" i="12"/>
  <c r="H137" i="12"/>
  <c r="AE136" i="12"/>
  <c r="V136" i="12"/>
  <c r="Q136" i="12"/>
  <c r="H136" i="12"/>
  <c r="AE135" i="12"/>
  <c r="V135" i="12"/>
  <c r="Q135" i="12"/>
  <c r="H135" i="12"/>
  <c r="AE134" i="12"/>
  <c r="V134" i="12"/>
  <c r="Q134" i="12"/>
  <c r="H134" i="12"/>
  <c r="AE133" i="12"/>
  <c r="V133" i="12"/>
  <c r="Q133" i="12"/>
  <c r="H133" i="12"/>
  <c r="AE129" i="12"/>
  <c r="V129" i="12"/>
  <c r="Q129" i="12"/>
  <c r="H129" i="12"/>
  <c r="AE128" i="12"/>
  <c r="V128" i="12"/>
  <c r="Q128" i="12"/>
  <c r="H128" i="12"/>
  <c r="AE127" i="12"/>
  <c r="V127" i="12"/>
  <c r="Q127" i="12"/>
  <c r="H127" i="12"/>
  <c r="AE126" i="12"/>
  <c r="V126" i="12"/>
  <c r="Q126" i="12"/>
  <c r="H126" i="12"/>
  <c r="AE125" i="12"/>
  <c r="V125" i="12"/>
  <c r="Q125" i="12"/>
  <c r="H125" i="12"/>
  <c r="AE124" i="12"/>
  <c r="V124" i="12"/>
  <c r="Q124" i="12"/>
  <c r="H124" i="12"/>
  <c r="AE123" i="12"/>
  <c r="V123" i="12"/>
  <c r="Q123" i="12"/>
  <c r="H123" i="12"/>
  <c r="AE122" i="12"/>
  <c r="V122" i="12"/>
  <c r="Q122" i="12"/>
  <c r="H122" i="12"/>
  <c r="AE121" i="12"/>
  <c r="V121" i="12"/>
  <c r="Q121" i="12"/>
  <c r="H121" i="12"/>
  <c r="AE120" i="12"/>
  <c r="V120" i="12"/>
  <c r="Q120" i="12"/>
  <c r="H120" i="12"/>
  <c r="AE119" i="12"/>
  <c r="V119" i="12"/>
  <c r="Q119" i="12"/>
  <c r="H119" i="12"/>
  <c r="AE118" i="12"/>
  <c r="V118" i="12"/>
  <c r="Q118" i="12"/>
  <c r="H118" i="12"/>
  <c r="AE117" i="12"/>
  <c r="V117" i="12"/>
  <c r="Q117" i="12"/>
  <c r="H117" i="12"/>
  <c r="AE116" i="12"/>
  <c r="V116" i="12"/>
  <c r="Q116" i="12"/>
  <c r="H116" i="12"/>
  <c r="AE115" i="12"/>
  <c r="V115" i="12"/>
  <c r="Q115" i="12"/>
  <c r="H115" i="12"/>
  <c r="AE114" i="12"/>
  <c r="V114" i="12"/>
  <c r="Q114" i="12"/>
  <c r="H114" i="12"/>
  <c r="AE113" i="12"/>
  <c r="V113" i="12"/>
  <c r="Q113" i="12"/>
  <c r="H113" i="12"/>
  <c r="AE112" i="12"/>
  <c r="V112" i="12"/>
  <c r="Q112" i="12"/>
  <c r="H112" i="12"/>
  <c r="AE111" i="12"/>
  <c r="V111" i="12"/>
  <c r="Q111" i="12"/>
  <c r="H111" i="12"/>
  <c r="AE110" i="12"/>
  <c r="V110" i="12"/>
  <c r="Q110" i="12"/>
  <c r="H110" i="12"/>
  <c r="AE109" i="12"/>
  <c r="V109" i="12"/>
  <c r="Q109" i="12"/>
  <c r="H109" i="12"/>
  <c r="AE108" i="12"/>
  <c r="V108" i="12"/>
  <c r="Q108" i="12"/>
  <c r="H108" i="12"/>
  <c r="AE107" i="12"/>
  <c r="V107" i="12"/>
  <c r="Q107" i="12"/>
  <c r="H107" i="12"/>
  <c r="AE103" i="12"/>
  <c r="V103" i="12"/>
  <c r="Q103" i="12"/>
  <c r="H103" i="12"/>
  <c r="AE102" i="12"/>
  <c r="V102" i="12"/>
  <c r="Q102" i="12"/>
  <c r="H102" i="12"/>
  <c r="AE101" i="12"/>
  <c r="V101" i="12"/>
  <c r="Q101" i="12"/>
  <c r="H101" i="12"/>
  <c r="AE100" i="12"/>
  <c r="V100" i="12"/>
  <c r="Q100" i="12"/>
  <c r="H100" i="12"/>
  <c r="AE99" i="12"/>
  <c r="V99" i="12"/>
  <c r="Q99" i="12"/>
  <c r="H99" i="12"/>
  <c r="AE98" i="12"/>
  <c r="V98" i="12"/>
  <c r="Q98" i="12"/>
  <c r="H98" i="12"/>
  <c r="AE97" i="12"/>
  <c r="V97" i="12"/>
  <c r="Q97" i="12"/>
  <c r="H97" i="12"/>
  <c r="AE96" i="12"/>
  <c r="V96" i="12"/>
  <c r="Q96" i="12"/>
  <c r="H96" i="12"/>
  <c r="AE95" i="12"/>
  <c r="V95" i="12"/>
  <c r="Q95" i="12"/>
  <c r="H95" i="12"/>
  <c r="AE94" i="12"/>
  <c r="V94" i="12"/>
  <c r="Q94" i="12"/>
  <c r="H94" i="12"/>
  <c r="AE93" i="12"/>
  <c r="V93" i="12"/>
  <c r="Q93" i="12"/>
  <c r="H93" i="12"/>
  <c r="AE92" i="12"/>
  <c r="V92" i="12"/>
  <c r="Q92" i="12"/>
  <c r="H92" i="12"/>
  <c r="AE91" i="12"/>
  <c r="V91" i="12"/>
  <c r="Q91" i="12"/>
  <c r="H91" i="12"/>
  <c r="AE90" i="12"/>
  <c r="V90" i="12"/>
  <c r="Q90" i="12"/>
  <c r="H90" i="12"/>
  <c r="AE89" i="12"/>
  <c r="V89" i="12"/>
  <c r="Q89" i="12"/>
  <c r="H89" i="12"/>
  <c r="AE88" i="12"/>
  <c r="V88" i="12"/>
  <c r="Q88" i="12"/>
  <c r="H88" i="12"/>
  <c r="AE87" i="12"/>
  <c r="V87" i="12"/>
  <c r="Q87" i="12"/>
  <c r="H87" i="12"/>
  <c r="AE86" i="12"/>
  <c r="V86" i="12"/>
  <c r="Q86" i="12"/>
  <c r="H86" i="12"/>
  <c r="AE85" i="12"/>
  <c r="V85" i="12"/>
  <c r="Q85" i="12"/>
  <c r="H85" i="12"/>
  <c r="AE84" i="12"/>
  <c r="V84" i="12"/>
  <c r="Q84" i="12"/>
  <c r="H84" i="12"/>
  <c r="AE83" i="12"/>
  <c r="V83" i="12"/>
  <c r="Q83" i="12"/>
  <c r="H83" i="12"/>
  <c r="AE82" i="12"/>
  <c r="V82" i="12"/>
  <c r="Q82" i="12"/>
  <c r="H82" i="12"/>
  <c r="AE81" i="12"/>
  <c r="V81" i="12"/>
  <c r="Q81" i="12"/>
  <c r="H81" i="12"/>
  <c r="AE77" i="12"/>
  <c r="V77" i="12"/>
  <c r="Q77" i="12"/>
  <c r="H77" i="12"/>
  <c r="AE76" i="12"/>
  <c r="V76" i="12"/>
  <c r="Q76" i="12"/>
  <c r="H76" i="12"/>
  <c r="AE75" i="12"/>
  <c r="V75" i="12"/>
  <c r="Q75" i="12"/>
  <c r="H75" i="12"/>
  <c r="AE74" i="12"/>
  <c r="V74" i="12"/>
  <c r="Q74" i="12"/>
  <c r="H74" i="12"/>
  <c r="AE73" i="12"/>
  <c r="V73" i="12"/>
  <c r="Q73" i="12"/>
  <c r="H73" i="12"/>
  <c r="AE72" i="12"/>
  <c r="V72" i="12"/>
  <c r="Q72" i="12"/>
  <c r="H72" i="12"/>
  <c r="AE71" i="12"/>
  <c r="V71" i="12"/>
  <c r="Q71" i="12"/>
  <c r="H71" i="12"/>
  <c r="AE70" i="12"/>
  <c r="V70" i="12"/>
  <c r="Q70" i="12"/>
  <c r="H70" i="12"/>
  <c r="AE69" i="12"/>
  <c r="V69" i="12"/>
  <c r="Q69" i="12"/>
  <c r="H69" i="12"/>
  <c r="AE68" i="12"/>
  <c r="V68" i="12"/>
  <c r="Q68" i="12"/>
  <c r="H68" i="12"/>
  <c r="AE67" i="12"/>
  <c r="V67" i="12"/>
  <c r="Q67" i="12"/>
  <c r="H67" i="12"/>
  <c r="AE66" i="12"/>
  <c r="V66" i="12"/>
  <c r="Q66" i="12"/>
  <c r="H66" i="12"/>
  <c r="AE65" i="12"/>
  <c r="V65" i="12"/>
  <c r="Q65" i="12"/>
  <c r="H65" i="12"/>
  <c r="AE64" i="12"/>
  <c r="V64" i="12"/>
  <c r="Q64" i="12"/>
  <c r="H64" i="12"/>
  <c r="AE63" i="12"/>
  <c r="V63" i="12"/>
  <c r="Q63" i="12"/>
  <c r="H63" i="12"/>
  <c r="AE62" i="12"/>
  <c r="V62" i="12"/>
  <c r="Q62" i="12"/>
  <c r="H62" i="12"/>
  <c r="AE61" i="12"/>
  <c r="V61" i="12"/>
  <c r="Q61" i="12"/>
  <c r="H61" i="12"/>
  <c r="AE60" i="12"/>
  <c r="V60" i="12"/>
  <c r="Q60" i="12"/>
  <c r="H60" i="12"/>
  <c r="AE59" i="12"/>
  <c r="V59" i="12"/>
  <c r="Q59" i="12"/>
  <c r="H59" i="12"/>
  <c r="AE58" i="12"/>
  <c r="V58" i="12"/>
  <c r="Q58" i="12"/>
  <c r="H58" i="12"/>
  <c r="AE57" i="12"/>
  <c r="V57" i="12"/>
  <c r="Q57" i="12"/>
  <c r="H57" i="12"/>
  <c r="AE56" i="12"/>
  <c r="V56" i="12"/>
  <c r="Q56" i="12"/>
  <c r="H56" i="12"/>
  <c r="AE55" i="12"/>
  <c r="V55" i="12"/>
  <c r="Q55" i="12"/>
  <c r="H55" i="12"/>
  <c r="AE51" i="12"/>
  <c r="V51" i="12"/>
  <c r="Q51" i="12"/>
  <c r="H51" i="12"/>
  <c r="AE50" i="12"/>
  <c r="V50" i="12"/>
  <c r="Q50" i="12"/>
  <c r="H50" i="12"/>
  <c r="AE49" i="12"/>
  <c r="V49" i="12"/>
  <c r="Q49" i="12"/>
  <c r="H49" i="12"/>
  <c r="AE48" i="12"/>
  <c r="V48" i="12"/>
  <c r="Q48" i="12"/>
  <c r="H48" i="12"/>
  <c r="AE47" i="12"/>
  <c r="V47" i="12"/>
  <c r="Q47" i="12"/>
  <c r="H47" i="12"/>
  <c r="AE46" i="12"/>
  <c r="V46" i="12"/>
  <c r="Q46" i="12"/>
  <c r="H46" i="12"/>
  <c r="AE45" i="12"/>
  <c r="V45" i="12"/>
  <c r="Q45" i="12"/>
  <c r="H45" i="12"/>
  <c r="AE44" i="12"/>
  <c r="V44" i="12"/>
  <c r="Q44" i="12"/>
  <c r="H44" i="12"/>
  <c r="AE43" i="12"/>
  <c r="V43" i="12"/>
  <c r="Q43" i="12"/>
  <c r="H43" i="12"/>
  <c r="AE42" i="12"/>
  <c r="V42" i="12"/>
  <c r="Q42" i="12"/>
  <c r="H42" i="12"/>
  <c r="AE41" i="12"/>
  <c r="V41" i="12"/>
  <c r="Q41" i="12"/>
  <c r="H41" i="12"/>
  <c r="AE40" i="12"/>
  <c r="V40" i="12"/>
  <c r="Q40" i="12"/>
  <c r="H40" i="12"/>
  <c r="AE39" i="12"/>
  <c r="V39" i="12"/>
  <c r="Q39" i="12"/>
  <c r="H39" i="12"/>
  <c r="AE38" i="12"/>
  <c r="V38" i="12"/>
  <c r="Q38" i="12"/>
  <c r="H38" i="12"/>
  <c r="AE37" i="12"/>
  <c r="V37" i="12"/>
  <c r="Q37" i="12"/>
  <c r="H37" i="12"/>
  <c r="AE36" i="12"/>
  <c r="V36" i="12"/>
  <c r="Q36" i="12"/>
  <c r="H36" i="12"/>
  <c r="AE35" i="12"/>
  <c r="V35" i="12"/>
  <c r="Q35" i="12"/>
  <c r="H35" i="12"/>
  <c r="AE34" i="12"/>
  <c r="V34" i="12"/>
  <c r="Q34" i="12"/>
  <c r="H34" i="12"/>
  <c r="AE33" i="12"/>
  <c r="V33" i="12"/>
  <c r="Q33" i="12"/>
  <c r="H33" i="12"/>
  <c r="AE32" i="12"/>
  <c r="V32" i="12"/>
  <c r="Q32" i="12"/>
  <c r="H32" i="12"/>
  <c r="AE31" i="12"/>
  <c r="V31" i="12"/>
  <c r="Q31" i="12"/>
  <c r="H31" i="12"/>
  <c r="AE30" i="12"/>
  <c r="V30" i="12"/>
  <c r="Q30" i="12"/>
  <c r="H30" i="12"/>
  <c r="AE29" i="12"/>
  <c r="V29" i="12"/>
  <c r="Q29" i="12"/>
  <c r="H29" i="12"/>
  <c r="AE25" i="12"/>
  <c r="AB25" i="12"/>
  <c r="AA25" i="12"/>
  <c r="Z25" i="12"/>
  <c r="Y25" i="12"/>
  <c r="V25" i="12"/>
  <c r="S25" i="12"/>
  <c r="R25" i="12"/>
  <c r="Q25" i="12"/>
  <c r="N25" i="12"/>
  <c r="M25" i="12"/>
  <c r="L25" i="12"/>
  <c r="K25" i="12"/>
  <c r="T25" i="12" s="1"/>
  <c r="H25" i="12"/>
  <c r="AE24" i="12"/>
  <c r="V24" i="12"/>
  <c r="Q24" i="12"/>
  <c r="H24" i="12"/>
  <c r="AE23" i="12"/>
  <c r="V23" i="12"/>
  <c r="Q23" i="12"/>
  <c r="H23" i="12"/>
  <c r="AE22" i="12"/>
  <c r="V22" i="12"/>
  <c r="Q22" i="12"/>
  <c r="H22" i="12"/>
  <c r="AE21" i="12"/>
  <c r="V21" i="12"/>
  <c r="Q21" i="12"/>
  <c r="H21" i="12"/>
  <c r="AE20" i="12"/>
  <c r="V20" i="12"/>
  <c r="Q20" i="12"/>
  <c r="H20" i="12"/>
  <c r="AE19" i="12"/>
  <c r="V19" i="12"/>
  <c r="Q19" i="12"/>
  <c r="H19" i="12"/>
  <c r="AE18" i="12"/>
  <c r="V18" i="12"/>
  <c r="Q18" i="12"/>
  <c r="H18" i="12"/>
  <c r="AE17" i="12"/>
  <c r="V17" i="12"/>
  <c r="Q17" i="12"/>
  <c r="H17" i="12"/>
  <c r="AE16" i="12"/>
  <c r="V16" i="12"/>
  <c r="Q16" i="12"/>
  <c r="H16" i="12"/>
  <c r="AE15" i="12"/>
  <c r="V15" i="12"/>
  <c r="Q15" i="12"/>
  <c r="H15" i="12"/>
  <c r="AE14" i="12"/>
  <c r="V14" i="12"/>
  <c r="Q14" i="12"/>
  <c r="H14" i="12"/>
  <c r="AE13" i="12"/>
  <c r="V13" i="12"/>
  <c r="Q13" i="12"/>
  <c r="H13" i="12"/>
  <c r="AE12" i="12"/>
  <c r="V12" i="12"/>
  <c r="Q12" i="12"/>
  <c r="H12" i="12"/>
  <c r="AE11" i="12"/>
  <c r="V11" i="12"/>
  <c r="Q11" i="12"/>
  <c r="H11" i="12"/>
  <c r="AE10" i="12"/>
  <c r="V10" i="12"/>
  <c r="Q10" i="12"/>
  <c r="H10" i="12"/>
  <c r="AE9" i="12"/>
  <c r="V9" i="12"/>
  <c r="Q9" i="12"/>
  <c r="H9" i="12"/>
  <c r="AE8" i="12"/>
  <c r="V8" i="12"/>
  <c r="Q8" i="12"/>
  <c r="H8" i="12"/>
  <c r="AE7" i="12"/>
  <c r="V7" i="12"/>
  <c r="Q7" i="12"/>
  <c r="H7" i="12"/>
  <c r="AE6" i="12"/>
  <c r="V6" i="12"/>
  <c r="Q6" i="12"/>
  <c r="H6" i="12"/>
  <c r="AE5" i="12"/>
  <c r="V5" i="12"/>
  <c r="Q5" i="12"/>
  <c r="H5" i="12"/>
  <c r="AE4" i="12"/>
  <c r="V4" i="12"/>
  <c r="Q4" i="12"/>
  <c r="H4" i="12"/>
  <c r="AE3" i="12"/>
  <c r="V3" i="12"/>
  <c r="Q3" i="12"/>
  <c r="H3" i="12"/>
  <c r="AE233" i="11"/>
  <c r="V233" i="11"/>
  <c r="Q233" i="11"/>
  <c r="H233" i="11"/>
  <c r="AE232" i="11"/>
  <c r="V232" i="11"/>
  <c r="Q232" i="11"/>
  <c r="H232" i="11"/>
  <c r="AE231" i="11"/>
  <c r="V231" i="11"/>
  <c r="Q231" i="11"/>
  <c r="H231" i="11"/>
  <c r="AE230" i="11"/>
  <c r="V230" i="11"/>
  <c r="Q230" i="11"/>
  <c r="H230" i="11"/>
  <c r="AE229" i="11"/>
  <c r="V229" i="11"/>
  <c r="Q229" i="11"/>
  <c r="H229" i="11"/>
  <c r="AE228" i="11"/>
  <c r="V228" i="11"/>
  <c r="Q228" i="11"/>
  <c r="H228" i="11"/>
  <c r="AE227" i="11"/>
  <c r="V227" i="11"/>
  <c r="Q227" i="11"/>
  <c r="H227" i="11"/>
  <c r="AE226" i="11"/>
  <c r="V226" i="11"/>
  <c r="Q226" i="11"/>
  <c r="H226" i="11"/>
  <c r="AE225" i="11"/>
  <c r="V225" i="11"/>
  <c r="Q225" i="11"/>
  <c r="H225" i="11"/>
  <c r="AE224" i="11"/>
  <c r="V224" i="11"/>
  <c r="Q224" i="11"/>
  <c r="H224" i="11"/>
  <c r="AE223" i="11"/>
  <c r="V223" i="11"/>
  <c r="Q223" i="11"/>
  <c r="H223" i="11"/>
  <c r="AE222" i="11"/>
  <c r="V222" i="11"/>
  <c r="Q222" i="11"/>
  <c r="H222" i="11"/>
  <c r="AE221" i="11"/>
  <c r="V221" i="11"/>
  <c r="Q221" i="11"/>
  <c r="H221" i="11"/>
  <c r="AE220" i="11"/>
  <c r="V220" i="11"/>
  <c r="Q220" i="11"/>
  <c r="H220" i="11"/>
  <c r="AE219" i="11"/>
  <c r="V219" i="11"/>
  <c r="Q219" i="11"/>
  <c r="H219" i="11"/>
  <c r="AE218" i="11"/>
  <c r="V218" i="11"/>
  <c r="Q218" i="11"/>
  <c r="H218" i="11"/>
  <c r="AE217" i="11"/>
  <c r="V217" i="11"/>
  <c r="Q217" i="11"/>
  <c r="H217" i="11"/>
  <c r="AE216" i="11"/>
  <c r="V216" i="11"/>
  <c r="Q216" i="11"/>
  <c r="H216" i="11"/>
  <c r="AE215" i="11"/>
  <c r="V215" i="11"/>
  <c r="Q215" i="11"/>
  <c r="H215" i="11"/>
  <c r="AE214" i="11"/>
  <c r="V214" i="11"/>
  <c r="Q214" i="11"/>
  <c r="H214" i="11"/>
  <c r="AE213" i="11"/>
  <c r="V213" i="11"/>
  <c r="Q213" i="11"/>
  <c r="H213" i="11"/>
  <c r="AE212" i="11"/>
  <c r="V212" i="11"/>
  <c r="Q212" i="11"/>
  <c r="H212" i="11"/>
  <c r="AE211" i="11"/>
  <c r="V211" i="11"/>
  <c r="Q211" i="11"/>
  <c r="H211" i="11"/>
  <c r="AE207" i="11"/>
  <c r="V207" i="11"/>
  <c r="Q207" i="11"/>
  <c r="H207" i="11"/>
  <c r="AE206" i="11"/>
  <c r="V206" i="11"/>
  <c r="Q206" i="11"/>
  <c r="H206" i="11"/>
  <c r="AE205" i="11"/>
  <c r="V205" i="11"/>
  <c r="Q205" i="11"/>
  <c r="H205" i="11"/>
  <c r="AE204" i="11"/>
  <c r="V204" i="11"/>
  <c r="Q204" i="11"/>
  <c r="H204" i="11"/>
  <c r="AE203" i="11"/>
  <c r="V203" i="11"/>
  <c r="Q203" i="11"/>
  <c r="H203" i="11"/>
  <c r="AE202" i="11"/>
  <c r="V202" i="11"/>
  <c r="Q202" i="11"/>
  <c r="H202" i="11"/>
  <c r="AE201" i="11"/>
  <c r="V201" i="11"/>
  <c r="Q201" i="11"/>
  <c r="H201" i="11"/>
  <c r="AE200" i="11"/>
  <c r="V200" i="11"/>
  <c r="Q200" i="11"/>
  <c r="H200" i="11"/>
  <c r="AE199" i="11"/>
  <c r="V199" i="11"/>
  <c r="Q199" i="11"/>
  <c r="H199" i="11"/>
  <c r="AE198" i="11"/>
  <c r="V198" i="11"/>
  <c r="Q198" i="11"/>
  <c r="H198" i="11"/>
  <c r="AE197" i="11"/>
  <c r="V197" i="11"/>
  <c r="Q197" i="11"/>
  <c r="H197" i="11"/>
  <c r="AE196" i="11"/>
  <c r="V196" i="11"/>
  <c r="Q196" i="11"/>
  <c r="H196" i="11"/>
  <c r="AE195" i="11"/>
  <c r="V195" i="11"/>
  <c r="Q195" i="11"/>
  <c r="H195" i="11"/>
  <c r="AE194" i="11"/>
  <c r="V194" i="11"/>
  <c r="Q194" i="11"/>
  <c r="H194" i="11"/>
  <c r="AE193" i="11"/>
  <c r="V193" i="11"/>
  <c r="Q193" i="11"/>
  <c r="H193" i="11"/>
  <c r="AE192" i="11"/>
  <c r="V192" i="11"/>
  <c r="Q192" i="11"/>
  <c r="H192" i="11"/>
  <c r="AE191" i="11"/>
  <c r="V191" i="11"/>
  <c r="Q191" i="11"/>
  <c r="H191" i="11"/>
  <c r="AE190" i="11"/>
  <c r="V190" i="11"/>
  <c r="Q190" i="11"/>
  <c r="H190" i="11"/>
  <c r="AE189" i="11"/>
  <c r="V189" i="11"/>
  <c r="Q189" i="11"/>
  <c r="H189" i="11"/>
  <c r="AE188" i="11"/>
  <c r="V188" i="11"/>
  <c r="Q188" i="11"/>
  <c r="H188" i="11"/>
  <c r="AE187" i="11"/>
  <c r="V187" i="11"/>
  <c r="Q187" i="11"/>
  <c r="H187" i="11"/>
  <c r="AE186" i="11"/>
  <c r="V186" i="11"/>
  <c r="Q186" i="11"/>
  <c r="H186" i="11"/>
  <c r="AE185" i="11"/>
  <c r="V185" i="11"/>
  <c r="Q185" i="11"/>
  <c r="H185" i="11"/>
  <c r="AE181" i="11"/>
  <c r="V181" i="11"/>
  <c r="Q181" i="11"/>
  <c r="H181" i="11"/>
  <c r="AE180" i="11"/>
  <c r="V180" i="11"/>
  <c r="Q180" i="11"/>
  <c r="H180" i="11"/>
  <c r="AE179" i="11"/>
  <c r="V179" i="11"/>
  <c r="Q179" i="11"/>
  <c r="H179" i="11"/>
  <c r="AE178" i="11"/>
  <c r="V178" i="11"/>
  <c r="Q178" i="11"/>
  <c r="H178" i="11"/>
  <c r="AE177" i="11"/>
  <c r="V177" i="11"/>
  <c r="Q177" i="11"/>
  <c r="H177" i="11"/>
  <c r="AE176" i="11"/>
  <c r="V176" i="11"/>
  <c r="Q176" i="11"/>
  <c r="H176" i="11"/>
  <c r="AE175" i="11"/>
  <c r="V175" i="11"/>
  <c r="Q175" i="11"/>
  <c r="H175" i="11"/>
  <c r="AE174" i="11"/>
  <c r="V174" i="11"/>
  <c r="Q174" i="11"/>
  <c r="H174" i="11"/>
  <c r="AE173" i="11"/>
  <c r="V173" i="11"/>
  <c r="Q173" i="11"/>
  <c r="H173" i="11"/>
  <c r="AE172" i="11"/>
  <c r="V172" i="11"/>
  <c r="Q172" i="11"/>
  <c r="H172" i="11"/>
  <c r="AE171" i="11"/>
  <c r="V171" i="11"/>
  <c r="Q171" i="11"/>
  <c r="H171" i="11"/>
  <c r="AE170" i="11"/>
  <c r="V170" i="11"/>
  <c r="Q170" i="11"/>
  <c r="H170" i="11"/>
  <c r="AE169" i="11"/>
  <c r="V169" i="11"/>
  <c r="Q169" i="11"/>
  <c r="H169" i="11"/>
  <c r="AE168" i="11"/>
  <c r="V168" i="11"/>
  <c r="Q168" i="11"/>
  <c r="H168" i="11"/>
  <c r="AE167" i="11"/>
  <c r="V167" i="11"/>
  <c r="Q167" i="11"/>
  <c r="H167" i="11"/>
  <c r="AE166" i="11"/>
  <c r="V166" i="11"/>
  <c r="Q166" i="11"/>
  <c r="H166" i="11"/>
  <c r="AE165" i="11"/>
  <c r="V165" i="11"/>
  <c r="Q165" i="11"/>
  <c r="H165" i="11"/>
  <c r="AE164" i="11"/>
  <c r="V164" i="11"/>
  <c r="Q164" i="11"/>
  <c r="H164" i="11"/>
  <c r="AE163" i="11"/>
  <c r="V163" i="11"/>
  <c r="Q163" i="11"/>
  <c r="H163" i="11"/>
  <c r="AE162" i="11"/>
  <c r="V162" i="11"/>
  <c r="Q162" i="11"/>
  <c r="H162" i="11"/>
  <c r="AE161" i="11"/>
  <c r="V161" i="11"/>
  <c r="Q161" i="11"/>
  <c r="H161" i="11"/>
  <c r="AE160" i="11"/>
  <c r="V160" i="11"/>
  <c r="Q160" i="11"/>
  <c r="H160" i="11"/>
  <c r="AE159" i="11"/>
  <c r="V159" i="11"/>
  <c r="Q159" i="11"/>
  <c r="H159" i="11"/>
  <c r="AE155" i="11"/>
  <c r="V155" i="11"/>
  <c r="Q155" i="11"/>
  <c r="H155" i="11"/>
  <c r="AE154" i="11"/>
  <c r="V154" i="11"/>
  <c r="Q154" i="11"/>
  <c r="H154" i="11"/>
  <c r="AE153" i="11"/>
  <c r="V153" i="11"/>
  <c r="Q153" i="11"/>
  <c r="H153" i="11"/>
  <c r="AE152" i="11"/>
  <c r="V152" i="11"/>
  <c r="Q152" i="11"/>
  <c r="H152" i="11"/>
  <c r="AE151" i="11"/>
  <c r="V151" i="11"/>
  <c r="Q151" i="11"/>
  <c r="H151" i="11"/>
  <c r="AE150" i="11"/>
  <c r="V150" i="11"/>
  <c r="Q150" i="11"/>
  <c r="H150" i="11"/>
  <c r="AE149" i="11"/>
  <c r="V149" i="11"/>
  <c r="Q149" i="11"/>
  <c r="H149" i="11"/>
  <c r="AE148" i="11"/>
  <c r="V148" i="11"/>
  <c r="Q148" i="11"/>
  <c r="H148" i="11"/>
  <c r="AE147" i="11"/>
  <c r="V147" i="11"/>
  <c r="Q147" i="11"/>
  <c r="H147" i="11"/>
  <c r="AE146" i="11"/>
  <c r="V146" i="11"/>
  <c r="Q146" i="11"/>
  <c r="H146" i="11"/>
  <c r="AE145" i="11"/>
  <c r="V145" i="11"/>
  <c r="Q145" i="11"/>
  <c r="H145" i="11"/>
  <c r="AE144" i="11"/>
  <c r="V144" i="11"/>
  <c r="Q144" i="11"/>
  <c r="H144" i="11"/>
  <c r="AE143" i="11"/>
  <c r="V143" i="11"/>
  <c r="Q143" i="11"/>
  <c r="H143" i="11"/>
  <c r="AE142" i="11"/>
  <c r="V142" i="11"/>
  <c r="Q142" i="11"/>
  <c r="H142" i="11"/>
  <c r="AE141" i="11"/>
  <c r="V141" i="11"/>
  <c r="Q141" i="11"/>
  <c r="H141" i="11"/>
  <c r="AE140" i="11"/>
  <c r="V140" i="11"/>
  <c r="Q140" i="11"/>
  <c r="H140" i="11"/>
  <c r="AE139" i="11"/>
  <c r="V139" i="11"/>
  <c r="Q139" i="11"/>
  <c r="H139" i="11"/>
  <c r="AE138" i="11"/>
  <c r="V138" i="11"/>
  <c r="Q138" i="11"/>
  <c r="H138" i="11"/>
  <c r="AE137" i="11"/>
  <c r="V137" i="11"/>
  <c r="Q137" i="11"/>
  <c r="H137" i="11"/>
  <c r="AE136" i="11"/>
  <c r="V136" i="11"/>
  <c r="Q136" i="11"/>
  <c r="H136" i="11"/>
  <c r="AE135" i="11"/>
  <c r="V135" i="11"/>
  <c r="Q135" i="11"/>
  <c r="H135" i="11"/>
  <c r="AE134" i="11"/>
  <c r="V134" i="11"/>
  <c r="Q134" i="11"/>
  <c r="H134" i="11"/>
  <c r="AE133" i="11"/>
  <c r="V133" i="11"/>
  <c r="Q133" i="11"/>
  <c r="H133" i="11"/>
  <c r="AE129" i="11"/>
  <c r="V129" i="11"/>
  <c r="Q129" i="11"/>
  <c r="H129" i="11"/>
  <c r="AE128" i="11"/>
  <c r="V128" i="11"/>
  <c r="Q128" i="11"/>
  <c r="H128" i="11"/>
  <c r="AE127" i="11"/>
  <c r="V127" i="11"/>
  <c r="Q127" i="11"/>
  <c r="H127" i="11"/>
  <c r="AE126" i="11"/>
  <c r="V126" i="11"/>
  <c r="Q126" i="11"/>
  <c r="H126" i="11"/>
  <c r="AE125" i="11"/>
  <c r="V125" i="11"/>
  <c r="Q125" i="11"/>
  <c r="H125" i="11"/>
  <c r="AE124" i="11"/>
  <c r="V124" i="11"/>
  <c r="Q124" i="11"/>
  <c r="H124" i="11"/>
  <c r="AE123" i="11"/>
  <c r="V123" i="11"/>
  <c r="Q123" i="11"/>
  <c r="H123" i="11"/>
  <c r="AE122" i="11"/>
  <c r="V122" i="11"/>
  <c r="Q122" i="11"/>
  <c r="H122" i="11"/>
  <c r="AE121" i="11"/>
  <c r="V121" i="11"/>
  <c r="Q121" i="11"/>
  <c r="H121" i="11"/>
  <c r="AE120" i="11"/>
  <c r="V120" i="11"/>
  <c r="Q120" i="11"/>
  <c r="H120" i="11"/>
  <c r="AE119" i="11"/>
  <c r="V119" i="11"/>
  <c r="Q119" i="11"/>
  <c r="H119" i="11"/>
  <c r="AE118" i="11"/>
  <c r="V118" i="11"/>
  <c r="Q118" i="11"/>
  <c r="H118" i="11"/>
  <c r="AE117" i="11"/>
  <c r="V117" i="11"/>
  <c r="Q117" i="11"/>
  <c r="H117" i="11"/>
  <c r="AE116" i="11"/>
  <c r="V116" i="11"/>
  <c r="Q116" i="11"/>
  <c r="H116" i="11"/>
  <c r="AE115" i="11"/>
  <c r="V115" i="11"/>
  <c r="Q115" i="11"/>
  <c r="H115" i="11"/>
  <c r="AE114" i="11"/>
  <c r="V114" i="11"/>
  <c r="Q114" i="11"/>
  <c r="H114" i="11"/>
  <c r="AE113" i="11"/>
  <c r="V113" i="11"/>
  <c r="Q113" i="11"/>
  <c r="H113" i="11"/>
  <c r="AE112" i="11"/>
  <c r="V112" i="11"/>
  <c r="Q112" i="11"/>
  <c r="H112" i="11"/>
  <c r="AE111" i="11"/>
  <c r="V111" i="11"/>
  <c r="Q111" i="11"/>
  <c r="H111" i="11"/>
  <c r="AE110" i="11"/>
  <c r="V110" i="11"/>
  <c r="Q110" i="11"/>
  <c r="H110" i="11"/>
  <c r="AE109" i="11"/>
  <c r="V109" i="11"/>
  <c r="Q109" i="11"/>
  <c r="H109" i="11"/>
  <c r="AE108" i="11"/>
  <c r="V108" i="11"/>
  <c r="Q108" i="11"/>
  <c r="H108" i="11"/>
  <c r="AE107" i="11"/>
  <c r="V107" i="11"/>
  <c r="Q107" i="11"/>
  <c r="H107" i="11"/>
  <c r="AE103" i="11"/>
  <c r="V103" i="11"/>
  <c r="Q103" i="11"/>
  <c r="H103" i="11"/>
  <c r="AE102" i="11"/>
  <c r="V102" i="11"/>
  <c r="Q102" i="11"/>
  <c r="H102" i="11"/>
  <c r="AE101" i="11"/>
  <c r="V101" i="11"/>
  <c r="Q101" i="11"/>
  <c r="H101" i="11"/>
  <c r="AE100" i="11"/>
  <c r="V100" i="11"/>
  <c r="Q100" i="11"/>
  <c r="H100" i="11"/>
  <c r="AE99" i="11"/>
  <c r="V99" i="11"/>
  <c r="Q99" i="11"/>
  <c r="H99" i="11"/>
  <c r="AE98" i="11"/>
  <c r="V98" i="11"/>
  <c r="Q98" i="11"/>
  <c r="H98" i="11"/>
  <c r="AE97" i="11"/>
  <c r="V97" i="11"/>
  <c r="Q97" i="11"/>
  <c r="H97" i="11"/>
  <c r="AE96" i="11"/>
  <c r="V96" i="11"/>
  <c r="Q96" i="11"/>
  <c r="H96" i="11"/>
  <c r="AE95" i="11"/>
  <c r="V95" i="11"/>
  <c r="Q95" i="11"/>
  <c r="H95" i="11"/>
  <c r="AE94" i="11"/>
  <c r="V94" i="11"/>
  <c r="Q94" i="11"/>
  <c r="H94" i="11"/>
  <c r="AE93" i="11"/>
  <c r="V93" i="11"/>
  <c r="Q93" i="11"/>
  <c r="H93" i="11"/>
  <c r="AE92" i="11"/>
  <c r="V92" i="11"/>
  <c r="Q92" i="11"/>
  <c r="H92" i="11"/>
  <c r="AE91" i="11"/>
  <c r="V91" i="11"/>
  <c r="Q91" i="11"/>
  <c r="H91" i="11"/>
  <c r="AE90" i="11"/>
  <c r="V90" i="11"/>
  <c r="Q90" i="11"/>
  <c r="H90" i="11"/>
  <c r="AE89" i="11"/>
  <c r="V89" i="11"/>
  <c r="Q89" i="11"/>
  <c r="H89" i="11"/>
  <c r="AE88" i="11"/>
  <c r="V88" i="11"/>
  <c r="Q88" i="11"/>
  <c r="H88" i="11"/>
  <c r="AE87" i="11"/>
  <c r="V87" i="11"/>
  <c r="Q87" i="11"/>
  <c r="H87" i="11"/>
  <c r="AE86" i="11"/>
  <c r="V86" i="11"/>
  <c r="Q86" i="11"/>
  <c r="H86" i="11"/>
  <c r="AE85" i="11"/>
  <c r="V85" i="11"/>
  <c r="Q85" i="11"/>
  <c r="H85" i="11"/>
  <c r="AE84" i="11"/>
  <c r="V84" i="11"/>
  <c r="Q84" i="11"/>
  <c r="H84" i="11"/>
  <c r="AE83" i="11"/>
  <c r="V83" i="11"/>
  <c r="Q83" i="11"/>
  <c r="H83" i="11"/>
  <c r="AE82" i="11"/>
  <c r="V82" i="11"/>
  <c r="Q82" i="11"/>
  <c r="H82" i="11"/>
  <c r="AE81" i="11"/>
  <c r="V81" i="11"/>
  <c r="Q81" i="11"/>
  <c r="H81" i="11"/>
  <c r="AE77" i="11"/>
  <c r="V77" i="11"/>
  <c r="Q77" i="11"/>
  <c r="H77" i="11"/>
  <c r="AE76" i="11"/>
  <c r="V76" i="11"/>
  <c r="Q76" i="11"/>
  <c r="H76" i="11"/>
  <c r="AE75" i="11"/>
  <c r="V75" i="11"/>
  <c r="Q75" i="11"/>
  <c r="H75" i="11"/>
  <c r="AE74" i="11"/>
  <c r="V74" i="11"/>
  <c r="Q74" i="11"/>
  <c r="H74" i="11"/>
  <c r="AE73" i="11"/>
  <c r="V73" i="11"/>
  <c r="Q73" i="11"/>
  <c r="H73" i="11"/>
  <c r="AE72" i="11"/>
  <c r="V72" i="11"/>
  <c r="Q72" i="11"/>
  <c r="H72" i="11"/>
  <c r="AE71" i="11"/>
  <c r="V71" i="11"/>
  <c r="Q71" i="11"/>
  <c r="H71" i="11"/>
  <c r="AE70" i="11"/>
  <c r="V70" i="11"/>
  <c r="Q70" i="11"/>
  <c r="H70" i="11"/>
  <c r="AE69" i="11"/>
  <c r="V69" i="11"/>
  <c r="Q69" i="11"/>
  <c r="H69" i="11"/>
  <c r="AE68" i="11"/>
  <c r="V68" i="11"/>
  <c r="Q68" i="11"/>
  <c r="H68" i="11"/>
  <c r="AE67" i="11"/>
  <c r="V67" i="11"/>
  <c r="Q67" i="11"/>
  <c r="H67" i="11"/>
  <c r="AE66" i="11"/>
  <c r="V66" i="11"/>
  <c r="Q66" i="11"/>
  <c r="H66" i="11"/>
  <c r="AE65" i="11"/>
  <c r="V65" i="11"/>
  <c r="Q65" i="11"/>
  <c r="H65" i="11"/>
  <c r="AE64" i="11"/>
  <c r="V64" i="11"/>
  <c r="Q64" i="11"/>
  <c r="H64" i="11"/>
  <c r="AE63" i="11"/>
  <c r="V63" i="11"/>
  <c r="Q63" i="11"/>
  <c r="H63" i="11"/>
  <c r="AE62" i="11"/>
  <c r="V62" i="11"/>
  <c r="Q62" i="11"/>
  <c r="H62" i="11"/>
  <c r="AE61" i="11"/>
  <c r="V61" i="11"/>
  <c r="Q61" i="11"/>
  <c r="H61" i="11"/>
  <c r="AE60" i="11"/>
  <c r="V60" i="11"/>
  <c r="Q60" i="11"/>
  <c r="H60" i="11"/>
  <c r="AE59" i="11"/>
  <c r="V59" i="11"/>
  <c r="Q59" i="11"/>
  <c r="H59" i="11"/>
  <c r="AE58" i="11"/>
  <c r="V58" i="11"/>
  <c r="Q58" i="11"/>
  <c r="H58" i="11"/>
  <c r="AE57" i="11"/>
  <c r="V57" i="11"/>
  <c r="Q57" i="11"/>
  <c r="H57" i="11"/>
  <c r="AE56" i="11"/>
  <c r="V56" i="11"/>
  <c r="Q56" i="11"/>
  <c r="H56" i="11"/>
  <c r="AE55" i="11"/>
  <c r="V55" i="11"/>
  <c r="Q55" i="11"/>
  <c r="H55" i="11"/>
  <c r="AE51" i="11"/>
  <c r="V51" i="11"/>
  <c r="Q51" i="11"/>
  <c r="H51" i="11"/>
  <c r="AE50" i="11"/>
  <c r="V50" i="11"/>
  <c r="Q50" i="11"/>
  <c r="H50" i="11"/>
  <c r="AE49" i="11"/>
  <c r="V49" i="11"/>
  <c r="Q49" i="11"/>
  <c r="H49" i="11"/>
  <c r="AE48" i="11"/>
  <c r="V48" i="11"/>
  <c r="Q48" i="11"/>
  <c r="H48" i="11"/>
  <c r="AE47" i="11"/>
  <c r="V47" i="11"/>
  <c r="Q47" i="11"/>
  <c r="H47" i="11"/>
  <c r="AE46" i="11"/>
  <c r="V46" i="11"/>
  <c r="Q46" i="11"/>
  <c r="H46" i="11"/>
  <c r="AE45" i="11"/>
  <c r="V45" i="11"/>
  <c r="Q45" i="11"/>
  <c r="H45" i="11"/>
  <c r="AE44" i="11"/>
  <c r="V44" i="11"/>
  <c r="Q44" i="11"/>
  <c r="H44" i="11"/>
  <c r="AE43" i="11"/>
  <c r="V43" i="11"/>
  <c r="Q43" i="11"/>
  <c r="H43" i="11"/>
  <c r="AE42" i="11"/>
  <c r="V42" i="11"/>
  <c r="Q42" i="11"/>
  <c r="H42" i="11"/>
  <c r="AE41" i="11"/>
  <c r="V41" i="11"/>
  <c r="Q41" i="11"/>
  <c r="H41" i="11"/>
  <c r="AE40" i="11"/>
  <c r="V40" i="11"/>
  <c r="Q40" i="11"/>
  <c r="H40" i="11"/>
  <c r="AE39" i="11"/>
  <c r="V39" i="11"/>
  <c r="Q39" i="11"/>
  <c r="H39" i="11"/>
  <c r="AE38" i="11"/>
  <c r="V38" i="11"/>
  <c r="Q38" i="11"/>
  <c r="H38" i="11"/>
  <c r="AE37" i="11"/>
  <c r="V37" i="11"/>
  <c r="Q37" i="11"/>
  <c r="H37" i="11"/>
  <c r="AE36" i="11"/>
  <c r="V36" i="11"/>
  <c r="Q36" i="11"/>
  <c r="H36" i="11"/>
  <c r="AE35" i="11"/>
  <c r="V35" i="11"/>
  <c r="Q35" i="11"/>
  <c r="H35" i="11"/>
  <c r="AE34" i="11"/>
  <c r="V34" i="11"/>
  <c r="Q34" i="11"/>
  <c r="H34" i="11"/>
  <c r="AE33" i="11"/>
  <c r="V33" i="11"/>
  <c r="Q33" i="11"/>
  <c r="H33" i="11"/>
  <c r="AE32" i="11"/>
  <c r="V32" i="11"/>
  <c r="Q32" i="11"/>
  <c r="H32" i="11"/>
  <c r="AE31" i="11"/>
  <c r="V31" i="11"/>
  <c r="Q31" i="11"/>
  <c r="H31" i="11"/>
  <c r="AE30" i="11"/>
  <c r="V30" i="11"/>
  <c r="Q30" i="11"/>
  <c r="H30" i="11"/>
  <c r="AE29" i="11"/>
  <c r="V29" i="11"/>
  <c r="Q29" i="11"/>
  <c r="H29" i="11"/>
  <c r="AE25" i="11"/>
  <c r="AB25" i="11"/>
  <c r="AA25" i="11"/>
  <c r="Z25" i="11"/>
  <c r="Y25" i="11"/>
  <c r="S25" i="11"/>
  <c r="R25" i="11"/>
  <c r="T25" i="11" s="1"/>
  <c r="Q25" i="11"/>
  <c r="O25" i="11"/>
  <c r="N25" i="11"/>
  <c r="M25" i="11"/>
  <c r="L25" i="11"/>
  <c r="K25" i="11"/>
  <c r="H25" i="11"/>
  <c r="AE24" i="11"/>
  <c r="V24" i="11"/>
  <c r="Q24" i="11"/>
  <c r="H24" i="11"/>
  <c r="AE23" i="11"/>
  <c r="V23" i="11"/>
  <c r="Q23" i="11"/>
  <c r="H23" i="11"/>
  <c r="AE22" i="11"/>
  <c r="V22" i="11"/>
  <c r="Q22" i="11"/>
  <c r="H22" i="11"/>
  <c r="AE21" i="11"/>
  <c r="V21" i="11"/>
  <c r="Q21" i="11"/>
  <c r="H21" i="11"/>
  <c r="AE20" i="11"/>
  <c r="V20" i="11"/>
  <c r="Q20" i="11"/>
  <c r="H20" i="11"/>
  <c r="AE19" i="11"/>
  <c r="V19" i="11"/>
  <c r="Q19" i="11"/>
  <c r="H19" i="11"/>
  <c r="AE18" i="11"/>
  <c r="V18" i="11"/>
  <c r="Q18" i="11"/>
  <c r="H18" i="11"/>
  <c r="AE17" i="11"/>
  <c r="V17" i="11"/>
  <c r="Q17" i="11"/>
  <c r="H17" i="11"/>
  <c r="AE16" i="11"/>
  <c r="V16" i="11"/>
  <c r="Q16" i="11"/>
  <c r="H16" i="11"/>
  <c r="AE15" i="11"/>
  <c r="V15" i="11"/>
  <c r="Q15" i="11"/>
  <c r="H15" i="11"/>
  <c r="AE14" i="11"/>
  <c r="V14" i="11"/>
  <c r="Q14" i="11"/>
  <c r="H14" i="11"/>
  <c r="AE13" i="11"/>
  <c r="V13" i="11"/>
  <c r="Q13" i="11"/>
  <c r="H13" i="11"/>
  <c r="AE12" i="11"/>
  <c r="V12" i="11"/>
  <c r="Q12" i="11"/>
  <c r="H12" i="11"/>
  <c r="AE11" i="11"/>
  <c r="V11" i="11"/>
  <c r="Q11" i="11"/>
  <c r="H11" i="11"/>
  <c r="AE10" i="11"/>
  <c r="V10" i="11"/>
  <c r="Q10" i="11"/>
  <c r="H10" i="11"/>
  <c r="AE9" i="11"/>
  <c r="V9" i="11"/>
  <c r="Q9" i="11"/>
  <c r="H9" i="11"/>
  <c r="AE8" i="11"/>
  <c r="V8" i="11"/>
  <c r="Q8" i="11"/>
  <c r="H8" i="11"/>
  <c r="AE7" i="11"/>
  <c r="V7" i="11"/>
  <c r="Q7" i="11"/>
  <c r="H7" i="11"/>
  <c r="AE6" i="11"/>
  <c r="V6" i="11"/>
  <c r="Q6" i="11"/>
  <c r="H6" i="11"/>
  <c r="AE5" i="11"/>
  <c r="V5" i="11"/>
  <c r="Q5" i="11"/>
  <c r="H5" i="11"/>
  <c r="AE4" i="11"/>
  <c r="V4" i="11"/>
  <c r="Q4" i="11"/>
  <c r="H4" i="11"/>
  <c r="AE3" i="11"/>
  <c r="V3" i="11"/>
  <c r="Q3" i="11"/>
  <c r="H3" i="11"/>
  <c r="AE233" i="10"/>
  <c r="V233" i="10"/>
  <c r="Q233" i="10"/>
  <c r="H233" i="10"/>
  <c r="AE232" i="10"/>
  <c r="V232" i="10"/>
  <c r="Q232" i="10"/>
  <c r="H232" i="10"/>
  <c r="AE231" i="10"/>
  <c r="V231" i="10"/>
  <c r="Q231" i="10"/>
  <c r="H231" i="10"/>
  <c r="AE230" i="10"/>
  <c r="V230" i="10"/>
  <c r="Q230" i="10"/>
  <c r="H230" i="10"/>
  <c r="AE229" i="10"/>
  <c r="V229" i="10"/>
  <c r="Q229" i="10"/>
  <c r="H229" i="10"/>
  <c r="AE228" i="10"/>
  <c r="V228" i="10"/>
  <c r="Q228" i="10"/>
  <c r="H228" i="10"/>
  <c r="AE227" i="10"/>
  <c r="V227" i="10"/>
  <c r="Q227" i="10"/>
  <c r="H227" i="10"/>
  <c r="AE226" i="10"/>
  <c r="V226" i="10"/>
  <c r="Q226" i="10"/>
  <c r="H226" i="10"/>
  <c r="AE225" i="10"/>
  <c r="V225" i="10"/>
  <c r="Q225" i="10"/>
  <c r="H225" i="10"/>
  <c r="AE224" i="10"/>
  <c r="V224" i="10"/>
  <c r="Q224" i="10"/>
  <c r="H224" i="10"/>
  <c r="AE223" i="10"/>
  <c r="V223" i="10"/>
  <c r="Q223" i="10"/>
  <c r="H223" i="10"/>
  <c r="AE222" i="10"/>
  <c r="V222" i="10"/>
  <c r="Q222" i="10"/>
  <c r="H222" i="10"/>
  <c r="AE221" i="10"/>
  <c r="V221" i="10"/>
  <c r="Q221" i="10"/>
  <c r="H221" i="10"/>
  <c r="AE220" i="10"/>
  <c r="V220" i="10"/>
  <c r="Q220" i="10"/>
  <c r="H220" i="10"/>
  <c r="AE219" i="10"/>
  <c r="V219" i="10"/>
  <c r="Q219" i="10"/>
  <c r="H219" i="10"/>
  <c r="AE218" i="10"/>
  <c r="V218" i="10"/>
  <c r="Q218" i="10"/>
  <c r="H218" i="10"/>
  <c r="AE217" i="10"/>
  <c r="V217" i="10"/>
  <c r="Q217" i="10"/>
  <c r="H217" i="10"/>
  <c r="AE216" i="10"/>
  <c r="V216" i="10"/>
  <c r="Q216" i="10"/>
  <c r="H216" i="10"/>
  <c r="AE215" i="10"/>
  <c r="V215" i="10"/>
  <c r="Q215" i="10"/>
  <c r="H215" i="10"/>
  <c r="AE214" i="10"/>
  <c r="V214" i="10"/>
  <c r="Q214" i="10"/>
  <c r="H214" i="10"/>
  <c r="AE213" i="10"/>
  <c r="V213" i="10"/>
  <c r="Q213" i="10"/>
  <c r="H213" i="10"/>
  <c r="AE212" i="10"/>
  <c r="V212" i="10"/>
  <c r="Q212" i="10"/>
  <c r="H212" i="10"/>
  <c r="AE211" i="10"/>
  <c r="V211" i="10"/>
  <c r="Q211" i="10"/>
  <c r="H211" i="10"/>
  <c r="AE207" i="10"/>
  <c r="V207" i="10"/>
  <c r="Q207" i="10"/>
  <c r="H207" i="10"/>
  <c r="AE206" i="10"/>
  <c r="V206" i="10"/>
  <c r="Q206" i="10"/>
  <c r="H206" i="10"/>
  <c r="AE205" i="10"/>
  <c r="V205" i="10"/>
  <c r="Q205" i="10"/>
  <c r="H205" i="10"/>
  <c r="AE204" i="10"/>
  <c r="V204" i="10"/>
  <c r="Q204" i="10"/>
  <c r="H204" i="10"/>
  <c r="AE203" i="10"/>
  <c r="V203" i="10"/>
  <c r="Q203" i="10"/>
  <c r="H203" i="10"/>
  <c r="AE202" i="10"/>
  <c r="V202" i="10"/>
  <c r="Q202" i="10"/>
  <c r="H202" i="10"/>
  <c r="AE201" i="10"/>
  <c r="V201" i="10"/>
  <c r="Q201" i="10"/>
  <c r="H201" i="10"/>
  <c r="AE200" i="10"/>
  <c r="V200" i="10"/>
  <c r="Q200" i="10"/>
  <c r="H200" i="10"/>
  <c r="AE199" i="10"/>
  <c r="V199" i="10"/>
  <c r="Q199" i="10"/>
  <c r="H199" i="10"/>
  <c r="AE198" i="10"/>
  <c r="V198" i="10"/>
  <c r="Q198" i="10"/>
  <c r="H198" i="10"/>
  <c r="AE197" i="10"/>
  <c r="V197" i="10"/>
  <c r="Q197" i="10"/>
  <c r="H197" i="10"/>
  <c r="AE196" i="10"/>
  <c r="V196" i="10"/>
  <c r="Q196" i="10"/>
  <c r="H196" i="10"/>
  <c r="AE195" i="10"/>
  <c r="V195" i="10"/>
  <c r="Q195" i="10"/>
  <c r="H195" i="10"/>
  <c r="AE194" i="10"/>
  <c r="V194" i="10"/>
  <c r="Q194" i="10"/>
  <c r="H194" i="10"/>
  <c r="AE193" i="10"/>
  <c r="V193" i="10"/>
  <c r="Q193" i="10"/>
  <c r="H193" i="10"/>
  <c r="AE192" i="10"/>
  <c r="V192" i="10"/>
  <c r="Q192" i="10"/>
  <c r="H192" i="10"/>
  <c r="AE191" i="10"/>
  <c r="V191" i="10"/>
  <c r="Q191" i="10"/>
  <c r="H191" i="10"/>
  <c r="AE190" i="10"/>
  <c r="V190" i="10"/>
  <c r="Q190" i="10"/>
  <c r="H190" i="10"/>
  <c r="AE189" i="10"/>
  <c r="V189" i="10"/>
  <c r="Q189" i="10"/>
  <c r="H189" i="10"/>
  <c r="AE188" i="10"/>
  <c r="V188" i="10"/>
  <c r="Q188" i="10"/>
  <c r="H188" i="10"/>
  <c r="AE187" i="10"/>
  <c r="V187" i="10"/>
  <c r="Q187" i="10"/>
  <c r="H187" i="10"/>
  <c r="AE186" i="10"/>
  <c r="V186" i="10"/>
  <c r="Q186" i="10"/>
  <c r="H186" i="10"/>
  <c r="AE185" i="10"/>
  <c r="V185" i="10"/>
  <c r="Q185" i="10"/>
  <c r="H185" i="10"/>
  <c r="AE181" i="10"/>
  <c r="V181" i="10"/>
  <c r="Q181" i="10"/>
  <c r="H181" i="10"/>
  <c r="AE180" i="10"/>
  <c r="V180" i="10"/>
  <c r="Q180" i="10"/>
  <c r="H180" i="10"/>
  <c r="AE179" i="10"/>
  <c r="V179" i="10"/>
  <c r="Q179" i="10"/>
  <c r="H179" i="10"/>
  <c r="AE178" i="10"/>
  <c r="V178" i="10"/>
  <c r="Q178" i="10"/>
  <c r="H178" i="10"/>
  <c r="AE177" i="10"/>
  <c r="V177" i="10"/>
  <c r="Q177" i="10"/>
  <c r="H177" i="10"/>
  <c r="AE176" i="10"/>
  <c r="V176" i="10"/>
  <c r="Q176" i="10"/>
  <c r="H176" i="10"/>
  <c r="AE175" i="10"/>
  <c r="V175" i="10"/>
  <c r="Q175" i="10"/>
  <c r="H175" i="10"/>
  <c r="AE174" i="10"/>
  <c r="V174" i="10"/>
  <c r="Q174" i="10"/>
  <c r="H174" i="10"/>
  <c r="AE173" i="10"/>
  <c r="V173" i="10"/>
  <c r="Q173" i="10"/>
  <c r="H173" i="10"/>
  <c r="AE172" i="10"/>
  <c r="V172" i="10"/>
  <c r="Q172" i="10"/>
  <c r="H172" i="10"/>
  <c r="AE171" i="10"/>
  <c r="V171" i="10"/>
  <c r="Q171" i="10"/>
  <c r="H171" i="10"/>
  <c r="AE170" i="10"/>
  <c r="V170" i="10"/>
  <c r="Q170" i="10"/>
  <c r="H170" i="10"/>
  <c r="AE169" i="10"/>
  <c r="V169" i="10"/>
  <c r="Q169" i="10"/>
  <c r="H169" i="10"/>
  <c r="AE168" i="10"/>
  <c r="V168" i="10"/>
  <c r="Q168" i="10"/>
  <c r="H168" i="10"/>
  <c r="AE167" i="10"/>
  <c r="V167" i="10"/>
  <c r="Q167" i="10"/>
  <c r="H167" i="10"/>
  <c r="AE166" i="10"/>
  <c r="V166" i="10"/>
  <c r="Q166" i="10"/>
  <c r="H166" i="10"/>
  <c r="AE165" i="10"/>
  <c r="V165" i="10"/>
  <c r="Q165" i="10"/>
  <c r="H165" i="10"/>
  <c r="AE164" i="10"/>
  <c r="V164" i="10"/>
  <c r="Q164" i="10"/>
  <c r="H164" i="10"/>
  <c r="AE163" i="10"/>
  <c r="V163" i="10"/>
  <c r="Q163" i="10"/>
  <c r="H163" i="10"/>
  <c r="AE162" i="10"/>
  <c r="V162" i="10"/>
  <c r="Q162" i="10"/>
  <c r="H162" i="10"/>
  <c r="AE161" i="10"/>
  <c r="V161" i="10"/>
  <c r="Q161" i="10"/>
  <c r="H161" i="10"/>
  <c r="AE160" i="10"/>
  <c r="V160" i="10"/>
  <c r="Q160" i="10"/>
  <c r="H160" i="10"/>
  <c r="AE159" i="10"/>
  <c r="V159" i="10"/>
  <c r="Q159" i="10"/>
  <c r="H159" i="10"/>
  <c r="AE155" i="10"/>
  <c r="V155" i="10"/>
  <c r="Q155" i="10"/>
  <c r="H155" i="10"/>
  <c r="AE154" i="10"/>
  <c r="V154" i="10"/>
  <c r="Q154" i="10"/>
  <c r="H154" i="10"/>
  <c r="AE153" i="10"/>
  <c r="V153" i="10"/>
  <c r="Q153" i="10"/>
  <c r="H153" i="10"/>
  <c r="AE152" i="10"/>
  <c r="V152" i="10"/>
  <c r="Q152" i="10"/>
  <c r="H152" i="10"/>
  <c r="AE151" i="10"/>
  <c r="V151" i="10"/>
  <c r="Q151" i="10"/>
  <c r="H151" i="10"/>
  <c r="AE150" i="10"/>
  <c r="V150" i="10"/>
  <c r="Q150" i="10"/>
  <c r="H150" i="10"/>
  <c r="AE149" i="10"/>
  <c r="V149" i="10"/>
  <c r="Q149" i="10"/>
  <c r="H149" i="10"/>
  <c r="AE148" i="10"/>
  <c r="V148" i="10"/>
  <c r="Q148" i="10"/>
  <c r="H148" i="10"/>
  <c r="AE147" i="10"/>
  <c r="V147" i="10"/>
  <c r="Q147" i="10"/>
  <c r="H147" i="10"/>
  <c r="AE146" i="10"/>
  <c r="V146" i="10"/>
  <c r="Q146" i="10"/>
  <c r="H146" i="10"/>
  <c r="AE145" i="10"/>
  <c r="V145" i="10"/>
  <c r="Q145" i="10"/>
  <c r="H145" i="10"/>
  <c r="AE144" i="10"/>
  <c r="V144" i="10"/>
  <c r="Q144" i="10"/>
  <c r="H144" i="10"/>
  <c r="AE143" i="10"/>
  <c r="V143" i="10"/>
  <c r="Q143" i="10"/>
  <c r="H143" i="10"/>
  <c r="AE142" i="10"/>
  <c r="V142" i="10"/>
  <c r="Q142" i="10"/>
  <c r="H142" i="10"/>
  <c r="AE141" i="10"/>
  <c r="V141" i="10"/>
  <c r="Q141" i="10"/>
  <c r="H141" i="10"/>
  <c r="AE140" i="10"/>
  <c r="V140" i="10"/>
  <c r="Q140" i="10"/>
  <c r="H140" i="10"/>
  <c r="AE139" i="10"/>
  <c r="V139" i="10"/>
  <c r="Q139" i="10"/>
  <c r="H139" i="10"/>
  <c r="AE138" i="10"/>
  <c r="V138" i="10"/>
  <c r="Q138" i="10"/>
  <c r="H138" i="10"/>
  <c r="AE137" i="10"/>
  <c r="V137" i="10"/>
  <c r="Q137" i="10"/>
  <c r="H137" i="10"/>
  <c r="AE136" i="10"/>
  <c r="V136" i="10"/>
  <c r="Q136" i="10"/>
  <c r="H136" i="10"/>
  <c r="AE135" i="10"/>
  <c r="V135" i="10"/>
  <c r="Q135" i="10"/>
  <c r="H135" i="10"/>
  <c r="AE134" i="10"/>
  <c r="V134" i="10"/>
  <c r="Q134" i="10"/>
  <c r="H134" i="10"/>
  <c r="AE133" i="10"/>
  <c r="V133" i="10"/>
  <c r="Q133" i="10"/>
  <c r="H133" i="10"/>
  <c r="AE129" i="10"/>
  <c r="V129" i="10"/>
  <c r="Q129" i="10"/>
  <c r="H129" i="10"/>
  <c r="AE128" i="10"/>
  <c r="V128" i="10"/>
  <c r="Q128" i="10"/>
  <c r="H128" i="10"/>
  <c r="AE127" i="10"/>
  <c r="V127" i="10"/>
  <c r="Q127" i="10"/>
  <c r="H127" i="10"/>
  <c r="AE126" i="10"/>
  <c r="V126" i="10"/>
  <c r="Q126" i="10"/>
  <c r="H126" i="10"/>
  <c r="AE125" i="10"/>
  <c r="V125" i="10"/>
  <c r="Q125" i="10"/>
  <c r="H125" i="10"/>
  <c r="AE124" i="10"/>
  <c r="V124" i="10"/>
  <c r="Q124" i="10"/>
  <c r="H124" i="10"/>
  <c r="AE123" i="10"/>
  <c r="V123" i="10"/>
  <c r="Q123" i="10"/>
  <c r="H123" i="10"/>
  <c r="AE122" i="10"/>
  <c r="V122" i="10"/>
  <c r="Q122" i="10"/>
  <c r="H122" i="10"/>
  <c r="AE121" i="10"/>
  <c r="V121" i="10"/>
  <c r="Q121" i="10"/>
  <c r="H121" i="10"/>
  <c r="AE120" i="10"/>
  <c r="V120" i="10"/>
  <c r="Q120" i="10"/>
  <c r="H120" i="10"/>
  <c r="AE119" i="10"/>
  <c r="V119" i="10"/>
  <c r="Q119" i="10"/>
  <c r="H119" i="10"/>
  <c r="AE118" i="10"/>
  <c r="V118" i="10"/>
  <c r="Q118" i="10"/>
  <c r="H118" i="10"/>
  <c r="AE117" i="10"/>
  <c r="V117" i="10"/>
  <c r="Q117" i="10"/>
  <c r="H117" i="10"/>
  <c r="AE116" i="10"/>
  <c r="V116" i="10"/>
  <c r="Q116" i="10"/>
  <c r="H116" i="10"/>
  <c r="AE115" i="10"/>
  <c r="V115" i="10"/>
  <c r="Q115" i="10"/>
  <c r="H115" i="10"/>
  <c r="AE114" i="10"/>
  <c r="V114" i="10"/>
  <c r="Q114" i="10"/>
  <c r="H114" i="10"/>
  <c r="AE113" i="10"/>
  <c r="V113" i="10"/>
  <c r="Q113" i="10"/>
  <c r="H113" i="10"/>
  <c r="AE112" i="10"/>
  <c r="V112" i="10"/>
  <c r="Q112" i="10"/>
  <c r="H112" i="10"/>
  <c r="AE111" i="10"/>
  <c r="V111" i="10"/>
  <c r="Q111" i="10"/>
  <c r="H111" i="10"/>
  <c r="AE110" i="10"/>
  <c r="V110" i="10"/>
  <c r="Q110" i="10"/>
  <c r="H110" i="10"/>
  <c r="AE109" i="10"/>
  <c r="V109" i="10"/>
  <c r="Q109" i="10"/>
  <c r="H109" i="10"/>
  <c r="AE108" i="10"/>
  <c r="V108" i="10"/>
  <c r="Q108" i="10"/>
  <c r="H108" i="10"/>
  <c r="AE107" i="10"/>
  <c r="V107" i="10"/>
  <c r="Q107" i="10"/>
  <c r="H107" i="10"/>
  <c r="AE103" i="10"/>
  <c r="V103" i="10"/>
  <c r="Q103" i="10"/>
  <c r="H103" i="10"/>
  <c r="AE102" i="10"/>
  <c r="V102" i="10"/>
  <c r="Q102" i="10"/>
  <c r="H102" i="10"/>
  <c r="AE101" i="10"/>
  <c r="V101" i="10"/>
  <c r="Q101" i="10"/>
  <c r="H101" i="10"/>
  <c r="AE100" i="10"/>
  <c r="V100" i="10"/>
  <c r="Q100" i="10"/>
  <c r="H100" i="10"/>
  <c r="AE99" i="10"/>
  <c r="V99" i="10"/>
  <c r="Q99" i="10"/>
  <c r="H99" i="10"/>
  <c r="AE98" i="10"/>
  <c r="V98" i="10"/>
  <c r="Q98" i="10"/>
  <c r="H98" i="10"/>
  <c r="AE97" i="10"/>
  <c r="V97" i="10"/>
  <c r="Q97" i="10"/>
  <c r="H97" i="10"/>
  <c r="AE96" i="10"/>
  <c r="V96" i="10"/>
  <c r="Q96" i="10"/>
  <c r="H96" i="10"/>
  <c r="AE95" i="10"/>
  <c r="V95" i="10"/>
  <c r="Q95" i="10"/>
  <c r="H95" i="10"/>
  <c r="AE94" i="10"/>
  <c r="V94" i="10"/>
  <c r="Q94" i="10"/>
  <c r="H94" i="10"/>
  <c r="AE93" i="10"/>
  <c r="V93" i="10"/>
  <c r="Q93" i="10"/>
  <c r="H93" i="10"/>
  <c r="AE92" i="10"/>
  <c r="V92" i="10"/>
  <c r="Q92" i="10"/>
  <c r="H92" i="10"/>
  <c r="AE91" i="10"/>
  <c r="V91" i="10"/>
  <c r="Q91" i="10"/>
  <c r="H91" i="10"/>
  <c r="AE90" i="10"/>
  <c r="V90" i="10"/>
  <c r="Q90" i="10"/>
  <c r="H90" i="10"/>
  <c r="AE89" i="10"/>
  <c r="V89" i="10"/>
  <c r="Q89" i="10"/>
  <c r="H89" i="10"/>
  <c r="AE88" i="10"/>
  <c r="V88" i="10"/>
  <c r="Q88" i="10"/>
  <c r="H88" i="10"/>
  <c r="AE87" i="10"/>
  <c r="V87" i="10"/>
  <c r="Q87" i="10"/>
  <c r="H87" i="10"/>
  <c r="AE86" i="10"/>
  <c r="V86" i="10"/>
  <c r="Q86" i="10"/>
  <c r="H86" i="10"/>
  <c r="AE85" i="10"/>
  <c r="V85" i="10"/>
  <c r="Q85" i="10"/>
  <c r="H85" i="10"/>
  <c r="AE84" i="10"/>
  <c r="V84" i="10"/>
  <c r="Q84" i="10"/>
  <c r="H84" i="10"/>
  <c r="AE83" i="10"/>
  <c r="V83" i="10"/>
  <c r="Q83" i="10"/>
  <c r="H83" i="10"/>
  <c r="AE82" i="10"/>
  <c r="V82" i="10"/>
  <c r="Q82" i="10"/>
  <c r="H82" i="10"/>
  <c r="AE81" i="10"/>
  <c r="V81" i="10"/>
  <c r="Q81" i="10"/>
  <c r="H81" i="10"/>
  <c r="AE77" i="10"/>
  <c r="V77" i="10"/>
  <c r="Q77" i="10"/>
  <c r="H77" i="10"/>
  <c r="AE76" i="10"/>
  <c r="V76" i="10"/>
  <c r="Q76" i="10"/>
  <c r="H76" i="10"/>
  <c r="AE75" i="10"/>
  <c r="V75" i="10"/>
  <c r="Q75" i="10"/>
  <c r="H75" i="10"/>
  <c r="AE74" i="10"/>
  <c r="V74" i="10"/>
  <c r="Q74" i="10"/>
  <c r="H74" i="10"/>
  <c r="AE73" i="10"/>
  <c r="V73" i="10"/>
  <c r="Q73" i="10"/>
  <c r="H73" i="10"/>
  <c r="AE72" i="10"/>
  <c r="V72" i="10"/>
  <c r="Q72" i="10"/>
  <c r="H72" i="10"/>
  <c r="AE71" i="10"/>
  <c r="V71" i="10"/>
  <c r="Q71" i="10"/>
  <c r="H71" i="10"/>
  <c r="AE70" i="10"/>
  <c r="V70" i="10"/>
  <c r="Q70" i="10"/>
  <c r="H70" i="10"/>
  <c r="AE69" i="10"/>
  <c r="V69" i="10"/>
  <c r="Q69" i="10"/>
  <c r="H69" i="10"/>
  <c r="AE68" i="10"/>
  <c r="V68" i="10"/>
  <c r="Q68" i="10"/>
  <c r="H68" i="10"/>
  <c r="AE67" i="10"/>
  <c r="V67" i="10"/>
  <c r="Q67" i="10"/>
  <c r="H67" i="10"/>
  <c r="AE66" i="10"/>
  <c r="V66" i="10"/>
  <c r="Q66" i="10"/>
  <c r="H66" i="10"/>
  <c r="AE65" i="10"/>
  <c r="V65" i="10"/>
  <c r="Q65" i="10"/>
  <c r="H65" i="10"/>
  <c r="AE64" i="10"/>
  <c r="V64" i="10"/>
  <c r="Q64" i="10"/>
  <c r="H64" i="10"/>
  <c r="AE63" i="10"/>
  <c r="V63" i="10"/>
  <c r="Q63" i="10"/>
  <c r="H63" i="10"/>
  <c r="AE62" i="10"/>
  <c r="V62" i="10"/>
  <c r="Q62" i="10"/>
  <c r="H62" i="10"/>
  <c r="AE61" i="10"/>
  <c r="V61" i="10"/>
  <c r="Q61" i="10"/>
  <c r="H61" i="10"/>
  <c r="AE60" i="10"/>
  <c r="V60" i="10"/>
  <c r="Q60" i="10"/>
  <c r="H60" i="10"/>
  <c r="AE59" i="10"/>
  <c r="V59" i="10"/>
  <c r="Q59" i="10"/>
  <c r="H59" i="10"/>
  <c r="AE58" i="10"/>
  <c r="V58" i="10"/>
  <c r="Q58" i="10"/>
  <c r="H58" i="10"/>
  <c r="AE57" i="10"/>
  <c r="V57" i="10"/>
  <c r="Q57" i="10"/>
  <c r="H57" i="10"/>
  <c r="AE56" i="10"/>
  <c r="V56" i="10"/>
  <c r="Q56" i="10"/>
  <c r="H56" i="10"/>
  <c r="AE55" i="10"/>
  <c r="V55" i="10"/>
  <c r="Q55" i="10"/>
  <c r="H55" i="10"/>
  <c r="AE51" i="10"/>
  <c r="V51" i="10"/>
  <c r="Q51" i="10"/>
  <c r="H51" i="10"/>
  <c r="AE50" i="10"/>
  <c r="V50" i="10"/>
  <c r="Q50" i="10"/>
  <c r="H50" i="10"/>
  <c r="AE49" i="10"/>
  <c r="V49" i="10"/>
  <c r="Q49" i="10"/>
  <c r="H49" i="10"/>
  <c r="AE48" i="10"/>
  <c r="V48" i="10"/>
  <c r="Q48" i="10"/>
  <c r="H48" i="10"/>
  <c r="AE47" i="10"/>
  <c r="V47" i="10"/>
  <c r="Q47" i="10"/>
  <c r="H47" i="10"/>
  <c r="AE46" i="10"/>
  <c r="V46" i="10"/>
  <c r="Q46" i="10"/>
  <c r="H46" i="10"/>
  <c r="AE45" i="10"/>
  <c r="V45" i="10"/>
  <c r="Q45" i="10"/>
  <c r="H45" i="10"/>
  <c r="AE44" i="10"/>
  <c r="V44" i="10"/>
  <c r="Q44" i="10"/>
  <c r="H44" i="10"/>
  <c r="AE43" i="10"/>
  <c r="V43" i="10"/>
  <c r="Q43" i="10"/>
  <c r="H43" i="10"/>
  <c r="AE42" i="10"/>
  <c r="V42" i="10"/>
  <c r="Q42" i="10"/>
  <c r="H42" i="10"/>
  <c r="AE41" i="10"/>
  <c r="V41" i="10"/>
  <c r="Q41" i="10"/>
  <c r="H41" i="10"/>
  <c r="AE40" i="10"/>
  <c r="V40" i="10"/>
  <c r="Q40" i="10"/>
  <c r="H40" i="10"/>
  <c r="AE39" i="10"/>
  <c r="V39" i="10"/>
  <c r="Q39" i="10"/>
  <c r="H39" i="10"/>
  <c r="AE38" i="10"/>
  <c r="V38" i="10"/>
  <c r="Q38" i="10"/>
  <c r="H38" i="10"/>
  <c r="AE37" i="10"/>
  <c r="V37" i="10"/>
  <c r="Q37" i="10"/>
  <c r="H37" i="10"/>
  <c r="AE36" i="10"/>
  <c r="V36" i="10"/>
  <c r="Q36" i="10"/>
  <c r="H36" i="10"/>
  <c r="AE35" i="10"/>
  <c r="V35" i="10"/>
  <c r="Q35" i="10"/>
  <c r="H35" i="10"/>
  <c r="AE34" i="10"/>
  <c r="V34" i="10"/>
  <c r="Q34" i="10"/>
  <c r="H34" i="10"/>
  <c r="AE33" i="10"/>
  <c r="V33" i="10"/>
  <c r="Q33" i="10"/>
  <c r="H33" i="10"/>
  <c r="AE32" i="10"/>
  <c r="V32" i="10"/>
  <c r="Q32" i="10"/>
  <c r="H32" i="10"/>
  <c r="AE31" i="10"/>
  <c r="V31" i="10"/>
  <c r="Q31" i="10"/>
  <c r="H31" i="10"/>
  <c r="AE30" i="10"/>
  <c r="V30" i="10"/>
  <c r="Q30" i="10"/>
  <c r="H30" i="10"/>
  <c r="AE29" i="10"/>
  <c r="V29" i="10"/>
  <c r="Q29" i="10"/>
  <c r="H29" i="10"/>
  <c r="AE25" i="10"/>
  <c r="AC25" i="10"/>
  <c r="AB25" i="10"/>
  <c r="AA25" i="10"/>
  <c r="Z25" i="10"/>
  <c r="Y25" i="10"/>
  <c r="V25" i="10"/>
  <c r="S25" i="10"/>
  <c r="R25" i="10"/>
  <c r="Q25" i="10"/>
  <c r="N25" i="10"/>
  <c r="M25" i="10"/>
  <c r="L25" i="10"/>
  <c r="K25" i="10"/>
  <c r="H25" i="10"/>
  <c r="AE24" i="10"/>
  <c r="V24" i="10"/>
  <c r="Q24" i="10"/>
  <c r="H24" i="10"/>
  <c r="AE23" i="10"/>
  <c r="V23" i="10"/>
  <c r="Q23" i="10"/>
  <c r="H23" i="10"/>
  <c r="AE22" i="10"/>
  <c r="V22" i="10"/>
  <c r="Q22" i="10"/>
  <c r="H22" i="10"/>
  <c r="AE21" i="10"/>
  <c r="V21" i="10"/>
  <c r="Q21" i="10"/>
  <c r="H21" i="10"/>
  <c r="AE20" i="10"/>
  <c r="V20" i="10"/>
  <c r="Q20" i="10"/>
  <c r="H20" i="10"/>
  <c r="AE19" i="10"/>
  <c r="V19" i="10"/>
  <c r="Q19" i="10"/>
  <c r="H19" i="10"/>
  <c r="AE18" i="10"/>
  <c r="V18" i="10"/>
  <c r="Q18" i="10"/>
  <c r="H18" i="10"/>
  <c r="AE17" i="10"/>
  <c r="V17" i="10"/>
  <c r="Q17" i="10"/>
  <c r="H17" i="10"/>
  <c r="AE16" i="10"/>
  <c r="V16" i="10"/>
  <c r="Q16" i="10"/>
  <c r="H16" i="10"/>
  <c r="AE15" i="10"/>
  <c r="V15" i="10"/>
  <c r="Q15" i="10"/>
  <c r="H15" i="10"/>
  <c r="AE14" i="10"/>
  <c r="V14" i="10"/>
  <c r="Q14" i="10"/>
  <c r="H14" i="10"/>
  <c r="AE13" i="10"/>
  <c r="V13" i="10"/>
  <c r="Q13" i="10"/>
  <c r="H13" i="10"/>
  <c r="AE12" i="10"/>
  <c r="V12" i="10"/>
  <c r="Q12" i="10"/>
  <c r="H12" i="10"/>
  <c r="AE11" i="10"/>
  <c r="V11" i="10"/>
  <c r="Q11" i="10"/>
  <c r="H11" i="10"/>
  <c r="AE10" i="10"/>
  <c r="V10" i="10"/>
  <c r="Q10" i="10"/>
  <c r="H10" i="10"/>
  <c r="AE9" i="10"/>
  <c r="V9" i="10"/>
  <c r="Q9" i="10"/>
  <c r="H9" i="10"/>
  <c r="AE8" i="10"/>
  <c r="V8" i="10"/>
  <c r="Q8" i="10"/>
  <c r="H8" i="10"/>
  <c r="AE7" i="10"/>
  <c r="V7" i="10"/>
  <c r="Q7" i="10"/>
  <c r="H7" i="10"/>
  <c r="AE6" i="10"/>
  <c r="V6" i="10"/>
  <c r="Q6" i="10"/>
  <c r="H6" i="10"/>
  <c r="AE5" i="10"/>
  <c r="V5" i="10"/>
  <c r="Q5" i="10"/>
  <c r="H5" i="10"/>
  <c r="AE4" i="10"/>
  <c r="V4" i="10"/>
  <c r="Q4" i="10"/>
  <c r="H4" i="10"/>
  <c r="AE3" i="10"/>
  <c r="V3" i="10"/>
  <c r="Q3" i="10"/>
  <c r="H3" i="10"/>
  <c r="AE233" i="9"/>
  <c r="V233" i="9"/>
  <c r="Q233" i="9"/>
  <c r="H233" i="9"/>
  <c r="AE232" i="9"/>
  <c r="V232" i="9"/>
  <c r="Q232" i="9"/>
  <c r="H232" i="9"/>
  <c r="AE231" i="9"/>
  <c r="V231" i="9"/>
  <c r="Q231" i="9"/>
  <c r="H231" i="9"/>
  <c r="AE230" i="9"/>
  <c r="V230" i="9"/>
  <c r="Q230" i="9"/>
  <c r="H230" i="9"/>
  <c r="AE229" i="9"/>
  <c r="V229" i="9"/>
  <c r="Q229" i="9"/>
  <c r="H229" i="9"/>
  <c r="AE228" i="9"/>
  <c r="V228" i="9"/>
  <c r="Q228" i="9"/>
  <c r="H228" i="9"/>
  <c r="AE227" i="9"/>
  <c r="V227" i="9"/>
  <c r="Q227" i="9"/>
  <c r="H227" i="9"/>
  <c r="AE226" i="9"/>
  <c r="V226" i="9"/>
  <c r="Q226" i="9"/>
  <c r="H226" i="9"/>
  <c r="AE225" i="9"/>
  <c r="V225" i="9"/>
  <c r="Q225" i="9"/>
  <c r="H225" i="9"/>
  <c r="AE224" i="9"/>
  <c r="V224" i="9"/>
  <c r="Q224" i="9"/>
  <c r="H224" i="9"/>
  <c r="AE223" i="9"/>
  <c r="V223" i="9"/>
  <c r="Q223" i="9"/>
  <c r="H223" i="9"/>
  <c r="AE222" i="9"/>
  <c r="V222" i="9"/>
  <c r="Q222" i="9"/>
  <c r="H222" i="9"/>
  <c r="AE221" i="9"/>
  <c r="V221" i="9"/>
  <c r="Q221" i="9"/>
  <c r="H221" i="9"/>
  <c r="AE220" i="9"/>
  <c r="V220" i="9"/>
  <c r="Q220" i="9"/>
  <c r="H220" i="9"/>
  <c r="AE219" i="9"/>
  <c r="V219" i="9"/>
  <c r="Q219" i="9"/>
  <c r="H219" i="9"/>
  <c r="AE218" i="9"/>
  <c r="V218" i="9"/>
  <c r="Q218" i="9"/>
  <c r="H218" i="9"/>
  <c r="AE217" i="9"/>
  <c r="V217" i="9"/>
  <c r="Q217" i="9"/>
  <c r="H217" i="9"/>
  <c r="AE216" i="9"/>
  <c r="V216" i="9"/>
  <c r="Q216" i="9"/>
  <c r="H216" i="9"/>
  <c r="AE215" i="9"/>
  <c r="V215" i="9"/>
  <c r="Q215" i="9"/>
  <c r="H215" i="9"/>
  <c r="AE214" i="9"/>
  <c r="V214" i="9"/>
  <c r="Q214" i="9"/>
  <c r="H214" i="9"/>
  <c r="AE213" i="9"/>
  <c r="V213" i="9"/>
  <c r="Q213" i="9"/>
  <c r="H213" i="9"/>
  <c r="AE212" i="9"/>
  <c r="V212" i="9"/>
  <c r="Q212" i="9"/>
  <c r="H212" i="9"/>
  <c r="AE211" i="9"/>
  <c r="V211" i="9"/>
  <c r="Q211" i="9"/>
  <c r="H211" i="9"/>
  <c r="AE207" i="9"/>
  <c r="V207" i="9"/>
  <c r="Q207" i="9"/>
  <c r="H207" i="9"/>
  <c r="AE206" i="9"/>
  <c r="V206" i="9"/>
  <c r="Q206" i="9"/>
  <c r="H206" i="9"/>
  <c r="AE205" i="9"/>
  <c r="V205" i="9"/>
  <c r="Q205" i="9"/>
  <c r="H205" i="9"/>
  <c r="AE204" i="9"/>
  <c r="V204" i="9"/>
  <c r="Q204" i="9"/>
  <c r="H204" i="9"/>
  <c r="AE203" i="9"/>
  <c r="V203" i="9"/>
  <c r="Q203" i="9"/>
  <c r="H203" i="9"/>
  <c r="AE202" i="9"/>
  <c r="V202" i="9"/>
  <c r="Q202" i="9"/>
  <c r="H202" i="9"/>
  <c r="AE201" i="9"/>
  <c r="V201" i="9"/>
  <c r="Q201" i="9"/>
  <c r="H201" i="9"/>
  <c r="AE200" i="9"/>
  <c r="V200" i="9"/>
  <c r="Q200" i="9"/>
  <c r="H200" i="9"/>
  <c r="AE199" i="9"/>
  <c r="V199" i="9"/>
  <c r="Q199" i="9"/>
  <c r="H199" i="9"/>
  <c r="AE198" i="9"/>
  <c r="V198" i="9"/>
  <c r="Q198" i="9"/>
  <c r="H198" i="9"/>
  <c r="AE197" i="9"/>
  <c r="V197" i="9"/>
  <c r="Q197" i="9"/>
  <c r="H197" i="9"/>
  <c r="AE196" i="9"/>
  <c r="V196" i="9"/>
  <c r="Q196" i="9"/>
  <c r="H196" i="9"/>
  <c r="AE195" i="9"/>
  <c r="V195" i="9"/>
  <c r="Q195" i="9"/>
  <c r="H195" i="9"/>
  <c r="AE194" i="9"/>
  <c r="V194" i="9"/>
  <c r="Q194" i="9"/>
  <c r="H194" i="9"/>
  <c r="AE193" i="9"/>
  <c r="V193" i="9"/>
  <c r="Q193" i="9"/>
  <c r="H193" i="9"/>
  <c r="AE192" i="9"/>
  <c r="V192" i="9"/>
  <c r="Q192" i="9"/>
  <c r="H192" i="9"/>
  <c r="AE191" i="9"/>
  <c r="V191" i="9"/>
  <c r="Q191" i="9"/>
  <c r="H191" i="9"/>
  <c r="AE190" i="9"/>
  <c r="V190" i="9"/>
  <c r="Q190" i="9"/>
  <c r="H190" i="9"/>
  <c r="AE189" i="9"/>
  <c r="V189" i="9"/>
  <c r="Q189" i="9"/>
  <c r="H189" i="9"/>
  <c r="AE188" i="9"/>
  <c r="V188" i="9"/>
  <c r="Q188" i="9"/>
  <c r="H188" i="9"/>
  <c r="AE187" i="9"/>
  <c r="V187" i="9"/>
  <c r="Q187" i="9"/>
  <c r="H187" i="9"/>
  <c r="AE186" i="9"/>
  <c r="V186" i="9"/>
  <c r="Q186" i="9"/>
  <c r="H186" i="9"/>
  <c r="AE185" i="9"/>
  <c r="V185" i="9"/>
  <c r="Q185" i="9"/>
  <c r="H185" i="9"/>
  <c r="AE181" i="9"/>
  <c r="V181" i="9"/>
  <c r="Q181" i="9"/>
  <c r="H181" i="9"/>
  <c r="AE180" i="9"/>
  <c r="V180" i="9"/>
  <c r="Q180" i="9"/>
  <c r="H180" i="9"/>
  <c r="AE179" i="9"/>
  <c r="V179" i="9"/>
  <c r="Q179" i="9"/>
  <c r="H179" i="9"/>
  <c r="AE178" i="9"/>
  <c r="V178" i="9"/>
  <c r="Q178" i="9"/>
  <c r="H178" i="9"/>
  <c r="AE177" i="9"/>
  <c r="V177" i="9"/>
  <c r="Q177" i="9"/>
  <c r="H177" i="9"/>
  <c r="AE176" i="9"/>
  <c r="V176" i="9"/>
  <c r="Q176" i="9"/>
  <c r="H176" i="9"/>
  <c r="AE175" i="9"/>
  <c r="V175" i="9"/>
  <c r="Q175" i="9"/>
  <c r="H175" i="9"/>
  <c r="AE174" i="9"/>
  <c r="V174" i="9"/>
  <c r="Q174" i="9"/>
  <c r="H174" i="9"/>
  <c r="AE173" i="9"/>
  <c r="V173" i="9"/>
  <c r="Q173" i="9"/>
  <c r="H173" i="9"/>
  <c r="AE172" i="9"/>
  <c r="V172" i="9"/>
  <c r="Q172" i="9"/>
  <c r="H172" i="9"/>
  <c r="AE171" i="9"/>
  <c r="V171" i="9"/>
  <c r="Q171" i="9"/>
  <c r="H171" i="9"/>
  <c r="AE170" i="9"/>
  <c r="V170" i="9"/>
  <c r="Q170" i="9"/>
  <c r="H170" i="9"/>
  <c r="AE169" i="9"/>
  <c r="V169" i="9"/>
  <c r="Q169" i="9"/>
  <c r="H169" i="9"/>
  <c r="AE168" i="9"/>
  <c r="V168" i="9"/>
  <c r="Q168" i="9"/>
  <c r="H168" i="9"/>
  <c r="AE167" i="9"/>
  <c r="V167" i="9"/>
  <c r="Q167" i="9"/>
  <c r="H167" i="9"/>
  <c r="AE166" i="9"/>
  <c r="V166" i="9"/>
  <c r="Q166" i="9"/>
  <c r="H166" i="9"/>
  <c r="AE165" i="9"/>
  <c r="V165" i="9"/>
  <c r="Q165" i="9"/>
  <c r="H165" i="9"/>
  <c r="AE164" i="9"/>
  <c r="V164" i="9"/>
  <c r="Q164" i="9"/>
  <c r="H164" i="9"/>
  <c r="AE163" i="9"/>
  <c r="V163" i="9"/>
  <c r="Q163" i="9"/>
  <c r="H163" i="9"/>
  <c r="AE162" i="9"/>
  <c r="V162" i="9"/>
  <c r="Q162" i="9"/>
  <c r="H162" i="9"/>
  <c r="AE161" i="9"/>
  <c r="V161" i="9"/>
  <c r="Q161" i="9"/>
  <c r="H161" i="9"/>
  <c r="AE160" i="9"/>
  <c r="V160" i="9"/>
  <c r="Q160" i="9"/>
  <c r="H160" i="9"/>
  <c r="AE159" i="9"/>
  <c r="V159" i="9"/>
  <c r="Q159" i="9"/>
  <c r="H159" i="9"/>
  <c r="AE155" i="9"/>
  <c r="V155" i="9"/>
  <c r="Q155" i="9"/>
  <c r="H155" i="9"/>
  <c r="AE154" i="9"/>
  <c r="V154" i="9"/>
  <c r="Q154" i="9"/>
  <c r="H154" i="9"/>
  <c r="AE153" i="9"/>
  <c r="V153" i="9"/>
  <c r="Q153" i="9"/>
  <c r="H153" i="9"/>
  <c r="AE152" i="9"/>
  <c r="V152" i="9"/>
  <c r="Q152" i="9"/>
  <c r="H152" i="9"/>
  <c r="AE151" i="9"/>
  <c r="V151" i="9"/>
  <c r="Q151" i="9"/>
  <c r="H151" i="9"/>
  <c r="AE150" i="9"/>
  <c r="V150" i="9"/>
  <c r="Q150" i="9"/>
  <c r="H150" i="9"/>
  <c r="AE149" i="9"/>
  <c r="V149" i="9"/>
  <c r="Q149" i="9"/>
  <c r="H149" i="9"/>
  <c r="AE148" i="9"/>
  <c r="V148" i="9"/>
  <c r="Q148" i="9"/>
  <c r="H148" i="9"/>
  <c r="AE147" i="9"/>
  <c r="V147" i="9"/>
  <c r="Q147" i="9"/>
  <c r="H147" i="9"/>
  <c r="AE146" i="9"/>
  <c r="V146" i="9"/>
  <c r="Q146" i="9"/>
  <c r="H146" i="9"/>
  <c r="AE145" i="9"/>
  <c r="V145" i="9"/>
  <c r="Q145" i="9"/>
  <c r="H145" i="9"/>
  <c r="AE144" i="9"/>
  <c r="V144" i="9"/>
  <c r="Q144" i="9"/>
  <c r="H144" i="9"/>
  <c r="AE143" i="9"/>
  <c r="V143" i="9"/>
  <c r="Q143" i="9"/>
  <c r="H143" i="9"/>
  <c r="AE142" i="9"/>
  <c r="V142" i="9"/>
  <c r="Q142" i="9"/>
  <c r="H142" i="9"/>
  <c r="AE141" i="9"/>
  <c r="V141" i="9"/>
  <c r="Q141" i="9"/>
  <c r="H141" i="9"/>
  <c r="AE140" i="9"/>
  <c r="V140" i="9"/>
  <c r="Q140" i="9"/>
  <c r="H140" i="9"/>
  <c r="AE139" i="9"/>
  <c r="V139" i="9"/>
  <c r="Q139" i="9"/>
  <c r="H139" i="9"/>
  <c r="AE138" i="9"/>
  <c r="V138" i="9"/>
  <c r="Q138" i="9"/>
  <c r="H138" i="9"/>
  <c r="AE137" i="9"/>
  <c r="V137" i="9"/>
  <c r="Q137" i="9"/>
  <c r="H137" i="9"/>
  <c r="AE136" i="9"/>
  <c r="V136" i="9"/>
  <c r="Q136" i="9"/>
  <c r="H136" i="9"/>
  <c r="AE135" i="9"/>
  <c r="V135" i="9"/>
  <c r="Q135" i="9"/>
  <c r="H135" i="9"/>
  <c r="AE134" i="9"/>
  <c r="V134" i="9"/>
  <c r="Q134" i="9"/>
  <c r="H134" i="9"/>
  <c r="AE133" i="9"/>
  <c r="V133" i="9"/>
  <c r="Q133" i="9"/>
  <c r="H133" i="9"/>
  <c r="AE129" i="9"/>
  <c r="V129" i="9"/>
  <c r="Q129" i="9"/>
  <c r="H129" i="9"/>
  <c r="AE128" i="9"/>
  <c r="V128" i="9"/>
  <c r="Q128" i="9"/>
  <c r="H128" i="9"/>
  <c r="AE127" i="9"/>
  <c r="V127" i="9"/>
  <c r="Q127" i="9"/>
  <c r="H127" i="9"/>
  <c r="AE126" i="9"/>
  <c r="V126" i="9"/>
  <c r="Q126" i="9"/>
  <c r="H126" i="9"/>
  <c r="AE125" i="9"/>
  <c r="V125" i="9"/>
  <c r="Q125" i="9"/>
  <c r="H125" i="9"/>
  <c r="AE124" i="9"/>
  <c r="V124" i="9"/>
  <c r="Q124" i="9"/>
  <c r="H124" i="9"/>
  <c r="AE123" i="9"/>
  <c r="V123" i="9"/>
  <c r="Q123" i="9"/>
  <c r="H123" i="9"/>
  <c r="AE122" i="9"/>
  <c r="V122" i="9"/>
  <c r="Q122" i="9"/>
  <c r="H122" i="9"/>
  <c r="AE121" i="9"/>
  <c r="V121" i="9"/>
  <c r="Q121" i="9"/>
  <c r="H121" i="9"/>
  <c r="AE120" i="9"/>
  <c r="V120" i="9"/>
  <c r="Q120" i="9"/>
  <c r="H120" i="9"/>
  <c r="AE119" i="9"/>
  <c r="V119" i="9"/>
  <c r="Q119" i="9"/>
  <c r="H119" i="9"/>
  <c r="AE118" i="9"/>
  <c r="V118" i="9"/>
  <c r="Q118" i="9"/>
  <c r="H118" i="9"/>
  <c r="AE117" i="9"/>
  <c r="V117" i="9"/>
  <c r="Q117" i="9"/>
  <c r="H117" i="9"/>
  <c r="AE116" i="9"/>
  <c r="V116" i="9"/>
  <c r="Q116" i="9"/>
  <c r="H116" i="9"/>
  <c r="AE115" i="9"/>
  <c r="V115" i="9"/>
  <c r="Q115" i="9"/>
  <c r="H115" i="9"/>
  <c r="AE114" i="9"/>
  <c r="V114" i="9"/>
  <c r="Q114" i="9"/>
  <c r="H114" i="9"/>
  <c r="AE113" i="9"/>
  <c r="V113" i="9"/>
  <c r="Q113" i="9"/>
  <c r="H113" i="9"/>
  <c r="AE112" i="9"/>
  <c r="V112" i="9"/>
  <c r="Q112" i="9"/>
  <c r="H112" i="9"/>
  <c r="AE111" i="9"/>
  <c r="V111" i="9"/>
  <c r="Q111" i="9"/>
  <c r="H111" i="9"/>
  <c r="AE110" i="9"/>
  <c r="V110" i="9"/>
  <c r="Q110" i="9"/>
  <c r="H110" i="9"/>
  <c r="AE109" i="9"/>
  <c r="V109" i="9"/>
  <c r="Q109" i="9"/>
  <c r="H109" i="9"/>
  <c r="AE108" i="9"/>
  <c r="V108" i="9"/>
  <c r="Q108" i="9"/>
  <c r="H108" i="9"/>
  <c r="AE107" i="9"/>
  <c r="V107" i="9"/>
  <c r="Q107" i="9"/>
  <c r="H107" i="9"/>
  <c r="AE103" i="9"/>
  <c r="V103" i="9"/>
  <c r="Q103" i="9"/>
  <c r="H103" i="9"/>
  <c r="AE102" i="9"/>
  <c r="V102" i="9"/>
  <c r="Q102" i="9"/>
  <c r="H102" i="9"/>
  <c r="AE101" i="9"/>
  <c r="V101" i="9"/>
  <c r="Q101" i="9"/>
  <c r="H101" i="9"/>
  <c r="AE100" i="9"/>
  <c r="V100" i="9"/>
  <c r="Q100" i="9"/>
  <c r="H100" i="9"/>
  <c r="AE99" i="9"/>
  <c r="V99" i="9"/>
  <c r="Q99" i="9"/>
  <c r="H99" i="9"/>
  <c r="AE98" i="9"/>
  <c r="V98" i="9"/>
  <c r="Q98" i="9"/>
  <c r="H98" i="9"/>
  <c r="AE97" i="9"/>
  <c r="V97" i="9"/>
  <c r="Q97" i="9"/>
  <c r="H97" i="9"/>
  <c r="AE96" i="9"/>
  <c r="V96" i="9"/>
  <c r="Q96" i="9"/>
  <c r="H96" i="9"/>
  <c r="AE95" i="9"/>
  <c r="V95" i="9"/>
  <c r="Q95" i="9"/>
  <c r="H95" i="9"/>
  <c r="AE94" i="9"/>
  <c r="V94" i="9"/>
  <c r="Q94" i="9"/>
  <c r="H94" i="9"/>
  <c r="AE93" i="9"/>
  <c r="V93" i="9"/>
  <c r="Q93" i="9"/>
  <c r="H93" i="9"/>
  <c r="AE92" i="9"/>
  <c r="V92" i="9"/>
  <c r="Q92" i="9"/>
  <c r="H92" i="9"/>
  <c r="AE91" i="9"/>
  <c r="V91" i="9"/>
  <c r="Q91" i="9"/>
  <c r="H91" i="9"/>
  <c r="AE90" i="9"/>
  <c r="V90" i="9"/>
  <c r="Q90" i="9"/>
  <c r="H90" i="9"/>
  <c r="AE89" i="9"/>
  <c r="V89" i="9"/>
  <c r="Q89" i="9"/>
  <c r="H89" i="9"/>
  <c r="AE88" i="9"/>
  <c r="V88" i="9"/>
  <c r="Q88" i="9"/>
  <c r="H88" i="9"/>
  <c r="AE87" i="9"/>
  <c r="V87" i="9"/>
  <c r="Q87" i="9"/>
  <c r="H87" i="9"/>
  <c r="AE86" i="9"/>
  <c r="V86" i="9"/>
  <c r="Q86" i="9"/>
  <c r="H86" i="9"/>
  <c r="AE85" i="9"/>
  <c r="V85" i="9"/>
  <c r="Q85" i="9"/>
  <c r="H85" i="9"/>
  <c r="AE84" i="9"/>
  <c r="V84" i="9"/>
  <c r="Q84" i="9"/>
  <c r="H84" i="9"/>
  <c r="AE83" i="9"/>
  <c r="V83" i="9"/>
  <c r="Q83" i="9"/>
  <c r="H83" i="9"/>
  <c r="AE82" i="9"/>
  <c r="V82" i="9"/>
  <c r="Q82" i="9"/>
  <c r="H82" i="9"/>
  <c r="AE81" i="9"/>
  <c r="V81" i="9"/>
  <c r="Q81" i="9"/>
  <c r="H81" i="9"/>
  <c r="AE77" i="9"/>
  <c r="V77" i="9"/>
  <c r="Q77" i="9"/>
  <c r="H77" i="9"/>
  <c r="AE76" i="9"/>
  <c r="V76" i="9"/>
  <c r="Q76" i="9"/>
  <c r="H76" i="9"/>
  <c r="AE75" i="9"/>
  <c r="V75" i="9"/>
  <c r="Q75" i="9"/>
  <c r="H75" i="9"/>
  <c r="AE74" i="9"/>
  <c r="V74" i="9"/>
  <c r="Q74" i="9"/>
  <c r="H74" i="9"/>
  <c r="AE73" i="9"/>
  <c r="V73" i="9"/>
  <c r="Q73" i="9"/>
  <c r="H73" i="9"/>
  <c r="AE72" i="9"/>
  <c r="V72" i="9"/>
  <c r="Q72" i="9"/>
  <c r="H72" i="9"/>
  <c r="AE71" i="9"/>
  <c r="V71" i="9"/>
  <c r="Q71" i="9"/>
  <c r="H71" i="9"/>
  <c r="AE70" i="9"/>
  <c r="V70" i="9"/>
  <c r="Q70" i="9"/>
  <c r="H70" i="9"/>
  <c r="AE69" i="9"/>
  <c r="V69" i="9"/>
  <c r="Q69" i="9"/>
  <c r="H69" i="9"/>
  <c r="AE68" i="9"/>
  <c r="V68" i="9"/>
  <c r="Q68" i="9"/>
  <c r="H68" i="9"/>
  <c r="AE67" i="9"/>
  <c r="V67" i="9"/>
  <c r="Q67" i="9"/>
  <c r="H67" i="9"/>
  <c r="AE66" i="9"/>
  <c r="V66" i="9"/>
  <c r="Q66" i="9"/>
  <c r="H66" i="9"/>
  <c r="AE65" i="9"/>
  <c r="V65" i="9"/>
  <c r="Q65" i="9"/>
  <c r="H65" i="9"/>
  <c r="AE64" i="9"/>
  <c r="V64" i="9"/>
  <c r="Q64" i="9"/>
  <c r="H64" i="9"/>
  <c r="AE63" i="9"/>
  <c r="V63" i="9"/>
  <c r="Q63" i="9"/>
  <c r="H63" i="9"/>
  <c r="AE62" i="9"/>
  <c r="V62" i="9"/>
  <c r="Q62" i="9"/>
  <c r="H62" i="9"/>
  <c r="AE61" i="9"/>
  <c r="V61" i="9"/>
  <c r="Q61" i="9"/>
  <c r="H61" i="9"/>
  <c r="AE60" i="9"/>
  <c r="V60" i="9"/>
  <c r="Q60" i="9"/>
  <c r="H60" i="9"/>
  <c r="AE59" i="9"/>
  <c r="V59" i="9"/>
  <c r="Q59" i="9"/>
  <c r="H59" i="9"/>
  <c r="AE58" i="9"/>
  <c r="V58" i="9"/>
  <c r="Q58" i="9"/>
  <c r="H58" i="9"/>
  <c r="AE57" i="9"/>
  <c r="V57" i="9"/>
  <c r="Q57" i="9"/>
  <c r="H57" i="9"/>
  <c r="AE56" i="9"/>
  <c r="V56" i="9"/>
  <c r="Q56" i="9"/>
  <c r="H56" i="9"/>
  <c r="AE55" i="9"/>
  <c r="V55" i="9"/>
  <c r="Q55" i="9"/>
  <c r="H55" i="9"/>
  <c r="AE51" i="9"/>
  <c r="V51" i="9"/>
  <c r="Q51" i="9"/>
  <c r="H51" i="9"/>
  <c r="AE50" i="9"/>
  <c r="V50" i="9"/>
  <c r="Q50" i="9"/>
  <c r="H50" i="9"/>
  <c r="AE49" i="9"/>
  <c r="V49" i="9"/>
  <c r="Q49" i="9"/>
  <c r="H49" i="9"/>
  <c r="AE48" i="9"/>
  <c r="V48" i="9"/>
  <c r="Q48" i="9"/>
  <c r="H48" i="9"/>
  <c r="AE47" i="9"/>
  <c r="V47" i="9"/>
  <c r="Q47" i="9"/>
  <c r="H47" i="9"/>
  <c r="AE46" i="9"/>
  <c r="V46" i="9"/>
  <c r="Q46" i="9"/>
  <c r="H46" i="9"/>
  <c r="AE45" i="9"/>
  <c r="V45" i="9"/>
  <c r="Q45" i="9"/>
  <c r="H45" i="9"/>
  <c r="AE44" i="9"/>
  <c r="V44" i="9"/>
  <c r="Q44" i="9"/>
  <c r="H44" i="9"/>
  <c r="AE43" i="9"/>
  <c r="V43" i="9"/>
  <c r="Q43" i="9"/>
  <c r="H43" i="9"/>
  <c r="AE42" i="9"/>
  <c r="V42" i="9"/>
  <c r="Q42" i="9"/>
  <c r="H42" i="9"/>
  <c r="AE41" i="9"/>
  <c r="V41" i="9"/>
  <c r="Q41" i="9"/>
  <c r="H41" i="9"/>
  <c r="AE40" i="9"/>
  <c r="V40" i="9"/>
  <c r="Q40" i="9"/>
  <c r="H40" i="9"/>
  <c r="AE39" i="9"/>
  <c r="V39" i="9"/>
  <c r="Q39" i="9"/>
  <c r="H39" i="9"/>
  <c r="AE38" i="9"/>
  <c r="V38" i="9"/>
  <c r="Q38" i="9"/>
  <c r="H38" i="9"/>
  <c r="AE37" i="9"/>
  <c r="V37" i="9"/>
  <c r="Q37" i="9"/>
  <c r="H37" i="9"/>
  <c r="AE36" i="9"/>
  <c r="V36" i="9"/>
  <c r="Q36" i="9"/>
  <c r="H36" i="9"/>
  <c r="AE35" i="9"/>
  <c r="V35" i="9"/>
  <c r="Q35" i="9"/>
  <c r="H35" i="9"/>
  <c r="AE34" i="9"/>
  <c r="V34" i="9"/>
  <c r="Q34" i="9"/>
  <c r="H34" i="9"/>
  <c r="AE33" i="9"/>
  <c r="V33" i="9"/>
  <c r="Q33" i="9"/>
  <c r="H33" i="9"/>
  <c r="AE32" i="9"/>
  <c r="V32" i="9"/>
  <c r="Q32" i="9"/>
  <c r="H32" i="9"/>
  <c r="AE31" i="9"/>
  <c r="V31" i="9"/>
  <c r="Q31" i="9"/>
  <c r="H31" i="9"/>
  <c r="AE30" i="9"/>
  <c r="V30" i="9"/>
  <c r="Q30" i="9"/>
  <c r="H30" i="9"/>
  <c r="AE29" i="9"/>
  <c r="V29" i="9"/>
  <c r="Q29" i="9"/>
  <c r="H29" i="9"/>
  <c r="AE25" i="9"/>
  <c r="AB25" i="9"/>
  <c r="AA25" i="9"/>
  <c r="Z25" i="9"/>
  <c r="Y25" i="9"/>
  <c r="AC25" i="9" s="1"/>
  <c r="V25" i="9"/>
  <c r="T25" i="9"/>
  <c r="S25" i="9"/>
  <c r="R25" i="9"/>
  <c r="Q25" i="9"/>
  <c r="N25" i="9"/>
  <c r="M25" i="9"/>
  <c r="L25" i="9"/>
  <c r="K25" i="9"/>
  <c r="H25" i="9"/>
  <c r="AE24" i="9"/>
  <c r="V24" i="9"/>
  <c r="Q24" i="9"/>
  <c r="H24" i="9"/>
  <c r="AE23" i="9"/>
  <c r="V23" i="9"/>
  <c r="Q23" i="9"/>
  <c r="H23" i="9"/>
  <c r="AE22" i="9"/>
  <c r="V22" i="9"/>
  <c r="Q22" i="9"/>
  <c r="H22" i="9"/>
  <c r="AE21" i="9"/>
  <c r="V21" i="9"/>
  <c r="Q21" i="9"/>
  <c r="H21" i="9"/>
  <c r="AE20" i="9"/>
  <c r="V20" i="9"/>
  <c r="Q20" i="9"/>
  <c r="H20" i="9"/>
  <c r="AE19" i="9"/>
  <c r="V19" i="9"/>
  <c r="Q19" i="9"/>
  <c r="H19" i="9"/>
  <c r="AE18" i="9"/>
  <c r="V18" i="9"/>
  <c r="Q18" i="9"/>
  <c r="H18" i="9"/>
  <c r="AE17" i="9"/>
  <c r="V17" i="9"/>
  <c r="Q17" i="9"/>
  <c r="H17" i="9"/>
  <c r="AE16" i="9"/>
  <c r="V16" i="9"/>
  <c r="Q16" i="9"/>
  <c r="H16" i="9"/>
  <c r="AE15" i="9"/>
  <c r="V15" i="9"/>
  <c r="Q15" i="9"/>
  <c r="H15" i="9"/>
  <c r="AE14" i="9"/>
  <c r="V14" i="9"/>
  <c r="Q14" i="9"/>
  <c r="H14" i="9"/>
  <c r="AE13" i="9"/>
  <c r="V13" i="9"/>
  <c r="Q13" i="9"/>
  <c r="H13" i="9"/>
  <c r="AE12" i="9"/>
  <c r="V12" i="9"/>
  <c r="Q12" i="9"/>
  <c r="H12" i="9"/>
  <c r="AE11" i="9"/>
  <c r="V11" i="9"/>
  <c r="Q11" i="9"/>
  <c r="H11" i="9"/>
  <c r="AE10" i="9"/>
  <c r="V10" i="9"/>
  <c r="Q10" i="9"/>
  <c r="H10" i="9"/>
  <c r="AE9" i="9"/>
  <c r="V9" i="9"/>
  <c r="Q9" i="9"/>
  <c r="H9" i="9"/>
  <c r="AE8" i="9"/>
  <c r="V8" i="9"/>
  <c r="Q8" i="9"/>
  <c r="H8" i="9"/>
  <c r="AE7" i="9"/>
  <c r="V7" i="9"/>
  <c r="Q7" i="9"/>
  <c r="H7" i="9"/>
  <c r="AE6" i="9"/>
  <c r="V6" i="9"/>
  <c r="Q6" i="9"/>
  <c r="H6" i="9"/>
  <c r="AE5" i="9"/>
  <c r="V5" i="9"/>
  <c r="Q5" i="9"/>
  <c r="H5" i="9"/>
  <c r="AE4" i="9"/>
  <c r="V4" i="9"/>
  <c r="Q4" i="9"/>
  <c r="H4" i="9"/>
  <c r="AE3" i="9"/>
  <c r="V3" i="9"/>
  <c r="Q3" i="9"/>
  <c r="H3" i="9"/>
  <c r="AE233" i="8"/>
  <c r="V233" i="8"/>
  <c r="Q233" i="8"/>
  <c r="H233" i="8"/>
  <c r="AE232" i="8"/>
  <c r="V232" i="8"/>
  <c r="Q232" i="8"/>
  <c r="H232" i="8"/>
  <c r="AE231" i="8"/>
  <c r="V231" i="8"/>
  <c r="Q231" i="8"/>
  <c r="H231" i="8"/>
  <c r="AE230" i="8"/>
  <c r="V230" i="8"/>
  <c r="Q230" i="8"/>
  <c r="H230" i="8"/>
  <c r="AE229" i="8"/>
  <c r="V229" i="8"/>
  <c r="Q229" i="8"/>
  <c r="H229" i="8"/>
  <c r="AE228" i="8"/>
  <c r="V228" i="8"/>
  <c r="Q228" i="8"/>
  <c r="H228" i="8"/>
  <c r="AE227" i="8"/>
  <c r="V227" i="8"/>
  <c r="Q227" i="8"/>
  <c r="H227" i="8"/>
  <c r="AE226" i="8"/>
  <c r="V226" i="8"/>
  <c r="Q226" i="8"/>
  <c r="H226" i="8"/>
  <c r="AE225" i="8"/>
  <c r="V225" i="8"/>
  <c r="Q225" i="8"/>
  <c r="H225" i="8"/>
  <c r="AE224" i="8"/>
  <c r="V224" i="8"/>
  <c r="Q224" i="8"/>
  <c r="H224" i="8"/>
  <c r="AE223" i="8"/>
  <c r="V223" i="8"/>
  <c r="Q223" i="8"/>
  <c r="H223" i="8"/>
  <c r="AE222" i="8"/>
  <c r="V222" i="8"/>
  <c r="Q222" i="8"/>
  <c r="H222" i="8"/>
  <c r="AE221" i="8"/>
  <c r="V221" i="8"/>
  <c r="Q221" i="8"/>
  <c r="H221" i="8"/>
  <c r="AE220" i="8"/>
  <c r="V220" i="8"/>
  <c r="Q220" i="8"/>
  <c r="H220" i="8"/>
  <c r="AE219" i="8"/>
  <c r="V219" i="8"/>
  <c r="Q219" i="8"/>
  <c r="H219" i="8"/>
  <c r="AE218" i="8"/>
  <c r="V218" i="8"/>
  <c r="Q218" i="8"/>
  <c r="H218" i="8"/>
  <c r="AE217" i="8"/>
  <c r="V217" i="8"/>
  <c r="Q217" i="8"/>
  <c r="H217" i="8"/>
  <c r="AE216" i="8"/>
  <c r="V216" i="8"/>
  <c r="Q216" i="8"/>
  <c r="H216" i="8"/>
  <c r="AE215" i="8"/>
  <c r="V215" i="8"/>
  <c r="Q215" i="8"/>
  <c r="H215" i="8"/>
  <c r="AE214" i="8"/>
  <c r="V214" i="8"/>
  <c r="Q214" i="8"/>
  <c r="H214" i="8"/>
  <c r="AE213" i="8"/>
  <c r="V213" i="8"/>
  <c r="Q213" i="8"/>
  <c r="H213" i="8"/>
  <c r="AE212" i="8"/>
  <c r="V212" i="8"/>
  <c r="Q212" i="8"/>
  <c r="H212" i="8"/>
  <c r="AE211" i="8"/>
  <c r="V211" i="8"/>
  <c r="Q211" i="8"/>
  <c r="H211" i="8"/>
  <c r="AE207" i="8"/>
  <c r="V207" i="8"/>
  <c r="Q207" i="8"/>
  <c r="H207" i="8"/>
  <c r="AE206" i="8"/>
  <c r="V206" i="8"/>
  <c r="Q206" i="8"/>
  <c r="H206" i="8"/>
  <c r="AE205" i="8"/>
  <c r="V205" i="8"/>
  <c r="Q205" i="8"/>
  <c r="H205" i="8"/>
  <c r="AE204" i="8"/>
  <c r="V204" i="8"/>
  <c r="Q204" i="8"/>
  <c r="H204" i="8"/>
  <c r="AE203" i="8"/>
  <c r="V203" i="8"/>
  <c r="Q203" i="8"/>
  <c r="H203" i="8"/>
  <c r="AE202" i="8"/>
  <c r="V202" i="8"/>
  <c r="Q202" i="8"/>
  <c r="H202" i="8"/>
  <c r="AE201" i="8"/>
  <c r="V201" i="8"/>
  <c r="Q201" i="8"/>
  <c r="H201" i="8"/>
  <c r="AE200" i="8"/>
  <c r="V200" i="8"/>
  <c r="Q200" i="8"/>
  <c r="H200" i="8"/>
  <c r="AE199" i="8"/>
  <c r="V199" i="8"/>
  <c r="Q199" i="8"/>
  <c r="H199" i="8"/>
  <c r="AE198" i="8"/>
  <c r="V198" i="8"/>
  <c r="Q198" i="8"/>
  <c r="H198" i="8"/>
  <c r="AE197" i="8"/>
  <c r="V197" i="8"/>
  <c r="Q197" i="8"/>
  <c r="H197" i="8"/>
  <c r="AE196" i="8"/>
  <c r="V196" i="8"/>
  <c r="Q196" i="8"/>
  <c r="H196" i="8"/>
  <c r="AE195" i="8"/>
  <c r="V195" i="8"/>
  <c r="Q195" i="8"/>
  <c r="H195" i="8"/>
  <c r="AE194" i="8"/>
  <c r="V194" i="8"/>
  <c r="Q194" i="8"/>
  <c r="H194" i="8"/>
  <c r="AE193" i="8"/>
  <c r="V193" i="8"/>
  <c r="Q193" i="8"/>
  <c r="H193" i="8"/>
  <c r="AE192" i="8"/>
  <c r="V192" i="8"/>
  <c r="Q192" i="8"/>
  <c r="H192" i="8"/>
  <c r="AE191" i="8"/>
  <c r="V191" i="8"/>
  <c r="Q191" i="8"/>
  <c r="H191" i="8"/>
  <c r="AE190" i="8"/>
  <c r="V190" i="8"/>
  <c r="Q190" i="8"/>
  <c r="H190" i="8"/>
  <c r="AE189" i="8"/>
  <c r="V189" i="8"/>
  <c r="Q189" i="8"/>
  <c r="H189" i="8"/>
  <c r="AE188" i="8"/>
  <c r="V188" i="8"/>
  <c r="Q188" i="8"/>
  <c r="H188" i="8"/>
  <c r="AE187" i="8"/>
  <c r="V187" i="8"/>
  <c r="Q187" i="8"/>
  <c r="H187" i="8"/>
  <c r="AE186" i="8"/>
  <c r="V186" i="8"/>
  <c r="Q186" i="8"/>
  <c r="H186" i="8"/>
  <c r="AE185" i="8"/>
  <c r="V185" i="8"/>
  <c r="Q185" i="8"/>
  <c r="H185" i="8"/>
  <c r="AE181" i="8"/>
  <c r="V181" i="8"/>
  <c r="Q181" i="8"/>
  <c r="H181" i="8"/>
  <c r="AE180" i="8"/>
  <c r="V180" i="8"/>
  <c r="Q180" i="8"/>
  <c r="H180" i="8"/>
  <c r="AE179" i="8"/>
  <c r="V179" i="8"/>
  <c r="Q179" i="8"/>
  <c r="H179" i="8"/>
  <c r="AE178" i="8"/>
  <c r="V178" i="8"/>
  <c r="Q178" i="8"/>
  <c r="H178" i="8"/>
  <c r="AE177" i="8"/>
  <c r="V177" i="8"/>
  <c r="Q177" i="8"/>
  <c r="H177" i="8"/>
  <c r="AE176" i="8"/>
  <c r="V176" i="8"/>
  <c r="Q176" i="8"/>
  <c r="H176" i="8"/>
  <c r="AE175" i="8"/>
  <c r="V175" i="8"/>
  <c r="Q175" i="8"/>
  <c r="H175" i="8"/>
  <c r="AE174" i="8"/>
  <c r="V174" i="8"/>
  <c r="Q174" i="8"/>
  <c r="H174" i="8"/>
  <c r="AE173" i="8"/>
  <c r="V173" i="8"/>
  <c r="Q173" i="8"/>
  <c r="H173" i="8"/>
  <c r="AE172" i="8"/>
  <c r="V172" i="8"/>
  <c r="Q172" i="8"/>
  <c r="H172" i="8"/>
  <c r="AE171" i="8"/>
  <c r="V171" i="8"/>
  <c r="Q171" i="8"/>
  <c r="H171" i="8"/>
  <c r="AE170" i="8"/>
  <c r="V170" i="8"/>
  <c r="Q170" i="8"/>
  <c r="H170" i="8"/>
  <c r="AE169" i="8"/>
  <c r="V169" i="8"/>
  <c r="Q169" i="8"/>
  <c r="H169" i="8"/>
  <c r="AE168" i="8"/>
  <c r="V168" i="8"/>
  <c r="Q168" i="8"/>
  <c r="H168" i="8"/>
  <c r="AE167" i="8"/>
  <c r="V167" i="8"/>
  <c r="Q167" i="8"/>
  <c r="H167" i="8"/>
  <c r="AE166" i="8"/>
  <c r="V166" i="8"/>
  <c r="Q166" i="8"/>
  <c r="H166" i="8"/>
  <c r="AE165" i="8"/>
  <c r="V165" i="8"/>
  <c r="Q165" i="8"/>
  <c r="H165" i="8"/>
  <c r="AE164" i="8"/>
  <c r="V164" i="8"/>
  <c r="Q164" i="8"/>
  <c r="H164" i="8"/>
  <c r="AE163" i="8"/>
  <c r="V163" i="8"/>
  <c r="Q163" i="8"/>
  <c r="H163" i="8"/>
  <c r="AE162" i="8"/>
  <c r="V162" i="8"/>
  <c r="Q162" i="8"/>
  <c r="H162" i="8"/>
  <c r="AE161" i="8"/>
  <c r="V161" i="8"/>
  <c r="Q161" i="8"/>
  <c r="H161" i="8"/>
  <c r="AE160" i="8"/>
  <c r="V160" i="8"/>
  <c r="Q160" i="8"/>
  <c r="H160" i="8"/>
  <c r="AE159" i="8"/>
  <c r="V159" i="8"/>
  <c r="Q159" i="8"/>
  <c r="H159" i="8"/>
  <c r="AE155" i="8"/>
  <c r="V155" i="8"/>
  <c r="Q155" i="8"/>
  <c r="H155" i="8"/>
  <c r="AE154" i="8"/>
  <c r="V154" i="8"/>
  <c r="Q154" i="8"/>
  <c r="H154" i="8"/>
  <c r="AE153" i="8"/>
  <c r="V153" i="8"/>
  <c r="Q153" i="8"/>
  <c r="H153" i="8"/>
  <c r="AE152" i="8"/>
  <c r="V152" i="8"/>
  <c r="Q152" i="8"/>
  <c r="H152" i="8"/>
  <c r="AE151" i="8"/>
  <c r="V151" i="8"/>
  <c r="Q151" i="8"/>
  <c r="H151" i="8"/>
  <c r="AE150" i="8"/>
  <c r="V150" i="8"/>
  <c r="Q150" i="8"/>
  <c r="H150" i="8"/>
  <c r="AE149" i="8"/>
  <c r="V149" i="8"/>
  <c r="Q149" i="8"/>
  <c r="H149" i="8"/>
  <c r="AE148" i="8"/>
  <c r="V148" i="8"/>
  <c r="Q148" i="8"/>
  <c r="H148" i="8"/>
  <c r="AE147" i="8"/>
  <c r="V147" i="8"/>
  <c r="Q147" i="8"/>
  <c r="H147" i="8"/>
  <c r="AE146" i="8"/>
  <c r="V146" i="8"/>
  <c r="Q146" i="8"/>
  <c r="H146" i="8"/>
  <c r="AE145" i="8"/>
  <c r="V145" i="8"/>
  <c r="Q145" i="8"/>
  <c r="H145" i="8"/>
  <c r="AE144" i="8"/>
  <c r="V144" i="8"/>
  <c r="Q144" i="8"/>
  <c r="H144" i="8"/>
  <c r="AE143" i="8"/>
  <c r="V143" i="8"/>
  <c r="Q143" i="8"/>
  <c r="H143" i="8"/>
  <c r="AE142" i="8"/>
  <c r="V142" i="8"/>
  <c r="Q142" i="8"/>
  <c r="H142" i="8"/>
  <c r="AE141" i="8"/>
  <c r="V141" i="8"/>
  <c r="Q141" i="8"/>
  <c r="H141" i="8"/>
  <c r="AE140" i="8"/>
  <c r="V140" i="8"/>
  <c r="Q140" i="8"/>
  <c r="H140" i="8"/>
  <c r="AE139" i="8"/>
  <c r="V139" i="8"/>
  <c r="Q139" i="8"/>
  <c r="H139" i="8"/>
  <c r="AE138" i="8"/>
  <c r="V138" i="8"/>
  <c r="Q138" i="8"/>
  <c r="H138" i="8"/>
  <c r="AE137" i="8"/>
  <c r="V137" i="8"/>
  <c r="Q137" i="8"/>
  <c r="H137" i="8"/>
  <c r="AE136" i="8"/>
  <c r="V136" i="8"/>
  <c r="Q136" i="8"/>
  <c r="H136" i="8"/>
  <c r="AE135" i="8"/>
  <c r="V135" i="8"/>
  <c r="Q135" i="8"/>
  <c r="H135" i="8"/>
  <c r="AE134" i="8"/>
  <c r="V134" i="8"/>
  <c r="Q134" i="8"/>
  <c r="H134" i="8"/>
  <c r="AE133" i="8"/>
  <c r="V133" i="8"/>
  <c r="Q133" i="8"/>
  <c r="H133" i="8"/>
  <c r="AE129" i="8"/>
  <c r="V129" i="8"/>
  <c r="Q129" i="8"/>
  <c r="H129" i="8"/>
  <c r="AE128" i="8"/>
  <c r="V128" i="8"/>
  <c r="Q128" i="8"/>
  <c r="H128" i="8"/>
  <c r="AE127" i="8"/>
  <c r="V127" i="8"/>
  <c r="Q127" i="8"/>
  <c r="H127" i="8"/>
  <c r="AE126" i="8"/>
  <c r="V126" i="8"/>
  <c r="Q126" i="8"/>
  <c r="H126" i="8"/>
  <c r="AE125" i="8"/>
  <c r="V125" i="8"/>
  <c r="Q125" i="8"/>
  <c r="H125" i="8"/>
  <c r="AE124" i="8"/>
  <c r="V124" i="8"/>
  <c r="Q124" i="8"/>
  <c r="H124" i="8"/>
  <c r="AE123" i="8"/>
  <c r="V123" i="8"/>
  <c r="Q123" i="8"/>
  <c r="H123" i="8"/>
  <c r="AE122" i="8"/>
  <c r="V122" i="8"/>
  <c r="Q122" i="8"/>
  <c r="H122" i="8"/>
  <c r="AE121" i="8"/>
  <c r="V121" i="8"/>
  <c r="Q121" i="8"/>
  <c r="H121" i="8"/>
  <c r="AE120" i="8"/>
  <c r="V120" i="8"/>
  <c r="Q120" i="8"/>
  <c r="H120" i="8"/>
  <c r="AE119" i="8"/>
  <c r="V119" i="8"/>
  <c r="Q119" i="8"/>
  <c r="H119" i="8"/>
  <c r="AE118" i="8"/>
  <c r="V118" i="8"/>
  <c r="Q118" i="8"/>
  <c r="H118" i="8"/>
  <c r="AE117" i="8"/>
  <c r="V117" i="8"/>
  <c r="Q117" i="8"/>
  <c r="H117" i="8"/>
  <c r="AE116" i="8"/>
  <c r="V116" i="8"/>
  <c r="Q116" i="8"/>
  <c r="H116" i="8"/>
  <c r="AE115" i="8"/>
  <c r="V115" i="8"/>
  <c r="Q115" i="8"/>
  <c r="H115" i="8"/>
  <c r="AE114" i="8"/>
  <c r="V114" i="8"/>
  <c r="Q114" i="8"/>
  <c r="H114" i="8"/>
  <c r="AE113" i="8"/>
  <c r="V113" i="8"/>
  <c r="Q113" i="8"/>
  <c r="H113" i="8"/>
  <c r="AE112" i="8"/>
  <c r="V112" i="8"/>
  <c r="Q112" i="8"/>
  <c r="H112" i="8"/>
  <c r="AE111" i="8"/>
  <c r="V111" i="8"/>
  <c r="Q111" i="8"/>
  <c r="H111" i="8"/>
  <c r="AE110" i="8"/>
  <c r="V110" i="8"/>
  <c r="Q110" i="8"/>
  <c r="H110" i="8"/>
  <c r="AE109" i="8"/>
  <c r="V109" i="8"/>
  <c r="Q109" i="8"/>
  <c r="H109" i="8"/>
  <c r="AE108" i="8"/>
  <c r="V108" i="8"/>
  <c r="Q108" i="8"/>
  <c r="H108" i="8"/>
  <c r="AE107" i="8"/>
  <c r="V107" i="8"/>
  <c r="Q107" i="8"/>
  <c r="H107" i="8"/>
  <c r="AE103" i="8"/>
  <c r="V103" i="8"/>
  <c r="Q103" i="8"/>
  <c r="H103" i="8"/>
  <c r="AE102" i="8"/>
  <c r="V102" i="8"/>
  <c r="Q102" i="8"/>
  <c r="H102" i="8"/>
  <c r="AE101" i="8"/>
  <c r="V101" i="8"/>
  <c r="Q101" i="8"/>
  <c r="H101" i="8"/>
  <c r="AE100" i="8"/>
  <c r="V100" i="8"/>
  <c r="Q100" i="8"/>
  <c r="H100" i="8"/>
  <c r="AE99" i="8"/>
  <c r="V99" i="8"/>
  <c r="Q99" i="8"/>
  <c r="H99" i="8"/>
  <c r="AE98" i="8"/>
  <c r="V98" i="8"/>
  <c r="Q98" i="8"/>
  <c r="H98" i="8"/>
  <c r="AE97" i="8"/>
  <c r="V97" i="8"/>
  <c r="Q97" i="8"/>
  <c r="H97" i="8"/>
  <c r="AE96" i="8"/>
  <c r="V96" i="8"/>
  <c r="Q96" i="8"/>
  <c r="H96" i="8"/>
  <c r="AE95" i="8"/>
  <c r="V95" i="8"/>
  <c r="Q95" i="8"/>
  <c r="H95" i="8"/>
  <c r="AE94" i="8"/>
  <c r="V94" i="8"/>
  <c r="Q94" i="8"/>
  <c r="H94" i="8"/>
  <c r="AE93" i="8"/>
  <c r="V93" i="8"/>
  <c r="Q93" i="8"/>
  <c r="H93" i="8"/>
  <c r="AE92" i="8"/>
  <c r="V92" i="8"/>
  <c r="Q92" i="8"/>
  <c r="H92" i="8"/>
  <c r="AE91" i="8"/>
  <c r="V91" i="8"/>
  <c r="Q91" i="8"/>
  <c r="H91" i="8"/>
  <c r="AE90" i="8"/>
  <c r="V90" i="8"/>
  <c r="Q90" i="8"/>
  <c r="H90" i="8"/>
  <c r="AE89" i="8"/>
  <c r="V89" i="8"/>
  <c r="Q89" i="8"/>
  <c r="H89" i="8"/>
  <c r="AE88" i="8"/>
  <c r="V88" i="8"/>
  <c r="Q88" i="8"/>
  <c r="H88" i="8"/>
  <c r="AE87" i="8"/>
  <c r="V87" i="8"/>
  <c r="Q87" i="8"/>
  <c r="H87" i="8"/>
  <c r="AE86" i="8"/>
  <c r="V86" i="8"/>
  <c r="Q86" i="8"/>
  <c r="H86" i="8"/>
  <c r="AE85" i="8"/>
  <c r="V85" i="8"/>
  <c r="Q85" i="8"/>
  <c r="H85" i="8"/>
  <c r="AE84" i="8"/>
  <c r="V84" i="8"/>
  <c r="Q84" i="8"/>
  <c r="H84" i="8"/>
  <c r="AE83" i="8"/>
  <c r="V83" i="8"/>
  <c r="Q83" i="8"/>
  <c r="H83" i="8"/>
  <c r="AE82" i="8"/>
  <c r="V82" i="8"/>
  <c r="Q82" i="8"/>
  <c r="H82" i="8"/>
  <c r="AE81" i="8"/>
  <c r="V81" i="8"/>
  <c r="Q81" i="8"/>
  <c r="H81" i="8"/>
  <c r="AE77" i="8"/>
  <c r="V77" i="8"/>
  <c r="Q77" i="8"/>
  <c r="H77" i="8"/>
  <c r="AE76" i="8"/>
  <c r="V76" i="8"/>
  <c r="Q76" i="8"/>
  <c r="H76" i="8"/>
  <c r="AE75" i="8"/>
  <c r="V75" i="8"/>
  <c r="Q75" i="8"/>
  <c r="H75" i="8"/>
  <c r="AE74" i="8"/>
  <c r="V74" i="8"/>
  <c r="Q74" i="8"/>
  <c r="H74" i="8"/>
  <c r="AE73" i="8"/>
  <c r="V73" i="8"/>
  <c r="Q73" i="8"/>
  <c r="H73" i="8"/>
  <c r="AE72" i="8"/>
  <c r="V72" i="8"/>
  <c r="Q72" i="8"/>
  <c r="H72" i="8"/>
  <c r="AE71" i="8"/>
  <c r="V71" i="8"/>
  <c r="Q71" i="8"/>
  <c r="H71" i="8"/>
  <c r="AE70" i="8"/>
  <c r="V70" i="8"/>
  <c r="Q70" i="8"/>
  <c r="H70" i="8"/>
  <c r="AE69" i="8"/>
  <c r="V69" i="8"/>
  <c r="Q69" i="8"/>
  <c r="H69" i="8"/>
  <c r="AE68" i="8"/>
  <c r="V68" i="8"/>
  <c r="Q68" i="8"/>
  <c r="H68" i="8"/>
  <c r="AE67" i="8"/>
  <c r="V67" i="8"/>
  <c r="Q67" i="8"/>
  <c r="H67" i="8"/>
  <c r="AE66" i="8"/>
  <c r="V66" i="8"/>
  <c r="Q66" i="8"/>
  <c r="H66" i="8"/>
  <c r="AE65" i="8"/>
  <c r="V65" i="8"/>
  <c r="Q65" i="8"/>
  <c r="H65" i="8"/>
  <c r="AE64" i="8"/>
  <c r="V64" i="8"/>
  <c r="Q64" i="8"/>
  <c r="H64" i="8"/>
  <c r="AE63" i="8"/>
  <c r="V63" i="8"/>
  <c r="Q63" i="8"/>
  <c r="H63" i="8"/>
  <c r="AE62" i="8"/>
  <c r="V62" i="8"/>
  <c r="Q62" i="8"/>
  <c r="H62" i="8"/>
  <c r="AE61" i="8"/>
  <c r="V61" i="8"/>
  <c r="Q61" i="8"/>
  <c r="H61" i="8"/>
  <c r="AE60" i="8"/>
  <c r="V60" i="8"/>
  <c r="Q60" i="8"/>
  <c r="H60" i="8"/>
  <c r="AE59" i="8"/>
  <c r="V59" i="8"/>
  <c r="Q59" i="8"/>
  <c r="H59" i="8"/>
  <c r="AE58" i="8"/>
  <c r="V58" i="8"/>
  <c r="Q58" i="8"/>
  <c r="H58" i="8"/>
  <c r="AE57" i="8"/>
  <c r="V57" i="8"/>
  <c r="Q57" i="8"/>
  <c r="H57" i="8"/>
  <c r="AE56" i="8"/>
  <c r="V56" i="8"/>
  <c r="Q56" i="8"/>
  <c r="H56" i="8"/>
  <c r="AE55" i="8"/>
  <c r="V55" i="8"/>
  <c r="Q55" i="8"/>
  <c r="H55" i="8"/>
  <c r="AE51" i="8"/>
  <c r="V51" i="8"/>
  <c r="Q51" i="8"/>
  <c r="H51" i="8"/>
  <c r="AE50" i="8"/>
  <c r="V50" i="8"/>
  <c r="Q50" i="8"/>
  <c r="H50" i="8"/>
  <c r="AE49" i="8"/>
  <c r="V49" i="8"/>
  <c r="Q49" i="8"/>
  <c r="H49" i="8"/>
  <c r="AE48" i="8"/>
  <c r="V48" i="8"/>
  <c r="Q48" i="8"/>
  <c r="H48" i="8"/>
  <c r="AE47" i="8"/>
  <c r="V47" i="8"/>
  <c r="Q47" i="8"/>
  <c r="H47" i="8"/>
  <c r="AE46" i="8"/>
  <c r="V46" i="8"/>
  <c r="Q46" i="8"/>
  <c r="H46" i="8"/>
  <c r="AE45" i="8"/>
  <c r="V45" i="8"/>
  <c r="Q45" i="8"/>
  <c r="H45" i="8"/>
  <c r="AE44" i="8"/>
  <c r="V44" i="8"/>
  <c r="Q44" i="8"/>
  <c r="H44" i="8"/>
  <c r="AE43" i="8"/>
  <c r="V43" i="8"/>
  <c r="Q43" i="8"/>
  <c r="H43" i="8"/>
  <c r="AE42" i="8"/>
  <c r="V42" i="8"/>
  <c r="Q42" i="8"/>
  <c r="H42" i="8"/>
  <c r="AE41" i="8"/>
  <c r="V41" i="8"/>
  <c r="Q41" i="8"/>
  <c r="H41" i="8"/>
  <c r="AE40" i="8"/>
  <c r="V40" i="8"/>
  <c r="Q40" i="8"/>
  <c r="H40" i="8"/>
  <c r="AE39" i="8"/>
  <c r="V39" i="8"/>
  <c r="Q39" i="8"/>
  <c r="H39" i="8"/>
  <c r="AE38" i="8"/>
  <c r="V38" i="8"/>
  <c r="Q38" i="8"/>
  <c r="H38" i="8"/>
  <c r="AE37" i="8"/>
  <c r="V37" i="8"/>
  <c r="Q37" i="8"/>
  <c r="H37" i="8"/>
  <c r="AE36" i="8"/>
  <c r="V36" i="8"/>
  <c r="Q36" i="8"/>
  <c r="H36" i="8"/>
  <c r="AE35" i="8"/>
  <c r="V35" i="8"/>
  <c r="Q35" i="8"/>
  <c r="H35" i="8"/>
  <c r="AE34" i="8"/>
  <c r="V34" i="8"/>
  <c r="Q34" i="8"/>
  <c r="H34" i="8"/>
  <c r="AE33" i="8"/>
  <c r="V33" i="8"/>
  <c r="Q33" i="8"/>
  <c r="H33" i="8"/>
  <c r="AE32" i="8"/>
  <c r="V32" i="8"/>
  <c r="Q32" i="8"/>
  <c r="H32" i="8"/>
  <c r="AE31" i="8"/>
  <c r="V31" i="8"/>
  <c r="Q31" i="8"/>
  <c r="H31" i="8"/>
  <c r="AE30" i="8"/>
  <c r="V30" i="8"/>
  <c r="Q30" i="8"/>
  <c r="H30" i="8"/>
  <c r="AE29" i="8"/>
  <c r="V29" i="8"/>
  <c r="Q29" i="8"/>
  <c r="H29" i="8"/>
  <c r="AE25" i="8"/>
  <c r="AC25" i="8"/>
  <c r="AB25" i="8"/>
  <c r="AA25" i="8"/>
  <c r="Z25" i="8"/>
  <c r="Y25" i="8"/>
  <c r="V25" i="8"/>
  <c r="S25" i="8"/>
  <c r="R25" i="8"/>
  <c r="Q25" i="8"/>
  <c r="N25" i="8"/>
  <c r="M25" i="8"/>
  <c r="L25" i="8"/>
  <c r="K25" i="8"/>
  <c r="H25" i="8"/>
  <c r="AE24" i="8"/>
  <c r="V24" i="8"/>
  <c r="Q24" i="8"/>
  <c r="H24" i="8"/>
  <c r="AE23" i="8"/>
  <c r="V23" i="8"/>
  <c r="Q23" i="8"/>
  <c r="H23" i="8"/>
  <c r="AE22" i="8"/>
  <c r="V22" i="8"/>
  <c r="Q22" i="8"/>
  <c r="H22" i="8"/>
  <c r="AE21" i="8"/>
  <c r="V21" i="8"/>
  <c r="Q21" i="8"/>
  <c r="H21" i="8"/>
  <c r="AE20" i="8"/>
  <c r="V20" i="8"/>
  <c r="Q20" i="8"/>
  <c r="H20" i="8"/>
  <c r="AE19" i="8"/>
  <c r="V19" i="8"/>
  <c r="Q19" i="8"/>
  <c r="H19" i="8"/>
  <c r="AE18" i="8"/>
  <c r="V18" i="8"/>
  <c r="Q18" i="8"/>
  <c r="H18" i="8"/>
  <c r="AE17" i="8"/>
  <c r="V17" i="8"/>
  <c r="Q17" i="8"/>
  <c r="H17" i="8"/>
  <c r="AE16" i="8"/>
  <c r="V16" i="8"/>
  <c r="Q16" i="8"/>
  <c r="H16" i="8"/>
  <c r="AE15" i="8"/>
  <c r="V15" i="8"/>
  <c r="Q15" i="8"/>
  <c r="H15" i="8"/>
  <c r="AE14" i="8"/>
  <c r="V14" i="8"/>
  <c r="Q14" i="8"/>
  <c r="H14" i="8"/>
  <c r="AE13" i="8"/>
  <c r="V13" i="8"/>
  <c r="Q13" i="8"/>
  <c r="H13" i="8"/>
  <c r="AE12" i="8"/>
  <c r="V12" i="8"/>
  <c r="Q12" i="8"/>
  <c r="H12" i="8"/>
  <c r="AE11" i="8"/>
  <c r="V11" i="8"/>
  <c r="Q11" i="8"/>
  <c r="H11" i="8"/>
  <c r="AE10" i="8"/>
  <c r="V10" i="8"/>
  <c r="Q10" i="8"/>
  <c r="H10" i="8"/>
  <c r="AE9" i="8"/>
  <c r="V9" i="8"/>
  <c r="Q9" i="8"/>
  <c r="H9" i="8"/>
  <c r="AE8" i="8"/>
  <c r="V8" i="8"/>
  <c r="Q8" i="8"/>
  <c r="H8" i="8"/>
  <c r="AE7" i="8"/>
  <c r="V7" i="8"/>
  <c r="Q7" i="8"/>
  <c r="H7" i="8"/>
  <c r="AE6" i="8"/>
  <c r="V6" i="8"/>
  <c r="Q6" i="8"/>
  <c r="H6" i="8"/>
  <c r="AE5" i="8"/>
  <c r="V5" i="8"/>
  <c r="Q5" i="8"/>
  <c r="H5" i="8"/>
  <c r="AE4" i="8"/>
  <c r="V4" i="8"/>
  <c r="Q4" i="8"/>
  <c r="H4" i="8"/>
  <c r="AE3" i="8"/>
  <c r="V3" i="8"/>
  <c r="Q3" i="8"/>
  <c r="H3" i="8"/>
  <c r="AE233" i="14"/>
  <c r="V233" i="14"/>
  <c r="Q233" i="14"/>
  <c r="H233" i="14"/>
  <c r="AE232" i="14"/>
  <c r="V232" i="14"/>
  <c r="Q232" i="14"/>
  <c r="H232" i="14"/>
  <c r="AE231" i="14"/>
  <c r="V231" i="14"/>
  <c r="Q231" i="14"/>
  <c r="H231" i="14"/>
  <c r="AE230" i="14"/>
  <c r="V230" i="14"/>
  <c r="Q230" i="14"/>
  <c r="H230" i="14"/>
  <c r="AE229" i="14"/>
  <c r="V229" i="14"/>
  <c r="Q229" i="14"/>
  <c r="H229" i="14"/>
  <c r="AE228" i="14"/>
  <c r="V228" i="14"/>
  <c r="Q228" i="14"/>
  <c r="H228" i="14"/>
  <c r="AE227" i="14"/>
  <c r="V227" i="14"/>
  <c r="Q227" i="14"/>
  <c r="H227" i="14"/>
  <c r="AE226" i="14"/>
  <c r="V226" i="14"/>
  <c r="Q226" i="14"/>
  <c r="H226" i="14"/>
  <c r="AE225" i="14"/>
  <c r="V225" i="14"/>
  <c r="Q225" i="14"/>
  <c r="H225" i="14"/>
  <c r="AE224" i="14"/>
  <c r="V224" i="14"/>
  <c r="Q224" i="14"/>
  <c r="H224" i="14"/>
  <c r="AE223" i="14"/>
  <c r="V223" i="14"/>
  <c r="Q223" i="14"/>
  <c r="H223" i="14"/>
  <c r="AE222" i="14"/>
  <c r="V222" i="14"/>
  <c r="Q222" i="14"/>
  <c r="H222" i="14"/>
  <c r="AE221" i="14"/>
  <c r="V221" i="14"/>
  <c r="Q221" i="14"/>
  <c r="H221" i="14"/>
  <c r="AE220" i="14"/>
  <c r="V220" i="14"/>
  <c r="Q220" i="14"/>
  <c r="H220" i="14"/>
  <c r="AE219" i="14"/>
  <c r="V219" i="14"/>
  <c r="Q219" i="14"/>
  <c r="H219" i="14"/>
  <c r="AE218" i="14"/>
  <c r="V218" i="14"/>
  <c r="Q218" i="14"/>
  <c r="H218" i="14"/>
  <c r="AE217" i="14"/>
  <c r="V217" i="14"/>
  <c r="Q217" i="14"/>
  <c r="H217" i="14"/>
  <c r="AE216" i="14"/>
  <c r="V216" i="14"/>
  <c r="Q216" i="14"/>
  <c r="H216" i="14"/>
  <c r="AE215" i="14"/>
  <c r="V215" i="14"/>
  <c r="Q215" i="14"/>
  <c r="H215" i="14"/>
  <c r="AE214" i="14"/>
  <c r="V214" i="14"/>
  <c r="Q214" i="14"/>
  <c r="H214" i="14"/>
  <c r="AE213" i="14"/>
  <c r="V213" i="14"/>
  <c r="Q213" i="14"/>
  <c r="H213" i="14"/>
  <c r="AE212" i="14"/>
  <c r="V212" i="14"/>
  <c r="Q212" i="14"/>
  <c r="H212" i="14"/>
  <c r="AE211" i="14"/>
  <c r="V211" i="14"/>
  <c r="Q211" i="14"/>
  <c r="H211" i="14"/>
  <c r="AE207" i="14"/>
  <c r="V207" i="14"/>
  <c r="Q207" i="14"/>
  <c r="H207" i="14"/>
  <c r="AE206" i="14"/>
  <c r="V206" i="14"/>
  <c r="Q206" i="14"/>
  <c r="H206" i="14"/>
  <c r="AE205" i="14"/>
  <c r="V205" i="14"/>
  <c r="Q205" i="14"/>
  <c r="H205" i="14"/>
  <c r="AE204" i="14"/>
  <c r="V204" i="14"/>
  <c r="Q204" i="14"/>
  <c r="H204" i="14"/>
  <c r="AE203" i="14"/>
  <c r="V203" i="14"/>
  <c r="Q203" i="14"/>
  <c r="H203" i="14"/>
  <c r="AE202" i="14"/>
  <c r="V202" i="14"/>
  <c r="Q202" i="14"/>
  <c r="H202" i="14"/>
  <c r="AE201" i="14"/>
  <c r="V201" i="14"/>
  <c r="Q201" i="14"/>
  <c r="H201" i="14"/>
  <c r="AE200" i="14"/>
  <c r="V200" i="14"/>
  <c r="Q200" i="14"/>
  <c r="H200" i="14"/>
  <c r="AE199" i="14"/>
  <c r="V199" i="14"/>
  <c r="Q199" i="14"/>
  <c r="H199" i="14"/>
  <c r="AE198" i="14"/>
  <c r="V198" i="14"/>
  <c r="Q198" i="14"/>
  <c r="H198" i="14"/>
  <c r="AE197" i="14"/>
  <c r="V197" i="14"/>
  <c r="Q197" i="14"/>
  <c r="H197" i="14"/>
  <c r="AE196" i="14"/>
  <c r="V196" i="14"/>
  <c r="Q196" i="14"/>
  <c r="H196" i="14"/>
  <c r="AE195" i="14"/>
  <c r="V195" i="14"/>
  <c r="Q195" i="14"/>
  <c r="H195" i="14"/>
  <c r="AE194" i="14"/>
  <c r="V194" i="14"/>
  <c r="Q194" i="14"/>
  <c r="H194" i="14"/>
  <c r="AE193" i="14"/>
  <c r="V193" i="14"/>
  <c r="Q193" i="14"/>
  <c r="H193" i="14"/>
  <c r="AE192" i="14"/>
  <c r="V192" i="14"/>
  <c r="Q192" i="14"/>
  <c r="H192" i="14"/>
  <c r="AE191" i="14"/>
  <c r="V191" i="14"/>
  <c r="Q191" i="14"/>
  <c r="H191" i="14"/>
  <c r="AE190" i="14"/>
  <c r="V190" i="14"/>
  <c r="Q190" i="14"/>
  <c r="H190" i="14"/>
  <c r="AE189" i="14"/>
  <c r="V189" i="14"/>
  <c r="Q189" i="14"/>
  <c r="H189" i="14"/>
  <c r="AE188" i="14"/>
  <c r="V188" i="14"/>
  <c r="Q188" i="14"/>
  <c r="H188" i="14"/>
  <c r="AE187" i="14"/>
  <c r="V187" i="14"/>
  <c r="Q187" i="14"/>
  <c r="H187" i="14"/>
  <c r="AE186" i="14"/>
  <c r="V186" i="14"/>
  <c r="Q186" i="14"/>
  <c r="H186" i="14"/>
  <c r="AE185" i="14"/>
  <c r="V185" i="14"/>
  <c r="Q185" i="14"/>
  <c r="H185" i="14"/>
  <c r="AE181" i="14"/>
  <c r="V181" i="14"/>
  <c r="Q181" i="14"/>
  <c r="H181" i="14"/>
  <c r="AE180" i="14"/>
  <c r="V180" i="14"/>
  <c r="Q180" i="14"/>
  <c r="H180" i="14"/>
  <c r="AE179" i="14"/>
  <c r="V179" i="14"/>
  <c r="Q179" i="14"/>
  <c r="H179" i="14"/>
  <c r="AE178" i="14"/>
  <c r="V178" i="14"/>
  <c r="Q178" i="14"/>
  <c r="H178" i="14"/>
  <c r="AE177" i="14"/>
  <c r="V177" i="14"/>
  <c r="Q177" i="14"/>
  <c r="H177" i="14"/>
  <c r="AE176" i="14"/>
  <c r="V176" i="14"/>
  <c r="Q176" i="14"/>
  <c r="H176" i="14"/>
  <c r="AE175" i="14"/>
  <c r="V175" i="14"/>
  <c r="Q175" i="14"/>
  <c r="H175" i="14"/>
  <c r="AE174" i="14"/>
  <c r="V174" i="14"/>
  <c r="Q174" i="14"/>
  <c r="H174" i="14"/>
  <c r="AE173" i="14"/>
  <c r="V173" i="14"/>
  <c r="Q173" i="14"/>
  <c r="H173" i="14"/>
  <c r="AE172" i="14"/>
  <c r="V172" i="14"/>
  <c r="Q172" i="14"/>
  <c r="H172" i="14"/>
  <c r="AE171" i="14"/>
  <c r="V171" i="14"/>
  <c r="Q171" i="14"/>
  <c r="H171" i="14"/>
  <c r="AE170" i="14"/>
  <c r="V170" i="14"/>
  <c r="Q170" i="14"/>
  <c r="H170" i="14"/>
  <c r="AE169" i="14"/>
  <c r="V169" i="14"/>
  <c r="Q169" i="14"/>
  <c r="H169" i="14"/>
  <c r="AE168" i="14"/>
  <c r="V168" i="14"/>
  <c r="Q168" i="14"/>
  <c r="H168" i="14"/>
  <c r="AE167" i="14"/>
  <c r="V167" i="14"/>
  <c r="Q167" i="14"/>
  <c r="H167" i="14"/>
  <c r="AE166" i="14"/>
  <c r="V166" i="14"/>
  <c r="Q166" i="14"/>
  <c r="H166" i="14"/>
  <c r="AE165" i="14"/>
  <c r="V165" i="14"/>
  <c r="Q165" i="14"/>
  <c r="H165" i="14"/>
  <c r="AE164" i="14"/>
  <c r="V164" i="14"/>
  <c r="Q164" i="14"/>
  <c r="H164" i="14"/>
  <c r="AE163" i="14"/>
  <c r="V163" i="14"/>
  <c r="Q163" i="14"/>
  <c r="H163" i="14"/>
  <c r="AE162" i="14"/>
  <c r="V162" i="14"/>
  <c r="Q162" i="14"/>
  <c r="H162" i="14"/>
  <c r="AE161" i="14"/>
  <c r="V161" i="14"/>
  <c r="Q161" i="14"/>
  <c r="H161" i="14"/>
  <c r="AE160" i="14"/>
  <c r="V160" i="14"/>
  <c r="Q160" i="14"/>
  <c r="H160" i="14"/>
  <c r="AE159" i="14"/>
  <c r="V159" i="14"/>
  <c r="Q159" i="14"/>
  <c r="H159" i="14"/>
  <c r="AE155" i="14"/>
  <c r="V155" i="14"/>
  <c r="Q155" i="14"/>
  <c r="H155" i="14"/>
  <c r="AE154" i="14"/>
  <c r="V154" i="14"/>
  <c r="Q154" i="14"/>
  <c r="H154" i="14"/>
  <c r="AE153" i="14"/>
  <c r="V153" i="14"/>
  <c r="Q153" i="14"/>
  <c r="H153" i="14"/>
  <c r="AE152" i="14"/>
  <c r="V152" i="14"/>
  <c r="Q152" i="14"/>
  <c r="H152" i="14"/>
  <c r="AE151" i="14"/>
  <c r="V151" i="14"/>
  <c r="Q151" i="14"/>
  <c r="H151" i="14"/>
  <c r="AE150" i="14"/>
  <c r="V150" i="14"/>
  <c r="Q150" i="14"/>
  <c r="H150" i="14"/>
  <c r="AE149" i="14"/>
  <c r="V149" i="14"/>
  <c r="Q149" i="14"/>
  <c r="H149" i="14"/>
  <c r="AE148" i="14"/>
  <c r="V148" i="14"/>
  <c r="Q148" i="14"/>
  <c r="H148" i="14"/>
  <c r="AE147" i="14"/>
  <c r="V147" i="14"/>
  <c r="Q147" i="14"/>
  <c r="H147" i="14"/>
  <c r="AE146" i="14"/>
  <c r="V146" i="14"/>
  <c r="Q146" i="14"/>
  <c r="H146" i="14"/>
  <c r="AE145" i="14"/>
  <c r="V145" i="14"/>
  <c r="Q145" i="14"/>
  <c r="H145" i="14"/>
  <c r="AE144" i="14"/>
  <c r="V144" i="14"/>
  <c r="Q144" i="14"/>
  <c r="H144" i="14"/>
  <c r="AE143" i="14"/>
  <c r="V143" i="14"/>
  <c r="Q143" i="14"/>
  <c r="H143" i="14"/>
  <c r="AE142" i="14"/>
  <c r="V142" i="14"/>
  <c r="Q142" i="14"/>
  <c r="H142" i="14"/>
  <c r="AE141" i="14"/>
  <c r="V141" i="14"/>
  <c r="Q141" i="14"/>
  <c r="H141" i="14"/>
  <c r="AE140" i="14"/>
  <c r="V140" i="14"/>
  <c r="Q140" i="14"/>
  <c r="H140" i="14"/>
  <c r="AE139" i="14"/>
  <c r="V139" i="14"/>
  <c r="Q139" i="14"/>
  <c r="H139" i="14"/>
  <c r="AE138" i="14"/>
  <c r="V138" i="14"/>
  <c r="Q138" i="14"/>
  <c r="H138" i="14"/>
  <c r="AE137" i="14"/>
  <c r="V137" i="14"/>
  <c r="Q137" i="14"/>
  <c r="H137" i="14"/>
  <c r="AE136" i="14"/>
  <c r="V136" i="14"/>
  <c r="Q136" i="14"/>
  <c r="H136" i="14"/>
  <c r="AE135" i="14"/>
  <c r="V135" i="14"/>
  <c r="Q135" i="14"/>
  <c r="H135" i="14"/>
  <c r="AE134" i="14"/>
  <c r="V134" i="14"/>
  <c r="Q134" i="14"/>
  <c r="H134" i="14"/>
  <c r="AE133" i="14"/>
  <c r="V133" i="14"/>
  <c r="Q133" i="14"/>
  <c r="H133" i="14"/>
  <c r="AE129" i="14"/>
  <c r="V129" i="14"/>
  <c r="Q129" i="14"/>
  <c r="H129" i="14"/>
  <c r="AE128" i="14"/>
  <c r="V128" i="14"/>
  <c r="Q128" i="14"/>
  <c r="H128" i="14"/>
  <c r="AE127" i="14"/>
  <c r="V127" i="14"/>
  <c r="Q127" i="14"/>
  <c r="H127" i="14"/>
  <c r="AE126" i="14"/>
  <c r="V126" i="14"/>
  <c r="Q126" i="14"/>
  <c r="H126" i="14"/>
  <c r="AE125" i="14"/>
  <c r="V125" i="14"/>
  <c r="Q125" i="14"/>
  <c r="H125" i="14"/>
  <c r="AE124" i="14"/>
  <c r="V124" i="14"/>
  <c r="Q124" i="14"/>
  <c r="H124" i="14"/>
  <c r="AE123" i="14"/>
  <c r="V123" i="14"/>
  <c r="Q123" i="14"/>
  <c r="H123" i="14"/>
  <c r="AE122" i="14"/>
  <c r="V122" i="14"/>
  <c r="Q122" i="14"/>
  <c r="H122" i="14"/>
  <c r="AE121" i="14"/>
  <c r="V121" i="14"/>
  <c r="Q121" i="14"/>
  <c r="H121" i="14"/>
  <c r="AE120" i="14"/>
  <c r="V120" i="14"/>
  <c r="Q120" i="14"/>
  <c r="H120" i="14"/>
  <c r="AE119" i="14"/>
  <c r="V119" i="14"/>
  <c r="Q119" i="14"/>
  <c r="H119" i="14"/>
  <c r="AE118" i="14"/>
  <c r="V118" i="14"/>
  <c r="Q118" i="14"/>
  <c r="H118" i="14"/>
  <c r="AE117" i="14"/>
  <c r="V117" i="14"/>
  <c r="Q117" i="14"/>
  <c r="H117" i="14"/>
  <c r="AE116" i="14"/>
  <c r="V116" i="14"/>
  <c r="Q116" i="14"/>
  <c r="H116" i="14"/>
  <c r="AE115" i="14"/>
  <c r="V115" i="14"/>
  <c r="Q115" i="14"/>
  <c r="H115" i="14"/>
  <c r="AE114" i="14"/>
  <c r="V114" i="14"/>
  <c r="Q114" i="14"/>
  <c r="H114" i="14"/>
  <c r="AE113" i="14"/>
  <c r="V113" i="14"/>
  <c r="Q113" i="14"/>
  <c r="H113" i="14"/>
  <c r="AE112" i="14"/>
  <c r="V112" i="14"/>
  <c r="Q112" i="14"/>
  <c r="H112" i="14"/>
  <c r="AE111" i="14"/>
  <c r="V111" i="14"/>
  <c r="Q111" i="14"/>
  <c r="H111" i="14"/>
  <c r="AE110" i="14"/>
  <c r="V110" i="14"/>
  <c r="Q110" i="14"/>
  <c r="H110" i="14"/>
  <c r="AE109" i="14"/>
  <c r="V109" i="14"/>
  <c r="Q109" i="14"/>
  <c r="H109" i="14"/>
  <c r="AE108" i="14"/>
  <c r="V108" i="14"/>
  <c r="Q108" i="14"/>
  <c r="H108" i="14"/>
  <c r="AE107" i="14"/>
  <c r="V107" i="14"/>
  <c r="Q107" i="14"/>
  <c r="H107" i="14"/>
  <c r="AE103" i="14"/>
  <c r="V103" i="14"/>
  <c r="Q103" i="14"/>
  <c r="H103" i="14"/>
  <c r="AE102" i="14"/>
  <c r="V102" i="14"/>
  <c r="Q102" i="14"/>
  <c r="H102" i="14"/>
  <c r="AE101" i="14"/>
  <c r="V101" i="14"/>
  <c r="Q101" i="14"/>
  <c r="H101" i="14"/>
  <c r="AE100" i="14"/>
  <c r="V100" i="14"/>
  <c r="Q100" i="14"/>
  <c r="H100" i="14"/>
  <c r="AE99" i="14"/>
  <c r="V99" i="14"/>
  <c r="Q99" i="14"/>
  <c r="H99" i="14"/>
  <c r="AE98" i="14"/>
  <c r="V98" i="14"/>
  <c r="Q98" i="14"/>
  <c r="H98" i="14"/>
  <c r="AE97" i="14"/>
  <c r="V97" i="14"/>
  <c r="Q97" i="14"/>
  <c r="H97" i="14"/>
  <c r="AE96" i="14"/>
  <c r="V96" i="14"/>
  <c r="Q96" i="14"/>
  <c r="H96" i="14"/>
  <c r="AE95" i="14"/>
  <c r="V95" i="14"/>
  <c r="Q95" i="14"/>
  <c r="H95" i="14"/>
  <c r="AE94" i="14"/>
  <c r="V94" i="14"/>
  <c r="Q94" i="14"/>
  <c r="H94" i="14"/>
  <c r="AE93" i="14"/>
  <c r="V93" i="14"/>
  <c r="Q93" i="14"/>
  <c r="H93" i="14"/>
  <c r="AE92" i="14"/>
  <c r="V92" i="14"/>
  <c r="Q92" i="14"/>
  <c r="H92" i="14"/>
  <c r="AE91" i="14"/>
  <c r="V91" i="14"/>
  <c r="Q91" i="14"/>
  <c r="H91" i="14"/>
  <c r="AE90" i="14"/>
  <c r="V90" i="14"/>
  <c r="Q90" i="14"/>
  <c r="H90" i="14"/>
  <c r="AE89" i="14"/>
  <c r="V89" i="14"/>
  <c r="Q89" i="14"/>
  <c r="H89" i="14"/>
  <c r="AE88" i="14"/>
  <c r="V88" i="14"/>
  <c r="Q88" i="14"/>
  <c r="H88" i="14"/>
  <c r="AE87" i="14"/>
  <c r="V87" i="14"/>
  <c r="Q87" i="14"/>
  <c r="H87" i="14"/>
  <c r="AE86" i="14"/>
  <c r="V86" i="14"/>
  <c r="Q86" i="14"/>
  <c r="H86" i="14"/>
  <c r="AE85" i="14"/>
  <c r="V85" i="14"/>
  <c r="Q85" i="14"/>
  <c r="H85" i="14"/>
  <c r="AE84" i="14"/>
  <c r="V84" i="14"/>
  <c r="Q84" i="14"/>
  <c r="H84" i="14"/>
  <c r="AE83" i="14"/>
  <c r="V83" i="14"/>
  <c r="Q83" i="14"/>
  <c r="H83" i="14"/>
  <c r="AE82" i="14"/>
  <c r="V82" i="14"/>
  <c r="Q82" i="14"/>
  <c r="H82" i="14"/>
  <c r="AE81" i="14"/>
  <c r="V81" i="14"/>
  <c r="Q81" i="14"/>
  <c r="H81" i="14"/>
  <c r="AE77" i="14"/>
  <c r="V77" i="14"/>
  <c r="Q77" i="14"/>
  <c r="H77" i="14"/>
  <c r="AE76" i="14"/>
  <c r="V76" i="14"/>
  <c r="Q76" i="14"/>
  <c r="H76" i="14"/>
  <c r="AE75" i="14"/>
  <c r="V75" i="14"/>
  <c r="Q75" i="14"/>
  <c r="H75" i="14"/>
  <c r="AE74" i="14"/>
  <c r="V74" i="14"/>
  <c r="Q74" i="14"/>
  <c r="H74" i="14"/>
  <c r="AE73" i="14"/>
  <c r="V73" i="14"/>
  <c r="Q73" i="14"/>
  <c r="H73" i="14"/>
  <c r="AE72" i="14"/>
  <c r="V72" i="14"/>
  <c r="Q72" i="14"/>
  <c r="H72" i="14"/>
  <c r="AE71" i="14"/>
  <c r="V71" i="14"/>
  <c r="Q71" i="14"/>
  <c r="H71" i="14"/>
  <c r="AE70" i="14"/>
  <c r="V70" i="14"/>
  <c r="Q70" i="14"/>
  <c r="H70" i="14"/>
  <c r="AE69" i="14"/>
  <c r="V69" i="14"/>
  <c r="Q69" i="14"/>
  <c r="H69" i="14"/>
  <c r="AE68" i="14"/>
  <c r="V68" i="14"/>
  <c r="Q68" i="14"/>
  <c r="H68" i="14"/>
  <c r="AE67" i="14"/>
  <c r="V67" i="14"/>
  <c r="Q67" i="14"/>
  <c r="H67" i="14"/>
  <c r="AE66" i="14"/>
  <c r="V66" i="14"/>
  <c r="Q66" i="14"/>
  <c r="H66" i="14"/>
  <c r="AE65" i="14"/>
  <c r="V65" i="14"/>
  <c r="Q65" i="14"/>
  <c r="H65" i="14"/>
  <c r="AE64" i="14"/>
  <c r="V64" i="14"/>
  <c r="Q64" i="14"/>
  <c r="H64" i="14"/>
  <c r="AE63" i="14"/>
  <c r="V63" i="14"/>
  <c r="Q63" i="14"/>
  <c r="H63" i="14"/>
  <c r="AE62" i="14"/>
  <c r="V62" i="14"/>
  <c r="Q62" i="14"/>
  <c r="H62" i="14"/>
  <c r="AE61" i="14"/>
  <c r="V61" i="14"/>
  <c r="Q61" i="14"/>
  <c r="H61" i="14"/>
  <c r="AE60" i="14"/>
  <c r="V60" i="14"/>
  <c r="Q60" i="14"/>
  <c r="H60" i="14"/>
  <c r="AE59" i="14"/>
  <c r="V59" i="14"/>
  <c r="Q59" i="14"/>
  <c r="H59" i="14"/>
  <c r="AE58" i="14"/>
  <c r="V58" i="14"/>
  <c r="Q58" i="14"/>
  <c r="H58" i="14"/>
  <c r="AE57" i="14"/>
  <c r="V57" i="14"/>
  <c r="Q57" i="14"/>
  <c r="H57" i="14"/>
  <c r="AE56" i="14"/>
  <c r="V56" i="14"/>
  <c r="Q56" i="14"/>
  <c r="H56" i="14"/>
  <c r="AE55" i="14"/>
  <c r="V55" i="14"/>
  <c r="Q55" i="14"/>
  <c r="H55" i="14"/>
  <c r="AE51" i="14"/>
  <c r="V51" i="14"/>
  <c r="Q51" i="14"/>
  <c r="H51" i="14"/>
  <c r="AE50" i="14"/>
  <c r="V50" i="14"/>
  <c r="Q50" i="14"/>
  <c r="H50" i="14"/>
  <c r="AE49" i="14"/>
  <c r="V49" i="14"/>
  <c r="Q49" i="14"/>
  <c r="H49" i="14"/>
  <c r="AE48" i="14"/>
  <c r="V48" i="14"/>
  <c r="Q48" i="14"/>
  <c r="H48" i="14"/>
  <c r="AE47" i="14"/>
  <c r="V47" i="14"/>
  <c r="Q47" i="14"/>
  <c r="H47" i="14"/>
  <c r="AE46" i="14"/>
  <c r="V46" i="14"/>
  <c r="Q46" i="14"/>
  <c r="H46" i="14"/>
  <c r="AE45" i="14"/>
  <c r="V45" i="14"/>
  <c r="Q45" i="14"/>
  <c r="H45" i="14"/>
  <c r="AE44" i="14"/>
  <c r="V44" i="14"/>
  <c r="Q44" i="14"/>
  <c r="H44" i="14"/>
  <c r="AE43" i="14"/>
  <c r="V43" i="14"/>
  <c r="Q43" i="14"/>
  <c r="H43" i="14"/>
  <c r="AE42" i="14"/>
  <c r="V42" i="14"/>
  <c r="Q42" i="14"/>
  <c r="H42" i="14"/>
  <c r="AE41" i="14"/>
  <c r="V41" i="14"/>
  <c r="Q41" i="14"/>
  <c r="H41" i="14"/>
  <c r="AE40" i="14"/>
  <c r="V40" i="14"/>
  <c r="Q40" i="14"/>
  <c r="H40" i="14"/>
  <c r="AE39" i="14"/>
  <c r="V39" i="14"/>
  <c r="Q39" i="14"/>
  <c r="H39" i="14"/>
  <c r="AE38" i="14"/>
  <c r="V38" i="14"/>
  <c r="Q38" i="14"/>
  <c r="H38" i="14"/>
  <c r="AE37" i="14"/>
  <c r="V37" i="14"/>
  <c r="Q37" i="14"/>
  <c r="H37" i="14"/>
  <c r="AE36" i="14"/>
  <c r="V36" i="14"/>
  <c r="Q36" i="14"/>
  <c r="H36" i="14"/>
  <c r="AE35" i="14"/>
  <c r="V35" i="14"/>
  <c r="Q35" i="14"/>
  <c r="H35" i="14"/>
  <c r="AE34" i="14"/>
  <c r="V34" i="14"/>
  <c r="Q34" i="14"/>
  <c r="H34" i="14"/>
  <c r="AE33" i="14"/>
  <c r="V33" i="14"/>
  <c r="Q33" i="14"/>
  <c r="H33" i="14"/>
  <c r="AE32" i="14"/>
  <c r="V32" i="14"/>
  <c r="Q32" i="14"/>
  <c r="H32" i="14"/>
  <c r="AE31" i="14"/>
  <c r="V31" i="14"/>
  <c r="Q31" i="14"/>
  <c r="H31" i="14"/>
  <c r="AE30" i="14"/>
  <c r="V30" i="14"/>
  <c r="Q30" i="14"/>
  <c r="H30" i="14"/>
  <c r="AE29" i="14"/>
  <c r="V29" i="14"/>
  <c r="Q29" i="14"/>
  <c r="H29" i="14"/>
  <c r="AE25" i="14"/>
  <c r="V25" i="14"/>
  <c r="Q25" i="14"/>
  <c r="H25" i="14"/>
  <c r="AE24" i="14"/>
  <c r="V24" i="14"/>
  <c r="Q24" i="14"/>
  <c r="H24" i="14"/>
  <c r="AE23" i="14"/>
  <c r="V23" i="14"/>
  <c r="Q23" i="14"/>
  <c r="H23" i="14"/>
  <c r="AE22" i="14"/>
  <c r="V22" i="14"/>
  <c r="Q22" i="14"/>
  <c r="H22" i="14"/>
  <c r="AE21" i="14"/>
  <c r="V21" i="14"/>
  <c r="Q21" i="14"/>
  <c r="H21" i="14"/>
  <c r="AE20" i="14"/>
  <c r="V20" i="14"/>
  <c r="Q20" i="14"/>
  <c r="H20" i="14"/>
  <c r="AE19" i="14"/>
  <c r="V19" i="14"/>
  <c r="Q19" i="14"/>
  <c r="H19" i="14"/>
  <c r="AE18" i="14"/>
  <c r="V18" i="14"/>
  <c r="Q18" i="14"/>
  <c r="H18" i="14"/>
  <c r="AE17" i="14"/>
  <c r="V17" i="14"/>
  <c r="Q17" i="14"/>
  <c r="H17" i="14"/>
  <c r="AE16" i="14"/>
  <c r="V16" i="14"/>
  <c r="Q16" i="14"/>
  <c r="H16" i="14"/>
  <c r="AE15" i="14"/>
  <c r="V15" i="14"/>
  <c r="Q15" i="14"/>
  <c r="H15" i="14"/>
  <c r="AE14" i="14"/>
  <c r="V14" i="14"/>
  <c r="Q14" i="14"/>
  <c r="H14" i="14"/>
  <c r="AE13" i="14"/>
  <c r="V13" i="14"/>
  <c r="Q13" i="14"/>
  <c r="H13" i="14"/>
  <c r="AE12" i="14"/>
  <c r="V12" i="14"/>
  <c r="Q12" i="14"/>
  <c r="H12" i="14"/>
  <c r="AE11" i="14"/>
  <c r="V11" i="14"/>
  <c r="Q11" i="14"/>
  <c r="H11" i="14"/>
  <c r="AE10" i="14"/>
  <c r="V10" i="14"/>
  <c r="Q10" i="14"/>
  <c r="H10" i="14"/>
  <c r="AE9" i="14"/>
  <c r="V9" i="14"/>
  <c r="Q9" i="14"/>
  <c r="H9" i="14"/>
  <c r="AE8" i="14"/>
  <c r="V8" i="14"/>
  <c r="Q8" i="14"/>
  <c r="H8" i="14"/>
  <c r="AE7" i="14"/>
  <c r="V7" i="14"/>
  <c r="Q7" i="14"/>
  <c r="H7" i="14"/>
  <c r="AE6" i="14"/>
  <c r="V6" i="14"/>
  <c r="Q6" i="14"/>
  <c r="H6" i="14"/>
  <c r="AE5" i="14"/>
  <c r="V5" i="14"/>
  <c r="Q5" i="14"/>
  <c r="H5" i="14"/>
  <c r="AE4" i="14"/>
  <c r="V4" i="14"/>
  <c r="Q4" i="14"/>
  <c r="H4" i="14"/>
  <c r="AE3" i="14"/>
  <c r="V3" i="14"/>
  <c r="Q3" i="14"/>
  <c r="H3" i="14"/>
  <c r="AE233" i="13"/>
  <c r="V233" i="13"/>
  <c r="Q233" i="13"/>
  <c r="H233" i="13"/>
  <c r="AE232" i="13"/>
  <c r="V232" i="13"/>
  <c r="Q232" i="13"/>
  <c r="H232" i="13"/>
  <c r="AE231" i="13"/>
  <c r="V231" i="13"/>
  <c r="Q231" i="13"/>
  <c r="H231" i="13"/>
  <c r="AE230" i="13"/>
  <c r="V230" i="13"/>
  <c r="Q230" i="13"/>
  <c r="H230" i="13"/>
  <c r="AE229" i="13"/>
  <c r="V229" i="13"/>
  <c r="Q229" i="13"/>
  <c r="H229" i="13"/>
  <c r="AE228" i="13"/>
  <c r="V228" i="13"/>
  <c r="Q228" i="13"/>
  <c r="H228" i="13"/>
  <c r="AE227" i="13"/>
  <c r="V227" i="13"/>
  <c r="Q227" i="13"/>
  <c r="H227" i="13"/>
  <c r="AE226" i="13"/>
  <c r="V226" i="13"/>
  <c r="Q226" i="13"/>
  <c r="H226" i="13"/>
  <c r="AE225" i="13"/>
  <c r="V225" i="13"/>
  <c r="Q225" i="13"/>
  <c r="H225" i="13"/>
  <c r="AE224" i="13"/>
  <c r="V224" i="13"/>
  <c r="Q224" i="13"/>
  <c r="H224" i="13"/>
  <c r="AE223" i="13"/>
  <c r="V223" i="13"/>
  <c r="Q223" i="13"/>
  <c r="H223" i="13"/>
  <c r="AE222" i="13"/>
  <c r="V222" i="13"/>
  <c r="Q222" i="13"/>
  <c r="H222" i="13"/>
  <c r="AE221" i="13"/>
  <c r="V221" i="13"/>
  <c r="Q221" i="13"/>
  <c r="H221" i="13"/>
  <c r="AE220" i="13"/>
  <c r="V220" i="13"/>
  <c r="Q220" i="13"/>
  <c r="H220" i="13"/>
  <c r="AE219" i="13"/>
  <c r="V219" i="13"/>
  <c r="Q219" i="13"/>
  <c r="H219" i="13"/>
  <c r="AE218" i="13"/>
  <c r="V218" i="13"/>
  <c r="Q218" i="13"/>
  <c r="H218" i="13"/>
  <c r="AE217" i="13"/>
  <c r="V217" i="13"/>
  <c r="Q217" i="13"/>
  <c r="H217" i="13"/>
  <c r="AE216" i="13"/>
  <c r="V216" i="13"/>
  <c r="Q216" i="13"/>
  <c r="H216" i="13"/>
  <c r="AE215" i="13"/>
  <c r="V215" i="13"/>
  <c r="Q215" i="13"/>
  <c r="H215" i="13"/>
  <c r="AE214" i="13"/>
  <c r="V214" i="13"/>
  <c r="Q214" i="13"/>
  <c r="H214" i="13"/>
  <c r="AE213" i="13"/>
  <c r="V213" i="13"/>
  <c r="Q213" i="13"/>
  <c r="H213" i="13"/>
  <c r="AE212" i="13"/>
  <c r="V212" i="13"/>
  <c r="Q212" i="13"/>
  <c r="H212" i="13"/>
  <c r="AE211" i="13"/>
  <c r="V211" i="13"/>
  <c r="Q211" i="13"/>
  <c r="H211" i="13"/>
  <c r="AE207" i="13"/>
  <c r="V207" i="13"/>
  <c r="Q207" i="13"/>
  <c r="H207" i="13"/>
  <c r="AE206" i="13"/>
  <c r="V206" i="13"/>
  <c r="Q206" i="13"/>
  <c r="H206" i="13"/>
  <c r="AE205" i="13"/>
  <c r="V205" i="13"/>
  <c r="Q205" i="13"/>
  <c r="H205" i="13"/>
  <c r="AE204" i="13"/>
  <c r="V204" i="13"/>
  <c r="Q204" i="13"/>
  <c r="H204" i="13"/>
  <c r="AE203" i="13"/>
  <c r="V203" i="13"/>
  <c r="Q203" i="13"/>
  <c r="H203" i="13"/>
  <c r="AE202" i="13"/>
  <c r="V202" i="13"/>
  <c r="Q202" i="13"/>
  <c r="H202" i="13"/>
  <c r="AE201" i="13"/>
  <c r="V201" i="13"/>
  <c r="Q201" i="13"/>
  <c r="H201" i="13"/>
  <c r="AE200" i="13"/>
  <c r="V200" i="13"/>
  <c r="Q200" i="13"/>
  <c r="H200" i="13"/>
  <c r="AE199" i="13"/>
  <c r="V199" i="13"/>
  <c r="Q199" i="13"/>
  <c r="H199" i="13"/>
  <c r="AE198" i="13"/>
  <c r="V198" i="13"/>
  <c r="Q198" i="13"/>
  <c r="H198" i="13"/>
  <c r="AE197" i="13"/>
  <c r="V197" i="13"/>
  <c r="Q197" i="13"/>
  <c r="H197" i="13"/>
  <c r="AE196" i="13"/>
  <c r="V196" i="13"/>
  <c r="Q196" i="13"/>
  <c r="H196" i="13"/>
  <c r="AE195" i="13"/>
  <c r="V195" i="13"/>
  <c r="Q195" i="13"/>
  <c r="H195" i="13"/>
  <c r="AE194" i="13"/>
  <c r="V194" i="13"/>
  <c r="Q194" i="13"/>
  <c r="H194" i="13"/>
  <c r="AE193" i="13"/>
  <c r="V193" i="13"/>
  <c r="Q193" i="13"/>
  <c r="H193" i="13"/>
  <c r="AE192" i="13"/>
  <c r="V192" i="13"/>
  <c r="Q192" i="13"/>
  <c r="H192" i="13"/>
  <c r="AE191" i="13"/>
  <c r="V191" i="13"/>
  <c r="Q191" i="13"/>
  <c r="H191" i="13"/>
  <c r="AE190" i="13"/>
  <c r="V190" i="13"/>
  <c r="Q190" i="13"/>
  <c r="H190" i="13"/>
  <c r="AE189" i="13"/>
  <c r="V189" i="13"/>
  <c r="Q189" i="13"/>
  <c r="H189" i="13"/>
  <c r="AE188" i="13"/>
  <c r="V188" i="13"/>
  <c r="Q188" i="13"/>
  <c r="H188" i="13"/>
  <c r="AE187" i="13"/>
  <c r="V187" i="13"/>
  <c r="Q187" i="13"/>
  <c r="H187" i="13"/>
  <c r="AE186" i="13"/>
  <c r="V186" i="13"/>
  <c r="Q186" i="13"/>
  <c r="H186" i="13"/>
  <c r="AE185" i="13"/>
  <c r="V185" i="13"/>
  <c r="Q185" i="13"/>
  <c r="H185" i="13"/>
  <c r="AE181" i="13"/>
  <c r="V181" i="13"/>
  <c r="Q181" i="13"/>
  <c r="H181" i="13"/>
  <c r="AE180" i="13"/>
  <c r="V180" i="13"/>
  <c r="Q180" i="13"/>
  <c r="H180" i="13"/>
  <c r="AE179" i="13"/>
  <c r="V179" i="13"/>
  <c r="Q179" i="13"/>
  <c r="H179" i="13"/>
  <c r="AE178" i="13"/>
  <c r="V178" i="13"/>
  <c r="Q178" i="13"/>
  <c r="H178" i="13"/>
  <c r="AE177" i="13"/>
  <c r="V177" i="13"/>
  <c r="Q177" i="13"/>
  <c r="H177" i="13"/>
  <c r="AE176" i="13"/>
  <c r="V176" i="13"/>
  <c r="Q176" i="13"/>
  <c r="H176" i="13"/>
  <c r="AE175" i="13"/>
  <c r="V175" i="13"/>
  <c r="Q175" i="13"/>
  <c r="H175" i="13"/>
  <c r="AE174" i="13"/>
  <c r="V174" i="13"/>
  <c r="Q174" i="13"/>
  <c r="H174" i="13"/>
  <c r="AE173" i="13"/>
  <c r="V173" i="13"/>
  <c r="Q173" i="13"/>
  <c r="H173" i="13"/>
  <c r="AE172" i="13"/>
  <c r="V172" i="13"/>
  <c r="Q172" i="13"/>
  <c r="H172" i="13"/>
  <c r="AE171" i="13"/>
  <c r="V171" i="13"/>
  <c r="Q171" i="13"/>
  <c r="H171" i="13"/>
  <c r="AE170" i="13"/>
  <c r="V170" i="13"/>
  <c r="Q170" i="13"/>
  <c r="H170" i="13"/>
  <c r="AE169" i="13"/>
  <c r="V169" i="13"/>
  <c r="Q169" i="13"/>
  <c r="H169" i="13"/>
  <c r="AE168" i="13"/>
  <c r="V168" i="13"/>
  <c r="Q168" i="13"/>
  <c r="H168" i="13"/>
  <c r="AE167" i="13"/>
  <c r="V167" i="13"/>
  <c r="Q167" i="13"/>
  <c r="H167" i="13"/>
  <c r="AE166" i="13"/>
  <c r="V166" i="13"/>
  <c r="Q166" i="13"/>
  <c r="H166" i="13"/>
  <c r="AE165" i="13"/>
  <c r="V165" i="13"/>
  <c r="Q165" i="13"/>
  <c r="H165" i="13"/>
  <c r="AE164" i="13"/>
  <c r="V164" i="13"/>
  <c r="Q164" i="13"/>
  <c r="H164" i="13"/>
  <c r="AE163" i="13"/>
  <c r="V163" i="13"/>
  <c r="Q163" i="13"/>
  <c r="H163" i="13"/>
  <c r="AE162" i="13"/>
  <c r="V162" i="13"/>
  <c r="Q162" i="13"/>
  <c r="H162" i="13"/>
  <c r="AE161" i="13"/>
  <c r="V161" i="13"/>
  <c r="Q161" i="13"/>
  <c r="H161" i="13"/>
  <c r="AE160" i="13"/>
  <c r="V160" i="13"/>
  <c r="Q160" i="13"/>
  <c r="H160" i="13"/>
  <c r="AE159" i="13"/>
  <c r="V159" i="13"/>
  <c r="Q159" i="13"/>
  <c r="H159" i="13"/>
  <c r="AE155" i="13"/>
  <c r="V155" i="13"/>
  <c r="Q155" i="13"/>
  <c r="H155" i="13"/>
  <c r="AE154" i="13"/>
  <c r="V154" i="13"/>
  <c r="Q154" i="13"/>
  <c r="H154" i="13"/>
  <c r="AE153" i="13"/>
  <c r="V153" i="13"/>
  <c r="Q153" i="13"/>
  <c r="H153" i="13"/>
  <c r="AE152" i="13"/>
  <c r="V152" i="13"/>
  <c r="Q152" i="13"/>
  <c r="H152" i="13"/>
  <c r="AE151" i="13"/>
  <c r="V151" i="13"/>
  <c r="Q151" i="13"/>
  <c r="H151" i="13"/>
  <c r="AE150" i="13"/>
  <c r="V150" i="13"/>
  <c r="Q150" i="13"/>
  <c r="H150" i="13"/>
  <c r="AE149" i="13"/>
  <c r="V149" i="13"/>
  <c r="Q149" i="13"/>
  <c r="H149" i="13"/>
  <c r="AE148" i="13"/>
  <c r="V148" i="13"/>
  <c r="Q148" i="13"/>
  <c r="H148" i="13"/>
  <c r="AE147" i="13"/>
  <c r="V147" i="13"/>
  <c r="Q147" i="13"/>
  <c r="H147" i="13"/>
  <c r="AE146" i="13"/>
  <c r="V146" i="13"/>
  <c r="Q146" i="13"/>
  <c r="H146" i="13"/>
  <c r="AE145" i="13"/>
  <c r="V145" i="13"/>
  <c r="Q145" i="13"/>
  <c r="H145" i="13"/>
  <c r="AE144" i="13"/>
  <c r="V144" i="13"/>
  <c r="Q144" i="13"/>
  <c r="H144" i="13"/>
  <c r="AE143" i="13"/>
  <c r="V143" i="13"/>
  <c r="Q143" i="13"/>
  <c r="H143" i="13"/>
  <c r="AE142" i="13"/>
  <c r="V142" i="13"/>
  <c r="Q142" i="13"/>
  <c r="H142" i="13"/>
  <c r="AE141" i="13"/>
  <c r="V141" i="13"/>
  <c r="Q141" i="13"/>
  <c r="H141" i="13"/>
  <c r="AE140" i="13"/>
  <c r="V140" i="13"/>
  <c r="Q140" i="13"/>
  <c r="H140" i="13"/>
  <c r="AE139" i="13"/>
  <c r="V139" i="13"/>
  <c r="Q139" i="13"/>
  <c r="H139" i="13"/>
  <c r="AE138" i="13"/>
  <c r="V138" i="13"/>
  <c r="Q138" i="13"/>
  <c r="H138" i="13"/>
  <c r="AE137" i="13"/>
  <c r="V137" i="13"/>
  <c r="Q137" i="13"/>
  <c r="H137" i="13"/>
  <c r="AE136" i="13"/>
  <c r="V136" i="13"/>
  <c r="Q136" i="13"/>
  <c r="H136" i="13"/>
  <c r="AE135" i="13"/>
  <c r="V135" i="13"/>
  <c r="Q135" i="13"/>
  <c r="H135" i="13"/>
  <c r="AE134" i="13"/>
  <c r="V134" i="13"/>
  <c r="Q134" i="13"/>
  <c r="H134" i="13"/>
  <c r="AE133" i="13"/>
  <c r="V133" i="13"/>
  <c r="Q133" i="13"/>
  <c r="H133" i="13"/>
  <c r="AE129" i="13"/>
  <c r="V129" i="13"/>
  <c r="Q129" i="13"/>
  <c r="H129" i="13"/>
  <c r="AE128" i="13"/>
  <c r="V128" i="13"/>
  <c r="Q128" i="13"/>
  <c r="H128" i="13"/>
  <c r="AE127" i="13"/>
  <c r="V127" i="13"/>
  <c r="Q127" i="13"/>
  <c r="H127" i="13"/>
  <c r="AE126" i="13"/>
  <c r="V126" i="13"/>
  <c r="Q126" i="13"/>
  <c r="H126" i="13"/>
  <c r="AE125" i="13"/>
  <c r="V125" i="13"/>
  <c r="Q125" i="13"/>
  <c r="H125" i="13"/>
  <c r="AE124" i="13"/>
  <c r="V124" i="13"/>
  <c r="Q124" i="13"/>
  <c r="H124" i="13"/>
  <c r="AE123" i="13"/>
  <c r="V123" i="13"/>
  <c r="Q123" i="13"/>
  <c r="H123" i="13"/>
  <c r="AE122" i="13"/>
  <c r="V122" i="13"/>
  <c r="Q122" i="13"/>
  <c r="H122" i="13"/>
  <c r="AE121" i="13"/>
  <c r="V121" i="13"/>
  <c r="Q121" i="13"/>
  <c r="H121" i="13"/>
  <c r="AE120" i="13"/>
  <c r="V120" i="13"/>
  <c r="Q120" i="13"/>
  <c r="H120" i="13"/>
  <c r="AE119" i="13"/>
  <c r="V119" i="13"/>
  <c r="Q119" i="13"/>
  <c r="H119" i="13"/>
  <c r="AE118" i="13"/>
  <c r="V118" i="13"/>
  <c r="Q118" i="13"/>
  <c r="H118" i="13"/>
  <c r="AE117" i="13"/>
  <c r="V117" i="13"/>
  <c r="Q117" i="13"/>
  <c r="H117" i="13"/>
  <c r="AE116" i="13"/>
  <c r="V116" i="13"/>
  <c r="Q116" i="13"/>
  <c r="H116" i="13"/>
  <c r="AE115" i="13"/>
  <c r="V115" i="13"/>
  <c r="Q115" i="13"/>
  <c r="H115" i="13"/>
  <c r="AE114" i="13"/>
  <c r="V114" i="13"/>
  <c r="Q114" i="13"/>
  <c r="H114" i="13"/>
  <c r="AE113" i="13"/>
  <c r="V113" i="13"/>
  <c r="Q113" i="13"/>
  <c r="H113" i="13"/>
  <c r="AE112" i="13"/>
  <c r="V112" i="13"/>
  <c r="Q112" i="13"/>
  <c r="H112" i="13"/>
  <c r="AE111" i="13"/>
  <c r="V111" i="13"/>
  <c r="Q111" i="13"/>
  <c r="H111" i="13"/>
  <c r="AE110" i="13"/>
  <c r="V110" i="13"/>
  <c r="Q110" i="13"/>
  <c r="H110" i="13"/>
  <c r="AE109" i="13"/>
  <c r="V109" i="13"/>
  <c r="Q109" i="13"/>
  <c r="H109" i="13"/>
  <c r="AE108" i="13"/>
  <c r="V108" i="13"/>
  <c r="Q108" i="13"/>
  <c r="H108" i="13"/>
  <c r="AE107" i="13"/>
  <c r="V107" i="13"/>
  <c r="Q107" i="13"/>
  <c r="H107" i="13"/>
  <c r="AE103" i="13"/>
  <c r="V103" i="13"/>
  <c r="Q103" i="13"/>
  <c r="H103" i="13"/>
  <c r="AE102" i="13"/>
  <c r="V102" i="13"/>
  <c r="Q102" i="13"/>
  <c r="H102" i="13"/>
  <c r="AE101" i="13"/>
  <c r="V101" i="13"/>
  <c r="Q101" i="13"/>
  <c r="H101" i="13"/>
  <c r="AE100" i="13"/>
  <c r="V100" i="13"/>
  <c r="Q100" i="13"/>
  <c r="H100" i="13"/>
  <c r="AE99" i="13"/>
  <c r="V99" i="13"/>
  <c r="Q99" i="13"/>
  <c r="H99" i="13"/>
  <c r="AE98" i="13"/>
  <c r="V98" i="13"/>
  <c r="Q98" i="13"/>
  <c r="H98" i="13"/>
  <c r="AE97" i="13"/>
  <c r="V97" i="13"/>
  <c r="Q97" i="13"/>
  <c r="H97" i="13"/>
  <c r="AE96" i="13"/>
  <c r="V96" i="13"/>
  <c r="Q96" i="13"/>
  <c r="H96" i="13"/>
  <c r="AE95" i="13"/>
  <c r="V95" i="13"/>
  <c r="Q95" i="13"/>
  <c r="H95" i="13"/>
  <c r="AE94" i="13"/>
  <c r="V94" i="13"/>
  <c r="Q94" i="13"/>
  <c r="H94" i="13"/>
  <c r="AE93" i="13"/>
  <c r="V93" i="13"/>
  <c r="Q93" i="13"/>
  <c r="H93" i="13"/>
  <c r="AE92" i="13"/>
  <c r="V92" i="13"/>
  <c r="Q92" i="13"/>
  <c r="H92" i="13"/>
  <c r="AE91" i="13"/>
  <c r="V91" i="13"/>
  <c r="Q91" i="13"/>
  <c r="H91" i="13"/>
  <c r="AE90" i="13"/>
  <c r="V90" i="13"/>
  <c r="Q90" i="13"/>
  <c r="H90" i="13"/>
  <c r="AE89" i="13"/>
  <c r="V89" i="13"/>
  <c r="Q89" i="13"/>
  <c r="H89" i="13"/>
  <c r="AE88" i="13"/>
  <c r="V88" i="13"/>
  <c r="Q88" i="13"/>
  <c r="H88" i="13"/>
  <c r="AE87" i="13"/>
  <c r="V87" i="13"/>
  <c r="Q87" i="13"/>
  <c r="H87" i="13"/>
  <c r="AE86" i="13"/>
  <c r="V86" i="13"/>
  <c r="Q86" i="13"/>
  <c r="H86" i="13"/>
  <c r="AE85" i="13"/>
  <c r="V85" i="13"/>
  <c r="Q85" i="13"/>
  <c r="H85" i="13"/>
  <c r="AE84" i="13"/>
  <c r="V84" i="13"/>
  <c r="Q84" i="13"/>
  <c r="H84" i="13"/>
  <c r="AE83" i="13"/>
  <c r="V83" i="13"/>
  <c r="Q83" i="13"/>
  <c r="H83" i="13"/>
  <c r="AE82" i="13"/>
  <c r="V82" i="13"/>
  <c r="Q82" i="13"/>
  <c r="H82" i="13"/>
  <c r="AE81" i="13"/>
  <c r="V81" i="13"/>
  <c r="Q81" i="13"/>
  <c r="H81" i="13"/>
  <c r="AE77" i="13"/>
  <c r="V77" i="13"/>
  <c r="Q77" i="13"/>
  <c r="H77" i="13"/>
  <c r="AE76" i="13"/>
  <c r="V76" i="13"/>
  <c r="Q76" i="13"/>
  <c r="H76" i="13"/>
  <c r="AE75" i="13"/>
  <c r="V75" i="13"/>
  <c r="Q75" i="13"/>
  <c r="H75" i="13"/>
  <c r="AE74" i="13"/>
  <c r="V74" i="13"/>
  <c r="Q74" i="13"/>
  <c r="H74" i="13"/>
  <c r="AE73" i="13"/>
  <c r="V73" i="13"/>
  <c r="Q73" i="13"/>
  <c r="H73" i="13"/>
  <c r="AE72" i="13"/>
  <c r="V72" i="13"/>
  <c r="Q72" i="13"/>
  <c r="H72" i="13"/>
  <c r="AE71" i="13"/>
  <c r="V71" i="13"/>
  <c r="Q71" i="13"/>
  <c r="H71" i="13"/>
  <c r="AE70" i="13"/>
  <c r="V70" i="13"/>
  <c r="Q70" i="13"/>
  <c r="H70" i="13"/>
  <c r="AE69" i="13"/>
  <c r="V69" i="13"/>
  <c r="Q69" i="13"/>
  <c r="H69" i="13"/>
  <c r="AE68" i="13"/>
  <c r="V68" i="13"/>
  <c r="Q68" i="13"/>
  <c r="H68" i="13"/>
  <c r="AE67" i="13"/>
  <c r="V67" i="13"/>
  <c r="Q67" i="13"/>
  <c r="H67" i="13"/>
  <c r="AE66" i="13"/>
  <c r="V66" i="13"/>
  <c r="Q66" i="13"/>
  <c r="H66" i="13"/>
  <c r="AE65" i="13"/>
  <c r="V65" i="13"/>
  <c r="Q65" i="13"/>
  <c r="H65" i="13"/>
  <c r="AE64" i="13"/>
  <c r="V64" i="13"/>
  <c r="Q64" i="13"/>
  <c r="H64" i="13"/>
  <c r="AE63" i="13"/>
  <c r="V63" i="13"/>
  <c r="Q63" i="13"/>
  <c r="H63" i="13"/>
  <c r="AE62" i="13"/>
  <c r="V62" i="13"/>
  <c r="Q62" i="13"/>
  <c r="H62" i="13"/>
  <c r="AE61" i="13"/>
  <c r="V61" i="13"/>
  <c r="Q61" i="13"/>
  <c r="H61" i="13"/>
  <c r="AE60" i="13"/>
  <c r="V60" i="13"/>
  <c r="Q60" i="13"/>
  <c r="H60" i="13"/>
  <c r="AE59" i="13"/>
  <c r="V59" i="13"/>
  <c r="Q59" i="13"/>
  <c r="H59" i="13"/>
  <c r="AE58" i="13"/>
  <c r="V58" i="13"/>
  <c r="Q58" i="13"/>
  <c r="H58" i="13"/>
  <c r="AE57" i="13"/>
  <c r="V57" i="13"/>
  <c r="Q57" i="13"/>
  <c r="H57" i="13"/>
  <c r="AE56" i="13"/>
  <c r="V56" i="13"/>
  <c r="Q56" i="13"/>
  <c r="H56" i="13"/>
  <c r="AE55" i="13"/>
  <c r="V55" i="13"/>
  <c r="Q55" i="13"/>
  <c r="H55" i="13"/>
  <c r="AE51" i="13"/>
  <c r="V51" i="13"/>
  <c r="Q51" i="13"/>
  <c r="H51" i="13"/>
  <c r="AE50" i="13"/>
  <c r="V50" i="13"/>
  <c r="Q50" i="13"/>
  <c r="H50" i="13"/>
  <c r="AE49" i="13"/>
  <c r="V49" i="13"/>
  <c r="Q49" i="13"/>
  <c r="H49" i="13"/>
  <c r="AE48" i="13"/>
  <c r="V48" i="13"/>
  <c r="Q48" i="13"/>
  <c r="H48" i="13"/>
  <c r="AE47" i="13"/>
  <c r="V47" i="13"/>
  <c r="Q47" i="13"/>
  <c r="H47" i="13"/>
  <c r="AE46" i="13"/>
  <c r="V46" i="13"/>
  <c r="Q46" i="13"/>
  <c r="H46" i="13"/>
  <c r="AE45" i="13"/>
  <c r="V45" i="13"/>
  <c r="Q45" i="13"/>
  <c r="H45" i="13"/>
  <c r="AE44" i="13"/>
  <c r="V44" i="13"/>
  <c r="Q44" i="13"/>
  <c r="H44" i="13"/>
  <c r="AE43" i="13"/>
  <c r="V43" i="13"/>
  <c r="Q43" i="13"/>
  <c r="H43" i="13"/>
  <c r="AE42" i="13"/>
  <c r="V42" i="13"/>
  <c r="Q42" i="13"/>
  <c r="H42" i="13"/>
  <c r="AE41" i="13"/>
  <c r="V41" i="13"/>
  <c r="Q41" i="13"/>
  <c r="H41" i="13"/>
  <c r="AE40" i="13"/>
  <c r="V40" i="13"/>
  <c r="Q40" i="13"/>
  <c r="H40" i="13"/>
  <c r="AE39" i="13"/>
  <c r="V39" i="13"/>
  <c r="Q39" i="13"/>
  <c r="H39" i="13"/>
  <c r="AE38" i="13"/>
  <c r="V38" i="13"/>
  <c r="Q38" i="13"/>
  <c r="H38" i="13"/>
  <c r="AE37" i="13"/>
  <c r="V37" i="13"/>
  <c r="Q37" i="13"/>
  <c r="H37" i="13"/>
  <c r="AE36" i="13"/>
  <c r="V36" i="13"/>
  <c r="Q36" i="13"/>
  <c r="H36" i="13"/>
  <c r="AE35" i="13"/>
  <c r="V35" i="13"/>
  <c r="Q35" i="13"/>
  <c r="H35" i="13"/>
  <c r="AE34" i="13"/>
  <c r="V34" i="13"/>
  <c r="Q34" i="13"/>
  <c r="H34" i="13"/>
  <c r="AE33" i="13"/>
  <c r="V33" i="13"/>
  <c r="Q33" i="13"/>
  <c r="H33" i="13"/>
  <c r="AE32" i="13"/>
  <c r="V32" i="13"/>
  <c r="Q32" i="13"/>
  <c r="H32" i="13"/>
  <c r="AE31" i="13"/>
  <c r="V31" i="13"/>
  <c r="Q31" i="13"/>
  <c r="H31" i="13"/>
  <c r="AE30" i="13"/>
  <c r="V30" i="13"/>
  <c r="Q30" i="13"/>
  <c r="H30" i="13"/>
  <c r="AE29" i="13"/>
  <c r="V29" i="13"/>
  <c r="Q29" i="13"/>
  <c r="H29" i="13"/>
  <c r="AE25" i="13"/>
  <c r="AB25" i="13"/>
  <c r="AA25" i="13"/>
  <c r="Z25" i="13"/>
  <c r="Y25" i="13"/>
  <c r="AC25" i="13" s="1"/>
  <c r="V25" i="13"/>
  <c r="S25" i="13"/>
  <c r="R25" i="13"/>
  <c r="T25" i="13" s="1"/>
  <c r="Q25" i="13"/>
  <c r="N25" i="13"/>
  <c r="M25" i="13"/>
  <c r="L25" i="13"/>
  <c r="K25" i="13"/>
  <c r="O25" i="13" s="1"/>
  <c r="AE24" i="13"/>
  <c r="V24" i="13"/>
  <c r="Q24" i="13"/>
  <c r="AE23" i="13"/>
  <c r="V23" i="13"/>
  <c r="Q23" i="13"/>
  <c r="AE22" i="13"/>
  <c r="V22" i="13"/>
  <c r="Q22" i="13"/>
  <c r="AE21" i="13"/>
  <c r="V21" i="13"/>
  <c r="Q21" i="13"/>
  <c r="AE20" i="13"/>
  <c r="V20" i="13"/>
  <c r="Q20" i="13"/>
  <c r="AE19" i="13"/>
  <c r="V19" i="13"/>
  <c r="Q19" i="13"/>
  <c r="AE18" i="13"/>
  <c r="V18" i="13"/>
  <c r="Q18" i="13"/>
  <c r="AE17" i="13"/>
  <c r="V17" i="13"/>
  <c r="Q17" i="13"/>
  <c r="AE16" i="13"/>
  <c r="V16" i="13"/>
  <c r="Q16" i="13"/>
  <c r="AE15" i="13"/>
  <c r="V15" i="13"/>
  <c r="Q15" i="13"/>
  <c r="AE14" i="13"/>
  <c r="V14" i="13"/>
  <c r="Q14" i="13"/>
  <c r="AE13" i="13"/>
  <c r="V13" i="13"/>
  <c r="Q13" i="13"/>
  <c r="AE12" i="13"/>
  <c r="V12" i="13"/>
  <c r="Q12" i="13"/>
  <c r="AE11" i="13"/>
  <c r="V11" i="13"/>
  <c r="Q11" i="13"/>
  <c r="AE10" i="13"/>
  <c r="V10" i="13"/>
  <c r="Q10" i="13"/>
  <c r="AE9" i="13"/>
  <c r="V9" i="13"/>
  <c r="Q9" i="13"/>
  <c r="AE8" i="13"/>
  <c r="V8" i="13"/>
  <c r="Q8" i="13"/>
  <c r="AE7" i="13"/>
  <c r="V7" i="13"/>
  <c r="Q7" i="13"/>
  <c r="AE6" i="13"/>
  <c r="V6" i="13"/>
  <c r="Q6" i="13"/>
  <c r="AE5" i="13"/>
  <c r="V5" i="13"/>
  <c r="Q5" i="13"/>
  <c r="AE4" i="13"/>
  <c r="V4" i="13"/>
  <c r="Q4" i="13"/>
  <c r="AE3" i="13"/>
  <c r="V3" i="13"/>
  <c r="Q3" i="13"/>
  <c r="AE233" i="16"/>
  <c r="V233" i="16"/>
  <c r="Q233" i="16"/>
  <c r="H233" i="16"/>
  <c r="AE232" i="16"/>
  <c r="V232" i="16"/>
  <c r="Q232" i="16"/>
  <c r="H232" i="16"/>
  <c r="AE231" i="16"/>
  <c r="V231" i="16"/>
  <c r="Q231" i="16"/>
  <c r="H231" i="16"/>
  <c r="AE230" i="16"/>
  <c r="V230" i="16"/>
  <c r="Q230" i="16"/>
  <c r="H230" i="16"/>
  <c r="AE229" i="16"/>
  <c r="V229" i="16"/>
  <c r="Q229" i="16"/>
  <c r="H229" i="16"/>
  <c r="AE228" i="16"/>
  <c r="V228" i="16"/>
  <c r="Q228" i="16"/>
  <c r="H228" i="16"/>
  <c r="AE227" i="16"/>
  <c r="V227" i="16"/>
  <c r="Q227" i="16"/>
  <c r="H227" i="16"/>
  <c r="AE226" i="16"/>
  <c r="V226" i="16"/>
  <c r="Q226" i="16"/>
  <c r="H226" i="16"/>
  <c r="AE225" i="16"/>
  <c r="V225" i="16"/>
  <c r="Q225" i="16"/>
  <c r="H225" i="16"/>
  <c r="AE224" i="16"/>
  <c r="V224" i="16"/>
  <c r="Q224" i="16"/>
  <c r="H224" i="16"/>
  <c r="AE223" i="16"/>
  <c r="V223" i="16"/>
  <c r="Q223" i="16"/>
  <c r="H223" i="16"/>
  <c r="AE222" i="16"/>
  <c r="V222" i="16"/>
  <c r="Q222" i="16"/>
  <c r="H222" i="16"/>
  <c r="AE221" i="16"/>
  <c r="V221" i="16"/>
  <c r="Q221" i="16"/>
  <c r="H221" i="16"/>
  <c r="AE220" i="16"/>
  <c r="V220" i="16"/>
  <c r="Q220" i="16"/>
  <c r="H220" i="16"/>
  <c r="AE219" i="16"/>
  <c r="V219" i="16"/>
  <c r="Q219" i="16"/>
  <c r="H219" i="16"/>
  <c r="AE218" i="16"/>
  <c r="V218" i="16"/>
  <c r="Q218" i="16"/>
  <c r="H218" i="16"/>
  <c r="AE217" i="16"/>
  <c r="V217" i="16"/>
  <c r="Q217" i="16"/>
  <c r="H217" i="16"/>
  <c r="AE216" i="16"/>
  <c r="V216" i="16"/>
  <c r="Q216" i="16"/>
  <c r="H216" i="16"/>
  <c r="AE215" i="16"/>
  <c r="V215" i="16"/>
  <c r="Q215" i="16"/>
  <c r="H215" i="16"/>
  <c r="AE214" i="16"/>
  <c r="V214" i="16"/>
  <c r="Q214" i="16"/>
  <c r="H214" i="16"/>
  <c r="AE213" i="16"/>
  <c r="V213" i="16"/>
  <c r="Q213" i="16"/>
  <c r="H213" i="16"/>
  <c r="AE212" i="16"/>
  <c r="V212" i="16"/>
  <c r="Q212" i="16"/>
  <c r="H212" i="16"/>
  <c r="AE211" i="16"/>
  <c r="V211" i="16"/>
  <c r="Q211" i="16"/>
  <c r="H211" i="16"/>
  <c r="AE207" i="16"/>
  <c r="V207" i="16"/>
  <c r="Q207" i="16"/>
  <c r="H207" i="16"/>
  <c r="AE206" i="16"/>
  <c r="V206" i="16"/>
  <c r="Q206" i="16"/>
  <c r="H206" i="16"/>
  <c r="AE205" i="16"/>
  <c r="V205" i="16"/>
  <c r="Q205" i="16"/>
  <c r="H205" i="16"/>
  <c r="AE204" i="16"/>
  <c r="V204" i="16"/>
  <c r="Q204" i="16"/>
  <c r="H204" i="16"/>
  <c r="AE203" i="16"/>
  <c r="V203" i="16"/>
  <c r="Q203" i="16"/>
  <c r="H203" i="16"/>
  <c r="AE202" i="16"/>
  <c r="V202" i="16"/>
  <c r="Q202" i="16"/>
  <c r="H202" i="16"/>
  <c r="AE201" i="16"/>
  <c r="V201" i="16"/>
  <c r="Q201" i="16"/>
  <c r="H201" i="16"/>
  <c r="AE200" i="16"/>
  <c r="V200" i="16"/>
  <c r="Q200" i="16"/>
  <c r="H200" i="16"/>
  <c r="AE199" i="16"/>
  <c r="V199" i="16"/>
  <c r="Q199" i="16"/>
  <c r="H199" i="16"/>
  <c r="AE198" i="16"/>
  <c r="V198" i="16"/>
  <c r="Q198" i="16"/>
  <c r="H198" i="16"/>
  <c r="AE197" i="16"/>
  <c r="V197" i="16"/>
  <c r="Q197" i="16"/>
  <c r="H197" i="16"/>
  <c r="AE196" i="16"/>
  <c r="V196" i="16"/>
  <c r="Q196" i="16"/>
  <c r="H196" i="16"/>
  <c r="AE195" i="16"/>
  <c r="V195" i="16"/>
  <c r="Q195" i="16"/>
  <c r="H195" i="16"/>
  <c r="AE194" i="16"/>
  <c r="V194" i="16"/>
  <c r="Q194" i="16"/>
  <c r="H194" i="16"/>
  <c r="AE193" i="16"/>
  <c r="V193" i="16"/>
  <c r="Q193" i="16"/>
  <c r="H193" i="16"/>
  <c r="AE192" i="16"/>
  <c r="V192" i="16"/>
  <c r="Q192" i="16"/>
  <c r="H192" i="16"/>
  <c r="AE191" i="16"/>
  <c r="V191" i="16"/>
  <c r="Q191" i="16"/>
  <c r="H191" i="16"/>
  <c r="AE190" i="16"/>
  <c r="V190" i="16"/>
  <c r="Q190" i="16"/>
  <c r="H190" i="16"/>
  <c r="AE189" i="16"/>
  <c r="V189" i="16"/>
  <c r="Q189" i="16"/>
  <c r="H189" i="16"/>
  <c r="AE188" i="16"/>
  <c r="V188" i="16"/>
  <c r="Q188" i="16"/>
  <c r="H188" i="16"/>
  <c r="AE187" i="16"/>
  <c r="V187" i="16"/>
  <c r="Q187" i="16"/>
  <c r="H187" i="16"/>
  <c r="AE186" i="16"/>
  <c r="V186" i="16"/>
  <c r="Q186" i="16"/>
  <c r="H186" i="16"/>
  <c r="AE185" i="16"/>
  <c r="V185" i="16"/>
  <c r="Q185" i="16"/>
  <c r="H185" i="16"/>
  <c r="AE181" i="16"/>
  <c r="V181" i="16"/>
  <c r="Q181" i="16"/>
  <c r="H181" i="16"/>
  <c r="AE180" i="16"/>
  <c r="V180" i="16"/>
  <c r="Q180" i="16"/>
  <c r="H180" i="16"/>
  <c r="AE179" i="16"/>
  <c r="V179" i="16"/>
  <c r="Q179" i="16"/>
  <c r="H179" i="16"/>
  <c r="AE178" i="16"/>
  <c r="V178" i="16"/>
  <c r="Q178" i="16"/>
  <c r="H178" i="16"/>
  <c r="AE177" i="16"/>
  <c r="V177" i="16"/>
  <c r="Q177" i="16"/>
  <c r="H177" i="16"/>
  <c r="AE176" i="16"/>
  <c r="V176" i="16"/>
  <c r="Q176" i="16"/>
  <c r="H176" i="16"/>
  <c r="AE175" i="16"/>
  <c r="V175" i="16"/>
  <c r="Q175" i="16"/>
  <c r="H175" i="16"/>
  <c r="AE174" i="16"/>
  <c r="V174" i="16"/>
  <c r="Q174" i="16"/>
  <c r="H174" i="16"/>
  <c r="AE173" i="16"/>
  <c r="V173" i="16"/>
  <c r="Q173" i="16"/>
  <c r="H173" i="16"/>
  <c r="AE172" i="16"/>
  <c r="V172" i="16"/>
  <c r="Q172" i="16"/>
  <c r="H172" i="16"/>
  <c r="AE171" i="16"/>
  <c r="V171" i="16"/>
  <c r="Q171" i="16"/>
  <c r="H171" i="16"/>
  <c r="AE170" i="16"/>
  <c r="V170" i="16"/>
  <c r="Q170" i="16"/>
  <c r="H170" i="16"/>
  <c r="AE169" i="16"/>
  <c r="V169" i="16"/>
  <c r="Q169" i="16"/>
  <c r="H169" i="16"/>
  <c r="AE168" i="16"/>
  <c r="V168" i="16"/>
  <c r="Q168" i="16"/>
  <c r="H168" i="16"/>
  <c r="AE167" i="16"/>
  <c r="V167" i="16"/>
  <c r="Q167" i="16"/>
  <c r="H167" i="16"/>
  <c r="AE166" i="16"/>
  <c r="V166" i="16"/>
  <c r="Q166" i="16"/>
  <c r="H166" i="16"/>
  <c r="AE165" i="16"/>
  <c r="V165" i="16"/>
  <c r="Q165" i="16"/>
  <c r="H165" i="16"/>
  <c r="AE164" i="16"/>
  <c r="V164" i="16"/>
  <c r="Q164" i="16"/>
  <c r="H164" i="16"/>
  <c r="AE163" i="16"/>
  <c r="V163" i="16"/>
  <c r="Q163" i="16"/>
  <c r="H163" i="16"/>
  <c r="AE162" i="16"/>
  <c r="V162" i="16"/>
  <c r="Q162" i="16"/>
  <c r="H162" i="16"/>
  <c r="AE161" i="16"/>
  <c r="V161" i="16"/>
  <c r="Q161" i="16"/>
  <c r="H161" i="16"/>
  <c r="AE160" i="16"/>
  <c r="V160" i="16"/>
  <c r="Q160" i="16"/>
  <c r="H160" i="16"/>
  <c r="AE159" i="16"/>
  <c r="V159" i="16"/>
  <c r="Q159" i="16"/>
  <c r="H159" i="16"/>
  <c r="AE155" i="16"/>
  <c r="V155" i="16"/>
  <c r="Q155" i="16"/>
  <c r="H155" i="16"/>
  <c r="AE154" i="16"/>
  <c r="V154" i="16"/>
  <c r="Q154" i="16"/>
  <c r="H154" i="16"/>
  <c r="AE153" i="16"/>
  <c r="V153" i="16"/>
  <c r="Q153" i="16"/>
  <c r="H153" i="16"/>
  <c r="AE152" i="16"/>
  <c r="V152" i="16"/>
  <c r="Q152" i="16"/>
  <c r="H152" i="16"/>
  <c r="AE151" i="16"/>
  <c r="V151" i="16"/>
  <c r="Q151" i="16"/>
  <c r="H151" i="16"/>
  <c r="AE150" i="16"/>
  <c r="V150" i="16"/>
  <c r="Q150" i="16"/>
  <c r="H150" i="16"/>
  <c r="AE149" i="16"/>
  <c r="V149" i="16"/>
  <c r="Q149" i="16"/>
  <c r="H149" i="16"/>
  <c r="AE148" i="16"/>
  <c r="V148" i="16"/>
  <c r="Q148" i="16"/>
  <c r="H148" i="16"/>
  <c r="AE147" i="16"/>
  <c r="V147" i="16"/>
  <c r="Q147" i="16"/>
  <c r="H147" i="16"/>
  <c r="AE146" i="16"/>
  <c r="V146" i="16"/>
  <c r="Q146" i="16"/>
  <c r="H146" i="16"/>
  <c r="AE145" i="16"/>
  <c r="V145" i="16"/>
  <c r="Q145" i="16"/>
  <c r="H145" i="16"/>
  <c r="AE144" i="16"/>
  <c r="V144" i="16"/>
  <c r="Q144" i="16"/>
  <c r="H144" i="16"/>
  <c r="AE143" i="16"/>
  <c r="V143" i="16"/>
  <c r="Q143" i="16"/>
  <c r="H143" i="16"/>
  <c r="AE142" i="16"/>
  <c r="V142" i="16"/>
  <c r="Q142" i="16"/>
  <c r="H142" i="16"/>
  <c r="AE141" i="16"/>
  <c r="V141" i="16"/>
  <c r="Q141" i="16"/>
  <c r="H141" i="16"/>
  <c r="AE140" i="16"/>
  <c r="V140" i="16"/>
  <c r="Q140" i="16"/>
  <c r="H140" i="16"/>
  <c r="AE139" i="16"/>
  <c r="V139" i="16"/>
  <c r="Q139" i="16"/>
  <c r="H139" i="16"/>
  <c r="AE138" i="16"/>
  <c r="V138" i="16"/>
  <c r="Q138" i="16"/>
  <c r="H138" i="16"/>
  <c r="AE137" i="16"/>
  <c r="V137" i="16"/>
  <c r="Q137" i="16"/>
  <c r="H137" i="16"/>
  <c r="AE136" i="16"/>
  <c r="V136" i="16"/>
  <c r="Q136" i="16"/>
  <c r="H136" i="16"/>
  <c r="AE135" i="16"/>
  <c r="V135" i="16"/>
  <c r="Q135" i="16"/>
  <c r="H135" i="16"/>
  <c r="AE134" i="16"/>
  <c r="V134" i="16"/>
  <c r="Q134" i="16"/>
  <c r="H134" i="16"/>
  <c r="AE133" i="16"/>
  <c r="V133" i="16"/>
  <c r="Q133" i="16"/>
  <c r="H133" i="16"/>
  <c r="AE129" i="16"/>
  <c r="V129" i="16"/>
  <c r="Q129" i="16"/>
  <c r="H129" i="16"/>
  <c r="AE128" i="16"/>
  <c r="V128" i="16"/>
  <c r="Q128" i="16"/>
  <c r="H128" i="16"/>
  <c r="AE127" i="16"/>
  <c r="V127" i="16"/>
  <c r="Q127" i="16"/>
  <c r="H127" i="16"/>
  <c r="AE126" i="16"/>
  <c r="V126" i="16"/>
  <c r="Q126" i="16"/>
  <c r="H126" i="16"/>
  <c r="AE125" i="16"/>
  <c r="V125" i="16"/>
  <c r="Q125" i="16"/>
  <c r="H125" i="16"/>
  <c r="AE124" i="16"/>
  <c r="V124" i="16"/>
  <c r="Q124" i="16"/>
  <c r="H124" i="16"/>
  <c r="AE123" i="16"/>
  <c r="V123" i="16"/>
  <c r="Q123" i="16"/>
  <c r="H123" i="16"/>
  <c r="AE122" i="16"/>
  <c r="V122" i="16"/>
  <c r="Q122" i="16"/>
  <c r="H122" i="16"/>
  <c r="AE121" i="16"/>
  <c r="V121" i="16"/>
  <c r="Q121" i="16"/>
  <c r="H121" i="16"/>
  <c r="AE120" i="16"/>
  <c r="V120" i="16"/>
  <c r="Q120" i="16"/>
  <c r="H120" i="16"/>
  <c r="AE119" i="16"/>
  <c r="V119" i="16"/>
  <c r="Q119" i="16"/>
  <c r="H119" i="16"/>
  <c r="AE118" i="16"/>
  <c r="V118" i="16"/>
  <c r="Q118" i="16"/>
  <c r="H118" i="16"/>
  <c r="AE117" i="16"/>
  <c r="V117" i="16"/>
  <c r="Q117" i="16"/>
  <c r="H117" i="16"/>
  <c r="AE116" i="16"/>
  <c r="V116" i="16"/>
  <c r="Q116" i="16"/>
  <c r="H116" i="16"/>
  <c r="AE115" i="16"/>
  <c r="V115" i="16"/>
  <c r="Q115" i="16"/>
  <c r="H115" i="16"/>
  <c r="AE114" i="16"/>
  <c r="V114" i="16"/>
  <c r="Q114" i="16"/>
  <c r="H114" i="16"/>
  <c r="AE113" i="16"/>
  <c r="V113" i="16"/>
  <c r="Q113" i="16"/>
  <c r="H113" i="16"/>
  <c r="AE112" i="16"/>
  <c r="V112" i="16"/>
  <c r="Q112" i="16"/>
  <c r="H112" i="16"/>
  <c r="AE111" i="16"/>
  <c r="V111" i="16"/>
  <c r="Q111" i="16"/>
  <c r="H111" i="16"/>
  <c r="AE110" i="16"/>
  <c r="V110" i="16"/>
  <c r="Q110" i="16"/>
  <c r="H110" i="16"/>
  <c r="AE109" i="16"/>
  <c r="V109" i="16"/>
  <c r="Q109" i="16"/>
  <c r="H109" i="16"/>
  <c r="AE108" i="16"/>
  <c r="V108" i="16"/>
  <c r="Q108" i="16"/>
  <c r="H108" i="16"/>
  <c r="AE107" i="16"/>
  <c r="V107" i="16"/>
  <c r="Q107" i="16"/>
  <c r="H107" i="16"/>
  <c r="AE103" i="16"/>
  <c r="V103" i="16"/>
  <c r="Q103" i="16"/>
  <c r="H103" i="16"/>
  <c r="AE102" i="16"/>
  <c r="V102" i="16"/>
  <c r="Q102" i="16"/>
  <c r="H102" i="16"/>
  <c r="AE101" i="16"/>
  <c r="V101" i="16"/>
  <c r="Q101" i="16"/>
  <c r="H101" i="16"/>
  <c r="AE100" i="16"/>
  <c r="V100" i="16"/>
  <c r="Q100" i="16"/>
  <c r="H100" i="16"/>
  <c r="AE99" i="16"/>
  <c r="V99" i="16"/>
  <c r="Q99" i="16"/>
  <c r="H99" i="16"/>
  <c r="AE98" i="16"/>
  <c r="V98" i="16"/>
  <c r="Q98" i="16"/>
  <c r="H98" i="16"/>
  <c r="AE97" i="16"/>
  <c r="V97" i="16"/>
  <c r="Q97" i="16"/>
  <c r="H97" i="16"/>
  <c r="AE96" i="16"/>
  <c r="V96" i="16"/>
  <c r="Q96" i="16"/>
  <c r="H96" i="16"/>
  <c r="AE95" i="16"/>
  <c r="V95" i="16"/>
  <c r="Q95" i="16"/>
  <c r="H95" i="16"/>
  <c r="AE94" i="16"/>
  <c r="V94" i="16"/>
  <c r="Q94" i="16"/>
  <c r="H94" i="16"/>
  <c r="AE93" i="16"/>
  <c r="V93" i="16"/>
  <c r="Q93" i="16"/>
  <c r="H93" i="16"/>
  <c r="AE92" i="16"/>
  <c r="V92" i="16"/>
  <c r="Q92" i="16"/>
  <c r="H92" i="16"/>
  <c r="AE91" i="16"/>
  <c r="V91" i="16"/>
  <c r="Q91" i="16"/>
  <c r="H91" i="16"/>
  <c r="AE90" i="16"/>
  <c r="V90" i="16"/>
  <c r="Q90" i="16"/>
  <c r="H90" i="16"/>
  <c r="AE89" i="16"/>
  <c r="V89" i="16"/>
  <c r="Q89" i="16"/>
  <c r="H89" i="16"/>
  <c r="AE88" i="16"/>
  <c r="V88" i="16"/>
  <c r="Q88" i="16"/>
  <c r="H88" i="16"/>
  <c r="AE87" i="16"/>
  <c r="V87" i="16"/>
  <c r="Q87" i="16"/>
  <c r="H87" i="16"/>
  <c r="AE86" i="16"/>
  <c r="V86" i="16"/>
  <c r="Q86" i="16"/>
  <c r="H86" i="16"/>
  <c r="AE85" i="16"/>
  <c r="V85" i="16"/>
  <c r="Q85" i="16"/>
  <c r="H85" i="16"/>
  <c r="AE84" i="16"/>
  <c r="V84" i="16"/>
  <c r="Q84" i="16"/>
  <c r="H84" i="16"/>
  <c r="AE83" i="16"/>
  <c r="V83" i="16"/>
  <c r="Q83" i="16"/>
  <c r="H83" i="16"/>
  <c r="AE82" i="16"/>
  <c r="V82" i="16"/>
  <c r="Q82" i="16"/>
  <c r="H82" i="16"/>
  <c r="AE81" i="16"/>
  <c r="V81" i="16"/>
  <c r="Q81" i="16"/>
  <c r="H81" i="16"/>
  <c r="AE77" i="16"/>
  <c r="V77" i="16"/>
  <c r="Q77" i="16"/>
  <c r="H77" i="16"/>
  <c r="AE76" i="16"/>
  <c r="V76" i="16"/>
  <c r="Q76" i="16"/>
  <c r="H76" i="16"/>
  <c r="AE75" i="16"/>
  <c r="V75" i="16"/>
  <c r="Q75" i="16"/>
  <c r="H75" i="16"/>
  <c r="AE74" i="16"/>
  <c r="V74" i="16"/>
  <c r="Q74" i="16"/>
  <c r="H74" i="16"/>
  <c r="AE73" i="16"/>
  <c r="V73" i="16"/>
  <c r="Q73" i="16"/>
  <c r="H73" i="16"/>
  <c r="AE72" i="16"/>
  <c r="V72" i="16"/>
  <c r="Q72" i="16"/>
  <c r="H72" i="16"/>
  <c r="AE71" i="16"/>
  <c r="V71" i="16"/>
  <c r="Q71" i="16"/>
  <c r="H71" i="16"/>
  <c r="AE70" i="16"/>
  <c r="V70" i="16"/>
  <c r="Q70" i="16"/>
  <c r="H70" i="16"/>
  <c r="AE69" i="16"/>
  <c r="V69" i="16"/>
  <c r="Q69" i="16"/>
  <c r="H69" i="16"/>
  <c r="AE68" i="16"/>
  <c r="V68" i="16"/>
  <c r="Q68" i="16"/>
  <c r="H68" i="16"/>
  <c r="AE67" i="16"/>
  <c r="V67" i="16"/>
  <c r="Q67" i="16"/>
  <c r="H67" i="16"/>
  <c r="AE66" i="16"/>
  <c r="V66" i="16"/>
  <c r="Q66" i="16"/>
  <c r="H66" i="16"/>
  <c r="AE65" i="16"/>
  <c r="V65" i="16"/>
  <c r="Q65" i="16"/>
  <c r="H65" i="16"/>
  <c r="AE64" i="16"/>
  <c r="V64" i="16"/>
  <c r="Q64" i="16"/>
  <c r="H64" i="16"/>
  <c r="AE63" i="16"/>
  <c r="V63" i="16"/>
  <c r="Q63" i="16"/>
  <c r="H63" i="16"/>
  <c r="AE62" i="16"/>
  <c r="V62" i="16"/>
  <c r="Q62" i="16"/>
  <c r="H62" i="16"/>
  <c r="AE61" i="16"/>
  <c r="V61" i="16"/>
  <c r="Q61" i="16"/>
  <c r="H61" i="16"/>
  <c r="AE60" i="16"/>
  <c r="V60" i="16"/>
  <c r="Q60" i="16"/>
  <c r="H60" i="16"/>
  <c r="AE59" i="16"/>
  <c r="V59" i="16"/>
  <c r="Q59" i="16"/>
  <c r="H59" i="16"/>
  <c r="AE58" i="16"/>
  <c r="V58" i="16"/>
  <c r="Q58" i="16"/>
  <c r="H58" i="16"/>
  <c r="AE57" i="16"/>
  <c r="V57" i="16"/>
  <c r="Q57" i="16"/>
  <c r="H57" i="16"/>
  <c r="AE56" i="16"/>
  <c r="V56" i="16"/>
  <c r="Q56" i="16"/>
  <c r="H56" i="16"/>
  <c r="AE55" i="16"/>
  <c r="V55" i="16"/>
  <c r="Q55" i="16"/>
  <c r="H55" i="16"/>
  <c r="AE51" i="16"/>
  <c r="V51" i="16"/>
  <c r="Q51" i="16"/>
  <c r="H51" i="16"/>
  <c r="AE50" i="16"/>
  <c r="V50" i="16"/>
  <c r="Q50" i="16"/>
  <c r="H50" i="16"/>
  <c r="AE49" i="16"/>
  <c r="V49" i="16"/>
  <c r="Q49" i="16"/>
  <c r="H49" i="16"/>
  <c r="AE48" i="16"/>
  <c r="V48" i="16"/>
  <c r="Q48" i="16"/>
  <c r="H48" i="16"/>
  <c r="AE47" i="16"/>
  <c r="V47" i="16"/>
  <c r="Q47" i="16"/>
  <c r="H47" i="16"/>
  <c r="AE46" i="16"/>
  <c r="V46" i="16"/>
  <c r="Q46" i="16"/>
  <c r="H46" i="16"/>
  <c r="AE45" i="16"/>
  <c r="V45" i="16"/>
  <c r="Q45" i="16"/>
  <c r="H45" i="16"/>
  <c r="AE44" i="16"/>
  <c r="V44" i="16"/>
  <c r="Q44" i="16"/>
  <c r="H44" i="16"/>
  <c r="AE43" i="16"/>
  <c r="V43" i="16"/>
  <c r="Q43" i="16"/>
  <c r="H43" i="16"/>
  <c r="AE42" i="16"/>
  <c r="V42" i="16"/>
  <c r="Q42" i="16"/>
  <c r="H42" i="16"/>
  <c r="AE41" i="16"/>
  <c r="V41" i="16"/>
  <c r="Q41" i="16"/>
  <c r="H41" i="16"/>
  <c r="AE40" i="16"/>
  <c r="V40" i="16"/>
  <c r="Q40" i="16"/>
  <c r="H40" i="16"/>
  <c r="AE39" i="16"/>
  <c r="V39" i="16"/>
  <c r="Q39" i="16"/>
  <c r="H39" i="16"/>
  <c r="AE38" i="16"/>
  <c r="V38" i="16"/>
  <c r="Q38" i="16"/>
  <c r="H38" i="16"/>
  <c r="AE37" i="16"/>
  <c r="V37" i="16"/>
  <c r="Q37" i="16"/>
  <c r="H37" i="16"/>
  <c r="AE36" i="16"/>
  <c r="V36" i="16"/>
  <c r="Q36" i="16"/>
  <c r="H36" i="16"/>
  <c r="AE35" i="16"/>
  <c r="V35" i="16"/>
  <c r="Q35" i="16"/>
  <c r="H35" i="16"/>
  <c r="AE34" i="16"/>
  <c r="V34" i="16"/>
  <c r="Q34" i="16"/>
  <c r="H34" i="16"/>
  <c r="AE33" i="16"/>
  <c r="V33" i="16"/>
  <c r="Q33" i="16"/>
  <c r="H33" i="16"/>
  <c r="AE32" i="16"/>
  <c r="V32" i="16"/>
  <c r="Q32" i="16"/>
  <c r="H32" i="16"/>
  <c r="AE31" i="16"/>
  <c r="V31" i="16"/>
  <c r="Q31" i="16"/>
  <c r="H31" i="16"/>
  <c r="AE30" i="16"/>
  <c r="V30" i="16"/>
  <c r="Q30" i="16"/>
  <c r="H30" i="16"/>
  <c r="AE29" i="16"/>
  <c r="V29" i="16"/>
  <c r="Q29" i="16"/>
  <c r="H29" i="16"/>
  <c r="AE25" i="16"/>
  <c r="V25" i="16"/>
  <c r="Q25" i="16"/>
  <c r="H25" i="16"/>
  <c r="AE24" i="16"/>
  <c r="V24" i="16"/>
  <c r="Q24" i="16"/>
  <c r="H24" i="16"/>
  <c r="AE23" i="16"/>
  <c r="V23" i="16"/>
  <c r="Q23" i="16"/>
  <c r="H23" i="16"/>
  <c r="AE22" i="16"/>
  <c r="V22" i="16"/>
  <c r="Q22" i="16"/>
  <c r="H22" i="16"/>
  <c r="AE21" i="16"/>
  <c r="V21" i="16"/>
  <c r="Q21" i="16"/>
  <c r="H21" i="16"/>
  <c r="AE20" i="16"/>
  <c r="V20" i="16"/>
  <c r="Q20" i="16"/>
  <c r="H20" i="16"/>
  <c r="AE19" i="16"/>
  <c r="V19" i="16"/>
  <c r="Q19" i="16"/>
  <c r="H19" i="16"/>
  <c r="AE18" i="16"/>
  <c r="V18" i="16"/>
  <c r="Q18" i="16"/>
  <c r="H18" i="16"/>
  <c r="AE17" i="16"/>
  <c r="V17" i="16"/>
  <c r="Q17" i="16"/>
  <c r="H17" i="16"/>
  <c r="AE16" i="16"/>
  <c r="V16" i="16"/>
  <c r="Q16" i="16"/>
  <c r="H16" i="16"/>
  <c r="AE15" i="16"/>
  <c r="V15" i="16"/>
  <c r="Q15" i="16"/>
  <c r="H15" i="16"/>
  <c r="AE14" i="16"/>
  <c r="V14" i="16"/>
  <c r="Q14" i="16"/>
  <c r="H14" i="16"/>
  <c r="AE13" i="16"/>
  <c r="V13" i="16"/>
  <c r="Q13" i="16"/>
  <c r="H13" i="16"/>
  <c r="AE12" i="16"/>
  <c r="V12" i="16"/>
  <c r="Q12" i="16"/>
  <c r="H12" i="16"/>
  <c r="AE11" i="16"/>
  <c r="V11" i="16"/>
  <c r="Q11" i="16"/>
  <c r="H11" i="16"/>
  <c r="AE10" i="16"/>
  <c r="V10" i="16"/>
  <c r="Q10" i="16"/>
  <c r="H10" i="16"/>
  <c r="AE9" i="16"/>
  <c r="V9" i="16"/>
  <c r="Q9" i="16"/>
  <c r="H9" i="16"/>
  <c r="AE8" i="16"/>
  <c r="V8" i="16"/>
  <c r="Q8" i="16"/>
  <c r="H8" i="16"/>
  <c r="AE7" i="16"/>
  <c r="V7" i="16"/>
  <c r="Q7" i="16"/>
  <c r="H7" i="16"/>
  <c r="AE6" i="16"/>
  <c r="V6" i="16"/>
  <c r="Q6" i="16"/>
  <c r="H6" i="16"/>
  <c r="AE5" i="16"/>
  <c r="V5" i="16"/>
  <c r="Q5" i="16"/>
  <c r="H5" i="16"/>
  <c r="AE4" i="16"/>
  <c r="V4" i="16"/>
  <c r="Q4" i="16"/>
  <c r="H4" i="16"/>
  <c r="AE3" i="16"/>
  <c r="V3" i="16"/>
  <c r="Q3" i="16"/>
  <c r="H3" i="16"/>
  <c r="AE233" i="15"/>
  <c r="V233" i="15"/>
  <c r="Q233" i="15"/>
  <c r="H233" i="15"/>
  <c r="AE232" i="15"/>
  <c r="V232" i="15"/>
  <c r="Q232" i="15"/>
  <c r="H232" i="15"/>
  <c r="AE231" i="15"/>
  <c r="V231" i="15"/>
  <c r="Q231" i="15"/>
  <c r="H231" i="15"/>
  <c r="AE230" i="15"/>
  <c r="V230" i="15"/>
  <c r="Q230" i="15"/>
  <c r="H230" i="15"/>
  <c r="AE229" i="15"/>
  <c r="V229" i="15"/>
  <c r="Q229" i="15"/>
  <c r="H229" i="15"/>
  <c r="AE228" i="15"/>
  <c r="V228" i="15"/>
  <c r="Q228" i="15"/>
  <c r="H228" i="15"/>
  <c r="AE227" i="15"/>
  <c r="V227" i="15"/>
  <c r="Q227" i="15"/>
  <c r="H227" i="15"/>
  <c r="AE226" i="15"/>
  <c r="V226" i="15"/>
  <c r="Q226" i="15"/>
  <c r="H226" i="15"/>
  <c r="AE225" i="15"/>
  <c r="V225" i="15"/>
  <c r="Q225" i="15"/>
  <c r="H225" i="15"/>
  <c r="AE224" i="15"/>
  <c r="V224" i="15"/>
  <c r="Q224" i="15"/>
  <c r="H224" i="15"/>
  <c r="AE223" i="15"/>
  <c r="V223" i="15"/>
  <c r="Q223" i="15"/>
  <c r="H223" i="15"/>
  <c r="AE222" i="15"/>
  <c r="V222" i="15"/>
  <c r="Q222" i="15"/>
  <c r="H222" i="15"/>
  <c r="AE221" i="15"/>
  <c r="V221" i="15"/>
  <c r="Q221" i="15"/>
  <c r="H221" i="15"/>
  <c r="AE220" i="15"/>
  <c r="V220" i="15"/>
  <c r="Q220" i="15"/>
  <c r="H220" i="15"/>
  <c r="AE219" i="15"/>
  <c r="V219" i="15"/>
  <c r="Q219" i="15"/>
  <c r="H219" i="15"/>
  <c r="AE218" i="15"/>
  <c r="V218" i="15"/>
  <c r="Q218" i="15"/>
  <c r="H218" i="15"/>
  <c r="AE217" i="15"/>
  <c r="V217" i="15"/>
  <c r="Q217" i="15"/>
  <c r="H217" i="15"/>
  <c r="AE216" i="15"/>
  <c r="V216" i="15"/>
  <c r="Q216" i="15"/>
  <c r="H216" i="15"/>
  <c r="AE215" i="15"/>
  <c r="V215" i="15"/>
  <c r="Q215" i="15"/>
  <c r="H215" i="15"/>
  <c r="AE214" i="15"/>
  <c r="V214" i="15"/>
  <c r="Q214" i="15"/>
  <c r="H214" i="15"/>
  <c r="AE213" i="15"/>
  <c r="V213" i="15"/>
  <c r="Q213" i="15"/>
  <c r="H213" i="15"/>
  <c r="AE212" i="15"/>
  <c r="V212" i="15"/>
  <c r="Q212" i="15"/>
  <c r="H212" i="15"/>
  <c r="AE211" i="15"/>
  <c r="V211" i="15"/>
  <c r="Q211" i="15"/>
  <c r="H211" i="15"/>
  <c r="AE207" i="15"/>
  <c r="V207" i="15"/>
  <c r="Q207" i="15"/>
  <c r="H207" i="15"/>
  <c r="AE206" i="15"/>
  <c r="V206" i="15"/>
  <c r="Q206" i="15"/>
  <c r="H206" i="15"/>
  <c r="AE205" i="15"/>
  <c r="V205" i="15"/>
  <c r="Q205" i="15"/>
  <c r="H205" i="15"/>
  <c r="AE204" i="15"/>
  <c r="V204" i="15"/>
  <c r="Q204" i="15"/>
  <c r="H204" i="15"/>
  <c r="AE203" i="15"/>
  <c r="V203" i="15"/>
  <c r="Q203" i="15"/>
  <c r="H203" i="15"/>
  <c r="AE202" i="15"/>
  <c r="V202" i="15"/>
  <c r="Q202" i="15"/>
  <c r="H202" i="15"/>
  <c r="AE201" i="15"/>
  <c r="V201" i="15"/>
  <c r="Q201" i="15"/>
  <c r="H201" i="15"/>
  <c r="AE200" i="15"/>
  <c r="V200" i="15"/>
  <c r="Q200" i="15"/>
  <c r="H200" i="15"/>
  <c r="AE199" i="15"/>
  <c r="V199" i="15"/>
  <c r="Q199" i="15"/>
  <c r="H199" i="15"/>
  <c r="AE198" i="15"/>
  <c r="V198" i="15"/>
  <c r="Q198" i="15"/>
  <c r="H198" i="15"/>
  <c r="AE197" i="15"/>
  <c r="V197" i="15"/>
  <c r="Q197" i="15"/>
  <c r="H197" i="15"/>
  <c r="AE196" i="15"/>
  <c r="V196" i="15"/>
  <c r="Q196" i="15"/>
  <c r="H196" i="15"/>
  <c r="AE195" i="15"/>
  <c r="V195" i="15"/>
  <c r="Q195" i="15"/>
  <c r="H195" i="15"/>
  <c r="AE194" i="15"/>
  <c r="V194" i="15"/>
  <c r="Q194" i="15"/>
  <c r="H194" i="15"/>
  <c r="AE193" i="15"/>
  <c r="V193" i="15"/>
  <c r="Q193" i="15"/>
  <c r="H193" i="15"/>
  <c r="AE192" i="15"/>
  <c r="V192" i="15"/>
  <c r="Q192" i="15"/>
  <c r="H192" i="15"/>
  <c r="AE191" i="15"/>
  <c r="V191" i="15"/>
  <c r="Q191" i="15"/>
  <c r="H191" i="15"/>
  <c r="AE190" i="15"/>
  <c r="V190" i="15"/>
  <c r="Q190" i="15"/>
  <c r="H190" i="15"/>
  <c r="AE189" i="15"/>
  <c r="V189" i="15"/>
  <c r="Q189" i="15"/>
  <c r="H189" i="15"/>
  <c r="AE188" i="15"/>
  <c r="V188" i="15"/>
  <c r="Q188" i="15"/>
  <c r="H188" i="15"/>
  <c r="AE187" i="15"/>
  <c r="V187" i="15"/>
  <c r="Q187" i="15"/>
  <c r="H187" i="15"/>
  <c r="AE186" i="15"/>
  <c r="V186" i="15"/>
  <c r="Q186" i="15"/>
  <c r="H186" i="15"/>
  <c r="AE185" i="15"/>
  <c r="V185" i="15"/>
  <c r="Q185" i="15"/>
  <c r="H185" i="15"/>
  <c r="AE181" i="15"/>
  <c r="V181" i="15"/>
  <c r="Q181" i="15"/>
  <c r="H181" i="15"/>
  <c r="AE180" i="15"/>
  <c r="V180" i="15"/>
  <c r="Q180" i="15"/>
  <c r="H180" i="15"/>
  <c r="AE179" i="15"/>
  <c r="V179" i="15"/>
  <c r="Q179" i="15"/>
  <c r="H179" i="15"/>
  <c r="AE178" i="15"/>
  <c r="V178" i="15"/>
  <c r="Q178" i="15"/>
  <c r="H178" i="15"/>
  <c r="AE177" i="15"/>
  <c r="V177" i="15"/>
  <c r="Q177" i="15"/>
  <c r="H177" i="15"/>
  <c r="AE176" i="15"/>
  <c r="V176" i="15"/>
  <c r="Q176" i="15"/>
  <c r="H176" i="15"/>
  <c r="AE175" i="15"/>
  <c r="V175" i="15"/>
  <c r="Q175" i="15"/>
  <c r="H175" i="15"/>
  <c r="AE174" i="15"/>
  <c r="V174" i="15"/>
  <c r="Q174" i="15"/>
  <c r="H174" i="15"/>
  <c r="AE173" i="15"/>
  <c r="V173" i="15"/>
  <c r="Q173" i="15"/>
  <c r="H173" i="15"/>
  <c r="AE172" i="15"/>
  <c r="V172" i="15"/>
  <c r="Q172" i="15"/>
  <c r="H172" i="15"/>
  <c r="AE171" i="15"/>
  <c r="V171" i="15"/>
  <c r="Q171" i="15"/>
  <c r="H171" i="15"/>
  <c r="AE170" i="15"/>
  <c r="V170" i="15"/>
  <c r="Q170" i="15"/>
  <c r="H170" i="15"/>
  <c r="AE169" i="15"/>
  <c r="V169" i="15"/>
  <c r="Q169" i="15"/>
  <c r="H169" i="15"/>
  <c r="AE168" i="15"/>
  <c r="V168" i="15"/>
  <c r="Q168" i="15"/>
  <c r="H168" i="15"/>
  <c r="AE167" i="15"/>
  <c r="V167" i="15"/>
  <c r="Q167" i="15"/>
  <c r="H167" i="15"/>
  <c r="AE166" i="15"/>
  <c r="V166" i="15"/>
  <c r="Q166" i="15"/>
  <c r="H166" i="15"/>
  <c r="AE165" i="15"/>
  <c r="V165" i="15"/>
  <c r="Q165" i="15"/>
  <c r="H165" i="15"/>
  <c r="AE164" i="15"/>
  <c r="V164" i="15"/>
  <c r="Q164" i="15"/>
  <c r="H164" i="15"/>
  <c r="AE163" i="15"/>
  <c r="V163" i="15"/>
  <c r="Q163" i="15"/>
  <c r="H163" i="15"/>
  <c r="AE162" i="15"/>
  <c r="V162" i="15"/>
  <c r="Q162" i="15"/>
  <c r="H162" i="15"/>
  <c r="AE161" i="15"/>
  <c r="V161" i="15"/>
  <c r="Q161" i="15"/>
  <c r="H161" i="15"/>
  <c r="AE160" i="15"/>
  <c r="V160" i="15"/>
  <c r="Q160" i="15"/>
  <c r="H160" i="15"/>
  <c r="AE159" i="15"/>
  <c r="V159" i="15"/>
  <c r="Q159" i="15"/>
  <c r="H159" i="15"/>
  <c r="AE155" i="15"/>
  <c r="V155" i="15"/>
  <c r="Q155" i="15"/>
  <c r="H155" i="15"/>
  <c r="AE154" i="15"/>
  <c r="V154" i="15"/>
  <c r="Q154" i="15"/>
  <c r="H154" i="15"/>
  <c r="AE153" i="15"/>
  <c r="V153" i="15"/>
  <c r="Q153" i="15"/>
  <c r="H153" i="15"/>
  <c r="AE152" i="15"/>
  <c r="V152" i="15"/>
  <c r="Q152" i="15"/>
  <c r="H152" i="15"/>
  <c r="AE151" i="15"/>
  <c r="V151" i="15"/>
  <c r="Q151" i="15"/>
  <c r="H151" i="15"/>
  <c r="AE150" i="15"/>
  <c r="V150" i="15"/>
  <c r="Q150" i="15"/>
  <c r="H150" i="15"/>
  <c r="AE149" i="15"/>
  <c r="V149" i="15"/>
  <c r="Q149" i="15"/>
  <c r="H149" i="15"/>
  <c r="AE148" i="15"/>
  <c r="V148" i="15"/>
  <c r="Q148" i="15"/>
  <c r="H148" i="15"/>
  <c r="AE147" i="15"/>
  <c r="V147" i="15"/>
  <c r="Q147" i="15"/>
  <c r="H147" i="15"/>
  <c r="AE146" i="15"/>
  <c r="V146" i="15"/>
  <c r="Q146" i="15"/>
  <c r="H146" i="15"/>
  <c r="AE145" i="15"/>
  <c r="V145" i="15"/>
  <c r="Q145" i="15"/>
  <c r="H145" i="15"/>
  <c r="AE144" i="15"/>
  <c r="V144" i="15"/>
  <c r="Q144" i="15"/>
  <c r="H144" i="15"/>
  <c r="AE143" i="15"/>
  <c r="V143" i="15"/>
  <c r="Q143" i="15"/>
  <c r="H143" i="15"/>
  <c r="AE142" i="15"/>
  <c r="V142" i="15"/>
  <c r="Q142" i="15"/>
  <c r="H142" i="15"/>
  <c r="AE141" i="15"/>
  <c r="V141" i="15"/>
  <c r="Q141" i="15"/>
  <c r="H141" i="15"/>
  <c r="AE140" i="15"/>
  <c r="V140" i="15"/>
  <c r="Q140" i="15"/>
  <c r="H140" i="15"/>
  <c r="AE139" i="15"/>
  <c r="V139" i="15"/>
  <c r="Q139" i="15"/>
  <c r="H139" i="15"/>
  <c r="AE138" i="15"/>
  <c r="V138" i="15"/>
  <c r="Q138" i="15"/>
  <c r="H138" i="15"/>
  <c r="AE137" i="15"/>
  <c r="V137" i="15"/>
  <c r="Q137" i="15"/>
  <c r="H137" i="15"/>
  <c r="AE136" i="15"/>
  <c r="V136" i="15"/>
  <c r="Q136" i="15"/>
  <c r="H136" i="15"/>
  <c r="AE135" i="15"/>
  <c r="V135" i="15"/>
  <c r="Q135" i="15"/>
  <c r="H135" i="15"/>
  <c r="AE134" i="15"/>
  <c r="V134" i="15"/>
  <c r="Q134" i="15"/>
  <c r="H134" i="15"/>
  <c r="AE133" i="15"/>
  <c r="V133" i="15"/>
  <c r="Q133" i="15"/>
  <c r="H133" i="15"/>
  <c r="AE129" i="15"/>
  <c r="V129" i="15"/>
  <c r="Q129" i="15"/>
  <c r="H129" i="15"/>
  <c r="AE128" i="15"/>
  <c r="V128" i="15"/>
  <c r="Q128" i="15"/>
  <c r="H128" i="15"/>
  <c r="AE127" i="15"/>
  <c r="V127" i="15"/>
  <c r="Q127" i="15"/>
  <c r="H127" i="15"/>
  <c r="AE126" i="15"/>
  <c r="V126" i="15"/>
  <c r="Q126" i="15"/>
  <c r="H126" i="15"/>
  <c r="AE125" i="15"/>
  <c r="V125" i="15"/>
  <c r="Q125" i="15"/>
  <c r="H125" i="15"/>
  <c r="AE124" i="15"/>
  <c r="V124" i="15"/>
  <c r="Q124" i="15"/>
  <c r="H124" i="15"/>
  <c r="AE123" i="15"/>
  <c r="V123" i="15"/>
  <c r="Q123" i="15"/>
  <c r="H123" i="15"/>
  <c r="AE122" i="15"/>
  <c r="V122" i="15"/>
  <c r="Q122" i="15"/>
  <c r="H122" i="15"/>
  <c r="AE121" i="15"/>
  <c r="V121" i="15"/>
  <c r="Q121" i="15"/>
  <c r="H121" i="15"/>
  <c r="AE120" i="15"/>
  <c r="V120" i="15"/>
  <c r="Q120" i="15"/>
  <c r="H120" i="15"/>
  <c r="AE119" i="15"/>
  <c r="V119" i="15"/>
  <c r="Q119" i="15"/>
  <c r="H119" i="15"/>
  <c r="AE118" i="15"/>
  <c r="V118" i="15"/>
  <c r="Q118" i="15"/>
  <c r="H118" i="15"/>
  <c r="AE117" i="15"/>
  <c r="V117" i="15"/>
  <c r="Q117" i="15"/>
  <c r="H117" i="15"/>
  <c r="AE116" i="15"/>
  <c r="V116" i="15"/>
  <c r="Q116" i="15"/>
  <c r="H116" i="15"/>
  <c r="AE115" i="15"/>
  <c r="V115" i="15"/>
  <c r="Q115" i="15"/>
  <c r="H115" i="15"/>
  <c r="AE114" i="15"/>
  <c r="V114" i="15"/>
  <c r="Q114" i="15"/>
  <c r="H114" i="15"/>
  <c r="AE113" i="15"/>
  <c r="V113" i="15"/>
  <c r="Q113" i="15"/>
  <c r="H113" i="15"/>
  <c r="AE112" i="15"/>
  <c r="V112" i="15"/>
  <c r="Q112" i="15"/>
  <c r="H112" i="15"/>
  <c r="AE111" i="15"/>
  <c r="V111" i="15"/>
  <c r="Q111" i="15"/>
  <c r="H111" i="15"/>
  <c r="AE110" i="15"/>
  <c r="V110" i="15"/>
  <c r="Q110" i="15"/>
  <c r="H110" i="15"/>
  <c r="AE109" i="15"/>
  <c r="V109" i="15"/>
  <c r="Q109" i="15"/>
  <c r="H109" i="15"/>
  <c r="AE108" i="15"/>
  <c r="V108" i="15"/>
  <c r="Q108" i="15"/>
  <c r="H108" i="15"/>
  <c r="AE107" i="15"/>
  <c r="V107" i="15"/>
  <c r="Q107" i="15"/>
  <c r="H107" i="15"/>
  <c r="AE103" i="15"/>
  <c r="V103" i="15"/>
  <c r="Q103" i="15"/>
  <c r="H103" i="15"/>
  <c r="AE102" i="15"/>
  <c r="V102" i="15"/>
  <c r="Q102" i="15"/>
  <c r="H102" i="15"/>
  <c r="AE101" i="15"/>
  <c r="V101" i="15"/>
  <c r="Q101" i="15"/>
  <c r="H101" i="15"/>
  <c r="AE100" i="15"/>
  <c r="V100" i="15"/>
  <c r="Q100" i="15"/>
  <c r="H100" i="15"/>
  <c r="AE99" i="15"/>
  <c r="V99" i="15"/>
  <c r="Q99" i="15"/>
  <c r="H99" i="15"/>
  <c r="AE98" i="15"/>
  <c r="V98" i="15"/>
  <c r="Q98" i="15"/>
  <c r="H98" i="15"/>
  <c r="AE97" i="15"/>
  <c r="V97" i="15"/>
  <c r="Q97" i="15"/>
  <c r="H97" i="15"/>
  <c r="AE96" i="15"/>
  <c r="V96" i="15"/>
  <c r="Q96" i="15"/>
  <c r="H96" i="15"/>
  <c r="AE95" i="15"/>
  <c r="V95" i="15"/>
  <c r="Q95" i="15"/>
  <c r="H95" i="15"/>
  <c r="AE94" i="15"/>
  <c r="V94" i="15"/>
  <c r="Q94" i="15"/>
  <c r="H94" i="15"/>
  <c r="AE93" i="15"/>
  <c r="V93" i="15"/>
  <c r="Q93" i="15"/>
  <c r="H93" i="15"/>
  <c r="AE92" i="15"/>
  <c r="V92" i="15"/>
  <c r="Q92" i="15"/>
  <c r="H92" i="15"/>
  <c r="AE91" i="15"/>
  <c r="V91" i="15"/>
  <c r="Q91" i="15"/>
  <c r="H91" i="15"/>
  <c r="AE90" i="15"/>
  <c r="V90" i="15"/>
  <c r="Q90" i="15"/>
  <c r="H90" i="15"/>
  <c r="AE89" i="15"/>
  <c r="V89" i="15"/>
  <c r="Q89" i="15"/>
  <c r="H89" i="15"/>
  <c r="AE88" i="15"/>
  <c r="V88" i="15"/>
  <c r="Q88" i="15"/>
  <c r="H88" i="15"/>
  <c r="AE87" i="15"/>
  <c r="V87" i="15"/>
  <c r="Q87" i="15"/>
  <c r="H87" i="15"/>
  <c r="AE86" i="15"/>
  <c r="V86" i="15"/>
  <c r="Q86" i="15"/>
  <c r="H86" i="15"/>
  <c r="AE85" i="15"/>
  <c r="V85" i="15"/>
  <c r="Q85" i="15"/>
  <c r="H85" i="15"/>
  <c r="AE84" i="15"/>
  <c r="V84" i="15"/>
  <c r="Q84" i="15"/>
  <c r="H84" i="15"/>
  <c r="AE83" i="15"/>
  <c r="V83" i="15"/>
  <c r="Q83" i="15"/>
  <c r="H83" i="15"/>
  <c r="AE82" i="15"/>
  <c r="V82" i="15"/>
  <c r="Q82" i="15"/>
  <c r="H82" i="15"/>
  <c r="AE81" i="15"/>
  <c r="V81" i="15"/>
  <c r="Q81" i="15"/>
  <c r="H81" i="15"/>
  <c r="AE77" i="15"/>
  <c r="V77" i="15"/>
  <c r="Q77" i="15"/>
  <c r="H77" i="15"/>
  <c r="AE76" i="15"/>
  <c r="V76" i="15"/>
  <c r="Q76" i="15"/>
  <c r="H76" i="15"/>
  <c r="AE75" i="15"/>
  <c r="V75" i="15"/>
  <c r="Q75" i="15"/>
  <c r="H75" i="15"/>
  <c r="AE74" i="15"/>
  <c r="V74" i="15"/>
  <c r="Q74" i="15"/>
  <c r="H74" i="15"/>
  <c r="AE73" i="15"/>
  <c r="V73" i="15"/>
  <c r="Q73" i="15"/>
  <c r="H73" i="15"/>
  <c r="AE72" i="15"/>
  <c r="V72" i="15"/>
  <c r="Q72" i="15"/>
  <c r="H72" i="15"/>
  <c r="AE71" i="15"/>
  <c r="V71" i="15"/>
  <c r="Q71" i="15"/>
  <c r="H71" i="15"/>
  <c r="AE70" i="15"/>
  <c r="V70" i="15"/>
  <c r="Q70" i="15"/>
  <c r="H70" i="15"/>
  <c r="AE69" i="15"/>
  <c r="V69" i="15"/>
  <c r="Q69" i="15"/>
  <c r="H69" i="15"/>
  <c r="AE68" i="15"/>
  <c r="V68" i="15"/>
  <c r="Q68" i="15"/>
  <c r="H68" i="15"/>
  <c r="AE67" i="15"/>
  <c r="V67" i="15"/>
  <c r="Q67" i="15"/>
  <c r="H67" i="15"/>
  <c r="AE66" i="15"/>
  <c r="V66" i="15"/>
  <c r="Q66" i="15"/>
  <c r="H66" i="15"/>
  <c r="AE65" i="15"/>
  <c r="V65" i="15"/>
  <c r="Q65" i="15"/>
  <c r="H65" i="15"/>
  <c r="AE64" i="15"/>
  <c r="V64" i="15"/>
  <c r="Q64" i="15"/>
  <c r="H64" i="15"/>
  <c r="AE63" i="15"/>
  <c r="V63" i="15"/>
  <c r="Q63" i="15"/>
  <c r="H63" i="15"/>
  <c r="AE62" i="15"/>
  <c r="V62" i="15"/>
  <c r="Q62" i="15"/>
  <c r="H62" i="15"/>
  <c r="AE61" i="15"/>
  <c r="V61" i="15"/>
  <c r="Q61" i="15"/>
  <c r="H61" i="15"/>
  <c r="AE60" i="15"/>
  <c r="V60" i="15"/>
  <c r="Q60" i="15"/>
  <c r="H60" i="15"/>
  <c r="AE59" i="15"/>
  <c r="V59" i="15"/>
  <c r="Q59" i="15"/>
  <c r="H59" i="15"/>
  <c r="AE58" i="15"/>
  <c r="V58" i="15"/>
  <c r="Q58" i="15"/>
  <c r="H58" i="15"/>
  <c r="AE57" i="15"/>
  <c r="V57" i="15"/>
  <c r="Q57" i="15"/>
  <c r="H57" i="15"/>
  <c r="AE56" i="15"/>
  <c r="V56" i="15"/>
  <c r="Q56" i="15"/>
  <c r="H56" i="15"/>
  <c r="AE55" i="15"/>
  <c r="V55" i="15"/>
  <c r="Q55" i="15"/>
  <c r="H55" i="15"/>
  <c r="AE51" i="15"/>
  <c r="V51" i="15"/>
  <c r="Q51" i="15"/>
  <c r="H51" i="15"/>
  <c r="AE50" i="15"/>
  <c r="V50" i="15"/>
  <c r="Q50" i="15"/>
  <c r="H50" i="15"/>
  <c r="AE49" i="15"/>
  <c r="V49" i="15"/>
  <c r="Q49" i="15"/>
  <c r="H49" i="15"/>
  <c r="AE48" i="15"/>
  <c r="V48" i="15"/>
  <c r="Q48" i="15"/>
  <c r="H48" i="15"/>
  <c r="AE47" i="15"/>
  <c r="V47" i="15"/>
  <c r="Q47" i="15"/>
  <c r="H47" i="15"/>
  <c r="AE46" i="15"/>
  <c r="V46" i="15"/>
  <c r="Q46" i="15"/>
  <c r="H46" i="15"/>
  <c r="AE45" i="15"/>
  <c r="V45" i="15"/>
  <c r="Q45" i="15"/>
  <c r="H45" i="15"/>
  <c r="AE44" i="15"/>
  <c r="V44" i="15"/>
  <c r="Q44" i="15"/>
  <c r="H44" i="15"/>
  <c r="AE43" i="15"/>
  <c r="V43" i="15"/>
  <c r="Q43" i="15"/>
  <c r="H43" i="15"/>
  <c r="AE42" i="15"/>
  <c r="V42" i="15"/>
  <c r="Q42" i="15"/>
  <c r="H42" i="15"/>
  <c r="AE41" i="15"/>
  <c r="V41" i="15"/>
  <c r="Q41" i="15"/>
  <c r="H41" i="15"/>
  <c r="AE40" i="15"/>
  <c r="V40" i="15"/>
  <c r="Q40" i="15"/>
  <c r="H40" i="15"/>
  <c r="AE39" i="15"/>
  <c r="V39" i="15"/>
  <c r="Q39" i="15"/>
  <c r="H39" i="15"/>
  <c r="AE38" i="15"/>
  <c r="V38" i="15"/>
  <c r="Q38" i="15"/>
  <c r="H38" i="15"/>
  <c r="AE37" i="15"/>
  <c r="V37" i="15"/>
  <c r="Q37" i="15"/>
  <c r="H37" i="15"/>
  <c r="AE36" i="15"/>
  <c r="V36" i="15"/>
  <c r="Q36" i="15"/>
  <c r="H36" i="15"/>
  <c r="AE35" i="15"/>
  <c r="V35" i="15"/>
  <c r="Q35" i="15"/>
  <c r="H35" i="15"/>
  <c r="AE34" i="15"/>
  <c r="V34" i="15"/>
  <c r="Q34" i="15"/>
  <c r="H34" i="15"/>
  <c r="AE33" i="15"/>
  <c r="V33" i="15"/>
  <c r="Q33" i="15"/>
  <c r="H33" i="15"/>
  <c r="AE32" i="15"/>
  <c r="V32" i="15"/>
  <c r="Q32" i="15"/>
  <c r="H32" i="15"/>
  <c r="AE31" i="15"/>
  <c r="V31" i="15"/>
  <c r="Q31" i="15"/>
  <c r="H31" i="15"/>
  <c r="AE30" i="15"/>
  <c r="V30" i="15"/>
  <c r="Q30" i="15"/>
  <c r="H30" i="15"/>
  <c r="AE29" i="15"/>
  <c r="V29" i="15"/>
  <c r="Q29" i="15"/>
  <c r="H29" i="15"/>
  <c r="AE25" i="15"/>
  <c r="V25" i="15"/>
  <c r="Q25" i="15"/>
  <c r="H25" i="15"/>
  <c r="AE24" i="15"/>
  <c r="V24" i="15"/>
  <c r="Q24" i="15"/>
  <c r="H24" i="15"/>
  <c r="AE23" i="15"/>
  <c r="V23" i="15"/>
  <c r="Q23" i="15"/>
  <c r="H23" i="15"/>
  <c r="AE22" i="15"/>
  <c r="V22" i="15"/>
  <c r="Q22" i="15"/>
  <c r="H22" i="15"/>
  <c r="AE21" i="15"/>
  <c r="V21" i="15"/>
  <c r="Q21" i="15"/>
  <c r="H21" i="15"/>
  <c r="AE20" i="15"/>
  <c r="V20" i="15"/>
  <c r="Q20" i="15"/>
  <c r="H20" i="15"/>
  <c r="AE19" i="15"/>
  <c r="V19" i="15"/>
  <c r="Q19" i="15"/>
  <c r="H19" i="15"/>
  <c r="AE18" i="15"/>
  <c r="V18" i="15"/>
  <c r="Q18" i="15"/>
  <c r="H18" i="15"/>
  <c r="AE17" i="15"/>
  <c r="V17" i="15"/>
  <c r="Q17" i="15"/>
  <c r="H17" i="15"/>
  <c r="AE16" i="15"/>
  <c r="V16" i="15"/>
  <c r="Q16" i="15"/>
  <c r="H16" i="15"/>
  <c r="AE15" i="15"/>
  <c r="V15" i="15"/>
  <c r="Q15" i="15"/>
  <c r="H15" i="15"/>
  <c r="AE14" i="15"/>
  <c r="V14" i="15"/>
  <c r="Q14" i="15"/>
  <c r="H14" i="15"/>
  <c r="AE13" i="15"/>
  <c r="V13" i="15"/>
  <c r="Q13" i="15"/>
  <c r="H13" i="15"/>
  <c r="AE12" i="15"/>
  <c r="V12" i="15"/>
  <c r="Q12" i="15"/>
  <c r="H12" i="15"/>
  <c r="AE11" i="15"/>
  <c r="V11" i="15"/>
  <c r="Q11" i="15"/>
  <c r="H11" i="15"/>
  <c r="AE10" i="15"/>
  <c r="V10" i="15"/>
  <c r="Q10" i="15"/>
  <c r="H10" i="15"/>
  <c r="AE9" i="15"/>
  <c r="V9" i="15"/>
  <c r="Q9" i="15"/>
  <c r="H9" i="15"/>
  <c r="AE8" i="15"/>
  <c r="V8" i="15"/>
  <c r="Q8" i="15"/>
  <c r="H8" i="15"/>
  <c r="AE7" i="15"/>
  <c r="V7" i="15"/>
  <c r="Q7" i="15"/>
  <c r="H7" i="15"/>
  <c r="AE6" i="15"/>
  <c r="V6" i="15"/>
  <c r="Q6" i="15"/>
  <c r="H6" i="15"/>
  <c r="AE5" i="15"/>
  <c r="V5" i="15"/>
  <c r="Q5" i="15"/>
  <c r="H5" i="15"/>
  <c r="AE4" i="15"/>
  <c r="V4" i="15"/>
  <c r="Q4" i="15"/>
  <c r="H4" i="15"/>
  <c r="AE3" i="15"/>
  <c r="V3" i="15"/>
  <c r="Q3" i="15"/>
  <c r="H3" i="15"/>
  <c r="AE233" i="19"/>
  <c r="V233" i="19"/>
  <c r="Q233" i="19"/>
  <c r="H233" i="19"/>
  <c r="AE232" i="19"/>
  <c r="V232" i="19"/>
  <c r="Q232" i="19"/>
  <c r="H232" i="19"/>
  <c r="AE231" i="19"/>
  <c r="V231" i="19"/>
  <c r="Q231" i="19"/>
  <c r="H231" i="19"/>
  <c r="AE230" i="19"/>
  <c r="V230" i="19"/>
  <c r="Q230" i="19"/>
  <c r="H230" i="19"/>
  <c r="AE229" i="19"/>
  <c r="V229" i="19"/>
  <c r="Q229" i="19"/>
  <c r="H229" i="19"/>
  <c r="AE228" i="19"/>
  <c r="V228" i="19"/>
  <c r="Q228" i="19"/>
  <c r="H228" i="19"/>
  <c r="AE227" i="19"/>
  <c r="V227" i="19"/>
  <c r="Q227" i="19"/>
  <c r="H227" i="19"/>
  <c r="AE226" i="19"/>
  <c r="V226" i="19"/>
  <c r="Q226" i="19"/>
  <c r="H226" i="19"/>
  <c r="AE225" i="19"/>
  <c r="V225" i="19"/>
  <c r="Q225" i="19"/>
  <c r="H225" i="19"/>
  <c r="AE224" i="19"/>
  <c r="V224" i="19"/>
  <c r="Q224" i="19"/>
  <c r="H224" i="19"/>
  <c r="AE223" i="19"/>
  <c r="V223" i="19"/>
  <c r="Q223" i="19"/>
  <c r="H223" i="19"/>
  <c r="AE222" i="19"/>
  <c r="V222" i="19"/>
  <c r="Q222" i="19"/>
  <c r="H222" i="19"/>
  <c r="AE221" i="19"/>
  <c r="V221" i="19"/>
  <c r="Q221" i="19"/>
  <c r="H221" i="19"/>
  <c r="AE220" i="19"/>
  <c r="V220" i="19"/>
  <c r="Q220" i="19"/>
  <c r="H220" i="19"/>
  <c r="AE219" i="19"/>
  <c r="V219" i="19"/>
  <c r="Q219" i="19"/>
  <c r="H219" i="19"/>
  <c r="AE218" i="19"/>
  <c r="V218" i="19"/>
  <c r="Q218" i="19"/>
  <c r="H218" i="19"/>
  <c r="AE217" i="19"/>
  <c r="V217" i="19"/>
  <c r="Q217" i="19"/>
  <c r="H217" i="19"/>
  <c r="AE216" i="19"/>
  <c r="V216" i="19"/>
  <c r="Q216" i="19"/>
  <c r="H216" i="19"/>
  <c r="AE215" i="19"/>
  <c r="V215" i="19"/>
  <c r="Q215" i="19"/>
  <c r="H215" i="19"/>
  <c r="AE214" i="19"/>
  <c r="V214" i="19"/>
  <c r="Q214" i="19"/>
  <c r="H214" i="19"/>
  <c r="AE213" i="19"/>
  <c r="V213" i="19"/>
  <c r="Q213" i="19"/>
  <c r="H213" i="19"/>
  <c r="AE212" i="19"/>
  <c r="V212" i="19"/>
  <c r="Q212" i="19"/>
  <c r="H212" i="19"/>
  <c r="AE211" i="19"/>
  <c r="V211" i="19"/>
  <c r="Q211" i="19"/>
  <c r="H211" i="19"/>
  <c r="AE207" i="19"/>
  <c r="V207" i="19"/>
  <c r="Q207" i="19"/>
  <c r="H207" i="19"/>
  <c r="AE206" i="19"/>
  <c r="V206" i="19"/>
  <c r="Q206" i="19"/>
  <c r="H206" i="19"/>
  <c r="AE205" i="19"/>
  <c r="V205" i="19"/>
  <c r="Q205" i="19"/>
  <c r="H205" i="19"/>
  <c r="AE204" i="19"/>
  <c r="V204" i="19"/>
  <c r="Q204" i="19"/>
  <c r="H204" i="19"/>
  <c r="AE203" i="19"/>
  <c r="V203" i="19"/>
  <c r="Q203" i="19"/>
  <c r="H203" i="19"/>
  <c r="AE202" i="19"/>
  <c r="V202" i="19"/>
  <c r="Q202" i="19"/>
  <c r="H202" i="19"/>
  <c r="AE201" i="19"/>
  <c r="V201" i="19"/>
  <c r="Q201" i="19"/>
  <c r="H201" i="19"/>
  <c r="AE200" i="19"/>
  <c r="V200" i="19"/>
  <c r="Q200" i="19"/>
  <c r="H200" i="19"/>
  <c r="AE199" i="19"/>
  <c r="V199" i="19"/>
  <c r="Q199" i="19"/>
  <c r="H199" i="19"/>
  <c r="AE198" i="19"/>
  <c r="V198" i="19"/>
  <c r="Q198" i="19"/>
  <c r="H198" i="19"/>
  <c r="AE197" i="19"/>
  <c r="V197" i="19"/>
  <c r="Q197" i="19"/>
  <c r="H197" i="19"/>
  <c r="AE196" i="19"/>
  <c r="V196" i="19"/>
  <c r="Q196" i="19"/>
  <c r="H196" i="19"/>
  <c r="AE195" i="19"/>
  <c r="V195" i="19"/>
  <c r="Q195" i="19"/>
  <c r="H195" i="19"/>
  <c r="AE194" i="19"/>
  <c r="V194" i="19"/>
  <c r="Q194" i="19"/>
  <c r="H194" i="19"/>
  <c r="AE193" i="19"/>
  <c r="V193" i="19"/>
  <c r="Q193" i="19"/>
  <c r="H193" i="19"/>
  <c r="AE192" i="19"/>
  <c r="V192" i="19"/>
  <c r="Q192" i="19"/>
  <c r="H192" i="19"/>
  <c r="AE191" i="19"/>
  <c r="V191" i="19"/>
  <c r="Q191" i="19"/>
  <c r="H191" i="19"/>
  <c r="AE190" i="19"/>
  <c r="V190" i="19"/>
  <c r="Q190" i="19"/>
  <c r="H190" i="19"/>
  <c r="AE189" i="19"/>
  <c r="V189" i="19"/>
  <c r="Q189" i="19"/>
  <c r="H189" i="19"/>
  <c r="AE188" i="19"/>
  <c r="V188" i="19"/>
  <c r="Q188" i="19"/>
  <c r="H188" i="19"/>
  <c r="AE187" i="19"/>
  <c r="V187" i="19"/>
  <c r="Q187" i="19"/>
  <c r="H187" i="19"/>
  <c r="AE186" i="19"/>
  <c r="V186" i="19"/>
  <c r="Q186" i="19"/>
  <c r="H186" i="19"/>
  <c r="AE185" i="19"/>
  <c r="V185" i="19"/>
  <c r="Q185" i="19"/>
  <c r="H185" i="19"/>
  <c r="AE181" i="19"/>
  <c r="V181" i="19"/>
  <c r="Q181" i="19"/>
  <c r="H181" i="19"/>
  <c r="AE180" i="19"/>
  <c r="V180" i="19"/>
  <c r="Q180" i="19"/>
  <c r="H180" i="19"/>
  <c r="AE179" i="19"/>
  <c r="V179" i="19"/>
  <c r="Q179" i="19"/>
  <c r="H179" i="19"/>
  <c r="AE178" i="19"/>
  <c r="V178" i="19"/>
  <c r="Q178" i="19"/>
  <c r="H178" i="19"/>
  <c r="AE177" i="19"/>
  <c r="V177" i="19"/>
  <c r="Q177" i="19"/>
  <c r="H177" i="19"/>
  <c r="AE176" i="19"/>
  <c r="V176" i="19"/>
  <c r="Q176" i="19"/>
  <c r="H176" i="19"/>
  <c r="AE175" i="19"/>
  <c r="V175" i="19"/>
  <c r="Q175" i="19"/>
  <c r="H175" i="19"/>
  <c r="AE174" i="19"/>
  <c r="V174" i="19"/>
  <c r="Q174" i="19"/>
  <c r="H174" i="19"/>
  <c r="AE173" i="19"/>
  <c r="V173" i="19"/>
  <c r="Q173" i="19"/>
  <c r="H173" i="19"/>
  <c r="AE172" i="19"/>
  <c r="V172" i="19"/>
  <c r="Q172" i="19"/>
  <c r="H172" i="19"/>
  <c r="AE171" i="19"/>
  <c r="V171" i="19"/>
  <c r="Q171" i="19"/>
  <c r="H171" i="19"/>
  <c r="AE170" i="19"/>
  <c r="V170" i="19"/>
  <c r="Q170" i="19"/>
  <c r="H170" i="19"/>
  <c r="AE169" i="19"/>
  <c r="V169" i="19"/>
  <c r="Q169" i="19"/>
  <c r="H169" i="19"/>
  <c r="AE168" i="19"/>
  <c r="V168" i="19"/>
  <c r="Q168" i="19"/>
  <c r="H168" i="19"/>
  <c r="AE167" i="19"/>
  <c r="V167" i="19"/>
  <c r="Q167" i="19"/>
  <c r="H167" i="19"/>
  <c r="AE166" i="19"/>
  <c r="V166" i="19"/>
  <c r="Q166" i="19"/>
  <c r="H166" i="19"/>
  <c r="AE165" i="19"/>
  <c r="V165" i="19"/>
  <c r="Q165" i="19"/>
  <c r="H165" i="19"/>
  <c r="AE164" i="19"/>
  <c r="V164" i="19"/>
  <c r="Q164" i="19"/>
  <c r="H164" i="19"/>
  <c r="AE163" i="19"/>
  <c r="V163" i="19"/>
  <c r="Q163" i="19"/>
  <c r="H163" i="19"/>
  <c r="AE162" i="19"/>
  <c r="V162" i="19"/>
  <c r="Q162" i="19"/>
  <c r="H162" i="19"/>
  <c r="AE161" i="19"/>
  <c r="V161" i="19"/>
  <c r="Q161" i="19"/>
  <c r="H161" i="19"/>
  <c r="AE160" i="19"/>
  <c r="V160" i="19"/>
  <c r="Q160" i="19"/>
  <c r="H160" i="19"/>
  <c r="AE159" i="19"/>
  <c r="V159" i="19"/>
  <c r="Q159" i="19"/>
  <c r="H159" i="19"/>
  <c r="AE155" i="19"/>
  <c r="V155" i="19"/>
  <c r="Q155" i="19"/>
  <c r="H155" i="19"/>
  <c r="AE154" i="19"/>
  <c r="V154" i="19"/>
  <c r="Q154" i="19"/>
  <c r="H154" i="19"/>
  <c r="AE153" i="19"/>
  <c r="V153" i="19"/>
  <c r="Q153" i="19"/>
  <c r="H153" i="19"/>
  <c r="AE152" i="19"/>
  <c r="V152" i="19"/>
  <c r="Q152" i="19"/>
  <c r="H152" i="19"/>
  <c r="AE151" i="19"/>
  <c r="V151" i="19"/>
  <c r="Q151" i="19"/>
  <c r="H151" i="19"/>
  <c r="AE150" i="19"/>
  <c r="V150" i="19"/>
  <c r="Q150" i="19"/>
  <c r="H150" i="19"/>
  <c r="AE149" i="19"/>
  <c r="V149" i="19"/>
  <c r="Q149" i="19"/>
  <c r="H149" i="19"/>
  <c r="AE148" i="19"/>
  <c r="V148" i="19"/>
  <c r="Q148" i="19"/>
  <c r="H148" i="19"/>
  <c r="AE147" i="19"/>
  <c r="V147" i="19"/>
  <c r="Q147" i="19"/>
  <c r="H147" i="19"/>
  <c r="AE146" i="19"/>
  <c r="V146" i="19"/>
  <c r="Q146" i="19"/>
  <c r="H146" i="19"/>
  <c r="AE145" i="19"/>
  <c r="V145" i="19"/>
  <c r="Q145" i="19"/>
  <c r="H145" i="19"/>
  <c r="AE144" i="19"/>
  <c r="V144" i="19"/>
  <c r="Q144" i="19"/>
  <c r="H144" i="19"/>
  <c r="AE143" i="19"/>
  <c r="V143" i="19"/>
  <c r="Q143" i="19"/>
  <c r="H143" i="19"/>
  <c r="AE142" i="19"/>
  <c r="V142" i="19"/>
  <c r="Q142" i="19"/>
  <c r="H142" i="19"/>
  <c r="AE141" i="19"/>
  <c r="V141" i="19"/>
  <c r="Q141" i="19"/>
  <c r="H141" i="19"/>
  <c r="AE140" i="19"/>
  <c r="V140" i="19"/>
  <c r="Q140" i="19"/>
  <c r="H140" i="19"/>
  <c r="AE139" i="19"/>
  <c r="V139" i="19"/>
  <c r="Q139" i="19"/>
  <c r="H139" i="19"/>
  <c r="AE138" i="19"/>
  <c r="V138" i="19"/>
  <c r="Q138" i="19"/>
  <c r="H138" i="19"/>
  <c r="AE137" i="19"/>
  <c r="V137" i="19"/>
  <c r="Q137" i="19"/>
  <c r="H137" i="19"/>
  <c r="AE136" i="19"/>
  <c r="V136" i="19"/>
  <c r="Q136" i="19"/>
  <c r="H136" i="19"/>
  <c r="AE135" i="19"/>
  <c r="V135" i="19"/>
  <c r="Q135" i="19"/>
  <c r="H135" i="19"/>
  <c r="AE134" i="19"/>
  <c r="V134" i="19"/>
  <c r="Q134" i="19"/>
  <c r="H134" i="19"/>
  <c r="AE133" i="19"/>
  <c r="V133" i="19"/>
  <c r="Q133" i="19"/>
  <c r="H133" i="19"/>
  <c r="AE129" i="19"/>
  <c r="V129" i="19"/>
  <c r="Q129" i="19"/>
  <c r="H129" i="19"/>
  <c r="AE128" i="19"/>
  <c r="V128" i="19"/>
  <c r="Q128" i="19"/>
  <c r="H128" i="19"/>
  <c r="AE127" i="19"/>
  <c r="V127" i="19"/>
  <c r="Q127" i="19"/>
  <c r="H127" i="19"/>
  <c r="AE126" i="19"/>
  <c r="V126" i="19"/>
  <c r="Q126" i="19"/>
  <c r="H126" i="19"/>
  <c r="AE125" i="19"/>
  <c r="V125" i="19"/>
  <c r="Q125" i="19"/>
  <c r="H125" i="19"/>
  <c r="AE124" i="19"/>
  <c r="V124" i="19"/>
  <c r="Q124" i="19"/>
  <c r="H124" i="19"/>
  <c r="AE123" i="19"/>
  <c r="V123" i="19"/>
  <c r="Q123" i="19"/>
  <c r="H123" i="19"/>
  <c r="AE122" i="19"/>
  <c r="V122" i="19"/>
  <c r="Q122" i="19"/>
  <c r="H122" i="19"/>
  <c r="AE121" i="19"/>
  <c r="V121" i="19"/>
  <c r="Q121" i="19"/>
  <c r="H121" i="19"/>
  <c r="AE120" i="19"/>
  <c r="V120" i="19"/>
  <c r="Q120" i="19"/>
  <c r="H120" i="19"/>
  <c r="AE119" i="19"/>
  <c r="V119" i="19"/>
  <c r="Q119" i="19"/>
  <c r="H119" i="19"/>
  <c r="AE118" i="19"/>
  <c r="V118" i="19"/>
  <c r="Q118" i="19"/>
  <c r="H118" i="19"/>
  <c r="AE117" i="19"/>
  <c r="V117" i="19"/>
  <c r="Q117" i="19"/>
  <c r="H117" i="19"/>
  <c r="AE116" i="19"/>
  <c r="V116" i="19"/>
  <c r="Q116" i="19"/>
  <c r="H116" i="19"/>
  <c r="AE115" i="19"/>
  <c r="V115" i="19"/>
  <c r="Q115" i="19"/>
  <c r="H115" i="19"/>
  <c r="AE114" i="19"/>
  <c r="V114" i="19"/>
  <c r="Q114" i="19"/>
  <c r="H114" i="19"/>
  <c r="AE113" i="19"/>
  <c r="V113" i="19"/>
  <c r="Q113" i="19"/>
  <c r="H113" i="19"/>
  <c r="AE112" i="19"/>
  <c r="V112" i="19"/>
  <c r="Q112" i="19"/>
  <c r="H112" i="19"/>
  <c r="AE111" i="19"/>
  <c r="V111" i="19"/>
  <c r="Q111" i="19"/>
  <c r="H111" i="19"/>
  <c r="AE110" i="19"/>
  <c r="V110" i="19"/>
  <c r="Q110" i="19"/>
  <c r="H110" i="19"/>
  <c r="AE109" i="19"/>
  <c r="V109" i="19"/>
  <c r="Q109" i="19"/>
  <c r="H109" i="19"/>
  <c r="AE108" i="19"/>
  <c r="V108" i="19"/>
  <c r="Q108" i="19"/>
  <c r="H108" i="19"/>
  <c r="AE107" i="19"/>
  <c r="V107" i="19"/>
  <c r="Q107" i="19"/>
  <c r="H107" i="19"/>
  <c r="AE103" i="19"/>
  <c r="V103" i="19"/>
  <c r="Q103" i="19"/>
  <c r="H103" i="19"/>
  <c r="AE102" i="19"/>
  <c r="V102" i="19"/>
  <c r="Q102" i="19"/>
  <c r="H102" i="19"/>
  <c r="AE101" i="19"/>
  <c r="V101" i="19"/>
  <c r="Q101" i="19"/>
  <c r="H101" i="19"/>
  <c r="AE100" i="19"/>
  <c r="V100" i="19"/>
  <c r="Q100" i="19"/>
  <c r="H100" i="19"/>
  <c r="AE99" i="19"/>
  <c r="V99" i="19"/>
  <c r="Q99" i="19"/>
  <c r="H99" i="19"/>
  <c r="AE98" i="19"/>
  <c r="V98" i="19"/>
  <c r="Q98" i="19"/>
  <c r="H98" i="19"/>
  <c r="AE97" i="19"/>
  <c r="V97" i="19"/>
  <c r="Q97" i="19"/>
  <c r="H97" i="19"/>
  <c r="AE96" i="19"/>
  <c r="V96" i="19"/>
  <c r="Q96" i="19"/>
  <c r="H96" i="19"/>
  <c r="AE95" i="19"/>
  <c r="V95" i="19"/>
  <c r="Q95" i="19"/>
  <c r="H95" i="19"/>
  <c r="AE94" i="19"/>
  <c r="V94" i="19"/>
  <c r="Q94" i="19"/>
  <c r="H94" i="19"/>
  <c r="AE93" i="19"/>
  <c r="V93" i="19"/>
  <c r="Q93" i="19"/>
  <c r="H93" i="19"/>
  <c r="AE92" i="19"/>
  <c r="V92" i="19"/>
  <c r="Q92" i="19"/>
  <c r="H92" i="19"/>
  <c r="AE91" i="19"/>
  <c r="V91" i="19"/>
  <c r="Q91" i="19"/>
  <c r="H91" i="19"/>
  <c r="AE90" i="19"/>
  <c r="V90" i="19"/>
  <c r="Q90" i="19"/>
  <c r="H90" i="19"/>
  <c r="AE89" i="19"/>
  <c r="V89" i="19"/>
  <c r="Q89" i="19"/>
  <c r="H89" i="19"/>
  <c r="AE88" i="19"/>
  <c r="V88" i="19"/>
  <c r="Q88" i="19"/>
  <c r="H88" i="19"/>
  <c r="AE87" i="19"/>
  <c r="V87" i="19"/>
  <c r="Q87" i="19"/>
  <c r="H87" i="19"/>
  <c r="AE86" i="19"/>
  <c r="V86" i="19"/>
  <c r="Q86" i="19"/>
  <c r="H86" i="19"/>
  <c r="AE85" i="19"/>
  <c r="V85" i="19"/>
  <c r="Q85" i="19"/>
  <c r="H85" i="19"/>
  <c r="AE84" i="19"/>
  <c r="V84" i="19"/>
  <c r="Q84" i="19"/>
  <c r="H84" i="19"/>
  <c r="AE83" i="19"/>
  <c r="V83" i="19"/>
  <c r="Q83" i="19"/>
  <c r="H83" i="19"/>
  <c r="AE82" i="19"/>
  <c r="V82" i="19"/>
  <c r="Q82" i="19"/>
  <c r="H82" i="19"/>
  <c r="AE81" i="19"/>
  <c r="V81" i="19"/>
  <c r="Q81" i="19"/>
  <c r="H81" i="19"/>
  <c r="AE77" i="19"/>
  <c r="V77" i="19"/>
  <c r="Q77" i="19"/>
  <c r="H77" i="19"/>
  <c r="AE76" i="19"/>
  <c r="V76" i="19"/>
  <c r="Q76" i="19"/>
  <c r="H76" i="19"/>
  <c r="AE75" i="19"/>
  <c r="V75" i="19"/>
  <c r="Q75" i="19"/>
  <c r="H75" i="19"/>
  <c r="AE74" i="19"/>
  <c r="V74" i="19"/>
  <c r="Q74" i="19"/>
  <c r="H74" i="19"/>
  <c r="AE73" i="19"/>
  <c r="V73" i="19"/>
  <c r="Q73" i="19"/>
  <c r="H73" i="19"/>
  <c r="AE72" i="19"/>
  <c r="V72" i="19"/>
  <c r="Q72" i="19"/>
  <c r="H72" i="19"/>
  <c r="AE71" i="19"/>
  <c r="V71" i="19"/>
  <c r="Q71" i="19"/>
  <c r="H71" i="19"/>
  <c r="AE70" i="19"/>
  <c r="V70" i="19"/>
  <c r="Q70" i="19"/>
  <c r="H70" i="19"/>
  <c r="AE69" i="19"/>
  <c r="V69" i="19"/>
  <c r="Q69" i="19"/>
  <c r="H69" i="19"/>
  <c r="AE68" i="19"/>
  <c r="V68" i="19"/>
  <c r="Q68" i="19"/>
  <c r="H68" i="19"/>
  <c r="AE67" i="19"/>
  <c r="V67" i="19"/>
  <c r="Q67" i="19"/>
  <c r="H67" i="19"/>
  <c r="AE66" i="19"/>
  <c r="V66" i="19"/>
  <c r="Q66" i="19"/>
  <c r="H66" i="19"/>
  <c r="AE65" i="19"/>
  <c r="V65" i="19"/>
  <c r="Q65" i="19"/>
  <c r="H65" i="19"/>
  <c r="AE64" i="19"/>
  <c r="V64" i="19"/>
  <c r="Q64" i="19"/>
  <c r="H64" i="19"/>
  <c r="AE63" i="19"/>
  <c r="V63" i="19"/>
  <c r="Q63" i="19"/>
  <c r="H63" i="19"/>
  <c r="AE62" i="19"/>
  <c r="V62" i="19"/>
  <c r="Q62" i="19"/>
  <c r="H62" i="19"/>
  <c r="AE61" i="19"/>
  <c r="V61" i="19"/>
  <c r="Q61" i="19"/>
  <c r="H61" i="19"/>
  <c r="AE60" i="19"/>
  <c r="V60" i="19"/>
  <c r="Q60" i="19"/>
  <c r="H60" i="19"/>
  <c r="AE59" i="19"/>
  <c r="V59" i="19"/>
  <c r="Q59" i="19"/>
  <c r="H59" i="19"/>
  <c r="AE58" i="19"/>
  <c r="V58" i="19"/>
  <c r="Q58" i="19"/>
  <c r="H58" i="19"/>
  <c r="AE57" i="19"/>
  <c r="V57" i="19"/>
  <c r="Q57" i="19"/>
  <c r="H57" i="19"/>
  <c r="AE56" i="19"/>
  <c r="V56" i="19"/>
  <c r="Q56" i="19"/>
  <c r="H56" i="19"/>
  <c r="AE55" i="19"/>
  <c r="V55" i="19"/>
  <c r="Q55" i="19"/>
  <c r="H55" i="19"/>
  <c r="AE51" i="19"/>
  <c r="V51" i="19"/>
  <c r="Q51" i="19"/>
  <c r="H51" i="19"/>
  <c r="AE50" i="19"/>
  <c r="V50" i="19"/>
  <c r="Q50" i="19"/>
  <c r="H50" i="19"/>
  <c r="AE49" i="19"/>
  <c r="V49" i="19"/>
  <c r="Q49" i="19"/>
  <c r="H49" i="19"/>
  <c r="AE48" i="19"/>
  <c r="V48" i="19"/>
  <c r="Q48" i="19"/>
  <c r="H48" i="19"/>
  <c r="AE47" i="19"/>
  <c r="V47" i="19"/>
  <c r="Q47" i="19"/>
  <c r="H47" i="19"/>
  <c r="AE46" i="19"/>
  <c r="V46" i="19"/>
  <c r="Q46" i="19"/>
  <c r="H46" i="19"/>
  <c r="AE45" i="19"/>
  <c r="V45" i="19"/>
  <c r="Q45" i="19"/>
  <c r="H45" i="19"/>
  <c r="AE44" i="19"/>
  <c r="V44" i="19"/>
  <c r="Q44" i="19"/>
  <c r="H44" i="19"/>
  <c r="AE43" i="19"/>
  <c r="V43" i="19"/>
  <c r="Q43" i="19"/>
  <c r="H43" i="19"/>
  <c r="AE42" i="19"/>
  <c r="V42" i="19"/>
  <c r="Q42" i="19"/>
  <c r="H42" i="19"/>
  <c r="AE41" i="19"/>
  <c r="V41" i="19"/>
  <c r="Q41" i="19"/>
  <c r="H41" i="19"/>
  <c r="AE40" i="19"/>
  <c r="V40" i="19"/>
  <c r="Q40" i="19"/>
  <c r="H40" i="19"/>
  <c r="AE39" i="19"/>
  <c r="V39" i="19"/>
  <c r="Q39" i="19"/>
  <c r="H39" i="19"/>
  <c r="AE38" i="19"/>
  <c r="V38" i="19"/>
  <c r="Q38" i="19"/>
  <c r="H38" i="19"/>
  <c r="AE37" i="19"/>
  <c r="V37" i="19"/>
  <c r="Q37" i="19"/>
  <c r="H37" i="19"/>
  <c r="AE36" i="19"/>
  <c r="V36" i="19"/>
  <c r="Q36" i="19"/>
  <c r="H36" i="19"/>
  <c r="AE35" i="19"/>
  <c r="V35" i="19"/>
  <c r="Q35" i="19"/>
  <c r="H35" i="19"/>
  <c r="AE34" i="19"/>
  <c r="V34" i="19"/>
  <c r="Q34" i="19"/>
  <c r="H34" i="19"/>
  <c r="AE33" i="19"/>
  <c r="V33" i="19"/>
  <c r="Q33" i="19"/>
  <c r="H33" i="19"/>
  <c r="AE32" i="19"/>
  <c r="V32" i="19"/>
  <c r="Q32" i="19"/>
  <c r="H32" i="19"/>
  <c r="AE31" i="19"/>
  <c r="V31" i="19"/>
  <c r="Q31" i="19"/>
  <c r="H31" i="19"/>
  <c r="AE30" i="19"/>
  <c r="V30" i="19"/>
  <c r="Q30" i="19"/>
  <c r="H30" i="19"/>
  <c r="AE29" i="19"/>
  <c r="V29" i="19"/>
  <c r="Q29" i="19"/>
  <c r="H29" i="19"/>
  <c r="AD25" i="19"/>
  <c r="AE25" i="19" s="1"/>
  <c r="AB25" i="19"/>
  <c r="AA25" i="19"/>
  <c r="Z25" i="19"/>
  <c r="Y25" i="19"/>
  <c r="U25" i="19"/>
  <c r="S25" i="19"/>
  <c r="R25" i="19"/>
  <c r="P25" i="19"/>
  <c r="Q25" i="19" s="1"/>
  <c r="N25" i="19"/>
  <c r="M25" i="19"/>
  <c r="L25" i="19"/>
  <c r="K25" i="19"/>
  <c r="O25" i="19" s="1"/>
  <c r="H25" i="19"/>
  <c r="AE24" i="19"/>
  <c r="V24" i="19"/>
  <c r="Q24" i="19"/>
  <c r="H24" i="19"/>
  <c r="AE23" i="19"/>
  <c r="V23" i="19"/>
  <c r="Q23" i="19"/>
  <c r="H23" i="19"/>
  <c r="AE22" i="19"/>
  <c r="V22" i="19"/>
  <c r="Q22" i="19"/>
  <c r="H22" i="19"/>
  <c r="AE21" i="19"/>
  <c r="V21" i="19"/>
  <c r="Q21" i="19"/>
  <c r="H21" i="19"/>
  <c r="AE20" i="19"/>
  <c r="V20" i="19"/>
  <c r="Q20" i="19"/>
  <c r="H20" i="19"/>
  <c r="AE19" i="19"/>
  <c r="V19" i="19"/>
  <c r="Q19" i="19"/>
  <c r="H19" i="19"/>
  <c r="AE18" i="19"/>
  <c r="V18" i="19"/>
  <c r="Q18" i="19"/>
  <c r="H18" i="19"/>
  <c r="AE17" i="19"/>
  <c r="V17" i="19"/>
  <c r="Q17" i="19"/>
  <c r="H17" i="19"/>
  <c r="AE16" i="19"/>
  <c r="V16" i="19"/>
  <c r="Q16" i="19"/>
  <c r="H16" i="19"/>
  <c r="AE15" i="19"/>
  <c r="V15" i="19"/>
  <c r="Q15" i="19"/>
  <c r="H15" i="19"/>
  <c r="AE14" i="19"/>
  <c r="V14" i="19"/>
  <c r="Q14" i="19"/>
  <c r="H14" i="19"/>
  <c r="AE13" i="19"/>
  <c r="V13" i="19"/>
  <c r="Q13" i="19"/>
  <c r="H13" i="19"/>
  <c r="AE12" i="19"/>
  <c r="V12" i="19"/>
  <c r="Q12" i="19"/>
  <c r="AE11" i="19"/>
  <c r="V11" i="19"/>
  <c r="Q11" i="19"/>
  <c r="H11" i="19"/>
  <c r="AE10" i="19"/>
  <c r="V10" i="19"/>
  <c r="Q10" i="19"/>
  <c r="H10" i="19"/>
  <c r="AE9" i="19"/>
  <c r="V9" i="19"/>
  <c r="Q9" i="19"/>
  <c r="H9" i="19"/>
  <c r="AE8" i="19"/>
  <c r="V8" i="19"/>
  <c r="Q8" i="19"/>
  <c r="H8" i="19"/>
  <c r="AE7" i="19"/>
  <c r="V7" i="19"/>
  <c r="Q7" i="19"/>
  <c r="H7" i="19"/>
  <c r="AE6" i="19"/>
  <c r="V6" i="19"/>
  <c r="Q6" i="19"/>
  <c r="H6" i="19"/>
  <c r="AE5" i="19"/>
  <c r="V5" i="19"/>
  <c r="Q5" i="19"/>
  <c r="H5" i="19"/>
  <c r="AE4" i="19"/>
  <c r="V4" i="19"/>
  <c r="Q4" i="19"/>
  <c r="H4" i="19"/>
  <c r="AE3" i="19"/>
  <c r="V3" i="19"/>
  <c r="Q3" i="19"/>
  <c r="H3" i="19"/>
  <c r="AE181" i="20"/>
  <c r="V181" i="20"/>
  <c r="Q181" i="20"/>
  <c r="H181" i="20"/>
  <c r="AE180" i="20"/>
  <c r="V180" i="20"/>
  <c r="Q180" i="20"/>
  <c r="H180" i="20"/>
  <c r="AE178" i="20"/>
  <c r="V178" i="20"/>
  <c r="Q178" i="20"/>
  <c r="H178" i="20"/>
  <c r="AE177" i="20"/>
  <c r="V177" i="20"/>
  <c r="Q177" i="20"/>
  <c r="H177" i="20"/>
  <c r="AE176" i="20"/>
  <c r="V176" i="20"/>
  <c r="Q176" i="20"/>
  <c r="H176" i="20"/>
  <c r="AE175" i="20"/>
  <c r="V175" i="20"/>
  <c r="Q175" i="20"/>
  <c r="H175" i="20"/>
  <c r="AE174" i="20"/>
  <c r="V174" i="20"/>
  <c r="Q174" i="20"/>
  <c r="H174" i="20"/>
  <c r="AE173" i="20"/>
  <c r="V173" i="20"/>
  <c r="Q173" i="20"/>
  <c r="H173" i="20"/>
  <c r="AE172" i="20"/>
  <c r="V172" i="20"/>
  <c r="Q172" i="20"/>
  <c r="H172" i="20"/>
  <c r="AE171" i="20"/>
  <c r="V171" i="20"/>
  <c r="Q171" i="20"/>
  <c r="H171" i="20"/>
  <c r="AE170" i="20"/>
  <c r="V170" i="20"/>
  <c r="Q170" i="20"/>
  <c r="H170" i="20"/>
  <c r="AE169" i="20"/>
  <c r="V169" i="20"/>
  <c r="Q169" i="20"/>
  <c r="H169" i="20"/>
  <c r="AE168" i="20"/>
  <c r="V168" i="20"/>
  <c r="Q168" i="20"/>
  <c r="H168" i="20"/>
  <c r="AE167" i="20"/>
  <c r="V167" i="20"/>
  <c r="Q167" i="20"/>
  <c r="H167" i="20"/>
  <c r="AE166" i="20"/>
  <c r="V166" i="20"/>
  <c r="Q166" i="20"/>
  <c r="H166" i="20"/>
  <c r="AE165" i="20"/>
  <c r="V165" i="20"/>
  <c r="Q165" i="20"/>
  <c r="H165" i="20"/>
  <c r="AE164" i="20"/>
  <c r="V164" i="20"/>
  <c r="Q164" i="20"/>
  <c r="H164" i="20"/>
  <c r="AE163" i="20"/>
  <c r="V163" i="20"/>
  <c r="Q163" i="20"/>
  <c r="H163" i="20"/>
  <c r="AE162" i="20"/>
  <c r="V162" i="20"/>
  <c r="Q162" i="20"/>
  <c r="H162" i="20"/>
  <c r="AE161" i="20"/>
  <c r="V161" i="20"/>
  <c r="Q161" i="20"/>
  <c r="H161" i="20"/>
  <c r="AE160" i="20"/>
  <c r="V160" i="20"/>
  <c r="Q160" i="20"/>
  <c r="H160" i="20"/>
  <c r="AE159" i="20"/>
  <c r="V159" i="20"/>
  <c r="Q159" i="20"/>
  <c r="H159" i="20"/>
  <c r="AE155" i="20"/>
  <c r="V155" i="20"/>
  <c r="Q155" i="20"/>
  <c r="H155" i="20"/>
  <c r="AE154" i="20"/>
  <c r="V154" i="20"/>
  <c r="Q154" i="20"/>
  <c r="H154" i="20"/>
  <c r="AE153" i="20"/>
  <c r="V153" i="20"/>
  <c r="Q153" i="20"/>
  <c r="H153" i="20"/>
  <c r="AE152" i="20"/>
  <c r="V152" i="20"/>
  <c r="Q152" i="20"/>
  <c r="H152" i="20"/>
  <c r="AE151" i="20"/>
  <c r="V151" i="20"/>
  <c r="Q151" i="20"/>
  <c r="H151" i="20"/>
  <c r="AE150" i="20"/>
  <c r="V150" i="20"/>
  <c r="Q150" i="20"/>
  <c r="H150" i="20"/>
  <c r="AE149" i="20"/>
  <c r="V149" i="20"/>
  <c r="Q149" i="20"/>
  <c r="H149" i="20"/>
  <c r="AE148" i="20"/>
  <c r="V148" i="20"/>
  <c r="Q148" i="20"/>
  <c r="H148" i="20"/>
  <c r="AE147" i="20"/>
  <c r="V147" i="20"/>
  <c r="Q147" i="20"/>
  <c r="H147" i="20"/>
  <c r="AE146" i="20"/>
  <c r="V146" i="20"/>
  <c r="Q146" i="20"/>
  <c r="H146" i="20"/>
  <c r="AE145" i="20"/>
  <c r="V145" i="20"/>
  <c r="Q145" i="20"/>
  <c r="H145" i="20"/>
  <c r="AE144" i="20"/>
  <c r="V144" i="20"/>
  <c r="Q144" i="20"/>
  <c r="H144" i="20"/>
  <c r="AE143" i="20"/>
  <c r="V143" i="20"/>
  <c r="Q143" i="20"/>
  <c r="H143" i="20"/>
  <c r="AE142" i="20"/>
  <c r="V142" i="20"/>
  <c r="Q142" i="20"/>
  <c r="H142" i="20"/>
  <c r="AE141" i="20"/>
  <c r="V141" i="20"/>
  <c r="Q141" i="20"/>
  <c r="H141" i="20"/>
  <c r="AE140" i="20"/>
  <c r="V140" i="20"/>
  <c r="Q140" i="20"/>
  <c r="H140" i="20"/>
  <c r="AE139" i="20"/>
  <c r="V139" i="20"/>
  <c r="Q139" i="20"/>
  <c r="H139" i="20"/>
  <c r="AE138" i="20"/>
  <c r="V138" i="20"/>
  <c r="Q138" i="20"/>
  <c r="H138" i="20"/>
  <c r="AE137" i="20"/>
  <c r="V137" i="20"/>
  <c r="Q137" i="20"/>
  <c r="H137" i="20"/>
  <c r="AE136" i="20"/>
  <c r="V136" i="20"/>
  <c r="Q136" i="20"/>
  <c r="H136" i="20"/>
  <c r="AE135" i="20"/>
  <c r="V135" i="20"/>
  <c r="Q135" i="20"/>
  <c r="H135" i="20"/>
  <c r="AE134" i="20"/>
  <c r="V134" i="20"/>
  <c r="Q134" i="20"/>
  <c r="H134" i="20"/>
  <c r="AE133" i="20"/>
  <c r="V133" i="20"/>
  <c r="Q133" i="20"/>
  <c r="H133" i="20"/>
  <c r="AE129" i="20"/>
  <c r="V129" i="20"/>
  <c r="Q129" i="20"/>
  <c r="H129" i="20"/>
  <c r="AE128" i="20"/>
  <c r="V128" i="20"/>
  <c r="Q128" i="20"/>
  <c r="H128" i="20"/>
  <c r="AE127" i="20"/>
  <c r="V127" i="20"/>
  <c r="Q127" i="20"/>
  <c r="H127" i="20"/>
  <c r="AE126" i="20"/>
  <c r="V126" i="20"/>
  <c r="Q126" i="20"/>
  <c r="H126" i="20"/>
  <c r="AE125" i="20"/>
  <c r="V125" i="20"/>
  <c r="Q125" i="20"/>
  <c r="H125" i="20"/>
  <c r="AE124" i="20"/>
  <c r="V124" i="20"/>
  <c r="Q124" i="20"/>
  <c r="H124" i="20"/>
  <c r="AE123" i="20"/>
  <c r="V123" i="20"/>
  <c r="Q123" i="20"/>
  <c r="H123" i="20"/>
  <c r="AE122" i="20"/>
  <c r="V122" i="20"/>
  <c r="Q122" i="20"/>
  <c r="H122" i="20"/>
  <c r="AE121" i="20"/>
  <c r="V121" i="20"/>
  <c r="Q121" i="20"/>
  <c r="H121" i="20"/>
  <c r="AE120" i="20"/>
  <c r="V120" i="20"/>
  <c r="Q120" i="20"/>
  <c r="H120" i="20"/>
  <c r="AE119" i="20"/>
  <c r="V119" i="20"/>
  <c r="Q119" i="20"/>
  <c r="H119" i="20"/>
  <c r="AE118" i="20"/>
  <c r="V118" i="20"/>
  <c r="Q118" i="20"/>
  <c r="H118" i="20"/>
  <c r="AE117" i="20"/>
  <c r="V117" i="20"/>
  <c r="Q117" i="20"/>
  <c r="H117" i="20"/>
  <c r="AE116" i="20"/>
  <c r="V116" i="20"/>
  <c r="Q116" i="20"/>
  <c r="H116" i="20"/>
  <c r="AE115" i="20"/>
  <c r="V115" i="20"/>
  <c r="Q115" i="20"/>
  <c r="H115" i="20"/>
  <c r="AE114" i="20"/>
  <c r="V114" i="20"/>
  <c r="Q114" i="20"/>
  <c r="H114" i="20"/>
  <c r="AE113" i="20"/>
  <c r="V113" i="20"/>
  <c r="Q113" i="20"/>
  <c r="H113" i="20"/>
  <c r="AE112" i="20"/>
  <c r="V112" i="20"/>
  <c r="Q112" i="20"/>
  <c r="H112" i="20"/>
  <c r="AE111" i="20"/>
  <c r="V111" i="20"/>
  <c r="Q111" i="20"/>
  <c r="H111" i="20"/>
  <c r="AE110" i="20"/>
  <c r="V110" i="20"/>
  <c r="Q110" i="20"/>
  <c r="H110" i="20"/>
  <c r="AE109" i="20"/>
  <c r="V109" i="20"/>
  <c r="Q109" i="20"/>
  <c r="H109" i="20"/>
  <c r="AE108" i="20"/>
  <c r="V108" i="20"/>
  <c r="Q108" i="20"/>
  <c r="H108" i="20"/>
  <c r="AE107" i="20"/>
  <c r="V107" i="20"/>
  <c r="Q107" i="20"/>
  <c r="H107" i="20"/>
  <c r="AE103" i="20"/>
  <c r="V103" i="20"/>
  <c r="Q103" i="20"/>
  <c r="H103" i="20"/>
  <c r="AE102" i="20"/>
  <c r="V102" i="20"/>
  <c r="Q102" i="20"/>
  <c r="H102" i="20"/>
  <c r="AE101" i="20"/>
  <c r="V101" i="20"/>
  <c r="Q101" i="20"/>
  <c r="H101" i="20"/>
  <c r="AE100" i="20"/>
  <c r="V100" i="20"/>
  <c r="Q100" i="20"/>
  <c r="H100" i="20"/>
  <c r="AE99" i="20"/>
  <c r="V99" i="20"/>
  <c r="Q99" i="20"/>
  <c r="H99" i="20"/>
  <c r="AE98" i="20"/>
  <c r="V98" i="20"/>
  <c r="Q98" i="20"/>
  <c r="H98" i="20"/>
  <c r="AE97" i="20"/>
  <c r="V97" i="20"/>
  <c r="Q97" i="20"/>
  <c r="H97" i="20"/>
  <c r="AE96" i="20"/>
  <c r="V96" i="20"/>
  <c r="Q96" i="20"/>
  <c r="H96" i="20"/>
  <c r="AE95" i="20"/>
  <c r="V95" i="20"/>
  <c r="Q95" i="20"/>
  <c r="H95" i="20"/>
  <c r="AE94" i="20"/>
  <c r="V94" i="20"/>
  <c r="Q94" i="20"/>
  <c r="H94" i="20"/>
  <c r="AE93" i="20"/>
  <c r="V93" i="20"/>
  <c r="Q93" i="20"/>
  <c r="H93" i="20"/>
  <c r="AE92" i="20"/>
  <c r="V92" i="20"/>
  <c r="Q92" i="20"/>
  <c r="H92" i="20"/>
  <c r="AE91" i="20"/>
  <c r="V91" i="20"/>
  <c r="Q91" i="20"/>
  <c r="H91" i="20"/>
  <c r="AE90" i="20"/>
  <c r="V90" i="20"/>
  <c r="Q90" i="20"/>
  <c r="H90" i="20"/>
  <c r="AE89" i="20"/>
  <c r="V89" i="20"/>
  <c r="Q89" i="20"/>
  <c r="H89" i="20"/>
  <c r="AE88" i="20"/>
  <c r="V88" i="20"/>
  <c r="Q88" i="20"/>
  <c r="H88" i="20"/>
  <c r="AE87" i="20"/>
  <c r="V87" i="20"/>
  <c r="Q87" i="20"/>
  <c r="H87" i="20"/>
  <c r="AE86" i="20"/>
  <c r="V86" i="20"/>
  <c r="Q86" i="20"/>
  <c r="H86" i="20"/>
  <c r="AE85" i="20"/>
  <c r="V85" i="20"/>
  <c r="Q85" i="20"/>
  <c r="H85" i="20"/>
  <c r="AE84" i="20"/>
  <c r="V84" i="20"/>
  <c r="Q84" i="20"/>
  <c r="H84" i="20"/>
  <c r="AE83" i="20"/>
  <c r="V83" i="20"/>
  <c r="Q83" i="20"/>
  <c r="H83" i="20"/>
  <c r="AE82" i="20"/>
  <c r="V82" i="20"/>
  <c r="Q82" i="20"/>
  <c r="H82" i="20"/>
  <c r="AE81" i="20"/>
  <c r="V81" i="20"/>
  <c r="Q81" i="20"/>
  <c r="H81" i="20"/>
  <c r="AE77" i="20"/>
  <c r="V77" i="20"/>
  <c r="Q77" i="20"/>
  <c r="H77" i="20"/>
  <c r="AE76" i="20"/>
  <c r="V76" i="20"/>
  <c r="Q76" i="20"/>
  <c r="H76" i="20"/>
  <c r="AE75" i="20"/>
  <c r="V75" i="20"/>
  <c r="Q75" i="20"/>
  <c r="H75" i="20"/>
  <c r="AE74" i="20"/>
  <c r="V74" i="20"/>
  <c r="Q74" i="20"/>
  <c r="H74" i="20"/>
  <c r="AE73" i="20"/>
  <c r="V73" i="20"/>
  <c r="Q73" i="20"/>
  <c r="H73" i="20"/>
  <c r="AE72" i="20"/>
  <c r="V72" i="20"/>
  <c r="Q72" i="20"/>
  <c r="H72" i="20"/>
  <c r="AE71" i="20"/>
  <c r="V71" i="20"/>
  <c r="Q71" i="20"/>
  <c r="H71" i="20"/>
  <c r="AE70" i="20"/>
  <c r="V70" i="20"/>
  <c r="Q70" i="20"/>
  <c r="H70" i="20"/>
  <c r="AE69" i="20"/>
  <c r="V69" i="20"/>
  <c r="Q69" i="20"/>
  <c r="H69" i="20"/>
  <c r="AE68" i="20"/>
  <c r="V68" i="20"/>
  <c r="Q68" i="20"/>
  <c r="H68" i="20"/>
  <c r="AE67" i="20"/>
  <c r="V67" i="20"/>
  <c r="Q67" i="20"/>
  <c r="H67" i="20"/>
  <c r="AE66" i="20"/>
  <c r="V66" i="20"/>
  <c r="Q66" i="20"/>
  <c r="H66" i="20"/>
  <c r="AE65" i="20"/>
  <c r="V65" i="20"/>
  <c r="Q65" i="20"/>
  <c r="H65" i="20"/>
  <c r="AE64" i="20"/>
  <c r="V64" i="20"/>
  <c r="Q64" i="20"/>
  <c r="H64" i="20"/>
  <c r="AE63" i="20"/>
  <c r="V63" i="20"/>
  <c r="Q63" i="20"/>
  <c r="H63" i="20"/>
  <c r="AE62" i="20"/>
  <c r="V62" i="20"/>
  <c r="Q62" i="20"/>
  <c r="H62" i="20"/>
  <c r="AE61" i="20"/>
  <c r="V61" i="20"/>
  <c r="Q61" i="20"/>
  <c r="H61" i="20"/>
  <c r="AE60" i="20"/>
  <c r="V60" i="20"/>
  <c r="Q60" i="20"/>
  <c r="H60" i="20"/>
  <c r="AE59" i="20"/>
  <c r="V59" i="20"/>
  <c r="Q59" i="20"/>
  <c r="H59" i="20"/>
  <c r="AE58" i="20"/>
  <c r="V58" i="20"/>
  <c r="Q58" i="20"/>
  <c r="H58" i="20"/>
  <c r="AE57" i="20"/>
  <c r="V57" i="20"/>
  <c r="Q57" i="20"/>
  <c r="H57" i="20"/>
  <c r="AE56" i="20"/>
  <c r="V56" i="20"/>
  <c r="Q56" i="20"/>
  <c r="H56" i="20"/>
  <c r="AE55" i="20"/>
  <c r="V55" i="20"/>
  <c r="Q55" i="20"/>
  <c r="H55" i="20"/>
  <c r="AE51" i="20"/>
  <c r="V51" i="20"/>
  <c r="Q51" i="20"/>
  <c r="H51" i="20"/>
  <c r="AE50" i="20"/>
  <c r="V50" i="20"/>
  <c r="Q50" i="20"/>
  <c r="H50" i="20"/>
  <c r="AE49" i="20"/>
  <c r="V49" i="20"/>
  <c r="Q49" i="20"/>
  <c r="H49" i="20"/>
  <c r="AE48" i="20"/>
  <c r="V48" i="20"/>
  <c r="Q48" i="20"/>
  <c r="H48" i="20"/>
  <c r="AE47" i="20"/>
  <c r="V47" i="20"/>
  <c r="Q47" i="20"/>
  <c r="H47" i="20"/>
  <c r="AE46" i="20"/>
  <c r="V46" i="20"/>
  <c r="Q46" i="20"/>
  <c r="H46" i="20"/>
  <c r="AE45" i="20"/>
  <c r="V45" i="20"/>
  <c r="Q45" i="20"/>
  <c r="H45" i="20"/>
  <c r="AE44" i="20"/>
  <c r="V44" i="20"/>
  <c r="Q44" i="20"/>
  <c r="H44" i="20"/>
  <c r="AE43" i="20"/>
  <c r="V43" i="20"/>
  <c r="Q43" i="20"/>
  <c r="H43" i="20"/>
  <c r="AE42" i="20"/>
  <c r="V42" i="20"/>
  <c r="Q42" i="20"/>
  <c r="H42" i="20"/>
  <c r="AE41" i="20"/>
  <c r="V41" i="20"/>
  <c r="Q41" i="20"/>
  <c r="H41" i="20"/>
  <c r="AE40" i="20"/>
  <c r="V40" i="20"/>
  <c r="Q40" i="20"/>
  <c r="H40" i="20"/>
  <c r="AE39" i="20"/>
  <c r="V39" i="20"/>
  <c r="Q39" i="20"/>
  <c r="H39" i="20"/>
  <c r="AE38" i="20"/>
  <c r="V38" i="20"/>
  <c r="Q38" i="20"/>
  <c r="H38" i="20"/>
  <c r="AE37" i="20"/>
  <c r="V37" i="20"/>
  <c r="Q37" i="20"/>
  <c r="H37" i="20"/>
  <c r="AE36" i="20"/>
  <c r="V36" i="20"/>
  <c r="Q36" i="20"/>
  <c r="H36" i="20"/>
  <c r="AE35" i="20"/>
  <c r="V35" i="20"/>
  <c r="Q35" i="20"/>
  <c r="H35" i="20"/>
  <c r="AE34" i="20"/>
  <c r="V34" i="20"/>
  <c r="Q34" i="20"/>
  <c r="H34" i="20"/>
  <c r="AE33" i="20"/>
  <c r="V33" i="20"/>
  <c r="Q33" i="20"/>
  <c r="H33" i="20"/>
  <c r="AE32" i="20"/>
  <c r="V32" i="20"/>
  <c r="Q32" i="20"/>
  <c r="H32" i="20"/>
  <c r="AE31" i="20"/>
  <c r="V31" i="20"/>
  <c r="Q31" i="20"/>
  <c r="H31" i="20"/>
  <c r="AE30" i="20"/>
  <c r="V30" i="20"/>
  <c r="Q30" i="20"/>
  <c r="H30" i="20"/>
  <c r="AE29" i="20"/>
  <c r="V29" i="20"/>
  <c r="Q29" i="20"/>
  <c r="H29" i="20"/>
  <c r="AE25" i="20"/>
  <c r="AB25" i="20"/>
  <c r="AA25" i="20"/>
  <c r="Z25" i="20"/>
  <c r="Y25" i="20"/>
  <c r="V25" i="20"/>
  <c r="S25" i="20"/>
  <c r="R25" i="20"/>
  <c r="Q25" i="20"/>
  <c r="N25" i="20"/>
  <c r="M25" i="20"/>
  <c r="L25" i="20"/>
  <c r="K25" i="20"/>
  <c r="O25" i="20" s="1"/>
  <c r="H25" i="20"/>
  <c r="AE24" i="20"/>
  <c r="V24" i="20"/>
  <c r="Q24" i="20"/>
  <c r="H24" i="20"/>
  <c r="AE23" i="20"/>
  <c r="V23" i="20"/>
  <c r="Q23" i="20"/>
  <c r="H23" i="20"/>
  <c r="AE22" i="20"/>
  <c r="V22" i="20"/>
  <c r="Q22" i="20"/>
  <c r="H22" i="20"/>
  <c r="AE21" i="20"/>
  <c r="V21" i="20"/>
  <c r="Q21" i="20"/>
  <c r="H21" i="20"/>
  <c r="AE20" i="20"/>
  <c r="V20" i="20"/>
  <c r="Q20" i="20"/>
  <c r="H20" i="20"/>
  <c r="AE19" i="20"/>
  <c r="V19" i="20"/>
  <c r="Q19" i="20"/>
  <c r="H19" i="20"/>
  <c r="AE18" i="20"/>
  <c r="V18" i="20"/>
  <c r="Q18" i="20"/>
  <c r="H18" i="20"/>
  <c r="AE17" i="20"/>
  <c r="V17" i="20"/>
  <c r="Q17" i="20"/>
  <c r="H17" i="20"/>
  <c r="AE16" i="20"/>
  <c r="V16" i="20"/>
  <c r="Q16" i="20"/>
  <c r="H16" i="20"/>
  <c r="AE15" i="20"/>
  <c r="V15" i="20"/>
  <c r="Q15" i="20"/>
  <c r="H15" i="20"/>
  <c r="AE14" i="20"/>
  <c r="V14" i="20"/>
  <c r="Q14" i="20"/>
  <c r="H14" i="20"/>
  <c r="AE13" i="20"/>
  <c r="V13" i="20"/>
  <c r="Q13" i="20"/>
  <c r="H13" i="20"/>
  <c r="AE12" i="20"/>
  <c r="V12" i="20"/>
  <c r="Q12" i="20"/>
  <c r="H12" i="20"/>
  <c r="AE11" i="20"/>
  <c r="V11" i="20"/>
  <c r="Q11" i="20"/>
  <c r="H11" i="20"/>
  <c r="AE10" i="20"/>
  <c r="V10" i="20"/>
  <c r="Q10" i="20"/>
  <c r="H10" i="20"/>
  <c r="AE9" i="20"/>
  <c r="V9" i="20"/>
  <c r="Q9" i="20"/>
  <c r="H9" i="20"/>
  <c r="AE8" i="20"/>
  <c r="V8" i="20"/>
  <c r="Q8" i="20"/>
  <c r="H8" i="20"/>
  <c r="AE7" i="20"/>
  <c r="V7" i="20"/>
  <c r="Q7" i="20"/>
  <c r="H7" i="20"/>
  <c r="AE6" i="20"/>
  <c r="V6" i="20"/>
  <c r="Q6" i="20"/>
  <c r="H6" i="20"/>
  <c r="AE5" i="20"/>
  <c r="V5" i="20"/>
  <c r="Q5" i="20"/>
  <c r="H5" i="20"/>
  <c r="AE4" i="20"/>
  <c r="V4" i="20"/>
  <c r="Q4" i="20"/>
  <c r="H4" i="20"/>
  <c r="AE3" i="20"/>
  <c r="V3" i="20"/>
  <c r="Q3" i="20"/>
  <c r="H3" i="20"/>
  <c r="AE233" i="7"/>
  <c r="V233" i="7"/>
  <c r="Q233" i="7"/>
  <c r="H233" i="7"/>
  <c r="AE232" i="7"/>
  <c r="V232" i="7"/>
  <c r="Q232" i="7"/>
  <c r="H232" i="7"/>
  <c r="AE231" i="7"/>
  <c r="V231" i="7"/>
  <c r="Q231" i="7"/>
  <c r="H231" i="7"/>
  <c r="AE230" i="7"/>
  <c r="V230" i="7"/>
  <c r="Q230" i="7"/>
  <c r="H230" i="7"/>
  <c r="AE229" i="7"/>
  <c r="V229" i="7"/>
  <c r="Q229" i="7"/>
  <c r="H229" i="7"/>
  <c r="AE228" i="7"/>
  <c r="V228" i="7"/>
  <c r="Q228" i="7"/>
  <c r="H228" i="7"/>
  <c r="AE227" i="7"/>
  <c r="V227" i="7"/>
  <c r="Q227" i="7"/>
  <c r="H227" i="7"/>
  <c r="AE226" i="7"/>
  <c r="V226" i="7"/>
  <c r="Q226" i="7"/>
  <c r="H226" i="7"/>
  <c r="AE225" i="7"/>
  <c r="V225" i="7"/>
  <c r="Q225" i="7"/>
  <c r="H225" i="7"/>
  <c r="AE224" i="7"/>
  <c r="V224" i="7"/>
  <c r="Q224" i="7"/>
  <c r="H224" i="7"/>
  <c r="AE223" i="7"/>
  <c r="V223" i="7"/>
  <c r="Q223" i="7"/>
  <c r="H223" i="7"/>
  <c r="AE222" i="7"/>
  <c r="V222" i="7"/>
  <c r="Q222" i="7"/>
  <c r="H222" i="7"/>
  <c r="AE221" i="7"/>
  <c r="V221" i="7"/>
  <c r="Q221" i="7"/>
  <c r="H221" i="7"/>
  <c r="AE220" i="7"/>
  <c r="V220" i="7"/>
  <c r="Q220" i="7"/>
  <c r="H220" i="7"/>
  <c r="AE219" i="7"/>
  <c r="V219" i="7"/>
  <c r="Q219" i="7"/>
  <c r="H219" i="7"/>
  <c r="AE218" i="7"/>
  <c r="V218" i="7"/>
  <c r="Q218" i="7"/>
  <c r="H218" i="7"/>
  <c r="AE217" i="7"/>
  <c r="V217" i="7"/>
  <c r="Q217" i="7"/>
  <c r="H217" i="7"/>
  <c r="AE216" i="7"/>
  <c r="V216" i="7"/>
  <c r="Q216" i="7"/>
  <c r="H216" i="7"/>
  <c r="AE215" i="7"/>
  <c r="V215" i="7"/>
  <c r="Q215" i="7"/>
  <c r="H215" i="7"/>
  <c r="AE214" i="7"/>
  <c r="V214" i="7"/>
  <c r="Q214" i="7"/>
  <c r="H214" i="7"/>
  <c r="AE213" i="7"/>
  <c r="V213" i="7"/>
  <c r="Q213" i="7"/>
  <c r="H213" i="7"/>
  <c r="AE212" i="7"/>
  <c r="V212" i="7"/>
  <c r="Q212" i="7"/>
  <c r="H212" i="7"/>
  <c r="AE211" i="7"/>
  <c r="V211" i="7"/>
  <c r="Q211" i="7"/>
  <c r="H211" i="7"/>
  <c r="AE207" i="7"/>
  <c r="V207" i="7"/>
  <c r="Q207" i="7"/>
  <c r="H207" i="7"/>
  <c r="AE206" i="7"/>
  <c r="V206" i="7"/>
  <c r="Q206" i="7"/>
  <c r="H206" i="7"/>
  <c r="AE205" i="7"/>
  <c r="V205" i="7"/>
  <c r="Q205" i="7"/>
  <c r="H205" i="7"/>
  <c r="AE204" i="7"/>
  <c r="V204" i="7"/>
  <c r="Q204" i="7"/>
  <c r="H204" i="7"/>
  <c r="AE203" i="7"/>
  <c r="V203" i="7"/>
  <c r="Q203" i="7"/>
  <c r="H203" i="7"/>
  <c r="AE202" i="7"/>
  <c r="V202" i="7"/>
  <c r="Q202" i="7"/>
  <c r="H202" i="7"/>
  <c r="AE201" i="7"/>
  <c r="V201" i="7"/>
  <c r="Q201" i="7"/>
  <c r="H201" i="7"/>
  <c r="AE200" i="7"/>
  <c r="V200" i="7"/>
  <c r="Q200" i="7"/>
  <c r="H200" i="7"/>
  <c r="AE199" i="7"/>
  <c r="V199" i="7"/>
  <c r="Q199" i="7"/>
  <c r="H199" i="7"/>
  <c r="AE198" i="7"/>
  <c r="V198" i="7"/>
  <c r="Q198" i="7"/>
  <c r="H198" i="7"/>
  <c r="AE197" i="7"/>
  <c r="V197" i="7"/>
  <c r="Q197" i="7"/>
  <c r="H197" i="7"/>
  <c r="AE196" i="7"/>
  <c r="V196" i="7"/>
  <c r="Q196" i="7"/>
  <c r="H196" i="7"/>
  <c r="AE195" i="7"/>
  <c r="V195" i="7"/>
  <c r="Q195" i="7"/>
  <c r="H195" i="7"/>
  <c r="AE194" i="7"/>
  <c r="V194" i="7"/>
  <c r="Q194" i="7"/>
  <c r="H194" i="7"/>
  <c r="AE193" i="7"/>
  <c r="V193" i="7"/>
  <c r="Q193" i="7"/>
  <c r="H193" i="7"/>
  <c r="AE192" i="7"/>
  <c r="V192" i="7"/>
  <c r="Q192" i="7"/>
  <c r="H192" i="7"/>
  <c r="AE191" i="7"/>
  <c r="V191" i="7"/>
  <c r="Q191" i="7"/>
  <c r="H191" i="7"/>
  <c r="AE190" i="7"/>
  <c r="V190" i="7"/>
  <c r="Q190" i="7"/>
  <c r="H190" i="7"/>
  <c r="AE189" i="7"/>
  <c r="V189" i="7"/>
  <c r="Q189" i="7"/>
  <c r="H189" i="7"/>
  <c r="AE188" i="7"/>
  <c r="V188" i="7"/>
  <c r="Q188" i="7"/>
  <c r="H188" i="7"/>
  <c r="AE187" i="7"/>
  <c r="V187" i="7"/>
  <c r="Q187" i="7"/>
  <c r="H187" i="7"/>
  <c r="AE186" i="7"/>
  <c r="V186" i="7"/>
  <c r="Q186" i="7"/>
  <c r="H186" i="7"/>
  <c r="AE185" i="7"/>
  <c r="V185" i="7"/>
  <c r="Q185" i="7"/>
  <c r="H185" i="7"/>
  <c r="AE181" i="7"/>
  <c r="V181" i="7"/>
  <c r="Q181" i="7"/>
  <c r="H181" i="7"/>
  <c r="AE180" i="7"/>
  <c r="V180" i="7"/>
  <c r="Q180" i="7"/>
  <c r="H180" i="7"/>
  <c r="AE179" i="7"/>
  <c r="V179" i="7"/>
  <c r="Q179" i="7"/>
  <c r="H179" i="7"/>
  <c r="AE178" i="7"/>
  <c r="V178" i="7"/>
  <c r="Q178" i="7"/>
  <c r="H178" i="7"/>
  <c r="AE177" i="7"/>
  <c r="V177" i="7"/>
  <c r="Q177" i="7"/>
  <c r="H177" i="7"/>
  <c r="AE176" i="7"/>
  <c r="V176" i="7"/>
  <c r="Q176" i="7"/>
  <c r="H176" i="7"/>
  <c r="AE175" i="7"/>
  <c r="V175" i="7"/>
  <c r="Q175" i="7"/>
  <c r="H175" i="7"/>
  <c r="AE174" i="7"/>
  <c r="V174" i="7"/>
  <c r="Q174" i="7"/>
  <c r="H174" i="7"/>
  <c r="AE173" i="7"/>
  <c r="V173" i="7"/>
  <c r="Q173" i="7"/>
  <c r="H173" i="7"/>
  <c r="AE172" i="7"/>
  <c r="V172" i="7"/>
  <c r="Q172" i="7"/>
  <c r="H172" i="7"/>
  <c r="AE171" i="7"/>
  <c r="V171" i="7"/>
  <c r="Q171" i="7"/>
  <c r="H171" i="7"/>
  <c r="AE170" i="7"/>
  <c r="V170" i="7"/>
  <c r="Q170" i="7"/>
  <c r="H170" i="7"/>
  <c r="AE169" i="7"/>
  <c r="V169" i="7"/>
  <c r="Q169" i="7"/>
  <c r="H169" i="7"/>
  <c r="AE168" i="7"/>
  <c r="V168" i="7"/>
  <c r="Q168" i="7"/>
  <c r="H168" i="7"/>
  <c r="AE167" i="7"/>
  <c r="V167" i="7"/>
  <c r="Q167" i="7"/>
  <c r="H167" i="7"/>
  <c r="AE166" i="7"/>
  <c r="V166" i="7"/>
  <c r="Q166" i="7"/>
  <c r="H166" i="7"/>
  <c r="AE165" i="7"/>
  <c r="V165" i="7"/>
  <c r="Q165" i="7"/>
  <c r="H165" i="7"/>
  <c r="AE164" i="7"/>
  <c r="V164" i="7"/>
  <c r="Q164" i="7"/>
  <c r="H164" i="7"/>
  <c r="AE163" i="7"/>
  <c r="V163" i="7"/>
  <c r="Q163" i="7"/>
  <c r="H163" i="7"/>
  <c r="AE162" i="7"/>
  <c r="V162" i="7"/>
  <c r="Q162" i="7"/>
  <c r="H162" i="7"/>
  <c r="AE161" i="7"/>
  <c r="V161" i="7"/>
  <c r="Q161" i="7"/>
  <c r="H161" i="7"/>
  <c r="AE160" i="7"/>
  <c r="V160" i="7"/>
  <c r="Q160" i="7"/>
  <c r="H160" i="7"/>
  <c r="AE159" i="7"/>
  <c r="V159" i="7"/>
  <c r="Q159" i="7"/>
  <c r="H159" i="7"/>
  <c r="AE155" i="7"/>
  <c r="V155" i="7"/>
  <c r="Q155" i="7"/>
  <c r="H155" i="7"/>
  <c r="AE154" i="7"/>
  <c r="V154" i="7"/>
  <c r="Q154" i="7"/>
  <c r="H154" i="7"/>
  <c r="AE153" i="7"/>
  <c r="V153" i="7"/>
  <c r="Q153" i="7"/>
  <c r="H153" i="7"/>
  <c r="AE152" i="7"/>
  <c r="V152" i="7"/>
  <c r="Q152" i="7"/>
  <c r="H152" i="7"/>
  <c r="AE151" i="7"/>
  <c r="V151" i="7"/>
  <c r="Q151" i="7"/>
  <c r="H151" i="7"/>
  <c r="AE150" i="7"/>
  <c r="V150" i="7"/>
  <c r="Q150" i="7"/>
  <c r="H150" i="7"/>
  <c r="AE149" i="7"/>
  <c r="V149" i="7"/>
  <c r="Q149" i="7"/>
  <c r="H149" i="7"/>
  <c r="AE148" i="7"/>
  <c r="V148" i="7"/>
  <c r="Q148" i="7"/>
  <c r="H148" i="7"/>
  <c r="AE147" i="7"/>
  <c r="V147" i="7"/>
  <c r="Q147" i="7"/>
  <c r="H147" i="7"/>
  <c r="AE146" i="7"/>
  <c r="V146" i="7"/>
  <c r="Q146" i="7"/>
  <c r="H146" i="7"/>
  <c r="AE145" i="7"/>
  <c r="V145" i="7"/>
  <c r="Q145" i="7"/>
  <c r="H145" i="7"/>
  <c r="AE144" i="7"/>
  <c r="V144" i="7"/>
  <c r="Q144" i="7"/>
  <c r="H144" i="7"/>
  <c r="AE143" i="7"/>
  <c r="V143" i="7"/>
  <c r="Q143" i="7"/>
  <c r="H143" i="7"/>
  <c r="AE142" i="7"/>
  <c r="V142" i="7"/>
  <c r="Q142" i="7"/>
  <c r="H142" i="7"/>
  <c r="AE141" i="7"/>
  <c r="V141" i="7"/>
  <c r="Q141" i="7"/>
  <c r="H141" i="7"/>
  <c r="AE140" i="7"/>
  <c r="V140" i="7"/>
  <c r="Q140" i="7"/>
  <c r="H140" i="7"/>
  <c r="AE139" i="7"/>
  <c r="V139" i="7"/>
  <c r="Q139" i="7"/>
  <c r="H139" i="7"/>
  <c r="AE138" i="7"/>
  <c r="V138" i="7"/>
  <c r="Q138" i="7"/>
  <c r="H138" i="7"/>
  <c r="AE137" i="7"/>
  <c r="V137" i="7"/>
  <c r="Q137" i="7"/>
  <c r="H137" i="7"/>
  <c r="AE136" i="7"/>
  <c r="V136" i="7"/>
  <c r="Q136" i="7"/>
  <c r="H136" i="7"/>
  <c r="AE135" i="7"/>
  <c r="V135" i="7"/>
  <c r="Q135" i="7"/>
  <c r="H135" i="7"/>
  <c r="AE134" i="7"/>
  <c r="V134" i="7"/>
  <c r="Q134" i="7"/>
  <c r="H134" i="7"/>
  <c r="AE133" i="7"/>
  <c r="V133" i="7"/>
  <c r="Q133" i="7"/>
  <c r="H133" i="7"/>
  <c r="AE129" i="7"/>
  <c r="V129" i="7"/>
  <c r="Q129" i="7"/>
  <c r="H129" i="7"/>
  <c r="AE128" i="7"/>
  <c r="V128" i="7"/>
  <c r="Q128" i="7"/>
  <c r="H128" i="7"/>
  <c r="AE127" i="7"/>
  <c r="V127" i="7"/>
  <c r="Q127" i="7"/>
  <c r="H127" i="7"/>
  <c r="AE126" i="7"/>
  <c r="V126" i="7"/>
  <c r="Q126" i="7"/>
  <c r="H126" i="7"/>
  <c r="AE125" i="7"/>
  <c r="V125" i="7"/>
  <c r="Q125" i="7"/>
  <c r="H125" i="7"/>
  <c r="AE124" i="7"/>
  <c r="V124" i="7"/>
  <c r="Q124" i="7"/>
  <c r="H124" i="7"/>
  <c r="AE123" i="7"/>
  <c r="V123" i="7"/>
  <c r="Q123" i="7"/>
  <c r="H123" i="7"/>
  <c r="AE122" i="7"/>
  <c r="V122" i="7"/>
  <c r="Q122" i="7"/>
  <c r="H122" i="7"/>
  <c r="AE121" i="7"/>
  <c r="V121" i="7"/>
  <c r="Q121" i="7"/>
  <c r="H121" i="7"/>
  <c r="AE120" i="7"/>
  <c r="V120" i="7"/>
  <c r="Q120" i="7"/>
  <c r="H120" i="7"/>
  <c r="AE119" i="7"/>
  <c r="V119" i="7"/>
  <c r="Q119" i="7"/>
  <c r="H119" i="7"/>
  <c r="AE118" i="7"/>
  <c r="V118" i="7"/>
  <c r="Q118" i="7"/>
  <c r="H118" i="7"/>
  <c r="AE117" i="7"/>
  <c r="V117" i="7"/>
  <c r="Q117" i="7"/>
  <c r="H117" i="7"/>
  <c r="AE116" i="7"/>
  <c r="V116" i="7"/>
  <c r="Q116" i="7"/>
  <c r="H116" i="7"/>
  <c r="AE115" i="7"/>
  <c r="V115" i="7"/>
  <c r="Q115" i="7"/>
  <c r="H115" i="7"/>
  <c r="AE114" i="7"/>
  <c r="V114" i="7"/>
  <c r="Q114" i="7"/>
  <c r="H114" i="7"/>
  <c r="AE113" i="7"/>
  <c r="V113" i="7"/>
  <c r="Q113" i="7"/>
  <c r="H113" i="7"/>
  <c r="AE112" i="7"/>
  <c r="V112" i="7"/>
  <c r="Q112" i="7"/>
  <c r="H112" i="7"/>
  <c r="AE111" i="7"/>
  <c r="V111" i="7"/>
  <c r="Q111" i="7"/>
  <c r="H111" i="7"/>
  <c r="AE110" i="7"/>
  <c r="V110" i="7"/>
  <c r="Q110" i="7"/>
  <c r="H110" i="7"/>
  <c r="AE109" i="7"/>
  <c r="V109" i="7"/>
  <c r="Q109" i="7"/>
  <c r="H109" i="7"/>
  <c r="AE108" i="7"/>
  <c r="V108" i="7"/>
  <c r="Q108" i="7"/>
  <c r="H108" i="7"/>
  <c r="AE107" i="7"/>
  <c r="V107" i="7"/>
  <c r="Q107" i="7"/>
  <c r="H107" i="7"/>
  <c r="AE103" i="7"/>
  <c r="V103" i="7"/>
  <c r="Q103" i="7"/>
  <c r="H103" i="7"/>
  <c r="AE102" i="7"/>
  <c r="V102" i="7"/>
  <c r="Q102" i="7"/>
  <c r="H102" i="7"/>
  <c r="AE101" i="7"/>
  <c r="V101" i="7"/>
  <c r="Q101" i="7"/>
  <c r="H101" i="7"/>
  <c r="AE100" i="7"/>
  <c r="V100" i="7"/>
  <c r="Q100" i="7"/>
  <c r="H100" i="7"/>
  <c r="AE99" i="7"/>
  <c r="V99" i="7"/>
  <c r="Q99" i="7"/>
  <c r="H99" i="7"/>
  <c r="AE98" i="7"/>
  <c r="V98" i="7"/>
  <c r="Q98" i="7"/>
  <c r="H98" i="7"/>
  <c r="AE97" i="7"/>
  <c r="V97" i="7"/>
  <c r="Q97" i="7"/>
  <c r="H97" i="7"/>
  <c r="AE96" i="7"/>
  <c r="V96" i="7"/>
  <c r="Q96" i="7"/>
  <c r="H96" i="7"/>
  <c r="AE95" i="7"/>
  <c r="V95" i="7"/>
  <c r="Q95" i="7"/>
  <c r="H95" i="7"/>
  <c r="AE94" i="7"/>
  <c r="V94" i="7"/>
  <c r="Q94" i="7"/>
  <c r="H94" i="7"/>
  <c r="AE93" i="7"/>
  <c r="V93" i="7"/>
  <c r="Q93" i="7"/>
  <c r="H93" i="7"/>
  <c r="AE92" i="7"/>
  <c r="V92" i="7"/>
  <c r="Q92" i="7"/>
  <c r="H92" i="7"/>
  <c r="AE91" i="7"/>
  <c r="V91" i="7"/>
  <c r="Q91" i="7"/>
  <c r="H91" i="7"/>
  <c r="AE90" i="7"/>
  <c r="V90" i="7"/>
  <c r="Q90" i="7"/>
  <c r="H90" i="7"/>
  <c r="AE89" i="7"/>
  <c r="V89" i="7"/>
  <c r="Q89" i="7"/>
  <c r="H89" i="7"/>
  <c r="AE88" i="7"/>
  <c r="V88" i="7"/>
  <c r="Q88" i="7"/>
  <c r="H88" i="7"/>
  <c r="AE87" i="7"/>
  <c r="V87" i="7"/>
  <c r="Q87" i="7"/>
  <c r="H87" i="7"/>
  <c r="AE86" i="7"/>
  <c r="V86" i="7"/>
  <c r="Q86" i="7"/>
  <c r="H86" i="7"/>
  <c r="AE85" i="7"/>
  <c r="V85" i="7"/>
  <c r="Q85" i="7"/>
  <c r="H85" i="7"/>
  <c r="AE84" i="7"/>
  <c r="V84" i="7"/>
  <c r="Q84" i="7"/>
  <c r="H84" i="7"/>
  <c r="AE83" i="7"/>
  <c r="V83" i="7"/>
  <c r="Q83" i="7"/>
  <c r="H83" i="7"/>
  <c r="AE82" i="7"/>
  <c r="V82" i="7"/>
  <c r="Q82" i="7"/>
  <c r="H82" i="7"/>
  <c r="AE81" i="7"/>
  <c r="V81" i="7"/>
  <c r="Q81" i="7"/>
  <c r="H81" i="7"/>
  <c r="AE77" i="7"/>
  <c r="V77" i="7"/>
  <c r="Q77" i="7"/>
  <c r="H77" i="7"/>
  <c r="AE76" i="7"/>
  <c r="V76" i="7"/>
  <c r="Q76" i="7"/>
  <c r="H76" i="7"/>
  <c r="AE75" i="7"/>
  <c r="V75" i="7"/>
  <c r="Q75" i="7"/>
  <c r="H75" i="7"/>
  <c r="AE74" i="7"/>
  <c r="V74" i="7"/>
  <c r="Q74" i="7"/>
  <c r="H74" i="7"/>
  <c r="AE73" i="7"/>
  <c r="V73" i="7"/>
  <c r="Q73" i="7"/>
  <c r="H73" i="7"/>
  <c r="AE72" i="7"/>
  <c r="V72" i="7"/>
  <c r="Q72" i="7"/>
  <c r="H72" i="7"/>
  <c r="AE71" i="7"/>
  <c r="V71" i="7"/>
  <c r="Q71" i="7"/>
  <c r="H71" i="7"/>
  <c r="AE70" i="7"/>
  <c r="V70" i="7"/>
  <c r="Q70" i="7"/>
  <c r="H70" i="7"/>
  <c r="AE69" i="7"/>
  <c r="V69" i="7"/>
  <c r="Q69" i="7"/>
  <c r="H69" i="7"/>
  <c r="AE68" i="7"/>
  <c r="V68" i="7"/>
  <c r="Q68" i="7"/>
  <c r="H68" i="7"/>
  <c r="AE67" i="7"/>
  <c r="V67" i="7"/>
  <c r="Q67" i="7"/>
  <c r="H67" i="7"/>
  <c r="AE66" i="7"/>
  <c r="V66" i="7"/>
  <c r="Q66" i="7"/>
  <c r="H66" i="7"/>
  <c r="AE65" i="7"/>
  <c r="V65" i="7"/>
  <c r="Q65" i="7"/>
  <c r="H65" i="7"/>
  <c r="AE64" i="7"/>
  <c r="V64" i="7"/>
  <c r="Q64" i="7"/>
  <c r="H64" i="7"/>
  <c r="AE63" i="7"/>
  <c r="V63" i="7"/>
  <c r="Q63" i="7"/>
  <c r="H63" i="7"/>
  <c r="AE62" i="7"/>
  <c r="V62" i="7"/>
  <c r="Q62" i="7"/>
  <c r="H62" i="7"/>
  <c r="AE61" i="7"/>
  <c r="V61" i="7"/>
  <c r="Q61" i="7"/>
  <c r="H61" i="7"/>
  <c r="AE60" i="7"/>
  <c r="V60" i="7"/>
  <c r="Q60" i="7"/>
  <c r="H60" i="7"/>
  <c r="AE59" i="7"/>
  <c r="V59" i="7"/>
  <c r="Q59" i="7"/>
  <c r="H59" i="7"/>
  <c r="AE58" i="7"/>
  <c r="V58" i="7"/>
  <c r="Q58" i="7"/>
  <c r="H58" i="7"/>
  <c r="AE57" i="7"/>
  <c r="V57" i="7"/>
  <c r="Q57" i="7"/>
  <c r="H57" i="7"/>
  <c r="AE56" i="7"/>
  <c r="V56" i="7"/>
  <c r="Q56" i="7"/>
  <c r="H56" i="7"/>
  <c r="AE55" i="7"/>
  <c r="V55" i="7"/>
  <c r="Q55" i="7"/>
  <c r="H55" i="7"/>
  <c r="AE51" i="7"/>
  <c r="V51" i="7"/>
  <c r="Q51" i="7"/>
  <c r="H51" i="7"/>
  <c r="AE50" i="7"/>
  <c r="V50" i="7"/>
  <c r="Q50" i="7"/>
  <c r="H50" i="7"/>
  <c r="AE49" i="7"/>
  <c r="V49" i="7"/>
  <c r="Q49" i="7"/>
  <c r="H49" i="7"/>
  <c r="AE48" i="7"/>
  <c r="V48" i="7"/>
  <c r="Q48" i="7"/>
  <c r="H48" i="7"/>
  <c r="AE47" i="7"/>
  <c r="V47" i="7"/>
  <c r="Q47" i="7"/>
  <c r="H47" i="7"/>
  <c r="AE46" i="7"/>
  <c r="V46" i="7"/>
  <c r="Q46" i="7"/>
  <c r="H46" i="7"/>
  <c r="AE45" i="7"/>
  <c r="V45" i="7"/>
  <c r="Q45" i="7"/>
  <c r="H45" i="7"/>
  <c r="AE44" i="7"/>
  <c r="V44" i="7"/>
  <c r="Q44" i="7"/>
  <c r="H44" i="7"/>
  <c r="AE43" i="7"/>
  <c r="V43" i="7"/>
  <c r="Q43" i="7"/>
  <c r="H43" i="7"/>
  <c r="AE42" i="7"/>
  <c r="V42" i="7"/>
  <c r="Q42" i="7"/>
  <c r="H42" i="7"/>
  <c r="AE41" i="7"/>
  <c r="V41" i="7"/>
  <c r="Q41" i="7"/>
  <c r="H41" i="7"/>
  <c r="AE40" i="7"/>
  <c r="V40" i="7"/>
  <c r="Q40" i="7"/>
  <c r="H40" i="7"/>
  <c r="AE39" i="7"/>
  <c r="V39" i="7"/>
  <c r="Q39" i="7"/>
  <c r="H39" i="7"/>
  <c r="AE38" i="7"/>
  <c r="V38" i="7"/>
  <c r="Q38" i="7"/>
  <c r="H38" i="7"/>
  <c r="AE37" i="7"/>
  <c r="V37" i="7"/>
  <c r="Q37" i="7"/>
  <c r="H37" i="7"/>
  <c r="AE36" i="7"/>
  <c r="V36" i="7"/>
  <c r="Q36" i="7"/>
  <c r="H36" i="7"/>
  <c r="AE35" i="7"/>
  <c r="V35" i="7"/>
  <c r="Q35" i="7"/>
  <c r="H35" i="7"/>
  <c r="AE34" i="7"/>
  <c r="V34" i="7"/>
  <c r="Q34" i="7"/>
  <c r="H34" i="7"/>
  <c r="AE33" i="7"/>
  <c r="V33" i="7"/>
  <c r="Q33" i="7"/>
  <c r="H33" i="7"/>
  <c r="AE32" i="7"/>
  <c r="V32" i="7"/>
  <c r="Q32" i="7"/>
  <c r="H32" i="7"/>
  <c r="AE31" i="7"/>
  <c r="V31" i="7"/>
  <c r="Q31" i="7"/>
  <c r="H31" i="7"/>
  <c r="AE30" i="7"/>
  <c r="V30" i="7"/>
  <c r="Q30" i="7"/>
  <c r="H30" i="7"/>
  <c r="AE29" i="7"/>
  <c r="V29" i="7"/>
  <c r="Q29" i="7"/>
  <c r="H29" i="7"/>
  <c r="AE25" i="7"/>
  <c r="AC25" i="7"/>
  <c r="AB25" i="7"/>
  <c r="AA25" i="7"/>
  <c r="Z25" i="7"/>
  <c r="Y25" i="7"/>
  <c r="V25" i="7"/>
  <c r="S25" i="7"/>
  <c r="R25" i="7"/>
  <c r="Q25" i="7"/>
  <c r="N25" i="7"/>
  <c r="M25" i="7"/>
  <c r="L25" i="7"/>
  <c r="K25" i="7"/>
  <c r="H25" i="7"/>
  <c r="AE24" i="7"/>
  <c r="V24" i="7"/>
  <c r="Q24" i="7"/>
  <c r="H24" i="7"/>
  <c r="AE23" i="7"/>
  <c r="V23" i="7"/>
  <c r="Q23" i="7"/>
  <c r="H23" i="7"/>
  <c r="AE22" i="7"/>
  <c r="V22" i="7"/>
  <c r="Q22" i="7"/>
  <c r="H22" i="7"/>
  <c r="AE21" i="7"/>
  <c r="V21" i="7"/>
  <c r="Q21" i="7"/>
  <c r="H21" i="7"/>
  <c r="AE20" i="7"/>
  <c r="V20" i="7"/>
  <c r="Q20" i="7"/>
  <c r="H20" i="7"/>
  <c r="AE19" i="7"/>
  <c r="V19" i="7"/>
  <c r="Q19" i="7"/>
  <c r="H19" i="7"/>
  <c r="AE18" i="7"/>
  <c r="V18" i="7"/>
  <c r="Q18" i="7"/>
  <c r="H18" i="7"/>
  <c r="AE17" i="7"/>
  <c r="V17" i="7"/>
  <c r="Q17" i="7"/>
  <c r="H17" i="7"/>
  <c r="AE16" i="7"/>
  <c r="V16" i="7"/>
  <c r="Q16" i="7"/>
  <c r="H16" i="7"/>
  <c r="AE15" i="7"/>
  <c r="V15" i="7"/>
  <c r="Q15" i="7"/>
  <c r="H15" i="7"/>
  <c r="AE14" i="7"/>
  <c r="V14" i="7"/>
  <c r="Q14" i="7"/>
  <c r="H14" i="7"/>
  <c r="AE13" i="7"/>
  <c r="V13" i="7"/>
  <c r="Q13" i="7"/>
  <c r="H13" i="7"/>
  <c r="AE12" i="7"/>
  <c r="V12" i="7"/>
  <c r="Q12" i="7"/>
  <c r="H12" i="7"/>
  <c r="AE11" i="7"/>
  <c r="V11" i="7"/>
  <c r="Q11" i="7"/>
  <c r="H11" i="7"/>
  <c r="AE10" i="7"/>
  <c r="V10" i="7"/>
  <c r="Q10" i="7"/>
  <c r="H10" i="7"/>
  <c r="AE9" i="7"/>
  <c r="V9" i="7"/>
  <c r="Q9" i="7"/>
  <c r="H9" i="7"/>
  <c r="AE8" i="7"/>
  <c r="V8" i="7"/>
  <c r="Q8" i="7"/>
  <c r="H8" i="7"/>
  <c r="AE7" i="7"/>
  <c r="V7" i="7"/>
  <c r="Q7" i="7"/>
  <c r="H7" i="7"/>
  <c r="AE6" i="7"/>
  <c r="V6" i="7"/>
  <c r="Q6" i="7"/>
  <c r="H6" i="7"/>
  <c r="AE5" i="7"/>
  <c r="V5" i="7"/>
  <c r="Q5" i="7"/>
  <c r="H5" i="7"/>
  <c r="AE4" i="7"/>
  <c r="V4" i="7"/>
  <c r="Q4" i="7"/>
  <c r="H4" i="7"/>
  <c r="AE3" i="7"/>
  <c r="V3" i="7"/>
  <c r="Q3" i="7"/>
  <c r="H3" i="7"/>
  <c r="AE233" i="6"/>
  <c r="V233" i="6"/>
  <c r="Q233" i="6"/>
  <c r="H233" i="6"/>
  <c r="AE232" i="6"/>
  <c r="V232" i="6"/>
  <c r="Q232" i="6"/>
  <c r="H232" i="6"/>
  <c r="AE231" i="6"/>
  <c r="V231" i="6"/>
  <c r="Q231" i="6"/>
  <c r="H231" i="6"/>
  <c r="AE230" i="6"/>
  <c r="V230" i="6"/>
  <c r="Q230" i="6"/>
  <c r="H230" i="6"/>
  <c r="AE229" i="6"/>
  <c r="V229" i="6"/>
  <c r="Q229" i="6"/>
  <c r="H229" i="6"/>
  <c r="AE228" i="6"/>
  <c r="V228" i="6"/>
  <c r="Q228" i="6"/>
  <c r="H228" i="6"/>
  <c r="AE227" i="6"/>
  <c r="V227" i="6"/>
  <c r="Q227" i="6"/>
  <c r="H227" i="6"/>
  <c r="AE226" i="6"/>
  <c r="V226" i="6"/>
  <c r="Q226" i="6"/>
  <c r="H226" i="6"/>
  <c r="AE225" i="6"/>
  <c r="V225" i="6"/>
  <c r="Q225" i="6"/>
  <c r="H225" i="6"/>
  <c r="AE224" i="6"/>
  <c r="V224" i="6"/>
  <c r="Q224" i="6"/>
  <c r="H224" i="6"/>
  <c r="AE223" i="6"/>
  <c r="V223" i="6"/>
  <c r="Q223" i="6"/>
  <c r="H223" i="6"/>
  <c r="AE222" i="6"/>
  <c r="V222" i="6"/>
  <c r="Q222" i="6"/>
  <c r="H222" i="6"/>
  <c r="AE221" i="6"/>
  <c r="V221" i="6"/>
  <c r="Q221" i="6"/>
  <c r="H221" i="6"/>
  <c r="AE220" i="6"/>
  <c r="V220" i="6"/>
  <c r="Q220" i="6"/>
  <c r="H220" i="6"/>
  <c r="AE219" i="6"/>
  <c r="V219" i="6"/>
  <c r="Q219" i="6"/>
  <c r="H219" i="6"/>
  <c r="AE218" i="6"/>
  <c r="V218" i="6"/>
  <c r="Q218" i="6"/>
  <c r="H218" i="6"/>
  <c r="AE217" i="6"/>
  <c r="V217" i="6"/>
  <c r="Q217" i="6"/>
  <c r="H217" i="6"/>
  <c r="AE216" i="6"/>
  <c r="V216" i="6"/>
  <c r="Q216" i="6"/>
  <c r="H216" i="6"/>
  <c r="AE215" i="6"/>
  <c r="V215" i="6"/>
  <c r="Q215" i="6"/>
  <c r="H215" i="6"/>
  <c r="AE214" i="6"/>
  <c r="V214" i="6"/>
  <c r="Q214" i="6"/>
  <c r="H214" i="6"/>
  <c r="AE213" i="6"/>
  <c r="V213" i="6"/>
  <c r="Q213" i="6"/>
  <c r="H213" i="6"/>
  <c r="AE212" i="6"/>
  <c r="V212" i="6"/>
  <c r="Q212" i="6"/>
  <c r="H212" i="6"/>
  <c r="AE211" i="6"/>
  <c r="V211" i="6"/>
  <c r="Q211" i="6"/>
  <c r="H211" i="6"/>
  <c r="AE207" i="6"/>
  <c r="V207" i="6"/>
  <c r="Q207" i="6"/>
  <c r="H207" i="6"/>
  <c r="AE206" i="6"/>
  <c r="V206" i="6"/>
  <c r="Q206" i="6"/>
  <c r="H206" i="6"/>
  <c r="AE205" i="6"/>
  <c r="V205" i="6"/>
  <c r="Q205" i="6"/>
  <c r="H205" i="6"/>
  <c r="AE204" i="6"/>
  <c r="V204" i="6"/>
  <c r="Q204" i="6"/>
  <c r="H204" i="6"/>
  <c r="AE203" i="6"/>
  <c r="V203" i="6"/>
  <c r="Q203" i="6"/>
  <c r="H203" i="6"/>
  <c r="AE202" i="6"/>
  <c r="V202" i="6"/>
  <c r="Q202" i="6"/>
  <c r="H202" i="6"/>
  <c r="AE201" i="6"/>
  <c r="V201" i="6"/>
  <c r="Q201" i="6"/>
  <c r="H201" i="6"/>
  <c r="AE200" i="6"/>
  <c r="V200" i="6"/>
  <c r="Q200" i="6"/>
  <c r="H200" i="6"/>
  <c r="AE199" i="6"/>
  <c r="V199" i="6"/>
  <c r="Q199" i="6"/>
  <c r="H199" i="6"/>
  <c r="AE198" i="6"/>
  <c r="V198" i="6"/>
  <c r="Q198" i="6"/>
  <c r="H198" i="6"/>
  <c r="AE197" i="6"/>
  <c r="V197" i="6"/>
  <c r="Q197" i="6"/>
  <c r="H197" i="6"/>
  <c r="AE196" i="6"/>
  <c r="V196" i="6"/>
  <c r="Q196" i="6"/>
  <c r="H196" i="6"/>
  <c r="AE195" i="6"/>
  <c r="V195" i="6"/>
  <c r="Q195" i="6"/>
  <c r="H195" i="6"/>
  <c r="AE194" i="6"/>
  <c r="V194" i="6"/>
  <c r="Q194" i="6"/>
  <c r="H194" i="6"/>
  <c r="AE193" i="6"/>
  <c r="V193" i="6"/>
  <c r="Q193" i="6"/>
  <c r="H193" i="6"/>
  <c r="AE192" i="6"/>
  <c r="V192" i="6"/>
  <c r="Q192" i="6"/>
  <c r="H192" i="6"/>
  <c r="AE191" i="6"/>
  <c r="V191" i="6"/>
  <c r="Q191" i="6"/>
  <c r="H191" i="6"/>
  <c r="AE190" i="6"/>
  <c r="V190" i="6"/>
  <c r="Q190" i="6"/>
  <c r="H190" i="6"/>
  <c r="AE189" i="6"/>
  <c r="V189" i="6"/>
  <c r="Q189" i="6"/>
  <c r="H189" i="6"/>
  <c r="AE188" i="6"/>
  <c r="V188" i="6"/>
  <c r="Q188" i="6"/>
  <c r="H188" i="6"/>
  <c r="AE187" i="6"/>
  <c r="V187" i="6"/>
  <c r="Q187" i="6"/>
  <c r="H187" i="6"/>
  <c r="AE186" i="6"/>
  <c r="V186" i="6"/>
  <c r="Q186" i="6"/>
  <c r="H186" i="6"/>
  <c r="AE185" i="6"/>
  <c r="V185" i="6"/>
  <c r="Q185" i="6"/>
  <c r="H185" i="6"/>
  <c r="AE181" i="6"/>
  <c r="V181" i="6"/>
  <c r="Q181" i="6"/>
  <c r="H181" i="6"/>
  <c r="AE180" i="6"/>
  <c r="V180" i="6"/>
  <c r="Q180" i="6"/>
  <c r="H180" i="6"/>
  <c r="AE179" i="6"/>
  <c r="V179" i="6"/>
  <c r="Q179" i="6"/>
  <c r="H179" i="6"/>
  <c r="AE178" i="6"/>
  <c r="V178" i="6"/>
  <c r="Q178" i="6"/>
  <c r="H178" i="6"/>
  <c r="AE177" i="6"/>
  <c r="V177" i="6"/>
  <c r="Q177" i="6"/>
  <c r="H177" i="6"/>
  <c r="AE176" i="6"/>
  <c r="V176" i="6"/>
  <c r="Q176" i="6"/>
  <c r="H176" i="6"/>
  <c r="AE175" i="6"/>
  <c r="V175" i="6"/>
  <c r="Q175" i="6"/>
  <c r="H175" i="6"/>
  <c r="AE174" i="6"/>
  <c r="V174" i="6"/>
  <c r="Q174" i="6"/>
  <c r="H174" i="6"/>
  <c r="AE173" i="6"/>
  <c r="V173" i="6"/>
  <c r="Q173" i="6"/>
  <c r="H173" i="6"/>
  <c r="AE172" i="6"/>
  <c r="V172" i="6"/>
  <c r="Q172" i="6"/>
  <c r="H172" i="6"/>
  <c r="AE171" i="6"/>
  <c r="V171" i="6"/>
  <c r="Q171" i="6"/>
  <c r="H171" i="6"/>
  <c r="AE170" i="6"/>
  <c r="V170" i="6"/>
  <c r="Q170" i="6"/>
  <c r="H170" i="6"/>
  <c r="AE169" i="6"/>
  <c r="V169" i="6"/>
  <c r="Q169" i="6"/>
  <c r="H169" i="6"/>
  <c r="AE168" i="6"/>
  <c r="V168" i="6"/>
  <c r="Q168" i="6"/>
  <c r="H168" i="6"/>
  <c r="AE167" i="6"/>
  <c r="V167" i="6"/>
  <c r="Q167" i="6"/>
  <c r="H167" i="6"/>
  <c r="AE166" i="6"/>
  <c r="V166" i="6"/>
  <c r="Q166" i="6"/>
  <c r="H166" i="6"/>
  <c r="AE165" i="6"/>
  <c r="V165" i="6"/>
  <c r="Q165" i="6"/>
  <c r="H165" i="6"/>
  <c r="AE164" i="6"/>
  <c r="V164" i="6"/>
  <c r="Q164" i="6"/>
  <c r="H164" i="6"/>
  <c r="AE163" i="6"/>
  <c r="V163" i="6"/>
  <c r="Q163" i="6"/>
  <c r="H163" i="6"/>
  <c r="AE162" i="6"/>
  <c r="V162" i="6"/>
  <c r="Q162" i="6"/>
  <c r="H162" i="6"/>
  <c r="AE161" i="6"/>
  <c r="V161" i="6"/>
  <c r="Q161" i="6"/>
  <c r="H161" i="6"/>
  <c r="AE160" i="6"/>
  <c r="V160" i="6"/>
  <c r="Q160" i="6"/>
  <c r="H160" i="6"/>
  <c r="AE159" i="6"/>
  <c r="V159" i="6"/>
  <c r="Q159" i="6"/>
  <c r="H159" i="6"/>
  <c r="AE155" i="6"/>
  <c r="V155" i="6"/>
  <c r="Q155" i="6"/>
  <c r="H155" i="6"/>
  <c r="AE154" i="6"/>
  <c r="V154" i="6"/>
  <c r="Q154" i="6"/>
  <c r="H154" i="6"/>
  <c r="AE153" i="6"/>
  <c r="V153" i="6"/>
  <c r="Q153" i="6"/>
  <c r="H153" i="6"/>
  <c r="AE152" i="6"/>
  <c r="V152" i="6"/>
  <c r="Q152" i="6"/>
  <c r="H152" i="6"/>
  <c r="AE151" i="6"/>
  <c r="V151" i="6"/>
  <c r="Q151" i="6"/>
  <c r="H151" i="6"/>
  <c r="AE150" i="6"/>
  <c r="V150" i="6"/>
  <c r="Q150" i="6"/>
  <c r="H150" i="6"/>
  <c r="AE149" i="6"/>
  <c r="V149" i="6"/>
  <c r="Q149" i="6"/>
  <c r="H149" i="6"/>
  <c r="AE148" i="6"/>
  <c r="V148" i="6"/>
  <c r="Q148" i="6"/>
  <c r="H148" i="6"/>
  <c r="AE147" i="6"/>
  <c r="V147" i="6"/>
  <c r="Q147" i="6"/>
  <c r="H147" i="6"/>
  <c r="AE146" i="6"/>
  <c r="V146" i="6"/>
  <c r="Q146" i="6"/>
  <c r="H146" i="6"/>
  <c r="AE145" i="6"/>
  <c r="V145" i="6"/>
  <c r="Q145" i="6"/>
  <c r="H145" i="6"/>
  <c r="AE144" i="6"/>
  <c r="V144" i="6"/>
  <c r="Q144" i="6"/>
  <c r="H144" i="6"/>
  <c r="AE143" i="6"/>
  <c r="V143" i="6"/>
  <c r="Q143" i="6"/>
  <c r="H143" i="6"/>
  <c r="AE142" i="6"/>
  <c r="V142" i="6"/>
  <c r="Q142" i="6"/>
  <c r="H142" i="6"/>
  <c r="AE141" i="6"/>
  <c r="V141" i="6"/>
  <c r="Q141" i="6"/>
  <c r="H141" i="6"/>
  <c r="AE140" i="6"/>
  <c r="V140" i="6"/>
  <c r="Q140" i="6"/>
  <c r="H140" i="6"/>
  <c r="AE139" i="6"/>
  <c r="V139" i="6"/>
  <c r="Q139" i="6"/>
  <c r="H139" i="6"/>
  <c r="AE138" i="6"/>
  <c r="V138" i="6"/>
  <c r="Q138" i="6"/>
  <c r="H138" i="6"/>
  <c r="AE137" i="6"/>
  <c r="V137" i="6"/>
  <c r="Q137" i="6"/>
  <c r="H137" i="6"/>
  <c r="AE136" i="6"/>
  <c r="V136" i="6"/>
  <c r="Q136" i="6"/>
  <c r="H136" i="6"/>
  <c r="AE135" i="6"/>
  <c r="V135" i="6"/>
  <c r="Q135" i="6"/>
  <c r="H135" i="6"/>
  <c r="AE134" i="6"/>
  <c r="V134" i="6"/>
  <c r="Q134" i="6"/>
  <c r="H134" i="6"/>
  <c r="AE133" i="6"/>
  <c r="V133" i="6"/>
  <c r="Q133" i="6"/>
  <c r="H133" i="6"/>
  <c r="AE129" i="6"/>
  <c r="V129" i="6"/>
  <c r="Q129" i="6"/>
  <c r="H129" i="6"/>
  <c r="AE128" i="6"/>
  <c r="V128" i="6"/>
  <c r="Q128" i="6"/>
  <c r="H128" i="6"/>
  <c r="AE127" i="6"/>
  <c r="V127" i="6"/>
  <c r="Q127" i="6"/>
  <c r="H127" i="6"/>
  <c r="AE126" i="6"/>
  <c r="V126" i="6"/>
  <c r="Q126" i="6"/>
  <c r="H126" i="6"/>
  <c r="AE125" i="6"/>
  <c r="V125" i="6"/>
  <c r="Q125" i="6"/>
  <c r="H125" i="6"/>
  <c r="AE124" i="6"/>
  <c r="V124" i="6"/>
  <c r="Q124" i="6"/>
  <c r="H124" i="6"/>
  <c r="AE123" i="6"/>
  <c r="V123" i="6"/>
  <c r="Q123" i="6"/>
  <c r="H123" i="6"/>
  <c r="AE122" i="6"/>
  <c r="V122" i="6"/>
  <c r="Q122" i="6"/>
  <c r="H122" i="6"/>
  <c r="AE121" i="6"/>
  <c r="V121" i="6"/>
  <c r="Q121" i="6"/>
  <c r="H121" i="6"/>
  <c r="AE120" i="6"/>
  <c r="V120" i="6"/>
  <c r="Q120" i="6"/>
  <c r="H120" i="6"/>
  <c r="AE119" i="6"/>
  <c r="V119" i="6"/>
  <c r="Q119" i="6"/>
  <c r="H119" i="6"/>
  <c r="AE118" i="6"/>
  <c r="V118" i="6"/>
  <c r="Q118" i="6"/>
  <c r="H118" i="6"/>
  <c r="AE117" i="6"/>
  <c r="V117" i="6"/>
  <c r="Q117" i="6"/>
  <c r="H117" i="6"/>
  <c r="AE116" i="6"/>
  <c r="V116" i="6"/>
  <c r="Q116" i="6"/>
  <c r="H116" i="6"/>
  <c r="AE115" i="6"/>
  <c r="V115" i="6"/>
  <c r="Q115" i="6"/>
  <c r="H115" i="6"/>
  <c r="AE114" i="6"/>
  <c r="V114" i="6"/>
  <c r="Q114" i="6"/>
  <c r="H114" i="6"/>
  <c r="AE113" i="6"/>
  <c r="V113" i="6"/>
  <c r="Q113" i="6"/>
  <c r="H113" i="6"/>
  <c r="AE112" i="6"/>
  <c r="V112" i="6"/>
  <c r="Q112" i="6"/>
  <c r="H112" i="6"/>
  <c r="AE111" i="6"/>
  <c r="V111" i="6"/>
  <c r="Q111" i="6"/>
  <c r="H111" i="6"/>
  <c r="AE110" i="6"/>
  <c r="V110" i="6"/>
  <c r="Q110" i="6"/>
  <c r="H110" i="6"/>
  <c r="AE109" i="6"/>
  <c r="V109" i="6"/>
  <c r="Q109" i="6"/>
  <c r="H109" i="6"/>
  <c r="AE108" i="6"/>
  <c r="V108" i="6"/>
  <c r="Q108" i="6"/>
  <c r="H108" i="6"/>
  <c r="AE107" i="6"/>
  <c r="V107" i="6"/>
  <c r="Q107" i="6"/>
  <c r="H107" i="6"/>
  <c r="AE103" i="6"/>
  <c r="V103" i="6"/>
  <c r="Q103" i="6"/>
  <c r="H103" i="6"/>
  <c r="AE102" i="6"/>
  <c r="V102" i="6"/>
  <c r="Q102" i="6"/>
  <c r="H102" i="6"/>
  <c r="AE101" i="6"/>
  <c r="V101" i="6"/>
  <c r="Q101" i="6"/>
  <c r="H101" i="6"/>
  <c r="AE100" i="6"/>
  <c r="V100" i="6"/>
  <c r="Q100" i="6"/>
  <c r="H100" i="6"/>
  <c r="AE99" i="6"/>
  <c r="V99" i="6"/>
  <c r="Q99" i="6"/>
  <c r="H99" i="6"/>
  <c r="AE98" i="6"/>
  <c r="V98" i="6"/>
  <c r="Q98" i="6"/>
  <c r="H98" i="6"/>
  <c r="AE97" i="6"/>
  <c r="V97" i="6"/>
  <c r="Q97" i="6"/>
  <c r="H97" i="6"/>
  <c r="AE96" i="6"/>
  <c r="V96" i="6"/>
  <c r="Q96" i="6"/>
  <c r="H96" i="6"/>
  <c r="AE95" i="6"/>
  <c r="V95" i="6"/>
  <c r="Q95" i="6"/>
  <c r="H95" i="6"/>
  <c r="AE94" i="6"/>
  <c r="V94" i="6"/>
  <c r="Q94" i="6"/>
  <c r="H94" i="6"/>
  <c r="AE93" i="6"/>
  <c r="V93" i="6"/>
  <c r="Q93" i="6"/>
  <c r="H93" i="6"/>
  <c r="AE92" i="6"/>
  <c r="V92" i="6"/>
  <c r="Q92" i="6"/>
  <c r="H92" i="6"/>
  <c r="AE91" i="6"/>
  <c r="V91" i="6"/>
  <c r="Q91" i="6"/>
  <c r="H91" i="6"/>
  <c r="AE90" i="6"/>
  <c r="V90" i="6"/>
  <c r="Q90" i="6"/>
  <c r="H90" i="6"/>
  <c r="AE89" i="6"/>
  <c r="V89" i="6"/>
  <c r="Q89" i="6"/>
  <c r="H89" i="6"/>
  <c r="AE88" i="6"/>
  <c r="V88" i="6"/>
  <c r="Q88" i="6"/>
  <c r="H88" i="6"/>
  <c r="AE87" i="6"/>
  <c r="V87" i="6"/>
  <c r="Q87" i="6"/>
  <c r="H87" i="6"/>
  <c r="AE86" i="6"/>
  <c r="V86" i="6"/>
  <c r="Q86" i="6"/>
  <c r="H86" i="6"/>
  <c r="AE85" i="6"/>
  <c r="V85" i="6"/>
  <c r="Q85" i="6"/>
  <c r="H85" i="6"/>
  <c r="AE84" i="6"/>
  <c r="V84" i="6"/>
  <c r="Q84" i="6"/>
  <c r="H84" i="6"/>
  <c r="AE83" i="6"/>
  <c r="V83" i="6"/>
  <c r="Q83" i="6"/>
  <c r="H83" i="6"/>
  <c r="AE82" i="6"/>
  <c r="V82" i="6"/>
  <c r="Q82" i="6"/>
  <c r="H82" i="6"/>
  <c r="AE81" i="6"/>
  <c r="V81" i="6"/>
  <c r="Q81" i="6"/>
  <c r="H81" i="6"/>
  <c r="AE77" i="6"/>
  <c r="V77" i="6"/>
  <c r="Q77" i="6"/>
  <c r="H77" i="6"/>
  <c r="AE76" i="6"/>
  <c r="V76" i="6"/>
  <c r="Q76" i="6"/>
  <c r="H76" i="6"/>
  <c r="AE75" i="6"/>
  <c r="V75" i="6"/>
  <c r="Q75" i="6"/>
  <c r="H75" i="6"/>
  <c r="AE74" i="6"/>
  <c r="V74" i="6"/>
  <c r="Q74" i="6"/>
  <c r="H74" i="6"/>
  <c r="AE73" i="6"/>
  <c r="V73" i="6"/>
  <c r="Q73" i="6"/>
  <c r="H73" i="6"/>
  <c r="AE72" i="6"/>
  <c r="V72" i="6"/>
  <c r="Q72" i="6"/>
  <c r="H72" i="6"/>
  <c r="AE71" i="6"/>
  <c r="V71" i="6"/>
  <c r="Q71" i="6"/>
  <c r="H71" i="6"/>
  <c r="AE70" i="6"/>
  <c r="V70" i="6"/>
  <c r="Q70" i="6"/>
  <c r="H70" i="6"/>
  <c r="AE69" i="6"/>
  <c r="V69" i="6"/>
  <c r="Q69" i="6"/>
  <c r="H69" i="6"/>
  <c r="AE68" i="6"/>
  <c r="V68" i="6"/>
  <c r="Q68" i="6"/>
  <c r="H68" i="6"/>
  <c r="AE67" i="6"/>
  <c r="V67" i="6"/>
  <c r="Q67" i="6"/>
  <c r="H67" i="6"/>
  <c r="AE66" i="6"/>
  <c r="V66" i="6"/>
  <c r="Q66" i="6"/>
  <c r="H66" i="6"/>
  <c r="AE65" i="6"/>
  <c r="V65" i="6"/>
  <c r="Q65" i="6"/>
  <c r="H65" i="6"/>
  <c r="AE64" i="6"/>
  <c r="V64" i="6"/>
  <c r="Q64" i="6"/>
  <c r="H64" i="6"/>
  <c r="AE63" i="6"/>
  <c r="V63" i="6"/>
  <c r="Q63" i="6"/>
  <c r="H63" i="6"/>
  <c r="AE62" i="6"/>
  <c r="V62" i="6"/>
  <c r="Q62" i="6"/>
  <c r="H62" i="6"/>
  <c r="AE61" i="6"/>
  <c r="V61" i="6"/>
  <c r="Q61" i="6"/>
  <c r="H61" i="6"/>
  <c r="AE60" i="6"/>
  <c r="V60" i="6"/>
  <c r="Q60" i="6"/>
  <c r="H60" i="6"/>
  <c r="AE59" i="6"/>
  <c r="V59" i="6"/>
  <c r="Q59" i="6"/>
  <c r="H59" i="6"/>
  <c r="AE58" i="6"/>
  <c r="V58" i="6"/>
  <c r="Q58" i="6"/>
  <c r="H58" i="6"/>
  <c r="AE57" i="6"/>
  <c r="V57" i="6"/>
  <c r="Q57" i="6"/>
  <c r="H57" i="6"/>
  <c r="AE56" i="6"/>
  <c r="V56" i="6"/>
  <c r="Q56" i="6"/>
  <c r="H56" i="6"/>
  <c r="AE55" i="6"/>
  <c r="V55" i="6"/>
  <c r="Q55" i="6"/>
  <c r="H55" i="6"/>
  <c r="AE51" i="6"/>
  <c r="V51" i="6"/>
  <c r="Q51" i="6"/>
  <c r="H51" i="6"/>
  <c r="AE50" i="6"/>
  <c r="V50" i="6"/>
  <c r="Q50" i="6"/>
  <c r="H50" i="6"/>
  <c r="AE49" i="6"/>
  <c r="V49" i="6"/>
  <c r="Q49" i="6"/>
  <c r="H49" i="6"/>
  <c r="AE48" i="6"/>
  <c r="V48" i="6"/>
  <c r="Q48" i="6"/>
  <c r="H48" i="6"/>
  <c r="AE47" i="6"/>
  <c r="V47" i="6"/>
  <c r="Q47" i="6"/>
  <c r="H47" i="6"/>
  <c r="AE46" i="6"/>
  <c r="V46" i="6"/>
  <c r="Q46" i="6"/>
  <c r="H46" i="6"/>
  <c r="AE45" i="6"/>
  <c r="V45" i="6"/>
  <c r="Q45" i="6"/>
  <c r="H45" i="6"/>
  <c r="AE44" i="6"/>
  <c r="V44" i="6"/>
  <c r="Q44" i="6"/>
  <c r="H44" i="6"/>
  <c r="AE43" i="6"/>
  <c r="V43" i="6"/>
  <c r="Q43" i="6"/>
  <c r="H43" i="6"/>
  <c r="AE42" i="6"/>
  <c r="V42" i="6"/>
  <c r="Q42" i="6"/>
  <c r="H42" i="6"/>
  <c r="AE41" i="6"/>
  <c r="V41" i="6"/>
  <c r="Q41" i="6"/>
  <c r="H41" i="6"/>
  <c r="AE40" i="6"/>
  <c r="V40" i="6"/>
  <c r="Q40" i="6"/>
  <c r="H40" i="6"/>
  <c r="AE39" i="6"/>
  <c r="V39" i="6"/>
  <c r="Q39" i="6"/>
  <c r="H39" i="6"/>
  <c r="AE38" i="6"/>
  <c r="V38" i="6"/>
  <c r="Q38" i="6"/>
  <c r="H38" i="6"/>
  <c r="AE37" i="6"/>
  <c r="V37" i="6"/>
  <c r="Q37" i="6"/>
  <c r="H37" i="6"/>
  <c r="AE36" i="6"/>
  <c r="V36" i="6"/>
  <c r="Q36" i="6"/>
  <c r="H36" i="6"/>
  <c r="AE35" i="6"/>
  <c r="V35" i="6"/>
  <c r="Q35" i="6"/>
  <c r="H35" i="6"/>
  <c r="AE34" i="6"/>
  <c r="V34" i="6"/>
  <c r="Q34" i="6"/>
  <c r="H34" i="6"/>
  <c r="AE33" i="6"/>
  <c r="V33" i="6"/>
  <c r="Q33" i="6"/>
  <c r="H33" i="6"/>
  <c r="AE32" i="6"/>
  <c r="V32" i="6"/>
  <c r="Q32" i="6"/>
  <c r="H32" i="6"/>
  <c r="AE31" i="6"/>
  <c r="V31" i="6"/>
  <c r="Q31" i="6"/>
  <c r="H31" i="6"/>
  <c r="AE30" i="6"/>
  <c r="V30" i="6"/>
  <c r="Q30" i="6"/>
  <c r="H30" i="6"/>
  <c r="AE29" i="6"/>
  <c r="V29" i="6"/>
  <c r="Q29" i="6"/>
  <c r="H29" i="6"/>
  <c r="AE25" i="6"/>
  <c r="AB25" i="6"/>
  <c r="AA25" i="6"/>
  <c r="Z25" i="6"/>
  <c r="Y25" i="6"/>
  <c r="V25" i="6"/>
  <c r="S25" i="6"/>
  <c r="R25" i="6"/>
  <c r="Q25" i="6"/>
  <c r="N25" i="6"/>
  <c r="M25" i="6"/>
  <c r="O25" i="6" s="1"/>
  <c r="L25" i="6"/>
  <c r="K25" i="6"/>
  <c r="H25" i="6"/>
  <c r="AE24" i="6"/>
  <c r="V24" i="6"/>
  <c r="Q24" i="6"/>
  <c r="H24" i="6"/>
  <c r="AE23" i="6"/>
  <c r="V23" i="6"/>
  <c r="Q23" i="6"/>
  <c r="H23" i="6"/>
  <c r="AE22" i="6"/>
  <c r="V22" i="6"/>
  <c r="Q22" i="6"/>
  <c r="H22" i="6"/>
  <c r="AE21" i="6"/>
  <c r="V21" i="6"/>
  <c r="Q21" i="6"/>
  <c r="H21" i="6"/>
  <c r="AE20" i="6"/>
  <c r="V20" i="6"/>
  <c r="Q20" i="6"/>
  <c r="H20" i="6"/>
  <c r="AE19" i="6"/>
  <c r="V19" i="6"/>
  <c r="Q19" i="6"/>
  <c r="H19" i="6"/>
  <c r="AE18" i="6"/>
  <c r="V18" i="6"/>
  <c r="Q18" i="6"/>
  <c r="H18" i="6"/>
  <c r="AE17" i="6"/>
  <c r="V17" i="6"/>
  <c r="Q17" i="6"/>
  <c r="H17" i="6"/>
  <c r="AE16" i="6"/>
  <c r="V16" i="6"/>
  <c r="Q16" i="6"/>
  <c r="H16" i="6"/>
  <c r="AE15" i="6"/>
  <c r="V15" i="6"/>
  <c r="Q15" i="6"/>
  <c r="H15" i="6"/>
  <c r="AE14" i="6"/>
  <c r="V14" i="6"/>
  <c r="Q14" i="6"/>
  <c r="H14" i="6"/>
  <c r="AE13" i="6"/>
  <c r="V13" i="6"/>
  <c r="Q13" i="6"/>
  <c r="H13" i="6"/>
  <c r="AE12" i="6"/>
  <c r="V12" i="6"/>
  <c r="Q12" i="6"/>
  <c r="H12" i="6"/>
  <c r="AE11" i="6"/>
  <c r="V11" i="6"/>
  <c r="Q11" i="6"/>
  <c r="H11" i="6"/>
  <c r="AE10" i="6"/>
  <c r="V10" i="6"/>
  <c r="Q10" i="6"/>
  <c r="H10" i="6"/>
  <c r="AE9" i="6"/>
  <c r="V9" i="6"/>
  <c r="Q9" i="6"/>
  <c r="H9" i="6"/>
  <c r="AE8" i="6"/>
  <c r="V8" i="6"/>
  <c r="Q8" i="6"/>
  <c r="H8" i="6"/>
  <c r="AE7" i="6"/>
  <c r="V7" i="6"/>
  <c r="Q7" i="6"/>
  <c r="H7" i="6"/>
  <c r="AE6" i="6"/>
  <c r="V6" i="6"/>
  <c r="Q6" i="6"/>
  <c r="H6" i="6"/>
  <c r="AE5" i="6"/>
  <c r="V5" i="6"/>
  <c r="Q5" i="6"/>
  <c r="H5" i="6"/>
  <c r="AE4" i="6"/>
  <c r="V4" i="6"/>
  <c r="Q4" i="6"/>
  <c r="H4" i="6"/>
  <c r="AE3" i="6"/>
  <c r="V3" i="6"/>
  <c r="Q3" i="6"/>
  <c r="H3" i="6"/>
  <c r="AE233" i="5"/>
  <c r="V233" i="5"/>
  <c r="Q233" i="5"/>
  <c r="H233" i="5"/>
  <c r="AE232" i="5"/>
  <c r="V232" i="5"/>
  <c r="Q232" i="5"/>
  <c r="H232" i="5"/>
  <c r="AE231" i="5"/>
  <c r="V231" i="5"/>
  <c r="Q231" i="5"/>
  <c r="H231" i="5"/>
  <c r="AE230" i="5"/>
  <c r="V230" i="5"/>
  <c r="Q230" i="5"/>
  <c r="H230" i="5"/>
  <c r="AE229" i="5"/>
  <c r="V229" i="5"/>
  <c r="Q229" i="5"/>
  <c r="H229" i="5"/>
  <c r="AE228" i="5"/>
  <c r="V228" i="5"/>
  <c r="Q228" i="5"/>
  <c r="H228" i="5"/>
  <c r="AE227" i="5"/>
  <c r="V227" i="5"/>
  <c r="Q227" i="5"/>
  <c r="H227" i="5"/>
  <c r="AE226" i="5"/>
  <c r="V226" i="5"/>
  <c r="Q226" i="5"/>
  <c r="H226" i="5"/>
  <c r="AE225" i="5"/>
  <c r="V225" i="5"/>
  <c r="Q225" i="5"/>
  <c r="H225" i="5"/>
  <c r="AE224" i="5"/>
  <c r="V224" i="5"/>
  <c r="Q224" i="5"/>
  <c r="H224" i="5"/>
  <c r="AE223" i="5"/>
  <c r="V223" i="5"/>
  <c r="Q223" i="5"/>
  <c r="H223" i="5"/>
  <c r="AE222" i="5"/>
  <c r="V222" i="5"/>
  <c r="Q222" i="5"/>
  <c r="H222" i="5"/>
  <c r="AE221" i="5"/>
  <c r="V221" i="5"/>
  <c r="Q221" i="5"/>
  <c r="H221" i="5"/>
  <c r="AE220" i="5"/>
  <c r="V220" i="5"/>
  <c r="Q220" i="5"/>
  <c r="H220" i="5"/>
  <c r="AE219" i="5"/>
  <c r="V219" i="5"/>
  <c r="Q219" i="5"/>
  <c r="H219" i="5"/>
  <c r="AE218" i="5"/>
  <c r="V218" i="5"/>
  <c r="Q218" i="5"/>
  <c r="H218" i="5"/>
  <c r="AE217" i="5"/>
  <c r="V217" i="5"/>
  <c r="Q217" i="5"/>
  <c r="H217" i="5"/>
  <c r="AE216" i="5"/>
  <c r="V216" i="5"/>
  <c r="Q216" i="5"/>
  <c r="H216" i="5"/>
  <c r="AE215" i="5"/>
  <c r="V215" i="5"/>
  <c r="Q215" i="5"/>
  <c r="H215" i="5"/>
  <c r="AE214" i="5"/>
  <c r="V214" i="5"/>
  <c r="Q214" i="5"/>
  <c r="H214" i="5"/>
  <c r="AE213" i="5"/>
  <c r="V213" i="5"/>
  <c r="Q213" i="5"/>
  <c r="H213" i="5"/>
  <c r="AE212" i="5"/>
  <c r="V212" i="5"/>
  <c r="Q212" i="5"/>
  <c r="H212" i="5"/>
  <c r="AE211" i="5"/>
  <c r="V211" i="5"/>
  <c r="Q211" i="5"/>
  <c r="H211" i="5"/>
  <c r="AE207" i="5"/>
  <c r="V207" i="5"/>
  <c r="Q207" i="5"/>
  <c r="H207" i="5"/>
  <c r="AE206" i="5"/>
  <c r="V206" i="5"/>
  <c r="Q206" i="5"/>
  <c r="H206" i="5"/>
  <c r="AE205" i="5"/>
  <c r="V205" i="5"/>
  <c r="Q205" i="5"/>
  <c r="H205" i="5"/>
  <c r="AE204" i="5"/>
  <c r="V204" i="5"/>
  <c r="Q204" i="5"/>
  <c r="H204" i="5"/>
  <c r="AE203" i="5"/>
  <c r="V203" i="5"/>
  <c r="Q203" i="5"/>
  <c r="H203" i="5"/>
  <c r="AE202" i="5"/>
  <c r="V202" i="5"/>
  <c r="Q202" i="5"/>
  <c r="H202" i="5"/>
  <c r="AE201" i="5"/>
  <c r="V201" i="5"/>
  <c r="Q201" i="5"/>
  <c r="H201" i="5"/>
  <c r="AE200" i="5"/>
  <c r="V200" i="5"/>
  <c r="Q200" i="5"/>
  <c r="H200" i="5"/>
  <c r="AE199" i="5"/>
  <c r="V199" i="5"/>
  <c r="Q199" i="5"/>
  <c r="H199" i="5"/>
  <c r="AE198" i="5"/>
  <c r="V198" i="5"/>
  <c r="Q198" i="5"/>
  <c r="H198" i="5"/>
  <c r="AE197" i="5"/>
  <c r="V197" i="5"/>
  <c r="Q197" i="5"/>
  <c r="H197" i="5"/>
  <c r="AE196" i="5"/>
  <c r="V196" i="5"/>
  <c r="Q196" i="5"/>
  <c r="H196" i="5"/>
  <c r="AE195" i="5"/>
  <c r="V195" i="5"/>
  <c r="Q195" i="5"/>
  <c r="H195" i="5"/>
  <c r="AE194" i="5"/>
  <c r="V194" i="5"/>
  <c r="Q194" i="5"/>
  <c r="H194" i="5"/>
  <c r="AE193" i="5"/>
  <c r="V193" i="5"/>
  <c r="Q193" i="5"/>
  <c r="H193" i="5"/>
  <c r="AE192" i="5"/>
  <c r="V192" i="5"/>
  <c r="Q192" i="5"/>
  <c r="H192" i="5"/>
  <c r="AE191" i="5"/>
  <c r="V191" i="5"/>
  <c r="Q191" i="5"/>
  <c r="H191" i="5"/>
  <c r="AE190" i="5"/>
  <c r="V190" i="5"/>
  <c r="Q190" i="5"/>
  <c r="H190" i="5"/>
  <c r="AE189" i="5"/>
  <c r="V189" i="5"/>
  <c r="Q189" i="5"/>
  <c r="H189" i="5"/>
  <c r="AE188" i="5"/>
  <c r="V188" i="5"/>
  <c r="Q188" i="5"/>
  <c r="H188" i="5"/>
  <c r="AE187" i="5"/>
  <c r="V187" i="5"/>
  <c r="Q187" i="5"/>
  <c r="H187" i="5"/>
  <c r="AE186" i="5"/>
  <c r="V186" i="5"/>
  <c r="Q186" i="5"/>
  <c r="H186" i="5"/>
  <c r="AE185" i="5"/>
  <c r="V185" i="5"/>
  <c r="Q185" i="5"/>
  <c r="H185" i="5"/>
  <c r="AE181" i="5"/>
  <c r="V181" i="5"/>
  <c r="Q181" i="5"/>
  <c r="H181" i="5"/>
  <c r="AE180" i="5"/>
  <c r="V180" i="5"/>
  <c r="Q180" i="5"/>
  <c r="H180" i="5"/>
  <c r="AE179" i="5"/>
  <c r="V179" i="5"/>
  <c r="Q179" i="5"/>
  <c r="H179" i="5"/>
  <c r="AE178" i="5"/>
  <c r="V178" i="5"/>
  <c r="Q178" i="5"/>
  <c r="H178" i="5"/>
  <c r="AE177" i="5"/>
  <c r="V177" i="5"/>
  <c r="Q177" i="5"/>
  <c r="H177" i="5"/>
  <c r="AE176" i="5"/>
  <c r="V176" i="5"/>
  <c r="Q176" i="5"/>
  <c r="H176" i="5"/>
  <c r="AE175" i="5"/>
  <c r="V175" i="5"/>
  <c r="Q175" i="5"/>
  <c r="H175" i="5"/>
  <c r="AE174" i="5"/>
  <c r="V174" i="5"/>
  <c r="Q174" i="5"/>
  <c r="H174" i="5"/>
  <c r="AE173" i="5"/>
  <c r="V173" i="5"/>
  <c r="Q173" i="5"/>
  <c r="H173" i="5"/>
  <c r="AE172" i="5"/>
  <c r="V172" i="5"/>
  <c r="Q172" i="5"/>
  <c r="H172" i="5"/>
  <c r="AE171" i="5"/>
  <c r="V171" i="5"/>
  <c r="Q171" i="5"/>
  <c r="H171" i="5"/>
  <c r="AE170" i="5"/>
  <c r="V170" i="5"/>
  <c r="Q170" i="5"/>
  <c r="H170" i="5"/>
  <c r="AE169" i="5"/>
  <c r="V169" i="5"/>
  <c r="Q169" i="5"/>
  <c r="H169" i="5"/>
  <c r="AE168" i="5"/>
  <c r="V168" i="5"/>
  <c r="Q168" i="5"/>
  <c r="H168" i="5"/>
  <c r="AE167" i="5"/>
  <c r="V167" i="5"/>
  <c r="Q167" i="5"/>
  <c r="H167" i="5"/>
  <c r="AE166" i="5"/>
  <c r="V166" i="5"/>
  <c r="Q166" i="5"/>
  <c r="H166" i="5"/>
  <c r="AE165" i="5"/>
  <c r="V165" i="5"/>
  <c r="Q165" i="5"/>
  <c r="H165" i="5"/>
  <c r="AE164" i="5"/>
  <c r="V164" i="5"/>
  <c r="Q164" i="5"/>
  <c r="H164" i="5"/>
  <c r="AE163" i="5"/>
  <c r="V163" i="5"/>
  <c r="Q163" i="5"/>
  <c r="H163" i="5"/>
  <c r="AE162" i="5"/>
  <c r="V162" i="5"/>
  <c r="Q162" i="5"/>
  <c r="H162" i="5"/>
  <c r="AE161" i="5"/>
  <c r="V161" i="5"/>
  <c r="Q161" i="5"/>
  <c r="H161" i="5"/>
  <c r="AE160" i="5"/>
  <c r="V160" i="5"/>
  <c r="Q160" i="5"/>
  <c r="H160" i="5"/>
  <c r="AE159" i="5"/>
  <c r="V159" i="5"/>
  <c r="Q159" i="5"/>
  <c r="H159" i="5"/>
  <c r="AE155" i="5"/>
  <c r="V155" i="5"/>
  <c r="Q155" i="5"/>
  <c r="H155" i="5"/>
  <c r="AE154" i="5"/>
  <c r="V154" i="5"/>
  <c r="Q154" i="5"/>
  <c r="H154" i="5"/>
  <c r="AE153" i="5"/>
  <c r="V153" i="5"/>
  <c r="Q153" i="5"/>
  <c r="H153" i="5"/>
  <c r="AE152" i="5"/>
  <c r="V152" i="5"/>
  <c r="Q152" i="5"/>
  <c r="H152" i="5"/>
  <c r="AE151" i="5"/>
  <c r="V151" i="5"/>
  <c r="Q151" i="5"/>
  <c r="H151" i="5"/>
  <c r="AE150" i="5"/>
  <c r="V150" i="5"/>
  <c r="Q150" i="5"/>
  <c r="H150" i="5"/>
  <c r="AE149" i="5"/>
  <c r="V149" i="5"/>
  <c r="Q149" i="5"/>
  <c r="H149" i="5"/>
  <c r="AE148" i="5"/>
  <c r="V148" i="5"/>
  <c r="Q148" i="5"/>
  <c r="H148" i="5"/>
  <c r="AE147" i="5"/>
  <c r="V147" i="5"/>
  <c r="Q147" i="5"/>
  <c r="H147" i="5"/>
  <c r="AE146" i="5"/>
  <c r="V146" i="5"/>
  <c r="Q146" i="5"/>
  <c r="H146" i="5"/>
  <c r="AE145" i="5"/>
  <c r="V145" i="5"/>
  <c r="Q145" i="5"/>
  <c r="H145" i="5"/>
  <c r="AE144" i="5"/>
  <c r="V144" i="5"/>
  <c r="Q144" i="5"/>
  <c r="H144" i="5"/>
  <c r="AE143" i="5"/>
  <c r="V143" i="5"/>
  <c r="Q143" i="5"/>
  <c r="H143" i="5"/>
  <c r="AE142" i="5"/>
  <c r="V142" i="5"/>
  <c r="Q142" i="5"/>
  <c r="H142" i="5"/>
  <c r="AE141" i="5"/>
  <c r="V141" i="5"/>
  <c r="Q141" i="5"/>
  <c r="H141" i="5"/>
  <c r="AE140" i="5"/>
  <c r="V140" i="5"/>
  <c r="Q140" i="5"/>
  <c r="H140" i="5"/>
  <c r="AE139" i="5"/>
  <c r="V139" i="5"/>
  <c r="Q139" i="5"/>
  <c r="H139" i="5"/>
  <c r="AE138" i="5"/>
  <c r="V138" i="5"/>
  <c r="Q138" i="5"/>
  <c r="H138" i="5"/>
  <c r="AE137" i="5"/>
  <c r="V137" i="5"/>
  <c r="Q137" i="5"/>
  <c r="H137" i="5"/>
  <c r="AE136" i="5"/>
  <c r="V136" i="5"/>
  <c r="Q136" i="5"/>
  <c r="H136" i="5"/>
  <c r="AE135" i="5"/>
  <c r="V135" i="5"/>
  <c r="Q135" i="5"/>
  <c r="H135" i="5"/>
  <c r="AE134" i="5"/>
  <c r="V134" i="5"/>
  <c r="Q134" i="5"/>
  <c r="H134" i="5"/>
  <c r="AE133" i="5"/>
  <c r="V133" i="5"/>
  <c r="Q133" i="5"/>
  <c r="H133" i="5"/>
  <c r="AE129" i="5"/>
  <c r="V129" i="5"/>
  <c r="Q129" i="5"/>
  <c r="H129" i="5"/>
  <c r="AE128" i="5"/>
  <c r="V128" i="5"/>
  <c r="Q128" i="5"/>
  <c r="H128" i="5"/>
  <c r="AE127" i="5"/>
  <c r="V127" i="5"/>
  <c r="Q127" i="5"/>
  <c r="H127" i="5"/>
  <c r="AE126" i="5"/>
  <c r="V126" i="5"/>
  <c r="Q126" i="5"/>
  <c r="H126" i="5"/>
  <c r="AE125" i="5"/>
  <c r="V125" i="5"/>
  <c r="Q125" i="5"/>
  <c r="H125" i="5"/>
  <c r="AE124" i="5"/>
  <c r="V124" i="5"/>
  <c r="Q124" i="5"/>
  <c r="H124" i="5"/>
  <c r="AE123" i="5"/>
  <c r="V123" i="5"/>
  <c r="Q123" i="5"/>
  <c r="H123" i="5"/>
  <c r="AE122" i="5"/>
  <c r="V122" i="5"/>
  <c r="Q122" i="5"/>
  <c r="H122" i="5"/>
  <c r="AE121" i="5"/>
  <c r="V121" i="5"/>
  <c r="Q121" i="5"/>
  <c r="H121" i="5"/>
  <c r="AE120" i="5"/>
  <c r="V120" i="5"/>
  <c r="Q120" i="5"/>
  <c r="H120" i="5"/>
  <c r="AE119" i="5"/>
  <c r="V119" i="5"/>
  <c r="Q119" i="5"/>
  <c r="H119" i="5"/>
  <c r="AE118" i="5"/>
  <c r="V118" i="5"/>
  <c r="Q118" i="5"/>
  <c r="H118" i="5"/>
  <c r="AE117" i="5"/>
  <c r="V117" i="5"/>
  <c r="Q117" i="5"/>
  <c r="H117" i="5"/>
  <c r="AE116" i="5"/>
  <c r="V116" i="5"/>
  <c r="Q116" i="5"/>
  <c r="H116" i="5"/>
  <c r="AE115" i="5"/>
  <c r="V115" i="5"/>
  <c r="Q115" i="5"/>
  <c r="H115" i="5"/>
  <c r="AE114" i="5"/>
  <c r="V114" i="5"/>
  <c r="Q114" i="5"/>
  <c r="H114" i="5"/>
  <c r="AE113" i="5"/>
  <c r="V113" i="5"/>
  <c r="Q113" i="5"/>
  <c r="H113" i="5"/>
  <c r="AE112" i="5"/>
  <c r="V112" i="5"/>
  <c r="Q112" i="5"/>
  <c r="H112" i="5"/>
  <c r="AE111" i="5"/>
  <c r="V111" i="5"/>
  <c r="Q111" i="5"/>
  <c r="H111" i="5"/>
  <c r="AE110" i="5"/>
  <c r="V110" i="5"/>
  <c r="Q110" i="5"/>
  <c r="H110" i="5"/>
  <c r="AE109" i="5"/>
  <c r="V109" i="5"/>
  <c r="Q109" i="5"/>
  <c r="H109" i="5"/>
  <c r="AE108" i="5"/>
  <c r="V108" i="5"/>
  <c r="Q108" i="5"/>
  <c r="H108" i="5"/>
  <c r="AE107" i="5"/>
  <c r="V107" i="5"/>
  <c r="Q107" i="5"/>
  <c r="H107" i="5"/>
  <c r="AE103" i="5"/>
  <c r="V103" i="5"/>
  <c r="Q103" i="5"/>
  <c r="H103" i="5"/>
  <c r="AE102" i="5"/>
  <c r="V102" i="5"/>
  <c r="Q102" i="5"/>
  <c r="H102" i="5"/>
  <c r="AE101" i="5"/>
  <c r="V101" i="5"/>
  <c r="Q101" i="5"/>
  <c r="H101" i="5"/>
  <c r="AE100" i="5"/>
  <c r="V100" i="5"/>
  <c r="Q100" i="5"/>
  <c r="H100" i="5"/>
  <c r="AE99" i="5"/>
  <c r="V99" i="5"/>
  <c r="Q99" i="5"/>
  <c r="H99" i="5"/>
  <c r="AE98" i="5"/>
  <c r="V98" i="5"/>
  <c r="Q98" i="5"/>
  <c r="H98" i="5"/>
  <c r="AE97" i="5"/>
  <c r="V97" i="5"/>
  <c r="Q97" i="5"/>
  <c r="H97" i="5"/>
  <c r="AE96" i="5"/>
  <c r="V96" i="5"/>
  <c r="Q96" i="5"/>
  <c r="H96" i="5"/>
  <c r="AE95" i="5"/>
  <c r="V95" i="5"/>
  <c r="Q95" i="5"/>
  <c r="H95" i="5"/>
  <c r="AE94" i="5"/>
  <c r="V94" i="5"/>
  <c r="Q94" i="5"/>
  <c r="H94" i="5"/>
  <c r="AE93" i="5"/>
  <c r="V93" i="5"/>
  <c r="Q93" i="5"/>
  <c r="H93" i="5"/>
  <c r="AE92" i="5"/>
  <c r="V92" i="5"/>
  <c r="Q92" i="5"/>
  <c r="H92" i="5"/>
  <c r="AE91" i="5"/>
  <c r="V91" i="5"/>
  <c r="Q91" i="5"/>
  <c r="H91" i="5"/>
  <c r="AE90" i="5"/>
  <c r="V90" i="5"/>
  <c r="Q90" i="5"/>
  <c r="H90" i="5"/>
  <c r="AE89" i="5"/>
  <c r="V89" i="5"/>
  <c r="Q89" i="5"/>
  <c r="H89" i="5"/>
  <c r="AE88" i="5"/>
  <c r="V88" i="5"/>
  <c r="Q88" i="5"/>
  <c r="H88" i="5"/>
  <c r="AE87" i="5"/>
  <c r="V87" i="5"/>
  <c r="Q87" i="5"/>
  <c r="H87" i="5"/>
  <c r="AE86" i="5"/>
  <c r="V86" i="5"/>
  <c r="Q86" i="5"/>
  <c r="H86" i="5"/>
  <c r="AE85" i="5"/>
  <c r="V85" i="5"/>
  <c r="Q85" i="5"/>
  <c r="H85" i="5"/>
  <c r="AE84" i="5"/>
  <c r="V84" i="5"/>
  <c r="Q84" i="5"/>
  <c r="H84" i="5"/>
  <c r="AE83" i="5"/>
  <c r="V83" i="5"/>
  <c r="Q83" i="5"/>
  <c r="H83" i="5"/>
  <c r="AE82" i="5"/>
  <c r="V82" i="5"/>
  <c r="Q82" i="5"/>
  <c r="H82" i="5"/>
  <c r="AE81" i="5"/>
  <c r="V81" i="5"/>
  <c r="Q81" i="5"/>
  <c r="H81" i="5"/>
  <c r="AE77" i="5"/>
  <c r="V77" i="5"/>
  <c r="Q77" i="5"/>
  <c r="H77" i="5"/>
  <c r="AE76" i="5"/>
  <c r="V76" i="5"/>
  <c r="Q76" i="5"/>
  <c r="H76" i="5"/>
  <c r="AE75" i="5"/>
  <c r="V75" i="5"/>
  <c r="Q75" i="5"/>
  <c r="H75" i="5"/>
  <c r="AE74" i="5"/>
  <c r="V74" i="5"/>
  <c r="Q74" i="5"/>
  <c r="H74" i="5"/>
  <c r="AE73" i="5"/>
  <c r="V73" i="5"/>
  <c r="Q73" i="5"/>
  <c r="H73" i="5"/>
  <c r="AE72" i="5"/>
  <c r="V72" i="5"/>
  <c r="Q72" i="5"/>
  <c r="H72" i="5"/>
  <c r="AE71" i="5"/>
  <c r="V71" i="5"/>
  <c r="Q71" i="5"/>
  <c r="H71" i="5"/>
  <c r="AE70" i="5"/>
  <c r="V70" i="5"/>
  <c r="Q70" i="5"/>
  <c r="H70" i="5"/>
  <c r="AE69" i="5"/>
  <c r="V69" i="5"/>
  <c r="Q69" i="5"/>
  <c r="H69" i="5"/>
  <c r="AE68" i="5"/>
  <c r="V68" i="5"/>
  <c r="Q68" i="5"/>
  <c r="H68" i="5"/>
  <c r="AE67" i="5"/>
  <c r="V67" i="5"/>
  <c r="Q67" i="5"/>
  <c r="H67" i="5"/>
  <c r="AE66" i="5"/>
  <c r="V66" i="5"/>
  <c r="Q66" i="5"/>
  <c r="H66" i="5"/>
  <c r="AE65" i="5"/>
  <c r="V65" i="5"/>
  <c r="Q65" i="5"/>
  <c r="H65" i="5"/>
  <c r="AE64" i="5"/>
  <c r="V64" i="5"/>
  <c r="Q64" i="5"/>
  <c r="H64" i="5"/>
  <c r="AE63" i="5"/>
  <c r="V63" i="5"/>
  <c r="Q63" i="5"/>
  <c r="H63" i="5"/>
  <c r="AE62" i="5"/>
  <c r="V62" i="5"/>
  <c r="Q62" i="5"/>
  <c r="H62" i="5"/>
  <c r="AE61" i="5"/>
  <c r="V61" i="5"/>
  <c r="Q61" i="5"/>
  <c r="H61" i="5"/>
  <c r="AE60" i="5"/>
  <c r="V60" i="5"/>
  <c r="Q60" i="5"/>
  <c r="H60" i="5"/>
  <c r="AE59" i="5"/>
  <c r="V59" i="5"/>
  <c r="Q59" i="5"/>
  <c r="H59" i="5"/>
  <c r="AE58" i="5"/>
  <c r="V58" i="5"/>
  <c r="Q58" i="5"/>
  <c r="H58" i="5"/>
  <c r="AE57" i="5"/>
  <c r="V57" i="5"/>
  <c r="Q57" i="5"/>
  <c r="H57" i="5"/>
  <c r="AE56" i="5"/>
  <c r="V56" i="5"/>
  <c r="Q56" i="5"/>
  <c r="H56" i="5"/>
  <c r="AE55" i="5"/>
  <c r="V55" i="5"/>
  <c r="Q55" i="5"/>
  <c r="H55" i="5"/>
  <c r="AE51" i="5"/>
  <c r="V51" i="5"/>
  <c r="Q51" i="5"/>
  <c r="H51" i="5"/>
  <c r="AE50" i="5"/>
  <c r="V50" i="5"/>
  <c r="Q50" i="5"/>
  <c r="H50" i="5"/>
  <c r="AE49" i="5"/>
  <c r="V49" i="5"/>
  <c r="Q49" i="5"/>
  <c r="H49" i="5"/>
  <c r="AE48" i="5"/>
  <c r="V48" i="5"/>
  <c r="Q48" i="5"/>
  <c r="H48" i="5"/>
  <c r="AE47" i="5"/>
  <c r="V47" i="5"/>
  <c r="Q47" i="5"/>
  <c r="H47" i="5"/>
  <c r="AE46" i="5"/>
  <c r="V46" i="5"/>
  <c r="Q46" i="5"/>
  <c r="H46" i="5"/>
  <c r="AE45" i="5"/>
  <c r="V45" i="5"/>
  <c r="Q45" i="5"/>
  <c r="H45" i="5"/>
  <c r="AE44" i="5"/>
  <c r="V44" i="5"/>
  <c r="Q44" i="5"/>
  <c r="H44" i="5"/>
  <c r="AE43" i="5"/>
  <c r="V43" i="5"/>
  <c r="Q43" i="5"/>
  <c r="H43" i="5"/>
  <c r="AE42" i="5"/>
  <c r="V42" i="5"/>
  <c r="Q42" i="5"/>
  <c r="H42" i="5"/>
  <c r="AE41" i="5"/>
  <c r="V41" i="5"/>
  <c r="Q41" i="5"/>
  <c r="H41" i="5"/>
  <c r="AE40" i="5"/>
  <c r="V40" i="5"/>
  <c r="Q40" i="5"/>
  <c r="H40" i="5"/>
  <c r="AE39" i="5"/>
  <c r="V39" i="5"/>
  <c r="Q39" i="5"/>
  <c r="H39" i="5"/>
  <c r="AE38" i="5"/>
  <c r="V38" i="5"/>
  <c r="Q38" i="5"/>
  <c r="H38" i="5"/>
  <c r="AE37" i="5"/>
  <c r="V37" i="5"/>
  <c r="Q37" i="5"/>
  <c r="H37" i="5"/>
  <c r="AE36" i="5"/>
  <c r="V36" i="5"/>
  <c r="Q36" i="5"/>
  <c r="H36" i="5"/>
  <c r="AE35" i="5"/>
  <c r="V35" i="5"/>
  <c r="Q35" i="5"/>
  <c r="H35" i="5"/>
  <c r="AE34" i="5"/>
  <c r="V34" i="5"/>
  <c r="Q34" i="5"/>
  <c r="H34" i="5"/>
  <c r="AE33" i="5"/>
  <c r="V33" i="5"/>
  <c r="Q33" i="5"/>
  <c r="H33" i="5"/>
  <c r="AE32" i="5"/>
  <c r="V32" i="5"/>
  <c r="Q32" i="5"/>
  <c r="H32" i="5"/>
  <c r="AE31" i="5"/>
  <c r="V31" i="5"/>
  <c r="Q31" i="5"/>
  <c r="H31" i="5"/>
  <c r="AE30" i="5"/>
  <c r="V30" i="5"/>
  <c r="Q30" i="5"/>
  <c r="H30" i="5"/>
  <c r="AE29" i="5"/>
  <c r="V29" i="5"/>
  <c r="Q29" i="5"/>
  <c r="H29" i="5"/>
  <c r="AE25" i="5"/>
  <c r="AB25" i="5"/>
  <c r="AA25" i="5"/>
  <c r="Z25" i="5"/>
  <c r="Y25" i="5"/>
  <c r="AC25" i="5" s="1"/>
  <c r="V25" i="5"/>
  <c r="S25" i="5"/>
  <c r="R25" i="5"/>
  <c r="Q25" i="5"/>
  <c r="N25" i="5"/>
  <c r="M25" i="5"/>
  <c r="L25" i="5"/>
  <c r="K25" i="5"/>
  <c r="H25" i="5"/>
  <c r="AE24" i="5"/>
  <c r="V24" i="5"/>
  <c r="Q24" i="5"/>
  <c r="H24" i="5"/>
  <c r="AE23" i="5"/>
  <c r="V23" i="5"/>
  <c r="Q23" i="5"/>
  <c r="H23" i="5"/>
  <c r="AE22" i="5"/>
  <c r="V22" i="5"/>
  <c r="Q22" i="5"/>
  <c r="H22" i="5"/>
  <c r="AE21" i="5"/>
  <c r="V21" i="5"/>
  <c r="Q21" i="5"/>
  <c r="H21" i="5"/>
  <c r="AE20" i="5"/>
  <c r="V20" i="5"/>
  <c r="Q20" i="5"/>
  <c r="H20" i="5"/>
  <c r="AE19" i="5"/>
  <c r="V19" i="5"/>
  <c r="Q19" i="5"/>
  <c r="H19" i="5"/>
  <c r="AE18" i="5"/>
  <c r="V18" i="5"/>
  <c r="Q18" i="5"/>
  <c r="H18" i="5"/>
  <c r="AE17" i="5"/>
  <c r="V17" i="5"/>
  <c r="Q17" i="5"/>
  <c r="H17" i="5"/>
  <c r="AE16" i="5"/>
  <c r="V16" i="5"/>
  <c r="Q16" i="5"/>
  <c r="H16" i="5"/>
  <c r="AE15" i="5"/>
  <c r="V15" i="5"/>
  <c r="Q15" i="5"/>
  <c r="H15" i="5"/>
  <c r="AE14" i="5"/>
  <c r="V14" i="5"/>
  <c r="Q14" i="5"/>
  <c r="H14" i="5"/>
  <c r="AE13" i="5"/>
  <c r="V13" i="5"/>
  <c r="Q13" i="5"/>
  <c r="H13" i="5"/>
  <c r="AE12" i="5"/>
  <c r="V12" i="5"/>
  <c r="Q12" i="5"/>
  <c r="H12" i="5"/>
  <c r="AE11" i="5"/>
  <c r="V11" i="5"/>
  <c r="Q11" i="5"/>
  <c r="H11" i="5"/>
  <c r="AE10" i="5"/>
  <c r="V10" i="5"/>
  <c r="Q10" i="5"/>
  <c r="H10" i="5"/>
  <c r="AE9" i="5"/>
  <c r="V9" i="5"/>
  <c r="Q9" i="5"/>
  <c r="H9" i="5"/>
  <c r="AE8" i="5"/>
  <c r="V8" i="5"/>
  <c r="Q8" i="5"/>
  <c r="H8" i="5"/>
  <c r="AE7" i="5"/>
  <c r="V7" i="5"/>
  <c r="Q7" i="5"/>
  <c r="H7" i="5"/>
  <c r="AE6" i="5"/>
  <c r="V6" i="5"/>
  <c r="Q6" i="5"/>
  <c r="H6" i="5"/>
  <c r="AE5" i="5"/>
  <c r="V5" i="5"/>
  <c r="Q5" i="5"/>
  <c r="H5" i="5"/>
  <c r="AE4" i="5"/>
  <c r="V4" i="5"/>
  <c r="Q4" i="5"/>
  <c r="H4" i="5"/>
  <c r="AE3" i="5"/>
  <c r="V3" i="5"/>
  <c r="Q3" i="5"/>
  <c r="H3" i="5"/>
  <c r="AE233" i="4"/>
  <c r="V233" i="4"/>
  <c r="Q233" i="4"/>
  <c r="H233" i="4"/>
  <c r="AE232" i="4"/>
  <c r="V232" i="4"/>
  <c r="Q232" i="4"/>
  <c r="H232" i="4"/>
  <c r="AE231" i="4"/>
  <c r="V231" i="4"/>
  <c r="Q231" i="4"/>
  <c r="H231" i="4"/>
  <c r="AE230" i="4"/>
  <c r="V230" i="4"/>
  <c r="Q230" i="4"/>
  <c r="H230" i="4"/>
  <c r="AE229" i="4"/>
  <c r="V229" i="4"/>
  <c r="Q229" i="4"/>
  <c r="H229" i="4"/>
  <c r="AE228" i="4"/>
  <c r="V228" i="4"/>
  <c r="Q228" i="4"/>
  <c r="H228" i="4"/>
  <c r="AE227" i="4"/>
  <c r="V227" i="4"/>
  <c r="Q227" i="4"/>
  <c r="H227" i="4"/>
  <c r="AE226" i="4"/>
  <c r="V226" i="4"/>
  <c r="Q226" i="4"/>
  <c r="H226" i="4"/>
  <c r="AE225" i="4"/>
  <c r="V225" i="4"/>
  <c r="Q225" i="4"/>
  <c r="H225" i="4"/>
  <c r="AE224" i="4"/>
  <c r="V224" i="4"/>
  <c r="Q224" i="4"/>
  <c r="H224" i="4"/>
  <c r="AE223" i="4"/>
  <c r="V223" i="4"/>
  <c r="Q223" i="4"/>
  <c r="H223" i="4"/>
  <c r="AE222" i="4"/>
  <c r="V222" i="4"/>
  <c r="Q222" i="4"/>
  <c r="H222" i="4"/>
  <c r="AE221" i="4"/>
  <c r="V221" i="4"/>
  <c r="Q221" i="4"/>
  <c r="H221" i="4"/>
  <c r="AE220" i="4"/>
  <c r="V220" i="4"/>
  <c r="Q220" i="4"/>
  <c r="H220" i="4"/>
  <c r="AE219" i="4"/>
  <c r="V219" i="4"/>
  <c r="Q219" i="4"/>
  <c r="H219" i="4"/>
  <c r="AE218" i="4"/>
  <c r="V218" i="4"/>
  <c r="Q218" i="4"/>
  <c r="H218" i="4"/>
  <c r="AE217" i="4"/>
  <c r="V217" i="4"/>
  <c r="Q217" i="4"/>
  <c r="H217" i="4"/>
  <c r="AE216" i="4"/>
  <c r="V216" i="4"/>
  <c r="Q216" i="4"/>
  <c r="H216" i="4"/>
  <c r="AE215" i="4"/>
  <c r="V215" i="4"/>
  <c r="Q215" i="4"/>
  <c r="H215" i="4"/>
  <c r="AE214" i="4"/>
  <c r="V214" i="4"/>
  <c r="Q214" i="4"/>
  <c r="H214" i="4"/>
  <c r="AE213" i="4"/>
  <c r="V213" i="4"/>
  <c r="Q213" i="4"/>
  <c r="H213" i="4"/>
  <c r="AE212" i="4"/>
  <c r="V212" i="4"/>
  <c r="Q212" i="4"/>
  <c r="H212" i="4"/>
  <c r="AE211" i="4"/>
  <c r="V211" i="4"/>
  <c r="Q211" i="4"/>
  <c r="H211" i="4"/>
  <c r="AE207" i="4"/>
  <c r="V207" i="4"/>
  <c r="Q207" i="4"/>
  <c r="H207" i="4"/>
  <c r="AE206" i="4"/>
  <c r="V206" i="4"/>
  <c r="Q206" i="4"/>
  <c r="H206" i="4"/>
  <c r="AE205" i="4"/>
  <c r="V205" i="4"/>
  <c r="Q205" i="4"/>
  <c r="H205" i="4"/>
  <c r="AE204" i="4"/>
  <c r="V204" i="4"/>
  <c r="Q204" i="4"/>
  <c r="H204" i="4"/>
  <c r="AE203" i="4"/>
  <c r="V203" i="4"/>
  <c r="Q203" i="4"/>
  <c r="H203" i="4"/>
  <c r="AE202" i="4"/>
  <c r="V202" i="4"/>
  <c r="Q202" i="4"/>
  <c r="H202" i="4"/>
  <c r="AE201" i="4"/>
  <c r="V201" i="4"/>
  <c r="Q201" i="4"/>
  <c r="H201" i="4"/>
  <c r="AE200" i="4"/>
  <c r="V200" i="4"/>
  <c r="Q200" i="4"/>
  <c r="H200" i="4"/>
  <c r="AE199" i="4"/>
  <c r="V199" i="4"/>
  <c r="Q199" i="4"/>
  <c r="H199" i="4"/>
  <c r="AE198" i="4"/>
  <c r="V198" i="4"/>
  <c r="Q198" i="4"/>
  <c r="H198" i="4"/>
  <c r="AE197" i="4"/>
  <c r="V197" i="4"/>
  <c r="Q197" i="4"/>
  <c r="H197" i="4"/>
  <c r="AE196" i="4"/>
  <c r="V196" i="4"/>
  <c r="Q196" i="4"/>
  <c r="H196" i="4"/>
  <c r="AE195" i="4"/>
  <c r="V195" i="4"/>
  <c r="Q195" i="4"/>
  <c r="H195" i="4"/>
  <c r="AE194" i="4"/>
  <c r="V194" i="4"/>
  <c r="Q194" i="4"/>
  <c r="H194" i="4"/>
  <c r="AE193" i="4"/>
  <c r="V193" i="4"/>
  <c r="Q193" i="4"/>
  <c r="H193" i="4"/>
  <c r="AE192" i="4"/>
  <c r="V192" i="4"/>
  <c r="Q192" i="4"/>
  <c r="H192" i="4"/>
  <c r="AE191" i="4"/>
  <c r="V191" i="4"/>
  <c r="Q191" i="4"/>
  <c r="H191" i="4"/>
  <c r="AE190" i="4"/>
  <c r="V190" i="4"/>
  <c r="Q190" i="4"/>
  <c r="H190" i="4"/>
  <c r="AE189" i="4"/>
  <c r="V189" i="4"/>
  <c r="Q189" i="4"/>
  <c r="H189" i="4"/>
  <c r="AE188" i="4"/>
  <c r="V188" i="4"/>
  <c r="Q188" i="4"/>
  <c r="H188" i="4"/>
  <c r="AE187" i="4"/>
  <c r="V187" i="4"/>
  <c r="Q187" i="4"/>
  <c r="H187" i="4"/>
  <c r="AE186" i="4"/>
  <c r="V186" i="4"/>
  <c r="Q186" i="4"/>
  <c r="H186" i="4"/>
  <c r="AE185" i="4"/>
  <c r="V185" i="4"/>
  <c r="Q185" i="4"/>
  <c r="H185" i="4"/>
  <c r="AE181" i="4"/>
  <c r="V181" i="4"/>
  <c r="Q181" i="4"/>
  <c r="H181" i="4"/>
  <c r="AE180" i="4"/>
  <c r="V180" i="4"/>
  <c r="Q180" i="4"/>
  <c r="H180" i="4"/>
  <c r="AE179" i="4"/>
  <c r="V179" i="4"/>
  <c r="Q179" i="4"/>
  <c r="H179" i="4"/>
  <c r="AE178" i="4"/>
  <c r="V178" i="4"/>
  <c r="Q178" i="4"/>
  <c r="H178" i="4"/>
  <c r="AE177" i="4"/>
  <c r="V177" i="4"/>
  <c r="Q177" i="4"/>
  <c r="H177" i="4"/>
  <c r="AE176" i="4"/>
  <c r="V176" i="4"/>
  <c r="Q176" i="4"/>
  <c r="H176" i="4"/>
  <c r="AE175" i="4"/>
  <c r="V175" i="4"/>
  <c r="Q175" i="4"/>
  <c r="H175" i="4"/>
  <c r="AE174" i="4"/>
  <c r="V174" i="4"/>
  <c r="Q174" i="4"/>
  <c r="H174" i="4"/>
  <c r="AE173" i="4"/>
  <c r="V173" i="4"/>
  <c r="Q173" i="4"/>
  <c r="H173" i="4"/>
  <c r="AE172" i="4"/>
  <c r="V172" i="4"/>
  <c r="Q172" i="4"/>
  <c r="H172" i="4"/>
  <c r="AE171" i="4"/>
  <c r="V171" i="4"/>
  <c r="Q171" i="4"/>
  <c r="H171" i="4"/>
  <c r="AE170" i="4"/>
  <c r="V170" i="4"/>
  <c r="Q170" i="4"/>
  <c r="H170" i="4"/>
  <c r="AE169" i="4"/>
  <c r="V169" i="4"/>
  <c r="Q169" i="4"/>
  <c r="H169" i="4"/>
  <c r="AE168" i="4"/>
  <c r="V168" i="4"/>
  <c r="Q168" i="4"/>
  <c r="H168" i="4"/>
  <c r="AE167" i="4"/>
  <c r="V167" i="4"/>
  <c r="Q167" i="4"/>
  <c r="H167" i="4"/>
  <c r="AE166" i="4"/>
  <c r="V166" i="4"/>
  <c r="Q166" i="4"/>
  <c r="H166" i="4"/>
  <c r="AE165" i="4"/>
  <c r="V165" i="4"/>
  <c r="Q165" i="4"/>
  <c r="H165" i="4"/>
  <c r="AE164" i="4"/>
  <c r="V164" i="4"/>
  <c r="Q164" i="4"/>
  <c r="H164" i="4"/>
  <c r="AE163" i="4"/>
  <c r="V163" i="4"/>
  <c r="Q163" i="4"/>
  <c r="H163" i="4"/>
  <c r="AE162" i="4"/>
  <c r="V162" i="4"/>
  <c r="Q162" i="4"/>
  <c r="H162" i="4"/>
  <c r="AE161" i="4"/>
  <c r="V161" i="4"/>
  <c r="Q161" i="4"/>
  <c r="H161" i="4"/>
  <c r="AE160" i="4"/>
  <c r="V160" i="4"/>
  <c r="Q160" i="4"/>
  <c r="H160" i="4"/>
  <c r="AE159" i="4"/>
  <c r="V159" i="4"/>
  <c r="Q159" i="4"/>
  <c r="H159" i="4"/>
  <c r="AE155" i="4"/>
  <c r="V155" i="4"/>
  <c r="Q155" i="4"/>
  <c r="H155" i="4"/>
  <c r="AE154" i="4"/>
  <c r="V154" i="4"/>
  <c r="Q154" i="4"/>
  <c r="H154" i="4"/>
  <c r="AE153" i="4"/>
  <c r="V153" i="4"/>
  <c r="Q153" i="4"/>
  <c r="H153" i="4"/>
  <c r="AE152" i="4"/>
  <c r="V152" i="4"/>
  <c r="Q152" i="4"/>
  <c r="H152" i="4"/>
  <c r="AE151" i="4"/>
  <c r="V151" i="4"/>
  <c r="Q151" i="4"/>
  <c r="H151" i="4"/>
  <c r="AE150" i="4"/>
  <c r="V150" i="4"/>
  <c r="Q150" i="4"/>
  <c r="H150" i="4"/>
  <c r="AE149" i="4"/>
  <c r="V149" i="4"/>
  <c r="Q149" i="4"/>
  <c r="H149" i="4"/>
  <c r="AE148" i="4"/>
  <c r="V148" i="4"/>
  <c r="Q148" i="4"/>
  <c r="H148" i="4"/>
  <c r="AE147" i="4"/>
  <c r="V147" i="4"/>
  <c r="Q147" i="4"/>
  <c r="H147" i="4"/>
  <c r="AE146" i="4"/>
  <c r="V146" i="4"/>
  <c r="Q146" i="4"/>
  <c r="H146" i="4"/>
  <c r="AE145" i="4"/>
  <c r="V145" i="4"/>
  <c r="Q145" i="4"/>
  <c r="H145" i="4"/>
  <c r="AE144" i="4"/>
  <c r="V144" i="4"/>
  <c r="Q144" i="4"/>
  <c r="H144" i="4"/>
  <c r="AE143" i="4"/>
  <c r="V143" i="4"/>
  <c r="Q143" i="4"/>
  <c r="H143" i="4"/>
  <c r="AE142" i="4"/>
  <c r="V142" i="4"/>
  <c r="Q142" i="4"/>
  <c r="H142" i="4"/>
  <c r="AE141" i="4"/>
  <c r="V141" i="4"/>
  <c r="Q141" i="4"/>
  <c r="H141" i="4"/>
  <c r="AE140" i="4"/>
  <c r="V140" i="4"/>
  <c r="Q140" i="4"/>
  <c r="H140" i="4"/>
  <c r="AE139" i="4"/>
  <c r="V139" i="4"/>
  <c r="Q139" i="4"/>
  <c r="H139" i="4"/>
  <c r="AE138" i="4"/>
  <c r="V138" i="4"/>
  <c r="Q138" i="4"/>
  <c r="H138" i="4"/>
  <c r="AE137" i="4"/>
  <c r="V137" i="4"/>
  <c r="Q137" i="4"/>
  <c r="H137" i="4"/>
  <c r="AE136" i="4"/>
  <c r="V136" i="4"/>
  <c r="Q136" i="4"/>
  <c r="H136" i="4"/>
  <c r="AE135" i="4"/>
  <c r="V135" i="4"/>
  <c r="Q135" i="4"/>
  <c r="H135" i="4"/>
  <c r="AE134" i="4"/>
  <c r="V134" i="4"/>
  <c r="Q134" i="4"/>
  <c r="H134" i="4"/>
  <c r="AE133" i="4"/>
  <c r="V133" i="4"/>
  <c r="Q133" i="4"/>
  <c r="H133" i="4"/>
  <c r="AE129" i="4"/>
  <c r="V129" i="4"/>
  <c r="Q129" i="4"/>
  <c r="H129" i="4"/>
  <c r="AE128" i="4"/>
  <c r="V128" i="4"/>
  <c r="Q128" i="4"/>
  <c r="H128" i="4"/>
  <c r="AE127" i="4"/>
  <c r="V127" i="4"/>
  <c r="Q127" i="4"/>
  <c r="H127" i="4"/>
  <c r="AE126" i="4"/>
  <c r="V126" i="4"/>
  <c r="Q126" i="4"/>
  <c r="H126" i="4"/>
  <c r="AE125" i="4"/>
  <c r="V125" i="4"/>
  <c r="Q125" i="4"/>
  <c r="H125" i="4"/>
  <c r="AE124" i="4"/>
  <c r="V124" i="4"/>
  <c r="Q124" i="4"/>
  <c r="H124" i="4"/>
  <c r="AE123" i="4"/>
  <c r="V123" i="4"/>
  <c r="Q123" i="4"/>
  <c r="H123" i="4"/>
  <c r="AE122" i="4"/>
  <c r="V122" i="4"/>
  <c r="Q122" i="4"/>
  <c r="H122" i="4"/>
  <c r="AE121" i="4"/>
  <c r="V121" i="4"/>
  <c r="Q121" i="4"/>
  <c r="H121" i="4"/>
  <c r="AE120" i="4"/>
  <c r="V120" i="4"/>
  <c r="Q120" i="4"/>
  <c r="H120" i="4"/>
  <c r="AE119" i="4"/>
  <c r="V119" i="4"/>
  <c r="Q119" i="4"/>
  <c r="H119" i="4"/>
  <c r="AE118" i="4"/>
  <c r="V118" i="4"/>
  <c r="Q118" i="4"/>
  <c r="H118" i="4"/>
  <c r="AE117" i="4"/>
  <c r="V117" i="4"/>
  <c r="Q117" i="4"/>
  <c r="H117" i="4"/>
  <c r="AE116" i="4"/>
  <c r="V116" i="4"/>
  <c r="Q116" i="4"/>
  <c r="H116" i="4"/>
  <c r="AE115" i="4"/>
  <c r="V115" i="4"/>
  <c r="Q115" i="4"/>
  <c r="H115" i="4"/>
  <c r="AE114" i="4"/>
  <c r="V114" i="4"/>
  <c r="Q114" i="4"/>
  <c r="H114" i="4"/>
  <c r="AE113" i="4"/>
  <c r="V113" i="4"/>
  <c r="Q113" i="4"/>
  <c r="H113" i="4"/>
  <c r="AE112" i="4"/>
  <c r="V112" i="4"/>
  <c r="Q112" i="4"/>
  <c r="H112" i="4"/>
  <c r="AE111" i="4"/>
  <c r="V111" i="4"/>
  <c r="Q111" i="4"/>
  <c r="H111" i="4"/>
  <c r="AE110" i="4"/>
  <c r="V110" i="4"/>
  <c r="Q110" i="4"/>
  <c r="H110" i="4"/>
  <c r="AE109" i="4"/>
  <c r="V109" i="4"/>
  <c r="Q109" i="4"/>
  <c r="H109" i="4"/>
  <c r="AE108" i="4"/>
  <c r="V108" i="4"/>
  <c r="Q108" i="4"/>
  <c r="H108" i="4"/>
  <c r="AE107" i="4"/>
  <c r="V107" i="4"/>
  <c r="Q107" i="4"/>
  <c r="H107" i="4"/>
  <c r="AE103" i="4"/>
  <c r="V103" i="4"/>
  <c r="Q103" i="4"/>
  <c r="H103" i="4"/>
  <c r="AE102" i="4"/>
  <c r="V102" i="4"/>
  <c r="Q102" i="4"/>
  <c r="H102" i="4"/>
  <c r="AE101" i="4"/>
  <c r="V101" i="4"/>
  <c r="Q101" i="4"/>
  <c r="H101" i="4"/>
  <c r="AE100" i="4"/>
  <c r="V100" i="4"/>
  <c r="Q100" i="4"/>
  <c r="H100" i="4"/>
  <c r="AE99" i="4"/>
  <c r="V99" i="4"/>
  <c r="Q99" i="4"/>
  <c r="H99" i="4"/>
  <c r="AE98" i="4"/>
  <c r="V98" i="4"/>
  <c r="Q98" i="4"/>
  <c r="H98" i="4"/>
  <c r="AE97" i="4"/>
  <c r="V97" i="4"/>
  <c r="Q97" i="4"/>
  <c r="H97" i="4"/>
  <c r="AE96" i="4"/>
  <c r="V96" i="4"/>
  <c r="Q96" i="4"/>
  <c r="H96" i="4"/>
  <c r="AE95" i="4"/>
  <c r="V95" i="4"/>
  <c r="Q95" i="4"/>
  <c r="H95" i="4"/>
  <c r="AE94" i="4"/>
  <c r="V94" i="4"/>
  <c r="Q94" i="4"/>
  <c r="H94" i="4"/>
  <c r="AE93" i="4"/>
  <c r="V93" i="4"/>
  <c r="Q93" i="4"/>
  <c r="H93" i="4"/>
  <c r="AE92" i="4"/>
  <c r="V92" i="4"/>
  <c r="Q92" i="4"/>
  <c r="H92" i="4"/>
  <c r="AE91" i="4"/>
  <c r="V91" i="4"/>
  <c r="Q91" i="4"/>
  <c r="H91" i="4"/>
  <c r="AE90" i="4"/>
  <c r="V90" i="4"/>
  <c r="Q90" i="4"/>
  <c r="H90" i="4"/>
  <c r="AE89" i="4"/>
  <c r="V89" i="4"/>
  <c r="Q89" i="4"/>
  <c r="H89" i="4"/>
  <c r="AE88" i="4"/>
  <c r="V88" i="4"/>
  <c r="Q88" i="4"/>
  <c r="H88" i="4"/>
  <c r="AE87" i="4"/>
  <c r="V87" i="4"/>
  <c r="Q87" i="4"/>
  <c r="H87" i="4"/>
  <c r="AE86" i="4"/>
  <c r="V86" i="4"/>
  <c r="Q86" i="4"/>
  <c r="H86" i="4"/>
  <c r="AE85" i="4"/>
  <c r="V85" i="4"/>
  <c r="Q85" i="4"/>
  <c r="H85" i="4"/>
  <c r="AE84" i="4"/>
  <c r="V84" i="4"/>
  <c r="Q84" i="4"/>
  <c r="H84" i="4"/>
  <c r="AE83" i="4"/>
  <c r="V83" i="4"/>
  <c r="Q83" i="4"/>
  <c r="H83" i="4"/>
  <c r="AE82" i="4"/>
  <c r="V82" i="4"/>
  <c r="Q82" i="4"/>
  <c r="H82" i="4"/>
  <c r="AE81" i="4"/>
  <c r="V81" i="4"/>
  <c r="Q81" i="4"/>
  <c r="H81" i="4"/>
  <c r="AE77" i="4"/>
  <c r="V77" i="4"/>
  <c r="Q77" i="4"/>
  <c r="H77" i="4"/>
  <c r="AE76" i="4"/>
  <c r="V76" i="4"/>
  <c r="Q76" i="4"/>
  <c r="H76" i="4"/>
  <c r="AE75" i="4"/>
  <c r="V75" i="4"/>
  <c r="Q75" i="4"/>
  <c r="H75" i="4"/>
  <c r="AE74" i="4"/>
  <c r="V74" i="4"/>
  <c r="Q74" i="4"/>
  <c r="H74" i="4"/>
  <c r="AE73" i="4"/>
  <c r="V73" i="4"/>
  <c r="Q73" i="4"/>
  <c r="H73" i="4"/>
  <c r="AE72" i="4"/>
  <c r="V72" i="4"/>
  <c r="Q72" i="4"/>
  <c r="H72" i="4"/>
  <c r="AE71" i="4"/>
  <c r="V71" i="4"/>
  <c r="Q71" i="4"/>
  <c r="H71" i="4"/>
  <c r="AE70" i="4"/>
  <c r="V70" i="4"/>
  <c r="Q70" i="4"/>
  <c r="H70" i="4"/>
  <c r="AE69" i="4"/>
  <c r="V69" i="4"/>
  <c r="Q69" i="4"/>
  <c r="H69" i="4"/>
  <c r="AE68" i="4"/>
  <c r="V68" i="4"/>
  <c r="Q68" i="4"/>
  <c r="H68" i="4"/>
  <c r="AE67" i="4"/>
  <c r="V67" i="4"/>
  <c r="Q67" i="4"/>
  <c r="H67" i="4"/>
  <c r="AE66" i="4"/>
  <c r="V66" i="4"/>
  <c r="Q66" i="4"/>
  <c r="H66" i="4"/>
  <c r="AE65" i="4"/>
  <c r="V65" i="4"/>
  <c r="Q65" i="4"/>
  <c r="H65" i="4"/>
  <c r="AE64" i="4"/>
  <c r="V64" i="4"/>
  <c r="Q64" i="4"/>
  <c r="H64" i="4"/>
  <c r="AE63" i="4"/>
  <c r="V63" i="4"/>
  <c r="Q63" i="4"/>
  <c r="H63" i="4"/>
  <c r="AE62" i="4"/>
  <c r="V62" i="4"/>
  <c r="Q62" i="4"/>
  <c r="H62" i="4"/>
  <c r="AE61" i="4"/>
  <c r="V61" i="4"/>
  <c r="Q61" i="4"/>
  <c r="H61" i="4"/>
  <c r="AE60" i="4"/>
  <c r="V60" i="4"/>
  <c r="Q60" i="4"/>
  <c r="H60" i="4"/>
  <c r="AE59" i="4"/>
  <c r="V59" i="4"/>
  <c r="Q59" i="4"/>
  <c r="H59" i="4"/>
  <c r="AE58" i="4"/>
  <c r="V58" i="4"/>
  <c r="Q58" i="4"/>
  <c r="H58" i="4"/>
  <c r="AE57" i="4"/>
  <c r="V57" i="4"/>
  <c r="Q57" i="4"/>
  <c r="H57" i="4"/>
  <c r="AE56" i="4"/>
  <c r="V56" i="4"/>
  <c r="Q56" i="4"/>
  <c r="H56" i="4"/>
  <c r="AE55" i="4"/>
  <c r="V55" i="4"/>
  <c r="Q55" i="4"/>
  <c r="H55" i="4"/>
  <c r="AE51" i="4"/>
  <c r="V51" i="4"/>
  <c r="Q51" i="4"/>
  <c r="H51" i="4"/>
  <c r="AE50" i="4"/>
  <c r="V50" i="4"/>
  <c r="Q50" i="4"/>
  <c r="H50" i="4"/>
  <c r="AE49" i="4"/>
  <c r="V49" i="4"/>
  <c r="Q49" i="4"/>
  <c r="H49" i="4"/>
  <c r="AE48" i="4"/>
  <c r="V48" i="4"/>
  <c r="Q48" i="4"/>
  <c r="H48" i="4"/>
  <c r="AE47" i="4"/>
  <c r="V47" i="4"/>
  <c r="Q47" i="4"/>
  <c r="H47" i="4"/>
  <c r="AE46" i="4"/>
  <c r="V46" i="4"/>
  <c r="Q46" i="4"/>
  <c r="H46" i="4"/>
  <c r="AE45" i="4"/>
  <c r="V45" i="4"/>
  <c r="Q45" i="4"/>
  <c r="H45" i="4"/>
  <c r="AE44" i="4"/>
  <c r="V44" i="4"/>
  <c r="Q44" i="4"/>
  <c r="H44" i="4"/>
  <c r="AE43" i="4"/>
  <c r="V43" i="4"/>
  <c r="Q43" i="4"/>
  <c r="H43" i="4"/>
  <c r="AE42" i="4"/>
  <c r="V42" i="4"/>
  <c r="Q42" i="4"/>
  <c r="H42" i="4"/>
  <c r="AE41" i="4"/>
  <c r="V41" i="4"/>
  <c r="Q41" i="4"/>
  <c r="H41" i="4"/>
  <c r="AE40" i="4"/>
  <c r="V40" i="4"/>
  <c r="Q40" i="4"/>
  <c r="H40" i="4"/>
  <c r="AE39" i="4"/>
  <c r="V39" i="4"/>
  <c r="Q39" i="4"/>
  <c r="H39" i="4"/>
  <c r="AE38" i="4"/>
  <c r="V38" i="4"/>
  <c r="Q38" i="4"/>
  <c r="H38" i="4"/>
  <c r="AE37" i="4"/>
  <c r="V37" i="4"/>
  <c r="Q37" i="4"/>
  <c r="H37" i="4"/>
  <c r="AE36" i="4"/>
  <c r="V36" i="4"/>
  <c r="Q36" i="4"/>
  <c r="H36" i="4"/>
  <c r="AE35" i="4"/>
  <c r="V35" i="4"/>
  <c r="Q35" i="4"/>
  <c r="H35" i="4"/>
  <c r="AE34" i="4"/>
  <c r="V34" i="4"/>
  <c r="Q34" i="4"/>
  <c r="H34" i="4"/>
  <c r="AE33" i="4"/>
  <c r="V33" i="4"/>
  <c r="Q33" i="4"/>
  <c r="H33" i="4"/>
  <c r="AE32" i="4"/>
  <c r="V32" i="4"/>
  <c r="Q32" i="4"/>
  <c r="H32" i="4"/>
  <c r="AE31" i="4"/>
  <c r="V31" i="4"/>
  <c r="Q31" i="4"/>
  <c r="H31" i="4"/>
  <c r="AE30" i="4"/>
  <c r="V30" i="4"/>
  <c r="Q30" i="4"/>
  <c r="H30" i="4"/>
  <c r="AE29" i="4"/>
  <c r="V29" i="4"/>
  <c r="Q29" i="4"/>
  <c r="H29" i="4"/>
  <c r="AE25" i="4"/>
  <c r="AB25" i="4"/>
  <c r="AA25" i="4"/>
  <c r="Z25" i="4"/>
  <c r="Y25" i="4"/>
  <c r="AC25" i="4" s="1"/>
  <c r="V25" i="4"/>
  <c r="S25" i="4"/>
  <c r="R25" i="4"/>
  <c r="Q25" i="4"/>
  <c r="N25" i="4"/>
  <c r="M25" i="4"/>
  <c r="L25" i="4"/>
  <c r="K25" i="4"/>
  <c r="O25" i="4" s="1"/>
  <c r="H25" i="4"/>
  <c r="AE24" i="4"/>
  <c r="V24" i="4"/>
  <c r="Q24" i="4"/>
  <c r="H24" i="4"/>
  <c r="AE23" i="4"/>
  <c r="V23" i="4"/>
  <c r="Q23" i="4"/>
  <c r="H23" i="4"/>
  <c r="AE22" i="4"/>
  <c r="V22" i="4"/>
  <c r="Q22" i="4"/>
  <c r="H22" i="4"/>
  <c r="AE21" i="4"/>
  <c r="V21" i="4"/>
  <c r="Q21" i="4"/>
  <c r="H21" i="4"/>
  <c r="AE20" i="4"/>
  <c r="V20" i="4"/>
  <c r="Q20" i="4"/>
  <c r="H20" i="4"/>
  <c r="AE19" i="4"/>
  <c r="V19" i="4"/>
  <c r="Q19" i="4"/>
  <c r="H19" i="4"/>
  <c r="AE18" i="4"/>
  <c r="V18" i="4"/>
  <c r="Q18" i="4"/>
  <c r="H18" i="4"/>
  <c r="AE17" i="4"/>
  <c r="V17" i="4"/>
  <c r="Q17" i="4"/>
  <c r="H17" i="4"/>
  <c r="AE16" i="4"/>
  <c r="V16" i="4"/>
  <c r="Q16" i="4"/>
  <c r="H16" i="4"/>
  <c r="AE15" i="4"/>
  <c r="V15" i="4"/>
  <c r="Q15" i="4"/>
  <c r="H15" i="4"/>
  <c r="AE14" i="4"/>
  <c r="V14" i="4"/>
  <c r="Q14" i="4"/>
  <c r="H14" i="4"/>
  <c r="AE13" i="4"/>
  <c r="V13" i="4"/>
  <c r="Q13" i="4"/>
  <c r="H13" i="4"/>
  <c r="AE12" i="4"/>
  <c r="V12" i="4"/>
  <c r="Q12" i="4"/>
  <c r="H12" i="4"/>
  <c r="AE11" i="4"/>
  <c r="V11" i="4"/>
  <c r="Q11" i="4"/>
  <c r="H11" i="4"/>
  <c r="AE10" i="4"/>
  <c r="V10" i="4"/>
  <c r="Q10" i="4"/>
  <c r="H10" i="4"/>
  <c r="AE9" i="4"/>
  <c r="V9" i="4"/>
  <c r="Q9" i="4"/>
  <c r="H9" i="4"/>
  <c r="AE8" i="4"/>
  <c r="V8" i="4"/>
  <c r="Q8" i="4"/>
  <c r="H8" i="4"/>
  <c r="AE7" i="4"/>
  <c r="V7" i="4"/>
  <c r="Q7" i="4"/>
  <c r="H7" i="4"/>
  <c r="AE6" i="4"/>
  <c r="V6" i="4"/>
  <c r="Q6" i="4"/>
  <c r="H6" i="4"/>
  <c r="AE5" i="4"/>
  <c r="V5" i="4"/>
  <c r="Q5" i="4"/>
  <c r="H5" i="4"/>
  <c r="AE4" i="4"/>
  <c r="V4" i="4"/>
  <c r="Q4" i="4"/>
  <c r="H4" i="4"/>
  <c r="AE3" i="4"/>
  <c r="V3" i="4"/>
  <c r="Q3" i="4"/>
  <c r="H3" i="4"/>
  <c r="AE233" i="3"/>
  <c r="V233" i="3"/>
  <c r="Q233" i="3"/>
  <c r="H233" i="3"/>
  <c r="AE232" i="3"/>
  <c r="V232" i="3"/>
  <c r="Q232" i="3"/>
  <c r="H232" i="3"/>
  <c r="AE231" i="3"/>
  <c r="V231" i="3"/>
  <c r="Q231" i="3"/>
  <c r="H231" i="3"/>
  <c r="AE230" i="3"/>
  <c r="V230" i="3"/>
  <c r="Q230" i="3"/>
  <c r="H230" i="3"/>
  <c r="AE229" i="3"/>
  <c r="V229" i="3"/>
  <c r="Q229" i="3"/>
  <c r="H229" i="3"/>
  <c r="AE228" i="3"/>
  <c r="V228" i="3"/>
  <c r="Q228" i="3"/>
  <c r="H228" i="3"/>
  <c r="AE227" i="3"/>
  <c r="V227" i="3"/>
  <c r="Q227" i="3"/>
  <c r="H227" i="3"/>
  <c r="AE226" i="3"/>
  <c r="V226" i="3"/>
  <c r="Q226" i="3"/>
  <c r="H226" i="3"/>
  <c r="AE225" i="3"/>
  <c r="V225" i="3"/>
  <c r="Q225" i="3"/>
  <c r="H225" i="3"/>
  <c r="AE224" i="3"/>
  <c r="V224" i="3"/>
  <c r="Q224" i="3"/>
  <c r="H224" i="3"/>
  <c r="AE223" i="3"/>
  <c r="V223" i="3"/>
  <c r="Q223" i="3"/>
  <c r="H223" i="3"/>
  <c r="AE222" i="3"/>
  <c r="V222" i="3"/>
  <c r="Q222" i="3"/>
  <c r="H222" i="3"/>
  <c r="AE221" i="3"/>
  <c r="V221" i="3"/>
  <c r="Q221" i="3"/>
  <c r="H221" i="3"/>
  <c r="AE220" i="3"/>
  <c r="V220" i="3"/>
  <c r="Q220" i="3"/>
  <c r="H220" i="3"/>
  <c r="AE219" i="3"/>
  <c r="V219" i="3"/>
  <c r="Q219" i="3"/>
  <c r="H219" i="3"/>
  <c r="AE218" i="3"/>
  <c r="V218" i="3"/>
  <c r="Q218" i="3"/>
  <c r="H218" i="3"/>
  <c r="AE217" i="3"/>
  <c r="V217" i="3"/>
  <c r="Q217" i="3"/>
  <c r="H217" i="3"/>
  <c r="AE216" i="3"/>
  <c r="V216" i="3"/>
  <c r="Q216" i="3"/>
  <c r="H216" i="3"/>
  <c r="AE215" i="3"/>
  <c r="V215" i="3"/>
  <c r="Q215" i="3"/>
  <c r="H215" i="3"/>
  <c r="AE214" i="3"/>
  <c r="V214" i="3"/>
  <c r="Q214" i="3"/>
  <c r="H214" i="3"/>
  <c r="AE213" i="3"/>
  <c r="V213" i="3"/>
  <c r="Q213" i="3"/>
  <c r="H213" i="3"/>
  <c r="AE212" i="3"/>
  <c r="V212" i="3"/>
  <c r="Q212" i="3"/>
  <c r="H212" i="3"/>
  <c r="AE211" i="3"/>
  <c r="V211" i="3"/>
  <c r="Q211" i="3"/>
  <c r="H211" i="3"/>
  <c r="AE207" i="3"/>
  <c r="V207" i="3"/>
  <c r="Q207" i="3"/>
  <c r="H207" i="3"/>
  <c r="AE206" i="3"/>
  <c r="V206" i="3"/>
  <c r="Q206" i="3"/>
  <c r="H206" i="3"/>
  <c r="AE205" i="3"/>
  <c r="V205" i="3"/>
  <c r="Q205" i="3"/>
  <c r="H205" i="3"/>
  <c r="AE204" i="3"/>
  <c r="V204" i="3"/>
  <c r="Q204" i="3"/>
  <c r="H204" i="3"/>
  <c r="AE203" i="3"/>
  <c r="V203" i="3"/>
  <c r="Q203" i="3"/>
  <c r="H203" i="3"/>
  <c r="AE202" i="3"/>
  <c r="V202" i="3"/>
  <c r="Q202" i="3"/>
  <c r="H202" i="3"/>
  <c r="AE201" i="3"/>
  <c r="V201" i="3"/>
  <c r="Q201" i="3"/>
  <c r="H201" i="3"/>
  <c r="AE200" i="3"/>
  <c r="V200" i="3"/>
  <c r="Q200" i="3"/>
  <c r="H200" i="3"/>
  <c r="AE199" i="3"/>
  <c r="V199" i="3"/>
  <c r="Q199" i="3"/>
  <c r="H199" i="3"/>
  <c r="AE198" i="3"/>
  <c r="V198" i="3"/>
  <c r="Q198" i="3"/>
  <c r="H198" i="3"/>
  <c r="AE197" i="3"/>
  <c r="V197" i="3"/>
  <c r="Q197" i="3"/>
  <c r="H197" i="3"/>
  <c r="AE196" i="3"/>
  <c r="V196" i="3"/>
  <c r="Q196" i="3"/>
  <c r="H196" i="3"/>
  <c r="AE195" i="3"/>
  <c r="V195" i="3"/>
  <c r="Q195" i="3"/>
  <c r="H195" i="3"/>
  <c r="AE194" i="3"/>
  <c r="V194" i="3"/>
  <c r="Q194" i="3"/>
  <c r="H194" i="3"/>
  <c r="AE193" i="3"/>
  <c r="V193" i="3"/>
  <c r="Q193" i="3"/>
  <c r="H193" i="3"/>
  <c r="AE192" i="3"/>
  <c r="V192" i="3"/>
  <c r="Q192" i="3"/>
  <c r="H192" i="3"/>
  <c r="AE191" i="3"/>
  <c r="V191" i="3"/>
  <c r="Q191" i="3"/>
  <c r="H191" i="3"/>
  <c r="AE190" i="3"/>
  <c r="V190" i="3"/>
  <c r="Q190" i="3"/>
  <c r="H190" i="3"/>
  <c r="AE189" i="3"/>
  <c r="V189" i="3"/>
  <c r="Q189" i="3"/>
  <c r="H189" i="3"/>
  <c r="AE188" i="3"/>
  <c r="V188" i="3"/>
  <c r="Q188" i="3"/>
  <c r="H188" i="3"/>
  <c r="AE187" i="3"/>
  <c r="V187" i="3"/>
  <c r="Q187" i="3"/>
  <c r="H187" i="3"/>
  <c r="AE186" i="3"/>
  <c r="V186" i="3"/>
  <c r="Q186" i="3"/>
  <c r="H186" i="3"/>
  <c r="AE185" i="3"/>
  <c r="V185" i="3"/>
  <c r="Q185" i="3"/>
  <c r="H185" i="3"/>
  <c r="AE181" i="3"/>
  <c r="V181" i="3"/>
  <c r="Q181" i="3"/>
  <c r="H181" i="3"/>
  <c r="AE180" i="3"/>
  <c r="V180" i="3"/>
  <c r="Q180" i="3"/>
  <c r="H180" i="3"/>
  <c r="AE179" i="3"/>
  <c r="V179" i="3"/>
  <c r="Q179" i="3"/>
  <c r="H179" i="3"/>
  <c r="AE178" i="3"/>
  <c r="V178" i="3"/>
  <c r="Q178" i="3"/>
  <c r="H178" i="3"/>
  <c r="AE177" i="3"/>
  <c r="V177" i="3"/>
  <c r="Q177" i="3"/>
  <c r="H177" i="3"/>
  <c r="AE176" i="3"/>
  <c r="V176" i="3"/>
  <c r="Q176" i="3"/>
  <c r="H176" i="3"/>
  <c r="AE175" i="3"/>
  <c r="V175" i="3"/>
  <c r="Q175" i="3"/>
  <c r="H175" i="3"/>
  <c r="AE174" i="3"/>
  <c r="V174" i="3"/>
  <c r="Q174" i="3"/>
  <c r="H174" i="3"/>
  <c r="AE173" i="3"/>
  <c r="V173" i="3"/>
  <c r="Q173" i="3"/>
  <c r="H173" i="3"/>
  <c r="AE172" i="3"/>
  <c r="V172" i="3"/>
  <c r="Q172" i="3"/>
  <c r="H172" i="3"/>
  <c r="AE171" i="3"/>
  <c r="V171" i="3"/>
  <c r="Q171" i="3"/>
  <c r="H171" i="3"/>
  <c r="AE170" i="3"/>
  <c r="V170" i="3"/>
  <c r="Q170" i="3"/>
  <c r="H170" i="3"/>
  <c r="AE169" i="3"/>
  <c r="V169" i="3"/>
  <c r="Q169" i="3"/>
  <c r="H169" i="3"/>
  <c r="AE168" i="3"/>
  <c r="V168" i="3"/>
  <c r="Q168" i="3"/>
  <c r="H168" i="3"/>
  <c r="AE167" i="3"/>
  <c r="V167" i="3"/>
  <c r="Q167" i="3"/>
  <c r="H167" i="3"/>
  <c r="AE166" i="3"/>
  <c r="V166" i="3"/>
  <c r="Q166" i="3"/>
  <c r="H166" i="3"/>
  <c r="AE165" i="3"/>
  <c r="V165" i="3"/>
  <c r="Q165" i="3"/>
  <c r="H165" i="3"/>
  <c r="AE164" i="3"/>
  <c r="V164" i="3"/>
  <c r="Q164" i="3"/>
  <c r="H164" i="3"/>
  <c r="AE163" i="3"/>
  <c r="V163" i="3"/>
  <c r="Q163" i="3"/>
  <c r="H163" i="3"/>
  <c r="AE162" i="3"/>
  <c r="V162" i="3"/>
  <c r="Q162" i="3"/>
  <c r="H162" i="3"/>
  <c r="AE161" i="3"/>
  <c r="V161" i="3"/>
  <c r="Q161" i="3"/>
  <c r="H161" i="3"/>
  <c r="AE160" i="3"/>
  <c r="V160" i="3"/>
  <c r="Q160" i="3"/>
  <c r="H160" i="3"/>
  <c r="AE159" i="3"/>
  <c r="V159" i="3"/>
  <c r="Q159" i="3"/>
  <c r="H159" i="3"/>
  <c r="AE155" i="3"/>
  <c r="V155" i="3"/>
  <c r="Q155" i="3"/>
  <c r="H155" i="3"/>
  <c r="AE154" i="3"/>
  <c r="V154" i="3"/>
  <c r="Q154" i="3"/>
  <c r="H154" i="3"/>
  <c r="AE153" i="3"/>
  <c r="V153" i="3"/>
  <c r="Q153" i="3"/>
  <c r="H153" i="3"/>
  <c r="AE152" i="3"/>
  <c r="V152" i="3"/>
  <c r="Q152" i="3"/>
  <c r="H152" i="3"/>
  <c r="AE151" i="3"/>
  <c r="V151" i="3"/>
  <c r="Q151" i="3"/>
  <c r="H151" i="3"/>
  <c r="AE150" i="3"/>
  <c r="V150" i="3"/>
  <c r="Q150" i="3"/>
  <c r="H150" i="3"/>
  <c r="AE149" i="3"/>
  <c r="V149" i="3"/>
  <c r="Q149" i="3"/>
  <c r="H149" i="3"/>
  <c r="AE148" i="3"/>
  <c r="V148" i="3"/>
  <c r="Q148" i="3"/>
  <c r="H148" i="3"/>
  <c r="AE147" i="3"/>
  <c r="V147" i="3"/>
  <c r="Q147" i="3"/>
  <c r="H147" i="3"/>
  <c r="AE146" i="3"/>
  <c r="V146" i="3"/>
  <c r="Q146" i="3"/>
  <c r="H146" i="3"/>
  <c r="AE145" i="3"/>
  <c r="V145" i="3"/>
  <c r="Q145" i="3"/>
  <c r="H145" i="3"/>
  <c r="AE144" i="3"/>
  <c r="V144" i="3"/>
  <c r="Q144" i="3"/>
  <c r="H144" i="3"/>
  <c r="AE143" i="3"/>
  <c r="V143" i="3"/>
  <c r="Q143" i="3"/>
  <c r="H143" i="3"/>
  <c r="AE142" i="3"/>
  <c r="V142" i="3"/>
  <c r="Q142" i="3"/>
  <c r="H142" i="3"/>
  <c r="AE141" i="3"/>
  <c r="V141" i="3"/>
  <c r="Q141" i="3"/>
  <c r="H141" i="3"/>
  <c r="AE140" i="3"/>
  <c r="V140" i="3"/>
  <c r="Q140" i="3"/>
  <c r="H140" i="3"/>
  <c r="AE139" i="3"/>
  <c r="V139" i="3"/>
  <c r="Q139" i="3"/>
  <c r="H139" i="3"/>
  <c r="AE138" i="3"/>
  <c r="V138" i="3"/>
  <c r="Q138" i="3"/>
  <c r="H138" i="3"/>
  <c r="AE137" i="3"/>
  <c r="V137" i="3"/>
  <c r="Q137" i="3"/>
  <c r="H137" i="3"/>
  <c r="AE136" i="3"/>
  <c r="V136" i="3"/>
  <c r="Q136" i="3"/>
  <c r="H136" i="3"/>
  <c r="AE135" i="3"/>
  <c r="V135" i="3"/>
  <c r="Q135" i="3"/>
  <c r="H135" i="3"/>
  <c r="AE134" i="3"/>
  <c r="V134" i="3"/>
  <c r="Q134" i="3"/>
  <c r="H134" i="3"/>
  <c r="AE133" i="3"/>
  <c r="V133" i="3"/>
  <c r="Q133" i="3"/>
  <c r="H133" i="3"/>
  <c r="AE129" i="3"/>
  <c r="V129" i="3"/>
  <c r="Q129" i="3"/>
  <c r="H129" i="3"/>
  <c r="AE128" i="3"/>
  <c r="V128" i="3"/>
  <c r="Q128" i="3"/>
  <c r="H128" i="3"/>
  <c r="AE127" i="3"/>
  <c r="V127" i="3"/>
  <c r="Q127" i="3"/>
  <c r="H127" i="3"/>
  <c r="AE126" i="3"/>
  <c r="V126" i="3"/>
  <c r="Q126" i="3"/>
  <c r="H126" i="3"/>
  <c r="AE125" i="3"/>
  <c r="V125" i="3"/>
  <c r="Q125" i="3"/>
  <c r="H125" i="3"/>
  <c r="AE124" i="3"/>
  <c r="V124" i="3"/>
  <c r="Q124" i="3"/>
  <c r="H124" i="3"/>
  <c r="AE123" i="3"/>
  <c r="V123" i="3"/>
  <c r="Q123" i="3"/>
  <c r="H123" i="3"/>
  <c r="AE122" i="3"/>
  <c r="V122" i="3"/>
  <c r="Q122" i="3"/>
  <c r="H122" i="3"/>
  <c r="AE121" i="3"/>
  <c r="V121" i="3"/>
  <c r="Q121" i="3"/>
  <c r="H121" i="3"/>
  <c r="AE120" i="3"/>
  <c r="V120" i="3"/>
  <c r="Q120" i="3"/>
  <c r="H120" i="3"/>
  <c r="AE119" i="3"/>
  <c r="V119" i="3"/>
  <c r="Q119" i="3"/>
  <c r="H119" i="3"/>
  <c r="AE118" i="3"/>
  <c r="V118" i="3"/>
  <c r="Q118" i="3"/>
  <c r="H118" i="3"/>
  <c r="AE117" i="3"/>
  <c r="V117" i="3"/>
  <c r="Q117" i="3"/>
  <c r="H117" i="3"/>
  <c r="AE116" i="3"/>
  <c r="V116" i="3"/>
  <c r="Q116" i="3"/>
  <c r="H116" i="3"/>
  <c r="AE115" i="3"/>
  <c r="V115" i="3"/>
  <c r="Q115" i="3"/>
  <c r="H115" i="3"/>
  <c r="AE114" i="3"/>
  <c r="V114" i="3"/>
  <c r="Q114" i="3"/>
  <c r="H114" i="3"/>
  <c r="AE113" i="3"/>
  <c r="V113" i="3"/>
  <c r="Q113" i="3"/>
  <c r="H113" i="3"/>
  <c r="AE112" i="3"/>
  <c r="V112" i="3"/>
  <c r="Q112" i="3"/>
  <c r="H112" i="3"/>
  <c r="AE111" i="3"/>
  <c r="V111" i="3"/>
  <c r="Q111" i="3"/>
  <c r="H111" i="3"/>
  <c r="AE110" i="3"/>
  <c r="V110" i="3"/>
  <c r="Q110" i="3"/>
  <c r="H110" i="3"/>
  <c r="AE109" i="3"/>
  <c r="V109" i="3"/>
  <c r="Q109" i="3"/>
  <c r="H109" i="3"/>
  <c r="AE108" i="3"/>
  <c r="V108" i="3"/>
  <c r="Q108" i="3"/>
  <c r="H108" i="3"/>
  <c r="AE107" i="3"/>
  <c r="V107" i="3"/>
  <c r="Q107" i="3"/>
  <c r="H107" i="3"/>
  <c r="AE103" i="3"/>
  <c r="V103" i="3"/>
  <c r="Q103" i="3"/>
  <c r="H103" i="3"/>
  <c r="AE102" i="3"/>
  <c r="V102" i="3"/>
  <c r="Q102" i="3"/>
  <c r="H102" i="3"/>
  <c r="AE101" i="3"/>
  <c r="V101" i="3"/>
  <c r="Q101" i="3"/>
  <c r="H101" i="3"/>
  <c r="AE100" i="3"/>
  <c r="V100" i="3"/>
  <c r="Q100" i="3"/>
  <c r="H100" i="3"/>
  <c r="AE99" i="3"/>
  <c r="V99" i="3"/>
  <c r="Q99" i="3"/>
  <c r="H99" i="3"/>
  <c r="AE98" i="3"/>
  <c r="V98" i="3"/>
  <c r="Q98" i="3"/>
  <c r="H98" i="3"/>
  <c r="AE97" i="3"/>
  <c r="V97" i="3"/>
  <c r="Q97" i="3"/>
  <c r="H97" i="3"/>
  <c r="AE96" i="3"/>
  <c r="V96" i="3"/>
  <c r="Q96" i="3"/>
  <c r="H96" i="3"/>
  <c r="AE95" i="3"/>
  <c r="V95" i="3"/>
  <c r="Q95" i="3"/>
  <c r="H95" i="3"/>
  <c r="AE94" i="3"/>
  <c r="V94" i="3"/>
  <c r="Q94" i="3"/>
  <c r="H94" i="3"/>
  <c r="AE93" i="3"/>
  <c r="V93" i="3"/>
  <c r="Q93" i="3"/>
  <c r="H93" i="3"/>
  <c r="AE92" i="3"/>
  <c r="V92" i="3"/>
  <c r="Q92" i="3"/>
  <c r="H92" i="3"/>
  <c r="AE91" i="3"/>
  <c r="V91" i="3"/>
  <c r="Q91" i="3"/>
  <c r="H91" i="3"/>
  <c r="AE90" i="3"/>
  <c r="V90" i="3"/>
  <c r="Q90" i="3"/>
  <c r="H90" i="3"/>
  <c r="AE89" i="3"/>
  <c r="V89" i="3"/>
  <c r="Q89" i="3"/>
  <c r="H89" i="3"/>
  <c r="AE88" i="3"/>
  <c r="V88" i="3"/>
  <c r="Q88" i="3"/>
  <c r="H88" i="3"/>
  <c r="AE87" i="3"/>
  <c r="V87" i="3"/>
  <c r="Q87" i="3"/>
  <c r="H87" i="3"/>
  <c r="AE86" i="3"/>
  <c r="V86" i="3"/>
  <c r="Q86" i="3"/>
  <c r="H86" i="3"/>
  <c r="AE85" i="3"/>
  <c r="V85" i="3"/>
  <c r="Q85" i="3"/>
  <c r="H85" i="3"/>
  <c r="AE84" i="3"/>
  <c r="V84" i="3"/>
  <c r="Q84" i="3"/>
  <c r="H84" i="3"/>
  <c r="AE83" i="3"/>
  <c r="V83" i="3"/>
  <c r="Q83" i="3"/>
  <c r="H83" i="3"/>
  <c r="AE82" i="3"/>
  <c r="V82" i="3"/>
  <c r="Q82" i="3"/>
  <c r="H82" i="3"/>
  <c r="AE81" i="3"/>
  <c r="V81" i="3"/>
  <c r="Q81" i="3"/>
  <c r="H81" i="3"/>
  <c r="AE77" i="3"/>
  <c r="V77" i="3"/>
  <c r="Q77" i="3"/>
  <c r="H77" i="3"/>
  <c r="AE76" i="3"/>
  <c r="V76" i="3"/>
  <c r="Q76" i="3"/>
  <c r="H76" i="3"/>
  <c r="AE75" i="3"/>
  <c r="V75" i="3"/>
  <c r="Q75" i="3"/>
  <c r="H75" i="3"/>
  <c r="AE74" i="3"/>
  <c r="V74" i="3"/>
  <c r="Q74" i="3"/>
  <c r="H74" i="3"/>
  <c r="AE73" i="3"/>
  <c r="V73" i="3"/>
  <c r="Q73" i="3"/>
  <c r="H73" i="3"/>
  <c r="AE72" i="3"/>
  <c r="V72" i="3"/>
  <c r="Q72" i="3"/>
  <c r="H72" i="3"/>
  <c r="AE71" i="3"/>
  <c r="V71" i="3"/>
  <c r="Q71" i="3"/>
  <c r="H71" i="3"/>
  <c r="AE70" i="3"/>
  <c r="V70" i="3"/>
  <c r="Q70" i="3"/>
  <c r="H70" i="3"/>
  <c r="AE69" i="3"/>
  <c r="V69" i="3"/>
  <c r="Q69" i="3"/>
  <c r="H69" i="3"/>
  <c r="AE68" i="3"/>
  <c r="V68" i="3"/>
  <c r="Q68" i="3"/>
  <c r="H68" i="3"/>
  <c r="AE67" i="3"/>
  <c r="V67" i="3"/>
  <c r="Q67" i="3"/>
  <c r="H67" i="3"/>
  <c r="AE66" i="3"/>
  <c r="V66" i="3"/>
  <c r="Q66" i="3"/>
  <c r="H66" i="3"/>
  <c r="AE65" i="3"/>
  <c r="V65" i="3"/>
  <c r="Q65" i="3"/>
  <c r="H65" i="3"/>
  <c r="AE64" i="3"/>
  <c r="V64" i="3"/>
  <c r="Q64" i="3"/>
  <c r="H64" i="3"/>
  <c r="AE63" i="3"/>
  <c r="V63" i="3"/>
  <c r="Q63" i="3"/>
  <c r="H63" i="3"/>
  <c r="AE62" i="3"/>
  <c r="V62" i="3"/>
  <c r="Q62" i="3"/>
  <c r="H62" i="3"/>
  <c r="AE61" i="3"/>
  <c r="V61" i="3"/>
  <c r="Q61" i="3"/>
  <c r="H61" i="3"/>
  <c r="AE60" i="3"/>
  <c r="V60" i="3"/>
  <c r="Q60" i="3"/>
  <c r="H60" i="3"/>
  <c r="AE59" i="3"/>
  <c r="V59" i="3"/>
  <c r="Q59" i="3"/>
  <c r="H59" i="3"/>
  <c r="AE58" i="3"/>
  <c r="V58" i="3"/>
  <c r="Q58" i="3"/>
  <c r="H58" i="3"/>
  <c r="AE57" i="3"/>
  <c r="V57" i="3"/>
  <c r="Q57" i="3"/>
  <c r="H57" i="3"/>
  <c r="AE56" i="3"/>
  <c r="V56" i="3"/>
  <c r="Q56" i="3"/>
  <c r="H56" i="3"/>
  <c r="AE55" i="3"/>
  <c r="V55" i="3"/>
  <c r="Q55" i="3"/>
  <c r="H55" i="3"/>
  <c r="AE51" i="3"/>
  <c r="V51" i="3"/>
  <c r="Q51" i="3"/>
  <c r="H51" i="3"/>
  <c r="AE50" i="3"/>
  <c r="V50" i="3"/>
  <c r="Q50" i="3"/>
  <c r="H50" i="3"/>
  <c r="AE49" i="3"/>
  <c r="V49" i="3"/>
  <c r="Q49" i="3"/>
  <c r="H49" i="3"/>
  <c r="AE48" i="3"/>
  <c r="V48" i="3"/>
  <c r="Q48" i="3"/>
  <c r="H48" i="3"/>
  <c r="AE47" i="3"/>
  <c r="V47" i="3"/>
  <c r="Q47" i="3"/>
  <c r="H47" i="3"/>
  <c r="AE46" i="3"/>
  <c r="V46" i="3"/>
  <c r="Q46" i="3"/>
  <c r="H46" i="3"/>
  <c r="AE45" i="3"/>
  <c r="V45" i="3"/>
  <c r="Q45" i="3"/>
  <c r="H45" i="3"/>
  <c r="AE44" i="3"/>
  <c r="V44" i="3"/>
  <c r="Q44" i="3"/>
  <c r="H44" i="3"/>
  <c r="AE43" i="3"/>
  <c r="V43" i="3"/>
  <c r="Q43" i="3"/>
  <c r="H43" i="3"/>
  <c r="AE42" i="3"/>
  <c r="V42" i="3"/>
  <c r="Q42" i="3"/>
  <c r="H42" i="3"/>
  <c r="AE41" i="3"/>
  <c r="V41" i="3"/>
  <c r="Q41" i="3"/>
  <c r="H41" i="3"/>
  <c r="AE40" i="3"/>
  <c r="V40" i="3"/>
  <c r="Q40" i="3"/>
  <c r="H40" i="3"/>
  <c r="AE39" i="3"/>
  <c r="V39" i="3"/>
  <c r="Q39" i="3"/>
  <c r="H39" i="3"/>
  <c r="AE38" i="3"/>
  <c r="V38" i="3"/>
  <c r="Q38" i="3"/>
  <c r="H38" i="3"/>
  <c r="AE37" i="3"/>
  <c r="V37" i="3"/>
  <c r="Q37" i="3"/>
  <c r="H37" i="3"/>
  <c r="AE36" i="3"/>
  <c r="V36" i="3"/>
  <c r="Q36" i="3"/>
  <c r="H36" i="3"/>
  <c r="AE35" i="3"/>
  <c r="V35" i="3"/>
  <c r="Q35" i="3"/>
  <c r="H35" i="3"/>
  <c r="AE34" i="3"/>
  <c r="V34" i="3"/>
  <c r="Q34" i="3"/>
  <c r="H34" i="3"/>
  <c r="AE33" i="3"/>
  <c r="V33" i="3"/>
  <c r="Q33" i="3"/>
  <c r="H33" i="3"/>
  <c r="AE32" i="3"/>
  <c r="V32" i="3"/>
  <c r="Q32" i="3"/>
  <c r="H32" i="3"/>
  <c r="AE31" i="3"/>
  <c r="V31" i="3"/>
  <c r="Q31" i="3"/>
  <c r="H31" i="3"/>
  <c r="AE30" i="3"/>
  <c r="V30" i="3"/>
  <c r="Q30" i="3"/>
  <c r="H30" i="3"/>
  <c r="AE29" i="3"/>
  <c r="V29" i="3"/>
  <c r="Q29" i="3"/>
  <c r="H29" i="3"/>
  <c r="AE25" i="3"/>
  <c r="AB25" i="3"/>
  <c r="AA25" i="3"/>
  <c r="AC25" i="3" s="1"/>
  <c r="Z25" i="3"/>
  <c r="Y25" i="3"/>
  <c r="V25" i="3"/>
  <c r="S25" i="3"/>
  <c r="R25" i="3"/>
  <c r="Q25" i="3"/>
  <c r="N25" i="3"/>
  <c r="M25" i="3"/>
  <c r="L25" i="3"/>
  <c r="K25" i="3"/>
  <c r="H25" i="3"/>
  <c r="AE24" i="3"/>
  <c r="V24" i="3"/>
  <c r="Q24" i="3"/>
  <c r="H24" i="3"/>
  <c r="AE23" i="3"/>
  <c r="V23" i="3"/>
  <c r="Q23" i="3"/>
  <c r="H23" i="3"/>
  <c r="AE22" i="3"/>
  <c r="V22" i="3"/>
  <c r="Q22" i="3"/>
  <c r="H22" i="3"/>
  <c r="AE21" i="3"/>
  <c r="V21" i="3"/>
  <c r="Q21" i="3"/>
  <c r="H21" i="3"/>
  <c r="AE20" i="3"/>
  <c r="V20" i="3"/>
  <c r="Q20" i="3"/>
  <c r="H20" i="3"/>
  <c r="AE19" i="3"/>
  <c r="V19" i="3"/>
  <c r="Q19" i="3"/>
  <c r="H19" i="3"/>
  <c r="AE18" i="3"/>
  <c r="V18" i="3"/>
  <c r="Q18" i="3"/>
  <c r="H18" i="3"/>
  <c r="AE17" i="3"/>
  <c r="V17" i="3"/>
  <c r="Q17" i="3"/>
  <c r="H17" i="3"/>
  <c r="AE16" i="3"/>
  <c r="V16" i="3"/>
  <c r="Q16" i="3"/>
  <c r="H16" i="3"/>
  <c r="AE15" i="3"/>
  <c r="V15" i="3"/>
  <c r="Q15" i="3"/>
  <c r="H15" i="3"/>
  <c r="AE14" i="3"/>
  <c r="V14" i="3"/>
  <c r="Q14" i="3"/>
  <c r="H14" i="3"/>
  <c r="AE13" i="3"/>
  <c r="V13" i="3"/>
  <c r="Q13" i="3"/>
  <c r="H13" i="3"/>
  <c r="AE12" i="3"/>
  <c r="V12" i="3"/>
  <c r="Q12" i="3"/>
  <c r="H12" i="3"/>
  <c r="AE11" i="3"/>
  <c r="V11" i="3"/>
  <c r="Q11" i="3"/>
  <c r="H11" i="3"/>
  <c r="AE10" i="3"/>
  <c r="V10" i="3"/>
  <c r="Q10" i="3"/>
  <c r="H10" i="3"/>
  <c r="AE9" i="3"/>
  <c r="V9" i="3"/>
  <c r="Q9" i="3"/>
  <c r="H9" i="3"/>
  <c r="AE8" i="3"/>
  <c r="V8" i="3"/>
  <c r="Q8" i="3"/>
  <c r="H8" i="3"/>
  <c r="AE7" i="3"/>
  <c r="V7" i="3"/>
  <c r="Q7" i="3"/>
  <c r="H7" i="3"/>
  <c r="AE6" i="3"/>
  <c r="V6" i="3"/>
  <c r="Q6" i="3"/>
  <c r="H6" i="3"/>
  <c r="AE5" i="3"/>
  <c r="V5" i="3"/>
  <c r="Q5" i="3"/>
  <c r="H5" i="3"/>
  <c r="AE4" i="3"/>
  <c r="V4" i="3"/>
  <c r="Q4" i="3"/>
  <c r="H4" i="3"/>
  <c r="AE3" i="3"/>
  <c r="V3" i="3"/>
  <c r="Q3" i="3"/>
  <c r="H3" i="3"/>
  <c r="AE233" i="2"/>
  <c r="V233" i="2"/>
  <c r="Q233" i="2"/>
  <c r="H233" i="2"/>
  <c r="AE232" i="2"/>
  <c r="V232" i="2"/>
  <c r="Q232" i="2"/>
  <c r="H232" i="2"/>
  <c r="AE231" i="2"/>
  <c r="V231" i="2"/>
  <c r="Q231" i="2"/>
  <c r="H231" i="2"/>
  <c r="AE230" i="2"/>
  <c r="V230" i="2"/>
  <c r="Q230" i="2"/>
  <c r="H230" i="2"/>
  <c r="AE229" i="2"/>
  <c r="V229" i="2"/>
  <c r="Q229" i="2"/>
  <c r="H229" i="2"/>
  <c r="AE228" i="2"/>
  <c r="V228" i="2"/>
  <c r="Q228" i="2"/>
  <c r="H228" i="2"/>
  <c r="AE227" i="2"/>
  <c r="V227" i="2"/>
  <c r="Q227" i="2"/>
  <c r="H227" i="2"/>
  <c r="AE226" i="2"/>
  <c r="V226" i="2"/>
  <c r="Q226" i="2"/>
  <c r="H226" i="2"/>
  <c r="AE225" i="2"/>
  <c r="V225" i="2"/>
  <c r="Q225" i="2"/>
  <c r="H225" i="2"/>
  <c r="AE224" i="2"/>
  <c r="V224" i="2"/>
  <c r="Q224" i="2"/>
  <c r="H224" i="2"/>
  <c r="AE223" i="2"/>
  <c r="V223" i="2"/>
  <c r="Q223" i="2"/>
  <c r="H223" i="2"/>
  <c r="AE222" i="2"/>
  <c r="V222" i="2"/>
  <c r="Q222" i="2"/>
  <c r="H222" i="2"/>
  <c r="AE221" i="2"/>
  <c r="V221" i="2"/>
  <c r="Q221" i="2"/>
  <c r="H221" i="2"/>
  <c r="AE220" i="2"/>
  <c r="V220" i="2"/>
  <c r="Q220" i="2"/>
  <c r="H220" i="2"/>
  <c r="AE219" i="2"/>
  <c r="V219" i="2"/>
  <c r="Q219" i="2"/>
  <c r="H219" i="2"/>
  <c r="AE218" i="2"/>
  <c r="V218" i="2"/>
  <c r="Q218" i="2"/>
  <c r="H218" i="2"/>
  <c r="AE217" i="2"/>
  <c r="V217" i="2"/>
  <c r="Q217" i="2"/>
  <c r="H217" i="2"/>
  <c r="AE216" i="2"/>
  <c r="V216" i="2"/>
  <c r="Q216" i="2"/>
  <c r="H216" i="2"/>
  <c r="AE215" i="2"/>
  <c r="V215" i="2"/>
  <c r="Q215" i="2"/>
  <c r="H215" i="2"/>
  <c r="AE214" i="2"/>
  <c r="V214" i="2"/>
  <c r="Q214" i="2"/>
  <c r="H214" i="2"/>
  <c r="AE213" i="2"/>
  <c r="V213" i="2"/>
  <c r="Q213" i="2"/>
  <c r="H213" i="2"/>
  <c r="AE212" i="2"/>
  <c r="V212" i="2"/>
  <c r="Q212" i="2"/>
  <c r="H212" i="2"/>
  <c r="AE211" i="2"/>
  <c r="V211" i="2"/>
  <c r="Q211" i="2"/>
  <c r="H211" i="2"/>
  <c r="AE207" i="2"/>
  <c r="V207" i="2"/>
  <c r="Q207" i="2"/>
  <c r="H207" i="2"/>
  <c r="AE206" i="2"/>
  <c r="V206" i="2"/>
  <c r="Q206" i="2"/>
  <c r="H206" i="2"/>
  <c r="AE205" i="2"/>
  <c r="V205" i="2"/>
  <c r="Q205" i="2"/>
  <c r="H205" i="2"/>
  <c r="AE204" i="2"/>
  <c r="V204" i="2"/>
  <c r="Q204" i="2"/>
  <c r="H204" i="2"/>
  <c r="AE203" i="2"/>
  <c r="V203" i="2"/>
  <c r="Q203" i="2"/>
  <c r="H203" i="2"/>
  <c r="AE202" i="2"/>
  <c r="V202" i="2"/>
  <c r="Q202" i="2"/>
  <c r="H202" i="2"/>
  <c r="AE201" i="2"/>
  <c r="V201" i="2"/>
  <c r="Q201" i="2"/>
  <c r="H201" i="2"/>
  <c r="AE200" i="2"/>
  <c r="V200" i="2"/>
  <c r="Q200" i="2"/>
  <c r="H200" i="2"/>
  <c r="AE199" i="2"/>
  <c r="V199" i="2"/>
  <c r="Q199" i="2"/>
  <c r="H199" i="2"/>
  <c r="AE198" i="2"/>
  <c r="V198" i="2"/>
  <c r="Q198" i="2"/>
  <c r="H198" i="2"/>
  <c r="AE197" i="2"/>
  <c r="V197" i="2"/>
  <c r="Q197" i="2"/>
  <c r="H197" i="2"/>
  <c r="AE196" i="2"/>
  <c r="V196" i="2"/>
  <c r="Q196" i="2"/>
  <c r="H196" i="2"/>
  <c r="AE195" i="2"/>
  <c r="V195" i="2"/>
  <c r="Q195" i="2"/>
  <c r="H195" i="2"/>
  <c r="AE194" i="2"/>
  <c r="V194" i="2"/>
  <c r="Q194" i="2"/>
  <c r="H194" i="2"/>
  <c r="AE193" i="2"/>
  <c r="V193" i="2"/>
  <c r="Q193" i="2"/>
  <c r="H193" i="2"/>
  <c r="AE192" i="2"/>
  <c r="V192" i="2"/>
  <c r="Q192" i="2"/>
  <c r="H192" i="2"/>
  <c r="AE191" i="2"/>
  <c r="V191" i="2"/>
  <c r="Q191" i="2"/>
  <c r="H191" i="2"/>
  <c r="AE190" i="2"/>
  <c r="V190" i="2"/>
  <c r="Q190" i="2"/>
  <c r="H190" i="2"/>
  <c r="AE189" i="2"/>
  <c r="V189" i="2"/>
  <c r="Q189" i="2"/>
  <c r="H189" i="2"/>
  <c r="AE188" i="2"/>
  <c r="V188" i="2"/>
  <c r="Q188" i="2"/>
  <c r="H188" i="2"/>
  <c r="AE187" i="2"/>
  <c r="V187" i="2"/>
  <c r="Q187" i="2"/>
  <c r="H187" i="2"/>
  <c r="AE186" i="2"/>
  <c r="V186" i="2"/>
  <c r="Q186" i="2"/>
  <c r="H186" i="2"/>
  <c r="AE185" i="2"/>
  <c r="V185" i="2"/>
  <c r="Q185" i="2"/>
  <c r="H185" i="2"/>
  <c r="AE181" i="2"/>
  <c r="V181" i="2"/>
  <c r="Q181" i="2"/>
  <c r="H181" i="2"/>
  <c r="AE180" i="2"/>
  <c r="V180" i="2"/>
  <c r="Q180" i="2"/>
  <c r="H180" i="2"/>
  <c r="AE179" i="2"/>
  <c r="V179" i="2"/>
  <c r="Q179" i="2"/>
  <c r="H179" i="2"/>
  <c r="AE178" i="2"/>
  <c r="V178" i="2"/>
  <c r="Q178" i="2"/>
  <c r="H178" i="2"/>
  <c r="AE177" i="2"/>
  <c r="V177" i="2"/>
  <c r="Q177" i="2"/>
  <c r="H177" i="2"/>
  <c r="AE176" i="2"/>
  <c r="V176" i="2"/>
  <c r="Q176" i="2"/>
  <c r="H176" i="2"/>
  <c r="AE175" i="2"/>
  <c r="V175" i="2"/>
  <c r="Q175" i="2"/>
  <c r="H175" i="2"/>
  <c r="AE174" i="2"/>
  <c r="V174" i="2"/>
  <c r="Q174" i="2"/>
  <c r="H174" i="2"/>
  <c r="AE173" i="2"/>
  <c r="V173" i="2"/>
  <c r="Q173" i="2"/>
  <c r="H173" i="2"/>
  <c r="AE172" i="2"/>
  <c r="V172" i="2"/>
  <c r="Q172" i="2"/>
  <c r="H172" i="2"/>
  <c r="AE171" i="2"/>
  <c r="V171" i="2"/>
  <c r="Q171" i="2"/>
  <c r="H171" i="2"/>
  <c r="AE170" i="2"/>
  <c r="V170" i="2"/>
  <c r="Q170" i="2"/>
  <c r="H170" i="2"/>
  <c r="AE169" i="2"/>
  <c r="V169" i="2"/>
  <c r="Q169" i="2"/>
  <c r="H169" i="2"/>
  <c r="AE168" i="2"/>
  <c r="V168" i="2"/>
  <c r="Q168" i="2"/>
  <c r="H168" i="2"/>
  <c r="AE167" i="2"/>
  <c r="V167" i="2"/>
  <c r="Q167" i="2"/>
  <c r="H167" i="2"/>
  <c r="AE166" i="2"/>
  <c r="V166" i="2"/>
  <c r="Q166" i="2"/>
  <c r="H166" i="2"/>
  <c r="AE165" i="2"/>
  <c r="V165" i="2"/>
  <c r="Q165" i="2"/>
  <c r="H165" i="2"/>
  <c r="AE164" i="2"/>
  <c r="V164" i="2"/>
  <c r="Q164" i="2"/>
  <c r="H164" i="2"/>
  <c r="AE163" i="2"/>
  <c r="V163" i="2"/>
  <c r="Q163" i="2"/>
  <c r="H163" i="2"/>
  <c r="AE162" i="2"/>
  <c r="V162" i="2"/>
  <c r="Q162" i="2"/>
  <c r="H162" i="2"/>
  <c r="AE161" i="2"/>
  <c r="V161" i="2"/>
  <c r="Q161" i="2"/>
  <c r="H161" i="2"/>
  <c r="AE160" i="2"/>
  <c r="V160" i="2"/>
  <c r="Q160" i="2"/>
  <c r="H160" i="2"/>
  <c r="AE159" i="2"/>
  <c r="V159" i="2"/>
  <c r="Q159" i="2"/>
  <c r="H159" i="2"/>
  <c r="AE155" i="2"/>
  <c r="V155" i="2"/>
  <c r="Q155" i="2"/>
  <c r="H155" i="2"/>
  <c r="AE154" i="2"/>
  <c r="V154" i="2"/>
  <c r="Q154" i="2"/>
  <c r="H154" i="2"/>
  <c r="AE153" i="2"/>
  <c r="V153" i="2"/>
  <c r="Q153" i="2"/>
  <c r="H153" i="2"/>
  <c r="AE152" i="2"/>
  <c r="V152" i="2"/>
  <c r="Q152" i="2"/>
  <c r="H152" i="2"/>
  <c r="AE151" i="2"/>
  <c r="V151" i="2"/>
  <c r="Q151" i="2"/>
  <c r="H151" i="2"/>
  <c r="AE150" i="2"/>
  <c r="V150" i="2"/>
  <c r="Q150" i="2"/>
  <c r="H150" i="2"/>
  <c r="AE149" i="2"/>
  <c r="V149" i="2"/>
  <c r="Q149" i="2"/>
  <c r="H149" i="2"/>
  <c r="AE148" i="2"/>
  <c r="V148" i="2"/>
  <c r="Q148" i="2"/>
  <c r="H148" i="2"/>
  <c r="AE147" i="2"/>
  <c r="V147" i="2"/>
  <c r="Q147" i="2"/>
  <c r="H147" i="2"/>
  <c r="AE146" i="2"/>
  <c r="V146" i="2"/>
  <c r="Q146" i="2"/>
  <c r="H146" i="2"/>
  <c r="AE145" i="2"/>
  <c r="V145" i="2"/>
  <c r="Q145" i="2"/>
  <c r="H145" i="2"/>
  <c r="AE144" i="2"/>
  <c r="V144" i="2"/>
  <c r="Q144" i="2"/>
  <c r="H144" i="2"/>
  <c r="AE143" i="2"/>
  <c r="V143" i="2"/>
  <c r="Q143" i="2"/>
  <c r="H143" i="2"/>
  <c r="AE142" i="2"/>
  <c r="V142" i="2"/>
  <c r="Q142" i="2"/>
  <c r="H142" i="2"/>
  <c r="AE141" i="2"/>
  <c r="V141" i="2"/>
  <c r="Q141" i="2"/>
  <c r="H141" i="2"/>
  <c r="AE140" i="2"/>
  <c r="V140" i="2"/>
  <c r="Q140" i="2"/>
  <c r="H140" i="2"/>
  <c r="AE139" i="2"/>
  <c r="V139" i="2"/>
  <c r="Q139" i="2"/>
  <c r="H139" i="2"/>
  <c r="AE138" i="2"/>
  <c r="V138" i="2"/>
  <c r="Q138" i="2"/>
  <c r="H138" i="2"/>
  <c r="AE137" i="2"/>
  <c r="V137" i="2"/>
  <c r="Q137" i="2"/>
  <c r="H137" i="2"/>
  <c r="AE136" i="2"/>
  <c r="V136" i="2"/>
  <c r="Q136" i="2"/>
  <c r="H136" i="2"/>
  <c r="AE135" i="2"/>
  <c r="V135" i="2"/>
  <c r="Q135" i="2"/>
  <c r="H135" i="2"/>
  <c r="AE134" i="2"/>
  <c r="V134" i="2"/>
  <c r="Q134" i="2"/>
  <c r="H134" i="2"/>
  <c r="AE133" i="2"/>
  <c r="V133" i="2"/>
  <c r="Q133" i="2"/>
  <c r="H133" i="2"/>
  <c r="AE129" i="2"/>
  <c r="V129" i="2"/>
  <c r="Q129" i="2"/>
  <c r="H129" i="2"/>
  <c r="AE128" i="2"/>
  <c r="V128" i="2"/>
  <c r="Q128" i="2"/>
  <c r="H128" i="2"/>
  <c r="AE127" i="2"/>
  <c r="V127" i="2"/>
  <c r="Q127" i="2"/>
  <c r="H127" i="2"/>
  <c r="AE126" i="2"/>
  <c r="V126" i="2"/>
  <c r="Q126" i="2"/>
  <c r="H126" i="2"/>
  <c r="AE125" i="2"/>
  <c r="V125" i="2"/>
  <c r="Q125" i="2"/>
  <c r="H125" i="2"/>
  <c r="AE124" i="2"/>
  <c r="V124" i="2"/>
  <c r="Q124" i="2"/>
  <c r="H124" i="2"/>
  <c r="AE123" i="2"/>
  <c r="V123" i="2"/>
  <c r="Q123" i="2"/>
  <c r="H123" i="2"/>
  <c r="AE122" i="2"/>
  <c r="V122" i="2"/>
  <c r="Q122" i="2"/>
  <c r="H122" i="2"/>
  <c r="AE121" i="2"/>
  <c r="V121" i="2"/>
  <c r="Q121" i="2"/>
  <c r="H121" i="2"/>
  <c r="AE120" i="2"/>
  <c r="V120" i="2"/>
  <c r="Q120" i="2"/>
  <c r="H120" i="2"/>
  <c r="AE119" i="2"/>
  <c r="V119" i="2"/>
  <c r="Q119" i="2"/>
  <c r="H119" i="2"/>
  <c r="AE118" i="2"/>
  <c r="V118" i="2"/>
  <c r="Q118" i="2"/>
  <c r="H118" i="2"/>
  <c r="AE117" i="2"/>
  <c r="V117" i="2"/>
  <c r="Q117" i="2"/>
  <c r="H117" i="2"/>
  <c r="AE116" i="2"/>
  <c r="V116" i="2"/>
  <c r="Q116" i="2"/>
  <c r="H116" i="2"/>
  <c r="AE115" i="2"/>
  <c r="V115" i="2"/>
  <c r="Q115" i="2"/>
  <c r="H115" i="2"/>
  <c r="AE114" i="2"/>
  <c r="V114" i="2"/>
  <c r="Q114" i="2"/>
  <c r="H114" i="2"/>
  <c r="AE113" i="2"/>
  <c r="V113" i="2"/>
  <c r="Q113" i="2"/>
  <c r="H113" i="2"/>
  <c r="AE112" i="2"/>
  <c r="V112" i="2"/>
  <c r="Q112" i="2"/>
  <c r="H112" i="2"/>
  <c r="AE111" i="2"/>
  <c r="V111" i="2"/>
  <c r="Q111" i="2"/>
  <c r="H111" i="2"/>
  <c r="AE110" i="2"/>
  <c r="V110" i="2"/>
  <c r="Q110" i="2"/>
  <c r="H110" i="2"/>
  <c r="AE109" i="2"/>
  <c r="V109" i="2"/>
  <c r="Q109" i="2"/>
  <c r="H109" i="2"/>
  <c r="AE108" i="2"/>
  <c r="V108" i="2"/>
  <c r="Q108" i="2"/>
  <c r="H108" i="2"/>
  <c r="AE107" i="2"/>
  <c r="V107" i="2"/>
  <c r="Q107" i="2"/>
  <c r="H107" i="2"/>
  <c r="AE103" i="2"/>
  <c r="V103" i="2"/>
  <c r="Q103" i="2"/>
  <c r="H103" i="2"/>
  <c r="AE102" i="2"/>
  <c r="V102" i="2"/>
  <c r="Q102" i="2"/>
  <c r="H102" i="2"/>
  <c r="AE101" i="2"/>
  <c r="V101" i="2"/>
  <c r="Q101" i="2"/>
  <c r="H101" i="2"/>
  <c r="AE100" i="2"/>
  <c r="V100" i="2"/>
  <c r="Q100" i="2"/>
  <c r="H100" i="2"/>
  <c r="AE99" i="2"/>
  <c r="V99" i="2"/>
  <c r="Q99" i="2"/>
  <c r="H99" i="2"/>
  <c r="AE98" i="2"/>
  <c r="V98" i="2"/>
  <c r="Q98" i="2"/>
  <c r="H98" i="2"/>
  <c r="AE97" i="2"/>
  <c r="V97" i="2"/>
  <c r="Q97" i="2"/>
  <c r="H97" i="2"/>
  <c r="AE96" i="2"/>
  <c r="V96" i="2"/>
  <c r="Q96" i="2"/>
  <c r="H96" i="2"/>
  <c r="AE95" i="2"/>
  <c r="V95" i="2"/>
  <c r="Q95" i="2"/>
  <c r="H95" i="2"/>
  <c r="AE94" i="2"/>
  <c r="V94" i="2"/>
  <c r="Q94" i="2"/>
  <c r="H94" i="2"/>
  <c r="AE93" i="2"/>
  <c r="V93" i="2"/>
  <c r="Q93" i="2"/>
  <c r="H93" i="2"/>
  <c r="AE92" i="2"/>
  <c r="V92" i="2"/>
  <c r="Q92" i="2"/>
  <c r="H92" i="2"/>
  <c r="AE91" i="2"/>
  <c r="V91" i="2"/>
  <c r="Q91" i="2"/>
  <c r="H91" i="2"/>
  <c r="AE90" i="2"/>
  <c r="V90" i="2"/>
  <c r="Q90" i="2"/>
  <c r="H90" i="2"/>
  <c r="AE89" i="2"/>
  <c r="V89" i="2"/>
  <c r="Q89" i="2"/>
  <c r="H89" i="2"/>
  <c r="AE88" i="2"/>
  <c r="V88" i="2"/>
  <c r="Q88" i="2"/>
  <c r="H88" i="2"/>
  <c r="AE87" i="2"/>
  <c r="V87" i="2"/>
  <c r="Q87" i="2"/>
  <c r="H87" i="2"/>
  <c r="AE86" i="2"/>
  <c r="V86" i="2"/>
  <c r="Q86" i="2"/>
  <c r="H86" i="2"/>
  <c r="AE85" i="2"/>
  <c r="V85" i="2"/>
  <c r="Q85" i="2"/>
  <c r="H85" i="2"/>
  <c r="AE84" i="2"/>
  <c r="V84" i="2"/>
  <c r="Q84" i="2"/>
  <c r="H84" i="2"/>
  <c r="AE83" i="2"/>
  <c r="V83" i="2"/>
  <c r="Q83" i="2"/>
  <c r="H83" i="2"/>
  <c r="AE82" i="2"/>
  <c r="V82" i="2"/>
  <c r="Q82" i="2"/>
  <c r="H82" i="2"/>
  <c r="AE81" i="2"/>
  <c r="V81" i="2"/>
  <c r="Q81" i="2"/>
  <c r="H81" i="2"/>
  <c r="AE77" i="2"/>
  <c r="V77" i="2"/>
  <c r="Q77" i="2"/>
  <c r="H77" i="2"/>
  <c r="AE76" i="2"/>
  <c r="V76" i="2"/>
  <c r="Q76" i="2"/>
  <c r="H76" i="2"/>
  <c r="AE75" i="2"/>
  <c r="V75" i="2"/>
  <c r="Q75" i="2"/>
  <c r="H75" i="2"/>
  <c r="AE74" i="2"/>
  <c r="V74" i="2"/>
  <c r="Q74" i="2"/>
  <c r="H74" i="2"/>
  <c r="AE73" i="2"/>
  <c r="V73" i="2"/>
  <c r="Q73" i="2"/>
  <c r="H73" i="2"/>
  <c r="AE72" i="2"/>
  <c r="V72" i="2"/>
  <c r="Q72" i="2"/>
  <c r="H72" i="2"/>
  <c r="AE71" i="2"/>
  <c r="V71" i="2"/>
  <c r="Q71" i="2"/>
  <c r="H71" i="2"/>
  <c r="AE70" i="2"/>
  <c r="V70" i="2"/>
  <c r="Q70" i="2"/>
  <c r="H70" i="2"/>
  <c r="AE69" i="2"/>
  <c r="V69" i="2"/>
  <c r="Q69" i="2"/>
  <c r="H69" i="2"/>
  <c r="AE68" i="2"/>
  <c r="V68" i="2"/>
  <c r="Q68" i="2"/>
  <c r="H68" i="2"/>
  <c r="AE67" i="2"/>
  <c r="V67" i="2"/>
  <c r="Q67" i="2"/>
  <c r="H67" i="2"/>
  <c r="AE66" i="2"/>
  <c r="V66" i="2"/>
  <c r="Q66" i="2"/>
  <c r="H66" i="2"/>
  <c r="AE65" i="2"/>
  <c r="V65" i="2"/>
  <c r="Q65" i="2"/>
  <c r="H65" i="2"/>
  <c r="AE64" i="2"/>
  <c r="V64" i="2"/>
  <c r="Q64" i="2"/>
  <c r="H64" i="2"/>
  <c r="AE63" i="2"/>
  <c r="V63" i="2"/>
  <c r="Q63" i="2"/>
  <c r="H63" i="2"/>
  <c r="AE62" i="2"/>
  <c r="V62" i="2"/>
  <c r="Q62" i="2"/>
  <c r="H62" i="2"/>
  <c r="AE61" i="2"/>
  <c r="V61" i="2"/>
  <c r="Q61" i="2"/>
  <c r="H61" i="2"/>
  <c r="AE60" i="2"/>
  <c r="V60" i="2"/>
  <c r="Q60" i="2"/>
  <c r="H60" i="2"/>
  <c r="AE59" i="2"/>
  <c r="V59" i="2"/>
  <c r="Q59" i="2"/>
  <c r="H59" i="2"/>
  <c r="AE58" i="2"/>
  <c r="V58" i="2"/>
  <c r="Q58" i="2"/>
  <c r="H58" i="2"/>
  <c r="AE57" i="2"/>
  <c r="V57" i="2"/>
  <c r="Q57" i="2"/>
  <c r="H57" i="2"/>
  <c r="AE56" i="2"/>
  <c r="V56" i="2"/>
  <c r="Q56" i="2"/>
  <c r="H56" i="2"/>
  <c r="AE55" i="2"/>
  <c r="V55" i="2"/>
  <c r="Q55" i="2"/>
  <c r="H55" i="2"/>
  <c r="AE51" i="2"/>
  <c r="V51" i="2"/>
  <c r="Q51" i="2"/>
  <c r="H51" i="2"/>
  <c r="AE50" i="2"/>
  <c r="V50" i="2"/>
  <c r="Q50" i="2"/>
  <c r="H50" i="2"/>
  <c r="AE49" i="2"/>
  <c r="V49" i="2"/>
  <c r="Q49" i="2"/>
  <c r="H49" i="2"/>
  <c r="AE48" i="2"/>
  <c r="V48" i="2"/>
  <c r="Q48" i="2"/>
  <c r="H48" i="2"/>
  <c r="AE47" i="2"/>
  <c r="V47" i="2"/>
  <c r="Q47" i="2"/>
  <c r="H47" i="2"/>
  <c r="AE46" i="2"/>
  <c r="V46" i="2"/>
  <c r="Q46" i="2"/>
  <c r="H46" i="2"/>
  <c r="AE45" i="2"/>
  <c r="V45" i="2"/>
  <c r="Q45" i="2"/>
  <c r="H45" i="2"/>
  <c r="AE44" i="2"/>
  <c r="V44" i="2"/>
  <c r="Q44" i="2"/>
  <c r="H44" i="2"/>
  <c r="AE43" i="2"/>
  <c r="V43" i="2"/>
  <c r="Q43" i="2"/>
  <c r="H43" i="2"/>
  <c r="AE42" i="2"/>
  <c r="V42" i="2"/>
  <c r="Q42" i="2"/>
  <c r="H42" i="2"/>
  <c r="AE41" i="2"/>
  <c r="V41" i="2"/>
  <c r="Q41" i="2"/>
  <c r="H41" i="2"/>
  <c r="AE40" i="2"/>
  <c r="V40" i="2"/>
  <c r="Q40" i="2"/>
  <c r="H40" i="2"/>
  <c r="AE39" i="2"/>
  <c r="V39" i="2"/>
  <c r="Q39" i="2"/>
  <c r="H39" i="2"/>
  <c r="AE38" i="2"/>
  <c r="V38" i="2"/>
  <c r="Q38" i="2"/>
  <c r="H38" i="2"/>
  <c r="AE37" i="2"/>
  <c r="V37" i="2"/>
  <c r="Q37" i="2"/>
  <c r="H37" i="2"/>
  <c r="AE36" i="2"/>
  <c r="V36" i="2"/>
  <c r="Q36" i="2"/>
  <c r="H36" i="2"/>
  <c r="AE35" i="2"/>
  <c r="V35" i="2"/>
  <c r="Q35" i="2"/>
  <c r="H35" i="2"/>
  <c r="AE34" i="2"/>
  <c r="V34" i="2"/>
  <c r="Q34" i="2"/>
  <c r="H34" i="2"/>
  <c r="AE33" i="2"/>
  <c r="V33" i="2"/>
  <c r="Q33" i="2"/>
  <c r="H33" i="2"/>
  <c r="AE32" i="2"/>
  <c r="V32" i="2"/>
  <c r="Q32" i="2"/>
  <c r="H32" i="2"/>
  <c r="AE31" i="2"/>
  <c r="V31" i="2"/>
  <c r="Q31" i="2"/>
  <c r="H31" i="2"/>
  <c r="AE30" i="2"/>
  <c r="V30" i="2"/>
  <c r="Q30" i="2"/>
  <c r="H30" i="2"/>
  <c r="AE29" i="2"/>
  <c r="V29" i="2"/>
  <c r="Q29" i="2"/>
  <c r="H29" i="2"/>
  <c r="AE25" i="2"/>
  <c r="AB25" i="2"/>
  <c r="AA25" i="2"/>
  <c r="Z25" i="2"/>
  <c r="Y25" i="2"/>
  <c r="AC25" i="2" s="1"/>
  <c r="V25" i="2"/>
  <c r="S25" i="2"/>
  <c r="R25" i="2"/>
  <c r="Q25" i="2"/>
  <c r="N25" i="2"/>
  <c r="M25" i="2"/>
  <c r="L25" i="2"/>
  <c r="K25" i="2"/>
  <c r="O25" i="2" s="1"/>
  <c r="H25" i="2"/>
  <c r="AE24" i="2"/>
  <c r="V24" i="2"/>
  <c r="Q24" i="2"/>
  <c r="H24" i="2"/>
  <c r="AE23" i="2"/>
  <c r="V23" i="2"/>
  <c r="Q23" i="2"/>
  <c r="H23" i="2"/>
  <c r="AE22" i="2"/>
  <c r="V22" i="2"/>
  <c r="Q22" i="2"/>
  <c r="H22" i="2"/>
  <c r="AE21" i="2"/>
  <c r="V21" i="2"/>
  <c r="Q21" i="2"/>
  <c r="H21" i="2"/>
  <c r="AE20" i="2"/>
  <c r="V20" i="2"/>
  <c r="Q20" i="2"/>
  <c r="H20" i="2"/>
  <c r="AE19" i="2"/>
  <c r="V19" i="2"/>
  <c r="Q19" i="2"/>
  <c r="H19" i="2"/>
  <c r="AE18" i="2"/>
  <c r="V18" i="2"/>
  <c r="Q18" i="2"/>
  <c r="H18" i="2"/>
  <c r="AE17" i="2"/>
  <c r="V17" i="2"/>
  <c r="Q17" i="2"/>
  <c r="H17" i="2"/>
  <c r="AE16" i="2"/>
  <c r="V16" i="2"/>
  <c r="Q16" i="2"/>
  <c r="H16" i="2"/>
  <c r="AE15" i="2"/>
  <c r="V15" i="2"/>
  <c r="Q15" i="2"/>
  <c r="H15" i="2"/>
  <c r="AE14" i="2"/>
  <c r="V14" i="2"/>
  <c r="Q14" i="2"/>
  <c r="H14" i="2"/>
  <c r="AE13" i="2"/>
  <c r="V13" i="2"/>
  <c r="Q13" i="2"/>
  <c r="H13" i="2"/>
  <c r="AE12" i="2"/>
  <c r="V12" i="2"/>
  <c r="Q12" i="2"/>
  <c r="H12" i="2"/>
  <c r="AE11" i="2"/>
  <c r="V11" i="2"/>
  <c r="Q11" i="2"/>
  <c r="H11" i="2"/>
  <c r="AE10" i="2"/>
  <c r="V10" i="2"/>
  <c r="Q10" i="2"/>
  <c r="H10" i="2"/>
  <c r="AE9" i="2"/>
  <c r="V9" i="2"/>
  <c r="Q9" i="2"/>
  <c r="H9" i="2"/>
  <c r="AE8" i="2"/>
  <c r="V8" i="2"/>
  <c r="Q8" i="2"/>
  <c r="H8" i="2"/>
  <c r="AE7" i="2"/>
  <c r="V7" i="2"/>
  <c r="Q7" i="2"/>
  <c r="H7" i="2"/>
  <c r="AE6" i="2"/>
  <c r="V6" i="2"/>
  <c r="Q6" i="2"/>
  <c r="H6" i="2"/>
  <c r="AE5" i="2"/>
  <c r="V5" i="2"/>
  <c r="Q5" i="2"/>
  <c r="H5" i="2"/>
  <c r="AE4" i="2"/>
  <c r="V4" i="2"/>
  <c r="Q4" i="2"/>
  <c r="H4" i="2"/>
  <c r="AE3" i="2"/>
  <c r="V3" i="2"/>
  <c r="Q3" i="2"/>
  <c r="H3" i="2"/>
  <c r="AE233" i="1"/>
  <c r="V233" i="1"/>
  <c r="Q233" i="1"/>
  <c r="H233" i="1"/>
  <c r="AE232" i="1"/>
  <c r="V232" i="1"/>
  <c r="Q232" i="1"/>
  <c r="H232" i="1"/>
  <c r="AE231" i="1"/>
  <c r="V231" i="1"/>
  <c r="Q231" i="1"/>
  <c r="H231" i="1"/>
  <c r="AE230" i="1"/>
  <c r="V230" i="1"/>
  <c r="Q230" i="1"/>
  <c r="H230" i="1"/>
  <c r="AE229" i="1"/>
  <c r="V229" i="1"/>
  <c r="Q229" i="1"/>
  <c r="H229" i="1"/>
  <c r="AE228" i="1"/>
  <c r="V228" i="1"/>
  <c r="Q228" i="1"/>
  <c r="H228" i="1"/>
  <c r="AE227" i="1"/>
  <c r="V227" i="1"/>
  <c r="Q227" i="1"/>
  <c r="H227" i="1"/>
  <c r="AE226" i="1"/>
  <c r="V226" i="1"/>
  <c r="Q226" i="1"/>
  <c r="H226" i="1"/>
  <c r="AE225" i="1"/>
  <c r="V225" i="1"/>
  <c r="Q225" i="1"/>
  <c r="H225" i="1"/>
  <c r="AE224" i="1"/>
  <c r="V224" i="1"/>
  <c r="Q224" i="1"/>
  <c r="H224" i="1"/>
  <c r="AE223" i="1"/>
  <c r="V223" i="1"/>
  <c r="Q223" i="1"/>
  <c r="H223" i="1"/>
  <c r="AE222" i="1"/>
  <c r="V222" i="1"/>
  <c r="Q222" i="1"/>
  <c r="H222" i="1"/>
  <c r="AE221" i="1"/>
  <c r="V221" i="1"/>
  <c r="Q221" i="1"/>
  <c r="H221" i="1"/>
  <c r="AE220" i="1"/>
  <c r="V220" i="1"/>
  <c r="Q220" i="1"/>
  <c r="H220" i="1"/>
  <c r="AE219" i="1"/>
  <c r="V219" i="1"/>
  <c r="Q219" i="1"/>
  <c r="H219" i="1"/>
  <c r="AE218" i="1"/>
  <c r="V218" i="1"/>
  <c r="Q218" i="1"/>
  <c r="H218" i="1"/>
  <c r="AE217" i="1"/>
  <c r="V217" i="1"/>
  <c r="Q217" i="1"/>
  <c r="H217" i="1"/>
  <c r="AE216" i="1"/>
  <c r="V216" i="1"/>
  <c r="Q216" i="1"/>
  <c r="H216" i="1"/>
  <c r="AE215" i="1"/>
  <c r="V215" i="1"/>
  <c r="Q215" i="1"/>
  <c r="H215" i="1"/>
  <c r="AE214" i="1"/>
  <c r="V214" i="1"/>
  <c r="Q214" i="1"/>
  <c r="H214" i="1"/>
  <c r="AE213" i="1"/>
  <c r="V213" i="1"/>
  <c r="Q213" i="1"/>
  <c r="H213" i="1"/>
  <c r="AE212" i="1"/>
  <c r="V212" i="1"/>
  <c r="Q212" i="1"/>
  <c r="H212" i="1"/>
  <c r="AE211" i="1"/>
  <c r="V211" i="1"/>
  <c r="Q211" i="1"/>
  <c r="H211" i="1"/>
  <c r="AE207" i="1"/>
  <c r="V207" i="1"/>
  <c r="Q207" i="1"/>
  <c r="H207" i="1"/>
  <c r="AE206" i="1"/>
  <c r="V206" i="1"/>
  <c r="Q206" i="1"/>
  <c r="H206" i="1"/>
  <c r="AE205" i="1"/>
  <c r="V205" i="1"/>
  <c r="Q205" i="1"/>
  <c r="H205" i="1"/>
  <c r="AE204" i="1"/>
  <c r="V204" i="1"/>
  <c r="Q204" i="1"/>
  <c r="H204" i="1"/>
  <c r="AE203" i="1"/>
  <c r="V203" i="1"/>
  <c r="Q203" i="1"/>
  <c r="H203" i="1"/>
  <c r="AE202" i="1"/>
  <c r="V202" i="1"/>
  <c r="Q202" i="1"/>
  <c r="H202" i="1"/>
  <c r="AE201" i="1"/>
  <c r="V201" i="1"/>
  <c r="Q201" i="1"/>
  <c r="H201" i="1"/>
  <c r="AE200" i="1"/>
  <c r="V200" i="1"/>
  <c r="Q200" i="1"/>
  <c r="H200" i="1"/>
  <c r="AE199" i="1"/>
  <c r="V199" i="1"/>
  <c r="Q199" i="1"/>
  <c r="H199" i="1"/>
  <c r="AE198" i="1"/>
  <c r="V198" i="1"/>
  <c r="Q198" i="1"/>
  <c r="H198" i="1"/>
  <c r="AE197" i="1"/>
  <c r="V197" i="1"/>
  <c r="Q197" i="1"/>
  <c r="H197" i="1"/>
  <c r="AE196" i="1"/>
  <c r="V196" i="1"/>
  <c r="Q196" i="1"/>
  <c r="H196" i="1"/>
  <c r="AE195" i="1"/>
  <c r="V195" i="1"/>
  <c r="Q195" i="1"/>
  <c r="H195" i="1"/>
  <c r="AE194" i="1"/>
  <c r="V194" i="1"/>
  <c r="Q194" i="1"/>
  <c r="H194" i="1"/>
  <c r="AE193" i="1"/>
  <c r="V193" i="1"/>
  <c r="Q193" i="1"/>
  <c r="H193" i="1"/>
  <c r="AE192" i="1"/>
  <c r="V192" i="1"/>
  <c r="Q192" i="1"/>
  <c r="H192" i="1"/>
  <c r="AE191" i="1"/>
  <c r="V191" i="1"/>
  <c r="Q191" i="1"/>
  <c r="H191" i="1"/>
  <c r="AE190" i="1"/>
  <c r="V190" i="1"/>
  <c r="Q190" i="1"/>
  <c r="H190" i="1"/>
  <c r="AE189" i="1"/>
  <c r="V189" i="1"/>
  <c r="Q189" i="1"/>
  <c r="H189" i="1"/>
  <c r="AE188" i="1"/>
  <c r="V188" i="1"/>
  <c r="Q188" i="1"/>
  <c r="H188" i="1"/>
  <c r="AE187" i="1"/>
  <c r="V187" i="1"/>
  <c r="Q187" i="1"/>
  <c r="H187" i="1"/>
  <c r="AE186" i="1"/>
  <c r="V186" i="1"/>
  <c r="Q186" i="1"/>
  <c r="H186" i="1"/>
  <c r="AE185" i="1"/>
  <c r="V185" i="1"/>
  <c r="Q185" i="1"/>
  <c r="H185" i="1"/>
  <c r="AE181" i="1"/>
  <c r="V181" i="1"/>
  <c r="Q181" i="1"/>
  <c r="H181" i="1"/>
  <c r="AE180" i="1"/>
  <c r="V180" i="1"/>
  <c r="Q180" i="1"/>
  <c r="H180" i="1"/>
  <c r="AE179" i="1"/>
  <c r="V179" i="1"/>
  <c r="Q179" i="1"/>
  <c r="H179" i="1"/>
  <c r="AE178" i="1"/>
  <c r="V178" i="1"/>
  <c r="Q178" i="1"/>
  <c r="H178" i="1"/>
  <c r="AE177" i="1"/>
  <c r="V177" i="1"/>
  <c r="Q177" i="1"/>
  <c r="H177" i="1"/>
  <c r="AE176" i="1"/>
  <c r="V176" i="1"/>
  <c r="Q176" i="1"/>
  <c r="H176" i="1"/>
  <c r="AE175" i="1"/>
  <c r="V175" i="1"/>
  <c r="Q175" i="1"/>
  <c r="H175" i="1"/>
  <c r="AE174" i="1"/>
  <c r="V174" i="1"/>
  <c r="Q174" i="1"/>
  <c r="H174" i="1"/>
  <c r="AE173" i="1"/>
  <c r="V173" i="1"/>
  <c r="Q173" i="1"/>
  <c r="H173" i="1"/>
  <c r="AE172" i="1"/>
  <c r="V172" i="1"/>
  <c r="Q172" i="1"/>
  <c r="H172" i="1"/>
  <c r="AE171" i="1"/>
  <c r="V171" i="1"/>
  <c r="Q171" i="1"/>
  <c r="H171" i="1"/>
  <c r="AE170" i="1"/>
  <c r="V170" i="1"/>
  <c r="Q170" i="1"/>
  <c r="H170" i="1"/>
  <c r="AE169" i="1"/>
  <c r="V169" i="1"/>
  <c r="Q169" i="1"/>
  <c r="H169" i="1"/>
  <c r="AE168" i="1"/>
  <c r="V168" i="1"/>
  <c r="Q168" i="1"/>
  <c r="H168" i="1"/>
  <c r="AE167" i="1"/>
  <c r="V167" i="1"/>
  <c r="Q167" i="1"/>
  <c r="H167" i="1"/>
  <c r="AE166" i="1"/>
  <c r="V166" i="1"/>
  <c r="Q166" i="1"/>
  <c r="H166" i="1"/>
  <c r="AE165" i="1"/>
  <c r="V165" i="1"/>
  <c r="Q165" i="1"/>
  <c r="H165" i="1"/>
  <c r="AE164" i="1"/>
  <c r="V164" i="1"/>
  <c r="Q164" i="1"/>
  <c r="H164" i="1"/>
  <c r="AE163" i="1"/>
  <c r="V163" i="1"/>
  <c r="Q163" i="1"/>
  <c r="H163" i="1"/>
  <c r="AE162" i="1"/>
  <c r="V162" i="1"/>
  <c r="Q162" i="1"/>
  <c r="H162" i="1"/>
  <c r="AE161" i="1"/>
  <c r="V161" i="1"/>
  <c r="Q161" i="1"/>
  <c r="H161" i="1"/>
  <c r="AE160" i="1"/>
  <c r="V160" i="1"/>
  <c r="Q160" i="1"/>
  <c r="H160" i="1"/>
  <c r="AE159" i="1"/>
  <c r="V159" i="1"/>
  <c r="Q159" i="1"/>
  <c r="H159" i="1"/>
  <c r="AE155" i="1"/>
  <c r="V155" i="1"/>
  <c r="Q155" i="1"/>
  <c r="H155" i="1"/>
  <c r="AE154" i="1"/>
  <c r="V154" i="1"/>
  <c r="Q154" i="1"/>
  <c r="H154" i="1"/>
  <c r="AE153" i="1"/>
  <c r="V153" i="1"/>
  <c r="Q153" i="1"/>
  <c r="H153" i="1"/>
  <c r="AE152" i="1"/>
  <c r="V152" i="1"/>
  <c r="Q152" i="1"/>
  <c r="H152" i="1"/>
  <c r="AE151" i="1"/>
  <c r="V151" i="1"/>
  <c r="Q151" i="1"/>
  <c r="H151" i="1"/>
  <c r="AE150" i="1"/>
  <c r="V150" i="1"/>
  <c r="Q150" i="1"/>
  <c r="H150" i="1"/>
  <c r="AE149" i="1"/>
  <c r="V149" i="1"/>
  <c r="Q149" i="1"/>
  <c r="H149" i="1"/>
  <c r="AE148" i="1"/>
  <c r="V148" i="1"/>
  <c r="Q148" i="1"/>
  <c r="H148" i="1"/>
  <c r="AE147" i="1"/>
  <c r="V147" i="1"/>
  <c r="Q147" i="1"/>
  <c r="H147" i="1"/>
  <c r="AE146" i="1"/>
  <c r="V146" i="1"/>
  <c r="Q146" i="1"/>
  <c r="H146" i="1"/>
  <c r="AE145" i="1"/>
  <c r="V145" i="1"/>
  <c r="Q145" i="1"/>
  <c r="H145" i="1"/>
  <c r="AE144" i="1"/>
  <c r="V144" i="1"/>
  <c r="Q144" i="1"/>
  <c r="H144" i="1"/>
  <c r="AE143" i="1"/>
  <c r="V143" i="1"/>
  <c r="Q143" i="1"/>
  <c r="H143" i="1"/>
  <c r="AE142" i="1"/>
  <c r="V142" i="1"/>
  <c r="Q142" i="1"/>
  <c r="H142" i="1"/>
  <c r="AE141" i="1"/>
  <c r="V141" i="1"/>
  <c r="Q141" i="1"/>
  <c r="H141" i="1"/>
  <c r="AE140" i="1"/>
  <c r="V140" i="1"/>
  <c r="Q140" i="1"/>
  <c r="H140" i="1"/>
  <c r="AE139" i="1"/>
  <c r="V139" i="1"/>
  <c r="Q139" i="1"/>
  <c r="H139" i="1"/>
  <c r="AE138" i="1"/>
  <c r="V138" i="1"/>
  <c r="Q138" i="1"/>
  <c r="H138" i="1"/>
  <c r="AE137" i="1"/>
  <c r="V137" i="1"/>
  <c r="Q137" i="1"/>
  <c r="H137" i="1"/>
  <c r="AE136" i="1"/>
  <c r="V136" i="1"/>
  <c r="Q136" i="1"/>
  <c r="H136" i="1"/>
  <c r="AE135" i="1"/>
  <c r="V135" i="1"/>
  <c r="Q135" i="1"/>
  <c r="H135" i="1"/>
  <c r="AE134" i="1"/>
  <c r="V134" i="1"/>
  <c r="Q134" i="1"/>
  <c r="H134" i="1"/>
  <c r="AE133" i="1"/>
  <c r="V133" i="1"/>
  <c r="Q133" i="1"/>
  <c r="H133" i="1"/>
  <c r="AE129" i="1"/>
  <c r="V129" i="1"/>
  <c r="Q129" i="1"/>
  <c r="H129" i="1"/>
  <c r="AE128" i="1"/>
  <c r="V128" i="1"/>
  <c r="Q128" i="1"/>
  <c r="H128" i="1"/>
  <c r="AE127" i="1"/>
  <c r="V127" i="1"/>
  <c r="Q127" i="1"/>
  <c r="H127" i="1"/>
  <c r="AE126" i="1"/>
  <c r="V126" i="1"/>
  <c r="Q126" i="1"/>
  <c r="H126" i="1"/>
  <c r="AE125" i="1"/>
  <c r="V125" i="1"/>
  <c r="Q125" i="1"/>
  <c r="H125" i="1"/>
  <c r="AE124" i="1"/>
  <c r="V124" i="1"/>
  <c r="Q124" i="1"/>
  <c r="H124" i="1"/>
  <c r="AE123" i="1"/>
  <c r="V123" i="1"/>
  <c r="Q123" i="1"/>
  <c r="H123" i="1"/>
  <c r="AE122" i="1"/>
  <c r="V122" i="1"/>
  <c r="Q122" i="1"/>
  <c r="H122" i="1"/>
  <c r="AE121" i="1"/>
  <c r="V121" i="1"/>
  <c r="Q121" i="1"/>
  <c r="H121" i="1"/>
  <c r="AE120" i="1"/>
  <c r="V120" i="1"/>
  <c r="Q120" i="1"/>
  <c r="H120" i="1"/>
  <c r="AE119" i="1"/>
  <c r="V119" i="1"/>
  <c r="Q119" i="1"/>
  <c r="H119" i="1"/>
  <c r="AE118" i="1"/>
  <c r="V118" i="1"/>
  <c r="Q118" i="1"/>
  <c r="H118" i="1"/>
  <c r="AE117" i="1"/>
  <c r="V117" i="1"/>
  <c r="Q117" i="1"/>
  <c r="H117" i="1"/>
  <c r="AE116" i="1"/>
  <c r="V116" i="1"/>
  <c r="Q116" i="1"/>
  <c r="H116" i="1"/>
  <c r="AE115" i="1"/>
  <c r="V115" i="1"/>
  <c r="Q115" i="1"/>
  <c r="H115" i="1"/>
  <c r="AE114" i="1"/>
  <c r="V114" i="1"/>
  <c r="Q114" i="1"/>
  <c r="H114" i="1"/>
  <c r="AE113" i="1"/>
  <c r="V113" i="1"/>
  <c r="Q113" i="1"/>
  <c r="H113" i="1"/>
  <c r="AE112" i="1"/>
  <c r="V112" i="1"/>
  <c r="Q112" i="1"/>
  <c r="H112" i="1"/>
  <c r="AE111" i="1"/>
  <c r="V111" i="1"/>
  <c r="Q111" i="1"/>
  <c r="H111" i="1"/>
  <c r="AE110" i="1"/>
  <c r="V110" i="1"/>
  <c r="Q110" i="1"/>
  <c r="H110" i="1"/>
  <c r="AE109" i="1"/>
  <c r="V109" i="1"/>
  <c r="Q109" i="1"/>
  <c r="H109" i="1"/>
  <c r="AE108" i="1"/>
  <c r="V108" i="1"/>
  <c r="Q108" i="1"/>
  <c r="H108" i="1"/>
  <c r="AE107" i="1"/>
  <c r="V107" i="1"/>
  <c r="Q107" i="1"/>
  <c r="H107" i="1"/>
  <c r="AE103" i="1"/>
  <c r="V103" i="1"/>
  <c r="Q103" i="1"/>
  <c r="H103" i="1"/>
  <c r="AE102" i="1"/>
  <c r="V102" i="1"/>
  <c r="Q102" i="1"/>
  <c r="H102" i="1"/>
  <c r="AE101" i="1"/>
  <c r="V101" i="1"/>
  <c r="Q101" i="1"/>
  <c r="H101" i="1"/>
  <c r="AE100" i="1"/>
  <c r="V100" i="1"/>
  <c r="Q100" i="1"/>
  <c r="H100" i="1"/>
  <c r="AE99" i="1"/>
  <c r="V99" i="1"/>
  <c r="Q99" i="1"/>
  <c r="H99" i="1"/>
  <c r="AE98" i="1"/>
  <c r="V98" i="1"/>
  <c r="Q98" i="1"/>
  <c r="H98" i="1"/>
  <c r="AE97" i="1"/>
  <c r="V97" i="1"/>
  <c r="Q97" i="1"/>
  <c r="H97" i="1"/>
  <c r="AE96" i="1"/>
  <c r="V96" i="1"/>
  <c r="Q96" i="1"/>
  <c r="H96" i="1"/>
  <c r="AE95" i="1"/>
  <c r="V95" i="1"/>
  <c r="Q95" i="1"/>
  <c r="H95" i="1"/>
  <c r="AE94" i="1"/>
  <c r="V94" i="1"/>
  <c r="Q94" i="1"/>
  <c r="H94" i="1"/>
  <c r="AE93" i="1"/>
  <c r="V93" i="1"/>
  <c r="Q93" i="1"/>
  <c r="H93" i="1"/>
  <c r="AE92" i="1"/>
  <c r="V92" i="1"/>
  <c r="Q92" i="1"/>
  <c r="H92" i="1"/>
  <c r="AE91" i="1"/>
  <c r="V91" i="1"/>
  <c r="Q91" i="1"/>
  <c r="H91" i="1"/>
  <c r="AE90" i="1"/>
  <c r="V90" i="1"/>
  <c r="Q90" i="1"/>
  <c r="H90" i="1"/>
  <c r="AE89" i="1"/>
  <c r="V89" i="1"/>
  <c r="Q89" i="1"/>
  <c r="H89" i="1"/>
  <c r="AE88" i="1"/>
  <c r="V88" i="1"/>
  <c r="Q88" i="1"/>
  <c r="H88" i="1"/>
  <c r="AE87" i="1"/>
  <c r="V87" i="1"/>
  <c r="Q87" i="1"/>
  <c r="H87" i="1"/>
  <c r="AE86" i="1"/>
  <c r="V86" i="1"/>
  <c r="Q86" i="1"/>
  <c r="H86" i="1"/>
  <c r="AE85" i="1"/>
  <c r="V85" i="1"/>
  <c r="Q85" i="1"/>
  <c r="H85" i="1"/>
  <c r="AE84" i="1"/>
  <c r="V84" i="1"/>
  <c r="Q84" i="1"/>
  <c r="H84" i="1"/>
  <c r="AE83" i="1"/>
  <c r="V83" i="1"/>
  <c r="Q83" i="1"/>
  <c r="H83" i="1"/>
  <c r="AE82" i="1"/>
  <c r="V82" i="1"/>
  <c r="Q82" i="1"/>
  <c r="H82" i="1"/>
  <c r="AE81" i="1"/>
  <c r="V81" i="1"/>
  <c r="Q81" i="1"/>
  <c r="H81" i="1"/>
  <c r="AE77" i="1"/>
  <c r="V77" i="1"/>
  <c r="Q77" i="1"/>
  <c r="H77" i="1"/>
  <c r="AE76" i="1"/>
  <c r="V76" i="1"/>
  <c r="Q76" i="1"/>
  <c r="H76" i="1"/>
  <c r="AE75" i="1"/>
  <c r="V75" i="1"/>
  <c r="Q75" i="1"/>
  <c r="H75" i="1"/>
  <c r="AE74" i="1"/>
  <c r="V74" i="1"/>
  <c r="Q74" i="1"/>
  <c r="H74" i="1"/>
  <c r="AE73" i="1"/>
  <c r="V73" i="1"/>
  <c r="Q73" i="1"/>
  <c r="H73" i="1"/>
  <c r="AE72" i="1"/>
  <c r="V72" i="1"/>
  <c r="Q72" i="1"/>
  <c r="H72" i="1"/>
  <c r="AE71" i="1"/>
  <c r="V71" i="1"/>
  <c r="Q71" i="1"/>
  <c r="H71" i="1"/>
  <c r="AE70" i="1"/>
  <c r="V70" i="1"/>
  <c r="Q70" i="1"/>
  <c r="H70" i="1"/>
  <c r="AE69" i="1"/>
  <c r="V69" i="1"/>
  <c r="Q69" i="1"/>
  <c r="H69" i="1"/>
  <c r="AE68" i="1"/>
  <c r="V68" i="1"/>
  <c r="Q68" i="1"/>
  <c r="H68" i="1"/>
  <c r="AE67" i="1"/>
  <c r="V67" i="1"/>
  <c r="Q67" i="1"/>
  <c r="H67" i="1"/>
  <c r="AE66" i="1"/>
  <c r="V66" i="1"/>
  <c r="Q66" i="1"/>
  <c r="H66" i="1"/>
  <c r="AE65" i="1"/>
  <c r="V65" i="1"/>
  <c r="Q65" i="1"/>
  <c r="H65" i="1"/>
  <c r="AE64" i="1"/>
  <c r="V64" i="1"/>
  <c r="Q64" i="1"/>
  <c r="H64" i="1"/>
  <c r="AE63" i="1"/>
  <c r="V63" i="1"/>
  <c r="Q63" i="1"/>
  <c r="H63" i="1"/>
  <c r="AE62" i="1"/>
  <c r="V62" i="1"/>
  <c r="Q62" i="1"/>
  <c r="H62" i="1"/>
  <c r="AE61" i="1"/>
  <c r="V61" i="1"/>
  <c r="Q61" i="1"/>
  <c r="H61" i="1"/>
  <c r="AE60" i="1"/>
  <c r="V60" i="1"/>
  <c r="Q60" i="1"/>
  <c r="H60" i="1"/>
  <c r="AE59" i="1"/>
  <c r="V59" i="1"/>
  <c r="Q59" i="1"/>
  <c r="H59" i="1"/>
  <c r="AE58" i="1"/>
  <c r="V58" i="1"/>
  <c r="Q58" i="1"/>
  <c r="H58" i="1"/>
  <c r="AE57" i="1"/>
  <c r="V57" i="1"/>
  <c r="Q57" i="1"/>
  <c r="H57" i="1"/>
  <c r="AE56" i="1"/>
  <c r="V56" i="1"/>
  <c r="Q56" i="1"/>
  <c r="H56" i="1"/>
  <c r="AE55" i="1"/>
  <c r="V55" i="1"/>
  <c r="Q55" i="1"/>
  <c r="H55" i="1"/>
  <c r="AE51" i="1"/>
  <c r="V51" i="1"/>
  <c r="Q51" i="1"/>
  <c r="H51" i="1"/>
  <c r="AE50" i="1"/>
  <c r="V50" i="1"/>
  <c r="Q50" i="1"/>
  <c r="H50" i="1"/>
  <c r="AE49" i="1"/>
  <c r="V49" i="1"/>
  <c r="Q49" i="1"/>
  <c r="H49" i="1"/>
  <c r="AE48" i="1"/>
  <c r="V48" i="1"/>
  <c r="Q48" i="1"/>
  <c r="H48" i="1"/>
  <c r="AE47" i="1"/>
  <c r="V47" i="1"/>
  <c r="Q47" i="1"/>
  <c r="H47" i="1"/>
  <c r="AE46" i="1"/>
  <c r="V46" i="1"/>
  <c r="Q46" i="1"/>
  <c r="H46" i="1"/>
  <c r="AE45" i="1"/>
  <c r="V45" i="1"/>
  <c r="Q45" i="1"/>
  <c r="H45" i="1"/>
  <c r="AE44" i="1"/>
  <c r="V44" i="1"/>
  <c r="Q44" i="1"/>
  <c r="H44" i="1"/>
  <c r="AE43" i="1"/>
  <c r="V43" i="1"/>
  <c r="Q43" i="1"/>
  <c r="H43" i="1"/>
  <c r="AE42" i="1"/>
  <c r="V42" i="1"/>
  <c r="Q42" i="1"/>
  <c r="H42" i="1"/>
  <c r="AE41" i="1"/>
  <c r="V41" i="1"/>
  <c r="Q41" i="1"/>
  <c r="H41" i="1"/>
  <c r="AE40" i="1"/>
  <c r="V40" i="1"/>
  <c r="Q40" i="1"/>
  <c r="H40" i="1"/>
  <c r="AE39" i="1"/>
  <c r="V39" i="1"/>
  <c r="Q39" i="1"/>
  <c r="H39" i="1"/>
  <c r="AE38" i="1"/>
  <c r="V38" i="1"/>
  <c r="Q38" i="1"/>
  <c r="H38" i="1"/>
  <c r="AE37" i="1"/>
  <c r="V37" i="1"/>
  <c r="Q37" i="1"/>
  <c r="H37" i="1"/>
  <c r="AE36" i="1"/>
  <c r="V36" i="1"/>
  <c r="Q36" i="1"/>
  <c r="H36" i="1"/>
  <c r="AE35" i="1"/>
  <c r="V35" i="1"/>
  <c r="Q35" i="1"/>
  <c r="H35" i="1"/>
  <c r="AE34" i="1"/>
  <c r="V34" i="1"/>
  <c r="Q34" i="1"/>
  <c r="H34" i="1"/>
  <c r="AE33" i="1"/>
  <c r="V33" i="1"/>
  <c r="Q33" i="1"/>
  <c r="H33" i="1"/>
  <c r="AE32" i="1"/>
  <c r="V32" i="1"/>
  <c r="Q32" i="1"/>
  <c r="H32" i="1"/>
  <c r="AE31" i="1"/>
  <c r="V31" i="1"/>
  <c r="Q31" i="1"/>
  <c r="H31" i="1"/>
  <c r="AE30" i="1"/>
  <c r="V30" i="1"/>
  <c r="Q30" i="1"/>
  <c r="H30" i="1"/>
  <c r="AE29" i="1"/>
  <c r="V29" i="1"/>
  <c r="Q29" i="1"/>
  <c r="H29" i="1"/>
  <c r="AE25" i="1"/>
  <c r="AB25" i="1"/>
  <c r="AA25" i="1"/>
  <c r="Z25" i="1"/>
  <c r="Y25" i="1"/>
  <c r="AC25" i="1" s="1"/>
  <c r="V25" i="1"/>
  <c r="S25" i="1"/>
  <c r="R25" i="1"/>
  <c r="Q25" i="1"/>
  <c r="N25" i="1"/>
  <c r="M25" i="1"/>
  <c r="L25" i="1"/>
  <c r="K25" i="1"/>
  <c r="O25" i="1" s="1"/>
  <c r="H25" i="1"/>
  <c r="AE24" i="1"/>
  <c r="V24" i="1"/>
  <c r="Q24" i="1"/>
  <c r="H24" i="1"/>
  <c r="AE23" i="1"/>
  <c r="V23" i="1"/>
  <c r="Q23" i="1"/>
  <c r="H23" i="1"/>
  <c r="AE22" i="1"/>
  <c r="V22" i="1"/>
  <c r="Q22" i="1"/>
  <c r="H22" i="1"/>
  <c r="AE21" i="1"/>
  <c r="V21" i="1"/>
  <c r="Q21" i="1"/>
  <c r="H21" i="1"/>
  <c r="AE20" i="1"/>
  <c r="V20" i="1"/>
  <c r="Q20" i="1"/>
  <c r="H20" i="1"/>
  <c r="AE19" i="1"/>
  <c r="V19" i="1"/>
  <c r="Q19" i="1"/>
  <c r="H19" i="1"/>
  <c r="AE18" i="1"/>
  <c r="V18" i="1"/>
  <c r="Q18" i="1"/>
  <c r="H18" i="1"/>
  <c r="AE17" i="1"/>
  <c r="V17" i="1"/>
  <c r="Q17" i="1"/>
  <c r="H17" i="1"/>
  <c r="AE16" i="1"/>
  <c r="V16" i="1"/>
  <c r="Q16" i="1"/>
  <c r="H16" i="1"/>
  <c r="AE15" i="1"/>
  <c r="V15" i="1"/>
  <c r="Q15" i="1"/>
  <c r="H15" i="1"/>
  <c r="AE14" i="1"/>
  <c r="V14" i="1"/>
  <c r="Q14" i="1"/>
  <c r="H14" i="1"/>
  <c r="AE13" i="1"/>
  <c r="V13" i="1"/>
  <c r="Q13" i="1"/>
  <c r="H13" i="1"/>
  <c r="AE12" i="1"/>
  <c r="V12" i="1"/>
  <c r="Q12" i="1"/>
  <c r="H12" i="1"/>
  <c r="AE11" i="1"/>
  <c r="V11" i="1"/>
  <c r="Q11" i="1"/>
  <c r="H11" i="1"/>
  <c r="AE10" i="1"/>
  <c r="V10" i="1"/>
  <c r="Q10" i="1"/>
  <c r="H10" i="1"/>
  <c r="AE9" i="1"/>
  <c r="V9" i="1"/>
  <c r="Q9" i="1"/>
  <c r="H9" i="1"/>
  <c r="AE8" i="1"/>
  <c r="V8" i="1"/>
  <c r="Q8" i="1"/>
  <c r="H8" i="1"/>
  <c r="AE7" i="1"/>
  <c r="V7" i="1"/>
  <c r="Q7" i="1"/>
  <c r="H7" i="1"/>
  <c r="AE6" i="1"/>
  <c r="V6" i="1"/>
  <c r="Q6" i="1"/>
  <c r="H6" i="1"/>
  <c r="AE5" i="1"/>
  <c r="V5" i="1"/>
  <c r="Q5" i="1"/>
  <c r="H5" i="1"/>
  <c r="AE4" i="1"/>
  <c r="V4" i="1"/>
  <c r="Q4" i="1"/>
  <c r="H4" i="1"/>
  <c r="AE3" i="1"/>
  <c r="V3" i="1"/>
  <c r="Q3" i="1"/>
  <c r="H3" i="1"/>
  <c r="AC25" i="11" l="1"/>
  <c r="T25" i="6"/>
  <c r="T25" i="10"/>
  <c r="T25" i="8"/>
  <c r="AC25" i="6"/>
  <c r="F207" i="17"/>
  <c r="AC129" i="17"/>
  <c r="T25" i="4"/>
  <c r="T25" i="5"/>
  <c r="AC25" i="12"/>
  <c r="T77" i="17"/>
  <c r="T129" i="17"/>
  <c r="T181" i="17"/>
  <c r="T233" i="17"/>
  <c r="T25" i="3"/>
  <c r="T25" i="7"/>
  <c r="T25" i="2"/>
  <c r="O25" i="9"/>
  <c r="F51" i="17"/>
  <c r="T25" i="19"/>
  <c r="V25" i="19"/>
  <c r="AC25" i="19"/>
  <c r="AC25" i="20"/>
  <c r="T25" i="20"/>
  <c r="O233" i="17"/>
  <c r="O207" i="17"/>
  <c r="O181" i="17"/>
  <c r="O155" i="17"/>
  <c r="O129" i="17"/>
  <c r="O103" i="17"/>
  <c r="O77" i="17"/>
  <c r="O51" i="17"/>
  <c r="O25" i="8"/>
  <c r="O25" i="7"/>
  <c r="O25" i="10"/>
  <c r="O25" i="12"/>
  <c r="T25" i="1"/>
  <c r="O25" i="5"/>
  <c r="O25" i="3"/>
</calcChain>
</file>

<file path=xl/sharedStrings.xml><?xml version="1.0" encoding="utf-8"?>
<sst xmlns="http://schemas.openxmlformats.org/spreadsheetml/2006/main" count="35116" uniqueCount="12147">
  <si>
    <t>Observations</t>
  </si>
  <si>
    <t>P-value</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</si>
  <si>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</si>
  <si>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</si>
  <si>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</si>
  <si>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</si>
  <si>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</si>
  <si>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</si>
  <si>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</si>
  <si>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</si>
  <si>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</si>
  <si>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</si>
  <si>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</si>
  <si>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</si>
  <si>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</si>
  <si>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</si>
  <si>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</si>
  <si>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</si>
  <si>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</si>
  <si>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</si>
  <si>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</si>
  <si>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</si>
  <si>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</si>
  <si>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</si>
  <si>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</si>
  <si>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</si>
  <si>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</si>
  <si>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</si>
  <si>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</si>
  <si>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</si>
  <si>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</si>
  <si>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</si>
  <si>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</si>
  <si>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</si>
  <si>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</si>
  <si>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</si>
  <si>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</si>
  <si>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</si>
  <si>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</si>
  <si>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</si>
  <si>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</si>
  <si>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</si>
  <si>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</si>
  <si>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</si>
  <si>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</si>
  <si>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</si>
  <si>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</si>
  <si>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</si>
  <si>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</si>
  <si>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</si>
  <si>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</si>
  <si>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</si>
  <si>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</si>
  <si>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</si>
  <si>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</si>
  <si>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</si>
  <si>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</si>
  <si>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</si>
  <si>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</si>
  <si>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</si>
  <si>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</si>
  <si>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</si>
  <si>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</si>
  <si>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</si>
  <si>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</si>
  <si>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</si>
  <si>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</si>
  <si>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</si>
  <si>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</si>
  <si>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</si>
  <si>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</si>
  <si>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</si>
  <si>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</si>
  <si>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</si>
  <si>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</si>
  <si>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</si>
  <si>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</si>
  <si>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</si>
  <si>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</si>
  <si>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</si>
  <si>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</si>
  <si>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</si>
  <si>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</si>
  <si>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</si>
  <si>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</si>
  <si>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</si>
  <si>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</si>
  <si>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</si>
  <si>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</si>
  <si>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</si>
  <si>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</si>
  <si>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</si>
  <si>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</si>
  <si>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</si>
  <si>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</si>
  <si>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</si>
  <si>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</si>
  <si>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</si>
  <si>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</si>
  <si>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</si>
  <si>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</si>
  <si>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</si>
  <si>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</si>
  <si>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</si>
  <si>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</si>
  <si>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</si>
  <si>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</si>
  <si>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</si>
  <si>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</si>
  <si>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</si>
  <si>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</si>
  <si>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</si>
  <si>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</si>
  <si>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</si>
  <si>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</si>
  <si>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</si>
  <si>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</si>
  <si>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</si>
  <si>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</si>
  <si>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</si>
  <si>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</si>
  <si>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</si>
  <si>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</si>
  <si>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</si>
  <si>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</si>
  <si>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</si>
  <si>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</si>
  <si>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</si>
  <si>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</si>
  <si>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</si>
  <si>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</si>
  <si>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</si>
  <si>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</si>
  <si>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</si>
  <si>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</si>
  <si>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</si>
  <si>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</si>
  <si>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</si>
  <si>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</si>
  <si>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</si>
  <si>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</si>
  <si>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</si>
  <si>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</si>
  <si>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</si>
  <si>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</si>
  <si>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</si>
  <si>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</si>
  <si>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</si>
  <si>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</si>
  <si>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</si>
  <si>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</si>
  <si>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</si>
  <si>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</si>
  <si>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</si>
  <si>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</si>
  <si>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</si>
  <si>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</si>
  <si>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</si>
  <si>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</si>
  <si>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</si>
  <si>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</si>
  <si>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</si>
  <si>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</si>
  <si>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</si>
  <si>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</si>
  <si>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</si>
  <si>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</si>
  <si>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</si>
  <si>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</si>
  <si>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</si>
  <si>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</si>
  <si>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</si>
  <si>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</si>
  <si>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</si>
  <si>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</si>
  <si>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</si>
  <si>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</si>
  <si>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</si>
  <si>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</si>
  <si>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</si>
  <si>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</si>
  <si>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</si>
  <si>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</si>
  <si>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</si>
  <si>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</si>
  <si>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</si>
  <si>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</si>
  <si>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</si>
  <si>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</si>
  <si>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</si>
  <si>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</si>
  <si>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</si>
  <si>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</si>
  <si>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</si>
  <si>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</si>
  <si>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</si>
  <si>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</si>
  <si>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</si>
  <si>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</si>
  <si>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</si>
  <si>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</si>
  <si>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</si>
  <si>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</si>
  <si>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</si>
  <si>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</si>
  <si>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</si>
  <si>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</si>
  <si>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</si>
  <si>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</si>
  <si>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</si>
  <si>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</si>
  <si>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</si>
  <si>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</si>
  <si>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</si>
  <si>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</si>
  <si>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</si>
  <si>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</si>
  <si>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</si>
  <si>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</si>
  <si>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</si>
  <si>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</si>
  <si>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</si>
  <si>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</si>
  <si>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</si>
  <si>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</si>
  <si>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</si>
  <si>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</si>
  <si>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</si>
  <si>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</si>
  <si>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</si>
  <si>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</si>
  <si>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</si>
  <si>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</si>
  <si>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</si>
  <si>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</si>
  <si>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</si>
  <si>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</si>
  <si>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</si>
  <si>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</si>
  <si>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</si>
  <si>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</si>
  <si>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</si>
  <si>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</si>
  <si>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</si>
  <si>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</si>
  <si>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</si>
  <si>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</si>
  <si>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</si>
  <si>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</si>
  <si>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</si>
  <si>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</si>
  <si>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</si>
  <si>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</si>
  <si>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</si>
  <si>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</si>
  <si>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</si>
  <si>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</si>
  <si>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</si>
  <si>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</si>
  <si>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</si>
  <si>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</si>
  <si>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</si>
  <si>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</si>
  <si>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</si>
  <si>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</si>
  <si>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</si>
  <si>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</si>
  <si>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</si>
  <si>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</si>
  <si>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</si>
  <si>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</si>
  <si>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</si>
  <si>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</si>
  <si>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</si>
  <si>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</si>
  <si>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</si>
  <si>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</si>
  <si>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</si>
  <si>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</si>
  <si>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</si>
  <si>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</si>
  <si>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</si>
  <si>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</si>
  <si>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</si>
  <si>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</si>
  <si>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</si>
  <si>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</si>
  <si>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</si>
  <si>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</si>
  <si>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</si>
  <si>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</si>
  <si>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</si>
  <si>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</si>
  <si>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</si>
  <si>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</si>
  <si>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</si>
  <si>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</si>
  <si>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</si>
  <si>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</si>
  <si>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</si>
  <si>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</si>
  <si>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</si>
  <si>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</si>
  <si>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</si>
  <si>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</si>
  <si>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</si>
  <si>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</si>
  <si>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</si>
  <si>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</si>
  <si>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</si>
  <si>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</si>
  <si>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</si>
  <si>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</si>
  <si>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</si>
  <si>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</si>
  <si>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</si>
  <si>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</si>
  <si>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</si>
  <si>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</si>
  <si>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</si>
  <si>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</si>
  <si>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</si>
  <si>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</si>
  <si>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</si>
  <si>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</si>
  <si>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</si>
  <si>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</si>
  <si>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</si>
  <si>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</si>
  <si>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</si>
  <si>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</si>
  <si>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</si>
  <si>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</si>
  <si>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</si>
  <si>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</si>
  <si>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</si>
  <si>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</si>
  <si>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</si>
  <si>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</si>
  <si>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</si>
  <si>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</si>
  <si>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</si>
  <si>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</si>
  <si>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</si>
  <si>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</si>
  <si>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</si>
  <si>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</si>
  <si>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</si>
  <si>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</si>
  <si>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</si>
  <si>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</si>
  <si>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</si>
  <si>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</si>
  <si>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</si>
  <si>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</si>
  <si>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</si>
  <si>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</si>
  <si>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</si>
  <si>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</si>
  <si>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</si>
  <si>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</si>
  <si>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</si>
  <si>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</si>
  <si>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</si>
  <si>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</si>
  <si>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</si>
  <si>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</si>
  <si>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</si>
  <si>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</si>
  <si>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</si>
  <si>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</si>
  <si>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</si>
  <si>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</si>
  <si>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</si>
  <si>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</si>
  <si>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</si>
  <si>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</si>
  <si>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</si>
  <si>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</si>
  <si>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</si>
  <si>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</si>
  <si>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</si>
  <si>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</si>
  <si>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</si>
  <si>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</si>
  <si>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</si>
  <si>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</si>
  <si>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</si>
  <si>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</si>
  <si>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</si>
  <si>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</si>
  <si>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</si>
  <si>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</si>
  <si>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</si>
  <si>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</si>
  <si>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</si>
  <si>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</si>
  <si>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</si>
  <si>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</si>
  <si>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</si>
  <si>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</si>
  <si>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</si>
  <si>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</si>
  <si>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</si>
  <si>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</si>
  <si>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</si>
  <si>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</si>
  <si>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</si>
  <si>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</si>
  <si>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</si>
  <si>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</si>
  <si>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</si>
  <si>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</si>
  <si>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</si>
  <si>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</si>
  <si>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</si>
  <si>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</si>
  <si>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</si>
  <si>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</si>
  <si>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</si>
  <si>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</si>
  <si>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</si>
  <si>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</si>
  <si>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</si>
  <si>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</si>
  <si>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</si>
  <si>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</si>
  <si>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</si>
  <si>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</si>
  <si>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</si>
  <si>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</si>
  <si>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</si>
  <si>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</si>
  <si>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</si>
  <si>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</si>
  <si>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</si>
  <si>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</si>
  <si>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</si>
  <si>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</si>
  <si>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</si>
  <si>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</si>
  <si>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</si>
  <si>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</si>
  <si>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</si>
  <si>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</si>
  <si>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</si>
  <si>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</si>
  <si>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</si>
  <si>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</si>
  <si>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</si>
  <si>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</si>
  <si>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</si>
  <si>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</si>
  <si>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</si>
  <si>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</si>
  <si>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</si>
  <si>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</si>
  <si>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</si>
  <si>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</si>
  <si>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</si>
  <si>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</si>
  <si>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</si>
  <si>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</si>
  <si>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</si>
  <si>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</si>
  <si>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</si>
  <si>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</si>
  <si>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</si>
  <si>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</si>
  <si>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</si>
  <si>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</si>
  <si>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</si>
  <si>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</si>
  <si>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</si>
  <si>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</si>
  <si>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</si>
  <si>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</si>
  <si>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</si>
  <si>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</si>
  <si>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</si>
  <si>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</si>
  <si>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</si>
  <si>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</si>
  <si>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</si>
  <si>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</si>
  <si>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</si>
  <si>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</si>
  <si>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</si>
  <si>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</si>
  <si>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</si>
  <si>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</si>
  <si>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</si>
  <si>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</si>
  <si>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</si>
  <si>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</si>
  <si>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</si>
  <si>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</si>
  <si>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</si>
  <si>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</si>
  <si>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</si>
  <si>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</si>
  <si>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</si>
  <si>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</si>
  <si>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</si>
  <si>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</si>
  <si>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</si>
  <si>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</si>
  <si>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</si>
  <si>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</si>
  <si>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</si>
  <si>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</si>
  <si>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</si>
  <si>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</si>
  <si>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</si>
  <si>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</si>
  <si>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</si>
  <si>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</si>
  <si>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</si>
  <si>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</si>
  <si>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</si>
  <si>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</si>
  <si>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</si>
  <si>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</si>
  <si>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</si>
  <si>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</si>
  <si>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</si>
  <si>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</si>
  <si>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</si>
  <si>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</si>
  <si>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</si>
  <si>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</si>
  <si>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</si>
  <si>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</si>
  <si>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</si>
  <si>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</si>
  <si>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</si>
  <si>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</si>
  <si>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</si>
  <si>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</si>
  <si>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</si>
  <si>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</si>
  <si>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</si>
  <si>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</si>
  <si>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</si>
  <si>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</si>
  <si>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</si>
  <si>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</si>
  <si>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</si>
  <si>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</si>
  <si>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</si>
  <si>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</si>
  <si>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</si>
  <si>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</si>
  <si>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</si>
  <si>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</si>
  <si>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</si>
  <si>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</si>
  <si>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</si>
  <si>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</si>
  <si>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</si>
  <si>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</si>
  <si>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</si>
  <si>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</si>
  <si>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</si>
  <si>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</si>
  <si>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</si>
  <si>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</si>
  <si>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</si>
  <si>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</si>
  <si>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</si>
  <si>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</si>
  <si>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</si>
  <si>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</si>
  <si>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</si>
  <si>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</si>
  <si>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</si>
  <si>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</si>
  <si>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</si>
  <si>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</si>
  <si>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</si>
  <si>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</si>
  <si>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</si>
  <si>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</si>
  <si>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</si>
  <si>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</si>
  <si>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</si>
  <si>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</si>
  <si>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</si>
  <si>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</si>
  <si>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</si>
  <si>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</si>
  <si>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</si>
  <si>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</si>
  <si>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</si>
  <si>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</si>
  <si>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</si>
  <si>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</si>
  <si>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</si>
  <si>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</si>
  <si>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</si>
  <si>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</si>
  <si>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</si>
  <si>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</si>
  <si>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</si>
  <si>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</si>
  <si>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</si>
  <si>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</si>
  <si>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</si>
  <si>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</si>
  <si>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</si>
  <si>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</si>
  <si>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</si>
  <si>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</si>
  <si>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</si>
  <si>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</si>
  <si>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</si>
  <si>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</si>
  <si>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</si>
  <si>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</si>
  <si>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</si>
  <si>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</si>
  <si>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</si>
  <si>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</si>
  <si>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</si>
  <si>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</si>
  <si>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</si>
  <si>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</si>
  <si>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</si>
  <si>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</si>
  <si>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</si>
  <si>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</si>
  <si>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</si>
  <si>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</si>
  <si>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</si>
  <si>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</si>
  <si>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</si>
  <si>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</si>
  <si>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</si>
  <si>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</si>
  <si>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</si>
  <si>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</si>
  <si>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</si>
  <si>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</si>
  <si>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</si>
  <si>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</si>
  <si>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</si>
  <si>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</si>
  <si>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</si>
  <si>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</si>
  <si>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</si>
  <si>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</si>
  <si>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</si>
  <si>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</si>
  <si>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</si>
  <si>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</si>
  <si>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</si>
  <si>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</si>
  <si>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</si>
  <si>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</si>
  <si>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</si>
  <si>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</si>
  <si>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</si>
  <si>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</si>
  <si>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</si>
  <si>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</si>
  <si>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</si>
  <si>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</si>
  <si>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</si>
  <si>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</si>
  <si>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</si>
  <si>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</si>
  <si>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</si>
  <si>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</si>
  <si>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</si>
  <si>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</si>
  <si>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</si>
  <si>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</si>
  <si>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</si>
  <si>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</si>
  <si>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</si>
  <si>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</si>
  <si>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</si>
  <si>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</si>
  <si>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</si>
  <si>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</si>
  <si>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</si>
  <si>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</si>
  <si>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</si>
  <si>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</si>
  <si>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</si>
  <si>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</si>
  <si>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</si>
  <si>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</si>
  <si>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</si>
  <si>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</si>
  <si>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</si>
  <si>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</si>
  <si>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</si>
  <si>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</si>
  <si>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</si>
  <si>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</si>
  <si>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</si>
  <si>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</si>
  <si>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</si>
  <si>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</si>
  <si>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</si>
  <si>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</si>
  <si>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</si>
  <si>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</si>
  <si>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</si>
  <si>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</si>
  <si>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</si>
  <si>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</si>
  <si>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</si>
  <si>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</si>
  <si>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</si>
  <si>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</si>
  <si>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</si>
  <si>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</si>
  <si>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</si>
  <si>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</si>
  <si>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</si>
  <si>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</si>
  <si>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</si>
  <si>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</si>
  <si>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</si>
  <si>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</si>
  <si>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</si>
  <si>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</si>
  <si>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</si>
  <si>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</si>
  <si>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</si>
  <si>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</si>
  <si>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</si>
  <si>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</si>
  <si>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</si>
  <si>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</si>
  <si>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</si>
  <si>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</si>
  <si>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</si>
  <si>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</si>
  <si>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</si>
  <si>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</si>
  <si>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</si>
  <si>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</si>
  <si>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</si>
  <si>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</si>
  <si>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</si>
  <si>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</si>
  <si>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</si>
  <si>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</si>
  <si>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</si>
  <si>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</si>
  <si>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</si>
  <si>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</si>
  <si>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</si>
  <si>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</si>
  <si>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</si>
  <si>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</si>
  <si>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</si>
  <si>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</si>
  <si>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</si>
  <si>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</si>
  <si>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</si>
  <si>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</si>
  <si>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</si>
  <si>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</si>
  <si>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</si>
  <si>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</si>
  <si>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</si>
  <si>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</si>
  <si>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</si>
  <si>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</si>
  <si>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</si>
  <si>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</si>
  <si>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</si>
  <si>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</si>
  <si>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</si>
  <si>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</si>
  <si>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</si>
  <si>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</si>
  <si>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</si>
  <si>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</si>
  <si>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</si>
  <si>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</si>
  <si>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</si>
  <si>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</si>
  <si>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</si>
  <si>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</si>
  <si>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</si>
  <si>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</si>
  <si>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</si>
  <si>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</si>
  <si>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</si>
  <si>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</si>
  <si>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</si>
  <si>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</si>
  <si>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</si>
  <si>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</si>
  <si>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</si>
  <si>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</si>
  <si>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</si>
  <si>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</si>
  <si>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</si>
  <si>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</si>
  <si>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</si>
  <si>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</si>
  <si>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</si>
  <si>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</si>
  <si>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</si>
  <si>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</si>
  <si>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</si>
  <si>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</si>
  <si>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</si>
  <si>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</si>
  <si>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</si>
  <si>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</si>
  <si>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</si>
  <si>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</si>
  <si>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</si>
  <si>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</si>
  <si>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</si>
  <si>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</si>
  <si>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</si>
  <si>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</si>
  <si>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</si>
  <si>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</si>
  <si>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</si>
  <si>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</si>
  <si>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</si>
  <si>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</si>
  <si>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</si>
  <si>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</si>
  <si>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</si>
  <si>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</si>
  <si>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</si>
  <si>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</si>
  <si>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</si>
  <si>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</si>
  <si>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</si>
  <si>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</si>
  <si>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</si>
  <si>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</si>
  <si>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</si>
  <si>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</si>
  <si>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</si>
  <si>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</si>
  <si>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</si>
  <si>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</si>
  <si>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</si>
  <si>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</si>
  <si>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</si>
  <si>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</si>
  <si>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</si>
  <si>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</si>
  <si>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</si>
  <si>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</si>
  <si>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</si>
  <si>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</si>
  <si>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</si>
  <si>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</si>
  <si>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</si>
  <si>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</si>
  <si>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</si>
  <si>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</si>
  <si>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</si>
  <si>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</si>
  <si>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</si>
  <si>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</si>
  <si>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</si>
  <si>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</si>
  <si>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</si>
  <si>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</si>
  <si>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</si>
  <si>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</si>
  <si>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</si>
  <si>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</si>
  <si>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</si>
  <si>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</si>
  <si>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</si>
  <si>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</si>
  <si>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</si>
  <si>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</si>
  <si>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</si>
  <si>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</si>
  <si>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</si>
  <si>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</si>
  <si>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</si>
  <si>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</si>
  <si>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</si>
  <si>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</si>
  <si>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</si>
  <si>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</si>
  <si>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</si>
  <si>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</si>
  <si>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</si>
  <si>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</si>
  <si>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</si>
  <si>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</si>
  <si>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</si>
  <si>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</si>
  <si>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</si>
  <si>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</si>
  <si>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</si>
  <si>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</si>
  <si>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</si>
  <si>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</si>
  <si>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</si>
  <si>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</si>
  <si>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</si>
  <si>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</si>
  <si>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</si>
  <si>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</si>
  <si>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</si>
  <si>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</si>
  <si>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</si>
  <si>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</si>
  <si>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</si>
  <si>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</si>
  <si>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</si>
  <si>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</si>
  <si>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</si>
  <si>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</si>
  <si>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</si>
  <si>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</si>
  <si>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</si>
  <si>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</si>
  <si>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</si>
  <si>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</si>
  <si>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</si>
  <si>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</si>
  <si>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</si>
  <si>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</si>
  <si>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</si>
  <si>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</si>
  <si>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</si>
  <si>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</si>
  <si>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</si>
  <si>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</si>
  <si>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</si>
  <si>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</si>
  <si>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</si>
  <si>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</si>
  <si>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</si>
  <si>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</si>
  <si>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</si>
  <si>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</si>
  <si>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</si>
  <si>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</si>
  <si>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</si>
  <si>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</si>
  <si>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</si>
  <si>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</si>
  <si>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</si>
  <si>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</si>
  <si>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</si>
  <si>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</si>
  <si>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</si>
  <si>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</si>
  <si>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</si>
  <si>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</si>
  <si>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</si>
  <si>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</si>
  <si>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</si>
  <si>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</si>
  <si>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</si>
  <si>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</si>
  <si>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</si>
  <si>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</si>
  <si>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</si>
  <si>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</si>
  <si>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</si>
  <si>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</si>
  <si>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</si>
  <si>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</si>
  <si>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</si>
  <si>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</si>
  <si>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</si>
  <si>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</si>
  <si>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</si>
  <si>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</si>
  <si>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</si>
  <si>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</si>
  <si>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</si>
  <si>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</si>
  <si>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</si>
  <si>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</si>
  <si>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</si>
  <si>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</si>
  <si>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</si>
  <si>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</si>
  <si>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</si>
  <si>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</si>
  <si>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</si>
  <si>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</si>
  <si>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</si>
  <si>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</si>
  <si>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</si>
  <si>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</si>
  <si>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</si>
  <si>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</si>
  <si>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</si>
  <si>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</si>
  <si>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</si>
  <si>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</si>
  <si>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</si>
  <si>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</si>
  <si>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</si>
  <si>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</si>
  <si>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</si>
  <si>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</si>
  <si>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</si>
  <si>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</si>
  <si>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</si>
  <si>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</si>
  <si>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</si>
  <si>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</si>
  <si>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</si>
  <si>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</si>
  <si>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</si>
  <si>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</si>
  <si>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</si>
  <si>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</si>
  <si>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</si>
  <si>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</si>
  <si>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</si>
  <si>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</si>
  <si>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</si>
  <si>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</si>
  <si>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</si>
  <si>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</si>
  <si>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</si>
  <si>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</si>
  <si>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</si>
  <si>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</si>
  <si>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</si>
  <si>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</si>
  <si>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</si>
  <si>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</si>
  <si>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</si>
  <si>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</si>
  <si>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</si>
  <si>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</si>
  <si>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</si>
  <si>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</si>
  <si>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</si>
  <si>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</si>
  <si>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</si>
  <si>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</si>
  <si>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</si>
  <si>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</si>
  <si>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</si>
  <si>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</si>
  <si>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</si>
  <si>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</si>
  <si>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</si>
  <si>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</si>
  <si>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</si>
  <si>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</si>
  <si>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</si>
  <si>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</si>
  <si>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</si>
  <si>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</si>
  <si>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</si>
  <si>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</si>
  <si>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</si>
  <si>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</si>
  <si>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</si>
  <si>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</si>
  <si>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</si>
  <si>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</si>
  <si>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</si>
  <si>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</si>
  <si>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</si>
  <si>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</si>
  <si>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</si>
  <si>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</si>
  <si>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</si>
  <si>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</si>
  <si>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</si>
  <si>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</si>
  <si>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</si>
  <si>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</si>
  <si>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</si>
  <si>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</si>
  <si>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</si>
  <si>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</si>
  <si>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</si>
  <si>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</si>
  <si>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</si>
  <si>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</si>
  <si>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</si>
  <si>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</si>
  <si>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</si>
  <si>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</si>
  <si>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</si>
  <si>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</si>
  <si>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</si>
  <si>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</si>
  <si>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</si>
  <si>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</si>
  <si>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</si>
  <si>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</si>
  <si>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</si>
  <si>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</si>
  <si>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</si>
  <si>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</si>
  <si>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</si>
  <si>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</si>
  <si>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</si>
  <si>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</si>
  <si>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</si>
  <si>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</si>
  <si>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</si>
  <si>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</si>
  <si>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</si>
  <si>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</si>
  <si>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</si>
  <si>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</si>
  <si>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</si>
  <si>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</si>
  <si>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</si>
  <si>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</si>
  <si>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</si>
  <si>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</si>
  <si>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</si>
  <si>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</si>
  <si>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</si>
  <si>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</si>
  <si>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</si>
  <si>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</si>
  <si>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</si>
  <si>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</si>
  <si>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</si>
  <si>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</si>
  <si>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</si>
  <si>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</si>
  <si>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</si>
  <si>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</si>
  <si>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</si>
  <si>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</si>
  <si>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</si>
  <si>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</si>
  <si>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</si>
  <si>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</si>
  <si>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</si>
  <si>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</si>
  <si>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</si>
  <si>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</si>
  <si>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</si>
  <si>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</si>
  <si>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</si>
  <si>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</si>
  <si>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</si>
  <si>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</si>
  <si>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</si>
  <si>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</si>
  <si>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</si>
  <si>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</si>
  <si>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</si>
  <si>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</si>
  <si>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</si>
  <si>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</si>
  <si>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</si>
  <si>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</si>
  <si>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</si>
  <si>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</si>
  <si>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</si>
  <si>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</si>
  <si>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</si>
  <si>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</si>
  <si>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</si>
  <si>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</si>
  <si>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</si>
  <si>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</si>
  <si>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</si>
  <si>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</si>
  <si>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</si>
  <si>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</si>
  <si>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</si>
  <si>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</si>
  <si>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</si>
  <si>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</si>
  <si>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</si>
  <si>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</si>
  <si>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</si>
  <si>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</si>
  <si>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</si>
  <si>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</si>
  <si>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</si>
  <si>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</si>
  <si>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</si>
  <si>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</si>
  <si>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</si>
  <si>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</si>
  <si>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</si>
  <si>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</si>
  <si>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</si>
  <si>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</si>
  <si>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</si>
  <si>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</si>
  <si>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</si>
  <si>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</si>
  <si>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</si>
  <si>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</si>
  <si>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</si>
  <si>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</si>
  <si>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</si>
  <si>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</si>
  <si>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</si>
  <si>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</si>
  <si>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</si>
  <si>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</si>
  <si>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</si>
  <si>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</si>
  <si>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</si>
  <si>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</si>
  <si>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</si>
  <si>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</si>
  <si>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</si>
  <si>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</si>
  <si>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</si>
  <si>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</si>
  <si>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</si>
  <si>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</si>
  <si>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</si>
  <si>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</si>
  <si>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</si>
  <si>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</si>
  <si>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</si>
  <si>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</si>
  <si>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</si>
  <si>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</si>
  <si>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</si>
  <si>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</si>
  <si>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</si>
  <si>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</si>
  <si>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</si>
  <si>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</si>
  <si>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</si>
  <si>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</si>
  <si>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</si>
  <si>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</si>
  <si>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</si>
  <si>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</si>
  <si>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</si>
  <si>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</si>
  <si>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</si>
  <si>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</si>
  <si>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</si>
  <si>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</si>
  <si>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</si>
  <si>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</si>
  <si>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</si>
  <si>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</si>
  <si>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</si>
  <si>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</si>
  <si>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</si>
  <si>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</si>
  <si>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</si>
  <si>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</si>
  <si>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</si>
  <si>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</si>
  <si>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</si>
  <si>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</si>
  <si>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</si>
  <si>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</si>
  <si>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</si>
  <si>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</si>
  <si>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</si>
  <si>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</si>
  <si>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</si>
  <si>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</si>
  <si>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</si>
  <si>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</si>
  <si>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</si>
  <si>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</si>
  <si>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</si>
  <si>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</si>
  <si>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</si>
  <si>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</si>
  <si>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</si>
  <si>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</si>
  <si>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</si>
  <si>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</si>
  <si>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</si>
  <si>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</si>
  <si>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</si>
  <si>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</si>
  <si>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</si>
  <si>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</si>
  <si>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</si>
  <si>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</si>
  <si>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</si>
  <si>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</si>
  <si>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</si>
  <si>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</si>
  <si>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</si>
  <si>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</si>
  <si>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</si>
  <si>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</si>
  <si>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</si>
  <si>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</si>
  <si>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</si>
  <si>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</si>
  <si>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</si>
  <si>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</si>
  <si>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</si>
  <si>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</si>
  <si>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</si>
  <si>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</si>
  <si>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</si>
  <si>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</si>
  <si>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</si>
  <si>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</si>
  <si>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</si>
  <si>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</si>
  <si>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</si>
  <si>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</si>
  <si>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</si>
  <si>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</si>
  <si>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</si>
  <si>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</si>
  <si>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</si>
  <si>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</si>
  <si>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</si>
  <si>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</si>
  <si>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</si>
  <si>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</si>
  <si>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</si>
  <si>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</si>
  <si>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</si>
  <si>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</si>
  <si>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</si>
  <si>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</si>
  <si>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</si>
  <si>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</si>
  <si>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</si>
  <si>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</si>
  <si>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</si>
  <si>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</si>
  <si>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</si>
  <si>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</si>
  <si>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</si>
  <si>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</si>
  <si>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</si>
  <si>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</si>
  <si>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</si>
  <si>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</si>
  <si>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</si>
  <si>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</si>
  <si>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</si>
  <si>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</si>
  <si>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</si>
  <si>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</si>
  <si>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</si>
  <si>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</si>
  <si>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</si>
  <si>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</si>
  <si>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</si>
  <si>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</si>
  <si>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</si>
  <si>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</si>
  <si>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</si>
  <si>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</si>
  <si>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</si>
  <si>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</si>
  <si>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</si>
  <si>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</si>
  <si>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</si>
  <si>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</si>
  <si>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</si>
  <si>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</si>
  <si>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</si>
  <si>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</si>
  <si>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</si>
  <si>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</si>
  <si>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</si>
  <si>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</si>
  <si>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</si>
  <si>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</si>
  <si>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</si>
  <si>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</si>
  <si>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</si>
  <si>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</si>
  <si>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</si>
  <si>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</si>
  <si>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</si>
  <si>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</si>
  <si>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</si>
  <si>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</si>
  <si>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</si>
  <si>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</si>
  <si>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</si>
  <si>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</si>
  <si>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</si>
  <si>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</si>
  <si>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</si>
  <si>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</si>
  <si>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</si>
  <si>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</si>
  <si>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</si>
  <si>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</si>
  <si>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</si>
  <si>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</si>
  <si>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</si>
  <si>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</si>
  <si>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</si>
  <si>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</si>
  <si>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</si>
  <si>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</si>
  <si>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</si>
  <si>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</si>
  <si>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</si>
  <si>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</si>
  <si>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</si>
  <si>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</si>
  <si>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</si>
  <si>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</si>
  <si>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</si>
  <si>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</si>
  <si>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</si>
  <si>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</si>
  <si>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</si>
  <si>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</si>
  <si>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</si>
  <si>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</si>
  <si>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</si>
  <si>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</si>
  <si>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</si>
  <si>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</si>
  <si>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</si>
  <si>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</si>
  <si>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</si>
  <si>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</si>
  <si>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</si>
  <si>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</si>
  <si>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</si>
  <si>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</si>
  <si>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</si>
  <si>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</si>
  <si>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</si>
  <si>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</si>
  <si>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</si>
  <si>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</si>
  <si>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</si>
  <si>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</si>
  <si>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</si>
  <si>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</si>
  <si>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</si>
  <si>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</si>
  <si>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</si>
  <si>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</si>
  <si>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</si>
  <si>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</si>
  <si>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</si>
  <si>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</si>
  <si>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</si>
  <si>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</si>
  <si>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</si>
  <si>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</si>
  <si>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</si>
  <si>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</si>
  <si>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</si>
  <si>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</si>
  <si>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</si>
  <si>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</si>
  <si>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</si>
  <si>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</si>
  <si>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</si>
  <si>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</si>
  <si>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</si>
  <si>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</si>
  <si>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</si>
  <si>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</si>
  <si>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</si>
  <si>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</si>
  <si>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</si>
  <si>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</si>
  <si>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</si>
  <si>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</si>
  <si>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</si>
  <si>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</si>
  <si>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</si>
  <si>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</si>
  <si>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</si>
  <si>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</si>
  <si>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</si>
  <si>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</si>
  <si>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</si>
  <si>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</si>
  <si>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</si>
  <si>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</si>
  <si>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</si>
  <si>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</si>
  <si>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</si>
  <si>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</si>
  <si>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</si>
  <si>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</si>
  <si>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</si>
  <si>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</si>
  <si>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</si>
  <si>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</si>
  <si>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</si>
  <si>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</si>
  <si>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</si>
  <si>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</si>
  <si>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</si>
  <si>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</si>
  <si>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</si>
  <si>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</si>
  <si>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</si>
  <si>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</si>
  <si>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</si>
  <si>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</si>
  <si>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</si>
  <si>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</si>
  <si>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</si>
  <si>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</si>
  <si>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</si>
  <si>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</si>
  <si>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</si>
  <si>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</si>
  <si>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</si>
  <si>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</si>
  <si>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</si>
  <si>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</si>
  <si>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</si>
  <si>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</si>
  <si>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</si>
  <si>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</si>
  <si>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</si>
  <si>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</si>
  <si>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</si>
  <si>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</si>
  <si>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</si>
  <si>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</si>
  <si>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</si>
  <si>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</si>
  <si>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</si>
  <si>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</si>
  <si>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</si>
  <si>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</si>
  <si>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</si>
  <si>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</si>
  <si>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</si>
  <si>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</si>
  <si>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</si>
  <si>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</si>
  <si>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</si>
  <si>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</si>
  <si>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</si>
  <si>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</si>
  <si>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</si>
  <si>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</si>
  <si>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</si>
  <si>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</si>
  <si>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</si>
  <si>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</si>
  <si>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</si>
  <si>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</si>
  <si>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</si>
  <si>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</si>
  <si>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</si>
  <si>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</si>
  <si>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</si>
  <si>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</si>
  <si>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</si>
  <si>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</si>
  <si>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</si>
  <si>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</si>
  <si>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</si>
  <si>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</si>
  <si>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</si>
  <si>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</si>
  <si>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</si>
  <si>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</si>
  <si>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</si>
  <si>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</si>
  <si>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</si>
  <si>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</si>
  <si>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</si>
  <si>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</si>
  <si>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</si>
  <si>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</si>
  <si>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</si>
  <si>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</si>
  <si>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</si>
  <si>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</si>
  <si>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</si>
  <si>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</si>
  <si>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</si>
  <si>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</si>
  <si>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</si>
  <si>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</si>
  <si>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</si>
  <si>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</si>
  <si>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</si>
  <si>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</si>
  <si>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</si>
  <si>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</si>
  <si>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</si>
  <si>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</si>
  <si>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</si>
  <si>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</si>
  <si>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</si>
  <si>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</si>
  <si>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</si>
  <si>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</si>
  <si>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</si>
  <si>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</si>
  <si>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</si>
  <si>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</si>
  <si>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</si>
  <si>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</si>
  <si>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</si>
  <si>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</si>
  <si>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</si>
  <si>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</si>
  <si>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</si>
  <si>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</si>
  <si>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</si>
  <si>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</si>
  <si>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</si>
  <si>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</si>
  <si>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</si>
  <si>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</si>
  <si>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</si>
  <si>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</si>
  <si>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</si>
  <si>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</si>
  <si>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</si>
  <si>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</si>
  <si>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</si>
  <si>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</si>
  <si>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</si>
  <si>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</si>
  <si>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</si>
  <si>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</si>
  <si>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</si>
  <si>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</si>
  <si>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</si>
  <si>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</si>
  <si>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</si>
  <si>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</si>
  <si>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</si>
  <si>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</si>
  <si>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</si>
  <si>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</si>
  <si>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</si>
  <si>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</si>
  <si>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</si>
  <si>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</si>
  <si>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</si>
  <si>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</si>
  <si>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</si>
  <si>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</si>
  <si>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</si>
  <si>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</si>
  <si>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</si>
  <si>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</si>
  <si>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</si>
  <si>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</si>
  <si>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</si>
  <si>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</si>
  <si>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</si>
  <si>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</si>
  <si>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</si>
  <si>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</si>
  <si>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</si>
  <si>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</si>
  <si>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</si>
  <si>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</si>
  <si>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</si>
  <si>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</si>
  <si>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</si>
  <si>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</si>
  <si>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</si>
  <si>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</si>
  <si>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</si>
  <si>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</si>
  <si>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</si>
  <si>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</si>
  <si>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</si>
  <si>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</si>
  <si>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</si>
  <si>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</si>
  <si>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</si>
  <si>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</si>
  <si>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</si>
  <si>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</si>
  <si>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</si>
  <si>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</si>
  <si>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</si>
  <si>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</si>
  <si>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</si>
  <si>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</si>
  <si>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</si>
  <si>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</si>
  <si>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</si>
  <si>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</si>
  <si>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</si>
  <si>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</si>
  <si>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</si>
  <si>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</si>
  <si>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</si>
  <si>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</si>
  <si>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</si>
  <si>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</si>
  <si>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</si>
  <si>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</si>
  <si>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</si>
  <si>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</si>
  <si>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</si>
  <si>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</si>
  <si>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</si>
  <si>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</si>
  <si>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</si>
  <si>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</si>
  <si>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</si>
  <si>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</si>
  <si>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</si>
  <si>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</si>
  <si>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</si>
  <si>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</si>
  <si>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</si>
  <si>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</si>
  <si>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</si>
  <si>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</si>
  <si>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</si>
  <si>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</si>
  <si>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</si>
  <si>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</si>
  <si>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</si>
  <si>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</si>
  <si>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</si>
  <si>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</si>
  <si>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</si>
  <si>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</si>
  <si>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</si>
  <si>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</si>
  <si>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</si>
  <si>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</si>
  <si>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</si>
  <si>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</si>
  <si>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</si>
  <si>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</si>
  <si>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</si>
  <si>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</si>
  <si>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</si>
  <si>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</si>
  <si>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</si>
  <si>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</si>
  <si>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</si>
  <si>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</si>
  <si>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</si>
  <si>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</si>
  <si>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</si>
  <si>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</si>
  <si>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</si>
  <si>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</si>
  <si>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</si>
  <si>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</si>
  <si>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</si>
  <si>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</si>
  <si>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</si>
  <si>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</si>
  <si>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</si>
  <si>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</si>
  <si>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</si>
  <si>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</si>
  <si>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</si>
  <si>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</si>
  <si>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</si>
  <si>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</si>
  <si>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</si>
  <si>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</si>
  <si>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</si>
  <si>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</si>
  <si>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</si>
  <si>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</si>
  <si>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</si>
  <si>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</si>
  <si>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</si>
  <si>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</si>
  <si>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</si>
  <si>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</si>
  <si>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</si>
  <si>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</si>
  <si>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</si>
  <si>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</si>
  <si>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</si>
  <si>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</si>
  <si>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</si>
  <si>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</si>
  <si>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</si>
  <si>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</si>
  <si>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</si>
  <si>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</si>
  <si>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</si>
  <si>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</si>
  <si>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</si>
  <si>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</si>
  <si>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</si>
  <si>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</si>
  <si>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</si>
  <si>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</si>
  <si>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</si>
  <si>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</si>
  <si>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</si>
  <si>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</si>
  <si>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</si>
  <si>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</si>
  <si>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</si>
  <si>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</si>
  <si>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</si>
  <si>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</si>
  <si>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</si>
  <si>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</si>
  <si>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</si>
  <si>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</si>
  <si>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</si>
  <si>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</si>
  <si>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</si>
  <si>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</si>
  <si>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</si>
  <si>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</si>
  <si>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</si>
  <si>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</si>
  <si>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</si>
  <si>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</si>
  <si>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</si>
  <si>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</si>
  <si>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</si>
  <si>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</si>
  <si>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</si>
  <si>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</si>
  <si>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</si>
  <si>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</si>
  <si>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</si>
  <si>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</si>
  <si>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</si>
  <si>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</si>
  <si>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</si>
  <si>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</si>
  <si>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</si>
  <si>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</si>
  <si>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</si>
  <si>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</si>
  <si>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</si>
  <si>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</si>
  <si>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</si>
  <si>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</si>
  <si>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</si>
  <si>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</si>
  <si>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</si>
  <si>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</si>
  <si>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</si>
  <si>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</si>
  <si>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</si>
  <si>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</si>
  <si>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</si>
  <si>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</si>
  <si>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</si>
  <si>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</si>
  <si>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</si>
  <si>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</si>
  <si>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</si>
  <si>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</si>
  <si>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</si>
  <si>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</si>
  <si>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</si>
  <si>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</si>
  <si>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</si>
  <si>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</si>
  <si>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</si>
  <si>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</si>
  <si>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</si>
  <si>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</si>
  <si>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</si>
  <si>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</si>
  <si>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</si>
  <si>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</si>
  <si>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</si>
  <si>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</si>
  <si>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</si>
  <si>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</si>
  <si>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</si>
  <si>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</si>
  <si>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</si>
  <si>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</si>
  <si>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</si>
  <si>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</si>
  <si>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</si>
  <si>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</si>
  <si>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</si>
  <si>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</si>
  <si>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</si>
  <si>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</si>
  <si>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</si>
  <si>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</si>
  <si>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</si>
  <si>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</si>
  <si>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</si>
  <si>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</si>
  <si>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</si>
  <si>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</si>
  <si>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</si>
  <si>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</si>
  <si>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</si>
  <si>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</si>
  <si>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</si>
  <si>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</si>
  <si>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</si>
  <si>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</si>
  <si>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</si>
  <si>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</si>
  <si>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</si>
  <si>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</si>
  <si>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</si>
  <si>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</si>
  <si>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</si>
  <si>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</si>
  <si>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</si>
  <si>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</si>
  <si>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</si>
  <si>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</si>
  <si>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</si>
  <si>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</si>
  <si>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</si>
  <si>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</si>
  <si>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</si>
  <si>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</si>
  <si>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</si>
  <si>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</si>
  <si>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</si>
  <si>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</si>
  <si>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</si>
  <si>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</si>
  <si>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</si>
  <si>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</si>
  <si>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</si>
  <si>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</si>
  <si>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</si>
  <si>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</si>
  <si>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</si>
  <si>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</si>
  <si>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</si>
  <si>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</si>
  <si>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</si>
  <si>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</si>
  <si>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</si>
  <si>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</si>
  <si>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</si>
  <si>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</si>
  <si>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</si>
  <si>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</si>
  <si>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</si>
  <si>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</si>
  <si>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</si>
  <si>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</si>
  <si>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</si>
  <si>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</si>
  <si>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</si>
  <si>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</si>
  <si>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</si>
  <si>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</si>
  <si>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</si>
  <si>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</si>
  <si>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</si>
  <si>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</si>
  <si>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</si>
  <si>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</si>
  <si>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</si>
  <si>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</si>
  <si>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</si>
  <si>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</si>
  <si>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</si>
  <si>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</si>
  <si>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</si>
  <si>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</si>
  <si>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</si>
  <si>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</si>
  <si>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</si>
  <si>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</si>
  <si>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</si>
  <si>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</si>
  <si>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</si>
  <si>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</si>
  <si>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</si>
  <si>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</si>
  <si>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</si>
  <si>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</si>
  <si>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</si>
  <si>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</si>
  <si>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</si>
  <si>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</si>
  <si>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</si>
  <si>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</si>
  <si>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</si>
  <si>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</si>
  <si>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</si>
  <si>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</si>
  <si>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</si>
  <si>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</si>
  <si>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</si>
  <si>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</si>
  <si>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</si>
  <si>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</si>
  <si>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</si>
  <si>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</si>
  <si>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</si>
  <si>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</si>
  <si>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</si>
  <si>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</si>
  <si>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</si>
  <si>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</si>
  <si>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</si>
  <si>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</si>
  <si>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</si>
  <si>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</si>
  <si>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</si>
  <si>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</si>
  <si>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</si>
  <si>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</si>
  <si>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</si>
  <si>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</si>
  <si>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</si>
  <si>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</si>
  <si>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</si>
  <si>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</si>
  <si>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</si>
  <si>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</si>
  <si>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</si>
  <si>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</si>
  <si>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</si>
  <si>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</si>
  <si>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</si>
  <si>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</si>
  <si>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</si>
  <si>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</si>
  <si>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</si>
  <si>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</si>
  <si>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</si>
  <si>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</si>
  <si>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</si>
  <si>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</si>
  <si>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</si>
  <si>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</si>
  <si>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</si>
  <si>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</si>
  <si>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</si>
  <si>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</si>
  <si>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</si>
  <si>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</si>
  <si>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</si>
  <si>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</si>
  <si>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</si>
  <si>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</si>
  <si>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</si>
  <si>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</si>
  <si>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</si>
  <si>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</si>
  <si>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</si>
  <si>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</si>
  <si>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</si>
  <si>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</si>
  <si>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</si>
  <si>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</si>
  <si>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</si>
  <si>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</si>
  <si>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</si>
  <si>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</si>
  <si>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</si>
  <si>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</si>
  <si>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</si>
  <si>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</si>
  <si>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</si>
  <si>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</si>
  <si>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</si>
  <si>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</si>
  <si>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</si>
  <si>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</si>
  <si>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</si>
  <si>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</si>
  <si>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</si>
  <si>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</si>
  <si>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</si>
  <si>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</si>
  <si>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</si>
  <si>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</si>
  <si>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</si>
  <si>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</si>
  <si>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</si>
  <si>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</si>
  <si>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</si>
  <si>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</si>
  <si>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</si>
  <si>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</si>
  <si>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</si>
  <si>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</si>
  <si>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</si>
  <si>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</si>
  <si>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</si>
  <si>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</si>
  <si>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</si>
  <si>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</si>
  <si>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</si>
  <si>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</si>
  <si>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</si>
  <si>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</si>
  <si>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</si>
  <si>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</si>
  <si>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</si>
  <si>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</si>
  <si>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</si>
  <si>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</si>
  <si>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</si>
  <si>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</si>
  <si>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</si>
  <si>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</si>
  <si>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</si>
  <si>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</si>
  <si>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</si>
  <si>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</si>
  <si>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</si>
  <si>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</si>
  <si>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</si>
  <si>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</si>
  <si>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</si>
  <si>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</si>
  <si>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</si>
  <si>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</si>
  <si>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</si>
  <si>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</si>
  <si>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</si>
  <si>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</si>
  <si>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</si>
  <si>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</si>
  <si>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</si>
  <si>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</si>
  <si>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</si>
  <si>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</si>
  <si>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</si>
  <si>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</si>
  <si>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</si>
  <si>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</si>
  <si>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</si>
  <si>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</si>
  <si>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</si>
  <si>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</si>
  <si>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</si>
  <si>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</si>
  <si>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</si>
  <si>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</si>
  <si>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</si>
  <si>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</si>
  <si>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</si>
  <si>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</si>
  <si>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</si>
  <si>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</si>
  <si>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</si>
  <si>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</si>
  <si>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</si>
  <si>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</si>
  <si>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</si>
  <si>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</si>
  <si>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</si>
  <si>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</si>
  <si>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</si>
  <si>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</si>
  <si>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</si>
  <si>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</si>
  <si>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</si>
  <si>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</si>
  <si>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</si>
  <si>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</si>
  <si>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</si>
  <si>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</si>
  <si>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</si>
  <si>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</si>
  <si>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</si>
  <si>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</si>
  <si>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</si>
  <si>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</si>
  <si>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</si>
  <si>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</si>
  <si>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</si>
  <si>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</si>
  <si>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</si>
  <si>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</si>
  <si>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</si>
  <si>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</si>
  <si>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</si>
  <si>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</si>
  <si>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</si>
  <si>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</si>
  <si>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</si>
  <si>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</si>
  <si>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</si>
  <si>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</si>
  <si>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</si>
  <si>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</si>
  <si>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</si>
  <si>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</si>
  <si>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</si>
  <si>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</si>
  <si>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</si>
  <si>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</si>
  <si>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</si>
  <si>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</si>
  <si>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</si>
  <si>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</si>
  <si>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</si>
  <si>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</si>
  <si>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</si>
  <si>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</si>
  <si>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</si>
  <si>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</si>
  <si>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</si>
  <si>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</si>
  <si>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</si>
  <si>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</si>
  <si>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</si>
  <si>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</si>
  <si>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</si>
  <si>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</si>
  <si>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</si>
  <si>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</si>
  <si>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</si>
  <si>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</si>
  <si>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</si>
  <si>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</si>
  <si>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</si>
  <si>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</si>
  <si>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</si>
  <si>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</si>
  <si>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</si>
  <si>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</si>
  <si>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</si>
  <si>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</si>
  <si>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</si>
  <si>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</si>
  <si>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</si>
  <si>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</si>
  <si>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</si>
  <si>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</si>
  <si>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</si>
  <si>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</si>
  <si>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</si>
  <si>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</si>
  <si>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</si>
  <si>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</si>
  <si>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</si>
  <si>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</si>
  <si>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</si>
  <si>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</si>
  <si>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</si>
  <si>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</si>
  <si>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</si>
  <si>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</si>
  <si>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</si>
  <si>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</si>
  <si>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</si>
  <si>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</si>
  <si>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</si>
  <si>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</si>
  <si>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</si>
  <si>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</si>
  <si>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</si>
  <si>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</si>
  <si>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</si>
  <si>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</si>
  <si>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</si>
  <si>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</si>
  <si>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</si>
  <si>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</si>
  <si>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</si>
  <si>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</si>
  <si>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</si>
  <si>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</si>
  <si>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</si>
  <si>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</si>
  <si>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</si>
  <si>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</si>
  <si>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</si>
  <si>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</si>
  <si>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</si>
  <si>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</si>
  <si>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</si>
  <si>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</si>
  <si>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</si>
  <si>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</si>
  <si>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</si>
  <si>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</si>
  <si>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</si>
  <si>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</si>
  <si>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</si>
  <si>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</si>
  <si>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</si>
  <si>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</si>
  <si>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</si>
  <si>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</si>
  <si>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</si>
  <si>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</si>
  <si>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</si>
  <si>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</si>
  <si>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</si>
  <si>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</si>
  <si>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</si>
  <si>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</si>
  <si>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</si>
  <si>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</si>
  <si>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</si>
  <si>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</si>
  <si>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</si>
  <si>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</si>
  <si>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</si>
  <si>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</si>
  <si>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</si>
  <si>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</si>
  <si>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</si>
  <si>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</si>
  <si>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</si>
  <si>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</si>
  <si>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</si>
  <si>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</si>
  <si>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</si>
  <si>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</si>
  <si>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</si>
  <si>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</si>
  <si>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</si>
  <si>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</si>
  <si>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</si>
  <si>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</si>
  <si>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</si>
  <si>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</si>
  <si>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</si>
  <si>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</si>
  <si>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</si>
  <si>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</si>
  <si>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</si>
  <si>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</si>
  <si>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</si>
  <si>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</si>
  <si>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</si>
  <si>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</si>
  <si>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</si>
  <si>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</si>
  <si>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</si>
  <si>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</si>
  <si>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</si>
  <si>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</si>
  <si>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</si>
  <si>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</si>
  <si>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</si>
  <si>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</si>
  <si>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</si>
  <si>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</si>
  <si>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</si>
  <si>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</si>
  <si>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</si>
  <si>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</si>
  <si>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</si>
  <si>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</si>
  <si>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</si>
  <si>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</si>
  <si>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</si>
  <si>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</si>
  <si>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</si>
  <si>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</si>
  <si>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</si>
  <si>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</si>
  <si>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</si>
  <si>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</si>
  <si>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</si>
  <si>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</si>
  <si>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</si>
  <si>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</si>
  <si>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</si>
  <si>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</si>
  <si>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</si>
  <si>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</si>
  <si>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</si>
  <si>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</si>
  <si>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</si>
  <si>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</si>
  <si>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</si>
  <si>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</si>
  <si>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</si>
  <si>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</si>
  <si>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</si>
  <si>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</si>
  <si>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</si>
  <si>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</si>
  <si>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</si>
  <si>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</si>
  <si>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</si>
  <si>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</si>
  <si>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</si>
  <si>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</si>
  <si>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</si>
  <si>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</si>
  <si>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</si>
  <si>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</si>
  <si>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</si>
  <si>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</si>
  <si>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</si>
  <si>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</si>
  <si>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</si>
  <si>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</si>
  <si>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</si>
  <si>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</si>
  <si>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</si>
  <si>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</si>
  <si>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</si>
  <si>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</si>
  <si>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</si>
  <si>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</si>
  <si>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</si>
  <si>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</si>
  <si>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</si>
  <si>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</si>
  <si>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</si>
  <si>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</si>
  <si>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</si>
  <si>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</si>
  <si>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</si>
  <si>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</si>
  <si>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</si>
  <si>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</si>
  <si>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</si>
  <si>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</si>
  <si>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</si>
  <si>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</si>
  <si>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</si>
  <si>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</si>
  <si>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</si>
  <si>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</si>
  <si>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</si>
  <si>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</si>
  <si>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</si>
  <si>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</si>
  <si>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</si>
  <si>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</si>
  <si>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</si>
  <si>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</si>
  <si>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</si>
  <si>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</si>
  <si>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</si>
  <si>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</si>
  <si>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</si>
  <si>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</si>
  <si>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</si>
  <si>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</si>
  <si>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</si>
  <si>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</si>
  <si>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</si>
  <si>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</si>
  <si>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</si>
  <si>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</si>
  <si>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</si>
  <si>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</si>
  <si>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</si>
  <si>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</si>
  <si>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</si>
  <si>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</si>
  <si>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</si>
  <si>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</si>
  <si>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</si>
  <si>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</si>
  <si>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</si>
  <si>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</si>
  <si>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</si>
  <si>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</si>
  <si>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</si>
  <si>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</si>
  <si>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</si>
  <si>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</si>
  <si>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</si>
  <si>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</si>
  <si>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</si>
  <si>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</si>
  <si>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</si>
  <si>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</si>
  <si>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</si>
  <si>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</si>
  <si>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</si>
  <si>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</si>
  <si>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</si>
  <si>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</si>
  <si>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</si>
  <si>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</si>
  <si>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</si>
  <si>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</si>
  <si>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</si>
  <si>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</si>
  <si>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</si>
  <si>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</si>
  <si>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</si>
  <si>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</si>
  <si>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</si>
  <si>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</si>
  <si>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</si>
  <si>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</si>
  <si>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</si>
  <si>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</si>
  <si>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</si>
  <si>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</si>
  <si>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</si>
  <si>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</si>
  <si>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</si>
  <si>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</si>
  <si>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</si>
  <si>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</si>
  <si>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</si>
  <si>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</si>
  <si>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</si>
  <si>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</si>
  <si>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</si>
  <si>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</si>
  <si>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</si>
  <si>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</si>
  <si>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</si>
  <si>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</si>
  <si>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</si>
  <si>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</si>
  <si>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</si>
  <si>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</si>
  <si>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</si>
  <si>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</si>
  <si>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</si>
  <si>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</si>
  <si>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</si>
  <si>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</si>
  <si>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</si>
  <si>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</si>
  <si>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</si>
  <si>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</si>
  <si>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</si>
  <si>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</si>
  <si>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</si>
  <si>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</si>
  <si>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</si>
  <si>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</si>
  <si>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</si>
  <si>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</si>
  <si>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</si>
  <si>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</si>
  <si>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</si>
  <si>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</si>
  <si>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</si>
  <si>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</si>
  <si>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</si>
  <si>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</si>
  <si>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</si>
  <si>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</si>
  <si>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</si>
  <si>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</si>
  <si>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</si>
  <si>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</si>
  <si>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</si>
  <si>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</si>
  <si>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</si>
  <si>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</si>
  <si>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</si>
  <si>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</si>
  <si>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</si>
  <si>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</si>
  <si>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</si>
  <si>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</si>
  <si>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</si>
  <si>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</si>
  <si>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</si>
  <si>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</si>
  <si>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</si>
  <si>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</si>
  <si>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</si>
  <si>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</si>
  <si>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</si>
  <si>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</si>
  <si>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</si>
  <si>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</si>
  <si>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</si>
  <si>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</si>
  <si>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</si>
  <si>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</si>
  <si>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</si>
  <si>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</si>
  <si>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</si>
  <si>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</si>
  <si>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</si>
  <si>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</si>
  <si>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</si>
  <si>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</si>
  <si>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</si>
  <si>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</si>
  <si>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</si>
  <si>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</si>
  <si>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</si>
  <si>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</si>
  <si>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</si>
  <si>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</si>
  <si>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</si>
  <si>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</si>
  <si>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</si>
  <si>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</si>
  <si>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</si>
  <si>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</si>
  <si>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</si>
  <si>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</si>
  <si>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</si>
  <si>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</si>
  <si>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</si>
  <si>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</si>
  <si>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</si>
  <si>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</si>
  <si>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</si>
  <si>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</si>
  <si>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</si>
  <si>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</si>
  <si>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</si>
  <si>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</si>
  <si>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</si>
  <si>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</si>
  <si>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</si>
  <si>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</si>
  <si>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</si>
  <si>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</si>
  <si>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</si>
  <si>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</si>
  <si>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</si>
  <si>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</si>
  <si>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</si>
  <si>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</si>
  <si>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</si>
  <si>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</si>
  <si>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</si>
  <si>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</si>
  <si>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</si>
  <si>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</si>
  <si>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</si>
  <si>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</si>
  <si>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</si>
  <si>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</si>
  <si>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</si>
  <si>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</si>
  <si>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</si>
  <si>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</si>
  <si>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</si>
  <si>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</si>
  <si>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</si>
  <si>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</si>
  <si>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</si>
  <si>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</si>
  <si>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</si>
  <si>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</si>
  <si>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</si>
  <si>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</si>
  <si>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</si>
  <si>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</si>
  <si>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</si>
  <si>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</si>
  <si>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</si>
  <si>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</si>
  <si>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</si>
  <si>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</si>
  <si>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</si>
  <si>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</si>
  <si>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</si>
  <si>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</si>
  <si>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</si>
  <si>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</si>
  <si>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</si>
  <si>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</si>
  <si>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</si>
  <si>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</si>
  <si>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</si>
  <si>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</si>
  <si>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</si>
  <si>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</si>
  <si>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</si>
  <si>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</si>
  <si>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</si>
  <si>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</si>
  <si>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</si>
  <si>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</si>
  <si>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</si>
  <si>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</si>
  <si>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</si>
  <si>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</si>
  <si>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</si>
  <si>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</si>
  <si>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</si>
  <si>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</si>
  <si>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</si>
  <si>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</si>
  <si>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</si>
  <si>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</si>
  <si>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</si>
  <si>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</si>
  <si>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</si>
  <si>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</si>
  <si>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</si>
  <si>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</si>
  <si>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</si>
  <si>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</si>
  <si>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</si>
  <si>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</si>
  <si>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</si>
  <si>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</si>
  <si>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</si>
  <si>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</si>
  <si>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</si>
  <si>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</si>
  <si>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</si>
  <si>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</si>
  <si>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</si>
  <si>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</si>
  <si>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</si>
  <si>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</si>
  <si>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</si>
  <si>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</si>
  <si>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</si>
  <si>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</si>
  <si>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</si>
  <si>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</si>
  <si>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</si>
  <si>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</si>
  <si>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</si>
  <si>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</si>
  <si>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</si>
  <si>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</si>
  <si>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</si>
  <si>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</si>
  <si>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</si>
  <si>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</si>
  <si>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</si>
  <si>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</si>
  <si>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</si>
  <si>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</si>
  <si>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</si>
  <si>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</si>
  <si>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</si>
  <si>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</si>
  <si>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</si>
  <si>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</si>
  <si>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</si>
  <si>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</si>
  <si>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</si>
  <si>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</si>
  <si>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</si>
  <si>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</si>
  <si>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</si>
  <si>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</si>
  <si>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</si>
  <si>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</si>
  <si>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</si>
  <si>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</si>
  <si>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</si>
  <si>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</si>
  <si>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</si>
  <si>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</si>
  <si>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</si>
  <si>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</si>
  <si>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</si>
  <si>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</si>
  <si>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</si>
  <si>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</si>
  <si>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</si>
  <si>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</si>
  <si>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</si>
  <si>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</si>
  <si>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</si>
  <si>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</si>
  <si>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</si>
  <si>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</si>
  <si>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</si>
  <si>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</si>
  <si>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</si>
  <si>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</si>
  <si>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</si>
  <si>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</si>
  <si>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</si>
  <si>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</si>
  <si>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</si>
  <si>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</si>
  <si>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</si>
  <si>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</si>
  <si>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</si>
  <si>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</si>
  <si>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</si>
  <si>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</si>
  <si>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</si>
  <si>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</si>
  <si>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</si>
  <si>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</si>
  <si>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</si>
  <si>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</si>
  <si>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</si>
  <si>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</si>
  <si>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</si>
  <si>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</si>
  <si>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</si>
  <si>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</si>
  <si>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</si>
  <si>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</si>
  <si>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</si>
  <si>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</si>
  <si>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</si>
  <si>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</si>
  <si>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</si>
  <si>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</si>
  <si>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</si>
  <si>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</si>
  <si>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</si>
  <si>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</si>
  <si>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</si>
  <si>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</si>
  <si>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</si>
  <si>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</si>
  <si>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</si>
  <si>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</si>
  <si>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</si>
  <si>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</si>
  <si>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</si>
  <si>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</si>
  <si>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</si>
  <si>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</si>
  <si>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</si>
  <si>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</si>
  <si>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</si>
  <si>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</si>
  <si>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</si>
  <si>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</si>
  <si>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</si>
  <si>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</si>
  <si>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</si>
  <si>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</si>
  <si>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</si>
  <si>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</si>
  <si>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</si>
  <si>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</si>
  <si>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</si>
  <si>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</si>
  <si>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</si>
  <si>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</si>
  <si>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</si>
  <si>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</si>
  <si>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</si>
  <si>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</si>
  <si>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</si>
  <si>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</si>
  <si>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</si>
  <si>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</si>
  <si>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</si>
  <si>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</si>
  <si>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</si>
  <si>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</si>
  <si>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</si>
  <si>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</si>
  <si>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</si>
  <si>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</si>
  <si>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</si>
  <si>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</si>
  <si>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</si>
  <si>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</si>
  <si>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</si>
  <si>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</si>
  <si>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</si>
  <si>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</si>
  <si>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</si>
  <si>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</si>
  <si>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</si>
  <si>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</si>
  <si>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</si>
  <si>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</si>
  <si>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</si>
  <si>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</si>
  <si>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</si>
  <si>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</si>
  <si>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</si>
  <si>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</si>
  <si>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</si>
  <si>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</si>
  <si>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</si>
  <si>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</si>
  <si>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</si>
  <si>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</si>
  <si>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</si>
  <si>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</si>
  <si>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</si>
  <si>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</si>
  <si>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</si>
  <si>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</si>
  <si>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</si>
  <si>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</si>
  <si>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</si>
  <si>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</si>
  <si>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</si>
  <si>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</si>
  <si>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</si>
  <si>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</si>
  <si>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</si>
  <si>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</si>
  <si>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</si>
  <si>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</si>
  <si>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</si>
  <si>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</si>
  <si>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</si>
  <si>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</si>
  <si>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</si>
  <si>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</si>
  <si>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</si>
  <si>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</si>
  <si>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</si>
  <si>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</si>
  <si>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</si>
  <si>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</si>
  <si>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</si>
  <si>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</si>
  <si>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</si>
  <si>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</si>
  <si>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</si>
  <si>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</si>
  <si>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</si>
  <si>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</si>
  <si>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</si>
  <si>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</si>
  <si>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</si>
  <si>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</si>
  <si>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</si>
  <si>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</si>
  <si>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</si>
  <si>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</si>
  <si>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</si>
  <si>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</si>
  <si>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</si>
  <si>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</si>
  <si>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</si>
  <si>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</si>
  <si>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</si>
  <si>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</si>
  <si>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</si>
  <si>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</si>
  <si>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</si>
  <si>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</si>
  <si>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</si>
  <si>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</si>
  <si>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</si>
  <si>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</si>
  <si>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</si>
  <si>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</si>
  <si>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</si>
  <si>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</si>
  <si>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</si>
  <si>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</si>
  <si>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</si>
  <si>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</si>
  <si>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</si>
  <si>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</si>
  <si>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</si>
  <si>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</si>
  <si>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</si>
  <si>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</si>
  <si>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</si>
  <si>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</si>
  <si>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</si>
  <si>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</si>
  <si>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</si>
  <si>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</si>
  <si>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</si>
  <si>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</si>
  <si>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</si>
  <si>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</si>
  <si>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</si>
  <si>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</si>
  <si>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</si>
  <si>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</si>
  <si>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</si>
  <si>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</si>
  <si>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</si>
  <si>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</si>
  <si>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</si>
  <si>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</si>
  <si>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</si>
  <si>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</si>
  <si>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</si>
  <si>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</si>
  <si>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</si>
  <si>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</si>
  <si>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</si>
  <si>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</si>
  <si>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</si>
  <si>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</si>
  <si>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</si>
  <si>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</si>
  <si>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</si>
  <si>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</si>
  <si>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</si>
  <si>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</si>
  <si>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</si>
  <si>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</si>
  <si>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</si>
  <si>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</si>
  <si>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</si>
  <si>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</si>
  <si>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</si>
  <si>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</si>
  <si>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</si>
  <si>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</si>
  <si>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</si>
  <si>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</si>
  <si>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</si>
  <si>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</si>
  <si>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</si>
  <si>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</si>
  <si>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</si>
  <si>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</si>
  <si>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</si>
  <si>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</si>
  <si>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</si>
  <si>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</si>
  <si>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</si>
  <si>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</si>
  <si>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</si>
  <si>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</si>
  <si>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</si>
  <si>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</si>
  <si>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</si>
  <si>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</si>
  <si>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</si>
  <si>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</si>
  <si>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</si>
  <si>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</si>
  <si>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</si>
  <si>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</si>
  <si>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</si>
  <si>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</si>
  <si>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</si>
  <si>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</si>
  <si>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</si>
  <si>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</si>
  <si>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</si>
  <si>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</si>
  <si>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</si>
  <si>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</si>
  <si>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</si>
  <si>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</si>
  <si>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</si>
  <si>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</si>
  <si>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</si>
  <si>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</si>
  <si>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</si>
  <si>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</si>
  <si>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</si>
  <si>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</si>
  <si>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</si>
  <si>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</si>
  <si>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</si>
  <si>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</si>
  <si>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</si>
  <si>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</si>
  <si>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</si>
  <si>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</si>
  <si>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</si>
  <si>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</si>
  <si>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</si>
  <si>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</si>
  <si>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</si>
  <si>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</si>
  <si>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</si>
  <si>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</si>
  <si>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</si>
  <si>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</si>
  <si>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</si>
  <si>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</si>
  <si>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</si>
  <si>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</si>
  <si>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</si>
  <si>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</si>
  <si>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</si>
  <si>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</si>
  <si>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</si>
  <si>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</si>
  <si>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</si>
  <si>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</si>
  <si>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</si>
  <si>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</si>
  <si>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</si>
  <si>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</si>
  <si>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</si>
  <si>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</si>
  <si>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</si>
  <si>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</si>
  <si>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</si>
  <si>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</si>
  <si>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</si>
  <si>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</si>
  <si>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</si>
  <si>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</si>
  <si>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</si>
  <si>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</si>
  <si>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</si>
  <si>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</si>
  <si>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</si>
  <si>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</si>
  <si>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</si>
  <si>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</si>
  <si>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</si>
  <si>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</si>
  <si>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</si>
  <si>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</si>
  <si>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</si>
  <si>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</si>
  <si>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</si>
  <si>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</si>
  <si>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</si>
  <si>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</si>
  <si>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</si>
  <si>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</si>
  <si>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</si>
  <si>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</si>
  <si>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</si>
  <si>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</si>
  <si>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</si>
  <si>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</si>
  <si>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</si>
  <si>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</si>
  <si>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</si>
  <si>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</si>
  <si>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</si>
  <si>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</si>
  <si>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</si>
  <si>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</si>
  <si>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</si>
  <si>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</si>
  <si>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</si>
  <si>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</si>
  <si>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</si>
  <si>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</si>
  <si>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</si>
  <si>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</si>
  <si>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</si>
  <si>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</si>
  <si>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</si>
  <si>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</si>
  <si>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</si>
  <si>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</si>
  <si>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</si>
  <si>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</si>
  <si>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</si>
  <si>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</si>
  <si>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</si>
  <si>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</si>
  <si>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</si>
  <si>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</si>
  <si>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</si>
  <si>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</si>
  <si>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</si>
  <si>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</si>
  <si>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</si>
  <si>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</si>
  <si>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</si>
  <si>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</si>
  <si>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</si>
  <si>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</si>
  <si>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</si>
  <si>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</si>
  <si>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</si>
  <si>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</si>
  <si>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</si>
  <si>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</si>
  <si>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</si>
  <si>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</si>
  <si>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</si>
  <si>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</si>
  <si>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</si>
  <si>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</si>
  <si>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</si>
  <si>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</si>
  <si>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</si>
  <si>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</si>
  <si>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</si>
  <si>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</si>
  <si>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</si>
  <si>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</si>
  <si>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</si>
  <si>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</si>
  <si>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</si>
  <si>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</si>
  <si>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</si>
  <si>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</si>
  <si>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</si>
  <si>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</si>
  <si>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</si>
  <si>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</si>
  <si>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</si>
  <si>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</si>
  <si>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</si>
  <si>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</si>
  <si>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</si>
  <si>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</si>
  <si>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</si>
  <si>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</si>
  <si>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</si>
  <si>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</si>
  <si>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</si>
  <si>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</si>
  <si>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</si>
  <si>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</si>
  <si>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</si>
  <si>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</si>
  <si>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</si>
  <si>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</si>
  <si>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</si>
  <si>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</si>
  <si>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</si>
  <si>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</si>
  <si>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</si>
  <si>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</si>
  <si>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</si>
  <si>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</si>
  <si>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</si>
  <si>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</si>
  <si>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</si>
  <si>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</si>
  <si>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</si>
  <si>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</si>
  <si>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</si>
  <si>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</si>
  <si>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</si>
  <si>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</si>
  <si>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</si>
  <si>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</si>
  <si>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</si>
  <si>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</si>
  <si>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</si>
  <si>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</si>
  <si>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</si>
  <si>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</si>
  <si>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</si>
  <si>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</si>
  <si>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</si>
  <si>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</si>
  <si>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</si>
  <si>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</si>
  <si>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</si>
  <si>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</si>
  <si>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</si>
  <si>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</si>
  <si>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</si>
  <si>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</si>
  <si>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</si>
  <si>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</si>
  <si>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</si>
  <si>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</si>
  <si>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</si>
  <si>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</si>
  <si>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</si>
  <si>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</si>
  <si>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</si>
  <si>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</si>
  <si>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</si>
  <si>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</si>
  <si>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</si>
  <si>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</si>
  <si>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</si>
  <si>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</si>
  <si>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</si>
  <si>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</si>
  <si>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</si>
  <si>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</si>
  <si>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</si>
  <si>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</si>
  <si>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</si>
  <si>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</si>
  <si>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</si>
  <si>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</si>
  <si>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</si>
  <si>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</si>
  <si>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</si>
  <si>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</si>
  <si>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</si>
  <si>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</si>
  <si>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</si>
  <si>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</si>
  <si>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</si>
  <si>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</si>
  <si>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</si>
  <si>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</si>
  <si>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</si>
  <si>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</si>
  <si>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</si>
  <si>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</si>
  <si>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</si>
  <si>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</si>
  <si>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</si>
  <si>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</si>
  <si>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</si>
  <si>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</si>
  <si>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</si>
  <si>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</si>
  <si>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</si>
  <si>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</si>
  <si>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</si>
  <si>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</si>
  <si>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</si>
  <si>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</si>
  <si>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</si>
  <si>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</si>
  <si>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</si>
  <si>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</si>
  <si>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</si>
  <si>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</si>
  <si>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</si>
  <si>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</si>
  <si>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</si>
  <si>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</si>
  <si>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</si>
  <si>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</si>
  <si>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</si>
  <si>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</si>
  <si>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</si>
  <si>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</si>
  <si>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</si>
  <si>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</si>
  <si>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</si>
  <si>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</si>
  <si>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</si>
  <si>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</si>
  <si>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</si>
  <si>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</si>
  <si>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</si>
  <si>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</si>
  <si>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</si>
  <si>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</si>
  <si>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</si>
  <si>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</si>
  <si>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</si>
  <si>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</si>
  <si>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</si>
  <si>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</si>
  <si>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</si>
  <si>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</si>
  <si>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</si>
  <si>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</si>
  <si>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</si>
  <si>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</si>
  <si>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</si>
  <si>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</si>
  <si>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</si>
  <si>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</si>
  <si>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</si>
  <si>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</si>
  <si>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</si>
  <si>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</si>
  <si>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</si>
  <si>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</si>
  <si>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</si>
  <si>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</si>
  <si>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</si>
  <si>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</si>
  <si>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</si>
  <si>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</si>
  <si>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</si>
  <si>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</si>
  <si>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</si>
  <si>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</si>
  <si>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</si>
  <si>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</si>
  <si>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</si>
  <si>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</si>
  <si>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</si>
  <si>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</si>
  <si>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</si>
  <si>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</si>
  <si>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</si>
  <si>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</si>
  <si>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</si>
  <si>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</si>
  <si>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</si>
  <si>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</si>
  <si>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</si>
  <si>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</si>
  <si>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</si>
  <si>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</si>
  <si>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</si>
  <si>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</si>
  <si>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</si>
  <si>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</si>
  <si>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</si>
  <si>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</si>
  <si>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</si>
  <si>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</si>
  <si>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</si>
  <si>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</si>
  <si>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</si>
  <si>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</si>
  <si>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</si>
  <si>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</si>
  <si>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</si>
  <si>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</si>
  <si>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</si>
  <si>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</si>
  <si>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</si>
  <si>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</si>
  <si>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</si>
  <si>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</si>
  <si>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</si>
  <si>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</si>
  <si>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</si>
  <si>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</si>
  <si>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</si>
  <si>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</si>
  <si>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</si>
  <si>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</si>
  <si>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</si>
  <si>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</si>
  <si>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</si>
  <si>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</si>
  <si>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</si>
  <si>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</si>
  <si>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</si>
  <si>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</si>
  <si>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</si>
  <si>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</si>
  <si>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</si>
  <si>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</si>
  <si>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</si>
  <si>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</si>
  <si>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</si>
  <si>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</si>
  <si>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</si>
  <si>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</si>
  <si>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</si>
  <si>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</si>
  <si>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</si>
  <si>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</si>
  <si>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</si>
  <si>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</si>
  <si>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</si>
  <si>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</si>
  <si>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</si>
  <si>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</si>
  <si>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</si>
  <si>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</si>
  <si>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</si>
  <si>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</si>
  <si>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</si>
  <si>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</si>
  <si>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</si>
  <si>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</si>
  <si>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</si>
  <si>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</si>
  <si>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</si>
  <si>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</si>
  <si>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</si>
  <si>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</si>
  <si>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</si>
  <si>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</si>
  <si>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</si>
  <si>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</si>
  <si>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</si>
  <si>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</si>
  <si>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</si>
  <si>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</si>
  <si>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</si>
  <si>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</si>
  <si>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</si>
  <si>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</si>
  <si>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</si>
  <si>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</si>
  <si>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</si>
  <si>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</si>
  <si>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</si>
  <si>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</si>
  <si>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</si>
  <si>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</si>
  <si>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</si>
  <si>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</si>
  <si>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</si>
  <si>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</si>
  <si>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</si>
  <si>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</si>
  <si>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</si>
  <si>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</si>
  <si>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</si>
  <si>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</si>
  <si>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</si>
  <si>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</si>
  <si>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</si>
  <si>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</si>
  <si>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</si>
  <si>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</si>
  <si>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</si>
  <si>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</si>
  <si>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</si>
  <si>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</si>
  <si>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</si>
  <si>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</si>
  <si>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</si>
  <si>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</si>
  <si>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</si>
  <si>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</si>
  <si>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</si>
  <si>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</si>
  <si>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</si>
  <si>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</si>
  <si>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</si>
  <si>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</si>
  <si>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</si>
  <si>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</si>
  <si>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</si>
  <si>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</si>
  <si>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</si>
  <si>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</si>
  <si>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</si>
  <si>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</si>
  <si>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</si>
  <si>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</si>
  <si>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</si>
  <si>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</si>
  <si>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</si>
  <si>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</si>
  <si>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</si>
  <si>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</si>
  <si>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</si>
  <si>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</si>
  <si>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</si>
  <si>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</si>
  <si>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</si>
  <si>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</si>
  <si>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</si>
  <si>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</si>
  <si>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</si>
  <si>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</si>
  <si>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</si>
  <si>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</si>
  <si>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</si>
  <si>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</si>
  <si>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</si>
  <si>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</si>
  <si>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</si>
  <si>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</si>
  <si>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</si>
  <si>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</si>
  <si>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</si>
  <si>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</si>
  <si>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</si>
  <si>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</si>
  <si>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</si>
  <si>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</si>
  <si>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</si>
  <si>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</si>
  <si>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</si>
  <si>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</si>
  <si>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</si>
  <si>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</si>
  <si>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</si>
  <si>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</si>
  <si>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</si>
  <si>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</si>
  <si>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</si>
  <si>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</si>
  <si>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</si>
  <si>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</si>
  <si>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</si>
  <si>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</si>
  <si>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</si>
  <si>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</si>
  <si>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</si>
  <si>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</si>
  <si>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</si>
  <si>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</si>
  <si>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</si>
  <si>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</si>
  <si>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</si>
  <si>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</si>
  <si>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</si>
  <si>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</si>
  <si>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</si>
  <si>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</si>
  <si>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</si>
  <si>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</si>
  <si>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</si>
  <si>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</si>
  <si>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</si>
  <si>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</si>
  <si>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</si>
  <si>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</si>
  <si>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</si>
  <si>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</si>
  <si>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</si>
  <si>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</si>
  <si>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</si>
  <si>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</si>
  <si>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</si>
  <si>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</si>
  <si>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</si>
  <si>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</si>
  <si>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</si>
  <si>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</si>
  <si>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</si>
  <si>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</si>
  <si>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</si>
  <si>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</si>
  <si>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</si>
  <si>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</si>
  <si>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</si>
  <si>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</si>
  <si>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</si>
  <si>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</si>
  <si>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</si>
  <si>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</si>
  <si>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</si>
  <si>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</si>
  <si>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</si>
  <si>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</si>
  <si>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</si>
  <si>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</si>
  <si>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</si>
  <si>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</si>
  <si>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</si>
  <si>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</si>
  <si>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</si>
  <si>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</si>
  <si>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</si>
  <si>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</si>
  <si>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</si>
  <si>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</si>
  <si>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</si>
  <si>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</si>
  <si>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</si>
  <si>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</si>
  <si>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</si>
  <si>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</si>
  <si>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</si>
  <si>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</si>
  <si>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</si>
  <si>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</si>
  <si>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</si>
  <si>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</si>
  <si>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</si>
  <si>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</si>
  <si>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</si>
  <si>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</si>
  <si>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</si>
  <si>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</si>
  <si>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</si>
  <si>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</si>
  <si>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</si>
  <si>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</si>
  <si>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</si>
  <si>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</si>
  <si>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</si>
  <si>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</si>
  <si>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</si>
  <si>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</si>
  <si>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</si>
  <si>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</si>
  <si>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</si>
  <si>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</si>
  <si>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</si>
  <si>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</si>
  <si>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</si>
  <si>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</si>
  <si>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</si>
  <si>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</si>
  <si>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</si>
  <si>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</si>
  <si>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</si>
  <si>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</si>
  <si>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</si>
  <si>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</si>
  <si>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</si>
  <si>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</si>
  <si>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</si>
  <si>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</si>
  <si>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</si>
  <si>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</si>
  <si>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</si>
  <si>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</si>
  <si>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</si>
  <si>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</si>
  <si>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</si>
  <si>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</si>
  <si>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</si>
  <si>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</si>
  <si>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</si>
  <si>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</si>
  <si>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</si>
  <si>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</si>
  <si>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</si>
  <si>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</si>
  <si>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</si>
  <si>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</si>
  <si>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</si>
  <si>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</si>
  <si>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</si>
  <si>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</si>
  <si>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</si>
  <si>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</si>
  <si>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</si>
  <si>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</si>
  <si>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</si>
  <si>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</si>
  <si>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</si>
  <si>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</si>
  <si>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</si>
  <si>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</si>
  <si>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</si>
  <si>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</si>
  <si>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</si>
  <si>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</si>
  <si>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</si>
  <si>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</si>
  <si>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</si>
  <si>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</si>
  <si>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</si>
  <si>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</si>
  <si>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</si>
  <si>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</si>
  <si>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</si>
  <si>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</si>
  <si>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</si>
  <si>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</si>
  <si>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</si>
  <si>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</si>
  <si>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</si>
  <si>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</si>
  <si>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</si>
  <si>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</si>
  <si>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</si>
  <si>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</si>
  <si>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</si>
  <si>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</si>
  <si>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</si>
  <si>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</si>
  <si>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</si>
  <si>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</si>
  <si>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</si>
  <si>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</si>
  <si>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</si>
  <si>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</si>
  <si>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</si>
  <si>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</si>
  <si>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</si>
  <si>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</si>
  <si>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</si>
  <si>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</si>
  <si>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</si>
  <si>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</si>
  <si>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</si>
  <si>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</si>
  <si>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</si>
  <si>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</si>
  <si>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</si>
  <si>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</si>
  <si>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</si>
  <si>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</si>
  <si>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</si>
  <si>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</si>
  <si>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</si>
  <si>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</si>
  <si>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</si>
  <si>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</si>
  <si>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</si>
  <si>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</si>
  <si>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</si>
  <si>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</si>
  <si>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</si>
  <si>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</si>
  <si>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</si>
  <si>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</si>
  <si>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</si>
  <si>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</si>
  <si>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</si>
  <si>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</si>
  <si>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</si>
  <si>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</si>
  <si>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</si>
  <si>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</si>
  <si>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</si>
  <si>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</si>
  <si>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</si>
  <si>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</si>
  <si>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</si>
  <si>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</si>
  <si>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</si>
  <si>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</si>
  <si>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</si>
  <si>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</si>
  <si>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</si>
  <si>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</si>
  <si>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</si>
  <si>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</si>
  <si>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</si>
  <si>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</si>
  <si>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</si>
  <si>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</si>
  <si>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</si>
  <si>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</si>
  <si>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</si>
  <si>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</si>
  <si>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</si>
  <si>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</si>
  <si>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</si>
  <si>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</si>
  <si>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</si>
  <si>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</si>
  <si>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</si>
  <si>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</si>
  <si>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</si>
  <si>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</si>
  <si>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</si>
  <si>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</si>
  <si>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</si>
  <si>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</si>
  <si>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</si>
  <si>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</si>
  <si>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</si>
  <si>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</si>
  <si>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</si>
  <si>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</si>
  <si>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</si>
  <si>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</si>
  <si>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</si>
  <si>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</si>
  <si>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</si>
  <si>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</si>
  <si>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</si>
  <si>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</si>
  <si>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</si>
  <si>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</si>
  <si>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</si>
  <si>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</si>
  <si>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</si>
  <si>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</si>
  <si>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</si>
  <si>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</si>
  <si>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</si>
  <si>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</si>
  <si>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</si>
  <si>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</si>
  <si>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</si>
  <si>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</si>
  <si>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</si>
  <si>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</si>
  <si>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</si>
  <si>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</si>
  <si>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</si>
  <si>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</si>
  <si>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</si>
  <si>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</si>
  <si>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</si>
  <si>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</si>
  <si>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</si>
  <si>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</si>
  <si>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</si>
  <si>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</si>
  <si>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</si>
  <si>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</si>
  <si>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</si>
  <si>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</si>
  <si>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</si>
  <si>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</si>
  <si>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</si>
  <si>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</si>
  <si>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</si>
  <si>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</si>
  <si>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</si>
  <si>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</si>
  <si>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</si>
  <si>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</si>
  <si>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</si>
  <si>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</si>
  <si>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</si>
  <si>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</si>
  <si>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</si>
  <si>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</si>
  <si>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</si>
  <si>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</si>
  <si>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</si>
  <si>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</si>
  <si>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</si>
  <si>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</si>
  <si>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</si>
  <si>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</si>
  <si>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</si>
  <si>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</si>
  <si>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</si>
  <si>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</si>
  <si>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</si>
  <si>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</si>
  <si>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</si>
  <si>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</si>
  <si>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</si>
  <si>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</si>
  <si>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</si>
  <si>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</si>
  <si>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</si>
  <si>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</si>
  <si>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</si>
  <si>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</si>
  <si>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</si>
  <si>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</si>
  <si>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</si>
  <si>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</si>
  <si>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</si>
  <si>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</si>
  <si>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</si>
  <si>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</si>
  <si>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</si>
  <si>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</si>
  <si>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</si>
  <si>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</si>
  <si>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</si>
  <si>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</si>
  <si>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</si>
  <si>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</si>
  <si>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</si>
  <si>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</si>
  <si>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</si>
  <si>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</si>
  <si>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</si>
  <si>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</si>
  <si>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</si>
  <si>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</si>
  <si>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</si>
  <si>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</si>
  <si>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</si>
  <si>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</si>
  <si>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</si>
  <si>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</si>
  <si>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</si>
  <si>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</si>
  <si>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</si>
  <si>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</si>
  <si>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</si>
  <si>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</si>
  <si>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</si>
  <si>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</si>
  <si>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</si>
  <si>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</si>
  <si>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</si>
  <si>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</si>
  <si>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</si>
  <si>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</si>
  <si>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</si>
  <si>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</si>
  <si>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</si>
  <si>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</si>
  <si>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</si>
  <si>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</si>
  <si>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</si>
  <si>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</si>
  <si>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</si>
  <si>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</si>
  <si>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</si>
  <si>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</si>
  <si>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</si>
  <si>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</si>
  <si>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</si>
  <si>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</si>
  <si>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</si>
  <si>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</si>
  <si>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</si>
  <si>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</si>
  <si>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</si>
  <si>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</si>
  <si>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</si>
  <si>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</si>
  <si>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</si>
  <si>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</si>
  <si>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</si>
  <si>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</si>
  <si>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</si>
  <si>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</si>
  <si>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</si>
  <si>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</si>
  <si>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</si>
  <si>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</si>
  <si>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</si>
  <si>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</si>
  <si>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</si>
  <si>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</si>
  <si>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</si>
  <si>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</si>
  <si>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</si>
  <si>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</si>
  <si>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</si>
  <si>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</si>
  <si>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</si>
  <si>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</si>
  <si>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</si>
  <si>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</si>
  <si>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</si>
  <si>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</si>
  <si>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</si>
  <si>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</si>
  <si>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</si>
  <si>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</si>
  <si>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</si>
  <si>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</si>
  <si>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</si>
  <si>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</si>
  <si>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</si>
  <si>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</si>
  <si>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</si>
  <si>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</si>
  <si>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</si>
  <si>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</si>
  <si>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</si>
  <si>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</si>
  <si>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</si>
  <si>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</si>
  <si>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</si>
  <si>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</si>
  <si>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</si>
  <si>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</si>
  <si>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</si>
  <si>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</si>
  <si>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</si>
  <si>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</si>
  <si>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</si>
  <si>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</si>
  <si>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</si>
  <si>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</si>
  <si>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</si>
  <si>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</si>
  <si>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</si>
  <si>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</si>
  <si>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</si>
  <si>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</si>
  <si>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</si>
  <si>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</si>
  <si>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</si>
  <si>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</si>
  <si>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</si>
  <si>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</si>
  <si>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</si>
  <si>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</si>
  <si>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</si>
  <si>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</si>
  <si>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</si>
  <si>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</si>
  <si>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</si>
  <si>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</si>
  <si>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</si>
  <si>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</si>
  <si>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</si>
  <si>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</si>
  <si>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</si>
  <si>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</si>
  <si>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</si>
  <si>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</si>
  <si>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</si>
  <si>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</si>
  <si>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</si>
  <si>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</si>
  <si>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</si>
  <si>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</si>
  <si>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</si>
  <si>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</si>
  <si>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</si>
  <si>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</si>
  <si>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</si>
  <si>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</si>
  <si>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</si>
  <si>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</si>
  <si>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</si>
  <si>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</si>
  <si>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</si>
  <si>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</si>
  <si>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</si>
  <si>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</si>
  <si>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</si>
  <si>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</si>
  <si>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</si>
  <si>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</si>
  <si>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</si>
  <si>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</si>
  <si>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</si>
  <si>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</si>
  <si>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</si>
  <si>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</si>
  <si>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</si>
  <si>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</si>
  <si>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</si>
  <si>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</si>
  <si>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</si>
  <si>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</si>
  <si>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</si>
  <si>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</si>
  <si>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</si>
  <si>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</si>
  <si>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</si>
  <si>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</si>
  <si>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</si>
  <si>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</si>
  <si>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</si>
  <si>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</si>
  <si>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</si>
  <si>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</si>
  <si>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</si>
  <si>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</si>
  <si>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</si>
  <si>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</si>
  <si>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</si>
  <si>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</si>
  <si>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</si>
  <si>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</si>
  <si>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</si>
  <si>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</si>
  <si>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</si>
  <si>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</si>
  <si>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</si>
  <si>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</si>
  <si>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</si>
  <si>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</si>
  <si>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</si>
  <si>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</si>
  <si>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</si>
  <si>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</si>
  <si>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</si>
  <si>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</si>
  <si>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</si>
  <si>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</si>
  <si>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</si>
  <si>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</si>
  <si>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</si>
  <si>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</si>
  <si>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</si>
  <si>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</si>
  <si>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</si>
  <si>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</si>
  <si>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</si>
  <si>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</si>
  <si>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</si>
  <si>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</si>
  <si>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</si>
  <si>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</si>
  <si>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</si>
  <si>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</si>
  <si>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</si>
  <si>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</si>
  <si>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</si>
  <si>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</si>
  <si>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</si>
  <si>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</si>
  <si>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</si>
  <si>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</si>
  <si>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</si>
  <si>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</si>
  <si>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</si>
  <si>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</si>
  <si>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</si>
  <si>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</si>
  <si>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</si>
  <si>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</si>
  <si>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</si>
  <si>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</si>
  <si>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</si>
  <si>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</si>
  <si>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</si>
  <si>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</si>
  <si>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</si>
  <si>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</si>
  <si>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</si>
  <si>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</si>
  <si>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</si>
  <si>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</si>
  <si>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</si>
  <si>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</si>
  <si>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</si>
  <si>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</si>
  <si>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</si>
  <si>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</si>
  <si>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</si>
  <si>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</si>
  <si>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</si>
  <si>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</si>
  <si>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</si>
  <si>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</si>
  <si>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</si>
  <si>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</si>
  <si>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</si>
  <si>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</si>
  <si>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</si>
  <si>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</si>
  <si>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</si>
  <si>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</si>
  <si>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</si>
  <si>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</si>
  <si>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</si>
  <si>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</si>
  <si>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</si>
  <si>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</si>
  <si>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</si>
  <si>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</si>
  <si>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</si>
  <si>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</si>
  <si>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</si>
  <si>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</si>
  <si>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</si>
  <si>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</si>
  <si>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</si>
  <si>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</si>
  <si>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</si>
  <si>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</si>
  <si>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</si>
  <si>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</si>
  <si>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</si>
  <si>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</si>
  <si>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</si>
  <si>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</si>
  <si>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</si>
  <si>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</si>
  <si>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</si>
  <si>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</si>
  <si>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</si>
  <si>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</si>
  <si>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</si>
  <si>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</si>
  <si>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</si>
  <si>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</si>
  <si>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</si>
  <si>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</si>
  <si>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</si>
  <si>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</si>
  <si>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</si>
  <si>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</si>
  <si>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</si>
  <si>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</si>
  <si>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</si>
  <si>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</si>
  <si>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</si>
  <si>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</si>
  <si>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</si>
  <si>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</si>
  <si>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</si>
  <si>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</si>
  <si>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</si>
  <si>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</si>
  <si>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</si>
  <si>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</si>
  <si>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</si>
  <si>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</si>
  <si>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</si>
  <si>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</si>
  <si>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</si>
  <si>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</si>
  <si>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</si>
  <si>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</si>
  <si>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</si>
  <si>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</si>
  <si>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</si>
  <si>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</si>
  <si>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</si>
  <si>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</si>
  <si>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</si>
  <si>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</si>
  <si>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</si>
  <si>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</si>
  <si>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</si>
  <si>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</si>
  <si>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</si>
  <si>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</si>
  <si>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</si>
  <si>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</si>
  <si>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</si>
  <si>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</si>
  <si>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</si>
  <si>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</si>
  <si>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</si>
  <si>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</si>
  <si>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</si>
  <si>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</si>
  <si>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</si>
  <si>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</si>
  <si>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</si>
  <si>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</si>
  <si>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</si>
  <si>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</si>
  <si>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</si>
  <si>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</si>
  <si>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</si>
  <si>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</si>
  <si>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</si>
  <si>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</si>
  <si>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</si>
  <si>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</si>
  <si>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</si>
  <si>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</si>
  <si>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</si>
  <si>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</si>
  <si>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</si>
  <si>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</si>
  <si>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</si>
  <si>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</si>
  <si>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</si>
  <si>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</si>
  <si>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</si>
  <si>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</si>
  <si>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</si>
  <si>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</si>
  <si>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</si>
  <si>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</si>
  <si>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</si>
  <si>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</si>
  <si>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</si>
  <si>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</si>
  <si>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</si>
  <si>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</si>
  <si>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</si>
  <si>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</si>
  <si>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</si>
  <si>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</si>
  <si>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</si>
  <si>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</si>
  <si>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</si>
  <si>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</si>
  <si>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</si>
  <si>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</si>
  <si>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</si>
  <si>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</si>
  <si>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</si>
  <si>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</si>
  <si>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</si>
  <si>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</si>
  <si>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</si>
  <si>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</si>
  <si>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</si>
  <si>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</si>
  <si>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</si>
  <si>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</si>
  <si>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</si>
  <si>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</si>
  <si>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</si>
  <si>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</si>
  <si>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</si>
  <si>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</si>
  <si>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</si>
  <si>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</si>
  <si>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</si>
  <si>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</si>
  <si>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</si>
  <si>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</si>
  <si>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</si>
  <si>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</si>
  <si>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</si>
  <si>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</si>
  <si>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</si>
  <si>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</si>
  <si>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</si>
  <si>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</si>
  <si>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</si>
  <si>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</si>
  <si>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</si>
  <si>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</si>
  <si>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</si>
  <si>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</si>
  <si>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</si>
  <si>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</si>
  <si>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</si>
  <si>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</si>
  <si>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</si>
  <si>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</si>
  <si>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</si>
  <si>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</si>
  <si>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</si>
  <si>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</si>
  <si>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</si>
  <si>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</si>
  <si>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</si>
  <si>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</si>
  <si>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</si>
  <si>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</si>
  <si>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</si>
  <si>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</si>
  <si>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</si>
  <si>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</si>
  <si>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</si>
  <si>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</si>
  <si>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</si>
  <si>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</si>
  <si>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</si>
  <si>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</si>
  <si>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</si>
  <si>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</si>
  <si>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</si>
  <si>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</si>
  <si>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</si>
  <si>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</si>
  <si>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</si>
  <si>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</si>
  <si>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</si>
  <si>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</si>
  <si>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</si>
  <si>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</si>
  <si>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</si>
  <si>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</si>
  <si>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</si>
  <si>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</si>
  <si>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</si>
  <si>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</si>
  <si>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</si>
  <si>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</si>
  <si>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</si>
  <si>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</si>
  <si>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</si>
  <si>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</si>
  <si>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</si>
  <si>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</si>
  <si>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</si>
  <si>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</si>
  <si>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</si>
  <si>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</si>
  <si>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</si>
  <si>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</si>
  <si>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</si>
  <si>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</si>
  <si>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</si>
  <si>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</si>
  <si>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</si>
  <si>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</si>
  <si>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</si>
  <si>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</si>
  <si>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</si>
  <si>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</si>
  <si>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</si>
  <si>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</si>
  <si>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</si>
  <si>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</si>
  <si>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</si>
  <si>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</si>
  <si>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</si>
  <si>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</si>
  <si>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</si>
  <si>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</si>
  <si>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</si>
  <si>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</si>
  <si>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</si>
  <si>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</si>
  <si>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</si>
  <si>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</si>
  <si>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</si>
  <si>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</si>
  <si>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</si>
  <si>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</si>
  <si>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</si>
  <si>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</si>
  <si>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</si>
  <si>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</si>
  <si>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</si>
  <si>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</si>
  <si>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</si>
  <si>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</si>
  <si>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</si>
  <si>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</si>
  <si>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</si>
  <si>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</si>
  <si>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</si>
  <si>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</si>
  <si>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</si>
  <si>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</si>
  <si>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</si>
  <si>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</si>
  <si>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</si>
  <si>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</si>
  <si>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</si>
  <si>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</si>
  <si>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</si>
  <si>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</si>
  <si>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</si>
  <si>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</si>
  <si>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</si>
  <si>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</si>
  <si>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</si>
  <si>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</si>
  <si>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</si>
  <si>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</si>
  <si>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</si>
  <si>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</si>
  <si>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</si>
  <si>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</si>
  <si>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</si>
  <si>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</si>
  <si>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</si>
  <si>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</si>
  <si>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</si>
  <si>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</si>
  <si>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</si>
  <si>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</si>
  <si>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</si>
  <si>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</si>
  <si>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</si>
  <si>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</si>
  <si>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</si>
  <si>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</si>
  <si>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</si>
  <si>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</si>
  <si>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</si>
  <si>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</si>
  <si>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</si>
  <si>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</si>
  <si>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</si>
  <si>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</si>
  <si>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</si>
  <si>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</si>
  <si>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</si>
  <si>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</si>
  <si>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</si>
  <si>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</si>
  <si>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</si>
  <si>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</si>
  <si>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</si>
  <si>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</si>
  <si>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</si>
  <si>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</si>
  <si>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</si>
  <si>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</si>
  <si>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</si>
  <si>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</si>
  <si>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</si>
  <si>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</si>
  <si>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</si>
  <si>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</si>
  <si>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</si>
  <si>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</si>
  <si>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</si>
  <si>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</si>
  <si>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</si>
  <si>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</si>
  <si>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</si>
  <si>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</si>
  <si>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</si>
  <si>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</si>
  <si>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</si>
  <si>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</si>
  <si>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</si>
  <si>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</si>
  <si>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</si>
  <si>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</si>
  <si>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</si>
  <si>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</si>
  <si>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</si>
  <si>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</si>
  <si>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</si>
  <si>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</si>
  <si>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</si>
  <si>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</si>
  <si>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</si>
  <si>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</si>
  <si>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</si>
  <si>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</si>
  <si>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</si>
  <si>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</si>
  <si>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</si>
  <si>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</si>
  <si>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</si>
  <si>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</si>
  <si>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</si>
  <si>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</si>
  <si>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</si>
  <si>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</si>
  <si>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</si>
  <si>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</si>
  <si>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</si>
  <si>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</si>
  <si>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</si>
  <si>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</si>
  <si>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</si>
  <si>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</si>
  <si>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</si>
  <si>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</si>
  <si>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</si>
  <si>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</si>
  <si>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</si>
  <si>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</si>
  <si>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</si>
  <si>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</si>
  <si>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</si>
  <si>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</si>
  <si>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</si>
  <si>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</si>
  <si>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</si>
  <si>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</si>
  <si>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</si>
  <si>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</si>
  <si>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</si>
  <si>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</si>
  <si>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</si>
  <si>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</si>
  <si>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</si>
  <si>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</si>
  <si>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</si>
  <si>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</si>
  <si>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</si>
  <si>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</si>
  <si>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</si>
  <si>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</si>
  <si>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</si>
  <si>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</si>
  <si>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</si>
  <si>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</si>
  <si>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</si>
  <si>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</si>
  <si>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</si>
  <si>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</si>
  <si>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</si>
  <si>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</si>
  <si>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</si>
  <si>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</si>
  <si>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</si>
  <si>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</si>
  <si>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</si>
  <si>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</si>
  <si>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</si>
  <si>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</si>
  <si>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</si>
  <si>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</si>
  <si>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</si>
  <si>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</si>
  <si>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</si>
  <si>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</si>
  <si>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</si>
  <si>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</si>
  <si>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</si>
  <si>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</si>
  <si>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</si>
  <si>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</si>
  <si>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</si>
  <si>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</si>
  <si>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</si>
  <si>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</si>
  <si>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</si>
  <si>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</si>
  <si>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</si>
  <si>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</si>
  <si>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</si>
  <si>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</si>
  <si>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</si>
  <si>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</si>
  <si>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</si>
  <si>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</si>
  <si>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</si>
  <si>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</si>
  <si>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</si>
  <si>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</si>
  <si>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</si>
  <si>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</si>
  <si>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</si>
  <si>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</si>
  <si>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</si>
  <si>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</si>
  <si>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</si>
  <si>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</si>
  <si>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</si>
  <si>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</si>
  <si>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</si>
  <si>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</si>
  <si>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</si>
  <si>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</si>
  <si>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</si>
  <si>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</si>
  <si>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</si>
  <si>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</si>
  <si>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</si>
  <si>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</si>
  <si>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</si>
  <si>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</si>
  <si>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</si>
  <si>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</si>
  <si>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</si>
  <si>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</si>
  <si>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</si>
  <si>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</si>
  <si>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</si>
  <si>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</si>
  <si>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</si>
  <si>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</si>
  <si>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</si>
  <si>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</si>
  <si>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</si>
  <si>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</si>
  <si>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</si>
  <si>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</si>
  <si>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</si>
  <si>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</si>
  <si>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</si>
  <si>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</si>
  <si>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</si>
  <si>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</si>
  <si>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</si>
  <si>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</si>
  <si>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</si>
  <si>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</si>
  <si>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</si>
  <si>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</si>
  <si>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</si>
  <si>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</si>
  <si>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</si>
  <si>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</si>
  <si>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</si>
  <si>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</si>
  <si>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</si>
  <si>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</si>
  <si>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</si>
  <si>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</si>
  <si>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</si>
  <si>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</si>
  <si>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</si>
  <si>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</si>
  <si>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</si>
  <si>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</si>
  <si>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</si>
  <si>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</si>
  <si>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</si>
  <si>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</si>
  <si>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</si>
  <si>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</si>
  <si>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</si>
  <si>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</si>
  <si>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</si>
  <si>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</si>
  <si>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</si>
  <si>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</si>
  <si>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</si>
  <si>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</si>
  <si>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</si>
  <si>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</si>
  <si>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</si>
  <si>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</si>
  <si>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</si>
  <si>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</si>
  <si>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</si>
  <si>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</si>
  <si>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</si>
  <si>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</si>
  <si>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</si>
  <si>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</si>
  <si>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</si>
  <si>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</si>
  <si>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</si>
  <si>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</si>
  <si>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</si>
  <si>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</si>
  <si>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</si>
  <si>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</si>
  <si>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</si>
  <si>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</si>
  <si>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</si>
  <si>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</si>
  <si>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</si>
  <si>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</si>
  <si>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</si>
  <si>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</si>
  <si>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</si>
  <si>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</si>
  <si>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</si>
  <si>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</si>
  <si>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</si>
  <si>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</si>
  <si>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</si>
  <si>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</si>
  <si>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</si>
  <si>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</si>
  <si>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</si>
  <si>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</si>
  <si>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</si>
  <si>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</si>
  <si>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</si>
  <si>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</si>
  <si>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</si>
  <si>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</si>
  <si>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</si>
  <si>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</si>
  <si>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</si>
  <si>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</si>
  <si>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</si>
  <si>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</si>
  <si>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</si>
  <si>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</si>
  <si>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</si>
  <si>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</si>
  <si>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</si>
  <si>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</si>
  <si>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</si>
  <si>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</si>
  <si>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</si>
  <si>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</si>
  <si>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</si>
  <si>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</si>
  <si>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</si>
  <si>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</si>
  <si>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</si>
  <si>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</si>
  <si>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</si>
  <si>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</si>
  <si>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</si>
  <si>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</si>
  <si>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</si>
  <si>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</si>
  <si>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</si>
  <si>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</si>
  <si>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</si>
  <si>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</si>
  <si>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</si>
  <si>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</si>
  <si>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</si>
  <si>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</si>
  <si>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</si>
  <si>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</si>
  <si>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</si>
  <si>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</si>
  <si>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</si>
  <si>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</si>
  <si>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</si>
  <si>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</si>
  <si>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</si>
  <si>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</si>
  <si>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</si>
  <si>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</si>
  <si>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</si>
  <si>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</si>
  <si>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</si>
  <si>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</si>
  <si>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</si>
  <si>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</si>
  <si>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</si>
  <si>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</si>
  <si>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</si>
  <si>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</si>
  <si>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</si>
  <si>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</si>
  <si>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</si>
  <si>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</si>
  <si>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</si>
  <si>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</si>
  <si>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</si>
  <si>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</si>
  <si>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</si>
  <si>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</si>
  <si>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</si>
  <si>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</si>
  <si>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</si>
  <si>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</si>
  <si>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</si>
  <si>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</si>
  <si>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</si>
  <si>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</si>
  <si>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</si>
  <si>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</si>
  <si>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</si>
  <si>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</si>
  <si>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</si>
  <si>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</si>
  <si>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</si>
  <si>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</si>
  <si>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</si>
  <si>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</si>
  <si>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</si>
  <si>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</si>
  <si>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</si>
  <si>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</si>
  <si>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</si>
  <si>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</si>
  <si>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</si>
  <si>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</si>
  <si>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</si>
  <si>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</si>
  <si>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</si>
  <si>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</si>
  <si>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</si>
  <si>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</si>
  <si>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</si>
  <si>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</si>
  <si>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</si>
  <si>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</si>
  <si>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</si>
  <si>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</si>
  <si>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</si>
  <si>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</si>
  <si>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</si>
  <si>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</si>
  <si>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</si>
  <si>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</si>
  <si>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</si>
  <si>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</si>
  <si>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</si>
  <si>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</si>
  <si>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</si>
  <si>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</si>
  <si>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</si>
  <si>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</si>
  <si>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</si>
  <si>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</si>
  <si>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</si>
  <si>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</si>
  <si>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</si>
  <si>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</si>
  <si>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</si>
  <si>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</si>
  <si>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</si>
  <si>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</si>
  <si>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</si>
  <si>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</si>
  <si>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</si>
  <si>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</si>
  <si>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</si>
  <si>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</si>
  <si>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</si>
  <si>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</si>
  <si>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</si>
  <si>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</si>
  <si>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</si>
  <si>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</si>
  <si>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</si>
  <si>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</si>
  <si>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</si>
  <si>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</si>
  <si>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</si>
  <si>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</si>
  <si>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</si>
  <si>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</si>
  <si>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</si>
  <si>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</si>
  <si>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</si>
  <si>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</si>
  <si>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</si>
  <si>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</si>
  <si>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</si>
  <si>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</si>
  <si>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</si>
  <si>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</si>
  <si>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</si>
  <si>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</si>
  <si>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</si>
  <si>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</si>
  <si>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</si>
  <si>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</si>
  <si>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</si>
  <si>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</si>
  <si>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</si>
  <si>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</si>
  <si>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</si>
  <si>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</si>
  <si>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</si>
  <si>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</si>
  <si>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</si>
  <si>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</si>
  <si>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</si>
  <si>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</si>
  <si>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</si>
  <si>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</si>
  <si>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</si>
  <si>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</si>
  <si>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</si>
  <si>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</si>
  <si>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</si>
  <si>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</si>
  <si>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</si>
  <si>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</si>
  <si>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</si>
  <si>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</si>
  <si>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</si>
  <si>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</si>
  <si>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</si>
  <si>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</si>
  <si>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</si>
  <si>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</si>
  <si>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</si>
  <si>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</si>
  <si>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</si>
  <si>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</si>
  <si>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</si>
  <si>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</si>
  <si>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</si>
  <si>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</si>
  <si>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</si>
  <si>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</si>
  <si>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</si>
  <si>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</si>
  <si>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</si>
  <si>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</si>
  <si>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</si>
  <si>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</si>
  <si>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</si>
  <si>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</si>
  <si>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</si>
  <si>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</si>
  <si>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</si>
  <si>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</si>
  <si>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</si>
  <si>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</si>
  <si>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</si>
  <si>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</si>
  <si>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</si>
  <si>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</si>
  <si>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</si>
  <si>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</si>
  <si>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</si>
  <si>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</si>
  <si>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</si>
  <si>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</si>
  <si>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</si>
  <si>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</si>
  <si>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</si>
  <si>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</si>
  <si>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</si>
  <si>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</si>
  <si>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</si>
  <si>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</si>
  <si>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</si>
  <si>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</si>
  <si>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</si>
  <si>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</si>
  <si>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</si>
  <si>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</si>
  <si>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</si>
  <si>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</si>
  <si>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</si>
  <si>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</si>
  <si>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</si>
  <si>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</si>
  <si>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</si>
  <si>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</si>
  <si>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</si>
  <si>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</si>
  <si>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</si>
  <si>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</si>
  <si>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</si>
  <si>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</si>
  <si>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</si>
  <si>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</si>
  <si>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</si>
  <si>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</si>
  <si>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</si>
  <si>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</si>
  <si>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</si>
  <si>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</si>
  <si>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</si>
  <si>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</si>
  <si>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</si>
  <si>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</si>
  <si>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</si>
  <si>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</si>
  <si>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</si>
  <si>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</si>
  <si>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</si>
  <si>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</si>
  <si>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</si>
  <si>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</si>
  <si>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</si>
  <si>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</si>
  <si>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</si>
  <si>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</si>
  <si>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</si>
  <si>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</si>
  <si>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</si>
  <si>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</si>
  <si>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</si>
  <si>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</si>
  <si>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</si>
  <si>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</si>
  <si>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</si>
  <si>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</si>
  <si>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</si>
  <si>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</si>
  <si>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</si>
  <si>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</si>
  <si>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</si>
  <si>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</si>
  <si>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</si>
  <si>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</si>
  <si>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</si>
  <si>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</si>
  <si>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</si>
  <si>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</si>
  <si>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</si>
  <si>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</si>
  <si>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</si>
  <si>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</si>
  <si>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</si>
  <si>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</si>
  <si>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</si>
  <si>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</si>
  <si>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</si>
  <si>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</si>
  <si>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</si>
  <si>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</si>
  <si>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</si>
  <si>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</si>
  <si>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</si>
  <si>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</si>
  <si>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</si>
  <si>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</si>
  <si>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</si>
  <si>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</si>
  <si>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</si>
  <si>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</si>
  <si>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</si>
  <si>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</si>
  <si>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</si>
  <si>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</si>
  <si>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</si>
  <si>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</si>
  <si>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</si>
  <si>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</si>
  <si>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</si>
  <si>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</si>
  <si>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</si>
  <si>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</si>
  <si>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</si>
  <si>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</si>
  <si>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</si>
  <si>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</si>
  <si>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</si>
  <si>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</si>
  <si>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</si>
  <si>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</si>
  <si>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</si>
  <si>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</si>
  <si>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</si>
  <si>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</si>
  <si>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</si>
  <si>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</si>
  <si>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</si>
  <si>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</si>
  <si>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</si>
  <si>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</si>
  <si>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</si>
  <si>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</si>
  <si>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</si>
  <si>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</si>
  <si>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</si>
  <si>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</si>
  <si>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</si>
  <si>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</si>
  <si>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</si>
  <si>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</si>
  <si>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</si>
  <si>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</si>
  <si>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</si>
  <si>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</si>
  <si>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</si>
  <si>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</si>
  <si>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</si>
  <si>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</si>
  <si>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</si>
  <si>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</si>
  <si>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</si>
  <si>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</si>
  <si>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</si>
  <si>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</si>
  <si>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</si>
  <si>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</si>
  <si>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</si>
  <si>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</si>
  <si>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</si>
  <si>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</si>
  <si>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</si>
  <si>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</si>
  <si>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</si>
  <si>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</si>
  <si>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</si>
  <si>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</si>
  <si>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</si>
  <si>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</si>
  <si>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</si>
  <si>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</si>
  <si>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</si>
  <si>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</si>
  <si>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</si>
  <si>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</si>
  <si>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</si>
  <si>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</si>
  <si>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</si>
  <si>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</si>
  <si>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</si>
  <si>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</si>
  <si>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</si>
  <si>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</si>
  <si>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</si>
  <si>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</si>
  <si>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</si>
  <si>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</si>
  <si>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</si>
  <si>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</si>
  <si>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</si>
  <si>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</si>
  <si>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</si>
  <si>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</si>
  <si>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</si>
  <si>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</si>
  <si>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</si>
  <si>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</si>
  <si>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</si>
  <si>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</si>
  <si>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</si>
  <si>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</si>
  <si>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</si>
  <si>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</si>
  <si>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</si>
  <si>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</si>
  <si>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</si>
  <si>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</si>
  <si>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</si>
  <si>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</si>
  <si>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</si>
  <si>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</si>
  <si>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</si>
  <si>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</si>
  <si>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</si>
  <si>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</si>
  <si>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</si>
  <si>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</si>
  <si>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</si>
  <si>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</si>
  <si>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</si>
  <si>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</si>
  <si>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</si>
  <si>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</si>
  <si>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</si>
  <si>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</si>
  <si>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</si>
  <si>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</si>
  <si>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</si>
  <si>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</si>
  <si>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</si>
  <si>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</si>
  <si>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</si>
  <si>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</si>
  <si>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</si>
  <si>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</si>
  <si>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</si>
  <si>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</si>
  <si>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</si>
  <si>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</si>
  <si>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</si>
  <si>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</si>
  <si>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</si>
  <si>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</si>
  <si>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</si>
  <si>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</si>
  <si>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</si>
  <si>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</si>
  <si>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</si>
  <si>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</si>
  <si>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</si>
  <si>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</si>
  <si>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</si>
  <si>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</si>
  <si>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</si>
  <si>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</si>
  <si>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</si>
  <si>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</si>
  <si>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</si>
  <si>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</si>
  <si>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</si>
  <si>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</si>
  <si>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</si>
  <si>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</si>
  <si>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</si>
  <si>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</si>
  <si>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</si>
  <si>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</si>
  <si>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</si>
  <si>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</si>
  <si>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</si>
  <si>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</si>
  <si>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</si>
  <si>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</si>
  <si>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</si>
  <si>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</si>
  <si>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</si>
  <si>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</si>
  <si>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</si>
  <si>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</si>
  <si>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</si>
  <si>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</si>
  <si>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</si>
  <si>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</si>
  <si>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</si>
  <si>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</si>
  <si>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</si>
  <si>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</si>
  <si>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</si>
  <si>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</si>
  <si>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</si>
  <si>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</si>
  <si>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</si>
  <si>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</si>
  <si>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</si>
  <si>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</si>
  <si>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</si>
  <si>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</si>
  <si>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</si>
  <si>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</si>
  <si>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</si>
  <si>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</si>
  <si>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</si>
  <si>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</si>
  <si>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</si>
  <si>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</si>
  <si>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</si>
  <si>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</si>
  <si>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</si>
  <si>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</si>
  <si>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</si>
  <si>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</si>
  <si>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</si>
  <si>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</si>
  <si>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</si>
  <si>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</si>
  <si>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</si>
  <si>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</si>
  <si>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</si>
  <si>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</si>
  <si>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</si>
  <si>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</si>
  <si>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</si>
  <si>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</si>
  <si>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</si>
  <si>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</si>
  <si>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</si>
  <si>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</si>
  <si>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</si>
  <si>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</si>
  <si>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</si>
  <si>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</si>
  <si>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</si>
  <si>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</si>
  <si>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</si>
  <si>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</si>
  <si>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</si>
  <si>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</si>
  <si>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</si>
  <si>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</si>
  <si>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</si>
  <si>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</si>
  <si>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</si>
  <si>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</si>
  <si>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</si>
  <si>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</si>
  <si>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</si>
  <si>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</si>
  <si>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</si>
  <si>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</si>
  <si>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</si>
  <si>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</si>
  <si>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</si>
  <si>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</si>
  <si>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</si>
  <si>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</si>
  <si>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</si>
  <si>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</si>
  <si>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</si>
  <si>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</si>
  <si>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</si>
  <si>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</si>
  <si>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</si>
  <si>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</si>
  <si>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</si>
  <si>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</si>
  <si>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</si>
  <si>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</si>
  <si>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</si>
  <si>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</si>
  <si>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</si>
  <si>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</si>
  <si>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</si>
  <si>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</si>
  <si>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</si>
  <si>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</si>
  <si>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</si>
  <si>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</si>
  <si>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</si>
  <si>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</si>
  <si>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</si>
  <si>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</si>
  <si>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</si>
  <si>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</si>
  <si>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</si>
  <si>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</si>
  <si>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</si>
  <si>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</si>
  <si>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</si>
  <si>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</si>
  <si>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</si>
  <si>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</si>
  <si>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</si>
  <si>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</si>
  <si>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</si>
  <si>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</si>
  <si>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</si>
  <si>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</si>
  <si>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</si>
  <si>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</si>
  <si>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</si>
  <si>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</si>
  <si>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</si>
  <si>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</si>
  <si>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</si>
  <si>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</si>
  <si>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</si>
  <si>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</si>
  <si>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</si>
  <si>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</si>
  <si>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</si>
  <si>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</si>
  <si>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</si>
  <si>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</si>
  <si>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</si>
  <si>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</si>
  <si>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</si>
  <si>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</si>
  <si>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</si>
  <si>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</si>
  <si>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</si>
  <si>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</si>
  <si>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</si>
  <si>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</si>
  <si>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</si>
  <si>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</si>
  <si>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</si>
  <si>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</si>
  <si>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</si>
  <si>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</si>
  <si>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</si>
  <si>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</si>
  <si>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</si>
  <si>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</si>
  <si>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</si>
  <si>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</si>
  <si>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</si>
  <si>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</si>
  <si>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</si>
  <si>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</si>
  <si>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</si>
  <si>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</si>
  <si>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</si>
  <si>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</si>
  <si>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</si>
  <si>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</si>
  <si>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</si>
  <si>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</si>
  <si>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</si>
  <si>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</si>
  <si>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</si>
  <si>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</si>
  <si>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</si>
  <si>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</si>
  <si>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</si>
  <si>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</si>
  <si>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</si>
  <si>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</si>
  <si>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</si>
  <si>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</si>
  <si>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</si>
  <si>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</si>
  <si>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</si>
  <si>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</si>
  <si>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</si>
  <si>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</si>
  <si>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</si>
  <si>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</si>
  <si>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</si>
  <si>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</si>
  <si>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</si>
  <si>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</si>
  <si>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</si>
  <si>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</si>
  <si>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</si>
  <si>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</si>
  <si>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</si>
  <si>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</si>
  <si>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</si>
  <si>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</si>
  <si>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</si>
  <si>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</si>
  <si>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</si>
  <si>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</si>
  <si>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</si>
  <si>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</si>
  <si>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</si>
  <si>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</si>
  <si>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</si>
  <si>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</si>
  <si>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</si>
  <si>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</si>
  <si>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</si>
  <si>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</si>
  <si>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</si>
  <si>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</si>
  <si>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</si>
  <si>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</si>
  <si>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</si>
  <si>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</si>
  <si>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</si>
  <si>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</si>
  <si>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</si>
  <si>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</si>
  <si>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</si>
  <si>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</si>
  <si>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</si>
  <si>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</si>
  <si>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</si>
  <si>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</si>
  <si>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</si>
  <si>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</si>
  <si>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</si>
  <si>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</si>
  <si>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</si>
  <si>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</si>
  <si>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</si>
  <si>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</si>
  <si>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</si>
  <si>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</si>
  <si>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</si>
  <si>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</si>
  <si>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</si>
  <si>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</si>
  <si>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</si>
  <si>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</si>
  <si>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</si>
  <si>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</si>
  <si>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</si>
  <si>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</si>
  <si>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</si>
  <si>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</si>
  <si>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</si>
  <si>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</si>
  <si>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</si>
  <si>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</si>
  <si>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</si>
  <si>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</si>
  <si>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</si>
  <si>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</si>
  <si>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</si>
  <si>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</si>
  <si>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</si>
  <si>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</si>
  <si>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</si>
  <si>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</si>
  <si>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</si>
  <si>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</si>
  <si>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</si>
  <si>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</si>
  <si>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</si>
  <si>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</si>
  <si>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</si>
  <si>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</si>
  <si>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</si>
  <si>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</si>
  <si>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</si>
  <si>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</si>
  <si>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</si>
  <si>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</si>
  <si>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</si>
  <si>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</si>
  <si>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</si>
  <si>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</si>
  <si>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</si>
  <si>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</si>
  <si>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</si>
  <si>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</si>
  <si>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</si>
  <si>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</si>
  <si>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</si>
  <si>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</si>
  <si>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</si>
  <si>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</si>
  <si>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</si>
  <si>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</si>
  <si>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</si>
  <si>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</si>
  <si>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</si>
  <si>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</si>
  <si>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</si>
  <si>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</si>
  <si>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</si>
  <si>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</si>
  <si>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</si>
  <si>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</si>
  <si>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</si>
  <si>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</si>
  <si>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</si>
  <si>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</si>
  <si>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</si>
  <si>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</si>
  <si>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</si>
  <si>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</si>
  <si>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</si>
  <si>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</si>
  <si>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</si>
  <si>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</si>
  <si>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</si>
  <si>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</si>
  <si>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</si>
  <si>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</si>
  <si>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</si>
  <si>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</si>
  <si>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</si>
  <si>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</si>
  <si>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</si>
  <si>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</si>
  <si>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</si>
  <si>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</si>
  <si>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</si>
  <si>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</si>
  <si>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</si>
  <si>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</si>
  <si>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</si>
  <si>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</si>
  <si>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</si>
  <si>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</si>
  <si>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</si>
  <si>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</si>
  <si>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</si>
  <si>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</si>
  <si>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</si>
  <si>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</si>
  <si>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</si>
  <si>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</si>
  <si>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</si>
  <si>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</si>
  <si>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</si>
  <si>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</si>
  <si>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</si>
  <si>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</si>
  <si>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</si>
  <si>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</si>
  <si>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</si>
  <si>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</si>
  <si>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</si>
  <si>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</si>
  <si>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</si>
  <si>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</si>
  <si>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</si>
  <si>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</si>
  <si>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</si>
  <si>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</si>
  <si>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</si>
  <si>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</si>
  <si>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</si>
  <si>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</si>
  <si>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</si>
  <si>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</si>
  <si>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</si>
  <si>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</si>
  <si>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</si>
  <si>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</si>
  <si>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</si>
  <si>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</si>
  <si>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</si>
  <si>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</si>
  <si>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</si>
  <si>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</si>
  <si>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</si>
  <si>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</si>
  <si>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</si>
  <si>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</si>
  <si>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</si>
  <si>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</si>
  <si>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</si>
  <si>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</si>
  <si>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</si>
  <si>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</si>
  <si>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</si>
  <si>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</si>
  <si>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</si>
  <si>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</si>
  <si>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</si>
  <si>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</si>
  <si>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</si>
  <si>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</si>
  <si>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</si>
  <si>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</si>
  <si>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</si>
  <si>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</si>
  <si>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</si>
  <si>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</si>
  <si>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</si>
  <si>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</si>
  <si>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</si>
  <si>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</si>
  <si>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</si>
  <si>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</si>
  <si>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</si>
  <si>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</si>
  <si>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</si>
  <si>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</si>
  <si>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</si>
  <si>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</si>
  <si>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</si>
  <si>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</si>
  <si>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</si>
  <si>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</si>
  <si>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</si>
  <si>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</si>
  <si>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</si>
  <si>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</si>
  <si>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</si>
  <si>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</si>
  <si>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</si>
  <si>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</si>
  <si>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</si>
  <si>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</si>
  <si>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</si>
  <si>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</si>
  <si>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</si>
  <si>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</si>
  <si>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</si>
  <si>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</si>
  <si>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</si>
  <si>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</si>
  <si>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</si>
  <si>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</si>
  <si>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</si>
  <si>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</si>
  <si>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</si>
  <si>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</si>
  <si>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</si>
  <si>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</si>
  <si>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</si>
  <si>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</si>
  <si>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</si>
  <si>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</si>
  <si>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</si>
  <si>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</si>
  <si>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</si>
  <si>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</si>
  <si>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</si>
  <si>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</si>
  <si>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</si>
  <si>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</si>
  <si>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</si>
  <si>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</si>
  <si>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</si>
  <si>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</si>
  <si>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</si>
  <si>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</si>
  <si>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</si>
  <si>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</si>
  <si>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</si>
  <si>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</si>
  <si>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</si>
  <si>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</si>
  <si>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</si>
  <si>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</si>
  <si>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</si>
  <si>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</si>
  <si>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</si>
  <si>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</si>
  <si>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</si>
  <si>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</si>
  <si>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</si>
  <si>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</si>
  <si>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</si>
  <si>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</si>
  <si>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</si>
  <si>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</si>
  <si>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</si>
  <si>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</si>
  <si>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</si>
  <si>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</si>
  <si>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</si>
  <si>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</si>
  <si>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</si>
  <si>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</si>
  <si>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</si>
  <si>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</si>
  <si>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</si>
  <si>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</si>
  <si>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</si>
  <si>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</si>
  <si>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</si>
  <si>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</si>
  <si>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</si>
  <si>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</si>
  <si>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</si>
  <si>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</si>
  <si>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</si>
  <si>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</si>
  <si>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</si>
  <si>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</si>
  <si>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</si>
  <si>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</si>
  <si>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</si>
  <si>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</si>
  <si>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</si>
  <si>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</si>
  <si>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</si>
  <si>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</si>
  <si>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</si>
  <si>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</si>
  <si>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</si>
  <si>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</si>
  <si>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</si>
  <si>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</si>
  <si>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</si>
  <si>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</si>
  <si>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</si>
  <si>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</si>
  <si>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</si>
  <si>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</si>
  <si>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</si>
  <si>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</si>
  <si>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</si>
  <si>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</si>
  <si>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</si>
  <si>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</si>
  <si>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</si>
  <si>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</si>
  <si>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</si>
  <si>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</si>
  <si>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</si>
  <si>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</si>
  <si>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</si>
  <si>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</si>
  <si>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</si>
  <si>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</si>
  <si>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</si>
  <si>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</si>
  <si>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</si>
  <si>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</si>
  <si>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</si>
  <si>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</si>
  <si>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</si>
  <si>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</si>
  <si>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</si>
  <si>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</si>
  <si>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</si>
  <si>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</si>
  <si>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</si>
  <si>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</si>
  <si>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</si>
  <si>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</si>
  <si>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</si>
  <si>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</si>
  <si>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</si>
  <si>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</si>
  <si>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</si>
  <si>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</si>
  <si>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</si>
  <si>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</si>
  <si>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</si>
  <si>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</si>
  <si>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</si>
  <si>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</si>
  <si>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</si>
  <si>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</si>
  <si>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</si>
  <si>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</si>
  <si>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</si>
  <si>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</si>
  <si>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</si>
  <si>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</si>
  <si>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</si>
  <si>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</si>
  <si>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</si>
  <si>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</si>
  <si>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</si>
  <si>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</si>
  <si>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</si>
  <si>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</si>
  <si>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</si>
  <si>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</si>
  <si>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</si>
  <si>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</si>
  <si>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</si>
  <si>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</si>
  <si>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</si>
  <si>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</si>
  <si>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</si>
  <si>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</si>
  <si>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</si>
  <si>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</si>
  <si>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</si>
  <si>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</si>
  <si>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</si>
  <si>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</si>
  <si>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</si>
  <si>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</si>
  <si>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</si>
  <si>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</si>
  <si>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</si>
  <si>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</si>
  <si>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</si>
  <si>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</si>
  <si>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</si>
  <si>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</si>
  <si>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</si>
  <si>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</si>
  <si>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</si>
  <si>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</si>
  <si>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</si>
  <si>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</si>
  <si>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</si>
  <si>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</si>
  <si>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</si>
  <si>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</si>
  <si>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</si>
  <si>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</si>
  <si>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</si>
  <si>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</si>
  <si>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</si>
  <si>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</si>
  <si>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</si>
  <si>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</si>
  <si>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</si>
  <si>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</si>
  <si>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</si>
  <si>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</si>
  <si>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</si>
  <si>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</si>
  <si>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</si>
  <si>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</si>
  <si>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</si>
  <si>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</si>
  <si>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</si>
  <si>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</si>
  <si>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</si>
  <si>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</si>
  <si>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</si>
  <si>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</si>
  <si>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</si>
  <si>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</si>
  <si>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</si>
  <si>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</si>
  <si>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</si>
  <si>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</si>
  <si>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</si>
  <si>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</si>
  <si>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</si>
  <si>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</si>
  <si>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</si>
  <si>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</si>
  <si>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</si>
  <si>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</si>
  <si>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</si>
  <si>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</si>
  <si>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</si>
  <si>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</si>
  <si>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</si>
  <si>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</si>
  <si>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</si>
  <si>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</si>
  <si>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</si>
  <si>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</si>
  <si>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</si>
  <si>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</si>
  <si>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</si>
  <si>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</si>
  <si>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</si>
  <si>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</si>
  <si>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</si>
  <si>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</si>
  <si>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</si>
  <si>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</si>
  <si>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</si>
  <si>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</si>
  <si>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</si>
  <si>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</si>
  <si>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</si>
  <si>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</si>
  <si>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</si>
  <si>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</si>
  <si>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</si>
  <si>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</si>
  <si>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</si>
  <si>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</si>
  <si>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</si>
  <si>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</si>
  <si>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</si>
  <si>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</si>
  <si>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</si>
  <si>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</si>
  <si>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</si>
  <si>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</si>
  <si>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</si>
  <si>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</si>
  <si>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</si>
  <si>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</si>
  <si>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</si>
  <si>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</si>
  <si>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</si>
  <si>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</si>
  <si>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</si>
  <si>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</si>
  <si>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</si>
  <si>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</si>
  <si>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</si>
  <si>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</si>
  <si>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</si>
  <si>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</si>
  <si>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</si>
  <si>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</si>
  <si>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</si>
  <si>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</si>
  <si>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</si>
  <si>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</si>
  <si>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</si>
  <si>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</si>
  <si>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</si>
  <si>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</si>
  <si>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</si>
  <si>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</si>
  <si>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</si>
  <si>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</si>
  <si>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</si>
  <si>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</si>
  <si>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</si>
  <si>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</si>
  <si>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</si>
  <si>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</si>
  <si>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</si>
  <si>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</si>
  <si>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</si>
  <si>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</si>
  <si>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</si>
  <si>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</si>
  <si>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</si>
  <si>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</si>
  <si>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</si>
  <si>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</si>
  <si>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</si>
  <si>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</si>
  <si>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</si>
  <si>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</si>
  <si>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</si>
  <si>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</si>
  <si>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</si>
  <si>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</si>
  <si>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</si>
  <si>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</si>
  <si>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</si>
  <si>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</si>
  <si>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</si>
  <si>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</si>
  <si>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</si>
  <si>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</si>
  <si>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</si>
  <si>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</si>
  <si>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</si>
  <si>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</si>
  <si>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</si>
  <si>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</si>
  <si>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</si>
  <si>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</si>
  <si>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</si>
  <si>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</si>
  <si>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</si>
  <si>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</si>
  <si>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</si>
  <si>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</si>
  <si>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</si>
  <si>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</si>
  <si>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</si>
  <si>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</si>
  <si>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</si>
  <si>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</si>
  <si>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</si>
  <si>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</si>
  <si>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</si>
  <si>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</si>
  <si>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</si>
  <si>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</si>
  <si>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</si>
  <si>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</si>
  <si>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</si>
  <si>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</si>
  <si>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</si>
  <si>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</si>
  <si>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</si>
  <si>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</si>
  <si>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</si>
  <si>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</si>
  <si>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</si>
  <si>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</si>
  <si>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</si>
  <si>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</si>
  <si>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</si>
  <si>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</si>
  <si>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</si>
  <si>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</si>
  <si>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</si>
  <si>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</si>
  <si>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</si>
  <si>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</si>
  <si>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</si>
  <si>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</si>
  <si>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</si>
  <si>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</si>
  <si>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</si>
  <si>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</si>
  <si>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</si>
  <si>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</si>
  <si>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</si>
  <si>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</si>
  <si>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</si>
  <si>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</si>
  <si>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</si>
  <si>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</si>
  <si>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</si>
  <si>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</si>
  <si>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</si>
  <si>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</si>
  <si>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</si>
  <si>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</si>
  <si>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</si>
  <si>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</si>
  <si>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</si>
  <si>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</si>
  <si>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</si>
  <si>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</si>
  <si>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</si>
  <si>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</si>
  <si>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</si>
  <si>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</si>
  <si>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</si>
  <si>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</si>
  <si>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</si>
  <si>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</si>
  <si>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</si>
  <si>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</si>
  <si>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</si>
  <si>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</si>
  <si>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</si>
  <si>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</si>
  <si>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</si>
  <si>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</si>
  <si>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</si>
  <si>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</si>
  <si>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</si>
  <si>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</si>
  <si>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</si>
  <si>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</si>
  <si>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</si>
  <si>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</si>
  <si>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</si>
  <si>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</si>
  <si>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</si>
  <si>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</si>
  <si>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</si>
  <si>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</si>
  <si>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</si>
  <si>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</si>
  <si>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</si>
  <si>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</si>
  <si>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</si>
  <si>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</si>
  <si>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</si>
  <si>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</si>
  <si>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</si>
  <si>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</si>
  <si>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</si>
  <si>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</si>
  <si>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</si>
  <si>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</si>
  <si>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</si>
  <si>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</si>
  <si>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</si>
  <si>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</si>
  <si>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</si>
  <si>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</si>
  <si>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</si>
  <si>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</si>
  <si>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</si>
  <si>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</si>
  <si>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</si>
  <si>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</si>
  <si>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</si>
  <si>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</si>
  <si>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</si>
  <si>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</si>
  <si>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</si>
  <si>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</si>
  <si>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</si>
  <si>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</si>
  <si>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</si>
  <si>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</si>
  <si>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</si>
  <si>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</si>
  <si>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</si>
  <si>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</si>
  <si>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</si>
  <si>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</si>
  <si>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</si>
  <si>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</si>
  <si>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</si>
  <si>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</si>
  <si>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</si>
  <si>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</si>
  <si>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</si>
  <si>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</si>
  <si>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</si>
  <si>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</si>
  <si>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</si>
  <si>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</si>
  <si>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</si>
  <si>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</si>
  <si>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</si>
  <si>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</si>
  <si>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</si>
  <si>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</si>
  <si>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</si>
  <si>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</si>
  <si>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</si>
  <si>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</si>
  <si>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</si>
  <si>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</si>
  <si>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</si>
  <si>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</si>
  <si>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</si>
  <si>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</si>
  <si>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</si>
  <si>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</si>
  <si>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</si>
  <si>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</si>
  <si>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</si>
  <si>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</si>
  <si>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</si>
  <si>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</si>
  <si>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</si>
  <si>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</si>
  <si>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</si>
  <si>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</si>
  <si>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</si>
  <si>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</si>
  <si>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</si>
  <si>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</si>
  <si>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</si>
  <si>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</si>
  <si>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</si>
  <si>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</si>
  <si>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</si>
  <si>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</si>
  <si>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</si>
  <si>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</si>
  <si>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</si>
  <si>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</si>
  <si>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</si>
  <si>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</si>
  <si>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</si>
  <si>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</si>
  <si>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</si>
  <si>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</si>
  <si>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</si>
  <si>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</si>
  <si>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</si>
  <si>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</si>
  <si>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</si>
  <si>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</si>
  <si>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</si>
  <si>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</si>
  <si>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</si>
  <si>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</si>
  <si>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</si>
  <si>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</si>
  <si>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</si>
  <si>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</si>
  <si>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</si>
  <si>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</si>
  <si>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</si>
  <si>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</si>
  <si>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</si>
  <si>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</si>
  <si>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</si>
  <si>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</si>
  <si>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</si>
  <si>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</si>
  <si>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</si>
  <si>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</si>
  <si>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</si>
  <si>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</si>
  <si>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</si>
  <si>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</si>
  <si>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</si>
  <si>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</si>
  <si>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</si>
  <si>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</si>
  <si>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</si>
  <si>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</si>
  <si>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</si>
  <si>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</si>
  <si>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</si>
  <si>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</si>
  <si>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</si>
  <si>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</si>
  <si>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</si>
  <si>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</si>
  <si>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</si>
  <si>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</si>
  <si>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</si>
  <si>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</si>
  <si>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</si>
  <si>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</si>
  <si>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</si>
  <si>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</si>
  <si>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</si>
  <si>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</si>
  <si>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</si>
  <si>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</si>
  <si>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</si>
  <si>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</si>
  <si>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</si>
  <si>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</si>
  <si>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</si>
  <si>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</si>
  <si>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</si>
  <si>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</si>
  <si>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</si>
  <si>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</si>
  <si>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</si>
  <si>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</si>
  <si>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</si>
  <si>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</si>
  <si>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</si>
  <si>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</si>
  <si>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</si>
  <si>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</si>
  <si>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</si>
  <si>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</si>
  <si>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</si>
  <si>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</si>
  <si>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</si>
  <si>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</si>
  <si>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</si>
  <si>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</si>
  <si>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</si>
  <si>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</si>
  <si>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</si>
  <si>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</si>
  <si>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</si>
  <si>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</si>
  <si>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</si>
  <si>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</si>
  <si>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</si>
  <si>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</si>
  <si>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</si>
  <si>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</si>
  <si>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</si>
  <si>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</si>
  <si>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</si>
  <si>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</si>
  <si>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</si>
  <si>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</si>
  <si>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</si>
  <si>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</si>
  <si>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</si>
  <si>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</si>
  <si>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</si>
  <si>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</si>
  <si>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</si>
  <si>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</si>
  <si>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</si>
  <si>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</si>
  <si>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</si>
  <si>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</si>
  <si>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</si>
  <si>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</si>
  <si>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</si>
  <si>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</si>
  <si>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</si>
  <si>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</si>
  <si>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</si>
  <si>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</si>
  <si>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</si>
  <si>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</si>
  <si>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</si>
  <si>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</si>
  <si>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</si>
  <si>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</si>
  <si>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</si>
  <si>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</si>
  <si>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</si>
  <si>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</si>
  <si>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</si>
  <si>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</si>
  <si>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</si>
  <si>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</si>
  <si>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</si>
  <si>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</si>
  <si>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</si>
  <si>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</si>
  <si>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</si>
  <si>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</si>
  <si>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</si>
  <si>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</si>
  <si>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</si>
  <si>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</si>
  <si>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</si>
  <si>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</si>
  <si>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</si>
  <si>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</si>
  <si>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</si>
  <si>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</si>
  <si>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</si>
  <si>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</si>
  <si>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</si>
  <si>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</si>
  <si>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</si>
  <si>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</si>
  <si>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</si>
  <si>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</si>
  <si>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</si>
  <si>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</si>
  <si>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</si>
  <si>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</si>
  <si>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</si>
  <si>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</si>
  <si>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</si>
  <si>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</si>
  <si>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</si>
  <si>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</si>
  <si>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</si>
  <si>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</si>
  <si>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</si>
  <si>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</si>
  <si>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</si>
  <si>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</si>
  <si>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</si>
  <si>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</si>
  <si>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</si>
  <si>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</si>
  <si>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</si>
  <si>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</si>
  <si>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</si>
  <si>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</si>
  <si>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</si>
  <si>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</si>
  <si>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</si>
  <si>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</si>
  <si>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</si>
  <si>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</si>
  <si>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</si>
  <si>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</si>
  <si>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</si>
  <si>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</si>
  <si>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</si>
  <si>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</si>
  <si>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</si>
  <si>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</si>
  <si>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</si>
  <si>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</si>
  <si>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</si>
  <si>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</si>
  <si>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</si>
  <si>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</si>
  <si>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</si>
  <si>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</si>
  <si>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</si>
  <si>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</si>
  <si>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</si>
  <si>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</si>
  <si>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</si>
  <si>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</si>
  <si>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</si>
  <si>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</si>
  <si>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</si>
  <si>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</si>
  <si>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</si>
  <si>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</si>
  <si>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</si>
  <si>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</si>
  <si>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</si>
  <si>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</si>
  <si>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</si>
  <si>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</si>
  <si>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</si>
  <si>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</si>
  <si>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</si>
  <si>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</si>
  <si>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</si>
  <si>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</si>
  <si>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</si>
  <si>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</si>
  <si>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</si>
  <si>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</si>
  <si>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</si>
  <si>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</si>
  <si>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</si>
  <si>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</si>
  <si>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</si>
  <si>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</si>
  <si>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</si>
  <si>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</si>
  <si>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</si>
  <si>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</si>
  <si>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</si>
  <si>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</si>
  <si>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</si>
  <si>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</si>
  <si>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</si>
  <si>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</si>
  <si>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</si>
  <si>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</si>
  <si>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</si>
  <si>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</si>
  <si>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</si>
  <si>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</si>
  <si>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</si>
  <si>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</si>
  <si>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</si>
  <si>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</si>
  <si>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</si>
  <si>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</si>
  <si>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</si>
  <si>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</si>
  <si>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</si>
  <si>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</si>
  <si>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</si>
  <si>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</si>
  <si>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</si>
  <si>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</si>
  <si>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</si>
  <si>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</si>
  <si>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</si>
  <si>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</si>
  <si>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</si>
  <si>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</si>
  <si>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</si>
  <si>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</si>
  <si>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</si>
  <si>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</si>
  <si>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</si>
  <si>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</si>
  <si>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</si>
  <si>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</si>
  <si>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</si>
  <si>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</si>
  <si>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</si>
  <si>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</si>
  <si>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</si>
  <si>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</si>
  <si>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</si>
  <si>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</si>
  <si>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</si>
  <si>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</si>
  <si>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</si>
  <si>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</si>
  <si>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</si>
  <si>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</si>
  <si>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</si>
  <si>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</si>
  <si>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</si>
  <si>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</si>
  <si>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</si>
  <si>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</si>
  <si>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</si>
  <si>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</si>
  <si>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</si>
  <si>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</si>
  <si>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</si>
  <si>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</si>
  <si>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</si>
  <si>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</si>
  <si>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</si>
  <si>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</si>
  <si>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</si>
  <si>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</si>
  <si>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</si>
  <si>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</si>
  <si>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</si>
  <si>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</si>
  <si>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</si>
  <si>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</si>
  <si>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</si>
  <si>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</si>
  <si>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</si>
  <si>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</si>
  <si>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</si>
  <si>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</si>
  <si>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</si>
  <si>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</si>
  <si>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</si>
  <si>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</si>
  <si>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</si>
  <si>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</si>
  <si>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</si>
  <si>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</si>
  <si>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</si>
  <si>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</si>
  <si>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</si>
  <si>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</si>
  <si>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</si>
  <si>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</si>
  <si>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</si>
  <si>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</si>
  <si>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</si>
  <si>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</si>
  <si>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</si>
  <si>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</si>
  <si>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</si>
  <si>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</si>
  <si>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</si>
  <si>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</si>
  <si>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</si>
  <si>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</si>
  <si>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</si>
  <si>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</si>
  <si>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</si>
  <si>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</si>
  <si>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</si>
  <si>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</si>
  <si>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</si>
  <si>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</si>
  <si>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</si>
  <si>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</si>
  <si>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</si>
  <si>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</si>
  <si>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</si>
  <si>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</si>
  <si>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</si>
  <si>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</si>
  <si>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</si>
  <si>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</si>
  <si>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</si>
  <si>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</si>
  <si>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</si>
  <si>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</si>
  <si>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</si>
  <si>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</si>
  <si>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</si>
  <si>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</si>
  <si>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</si>
  <si>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</si>
  <si>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</si>
  <si>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</si>
  <si>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</si>
  <si>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</si>
  <si>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</si>
  <si>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</si>
  <si>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</si>
  <si>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</si>
  <si>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</si>
  <si>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</si>
  <si>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</si>
  <si>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</si>
  <si>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</si>
  <si>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</si>
  <si>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</si>
  <si>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</si>
  <si>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</si>
  <si>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</si>
  <si>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</si>
  <si>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</si>
  <si>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</si>
  <si>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</si>
  <si>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</si>
  <si>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</si>
  <si>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</si>
  <si>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</si>
  <si>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</si>
  <si>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</si>
  <si>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</si>
  <si>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</si>
  <si>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</si>
  <si>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</si>
  <si>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</si>
  <si>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</si>
  <si>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</si>
  <si>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</si>
  <si>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</si>
  <si>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</si>
  <si>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</si>
  <si>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</si>
  <si>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</si>
  <si>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</si>
  <si>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</si>
  <si>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</si>
  <si>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</si>
  <si>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</si>
  <si>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</si>
  <si>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</si>
  <si>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</si>
  <si>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</si>
  <si>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</si>
  <si>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</si>
  <si>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</si>
  <si>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</si>
  <si>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</si>
  <si>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</si>
  <si>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</si>
  <si>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</si>
  <si>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</si>
  <si>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</si>
  <si>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</si>
  <si>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</si>
  <si>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</si>
  <si>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</si>
  <si>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</si>
  <si>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</si>
  <si>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</si>
  <si>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</si>
  <si>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</si>
  <si>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</si>
  <si>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</si>
  <si>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</si>
  <si>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</si>
  <si>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</si>
  <si>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</si>
  <si>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</si>
  <si>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</si>
  <si>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</si>
  <si>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</si>
  <si>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</si>
  <si>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</si>
  <si>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</si>
  <si>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</si>
  <si>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</si>
  <si>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</si>
  <si>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</si>
  <si>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</si>
  <si>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</si>
  <si>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</si>
  <si>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</si>
  <si>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</si>
  <si>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</si>
  <si>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</si>
  <si>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</si>
  <si>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</si>
  <si>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</si>
  <si>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</si>
  <si>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</si>
  <si>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</si>
  <si>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</si>
  <si>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</si>
  <si>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</si>
  <si>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</si>
  <si>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</si>
  <si>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</si>
  <si>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</si>
  <si>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</si>
  <si>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</si>
  <si>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</si>
  <si>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</si>
  <si>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</si>
  <si>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</si>
  <si>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</si>
  <si>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</si>
  <si>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</si>
  <si>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</si>
  <si>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</si>
  <si>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</si>
  <si>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</si>
  <si>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</si>
  <si>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</si>
  <si>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</si>
  <si>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</si>
  <si>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</si>
  <si>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</si>
  <si>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</si>
  <si>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</si>
  <si>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</si>
  <si>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</si>
  <si>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</si>
  <si>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</si>
  <si>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</si>
  <si>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</si>
  <si>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</si>
  <si>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</si>
  <si>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</si>
  <si>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</si>
  <si>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</si>
  <si>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</si>
  <si>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</si>
  <si>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</si>
  <si>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</si>
  <si>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</si>
  <si>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</si>
  <si>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</si>
  <si>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</si>
  <si>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</si>
  <si>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</si>
  <si>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</si>
  <si>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</si>
  <si>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</si>
  <si>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</si>
  <si>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</si>
  <si>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</si>
  <si>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</si>
  <si>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</si>
  <si>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</si>
  <si>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</si>
  <si>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</si>
  <si>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</si>
  <si>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</si>
  <si>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</si>
  <si>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</si>
  <si>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</si>
  <si>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</si>
  <si>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</si>
  <si>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</si>
  <si>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</si>
  <si>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</si>
  <si>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</si>
  <si>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</si>
  <si>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</si>
  <si>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</si>
  <si>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</si>
  <si>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</si>
  <si>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</si>
  <si>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</si>
  <si>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</si>
  <si>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</si>
  <si>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</si>
  <si>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</si>
  <si>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</si>
  <si>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</si>
  <si>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</si>
  <si>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</si>
  <si>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</si>
  <si>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</si>
  <si>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</si>
  <si>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</si>
  <si>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</si>
  <si>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</si>
  <si>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</si>
  <si>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</si>
  <si>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</si>
  <si>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</si>
  <si>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</si>
  <si>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</si>
  <si>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</si>
  <si>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</si>
  <si>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</si>
  <si>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</si>
  <si>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</si>
  <si>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</si>
  <si>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</si>
  <si>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</si>
  <si>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</si>
  <si>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</si>
  <si>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</si>
  <si>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</si>
  <si>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</si>
  <si>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</si>
  <si>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</si>
  <si>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</si>
  <si>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</si>
  <si>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</si>
  <si>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</si>
  <si>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</si>
  <si>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</si>
  <si>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</si>
  <si>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</si>
  <si>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</si>
  <si>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</si>
  <si>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</si>
  <si>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</si>
  <si>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</si>
  <si>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</si>
  <si>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</si>
  <si>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</si>
  <si>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</si>
  <si>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</si>
  <si>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</si>
  <si>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</si>
  <si>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</si>
  <si>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</si>
  <si>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</si>
  <si>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</si>
  <si>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</si>
  <si>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</si>
  <si>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</si>
  <si>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</si>
  <si>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</si>
  <si>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</si>
  <si>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</si>
  <si>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</si>
  <si>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</si>
  <si>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</si>
  <si>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</si>
  <si>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</si>
  <si>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</si>
  <si>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</si>
  <si>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</si>
  <si>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</si>
  <si>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</si>
  <si>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</si>
  <si>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</si>
  <si>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</si>
  <si>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</si>
  <si>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</si>
  <si>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</si>
  <si>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</si>
  <si>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</si>
  <si>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</si>
  <si>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</si>
  <si>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</si>
  <si>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</si>
  <si>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</si>
  <si>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</si>
  <si>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</si>
  <si>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</si>
  <si>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</si>
  <si>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</si>
  <si>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</si>
  <si>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</si>
  <si>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</si>
  <si>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</si>
  <si>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</si>
  <si>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</si>
  <si>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</si>
  <si>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</si>
  <si>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</si>
  <si>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</si>
  <si>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</si>
  <si>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</si>
  <si>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</si>
  <si>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</si>
  <si>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</si>
  <si>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</si>
  <si>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</si>
  <si>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</si>
  <si>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</si>
  <si>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</si>
  <si>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</si>
  <si>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</si>
  <si>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</si>
  <si>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</si>
  <si>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</si>
  <si>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</si>
  <si>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</si>
  <si>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</si>
  <si>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</si>
  <si>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</si>
  <si>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</si>
  <si>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</si>
  <si>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</si>
  <si>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</si>
  <si>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</si>
  <si>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</si>
  <si>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</si>
  <si>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</si>
  <si>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</si>
  <si>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</si>
  <si>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</si>
  <si>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</si>
  <si>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</si>
  <si>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</si>
  <si>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</si>
  <si>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</si>
  <si>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</si>
  <si>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</si>
  <si>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</si>
  <si>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</si>
  <si>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</si>
  <si>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</si>
  <si>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</si>
  <si>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</si>
  <si>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</si>
  <si>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</si>
  <si>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</si>
  <si>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</si>
  <si>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</si>
  <si>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</si>
  <si>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</si>
  <si>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</si>
  <si>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</si>
  <si>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</si>
  <si>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</si>
  <si>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</si>
  <si>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</si>
  <si>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</si>
  <si>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</si>
  <si>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</si>
  <si>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</si>
  <si>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</si>
  <si>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</si>
  <si>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</si>
  <si>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</si>
  <si>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</si>
  <si>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</si>
  <si>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</si>
  <si>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</si>
  <si>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</si>
  <si>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</si>
  <si>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</si>
  <si>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</si>
  <si>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</si>
  <si>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</si>
  <si>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</si>
  <si>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</si>
  <si>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</si>
  <si>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</si>
  <si>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</si>
  <si>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</si>
  <si>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</si>
  <si>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</si>
  <si>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</si>
  <si>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</si>
  <si>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</si>
  <si>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</si>
  <si>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</si>
  <si>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</si>
  <si>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</si>
  <si>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</si>
  <si>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</si>
  <si>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</si>
  <si>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</si>
  <si>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</si>
  <si>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</si>
  <si>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</si>
  <si>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</si>
  <si>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</si>
  <si>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</si>
  <si>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</si>
  <si>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</si>
  <si>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</si>
  <si>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</si>
  <si>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</si>
  <si>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</si>
  <si>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</si>
  <si>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</si>
  <si>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</si>
  <si>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</si>
  <si>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</si>
  <si>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</si>
  <si>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</si>
  <si>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</si>
  <si>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</si>
  <si>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</si>
  <si>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</si>
  <si>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</si>
  <si>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</si>
  <si>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</si>
  <si>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</si>
  <si>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</si>
  <si>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</si>
  <si>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</si>
  <si>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</si>
  <si>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</si>
  <si>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</si>
  <si>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</si>
  <si>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</si>
  <si>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</si>
  <si>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</si>
  <si>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</si>
  <si>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</si>
  <si>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</si>
  <si>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</si>
  <si>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</si>
  <si>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</si>
  <si>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</si>
  <si>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</si>
  <si>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</si>
  <si>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</si>
  <si>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</si>
  <si>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</si>
  <si>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</si>
  <si>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</si>
  <si>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</si>
  <si>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</si>
  <si>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</si>
  <si>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</si>
  <si>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</si>
  <si>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</si>
  <si>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</si>
  <si>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</si>
  <si>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</si>
  <si>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</si>
  <si>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</si>
  <si>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</si>
  <si>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</si>
  <si>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</si>
  <si>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</si>
  <si>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</si>
  <si>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</si>
  <si>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</si>
  <si>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</si>
  <si>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</si>
  <si>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</si>
  <si>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</si>
  <si>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</si>
  <si>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</si>
  <si>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</si>
  <si>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</si>
  <si>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</si>
  <si>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</si>
  <si>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</si>
  <si>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</si>
  <si>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</si>
  <si>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</si>
  <si>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</si>
  <si>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</si>
  <si>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</si>
  <si>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</si>
  <si>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</si>
  <si>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</si>
  <si>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</si>
  <si>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</si>
  <si>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</si>
  <si>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</si>
  <si>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</si>
  <si>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</si>
  <si>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</si>
  <si>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</si>
  <si>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</si>
  <si>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</si>
  <si>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</si>
  <si>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</si>
  <si>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</si>
  <si>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</si>
  <si>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</si>
  <si>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</si>
  <si>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</si>
  <si>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</si>
  <si>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</si>
  <si>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</si>
  <si>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</si>
  <si>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</si>
  <si>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</si>
  <si>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</si>
  <si>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</si>
  <si>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</si>
  <si>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</si>
  <si>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</si>
  <si>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</si>
  <si>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</si>
  <si>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</si>
  <si>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</si>
  <si>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</si>
  <si>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</si>
  <si>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</si>
  <si>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</si>
  <si>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</si>
  <si>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</si>
  <si>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</si>
  <si>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</si>
  <si>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</si>
  <si>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</si>
  <si>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</si>
  <si>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</si>
  <si>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</si>
  <si>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</si>
  <si>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</si>
  <si>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</si>
  <si>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</si>
  <si>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</si>
  <si>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</si>
  <si>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</si>
  <si>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</si>
  <si>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</si>
  <si>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</si>
  <si>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</si>
  <si>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</si>
  <si>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</si>
  <si>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</si>
  <si>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</si>
  <si>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</si>
  <si>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</si>
  <si>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</si>
  <si>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</si>
  <si>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</si>
  <si>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</si>
  <si>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</si>
  <si>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</si>
  <si>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</si>
  <si>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</si>
  <si>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</si>
  <si>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</si>
  <si>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</si>
  <si>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</si>
  <si>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</si>
  <si>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</si>
  <si>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</si>
  <si>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</si>
  <si>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</si>
  <si>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</si>
  <si>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</si>
  <si>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</si>
  <si>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</si>
  <si>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</si>
  <si>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</si>
  <si>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</si>
  <si>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</si>
  <si>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</si>
  <si>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</si>
  <si>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</si>
  <si>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</si>
  <si>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</si>
  <si>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</si>
  <si>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</si>
  <si>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</si>
  <si>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</si>
  <si>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</si>
  <si>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</si>
  <si>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</si>
  <si>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</si>
  <si>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</si>
  <si>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</si>
  <si>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</si>
  <si>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</si>
  <si>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</si>
  <si>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</si>
  <si>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</si>
  <si>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</si>
  <si>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</si>
  <si>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</si>
  <si>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</si>
  <si>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</si>
  <si>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</si>
  <si>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</si>
  <si>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</si>
  <si>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</si>
  <si>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</si>
  <si>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</si>
  <si>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</si>
  <si>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</si>
  <si>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</si>
  <si>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</si>
  <si>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</si>
  <si>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</si>
  <si>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</si>
  <si>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</si>
  <si>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</si>
  <si>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</si>
  <si>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</si>
  <si>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</si>
  <si>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</si>
  <si>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</si>
  <si>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</si>
  <si>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</si>
  <si>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</si>
  <si>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</si>
  <si>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</si>
  <si>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</si>
  <si>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</si>
  <si>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</si>
  <si>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</si>
  <si>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</si>
  <si>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</si>
  <si>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</si>
  <si>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</si>
  <si>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</si>
  <si>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</si>
  <si>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</si>
  <si>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</si>
  <si>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</si>
  <si>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</si>
  <si>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</si>
  <si>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</si>
  <si>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</si>
  <si>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</si>
  <si>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</si>
  <si>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</si>
  <si>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</si>
  <si>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</si>
  <si>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</si>
  <si>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</si>
  <si>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</si>
  <si>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</si>
  <si>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</si>
  <si>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</si>
  <si>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</si>
  <si>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</si>
  <si>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</si>
  <si>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</si>
  <si>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</si>
  <si>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</si>
  <si>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</si>
  <si>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</si>
  <si>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</si>
  <si>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</si>
  <si>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</si>
  <si>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</si>
  <si>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</si>
  <si>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</si>
  <si>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</si>
  <si>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</si>
  <si>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</si>
  <si>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</si>
  <si>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</si>
  <si>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</si>
  <si>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</si>
  <si>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</si>
  <si>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</si>
  <si>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</si>
  <si>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</si>
  <si>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</si>
  <si>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</si>
  <si>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</si>
  <si>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</si>
  <si>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</si>
  <si>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</si>
  <si>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</si>
  <si>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</si>
  <si>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</si>
  <si>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</si>
  <si>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</si>
  <si>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</si>
  <si>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</si>
  <si>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</si>
  <si>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</si>
  <si>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</si>
  <si>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</si>
  <si>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</si>
  <si>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</si>
  <si>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</si>
  <si>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</si>
  <si>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</si>
  <si>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</si>
  <si>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</si>
  <si>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</si>
  <si>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</si>
  <si>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</si>
  <si>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</si>
  <si>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</si>
  <si>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</si>
  <si>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</si>
  <si>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</si>
  <si>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</si>
  <si>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</si>
  <si>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</si>
  <si>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</si>
  <si>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</si>
  <si>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</si>
  <si>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</si>
  <si>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</si>
  <si>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</si>
  <si>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</si>
  <si>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</si>
  <si>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</si>
  <si>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</si>
  <si>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</si>
  <si>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</si>
  <si>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</si>
  <si>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</si>
  <si>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</si>
  <si>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</si>
  <si>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</si>
  <si>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</si>
  <si>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</si>
  <si>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</si>
  <si>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</si>
  <si>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</si>
  <si>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</si>
  <si>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</si>
  <si>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</si>
  <si>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</si>
  <si>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</si>
  <si>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</si>
  <si>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</si>
  <si>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</si>
  <si>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</si>
  <si>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</si>
  <si>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</si>
  <si>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</si>
  <si>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</si>
  <si>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</si>
  <si>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</si>
  <si>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</si>
  <si>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</si>
  <si>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</si>
  <si>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</si>
  <si>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</si>
  <si>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</si>
  <si>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</si>
  <si>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</si>
  <si>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</si>
  <si>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</si>
  <si>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</si>
  <si>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</si>
  <si>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</si>
  <si>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</si>
  <si>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</si>
  <si>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</si>
  <si>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</si>
  <si>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</si>
  <si>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</si>
  <si>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</si>
  <si>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</si>
  <si>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</si>
  <si>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</si>
  <si>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</si>
  <si>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</si>
  <si>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</si>
  <si>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</si>
  <si>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</si>
  <si>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</si>
  <si>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</si>
  <si>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</si>
  <si>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</si>
  <si>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</si>
  <si>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</si>
  <si>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</si>
  <si>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</si>
  <si>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</si>
  <si>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</si>
  <si>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</si>
  <si>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</si>
  <si>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</si>
  <si>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</si>
  <si>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</si>
  <si>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</si>
  <si>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</si>
  <si>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</si>
  <si>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</si>
  <si>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</si>
  <si>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</si>
  <si>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</si>
  <si>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</si>
  <si>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</si>
  <si>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</si>
  <si>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</si>
  <si>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</si>
  <si>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</si>
  <si>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</si>
  <si>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</si>
  <si>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</si>
  <si>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</si>
  <si>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</si>
  <si>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</si>
  <si>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</si>
  <si>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</si>
  <si>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</si>
  <si>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</si>
  <si>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</si>
  <si>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</si>
  <si>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</si>
  <si>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</si>
  <si>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</si>
  <si>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</si>
  <si>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</si>
  <si>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</si>
  <si>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</si>
  <si>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</si>
  <si>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</si>
  <si>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</si>
  <si>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</si>
  <si>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</si>
  <si>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</si>
  <si>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</si>
  <si>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</si>
  <si>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</si>
  <si>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</si>
  <si>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</si>
  <si>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</si>
  <si>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</si>
  <si>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</si>
  <si>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</si>
  <si>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</si>
  <si>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</si>
  <si>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</si>
  <si>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</si>
  <si>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</si>
  <si>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</si>
  <si>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</si>
  <si>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</si>
  <si>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</si>
  <si>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</si>
  <si>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</si>
  <si>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</si>
  <si>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</si>
  <si>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</si>
  <si>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</si>
  <si>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</si>
  <si>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</si>
  <si>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</si>
  <si>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</si>
  <si>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</si>
  <si>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</si>
  <si>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</si>
  <si>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</si>
  <si>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</si>
  <si>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</si>
  <si>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</si>
  <si>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</si>
  <si>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</si>
  <si>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</si>
  <si>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</si>
  <si>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</si>
  <si>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</si>
  <si>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</si>
  <si>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</si>
  <si>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</si>
  <si>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</si>
  <si>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</si>
  <si>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</si>
  <si>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</si>
  <si>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</si>
  <si>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</si>
  <si>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</si>
  <si>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</si>
  <si>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</si>
  <si>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</si>
  <si>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</si>
  <si>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</si>
  <si>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</si>
  <si>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</si>
  <si>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</si>
  <si>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</si>
  <si>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</si>
  <si>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</si>
  <si>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</si>
  <si>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</si>
  <si>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</si>
  <si>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</si>
  <si>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</si>
  <si>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</si>
  <si>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</si>
  <si>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</si>
  <si>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</si>
  <si>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</si>
  <si>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</si>
  <si>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</si>
  <si>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</si>
  <si>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</si>
  <si>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</si>
  <si>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</si>
  <si>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</si>
  <si>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</si>
  <si>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</si>
  <si>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</si>
  <si>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</si>
  <si>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</si>
  <si>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</si>
  <si>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</si>
  <si>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</si>
  <si>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</si>
  <si>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</si>
  <si>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</si>
  <si>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</si>
  <si>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</si>
  <si>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</si>
  <si>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</si>
  <si>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</si>
  <si>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</si>
  <si>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</si>
  <si>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</si>
  <si>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</si>
  <si>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</si>
  <si>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</si>
  <si>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</si>
  <si>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</si>
  <si>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</si>
  <si>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</si>
  <si>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</si>
  <si>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</si>
  <si>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</si>
  <si>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</si>
  <si>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</si>
  <si>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</si>
  <si>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</si>
  <si>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</si>
  <si>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</si>
  <si>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</si>
  <si>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</si>
  <si>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</si>
  <si>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</si>
  <si>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</si>
  <si>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</si>
  <si>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</si>
  <si>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</si>
  <si>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</si>
  <si>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</si>
  <si>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</si>
  <si>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</si>
  <si>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</si>
  <si>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</si>
  <si>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</si>
  <si>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</si>
  <si>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</si>
  <si>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</si>
  <si>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</si>
  <si>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</si>
  <si>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</si>
  <si>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</si>
  <si>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</si>
  <si>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</si>
  <si>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</si>
  <si>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</si>
  <si>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</si>
  <si>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</si>
  <si>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</si>
  <si>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</si>
  <si>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</si>
  <si>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</si>
  <si>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</si>
  <si>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</si>
  <si>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</si>
  <si>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</si>
  <si>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</si>
  <si>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</si>
  <si>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</si>
  <si>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</si>
  <si>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</si>
  <si>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</si>
  <si>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</si>
  <si>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</si>
  <si>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</si>
  <si>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</si>
  <si>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</si>
  <si>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</si>
  <si>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</si>
  <si>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</si>
  <si>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</si>
  <si>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</si>
  <si>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</si>
  <si>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</si>
  <si>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</si>
  <si>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</si>
  <si>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</si>
  <si>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</si>
  <si>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</si>
  <si>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</si>
  <si>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</si>
  <si>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</si>
  <si>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</si>
  <si>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</si>
  <si>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</si>
  <si>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</si>
  <si>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</si>
  <si>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</si>
  <si>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</si>
  <si>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</si>
  <si>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</si>
  <si>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</si>
  <si>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</si>
  <si>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</si>
  <si>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</si>
  <si>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</si>
  <si>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</si>
  <si>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</si>
  <si>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</si>
  <si>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</si>
  <si>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</si>
  <si>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</si>
  <si>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</si>
  <si>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</si>
  <si>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</si>
  <si>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</si>
  <si>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</si>
  <si>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</si>
  <si>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</si>
  <si>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</si>
  <si>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</si>
  <si>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</si>
  <si>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</si>
  <si>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</si>
  <si>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</si>
  <si>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</si>
  <si>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</si>
  <si>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</si>
  <si>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</si>
  <si>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</si>
  <si>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</si>
  <si>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</si>
  <si>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</si>
  <si>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</si>
  <si>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</si>
  <si>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</si>
  <si>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</si>
  <si>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</si>
  <si>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</si>
  <si>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</si>
  <si>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</si>
  <si>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</si>
  <si>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</si>
  <si>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</si>
  <si>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</si>
  <si>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</si>
  <si>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</si>
  <si>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</si>
  <si>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</si>
  <si>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</si>
  <si>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</si>
  <si>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</si>
  <si>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</si>
  <si>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</si>
  <si>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</si>
  <si>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</si>
  <si>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</si>
  <si>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</si>
  <si>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</si>
  <si>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</si>
  <si>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</si>
  <si>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</si>
  <si>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</si>
  <si>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</si>
  <si>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</si>
  <si>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</si>
  <si>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</si>
  <si>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</si>
  <si>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</si>
  <si>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</si>
  <si>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</si>
  <si>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</si>
  <si>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</si>
  <si>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</si>
  <si>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</si>
  <si>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</si>
  <si>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</si>
  <si>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</si>
  <si>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</si>
  <si>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</si>
  <si>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</si>
  <si>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</si>
  <si>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</si>
  <si>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</si>
  <si>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</si>
  <si>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</si>
  <si>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</si>
  <si>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</si>
  <si>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</si>
  <si>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</si>
  <si>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</si>
  <si>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</si>
  <si>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</si>
  <si>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</si>
  <si>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</si>
  <si>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</si>
  <si>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</si>
  <si>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</si>
  <si>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</si>
  <si>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</si>
  <si>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</si>
  <si>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</si>
  <si>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</si>
  <si>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</si>
  <si>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</si>
  <si>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</si>
  <si>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</si>
  <si>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</si>
  <si>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</si>
  <si>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</si>
  <si>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</si>
  <si>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</si>
  <si>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</si>
  <si>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</si>
  <si>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</si>
  <si>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</si>
  <si>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</si>
  <si>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</si>
  <si>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</si>
  <si>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</si>
  <si>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</si>
  <si>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</si>
  <si>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</si>
  <si>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</si>
  <si>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</si>
  <si>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</si>
  <si>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</si>
  <si>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</si>
  <si>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</si>
  <si>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</si>
  <si>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</si>
  <si>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</si>
  <si>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</si>
  <si>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</si>
  <si>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</si>
  <si>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</si>
  <si>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</si>
  <si>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</si>
  <si>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</si>
  <si>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</si>
  <si>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</si>
  <si>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</si>
  <si>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</si>
  <si>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</si>
  <si>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</si>
  <si>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</si>
  <si>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</si>
  <si>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</si>
  <si>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</si>
  <si>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</si>
  <si>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</si>
  <si>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</si>
  <si>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</si>
  <si>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</si>
  <si>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</si>
  <si>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</si>
  <si>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</si>
  <si>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</si>
  <si>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</si>
  <si>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</si>
  <si>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</si>
  <si>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</si>
  <si>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</si>
  <si>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</si>
  <si>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</si>
  <si>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</si>
  <si>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</si>
  <si>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</si>
  <si>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</si>
  <si>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</si>
  <si>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</si>
  <si>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</si>
  <si>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</si>
  <si>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</si>
  <si>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</si>
  <si>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</si>
  <si>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</si>
  <si>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</si>
  <si>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</si>
  <si>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</si>
  <si>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</si>
  <si>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</si>
  <si>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</si>
  <si>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</si>
  <si>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</si>
  <si>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</si>
  <si>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</si>
  <si>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</si>
  <si>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</si>
  <si>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</si>
  <si>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</si>
  <si>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</si>
  <si>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</si>
  <si>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</si>
  <si>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</si>
  <si>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</si>
  <si>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</si>
  <si>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</si>
  <si>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</si>
  <si>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</si>
  <si>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</si>
  <si>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</si>
  <si>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</si>
  <si>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</si>
  <si>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</si>
  <si>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</si>
  <si>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</si>
  <si>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</si>
  <si>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</si>
  <si>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</si>
  <si>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</si>
  <si>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</si>
  <si>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</si>
  <si>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</si>
  <si>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</si>
  <si>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</si>
  <si>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</si>
  <si>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</si>
  <si>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</si>
  <si>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</si>
  <si>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</si>
  <si>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</si>
  <si>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</si>
  <si>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</si>
  <si>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</si>
  <si>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</si>
  <si>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</si>
  <si>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</si>
  <si>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</si>
  <si>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</si>
  <si>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</si>
  <si>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</si>
  <si>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</si>
  <si>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</si>
  <si>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</si>
  <si>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</si>
  <si>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</si>
  <si>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</si>
  <si>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</si>
  <si>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</si>
  <si>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</si>
  <si>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</si>
  <si>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</si>
  <si>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</si>
  <si>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</si>
  <si>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</si>
  <si>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</si>
  <si>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</si>
  <si>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</si>
  <si>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</si>
  <si>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</si>
  <si>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</si>
  <si>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</si>
  <si>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</si>
  <si>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</si>
  <si>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</si>
  <si>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</si>
  <si>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</si>
  <si>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</si>
  <si>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</si>
  <si>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</si>
  <si>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</si>
  <si>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</si>
  <si>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</si>
  <si>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</si>
  <si>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</si>
  <si>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</si>
  <si>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</si>
  <si>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</si>
  <si>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</si>
  <si>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</si>
  <si>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</si>
  <si>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</si>
  <si>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</si>
  <si>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</si>
  <si>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</si>
  <si>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</si>
  <si>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</si>
  <si>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</si>
  <si>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</si>
  <si>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</si>
  <si>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</si>
  <si>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</si>
  <si>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</si>
  <si>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</si>
  <si>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</si>
  <si>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</si>
  <si>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</si>
  <si>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</si>
  <si>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</si>
  <si>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</si>
  <si>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</si>
  <si>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</si>
  <si>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</si>
  <si>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</si>
  <si>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</si>
  <si>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</si>
  <si>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</si>
  <si>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</si>
  <si>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</si>
  <si>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</si>
  <si>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</si>
  <si>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</si>
  <si>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</si>
  <si>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</si>
  <si>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</si>
  <si>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</si>
  <si>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</si>
  <si>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</si>
  <si>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</si>
  <si>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</si>
  <si>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</si>
  <si>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</si>
  <si>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</si>
  <si>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</si>
  <si>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</si>
  <si>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</si>
  <si>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</si>
  <si>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</si>
  <si>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</si>
  <si>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</si>
  <si>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</si>
  <si>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</si>
  <si>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</si>
  <si>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</si>
  <si>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</si>
  <si>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</si>
  <si>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</si>
  <si>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</si>
  <si>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</si>
  <si>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</si>
  <si>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</si>
  <si>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</si>
  <si>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</si>
  <si>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</si>
  <si>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</si>
  <si>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</si>
  <si>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</si>
  <si>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</si>
  <si>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</si>
  <si>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</si>
  <si>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</si>
  <si>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</si>
  <si>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</si>
  <si>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</si>
  <si>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</si>
  <si>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</si>
  <si>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</si>
  <si>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</si>
  <si>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</si>
  <si>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</si>
  <si>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</si>
  <si>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</si>
  <si>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</si>
  <si>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</si>
  <si>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</si>
  <si>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</si>
  <si>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</si>
  <si>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</si>
  <si>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</si>
  <si>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</si>
  <si>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</si>
  <si>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</si>
  <si>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</si>
  <si>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</si>
  <si>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</si>
  <si>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</si>
  <si>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</si>
  <si>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</si>
  <si>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</si>
  <si>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</si>
  <si>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</si>
  <si>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</si>
  <si>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</si>
  <si>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</si>
  <si>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</si>
  <si>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</si>
  <si>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</si>
  <si>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</si>
  <si>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</si>
  <si>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</si>
  <si>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</si>
  <si>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</si>
  <si>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</si>
  <si>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</si>
  <si>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</si>
  <si>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</si>
  <si>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</si>
  <si>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</si>
  <si>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</si>
  <si>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</si>
  <si>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</si>
  <si>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</si>
  <si>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</si>
  <si>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</si>
  <si>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</si>
  <si>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</si>
  <si>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</si>
  <si>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</si>
  <si>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</si>
  <si>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</si>
  <si>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</si>
  <si>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</si>
  <si>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</si>
  <si>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</si>
  <si>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</si>
  <si>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</si>
  <si>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</si>
  <si>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</si>
  <si>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</si>
  <si>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</si>
  <si>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</si>
  <si>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</si>
  <si>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</si>
  <si>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</si>
  <si>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</si>
  <si>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</si>
  <si>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</si>
  <si>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</si>
  <si>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</si>
  <si>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</si>
  <si>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</si>
  <si>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</si>
  <si>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</si>
  <si>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</si>
  <si>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</si>
  <si>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</si>
  <si>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</si>
  <si>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</si>
  <si>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</si>
  <si>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</si>
  <si>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</si>
  <si>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</si>
  <si>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</si>
  <si>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</si>
  <si>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</si>
  <si>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</si>
  <si>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</si>
  <si>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</si>
  <si>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</si>
  <si>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</si>
  <si>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</si>
  <si>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</si>
  <si>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</si>
  <si>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</si>
  <si>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</si>
  <si>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</si>
  <si>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</si>
  <si>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</si>
  <si>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</si>
  <si>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</si>
  <si>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</si>
  <si>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</si>
  <si>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</si>
  <si>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</si>
  <si>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</si>
  <si>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</si>
  <si>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</si>
  <si>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</si>
  <si>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</si>
  <si>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</si>
  <si>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</si>
  <si>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</si>
  <si>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</si>
  <si>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</si>
  <si>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</si>
  <si>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</si>
  <si>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</si>
  <si>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</si>
  <si>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</si>
  <si>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</si>
  <si>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</si>
  <si>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</si>
  <si>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</si>
  <si>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</si>
  <si>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</si>
  <si>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</si>
  <si>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</si>
  <si>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</si>
  <si>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</si>
  <si>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</si>
  <si>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</si>
  <si>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</si>
  <si>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</si>
  <si>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</si>
  <si>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</si>
  <si>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</si>
  <si>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</si>
  <si>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</si>
  <si>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</si>
  <si>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</si>
  <si>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</si>
  <si>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</si>
  <si>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</si>
  <si>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</si>
  <si>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</si>
  <si>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</si>
  <si>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</si>
  <si>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</si>
  <si>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</si>
  <si>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</si>
  <si>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</si>
  <si>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</si>
  <si>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</si>
  <si>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</si>
  <si>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</si>
  <si>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</si>
  <si>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</si>
  <si>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</si>
  <si>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</si>
  <si>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</si>
  <si>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</si>
  <si>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</si>
  <si>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</si>
  <si>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</si>
  <si>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</si>
  <si>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</si>
  <si>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</si>
  <si>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</si>
  <si>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</si>
  <si>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</si>
  <si>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</si>
  <si>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</si>
  <si>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</si>
  <si>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</si>
  <si>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</si>
  <si>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</si>
  <si>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</si>
  <si>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</si>
  <si>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</si>
  <si>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</si>
  <si>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</si>
  <si>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</si>
  <si>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</si>
  <si>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</si>
  <si>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</si>
  <si>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</si>
  <si>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</si>
  <si>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</si>
  <si>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</si>
  <si>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</si>
  <si>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</si>
  <si>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</si>
  <si>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</si>
  <si>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</si>
  <si>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</si>
  <si>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</si>
  <si>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</si>
  <si>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</si>
  <si>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</si>
  <si>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</si>
  <si>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</si>
  <si>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</si>
  <si>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</si>
  <si>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</si>
  <si>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</si>
  <si>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</si>
  <si>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</si>
  <si>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</si>
  <si>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</si>
  <si>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</si>
  <si>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</si>
  <si>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</si>
  <si>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</si>
  <si>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</si>
  <si>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</si>
  <si>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</si>
  <si>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</si>
  <si>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</si>
  <si>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</si>
  <si>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</si>
  <si>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</si>
  <si>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</si>
  <si>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</si>
  <si>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</si>
  <si>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</si>
  <si>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</si>
  <si>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</si>
  <si>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</si>
  <si>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</si>
  <si>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</si>
  <si>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</si>
  <si>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</si>
  <si>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</si>
  <si>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</si>
  <si>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</si>
  <si>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</si>
  <si>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</si>
  <si>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</si>
  <si>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</si>
  <si>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</si>
  <si>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</si>
  <si>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</si>
  <si>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</si>
  <si>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</si>
  <si>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</si>
  <si>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</si>
  <si>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</si>
  <si>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</si>
  <si>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</si>
  <si>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</si>
  <si>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</si>
  <si>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</si>
  <si>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</si>
  <si>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</si>
  <si>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</si>
  <si>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</si>
  <si>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</si>
  <si>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</si>
  <si>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</si>
  <si>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</si>
  <si>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</si>
  <si>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</si>
  <si>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</si>
  <si>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</si>
  <si>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</si>
  <si>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</si>
  <si>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</si>
  <si>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</si>
  <si>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</si>
  <si>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</si>
  <si>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</si>
  <si>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</si>
  <si>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</si>
  <si>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</si>
  <si>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</si>
  <si>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</si>
  <si>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</si>
  <si>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</si>
  <si>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</si>
  <si>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</si>
  <si>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</si>
  <si>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</si>
  <si>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</si>
  <si>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</si>
  <si>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</si>
  <si>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</si>
  <si>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</si>
  <si>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</si>
  <si>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</si>
  <si>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</si>
  <si>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</si>
  <si>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</si>
  <si>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</si>
  <si>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</si>
  <si>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</si>
  <si>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</si>
  <si>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</si>
  <si>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</si>
  <si>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</si>
  <si>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</si>
  <si>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</si>
  <si>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</si>
  <si>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</si>
  <si>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</si>
  <si>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</si>
  <si>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</si>
  <si>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</si>
  <si>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</si>
  <si>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</si>
  <si>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</si>
  <si>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</si>
  <si>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</si>
  <si>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</si>
  <si>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</si>
  <si>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</si>
  <si>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</si>
  <si>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</si>
  <si>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</si>
  <si>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</si>
  <si>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</si>
  <si>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</si>
  <si>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</si>
  <si>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</si>
  <si>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</si>
  <si>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</si>
  <si>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</si>
  <si>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</si>
  <si>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</si>
  <si>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</si>
  <si>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</si>
  <si>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</si>
  <si>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</si>
  <si>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</si>
  <si>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</si>
  <si>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</si>
  <si>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</si>
  <si>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</si>
  <si>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</si>
  <si>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</si>
  <si>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</si>
  <si>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</si>
  <si>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</si>
  <si>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</si>
  <si>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</si>
  <si>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</si>
  <si>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</si>
  <si>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</si>
  <si>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</si>
  <si>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</si>
  <si>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</si>
  <si>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</si>
  <si>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</si>
  <si>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</si>
  <si>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</si>
  <si>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</si>
  <si>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</si>
  <si>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</si>
  <si>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</si>
  <si>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</si>
  <si>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</si>
  <si>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</si>
  <si>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</si>
  <si>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</si>
  <si>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</si>
  <si>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</si>
  <si>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</si>
  <si>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</si>
  <si>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</si>
  <si>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</si>
  <si>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</si>
  <si>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</si>
  <si>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</si>
  <si>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</si>
  <si>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</si>
  <si>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</si>
  <si>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</si>
  <si>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</si>
  <si>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</si>
  <si>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</si>
  <si>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</si>
  <si>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</si>
  <si>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</si>
  <si>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</si>
  <si>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</si>
  <si>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</si>
  <si>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</si>
  <si>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</si>
  <si>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</si>
  <si>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</si>
  <si>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</si>
  <si>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</si>
  <si>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</si>
  <si>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</si>
  <si>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</si>
  <si>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</si>
  <si>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</si>
  <si>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</si>
  <si>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</si>
  <si>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</si>
  <si>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</si>
  <si>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</si>
  <si>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</si>
  <si>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</si>
  <si>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</si>
  <si>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</si>
  <si>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</si>
  <si>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</si>
  <si>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</si>
  <si>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</si>
  <si>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</si>
  <si>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</si>
  <si>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</si>
  <si>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</si>
  <si>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</si>
  <si>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</si>
  <si>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</si>
  <si>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</si>
  <si>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</si>
  <si>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</si>
  <si>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</si>
  <si>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</si>
  <si>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</si>
  <si>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</si>
  <si>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</si>
  <si>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</si>
  <si>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</si>
  <si>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</si>
  <si>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</si>
  <si>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</si>
  <si>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</si>
  <si>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</si>
  <si>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</si>
  <si>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</si>
  <si>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</si>
  <si>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</si>
  <si>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</si>
  <si>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</si>
  <si>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</si>
  <si>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</si>
  <si>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</si>
  <si>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</si>
  <si>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</si>
  <si>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</si>
  <si>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</si>
  <si>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</si>
  <si>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</si>
  <si>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</si>
  <si>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</si>
  <si>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</si>
  <si>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</si>
  <si>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</si>
  <si>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</si>
  <si>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</si>
  <si>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</si>
  <si>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</si>
  <si>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</si>
  <si>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</si>
  <si>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</si>
  <si>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</si>
  <si>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</si>
  <si>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</si>
  <si>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</si>
  <si>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</si>
  <si>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</si>
  <si>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</si>
  <si>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</si>
  <si>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</si>
  <si>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</si>
  <si>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</si>
  <si>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</si>
  <si>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</si>
  <si>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</si>
  <si>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</si>
  <si>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</si>
  <si>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</si>
  <si>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</si>
  <si>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</si>
  <si>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</si>
  <si>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</si>
  <si>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</si>
  <si>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</si>
  <si>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</si>
  <si>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</si>
  <si>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</si>
  <si>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</si>
  <si>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</si>
  <si>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</si>
  <si>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</si>
  <si>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</si>
  <si>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</si>
  <si>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</si>
  <si>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</si>
  <si>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</si>
  <si>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</si>
  <si>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</si>
  <si>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</si>
  <si>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</si>
  <si>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</si>
  <si>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</si>
  <si>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</si>
  <si>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</si>
  <si>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</si>
  <si>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</si>
  <si>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</si>
  <si>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</si>
  <si>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</si>
  <si>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</si>
  <si>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</si>
  <si>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</si>
  <si>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</si>
  <si>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</si>
  <si>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</si>
  <si>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</si>
  <si>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</si>
  <si>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</si>
  <si>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</si>
  <si>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</si>
  <si>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</si>
  <si>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</si>
  <si>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</si>
  <si>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</si>
  <si>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</si>
  <si>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</si>
  <si>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</si>
  <si>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</si>
  <si>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</si>
  <si>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</si>
  <si>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</si>
  <si>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</si>
  <si>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</si>
  <si>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</si>
  <si>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</si>
  <si>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</si>
  <si>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</si>
  <si>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</si>
  <si>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</si>
  <si>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</si>
  <si>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</si>
  <si>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</si>
  <si>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</si>
  <si>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</si>
  <si>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</si>
  <si>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</si>
  <si>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</si>
  <si>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</si>
  <si>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</si>
  <si>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</si>
  <si>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</si>
  <si>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</si>
  <si>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</si>
  <si>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</si>
  <si>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</si>
  <si>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</si>
  <si>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</si>
  <si>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</si>
  <si>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</si>
  <si>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</si>
  <si>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</si>
  <si>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</si>
  <si>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</si>
  <si>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</si>
  <si>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</si>
  <si>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</si>
  <si>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</si>
  <si>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</si>
  <si>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</si>
  <si>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</si>
  <si>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</si>
  <si>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</si>
  <si>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</si>
  <si>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</si>
  <si>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</si>
  <si>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</si>
  <si>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</si>
  <si>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</si>
  <si>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</si>
  <si>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</si>
  <si>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</si>
  <si>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</si>
  <si>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</si>
  <si>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</si>
  <si>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</si>
  <si>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</si>
  <si>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</si>
  <si>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</si>
  <si>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</si>
  <si>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</si>
  <si>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</si>
  <si>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</si>
  <si>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</si>
  <si>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</si>
  <si>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</si>
  <si>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</si>
  <si>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</si>
  <si>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</si>
  <si>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</si>
  <si>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</si>
  <si>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</si>
  <si>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</si>
  <si>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</si>
  <si>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</si>
  <si>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</si>
  <si>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</si>
  <si>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</si>
  <si>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</si>
  <si>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</si>
  <si>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</si>
  <si>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</si>
  <si>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</si>
  <si>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</si>
  <si>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</si>
  <si>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</si>
  <si>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</si>
  <si>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</si>
  <si>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</si>
  <si>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</si>
  <si>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</si>
  <si>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</si>
  <si>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</si>
  <si>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</si>
  <si>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</si>
  <si>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</si>
  <si>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</si>
  <si>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</si>
  <si>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</si>
  <si>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</si>
  <si>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</si>
  <si>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</si>
  <si>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</si>
  <si>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</si>
  <si>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</si>
  <si>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</si>
  <si>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</si>
  <si>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</si>
  <si>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</si>
  <si>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</si>
  <si>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</si>
  <si>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</si>
  <si>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</si>
  <si>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</si>
  <si>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</si>
  <si>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</si>
  <si>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</si>
  <si>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</si>
  <si>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</si>
  <si>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</si>
  <si>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</si>
  <si>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</si>
  <si>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</si>
  <si>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</si>
  <si>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</si>
  <si>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</si>
  <si>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</si>
  <si>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</si>
  <si>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</si>
  <si>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</si>
  <si>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</si>
  <si>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</si>
  <si>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</si>
  <si>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</si>
  <si>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</si>
  <si>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</si>
  <si>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</si>
  <si>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</si>
  <si>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</si>
  <si>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</si>
  <si>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</si>
  <si>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</si>
  <si>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</si>
  <si>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</si>
  <si>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</si>
  <si>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</si>
  <si>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</si>
  <si>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</si>
  <si>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</si>
  <si>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</si>
  <si>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</si>
  <si>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</si>
  <si>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</si>
  <si>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</si>
  <si>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</si>
  <si>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</si>
  <si>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</si>
  <si>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</si>
  <si>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</si>
  <si>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</si>
  <si>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</si>
  <si>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</si>
  <si>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</si>
  <si>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</si>
  <si>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</si>
  <si>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</si>
  <si>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</si>
  <si>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</si>
  <si>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</si>
  <si>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</si>
  <si>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</si>
  <si>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</si>
  <si>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</si>
  <si>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</si>
  <si>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</si>
  <si>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</si>
  <si>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</si>
  <si>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</si>
  <si>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</si>
  <si>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</si>
  <si>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</si>
  <si>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</si>
  <si>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</si>
  <si>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</si>
  <si>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</si>
  <si>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</si>
  <si>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</si>
  <si>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</si>
  <si>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</si>
  <si>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</si>
  <si>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</si>
  <si>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</si>
  <si>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</si>
  <si>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</si>
  <si>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</si>
  <si>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</si>
  <si>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</si>
  <si>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</si>
  <si>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</si>
  <si>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</si>
  <si>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</si>
  <si>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</si>
  <si>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</si>
  <si>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</si>
  <si>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</si>
  <si>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</si>
  <si>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</si>
  <si>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</si>
  <si>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</si>
  <si>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</si>
  <si>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</si>
  <si>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</si>
  <si>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</si>
  <si>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</si>
  <si>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</si>
  <si>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</si>
  <si>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</si>
  <si>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</si>
  <si>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</si>
  <si>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</si>
  <si>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</si>
  <si>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</si>
  <si>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</si>
  <si>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</si>
  <si>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</si>
  <si>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</si>
  <si>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</si>
  <si>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</si>
  <si>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</si>
  <si>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</si>
  <si>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</si>
  <si>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</si>
  <si>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</si>
  <si>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</si>
  <si>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</si>
  <si>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</si>
  <si>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</si>
  <si>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</si>
  <si>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</si>
  <si>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</si>
  <si>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</si>
  <si>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</si>
  <si>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</si>
  <si>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</si>
  <si>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</si>
  <si>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</si>
  <si>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</si>
  <si>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</si>
  <si>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</si>
  <si>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</si>
  <si>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</si>
  <si>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</si>
  <si>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</si>
  <si>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</si>
  <si>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</si>
  <si>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</si>
  <si>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</si>
  <si>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</si>
  <si>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</si>
  <si>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</si>
  <si>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</si>
  <si>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</si>
  <si>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</si>
  <si>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</si>
  <si>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</si>
  <si>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</si>
  <si>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</si>
  <si>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</si>
  <si>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</si>
  <si>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</si>
  <si>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</si>
  <si>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</si>
  <si>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</si>
  <si>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</si>
  <si>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</si>
  <si>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</si>
  <si>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</si>
  <si>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</si>
  <si>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</si>
  <si>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</si>
  <si>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</si>
  <si>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</si>
  <si>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</si>
  <si>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</si>
  <si>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</si>
  <si>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</si>
  <si>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</si>
  <si>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</si>
  <si>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</si>
  <si>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</si>
  <si>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</si>
  <si>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</si>
  <si>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</si>
  <si>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</si>
  <si>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</si>
  <si>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</si>
  <si>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</si>
  <si>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</si>
  <si>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</si>
  <si>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</si>
  <si>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</si>
  <si>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</si>
  <si>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</si>
  <si>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</si>
  <si>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</si>
  <si>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</si>
  <si>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</si>
  <si>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</si>
  <si>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</si>
  <si>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</si>
  <si>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</si>
  <si>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</si>
  <si>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</si>
  <si>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</si>
  <si>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</si>
  <si>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</si>
  <si>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</si>
  <si>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</si>
  <si>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</si>
  <si>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</si>
  <si>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</si>
  <si>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</si>
  <si>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</si>
  <si>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</si>
  <si>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</si>
  <si>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</si>
  <si>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</si>
  <si>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</si>
  <si>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</si>
  <si>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</si>
  <si>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</si>
  <si>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</si>
  <si>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</si>
  <si>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</si>
  <si>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</si>
  <si>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</si>
  <si>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</si>
  <si>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</si>
  <si>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</si>
  <si>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</si>
  <si>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</si>
  <si>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</si>
  <si>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</si>
  <si>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</si>
  <si>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</si>
  <si>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</si>
  <si>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</si>
  <si>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</si>
  <si>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</si>
  <si>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</si>
  <si>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</si>
  <si>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</si>
  <si>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</si>
  <si>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</si>
  <si>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</si>
  <si>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</si>
  <si>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</si>
  <si>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</si>
  <si>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</si>
  <si>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</si>
  <si>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</si>
  <si>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</si>
  <si>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</si>
  <si>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</si>
  <si>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</si>
  <si>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</si>
  <si>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</si>
  <si>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</si>
  <si>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</si>
  <si>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</si>
  <si>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</si>
  <si>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</si>
  <si>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</si>
  <si>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</si>
  <si>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</si>
  <si>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</si>
  <si>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</si>
  <si>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</si>
  <si>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</si>
  <si>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</si>
  <si>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</si>
  <si>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</si>
  <si>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</si>
  <si>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</si>
  <si>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</si>
  <si>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</si>
  <si>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</si>
  <si>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</si>
  <si>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</si>
  <si>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</si>
  <si>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</si>
  <si>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</si>
  <si>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</si>
  <si>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</si>
  <si>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</si>
  <si>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</si>
  <si>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</si>
  <si>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</si>
  <si>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</si>
  <si>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</si>
  <si>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</si>
  <si>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</si>
  <si>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</si>
  <si>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</si>
  <si>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</si>
  <si>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</si>
  <si>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</si>
  <si>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</si>
  <si>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</si>
  <si>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</si>
  <si>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</si>
  <si>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</si>
  <si>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</si>
  <si>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</si>
  <si>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</si>
  <si>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</si>
  <si>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</si>
  <si>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</si>
  <si>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</si>
  <si>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</si>
  <si>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</si>
  <si>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</si>
  <si>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</si>
  <si>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</si>
  <si>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</si>
  <si>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</si>
  <si>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</si>
  <si>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</si>
  <si>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</si>
  <si>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</si>
  <si>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</si>
  <si>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</si>
  <si>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</si>
  <si>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</si>
  <si>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</si>
  <si>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</si>
  <si>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</si>
  <si>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</si>
  <si>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</si>
  <si>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</si>
  <si>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</si>
  <si>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</si>
  <si>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</si>
  <si>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</si>
  <si>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</si>
  <si>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</si>
  <si>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</si>
  <si>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</si>
  <si>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</si>
  <si>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</si>
  <si>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</si>
  <si>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</si>
  <si>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</si>
  <si>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</si>
  <si>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</si>
  <si>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</si>
  <si>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</si>
  <si>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</si>
  <si>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</si>
  <si>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</si>
  <si>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</si>
  <si>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</si>
  <si>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</si>
  <si>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</si>
  <si>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</si>
  <si>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</si>
  <si>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</si>
  <si>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</si>
  <si>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</si>
  <si>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</si>
  <si>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</si>
  <si>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</si>
  <si>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</si>
  <si>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</si>
  <si>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</si>
  <si>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</si>
  <si>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</si>
  <si>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</si>
  <si>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</si>
  <si>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</si>
  <si>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</si>
  <si>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</si>
  <si>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</si>
  <si>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</si>
  <si>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</si>
  <si>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</si>
  <si>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</si>
  <si>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</si>
  <si>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</si>
  <si>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</si>
  <si>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</si>
  <si>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</si>
  <si>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</si>
  <si>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</si>
  <si>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</si>
  <si>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</si>
  <si>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</si>
  <si>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</si>
  <si>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</si>
  <si>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</si>
  <si>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</si>
  <si>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</si>
  <si>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</si>
  <si>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</si>
  <si>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</si>
  <si>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</si>
  <si>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</si>
  <si>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</si>
  <si>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</si>
  <si>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</si>
  <si>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</si>
  <si>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</si>
  <si>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</si>
  <si>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</si>
  <si>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</si>
  <si>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</si>
  <si>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</si>
  <si>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</si>
  <si>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</si>
  <si>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</si>
  <si>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</si>
  <si>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</si>
  <si>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</si>
  <si>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</si>
  <si>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</si>
  <si>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</si>
  <si>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</si>
  <si>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</si>
  <si>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</si>
  <si>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</si>
  <si>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</si>
  <si>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</si>
  <si>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</si>
  <si>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</si>
  <si>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</si>
  <si>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</si>
  <si>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</si>
  <si>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</si>
  <si>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</si>
  <si>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</si>
  <si>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</si>
  <si>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</si>
  <si>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</si>
  <si>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</si>
  <si>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</si>
  <si>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</si>
  <si>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</si>
  <si>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</si>
  <si>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</si>
  <si>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</si>
  <si>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</si>
  <si>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</si>
  <si>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</si>
  <si>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</si>
  <si>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</si>
  <si>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</si>
  <si>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</si>
  <si>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</si>
  <si>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</si>
  <si>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</si>
  <si>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</si>
  <si>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</si>
  <si>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</si>
  <si>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</si>
  <si>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</si>
  <si>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</si>
  <si>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</si>
  <si>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</si>
  <si>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</si>
  <si>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</si>
  <si>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</si>
  <si>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</si>
  <si>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</si>
  <si>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</si>
  <si>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</si>
  <si>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</si>
  <si>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</si>
  <si>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</si>
  <si>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</si>
  <si>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</si>
  <si>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</si>
  <si>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</si>
  <si>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</si>
  <si>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</si>
  <si>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</si>
  <si>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</si>
  <si>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</si>
  <si>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</si>
  <si>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</si>
  <si>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</si>
  <si>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</si>
  <si>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</si>
  <si>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</si>
  <si>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</si>
  <si>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</si>
  <si>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</si>
  <si>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</si>
  <si>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</si>
  <si>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</si>
  <si>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</si>
  <si>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</si>
  <si>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</si>
  <si>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</si>
  <si>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</si>
  <si>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</si>
  <si>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</si>
  <si>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</si>
  <si>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</si>
  <si>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</si>
  <si>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</si>
  <si>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</si>
  <si>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</si>
  <si>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</si>
  <si>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</si>
  <si>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</si>
  <si>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</si>
  <si>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</si>
  <si>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</si>
  <si>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</si>
  <si>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</si>
  <si>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</si>
  <si>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</si>
  <si>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</si>
  <si>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</si>
  <si>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</si>
  <si>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</si>
  <si>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</si>
  <si>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</si>
  <si>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</si>
  <si>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</si>
  <si>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</si>
  <si>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</si>
  <si>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</si>
  <si>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</si>
  <si>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</si>
  <si>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</si>
  <si>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</si>
  <si>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</si>
  <si>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</si>
  <si>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</si>
  <si>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</si>
  <si>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</si>
  <si>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</si>
  <si>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</si>
  <si>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</si>
  <si>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</si>
  <si>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</si>
  <si>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</si>
  <si>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</si>
  <si>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</si>
  <si>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</si>
  <si>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</si>
  <si>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</si>
  <si>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</si>
  <si>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</si>
  <si>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</si>
  <si>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</si>
  <si>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</si>
  <si>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</si>
  <si>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</si>
  <si>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</si>
  <si>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</si>
  <si>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</si>
  <si>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</si>
  <si>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</si>
  <si>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</si>
  <si>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</si>
  <si>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</si>
  <si>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</si>
  <si>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</si>
  <si>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</si>
  <si>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</si>
  <si>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</si>
  <si>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</si>
  <si>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</si>
  <si>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</si>
  <si>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</si>
  <si>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</si>
  <si>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</si>
  <si>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</si>
  <si>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</si>
  <si>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</si>
  <si>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</si>
  <si>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</si>
  <si>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</si>
  <si>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</si>
  <si>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</si>
  <si>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</si>
  <si>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</si>
  <si>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</si>
  <si>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</si>
  <si>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</si>
  <si>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</si>
  <si>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</si>
  <si>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</si>
  <si>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</si>
  <si>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</si>
  <si>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</si>
  <si>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</si>
  <si>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</si>
  <si>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</si>
  <si>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</si>
  <si>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</si>
  <si>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</si>
  <si>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</si>
  <si>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</si>
  <si>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</si>
  <si>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</si>
  <si>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</si>
  <si>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</si>
  <si>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</si>
  <si>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</si>
  <si>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</si>
  <si>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</si>
  <si>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</si>
  <si>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</si>
  <si>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</si>
  <si>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</si>
  <si>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</si>
  <si>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</si>
  <si>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</si>
  <si>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</si>
  <si>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</si>
  <si>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</si>
  <si>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</si>
  <si>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</si>
  <si>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</si>
  <si>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</si>
  <si>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</si>
  <si>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</si>
  <si>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</si>
  <si>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</si>
  <si>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</si>
  <si>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</si>
  <si>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</si>
  <si>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</si>
  <si>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</si>
  <si>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</si>
  <si>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</si>
  <si>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</si>
  <si>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</si>
  <si>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</si>
  <si>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</si>
  <si>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</si>
  <si>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</si>
  <si>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</si>
  <si>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</si>
  <si>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</si>
  <si>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</si>
  <si>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</si>
  <si>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</si>
  <si>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</si>
  <si>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</si>
  <si>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</si>
  <si>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</si>
  <si>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</si>
  <si>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</si>
  <si>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</si>
  <si>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</si>
  <si>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</si>
  <si>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</si>
  <si>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</si>
  <si>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</si>
  <si>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</si>
  <si>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</si>
  <si>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</si>
  <si>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</si>
  <si>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</si>
  <si>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</si>
  <si>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</si>
  <si>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</si>
  <si>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</si>
  <si>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</si>
  <si>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</si>
  <si>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</si>
  <si>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</si>
  <si>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</si>
  <si>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</si>
  <si>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</si>
  <si>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</si>
  <si>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</si>
  <si>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</si>
  <si>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</si>
  <si>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</si>
  <si>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</si>
  <si>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</si>
  <si>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</si>
  <si>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</si>
  <si>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</si>
  <si>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</si>
  <si>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</si>
  <si>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</si>
  <si>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</si>
  <si>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</si>
  <si>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</si>
  <si>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</si>
  <si>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</si>
  <si>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</si>
  <si>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</si>
  <si>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</si>
  <si>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</si>
  <si>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</si>
  <si>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</si>
  <si>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</si>
  <si>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</si>
  <si>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</si>
  <si>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</si>
  <si>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</si>
  <si>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</si>
  <si>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</si>
  <si>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</si>
  <si>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</si>
  <si>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</si>
  <si>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</si>
  <si>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</si>
  <si>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</si>
  <si>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</si>
  <si>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</si>
  <si>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</si>
  <si>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</si>
  <si>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</si>
  <si>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</si>
  <si>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</si>
  <si>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</si>
  <si>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</si>
  <si>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</si>
  <si>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</si>
  <si>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</si>
  <si>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</si>
  <si>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</si>
  <si>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</si>
  <si>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</si>
  <si>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</si>
  <si>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</si>
  <si>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</si>
  <si>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</si>
  <si>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</si>
  <si>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</si>
  <si>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</si>
  <si>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</si>
  <si>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</si>
  <si>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</si>
  <si>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</si>
  <si>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</si>
  <si>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</si>
  <si>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</si>
  <si>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</si>
  <si>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</si>
  <si>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</si>
  <si>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</si>
  <si>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</si>
  <si>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</si>
  <si>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</si>
  <si>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</si>
  <si>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</si>
  <si>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</si>
  <si>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</si>
  <si>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</si>
  <si>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</si>
  <si>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</si>
  <si>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</si>
  <si>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</si>
  <si>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</si>
  <si>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</si>
  <si>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</si>
  <si>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</si>
  <si>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</si>
  <si>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</si>
  <si>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</si>
  <si>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</si>
  <si>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</si>
  <si>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</si>
  <si>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</si>
  <si>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</si>
  <si>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</si>
  <si>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</si>
  <si>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</si>
  <si>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</si>
  <si>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</si>
  <si>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</si>
  <si>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</si>
  <si>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</si>
  <si>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</si>
  <si>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</si>
  <si>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</si>
  <si>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</si>
  <si>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</si>
  <si>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</si>
  <si>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</si>
  <si>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</si>
  <si>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</si>
  <si>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</si>
  <si>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</si>
  <si>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</si>
  <si>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</si>
  <si>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</si>
  <si>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</si>
  <si>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</si>
  <si>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</si>
  <si>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</si>
  <si>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</si>
  <si>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</si>
  <si>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</si>
  <si>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</si>
  <si>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</si>
  <si>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</si>
  <si>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</si>
  <si>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</si>
  <si>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</si>
  <si>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</si>
  <si>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</si>
  <si>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</si>
  <si>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</si>
  <si>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</si>
  <si>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</si>
  <si>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</si>
  <si>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</si>
  <si>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</si>
  <si>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</si>
  <si>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</si>
  <si>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</si>
  <si>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</si>
  <si>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</si>
  <si>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</si>
  <si>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</si>
  <si>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</si>
  <si>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</si>
  <si>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</si>
  <si>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</si>
  <si>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</si>
  <si>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</si>
  <si>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</si>
  <si>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</si>
  <si>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</si>
  <si>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</si>
  <si>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</si>
  <si>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</si>
  <si>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</si>
  <si>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</si>
  <si>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</si>
  <si>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</si>
  <si>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</si>
  <si>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</si>
  <si>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</si>
  <si>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</si>
  <si>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</si>
  <si>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</si>
  <si>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</si>
  <si>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</si>
  <si>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</si>
  <si>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</si>
  <si>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</si>
  <si>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</si>
  <si>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</si>
  <si>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</si>
  <si>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</si>
  <si>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</si>
  <si>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</si>
  <si>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</si>
  <si>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</si>
  <si>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</si>
  <si>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</si>
  <si>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</si>
  <si>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</si>
  <si>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</si>
  <si>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</si>
  <si>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</si>
  <si>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</si>
  <si>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</si>
  <si>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</si>
  <si>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</si>
  <si>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</si>
  <si>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</si>
  <si>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</si>
  <si>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</si>
  <si>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</si>
  <si>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</si>
  <si>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</si>
  <si>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</si>
  <si>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</si>
  <si>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</si>
  <si>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</si>
  <si>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</si>
  <si>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</si>
  <si>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</si>
  <si>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</si>
  <si>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</si>
  <si>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</si>
  <si>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</si>
  <si>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</si>
  <si>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</si>
  <si>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</si>
  <si>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</si>
  <si>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</si>
  <si>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</si>
  <si>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</si>
  <si>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</si>
  <si>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</si>
  <si>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</si>
  <si>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</si>
  <si>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</si>
  <si>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</si>
  <si>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</si>
  <si>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</si>
  <si>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</si>
  <si>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</si>
  <si>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</si>
  <si>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</si>
  <si>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</si>
  <si>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</si>
  <si>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</si>
  <si>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</si>
  <si>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</si>
  <si>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</si>
  <si>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</si>
  <si>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</si>
  <si>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</si>
  <si>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</si>
  <si>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</si>
  <si>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</si>
  <si>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</si>
  <si>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</si>
  <si>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</si>
  <si>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</si>
  <si>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</si>
  <si>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</si>
  <si>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</si>
  <si>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</si>
  <si>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</si>
  <si>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</si>
  <si>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</si>
  <si>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</si>
  <si>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</si>
  <si>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</si>
  <si>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</si>
  <si>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</si>
  <si>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</si>
  <si>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</si>
  <si>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</si>
  <si>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</si>
  <si>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</si>
  <si>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</si>
  <si>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</si>
  <si>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</si>
  <si>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</si>
  <si>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</si>
  <si>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</si>
  <si>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</si>
  <si>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</si>
  <si>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</si>
  <si>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</si>
  <si>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</si>
  <si>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</si>
  <si>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</si>
  <si>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</si>
  <si>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</si>
  <si>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</si>
  <si>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</si>
  <si>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</si>
  <si>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</si>
  <si>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</si>
  <si>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</si>
  <si>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</si>
  <si>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</si>
  <si>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</si>
  <si>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</si>
  <si>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</si>
  <si>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</si>
  <si>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</si>
  <si>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</si>
  <si>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</si>
  <si>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</si>
  <si>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</si>
  <si>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</si>
  <si>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</si>
  <si>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</si>
  <si>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</si>
  <si>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</si>
  <si>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</si>
  <si>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</si>
  <si>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</si>
  <si>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</si>
  <si>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</si>
  <si>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</si>
  <si>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</si>
  <si>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</si>
  <si>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</si>
  <si>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</si>
  <si>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</si>
  <si>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</si>
  <si>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</si>
  <si>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</si>
  <si>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</si>
  <si>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</si>
  <si>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</si>
  <si>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</si>
  <si>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</si>
  <si>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</si>
  <si>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</si>
  <si>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</si>
  <si>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</si>
  <si>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</si>
  <si>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</si>
  <si>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</si>
  <si>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</si>
  <si>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</si>
  <si>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</si>
  <si>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</si>
  <si>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</si>
  <si>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</si>
  <si>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</si>
  <si>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</si>
  <si>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</si>
  <si>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</si>
  <si>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</si>
  <si>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</si>
  <si>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</si>
  <si>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</si>
  <si>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</si>
  <si>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</si>
  <si>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</si>
  <si>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</si>
  <si>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</si>
  <si>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</si>
  <si>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</si>
  <si>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</si>
  <si>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</si>
  <si>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</si>
  <si>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</si>
  <si>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</si>
  <si>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</si>
  <si>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</si>
  <si>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</si>
  <si>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</si>
  <si>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</si>
  <si>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</si>
  <si>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</si>
  <si>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</si>
  <si>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</si>
  <si>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</si>
  <si>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</si>
  <si>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</si>
  <si>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</si>
  <si>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</si>
  <si>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</si>
  <si>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</si>
  <si>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</si>
  <si>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</si>
  <si>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</si>
  <si>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</si>
  <si>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</si>
  <si>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</si>
  <si>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</si>
  <si>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</si>
  <si>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</si>
  <si>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</si>
  <si>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</si>
  <si>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</si>
  <si>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</si>
  <si>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</si>
  <si>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</si>
  <si>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</si>
  <si>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</si>
  <si>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</si>
  <si>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</si>
  <si>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</si>
  <si>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</si>
  <si>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</si>
  <si>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</si>
  <si>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</si>
  <si>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</si>
  <si>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</si>
  <si>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</si>
  <si>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</si>
  <si>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</si>
  <si>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</si>
  <si>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</si>
  <si>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</si>
  <si>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</si>
  <si>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</si>
  <si>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</si>
  <si>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</si>
  <si>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</si>
  <si>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</si>
  <si>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</si>
  <si>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</si>
  <si>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</si>
  <si>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</si>
  <si>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</si>
  <si>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</si>
  <si>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</si>
  <si>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</si>
  <si>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</si>
  <si>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</si>
  <si>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</si>
  <si>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</si>
  <si>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</si>
  <si>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</si>
  <si>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</si>
  <si>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</si>
  <si>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</si>
  <si>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</si>
  <si>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</si>
  <si>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</si>
  <si>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</si>
  <si>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</si>
  <si>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</si>
  <si>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</si>
  <si>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</si>
  <si>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</si>
  <si>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</si>
  <si>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</si>
  <si>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</si>
  <si>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</si>
  <si>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</si>
  <si>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</si>
  <si>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</si>
  <si>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</si>
  <si>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</si>
  <si>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</si>
  <si>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</si>
  <si>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</si>
  <si>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</si>
  <si>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</si>
  <si>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</si>
  <si>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</si>
  <si>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</si>
  <si>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</si>
  <si>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</si>
  <si>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</si>
  <si>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</si>
  <si>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</si>
  <si>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</si>
  <si>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</si>
  <si>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</si>
  <si>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</si>
  <si>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</si>
  <si>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</si>
  <si>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</si>
  <si>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</si>
  <si>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</si>
  <si>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</si>
  <si>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</si>
  <si>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</si>
  <si>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</si>
  <si>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</si>
  <si>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</si>
  <si>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</si>
  <si>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</si>
  <si>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</si>
  <si>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</si>
  <si>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</si>
  <si>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</si>
  <si>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</si>
  <si>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</si>
  <si>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</si>
  <si>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</si>
  <si>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</si>
  <si>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</si>
  <si>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</si>
  <si>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</si>
  <si>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</si>
  <si>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</si>
  <si>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</si>
  <si>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</si>
  <si>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</si>
  <si>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</si>
  <si>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</si>
  <si>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</si>
  <si>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</si>
  <si>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</si>
  <si>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</si>
  <si>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</si>
  <si>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</si>
  <si>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</si>
  <si>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</si>
  <si>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</si>
  <si>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</si>
  <si>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</si>
  <si>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</si>
  <si>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</si>
  <si>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</si>
  <si>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</si>
  <si>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</si>
  <si>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</si>
  <si>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</si>
  <si>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</si>
  <si>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</si>
  <si>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</si>
  <si>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</si>
  <si>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</si>
  <si>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</si>
  <si>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</si>
  <si>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</si>
  <si>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</si>
  <si>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</si>
  <si>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</si>
  <si>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</si>
  <si>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</si>
  <si>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</si>
  <si>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</si>
  <si>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</si>
  <si>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</si>
  <si>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</si>
  <si>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</si>
  <si>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</si>
  <si>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</si>
  <si>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</si>
  <si>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</si>
  <si>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</si>
  <si>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</si>
  <si>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</si>
  <si>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</si>
  <si>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</si>
  <si>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</si>
  <si>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</si>
  <si>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</si>
  <si>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</si>
  <si>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</si>
  <si>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</si>
  <si>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</si>
  <si>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</si>
  <si>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</si>
  <si>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</si>
  <si>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</si>
  <si>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</si>
  <si>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</si>
  <si>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</si>
  <si>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</si>
  <si>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</si>
  <si>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</si>
  <si>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</si>
  <si>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</si>
  <si>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</si>
  <si>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</si>
  <si>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</si>
  <si>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</si>
  <si>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</si>
  <si>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</si>
  <si>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</si>
  <si>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</si>
  <si>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</si>
  <si>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</si>
  <si>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</si>
  <si>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</si>
  <si>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</si>
  <si>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</si>
  <si>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</si>
  <si>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</si>
  <si>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</si>
  <si>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</si>
  <si>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</si>
  <si>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</si>
  <si>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</si>
  <si>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</si>
  <si>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</si>
  <si>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</si>
  <si>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</si>
  <si>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</si>
  <si>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</si>
  <si>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</si>
  <si>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</si>
  <si>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</si>
  <si>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</si>
  <si>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</si>
  <si>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</si>
  <si>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</si>
  <si>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</si>
  <si>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</si>
  <si>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</si>
  <si>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</si>
  <si>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</si>
  <si>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</si>
  <si>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</si>
  <si>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</si>
  <si>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</si>
  <si>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</si>
  <si>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</si>
  <si>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</si>
  <si>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</si>
  <si>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</si>
  <si>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</si>
  <si>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</si>
  <si>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</si>
  <si>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</si>
  <si>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</si>
  <si>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</si>
  <si>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</si>
  <si>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</si>
  <si>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</si>
  <si>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</si>
  <si>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</si>
  <si>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</si>
  <si>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</si>
  <si>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</si>
  <si>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</si>
  <si>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</si>
  <si>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</si>
  <si>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</si>
  <si>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</si>
  <si>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</si>
  <si>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</si>
  <si>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</si>
  <si>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</si>
  <si>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</si>
  <si>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</si>
  <si>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</si>
  <si>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</si>
  <si>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</si>
  <si>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</si>
  <si>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</si>
  <si>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</si>
  <si>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</si>
  <si>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</si>
  <si>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</si>
  <si>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</si>
  <si>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</si>
  <si>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</si>
  <si>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</si>
  <si>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</si>
  <si>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</si>
  <si>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</si>
  <si>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</si>
  <si>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</si>
  <si>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</si>
  <si>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</si>
  <si>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</si>
  <si>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</si>
  <si>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</si>
  <si>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</si>
  <si>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</si>
  <si>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</si>
  <si>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</si>
  <si>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</si>
  <si>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</si>
  <si>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</si>
  <si>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</si>
  <si>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</si>
  <si>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</si>
  <si>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</si>
  <si>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</si>
  <si>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</si>
  <si>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</si>
  <si>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</si>
  <si>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</si>
  <si>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</si>
  <si>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</si>
  <si>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</si>
  <si>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</si>
  <si>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</si>
  <si>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</si>
  <si>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</si>
  <si>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</si>
  <si>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</si>
  <si>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</si>
  <si>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</si>
  <si>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</si>
  <si>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</si>
  <si>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</si>
  <si>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</si>
  <si>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</si>
  <si>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</si>
  <si>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</si>
  <si>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</si>
  <si>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</si>
  <si>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</si>
  <si>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</si>
  <si>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</si>
  <si>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</si>
  <si>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</si>
  <si>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</si>
  <si>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</si>
  <si>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</si>
  <si>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</si>
  <si>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</si>
  <si>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</si>
  <si>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</si>
  <si>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</si>
  <si>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</si>
  <si>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</si>
  <si>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</si>
  <si>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</si>
  <si>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</si>
  <si>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</si>
  <si>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</si>
  <si>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</si>
  <si>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</si>
  <si>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</si>
  <si>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</si>
  <si>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</si>
  <si>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</si>
  <si>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</si>
  <si>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</si>
  <si>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</si>
  <si>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</si>
  <si>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</si>
  <si>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</si>
  <si>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</si>
  <si>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</si>
  <si>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</si>
  <si>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</si>
  <si>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</si>
  <si>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</si>
  <si>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</si>
  <si>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</si>
  <si>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</si>
  <si>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</si>
  <si>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</si>
  <si>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</si>
  <si>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</si>
  <si>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</si>
  <si>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</si>
  <si>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</si>
  <si>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</si>
  <si>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</si>
  <si>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</si>
  <si>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</si>
  <si>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</si>
  <si>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</si>
  <si>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</si>
  <si>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</si>
  <si>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</si>
  <si>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</si>
  <si>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</si>
  <si>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</si>
  <si>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</si>
  <si>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</si>
  <si>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</si>
  <si>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</si>
  <si>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</si>
  <si>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</si>
  <si>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</si>
  <si>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</si>
  <si>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</si>
  <si>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</si>
  <si>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</si>
  <si>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</si>
  <si>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</si>
  <si>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</si>
  <si>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</si>
  <si>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</si>
  <si>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</si>
  <si>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</si>
  <si>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</si>
  <si>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</si>
  <si>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</si>
  <si>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</si>
  <si>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</si>
  <si>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</si>
  <si>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</si>
  <si>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</si>
  <si>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</si>
  <si>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</si>
  <si>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</si>
  <si>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</si>
  <si>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</si>
  <si>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</si>
  <si>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</si>
  <si>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</si>
  <si>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</si>
  <si>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</si>
  <si>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</si>
  <si>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</si>
  <si>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</si>
  <si>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</si>
  <si>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</si>
  <si>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</si>
  <si>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</si>
  <si>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</si>
  <si>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</si>
  <si>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</si>
  <si>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</si>
  <si>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</si>
  <si>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</si>
  <si>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</si>
  <si>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</si>
  <si>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</si>
  <si>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</si>
  <si>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</si>
  <si>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</si>
  <si>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</si>
  <si>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</si>
  <si>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</si>
  <si>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</si>
  <si>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</si>
  <si>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</si>
  <si>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</si>
  <si>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</si>
  <si>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</si>
  <si>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</si>
  <si>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</si>
  <si>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</si>
  <si>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</si>
  <si>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</si>
  <si>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</si>
  <si>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</si>
  <si>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</si>
  <si>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</si>
  <si>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</si>
  <si>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</si>
  <si>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</si>
  <si>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</si>
  <si>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</si>
  <si>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</si>
  <si>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</si>
  <si>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</si>
  <si>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</si>
  <si>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</si>
  <si>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</si>
  <si>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</si>
  <si>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</si>
  <si>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</si>
  <si>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</si>
  <si>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</si>
  <si>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</si>
  <si>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</si>
  <si>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</si>
  <si>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</si>
  <si>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</si>
  <si>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</si>
  <si>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</si>
  <si>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</si>
  <si>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</si>
  <si>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</si>
  <si>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</si>
  <si>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</si>
  <si>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</si>
  <si>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</si>
  <si>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</si>
  <si>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</si>
  <si>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</si>
  <si>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</si>
  <si>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</si>
  <si>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</si>
  <si>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</si>
  <si>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</si>
  <si>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</si>
  <si>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</si>
  <si>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</si>
  <si>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</si>
  <si>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</si>
  <si>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</si>
  <si>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</si>
  <si>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</si>
  <si>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</si>
  <si>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</si>
  <si>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</si>
  <si>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</si>
  <si>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</si>
  <si>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</si>
  <si>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</si>
  <si>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</si>
  <si>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</si>
  <si>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</si>
  <si>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</si>
  <si>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</si>
  <si>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</si>
  <si>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</si>
  <si>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</si>
  <si>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</si>
  <si>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</si>
  <si>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</si>
  <si>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</si>
  <si>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</si>
  <si>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</si>
  <si>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</si>
  <si>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</si>
  <si>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</si>
  <si>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</si>
  <si>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</si>
  <si>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</si>
  <si>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</si>
  <si>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</si>
  <si>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</si>
  <si>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</si>
  <si>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</si>
  <si>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</si>
  <si>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</si>
  <si>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</si>
  <si>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</si>
  <si>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</si>
  <si>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</si>
  <si>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</si>
  <si>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</si>
  <si>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</si>
  <si>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</si>
  <si>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</si>
  <si>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</si>
  <si>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</si>
  <si>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</si>
  <si>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</si>
  <si>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</si>
  <si>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</si>
  <si>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</si>
  <si>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</si>
  <si>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</si>
  <si>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</si>
  <si>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</si>
  <si>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</si>
  <si>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</si>
  <si>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</si>
  <si>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</si>
  <si>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</si>
  <si>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</si>
  <si>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</si>
  <si>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</si>
  <si>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</si>
  <si>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</si>
  <si>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</si>
  <si>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</si>
  <si>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</si>
  <si>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</si>
  <si>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</si>
  <si>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</si>
  <si>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</si>
  <si>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</si>
  <si>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</si>
  <si>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</si>
  <si>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</si>
  <si>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</si>
  <si>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</si>
  <si>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</si>
  <si>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</si>
  <si>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</si>
  <si>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</si>
  <si>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</si>
  <si>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</si>
  <si>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</si>
  <si>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</si>
  <si>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</si>
  <si>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</si>
  <si>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</si>
  <si>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</si>
  <si>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</si>
  <si>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</si>
  <si>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</si>
  <si>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</si>
  <si>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</si>
  <si>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</si>
  <si>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</si>
  <si>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</si>
  <si>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</si>
  <si>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</si>
  <si>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</si>
  <si>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</si>
  <si>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</si>
  <si>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</si>
  <si>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</si>
  <si>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</si>
  <si>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</si>
  <si>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</si>
  <si>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</si>
  <si>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</si>
  <si>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</si>
  <si>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</si>
  <si>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</si>
  <si>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</si>
  <si>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</si>
  <si>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</si>
  <si>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</si>
  <si>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</si>
  <si>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</si>
  <si>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</si>
  <si>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</si>
  <si>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</si>
  <si>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</si>
  <si>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</si>
  <si>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</si>
  <si>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</si>
  <si>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</si>
  <si>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</si>
  <si>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</si>
  <si>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</si>
  <si>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</si>
  <si>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</si>
  <si>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</si>
  <si>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</si>
  <si>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</si>
  <si>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</si>
  <si>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</si>
  <si>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</si>
  <si>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</si>
  <si>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</si>
  <si>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</si>
  <si>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</si>
  <si>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</si>
  <si>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</si>
  <si>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</si>
  <si>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</si>
  <si>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</si>
  <si>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</si>
  <si>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</si>
  <si>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</si>
  <si>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</si>
  <si>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</si>
  <si>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</si>
  <si>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</si>
  <si>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</si>
  <si>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</si>
  <si>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</si>
  <si>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</si>
  <si>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</si>
  <si>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</si>
  <si>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</si>
  <si>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</si>
  <si>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</si>
  <si>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</si>
  <si>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</si>
  <si>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</si>
  <si>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</si>
  <si>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</si>
  <si>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</si>
  <si>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</si>
  <si>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</si>
  <si>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</si>
  <si>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</si>
  <si>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</si>
  <si>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</si>
  <si>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</si>
  <si>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</si>
  <si>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</si>
  <si>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</si>
  <si>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</si>
  <si>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</si>
  <si>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</si>
  <si>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</si>
  <si>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</si>
  <si>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</si>
  <si>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</si>
  <si>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</si>
  <si>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</si>
  <si>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</si>
  <si>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</si>
  <si>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</si>
  <si>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</si>
  <si>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</si>
  <si>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</si>
  <si>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</si>
  <si>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</si>
  <si>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</si>
  <si>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</si>
  <si>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</si>
  <si>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</si>
  <si>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</si>
  <si>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</si>
  <si>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</si>
  <si>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</si>
  <si>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</si>
  <si>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</si>
  <si>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</si>
  <si>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</si>
  <si>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</si>
  <si>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</si>
  <si>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</si>
  <si>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</si>
  <si>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</si>
  <si>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</si>
  <si>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</si>
  <si>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</si>
  <si>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</si>
  <si>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</si>
  <si>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</si>
  <si>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</si>
  <si>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</si>
  <si>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</si>
  <si>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</si>
  <si>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</si>
  <si>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</si>
  <si>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</si>
  <si>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</si>
  <si>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</si>
  <si>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</si>
  <si>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</si>
  <si>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</si>
  <si>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</si>
  <si>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</si>
  <si>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</si>
  <si>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</si>
  <si>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</si>
  <si>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</si>
  <si>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</si>
  <si>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</si>
  <si>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</si>
  <si>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</si>
  <si>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</si>
  <si>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</si>
  <si>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</si>
  <si>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</si>
  <si>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</si>
  <si>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</si>
  <si>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</si>
  <si>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</si>
  <si>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</si>
  <si>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</si>
  <si>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</si>
  <si>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</si>
  <si>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</si>
  <si>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</si>
  <si>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</si>
  <si>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</si>
  <si>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</si>
  <si>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</si>
  <si>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</si>
  <si>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</si>
  <si>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</si>
  <si>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</si>
  <si>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</si>
  <si>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</si>
  <si>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</si>
  <si>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</si>
  <si>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</si>
  <si>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</si>
  <si>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</si>
  <si>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</si>
  <si>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</si>
  <si>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</si>
  <si>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</si>
  <si>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</si>
  <si>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</si>
  <si>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</si>
  <si>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</si>
  <si>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</si>
  <si>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</si>
  <si>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</si>
  <si>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</si>
  <si>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</si>
  <si>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</si>
  <si>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</si>
  <si>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</si>
  <si>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</si>
  <si>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</si>
  <si>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</si>
  <si>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</si>
  <si>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</si>
  <si>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</si>
  <si>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</si>
  <si>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</si>
  <si>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</si>
  <si>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</si>
  <si>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</si>
  <si>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</si>
  <si>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</si>
  <si>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</si>
  <si>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</si>
  <si>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</si>
  <si>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</si>
  <si>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</si>
  <si>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</si>
  <si>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</si>
  <si>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</si>
  <si>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</si>
  <si>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</si>
  <si>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</si>
  <si>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</si>
  <si>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</si>
  <si>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</si>
  <si>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</si>
  <si>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</si>
  <si>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</si>
  <si>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</si>
  <si>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</si>
  <si>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</si>
  <si>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</si>
  <si>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</si>
  <si>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</si>
  <si>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</si>
  <si>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</si>
  <si>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</si>
  <si>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</si>
  <si>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</si>
  <si>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</si>
  <si>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</si>
  <si>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</si>
  <si>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</si>
  <si>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</si>
  <si>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</si>
  <si>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</si>
  <si>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</si>
  <si>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</si>
  <si>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</si>
  <si>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</si>
  <si>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</si>
  <si>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</si>
  <si>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</si>
  <si>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</si>
  <si>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</si>
  <si>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</si>
  <si>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</si>
  <si>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</si>
  <si>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</si>
  <si>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</si>
  <si>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</si>
  <si>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</si>
  <si>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</si>
  <si>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</si>
  <si>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</si>
  <si>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</si>
  <si>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</si>
  <si>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</si>
  <si>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</si>
  <si>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</si>
  <si>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</si>
  <si>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</si>
  <si>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</si>
  <si>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</si>
  <si>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</si>
  <si>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</si>
  <si>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</si>
  <si>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</si>
  <si>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</si>
  <si>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</si>
  <si>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</si>
  <si>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</si>
  <si>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</si>
  <si>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</si>
  <si>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</si>
  <si>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</si>
  <si>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</si>
  <si>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</si>
  <si>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</si>
  <si>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</si>
  <si>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</si>
  <si>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</si>
  <si>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</si>
  <si>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</si>
  <si>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</si>
  <si>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</si>
  <si>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</si>
  <si>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</si>
  <si>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</si>
  <si>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</si>
  <si>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</si>
  <si>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</si>
  <si>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</si>
  <si>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</si>
  <si>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</si>
  <si>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</si>
  <si>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</si>
  <si>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</si>
  <si>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</si>
  <si>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</si>
  <si>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</si>
  <si>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</si>
  <si>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</si>
  <si>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</si>
  <si>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</si>
  <si>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</si>
  <si>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</si>
  <si>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</si>
  <si>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</si>
  <si>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</si>
  <si>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</si>
  <si>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</si>
  <si>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</si>
  <si>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</si>
  <si>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</si>
  <si>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</si>
  <si>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</si>
  <si>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</si>
  <si>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</si>
  <si>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</si>
  <si>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</si>
  <si>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</si>
  <si>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</si>
  <si>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</si>
  <si>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</si>
  <si>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</si>
  <si>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</si>
  <si>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</si>
  <si>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</si>
  <si>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</si>
  <si>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</si>
  <si>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</si>
  <si>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</si>
  <si>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</si>
  <si>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</si>
  <si>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</si>
  <si>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</si>
  <si>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</si>
  <si>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</si>
  <si>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</si>
  <si>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</si>
  <si>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</si>
  <si>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</si>
  <si>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</si>
  <si>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</si>
  <si>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</si>
  <si>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</si>
  <si>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</si>
  <si>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</si>
  <si>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</si>
  <si>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</si>
  <si>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</si>
  <si>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</si>
  <si>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</si>
  <si>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</si>
  <si>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</si>
  <si>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</si>
  <si>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</si>
  <si>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</si>
  <si>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</si>
  <si>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</si>
  <si>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</si>
  <si>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</si>
  <si>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</si>
  <si>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</si>
  <si>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</si>
  <si>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</si>
  <si>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</si>
  <si>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</si>
  <si>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</si>
  <si>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</si>
  <si>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</si>
  <si>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</si>
  <si>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</si>
  <si>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</si>
  <si>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</si>
  <si>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</si>
  <si>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</si>
  <si>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</si>
  <si>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</si>
  <si>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</si>
  <si>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</si>
  <si>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</si>
  <si>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</si>
  <si>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</si>
  <si>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</si>
  <si>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</si>
  <si>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</si>
  <si>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</si>
  <si>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</si>
  <si>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</si>
  <si>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</si>
  <si>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</si>
  <si>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</si>
  <si>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</si>
  <si>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</si>
  <si>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</si>
  <si>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</si>
  <si>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</si>
  <si>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</si>
  <si>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</si>
  <si>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</si>
  <si>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</si>
  <si>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</si>
  <si>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</si>
  <si>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</si>
  <si>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</si>
  <si>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</si>
  <si>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</si>
  <si>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</si>
  <si>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</si>
  <si>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</si>
  <si>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</si>
  <si>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</si>
  <si>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</si>
  <si>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</si>
  <si>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</si>
  <si>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</si>
  <si>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</si>
  <si>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</si>
  <si>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</si>
  <si>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</si>
  <si>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</si>
  <si>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</si>
  <si>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</si>
  <si>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</si>
  <si>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</si>
  <si>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</si>
  <si>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</si>
  <si>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</si>
  <si>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</si>
  <si>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</si>
  <si>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</si>
  <si>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</si>
  <si>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</si>
  <si>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</si>
  <si>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</si>
  <si>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</si>
  <si>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</si>
  <si>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</si>
  <si>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</si>
  <si>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</si>
  <si>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</si>
  <si>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</si>
  <si>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</si>
  <si>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</si>
  <si>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</si>
  <si>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</si>
  <si>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</si>
  <si>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</si>
  <si>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</si>
  <si>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</si>
  <si>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</si>
  <si>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</si>
  <si>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</si>
  <si>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</si>
  <si>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</si>
  <si>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</si>
  <si>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</si>
  <si>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</si>
  <si>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</si>
  <si>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</si>
  <si>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</si>
  <si>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</si>
  <si>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</si>
  <si>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</si>
  <si>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</si>
  <si>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</si>
  <si>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</si>
  <si>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</si>
  <si>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</si>
  <si>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</si>
  <si>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</si>
  <si>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</si>
  <si>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</si>
  <si>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</si>
  <si>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</si>
  <si>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</si>
  <si>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</si>
  <si>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</si>
  <si>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</si>
  <si>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</si>
  <si>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</si>
  <si>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</si>
  <si>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</si>
  <si>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</si>
  <si>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</si>
  <si>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</si>
  <si>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</si>
  <si>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</si>
  <si>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</si>
  <si>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</si>
  <si>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</si>
  <si>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</si>
  <si>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</si>
  <si>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</si>
  <si>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</si>
  <si>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</si>
  <si>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</si>
  <si>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</si>
  <si>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</si>
  <si>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</si>
  <si>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</si>
  <si>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</si>
  <si>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</si>
  <si>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</si>
  <si>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</si>
  <si>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</si>
  <si>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</si>
  <si>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</si>
  <si>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</si>
  <si>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</si>
  <si>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</si>
  <si>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</si>
  <si>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</si>
  <si>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</si>
  <si>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</si>
  <si>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</si>
  <si>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</si>
  <si>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</si>
  <si>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</si>
  <si>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</si>
  <si>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</si>
  <si>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</si>
  <si>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</si>
  <si>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</si>
  <si>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</si>
  <si>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</si>
  <si>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</si>
  <si>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</si>
  <si>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</si>
  <si>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</si>
  <si>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</si>
  <si>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</si>
  <si>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</si>
  <si>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</si>
  <si>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</si>
  <si>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</si>
  <si>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</si>
  <si>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</si>
  <si>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</si>
  <si>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</si>
  <si>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</si>
  <si>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</si>
  <si>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</si>
  <si>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</si>
  <si>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</si>
  <si>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</si>
  <si>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</si>
  <si>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</si>
  <si>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</si>
  <si>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</si>
  <si>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</si>
  <si>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</si>
  <si>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</si>
  <si>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</si>
  <si>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</si>
  <si>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</si>
  <si>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</si>
  <si>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</si>
  <si>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</si>
  <si>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</si>
  <si>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</si>
  <si>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</si>
  <si>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</si>
  <si>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</si>
  <si>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</si>
  <si>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</si>
  <si>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</si>
  <si>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</si>
  <si>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</si>
  <si>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</si>
  <si>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</si>
  <si>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</si>
  <si>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</si>
  <si>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</si>
  <si>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</si>
  <si>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</si>
  <si>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</si>
  <si>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</si>
  <si>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</si>
  <si>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</si>
  <si>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</si>
  <si>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</si>
  <si>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</si>
  <si>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</si>
  <si>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</si>
  <si>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</si>
  <si>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</si>
  <si>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</si>
  <si>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</si>
  <si>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</si>
  <si>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</si>
  <si>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</si>
  <si>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</si>
  <si>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</si>
  <si>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</si>
  <si>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</si>
  <si>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</si>
  <si>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</si>
  <si>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</si>
  <si>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</si>
  <si>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</si>
  <si>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</si>
  <si>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</si>
  <si>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</si>
  <si>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</si>
  <si>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</si>
  <si>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</si>
  <si>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</si>
  <si>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</si>
  <si>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</si>
  <si>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</si>
  <si>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</si>
  <si>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</si>
  <si>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</si>
  <si>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</si>
  <si>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</si>
  <si>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</si>
  <si>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</si>
  <si>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</si>
  <si>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</si>
  <si>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</si>
  <si>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</si>
  <si>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</si>
  <si>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</si>
  <si>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</si>
  <si>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</si>
  <si>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</si>
  <si>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</si>
  <si>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</si>
  <si>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</si>
  <si>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</si>
  <si>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</si>
  <si>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</si>
  <si>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</si>
  <si>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</si>
  <si>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</si>
  <si>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</si>
  <si>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</si>
  <si>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</si>
  <si>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</si>
  <si>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</si>
  <si>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</si>
  <si>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</si>
  <si>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</si>
  <si>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</si>
  <si>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</si>
  <si>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</si>
  <si>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</si>
  <si>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</si>
  <si>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</si>
  <si>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</si>
  <si>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NS</t>
  </si>
  <si>
    <t>Alta Verapaz</t>
  </si>
  <si>
    <t>Baja Verapaz</t>
  </si>
  <si>
    <t>Chimaltenango</t>
  </si>
  <si>
    <t>Chiquimula</t>
  </si>
  <si>
    <t>El Progreso</t>
  </si>
  <si>
    <t>Escuintla</t>
  </si>
  <si>
    <t>Guatemala</t>
  </si>
  <si>
    <t>Huehuetenango</t>
  </si>
  <si>
    <t>Izabal</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</si>
  <si>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</si>
  <si>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</si>
  <si>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</si>
  <si>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</si>
  <si>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</si>
  <si>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</si>
  <si>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</si>
  <si>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</si>
  <si>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</si>
  <si>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</si>
  <si>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</si>
  <si>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</si>
  <si>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</si>
  <si>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</si>
  <si>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</si>
  <si>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</si>
  <si>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</si>
  <si>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</si>
  <si>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</si>
  <si>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</si>
  <si>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</si>
  <si>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</si>
  <si>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</si>
  <si>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</si>
  <si>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</si>
  <si>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</si>
  <si>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</si>
  <si>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</si>
  <si>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</si>
  <si>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</si>
  <si>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</si>
  <si>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</si>
  <si>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</si>
  <si>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</si>
  <si>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</si>
  <si>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</si>
  <si>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</si>
  <si>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</si>
  <si>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</si>
  <si>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</si>
  <si>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</si>
  <si>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</si>
  <si>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</si>
  <si>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</si>
  <si>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</si>
  <si>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</si>
  <si>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</si>
  <si>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</si>
  <si>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</si>
  <si>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</si>
  <si>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</si>
  <si>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</si>
  <si>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</si>
  <si>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</si>
  <si>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</si>
  <si>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</si>
  <si>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</si>
  <si>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</si>
  <si>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</si>
  <si>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</si>
  <si>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</si>
  <si>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</si>
  <si>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</si>
  <si>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</si>
  <si>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</si>
  <si>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</si>
  <si>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</si>
  <si>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</si>
  <si>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</si>
  <si>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</si>
  <si>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</si>
  <si>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</si>
  <si>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</si>
  <si>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</si>
  <si>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</si>
  <si>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</si>
  <si>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</si>
  <si>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</si>
  <si>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</si>
  <si>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</si>
  <si>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</si>
  <si>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</si>
  <si>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</si>
  <si>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</si>
  <si>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</si>
  <si>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</si>
  <si>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</si>
  <si>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</si>
  <si>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</si>
  <si>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</si>
  <si>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</si>
  <si>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</si>
  <si>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</si>
  <si>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</si>
  <si>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</si>
  <si>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</si>
  <si>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</si>
  <si>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</si>
  <si>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</si>
  <si>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</si>
  <si>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</si>
  <si>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</si>
  <si>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</si>
  <si>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</si>
  <si>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</si>
  <si>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</si>
  <si>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</si>
  <si>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</si>
  <si>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</si>
  <si>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</si>
  <si>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</si>
  <si>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</si>
  <si>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</si>
  <si>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</si>
  <si>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</si>
  <si>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</si>
  <si>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</si>
  <si>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</si>
  <si>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</si>
  <si>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</si>
  <si>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</si>
  <si>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</si>
  <si>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</si>
  <si>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</si>
  <si>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</si>
  <si>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</si>
  <si>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</si>
  <si>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</si>
  <si>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</si>
  <si>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</si>
  <si>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</si>
  <si>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</si>
  <si>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</si>
  <si>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</si>
  <si>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</si>
  <si>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</si>
  <si>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</si>
  <si>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</si>
  <si>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</si>
  <si>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</si>
  <si>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</si>
  <si>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</si>
  <si>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</si>
  <si>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</si>
  <si>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</si>
  <si>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</si>
  <si>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</si>
  <si>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</si>
  <si>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</si>
  <si>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</si>
  <si>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</si>
  <si>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</si>
  <si>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</si>
  <si>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</si>
  <si>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</si>
  <si>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</si>
  <si>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</si>
  <si>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</si>
  <si>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</si>
  <si>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</si>
  <si>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</si>
  <si>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</si>
  <si>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</si>
  <si>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</si>
  <si>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</si>
  <si>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</si>
  <si>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</si>
  <si>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</si>
  <si>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</si>
  <si>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</si>
  <si>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</si>
  <si>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</si>
  <si>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</si>
  <si>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</si>
  <si>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</si>
  <si>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</si>
  <si>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</si>
  <si>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</si>
  <si>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</si>
  <si>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</si>
  <si>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</si>
  <si>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</si>
  <si>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</si>
  <si>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</si>
  <si>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</si>
  <si>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</si>
  <si>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</si>
  <si>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</si>
  <si>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</si>
  <si>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</si>
  <si>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</si>
  <si>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</si>
  <si>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</si>
  <si>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</si>
  <si>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</si>
  <si>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</si>
  <si>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</si>
  <si>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</si>
  <si>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</si>
  <si>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</si>
  <si>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</si>
  <si>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</si>
  <si>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</si>
  <si>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</si>
  <si>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</si>
  <si>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</si>
  <si>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</si>
  <si>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</si>
  <si>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</si>
  <si>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</si>
  <si>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</si>
  <si>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</si>
  <si>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</si>
  <si>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</si>
  <si>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</si>
  <si>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</si>
  <si>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</si>
  <si>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</si>
  <si>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</si>
  <si>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</si>
  <si>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</si>
  <si>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</si>
  <si>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</si>
  <si>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</si>
  <si>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</si>
  <si>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</si>
  <si>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</si>
  <si>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</si>
  <si>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</si>
  <si>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</si>
  <si>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</si>
  <si>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</si>
  <si>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</si>
  <si>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</si>
  <si>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</si>
  <si>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</si>
  <si>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</si>
  <si>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</si>
  <si>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</si>
  <si>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</si>
  <si>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</si>
  <si>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</si>
  <si>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</si>
  <si>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</si>
  <si>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</si>
  <si>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</si>
  <si>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</si>
  <si>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</si>
  <si>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</si>
  <si>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</si>
  <si>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</si>
  <si>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</si>
  <si>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</si>
  <si>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</si>
  <si>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</si>
  <si>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</si>
  <si>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</si>
  <si>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</si>
  <si>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</si>
  <si>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</si>
  <si>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</si>
  <si>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</si>
  <si>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</si>
  <si>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</si>
  <si>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</si>
  <si>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</si>
  <si>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</si>
  <si>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</si>
  <si>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</si>
  <si>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</si>
  <si>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</si>
  <si>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</si>
  <si>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</si>
  <si>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</si>
  <si>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</si>
  <si>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</si>
  <si>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</si>
  <si>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</si>
  <si>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</si>
  <si>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</si>
  <si>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</si>
  <si>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</si>
  <si>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</si>
  <si>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</si>
  <si>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</si>
  <si>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</si>
  <si>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</si>
  <si>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</si>
  <si>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</si>
  <si>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</si>
  <si>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</si>
  <si>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</si>
  <si>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</si>
  <si>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</si>
  <si>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</si>
  <si>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</si>
  <si>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</si>
  <si>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</si>
  <si>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</si>
  <si>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</si>
  <si>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</si>
  <si>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</si>
  <si>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</si>
  <si>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</si>
  <si>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</si>
  <si>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</si>
  <si>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</si>
  <si>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</si>
  <si>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</si>
  <si>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</si>
  <si>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</si>
  <si>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</si>
  <si>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</si>
  <si>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</si>
  <si>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</si>
  <si>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</si>
  <si>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</si>
  <si>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</si>
  <si>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</si>
  <si>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</si>
  <si>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</si>
  <si>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</si>
  <si>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</si>
  <si>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</si>
  <si>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</si>
  <si>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</si>
  <si>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</si>
  <si>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</si>
  <si>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</si>
  <si>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</si>
  <si>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</si>
  <si>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</si>
  <si>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</si>
  <si>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</si>
  <si>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</si>
  <si>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</si>
  <si>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</si>
  <si>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</si>
  <si>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</si>
  <si>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</si>
  <si>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</si>
  <si>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</si>
  <si>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</si>
  <si>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</si>
  <si>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</si>
  <si>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</si>
  <si>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</si>
  <si>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</si>
  <si>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</si>
  <si>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</si>
  <si>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</si>
  <si>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</si>
  <si>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</si>
  <si>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</si>
  <si>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</si>
  <si>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</si>
  <si>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</si>
  <si>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</si>
  <si>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</si>
  <si>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</si>
  <si>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</si>
  <si>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</si>
  <si>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</si>
  <si>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</si>
  <si>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</si>
  <si>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</si>
  <si>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</si>
  <si>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</si>
  <si>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</si>
  <si>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</si>
  <si>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</si>
  <si>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</si>
  <si>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</si>
  <si>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</si>
  <si>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</si>
  <si>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</si>
  <si>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</si>
  <si>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</si>
  <si>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</si>
  <si>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</si>
  <si>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</si>
  <si>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</si>
  <si>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</si>
  <si>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</si>
  <si>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</si>
  <si>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</si>
  <si>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</si>
  <si>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</si>
  <si>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</si>
  <si>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</si>
  <si>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</si>
  <si>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</si>
  <si>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</si>
  <si>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</si>
  <si>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</si>
  <si>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</si>
  <si>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</si>
  <si>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</si>
  <si>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</si>
  <si>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</si>
  <si>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</si>
  <si>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</si>
  <si>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</si>
  <si>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</si>
  <si>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</si>
  <si>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</si>
  <si>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</si>
  <si>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</si>
  <si>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</si>
  <si>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</si>
  <si>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</si>
  <si>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</si>
  <si>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</si>
  <si>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</si>
  <si>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</si>
  <si>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</si>
  <si>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</si>
  <si>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</si>
  <si>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</si>
  <si>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</si>
  <si>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</si>
  <si>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</si>
  <si>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</si>
  <si>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</si>
  <si>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</si>
  <si>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</si>
  <si>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</si>
  <si>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</si>
  <si>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</si>
  <si>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</si>
  <si>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</si>
  <si>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</si>
  <si>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</si>
  <si>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</si>
  <si>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</si>
  <si>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</si>
  <si>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</si>
  <si>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</si>
  <si>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</si>
  <si>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</si>
  <si>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</si>
  <si>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</si>
  <si>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</si>
  <si>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</si>
  <si>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</si>
  <si>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</si>
  <si>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</si>
  <si>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</si>
  <si>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</si>
  <si>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</si>
  <si>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</si>
  <si>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</si>
  <si>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</si>
  <si>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</si>
  <si>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</si>
  <si>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</si>
  <si>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</si>
  <si>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</si>
  <si>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</si>
  <si>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</si>
  <si>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</si>
  <si>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</si>
  <si>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</si>
  <si>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</si>
  <si>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</si>
  <si>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</si>
  <si>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</si>
  <si>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</si>
  <si>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</si>
  <si>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</si>
  <si>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</si>
  <si>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</si>
  <si>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</si>
  <si>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</si>
  <si>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</si>
  <si>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</si>
  <si>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</si>
  <si>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</si>
  <si>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</si>
  <si>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</si>
  <si>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</si>
  <si>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</si>
  <si>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</si>
  <si>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</si>
  <si>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</si>
  <si>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</si>
  <si>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</si>
  <si>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</si>
  <si>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</si>
  <si>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</si>
  <si>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</si>
  <si>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</si>
  <si>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</si>
  <si>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</si>
  <si>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</si>
  <si>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</si>
  <si>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</si>
  <si>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</si>
  <si>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</si>
  <si>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</si>
  <si>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</si>
  <si>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</si>
  <si>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</si>
  <si>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</si>
  <si>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</si>
  <si>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</si>
  <si>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</si>
  <si>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</si>
  <si>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</si>
  <si>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</si>
  <si>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</si>
  <si>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</si>
  <si>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</si>
  <si>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</si>
  <si>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</si>
  <si>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</si>
  <si>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</si>
  <si>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</si>
  <si>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</si>
  <si>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</si>
  <si>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</si>
  <si>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</si>
  <si>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</si>
  <si>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</si>
  <si>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</si>
  <si>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</si>
  <si>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</si>
  <si>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</si>
  <si>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</si>
  <si>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</si>
  <si>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</si>
  <si>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</si>
  <si>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</si>
  <si>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</si>
  <si>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</si>
  <si>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</si>
  <si>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</si>
  <si>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</si>
  <si>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</si>
  <si>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</si>
  <si>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</si>
  <si>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</si>
  <si>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</si>
  <si>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</si>
  <si>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</si>
  <si>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</si>
  <si>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</si>
  <si>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</si>
  <si>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</si>
  <si>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</si>
  <si>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</si>
  <si>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</si>
  <si>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</si>
  <si>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</si>
  <si>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</si>
  <si>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</si>
  <si>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</si>
  <si>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</si>
  <si>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</si>
  <si>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</si>
  <si>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</si>
  <si>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Alta Verapaz</t>
  </si>
  <si>
    <t>Baja Verapaz</t>
  </si>
  <si>
    <t>Chimaltenango</t>
  </si>
  <si>
    <t>Chiquimula</t>
  </si>
  <si>
    <t>El Progreso</t>
  </si>
  <si>
    <t>Escuintla</t>
  </si>
  <si>
    <t>Guatemala</t>
  </si>
  <si>
    <t>Huehuetenango</t>
  </si>
  <si>
    <t>Izabal</t>
  </si>
  <si>
    <t>Jalapa</t>
  </si>
  <si>
    <t>Jutiapa</t>
  </si>
  <si>
    <t>Petén</t>
  </si>
  <si>
    <t>Quetzaltenango</t>
  </si>
  <si>
    <t>Quiché</t>
  </si>
  <si>
    <t>Retalhuleu</t>
  </si>
  <si>
    <t>Sacatepéquez</t>
  </si>
  <si>
    <t>San Marcos</t>
  </si>
  <si>
    <t>Santa Rosa</t>
  </si>
  <si>
    <t>Sololá</t>
  </si>
  <si>
    <t>Suchitepéquez</t>
  </si>
  <si>
    <t>Totonicapán</t>
  </si>
  <si>
    <t>Zacapa</t>
  </si>
  <si>
    <t>Observations2</t>
  </si>
  <si>
    <t>Observations3</t>
  </si>
  <si>
    <t>P-value4</t>
  </si>
  <si>
    <t>P1</t>
  </si>
  <si>
    <t>P2</t>
  </si>
  <si>
    <t>P3</t>
  </si>
  <si>
    <t>E1</t>
  </si>
  <si>
    <t>E2</t>
  </si>
  <si>
    <t>E3</t>
  </si>
  <si>
    <t>E4</t>
  </si>
  <si>
    <t>4.6.1</t>
  </si>
  <si>
    <t>E5</t>
  </si>
  <si>
    <t>W1</t>
  </si>
  <si>
    <t>8.6.1</t>
  </si>
  <si>
    <t>W2</t>
  </si>
  <si>
    <t>9.2.2</t>
  </si>
  <si>
    <t>W3</t>
  </si>
  <si>
    <t>5.5.2</t>
  </si>
  <si>
    <t>W4</t>
  </si>
  <si>
    <t>8.3.1</t>
  </si>
  <si>
    <t>W5</t>
  </si>
  <si>
    <t>PA2</t>
  </si>
  <si>
    <t>PA3</t>
  </si>
  <si>
    <t>5.b.1</t>
  </si>
  <si>
    <t>PA4</t>
  </si>
  <si>
    <t>6.1.1</t>
  </si>
  <si>
    <t>H1</t>
  </si>
  <si>
    <t>6.2.1</t>
  </si>
  <si>
    <t>H2</t>
  </si>
  <si>
    <t>7.1.1</t>
  </si>
  <si>
    <t>S1</t>
  </si>
  <si>
    <t>7.1.2</t>
  </si>
  <si>
    <t>S2</t>
  </si>
  <si>
    <t>S3</t>
  </si>
  <si>
    <t>S4</t>
  </si>
  <si>
    <t>S5</t>
  </si>
  <si>
    <t>24, 25, 27, 28</t>
  </si>
  <si>
    <t>M1</t>
  </si>
  <si>
    <t>Fuente: Las estimaciones son el resultado de  cálculos de los colaboradores del informe basados en el Censo de Población de 2018.</t>
  </si>
  <si>
    <t>Cita sugerida: Hanass-Hancock, J., Murthy GVS., Palmer, M., Pinilla-Roncancio M., Rivas Velarde M., Mitra, S. (2023). Informe de datos sobre discapacidad. Iniciativa de Datos sobre Discapacidad. Consorcio Fordham de Investigación sobre Discapacidad: Nueva York.</t>
  </si>
  <si>
    <t>Cada una de las siguientes hojas presenta resultados para un indicador si el indicador en particular está disponible en el conjunto de datos bajo estudio (véase la Síntesis Metodológica 2 sobre indicadores o la Tabla 4.1 del texto principal del informe y copiada a continuación).</t>
  </si>
  <si>
    <t>En cada hoja, las tablas están numeradas del siguiente modo: Letra mayúscula para el tema (por ejemplo, E para educación); número del indicador; un número que indica el grupo de población considerado; una letra que hace referencia al método de desagregación (a, b o c).</t>
  </si>
  <si>
    <t>Los grupos de población considerados a nivel individual son: 1 Adultos 2 Mujeres 3 Hombres 4 Residentes rurales 5 Residentes urbanos 6 Edades de 15 a 29 años 7 Edades de 30 a 44 años 8 Edades de 45 a 64 años 9 Edades de 65 años o más; Para algunos indicadores, los resultados se dan para toda la población pero no para subgrupos seleccionados debido a que hay muy pocas observaciones de muestra para los subgrupos, lo que se anota como "N/A" en la tabla. En el caso de los indicadores a nivel de hogares, la desagregación es sólo a nivel rural y urbano.</t>
  </si>
  <si>
    <t>En cada hoja, se presentan los resultados para tres formas de desagregación descritas por el estado de dificultad funcional en la Síntesis metodológica 1 : a Cualquier dificultad vs. Ninguna dificultad; b Ninguna dificultad vs. Alguna dificultad vs. Al menos mucha dificultad; c Al menos mucha dificultad vs.  Ninguna y Alguna dificultad.</t>
  </si>
  <si>
    <t xml:space="preserve">Cada tabla presenta también el indicador estimado para cada grupo desagregado en función del estado funcional, seguido de la diferencia entre los indicadores de los distintos grupos según cada método de desagregación y su significación estadística. *, **, *** indican que la diferencia es estadísticamente significativa a los niveles del 10%, 5% y 1%, respectivamente. NS significa no significativo
</t>
  </si>
  <si>
    <t>Los indicadores se definen en la Síntesis metodológica 2 y se numeran como se describe en la Tabla 4.1 (pegada a continuación).</t>
  </si>
  <si>
    <t>Tabla 4.1: Indicadores objeto de estudio</t>
  </si>
  <si>
    <t xml:space="preserve">Indicador </t>
  </si>
  <si>
    <t>Artículo de la CDPD</t>
  </si>
  <si>
    <t>Indicador ODS</t>
  </si>
  <si>
    <t>Referencia del indicador en las tablas de resultados</t>
  </si>
  <si>
    <t>Prevalencia</t>
  </si>
  <si>
    <t xml:space="preserve">Adultos con dificultades funcionales </t>
  </si>
  <si>
    <t>Adultos con dificultades funcionales por tipo de dificultad funcional</t>
  </si>
  <si>
    <t xml:space="preserve">Hogares con dificultades funcionales </t>
  </si>
  <si>
    <t>Educación</t>
  </si>
  <si>
    <t>Adultos que han asistido alguna vez a la escuela</t>
  </si>
  <si>
    <t>Adultos que no han terminado la escuela primaria</t>
  </si>
  <si>
    <t>Adultos que han completado la escuela primaria</t>
  </si>
  <si>
    <t>Adultos que han completado la escuela secundaria o superior</t>
  </si>
  <si>
    <t>Adultos que saben leer y escribir en algún idioma</t>
  </si>
  <si>
    <t>Actividades personales</t>
  </si>
  <si>
    <t xml:space="preserve">Tasa de población activa </t>
  </si>
  <si>
    <t>Tasa de inactividad juvenil (NEET)</t>
  </si>
  <si>
    <t>Personas que trabajan en la industria manufacturera</t>
  </si>
  <si>
    <t>Mujeres en puestos directivos</t>
  </si>
  <si>
    <t>Personas con empleo informal</t>
  </si>
  <si>
    <t>Adultos que han utilizado un ordenador recientemente</t>
  </si>
  <si>
    <t>Adultos que han utilizado Internet recientemente</t>
  </si>
  <si>
    <t>Adultos que poseen un teléfono móvil</t>
  </si>
  <si>
    <t>Salud</t>
  </si>
  <si>
    <t>Adultos en hogares que utilizan agua potable gestionada de forma segura</t>
  </si>
  <si>
    <t>Adultos en hogares que utilizan servicios de saneamiento gestionados de forma segura</t>
  </si>
  <si>
    <t xml:space="preserve">Nivel de vida </t>
  </si>
  <si>
    <t>Adultos en hogares con electricidad</t>
  </si>
  <si>
    <t>Adultos en hogares con combustible limpio para cocinar</t>
  </si>
  <si>
    <t>Adultos en hogares con vivienda adecuada</t>
  </si>
  <si>
    <t>Porcentaje de bienes propiedad del hogar del individuo</t>
  </si>
  <si>
    <t>Adultos en hogares con teléfono móvil</t>
  </si>
  <si>
    <t>Análisis multidimensional</t>
  </si>
  <si>
    <t>Adultos que experimentan pobreza multidimensional, es decir, privaciones en más de una dimensión del bienestar (educación, salud, trabajo, nivel de vida)</t>
  </si>
  <si>
    <t>Notas: Se enumeran los indicadores pertinentes de los ODS. Los indicadores de los ODS pueden ser diferentes de los indicadores medidos en este informe. Por ejemplo, el indicador 8.3.1 mide la proporción de empleo informal en el empleo total, mientras que este informe mide la proporción de trabajadores que realizan trabajos informales. Todos los indicadores son porcentajes excepto el relativo a los bienes.  Los números de referencia de los indicadores siguen los de los Informes de Datos sobre Discapacidad de 2021 y 2022 (el PA1 se omitió debido a la falta de datos sobre la exposición a los medios de comunicación masivos.</t>
  </si>
  <si>
    <t>Cualquier dificultad</t>
  </si>
  <si>
    <t>Alguna dificultad</t>
  </si>
  <si>
    <t>Al menos mucha dificultad</t>
  </si>
  <si>
    <t>Nacional</t>
  </si>
  <si>
    <t>Departamento</t>
  </si>
  <si>
    <t>Vidente</t>
  </si>
  <si>
    <t>Oído</t>
  </si>
  <si>
    <t>Movilidad</t>
  </si>
  <si>
    <t>Cognición</t>
  </si>
  <si>
    <t>Autocuidado</t>
  </si>
  <si>
    <t>Comunicación</t>
  </si>
  <si>
    <t>Cualquier</t>
  </si>
  <si>
    <t>Tabla P1.1 Porcentaje de adultos con dificultades funcionales (%)</t>
  </si>
  <si>
    <t>Tabla P1.2 Porcentaje de mujeres con dificultades funcionales (%)</t>
  </si>
  <si>
    <t>Tabla P1.3 Porcentaje de hombres con dificultades funcionales (%)</t>
  </si>
  <si>
    <t>Tabla P1.4 Porcentaje de residentes rurales con dificultades funcionales (%)</t>
  </si>
  <si>
    <t>Tabla P1.5 Porcentaje de residentes urbanos con dificultades funcionales (%)</t>
  </si>
  <si>
    <t>Tabla P1.6 Porcentaje de adultos de 15 a 29 años con dificultades funcionales (%)</t>
  </si>
  <si>
    <t>Tabla P1.7 Porcentaje de adultos de 30 a 44 años con dificultades funcionales (%)</t>
  </si>
  <si>
    <t>Tabla P1.8 Porcentaje de adultos de 45 a 64 años con dificultades funcionales (%)</t>
  </si>
  <si>
    <t>Tabla P1.9 Porcentaje de adultos mayores de 65 años con dificultades funcionales (%)</t>
  </si>
  <si>
    <t>Tabla P2.1 Porcentaje de adultos con cualquier dificultad funcional por tipo de dificultad funcional (%)</t>
  </si>
  <si>
    <t>Tabla P2.2 Porcentaje de adultos con algunas dificultades funcionales por tipo de dificultad funcional (%)</t>
  </si>
  <si>
    <t>Tabla P2.3 Porcentaje de adultos con al menos muchas dificultades funcionales, por tipo de dificultad funcional (%)</t>
  </si>
  <si>
    <t>Tabla P3.1 Porcentaje de hogares con dificultades funcionales (%)</t>
  </si>
  <si>
    <t>Tabla P3.2 Porcentaje de hogares rurales con dificultades funcionales (%)</t>
  </si>
  <si>
    <t>Tabla P3.3 Porcentaje de hogares urbanos con dificultades funcionales (%)</t>
  </si>
  <si>
    <t>Ninguna dificultad</t>
  </si>
  <si>
    <t>Tabla E1 Porcentaje de todos los adultos que han asistido alguna vez a la escuela (%) por tipo de dificultad funcional</t>
  </si>
  <si>
    <t>Tabla E2 Porcentaje de todos los adultos que no han completado la educación primaria (%) por tipo de dificultad funcional</t>
  </si>
  <si>
    <t>Tabla E3 Porcentaje de todos los adultos que han terminado la escuela primaria (%) por tipo de dificultad funcional</t>
  </si>
  <si>
    <t>Tabla E4 Porcentaje de todos los adultos que han completado la educación secundaria o superior (%) por tipo de dificultad funcional</t>
  </si>
  <si>
    <t>Tabla E5 Porcentaje de todos los adultos que saben leer y escribir en algún idioma (%) por tipo de dificultad funcional</t>
  </si>
  <si>
    <t>Tabla W1 Tasa de población activa para todos los adultos (%) por tipo de dificultad funcional</t>
  </si>
  <si>
    <t>Tabla W2 Tasa de inactividad juvenil para adultos de 15 a 24 años (%) (desagregación a)</t>
  </si>
  <si>
    <t>Tabla W3 Personas que trabajan en la industria manufacturera para todos los adultos (%) (desagregación a)</t>
  </si>
  <si>
    <t>Tabla W4 Mujeres en puestos directivos (%) (desagregación a)</t>
  </si>
  <si>
    <t>Tabla W5 Adultos con trabajo informal para todos los adultos (%) (desagregación a)</t>
  </si>
  <si>
    <t>Tabla PA2 Adultos que han utilizado un ordenador recientemente</t>
  </si>
  <si>
    <t>Tabla PA3 Adultos que han utilizado Internet recientemente</t>
  </si>
  <si>
    <t>Tabla S1 Porcentaje de todos los adultos en hogares con electricidad (%) por tipo de dificultad funcional</t>
  </si>
  <si>
    <t>Tabla S2 Porcentaje de todos los adultos en hogares con combustible limpio para cocinar (%) por tipo de dificultad funcional</t>
  </si>
  <si>
    <t>Tabla S3 Porcentaje de todos los adultos en hogares con vivienda adecuada (%) por tipo de dificultad funcional</t>
  </si>
  <si>
    <t>Tabla S4 Porcentaje de todos los adultos en hogares que poseen bienes (%) por tipo de dificultad funcional</t>
  </si>
  <si>
    <t>Tabla S5 Porcentaje de adultos en hogares con teléfono móvil (%) por tipo de dificultad funcional</t>
  </si>
  <si>
    <t>Tabla H1 Porcentaje de todos los adultos en hogares que utilizan agua potable gestionada de forma segura (%) por tipo de dificultad funcional</t>
  </si>
  <si>
    <t>Tabla H2 Porcentaje de todos los adultos en hogares que utilizan servicios de saneamiento gestionados de forma segura (%) por tipo de dificultad funcional</t>
  </si>
  <si>
    <t>Tabla M1 Recuento de la pobreza multidimensional de adultos (%) por tipo de dificultad funcional</t>
  </si>
  <si>
    <t>Tabla E1.1.a Porcentaje de todos los adultos que han asistido alguna vez a la escuela (%) (desagregación a)</t>
  </si>
  <si>
    <t>Tabla E1.1.b Porcentaje de todos los adultos que han asistido alguna vez a la escuela (%) (desagregación b)</t>
  </si>
  <si>
    <t>Tabla E1.1.c Porcentaje de todos los adultos que han asistido alguna vez a la escuela (%) (desagregación c)</t>
  </si>
  <si>
    <t>Tabla E1.2.a Porcentaje de mujeres que han asistido alguna vez a la escuela (%) (desagregación a)</t>
  </si>
  <si>
    <t>Tabla E1.2.b Porcentaje de mujeres que han asistido alguna vez a la escuela (%) (desagregación b)</t>
  </si>
  <si>
    <t>Tabla E1.2.c Porcentaje de mujeres que han asistido alguna vez a la escuela (%) (desagregación c)</t>
  </si>
  <si>
    <t>Tabla E1.3.a Porcentaje de hombres que han asistido alguna vez a la escuela (%) (desagregación a)</t>
  </si>
  <si>
    <t>Tabla E1.3.b Porcentaje de hombres que han asistido alguna vez a la escuela (%) (desagregación b)</t>
  </si>
  <si>
    <t>Tabla E1.3.c Porcentaje de hombres que han asistido alguna vez a la escuela (%) (desagregación c)</t>
  </si>
  <si>
    <t>Tabla E1.4.a Porcentaje de residentes rurales que han asistido alguna vez a la escuela (%) (desagregación a)</t>
  </si>
  <si>
    <t>Tabla E1.4.b Porcentaje de residentes rurales que han asistido alguna vez a la escuela (%) (desagregación b)</t>
  </si>
  <si>
    <t>Tabla E1.4.c Porcentaje de residentes rurales que han asistido alguna vez a la escuela (%) (desagregación c)</t>
  </si>
  <si>
    <t>Tabla E1.5.a Porcentaje de residentes urbanos que han asistido alguna vez a la escuela (%) (desagregación a)</t>
  </si>
  <si>
    <t>Tabla E1.5.b Porcentaje de residentes urbanos que han asistido alguna vez a la escuela (%) (desagregación b)</t>
  </si>
  <si>
    <t>Tabla E1.5.c Porcentaje de residentes urbanos que han asistido alguna vez a la escuela (%) (desagregación c)</t>
  </si>
  <si>
    <t>Tabla E1.6.a Porcentaje de adultos de 15 a 29 años que han asistido alguna vez a la escuela (%) (desagregación a)</t>
  </si>
  <si>
    <t>Tabla E1.6.b Porcentaje de adultos de 15 a 29 años que han asistido alguna vez a la escuela (%) (desagregación b)</t>
  </si>
  <si>
    <t>Tabla E1.6.c Porcentaje de adultos de 15 a 29 años que han asistido alguna vez a la escuela (%) (desagregación c)</t>
  </si>
  <si>
    <t>Tabla E1.7.a Porcentaje de adultos de 30 a 44 años que han asistido alguna vez a la escuela (%) (desagregación a)</t>
  </si>
  <si>
    <t>Tabla E1.7.b Porcentaje de adultos de 30 a 44 años que han asistido alguna vez a la escuela (%) (desagregación b)</t>
  </si>
  <si>
    <t>Tabla E1.7.c Porcentaje de adultos de 30 a 44 años que han asistido alguna vez a la escuela (%) (desagregación c)</t>
  </si>
  <si>
    <t>Tabla E1.8.a Porcentaje de adultos de 45 a 64 años que han asistido alguna vez a la escuela (%) (desagregación a)</t>
  </si>
  <si>
    <t>Tabla E1.8.b Porcentaje de adultos de 45 a 64 años que han asistido alguna vez a la escuela (%) (desagregación b)</t>
  </si>
  <si>
    <t>Tabla E1.8.c Porcentaje de adultos de 45 a 64 años que han asistido alguna vez a la escuela (%) (desagregación c)</t>
  </si>
  <si>
    <t>Tabla E1.9.a Porcentaje de adultos de 65 años o más que han asistido alguna vez a la escuela (%) (desagregación a)</t>
  </si>
  <si>
    <t>Tabla E1.9.b Porcentaje de adultos de 65 años o más que han asistido alguna vez a la escuela (%) (desagregación b)</t>
  </si>
  <si>
    <t>Tabla E1.9.c Porcentaje de adultos de 65 años o más que han asistido alguna vez a la escuela (%) (desagregación c)</t>
  </si>
  <si>
    <t>Diferencia</t>
  </si>
  <si>
    <t>Significatión Estadística de la Diferencia</t>
  </si>
  <si>
    <t>Diferencia Ninguna y Alguna Dificultad</t>
  </si>
  <si>
    <t>Significatión Estadística de la Diferencia (Ninguna y Alguna Dificultad)</t>
  </si>
  <si>
    <t>Diferencia Ninguna y Al menos mucha dificultad</t>
  </si>
  <si>
    <t>Significatión Estadística de la Diferencia (Ninguna y Al Menos Mucha Dificultad)</t>
  </si>
  <si>
    <t>Ninguna o Alguna dificultad</t>
  </si>
  <si>
    <t>Tabla E2.1.a Porcentaje de todos los adultos que no han completado la escuela primaria (%) (desagregación a)</t>
  </si>
  <si>
    <t>Tabla E2.1.b Porcentaje de todos los adultos que no han completado la escuela primaria (%) (desagregación b)</t>
  </si>
  <si>
    <t>Tabla E2.1.c Porcentaje de todos los adultos que no han completado la escuela primaria (%) (desagregación c)</t>
  </si>
  <si>
    <t>Tabla E2.2.a Porcentaje de mujeres que no han completado la escuela primaria (%) (desagregación a)</t>
  </si>
  <si>
    <t>Tabla E2.2.b Porcentaje de mujeres que no han completado la escuela primaria (%) (desagregación b)</t>
  </si>
  <si>
    <t>Tabla E2.2.c Porcentaje de mujeres que no han completado la escuela primaria (%) (desagregación c)</t>
  </si>
  <si>
    <t>Tabla E2.3.a Porcentaje de hombres que no han completado la escuela primaria (%) (desagregación a)</t>
  </si>
  <si>
    <t>Tabla E2.3.b Porcentaje de hombres que no han completado la escuela primaria (%) (desagregación b)</t>
  </si>
  <si>
    <t>Tabla E2.3.c Porcentaje de hombres que no han completado la escuela primaria (%) (desagregación c)</t>
  </si>
  <si>
    <t>Tabla E2.4.a Porcentaje de residentes rurales que no han completado la escuela primaria (%) (desagregación a)</t>
  </si>
  <si>
    <t>Tabla E2.4.b Porcentaje de residentes rurales que no han completado la escuela primaria (%) (desagregación b)</t>
  </si>
  <si>
    <t>Tabla E2.4.c Porcentaje de residentes rurales que no han completado la escuela primaria (%) (desagregación c)</t>
  </si>
  <si>
    <t>Tabla E2.5.a Porcentaje de residentes urbanos que no han completado la escuela primaria (%) (desagregación a)</t>
  </si>
  <si>
    <t>Tabla E2.5.b Porcentaje de residentes urbanos que no han completado la escuela primaria (%) (desagregación b)</t>
  </si>
  <si>
    <t>Tabla E2.5.c Porcentaje de residentes urbanos que no han completado la escuela primaria (%) (desagregación c)</t>
  </si>
  <si>
    <t>Tabla E2.6.a Porcentaje de adultos de 15 a 29 años que no han completado la escuela primaria (%) (desagregación a)</t>
  </si>
  <si>
    <t>Tabla E2.6.b Porcentaje de adultos de 15 a 29 años que no han completado la escuela primaria (%) (desagregación b)</t>
  </si>
  <si>
    <t>Tabla E2.6.c Porcentaje de adultos de 15 a 29 años que no han completado la escuela primaria (%) (desagregación c)</t>
  </si>
  <si>
    <t>Tabla E2.7.a Porcentaje de adultos de 30 a 44 años que no han completado la escuela primaria (%) (desagregación a)</t>
  </si>
  <si>
    <t>Tabla E2.7.b Porcentaje de adultos de 30 a 44 años que no han completado la escuela primaria (%) (desagregación b)</t>
  </si>
  <si>
    <t>Tabla E2.7.c Porcentaje de adultos de 30 a 44 años que no han completado la escuela primaria (%) (desagregación c)</t>
  </si>
  <si>
    <t>Tabla E2.8.a Porcentaje de adultos de 45 a 64 años que no han completado la escuela primaria (%) (desagregación a)</t>
  </si>
  <si>
    <t>Tabla E2.8.b Porcentaje de adultos de 45 a 64 años que no han completado la escuela primaria (%) (desagregación b)</t>
  </si>
  <si>
    <t>Tabla E2.8.c Porcentaje de adultos de 45 a 64 años que no han completado la escuela primaria (%) (desagregación c)</t>
  </si>
  <si>
    <t>Tabla E2.9.a Porcentaje de adultos de 65 años o más que no han completado la escuela primaria (%) (desagregación a)</t>
  </si>
  <si>
    <t>Tabla E2.9.b Porcentaje de adultos de 65 años o más que no han completado la escuela primaria (%) (desagregación b)</t>
  </si>
  <si>
    <t>Tabla E2.9.c Porcentaje de adultos de 65 años o más que no han completado la escuela primaria (%) (desagregación c)</t>
  </si>
  <si>
    <t>Tabla E3.1.a Porcentaje de todos los adultos que han completado la escuela primaria (%) (desagregación a)</t>
  </si>
  <si>
    <t>Tabla E3.1.b Porcentaje de todos los adultos que han completado la escuela primaria (%) (desagregación b)</t>
  </si>
  <si>
    <t>Tabla E3.1.c Porcentaje de todos los adultos que han completado la escuela primaria (%) (desagregación c)</t>
  </si>
  <si>
    <t>Tabla E3.2.a Porcentaje de mujeres que han completado la escuela primaria (%) (desagregación a)</t>
  </si>
  <si>
    <t>Tabla E3.2.b Porcentaje de mujeres que han completado la escuela primaria (%) (desagregación b)</t>
  </si>
  <si>
    <t>Tabla E3.2.c Porcentaje de mujeres que han completado la escuela primaria (%) (desagregación c)</t>
  </si>
  <si>
    <t>Tabla E3.3.a Porcentaje de hombres que han completado la escuela primaria (%) (desagregación a)</t>
  </si>
  <si>
    <t>Tabla E3.3.b Porcentaje de hombres que han completado la escuela primaria (%) (desagregación b)</t>
  </si>
  <si>
    <t>Tabla E3.3.c Porcentaje de hombres que han completado la escuela primaria (%) (desagregación c)</t>
  </si>
  <si>
    <t>Tabla E3.4.a Porcentaje de residentes rurales que han completado la escuela primaria (%) (desagregación a)</t>
  </si>
  <si>
    <t>Tabla E3.4.b Porcentaje de residentes rurales que han completado la escuela primaria (%) (desagregación b)</t>
  </si>
  <si>
    <t>Tabla E3.4.c Porcentaje de residentes rurales que han completado la escuela primaria (%) (desagregación c)</t>
  </si>
  <si>
    <t>Tabla E3.5.a Porcentaje de residentes urbanos que han completado la escuela primaria (%) (desagregación a)</t>
  </si>
  <si>
    <t>Tabla E3.5.b Porcentaje de residentes urbanos que han completado la escuela primaria (%) (desagregación b)</t>
  </si>
  <si>
    <t>Tabla E3.5.c Porcentaje de residentes urbanos que han completado la escuela primaria (%) (desagregación c)</t>
  </si>
  <si>
    <t>Tabla E3.6.a Porcentaje de adultos de 15 a 29 años que han completado la escuela primaria (%) (desagregación a)</t>
  </si>
  <si>
    <t>Tabla E3.6.b Porcentaje de adultos de 15 a 29 años que han completado la escuela primaria (%) (desagregación b)</t>
  </si>
  <si>
    <t>Tabla E3.6.c Porcentaje de adultos de 15 a 29 años que han completado la escuela primaria (%) (desagregación c)</t>
  </si>
  <si>
    <t>Tabla E3.7.a Porcentaje de adultos de 30 a 44 años que han completado la escuela primaria (%) (desagregación a)</t>
  </si>
  <si>
    <t>Tabla E3.7.b Porcentaje de adultos de 30 a 44 años que han completado la escuela primaria (%) (desagregación b)</t>
  </si>
  <si>
    <t>Tabla E3.7.c Porcentaje de adultos de 30 a 44 años que han completado la escuela primaria (%) (desagregación c)</t>
  </si>
  <si>
    <t>Tabla E3.8.a Porcentaje de adultos de 45 a 64 años que han completado la escuela primaria (%) (desagregación a)</t>
  </si>
  <si>
    <t>Tabla E3.8.b Porcentaje de adultos de 45 a 64 años que han completado la escuela primaria (%) (desagregación b)</t>
  </si>
  <si>
    <t>Tabla E3.8.c Porcentaje de adultos de 45 a 64 años que han completado la escuela primaria (%) (desagregación c)</t>
  </si>
  <si>
    <t>Tabla E3.9.a Porcentaje de adultos de 65 años o más que han completado la escuela primaria (%) (desagregación a)</t>
  </si>
  <si>
    <t>Tabla E3.9.b Porcentaje de adultos de 65 años o más que han completado la escuela primaria (%) (desagregación b)</t>
  </si>
  <si>
    <t>Tabla E3.9.c Porcentaje de adultos de 65 años o más que han completado la escuela primaria (%) (desagregación c)</t>
  </si>
  <si>
    <t>Tabla E4.1.a Porcentaje de todos los adultos que han completado la escuela secundaria o superior (%) (desagregación a)</t>
  </si>
  <si>
    <t>Tabla E4.1.b Porcentaje de todos los adultos que han completado la escuela secundaria o superior (%) (desagregación b)</t>
  </si>
  <si>
    <t>Tabla E4.1.c Porcentaje de todos los adultos que han completado la escuela secundaria o superior (%) (desagregación c)</t>
  </si>
  <si>
    <t>Tabla E4.2.a Porcentaje de mujeres que han completado la escuela secundaria o superior (%) (desagregación a)</t>
  </si>
  <si>
    <t>Tabla E4.2.b Porcentaje de mujeres que han completado la escuela secundaria o superior (%) (desagregación b)</t>
  </si>
  <si>
    <t>Tabla E4.2.c Porcentaje de mujeres que han completado la escuela secundaria o superior (%) (desagregación c)</t>
  </si>
  <si>
    <t>Tabla E4.3.a Porcentaje de hombres que han completado la escuela secundaria o superior (%) (desagregación a)</t>
  </si>
  <si>
    <t>Tabla E4.3.b Porcentaje de hombres que han completado la escuela secundaria o superior (%) (desagregación b)</t>
  </si>
  <si>
    <t>Tabla E4.3.c Porcentaje de hombres que han completado la escuela secundaria o superior (%) (desagregación c)</t>
  </si>
  <si>
    <t>Tabla E4.4.a Porcentaje de residentes rurales que han completado la escuela secundaria o superior (%) (desagregación a)</t>
  </si>
  <si>
    <t>Tabla E4.4.b Porcentaje de residentes rurales que han completado la escuela secundaria o superior (%) (desagregación b)</t>
  </si>
  <si>
    <t>Tabla E4.4.c Porcentaje de residentes rurales que han completado la escuela secundaria o superior (%) (desagregación c)</t>
  </si>
  <si>
    <t>Tabla E4.5.a Porcentaje de residentes urbanos que han completado la escuela secundaria o superior (%) (desagregación a)</t>
  </si>
  <si>
    <t>Tabla E4.5.b Porcentaje de residentes urbanos que han completado la escuela secundaria o superior (%) (desagregación b)</t>
  </si>
  <si>
    <t>Tabla E4.5.c Porcentaje de residentes urbanos que han completado la escuela secundaria o superior (%) (desagregación c)</t>
  </si>
  <si>
    <t>Tabla E4.6.a Porcentaje de adultos de 15 a 24 años que han completado la escuela secundaria o superior (%) (desagregación a)</t>
  </si>
  <si>
    <t>Tabla E4.6.b Porcentaje de adultos de 15 a 24 años que han completado la escuela secundaria o superior (%) (desagregación b)</t>
  </si>
  <si>
    <t>Tabla E4.6.c Porcentaje de adultos de 15 a 24 años que han completado la escuela secundaria o superior (%) (desagregación c)</t>
  </si>
  <si>
    <t>Tabla E4.7.a Porcentaje de adultos de 25 a 44 años que han completado la escuela secundaria o superior (%) (desagregación a)</t>
  </si>
  <si>
    <t>Tabla E4.7.b Porcentaje de adultos de 25 a 44 años que han completado la escuela secundaria o superior (%) (desagregación b)</t>
  </si>
  <si>
    <t>Tabla E4.7.c Porcentaje de adultos de 25 a 44 años que han completado la escuela secundaria o superior (%) (desagregación c)</t>
  </si>
  <si>
    <t>Tabla E4.8.a Porcentaje de adultos de 45 a 64 años que han completado la escuela secundaria o superior (%) (desagregación a)</t>
  </si>
  <si>
    <t>Tabla E4.8.b Porcentaje de adultos de 45 a 64 años que han completado la escuela secundaria o superior (%) (desagregación b)</t>
  </si>
  <si>
    <t>Tabla E4.8.c Porcentaje de adultos de 45 a 64 años que han completado la escuela secundaria o superior (%) (desagregación c)</t>
  </si>
  <si>
    <t>Tabla E4.9.a Porcentaje de adultos de 65 años o más que han completado la escuela secundaria o superior (%) (desagregación a)</t>
  </si>
  <si>
    <t>Tabla E4.9.b Porcentaje de adultos de 65 años o más que han completado la escuela secundaria o superior (%) (desagregación b)</t>
  </si>
  <si>
    <t>Tabla E4.9.c Porcentaje de adultos de 65 años o más que han completado la escuela secundaria o superior (%) (desagregación c)</t>
  </si>
  <si>
    <t>Tabla E5.1.a Porcentaje de todos los adultos que saben leer y escribir en algún idioma (%) (desagregación a)</t>
  </si>
  <si>
    <t>Tabla E5.1.b Porcentaje de todos los adultos que saben leer y escribir en algún idioma (%) (desagregación b)</t>
  </si>
  <si>
    <t>Tabla E5.1.c Porcentaje de todos los adultos que saben leer y escribir en algún idioma (%) (desagregación c)</t>
  </si>
  <si>
    <t>Tabla E5.2.a Porcentaje de mujeres que saben leer y escribir en algún idioma (%) (desagregación a)</t>
  </si>
  <si>
    <t>Tabla E5.2.b Porcentaje de mujeres que saben leer y escribir en algún idioma (%) (desagregación b)</t>
  </si>
  <si>
    <t>Tabla E5.2.c Porcentaje de mujeres que saben leer y escribir en algún idioma (%) (desagregación c)</t>
  </si>
  <si>
    <t>Tabla E5.3.a Porcentaje de hombres que saben leer y escribir en algún idioma (%) (desagregación a)</t>
  </si>
  <si>
    <t>Tabla E5.3.b Porcentaje de hombres que saben leer y escribir en algún idioma (%) (desagregación b)</t>
  </si>
  <si>
    <t>Tabla E5.3.c Porcentaje de hombres que saben leer y escribir en algún idioma (%) (desagregación c)</t>
  </si>
  <si>
    <t>Tabla E5.4.a Porcentaje de residentes rurales que saben leer y escribir en algún idioma (%) (desagregación a)</t>
  </si>
  <si>
    <t>Tabla E5.4.b Porcentaje de residentes rurales que saben leer y escribir en algún idioma (%) (desagregación b)</t>
  </si>
  <si>
    <t>Tabla E5.4.c Porcentaje de residentes rurales que saben leer y escribir en algún idioma (%) (desagregación c)</t>
  </si>
  <si>
    <t>Tabla E5.5.a Porcentaje de residentes urbanos que saben leer y escribir en algún idioma (%) (desagregación a)</t>
  </si>
  <si>
    <t>Tabla E5.5.b Porcentaje de residentes urbanos que saben leer y escribir en algún idioma (%) (desagregación b)</t>
  </si>
  <si>
    <t>Tabla E5.5.c Porcentaje de residentes urbanos que saben leer y escribir en algún idioma (%) (desagregación c)</t>
  </si>
  <si>
    <t>Tabla E5.6.a Porcentaje de adultos de 15 a 29 años que saben leer y escribir en algún idioma (%) (desagregación a)</t>
  </si>
  <si>
    <t>Tabla E5.6.b Porcentaje de adultos de 15 a 29 años que saben leer y escribir en algún idioma (%) (desagregación b)</t>
  </si>
  <si>
    <t>Tabla E5.6.c Porcentaje de adultos de 15 a 29 años que saben leer y escribir en algún idioma (%) (desagregación c)</t>
  </si>
  <si>
    <t>Tabla E5.7.a Porcentaje de adultos de 30 a 44 años que saben leer y escribir en algún idioma (%) (desagregación a)</t>
  </si>
  <si>
    <t>Tabla E5.7.b Porcentaje de adultos de 30 a 44 años que saben leer y escribir en algún idioma (%) (desagregación b)</t>
  </si>
  <si>
    <t>Tabla E5.7.c Porcentaje de adultos de 30 a 44 años que saben leer y escribir en algún idioma (%) (desagregación c)</t>
  </si>
  <si>
    <t>Tabla E5.8.a Porcentaje de adultos de 45 a 64 años que saben leer y escribir en algún idioma (%) (desagregación a)</t>
  </si>
  <si>
    <t>Tabla E5.8.b Porcentaje de adultos de 45 a 64 años que saben leer y escribir en algún idioma (%) (desagregación b)</t>
  </si>
  <si>
    <t>Tabla E5.8.c Porcentaje de adultos de 45 a 64 años que saben leer y escribir en algún idioma (%) (desagregación c)</t>
  </si>
  <si>
    <t>Tabla E5.9.a Porcentaje de adultos de 65 años o más que saben leer y escribir en algún idioma (%) (desagregación a)</t>
  </si>
  <si>
    <t>Tabla E5.9.b Porcentaje de adultos de 65 años o más que saben leer y escribir en algún idioma (%) (desagregación b)</t>
  </si>
  <si>
    <t>Tabla E5.9.c Porcentaje de adultos de 65 años o más que saben leer y escribir en algún idioma (%) (desagregación c)</t>
  </si>
  <si>
    <t>Tabla W1.1.a Relación Empleo-Población para todos los adultos (%) (desagregación a)</t>
  </si>
  <si>
    <t>Tabla W1.1.b Relación Empleo-Población para todos los adultos (%) (desagregación b)</t>
  </si>
  <si>
    <t>Tabla W1.1.c Relación Empleo-Población para todos los adultos (%) (desagregación c)</t>
  </si>
  <si>
    <t>Tabla W1.2.a Relación Empleo-Población para mujeres (%) (desagregación a)</t>
  </si>
  <si>
    <t>Tabla W1.2.b Relación Empleo-Población para mujeres (%) (desagregación b)</t>
  </si>
  <si>
    <t>Tabla W1.2.c Relación Empleo-Población para mujeres (%) (desagregación c)</t>
  </si>
  <si>
    <t>Tabla W1.3.a Relación Empleo-Población para hombres (%) (desagregación a)</t>
  </si>
  <si>
    <t>Tabla W1.3.b Relación Empleo-Población para hombres (%) (desagregación b)</t>
  </si>
  <si>
    <t>Tabla W1.3.c Relación Empleo-Población para hombres (%) (desagregación c)</t>
  </si>
  <si>
    <t>Tabla W1.4.a Relación Empleo-Población para residentes rurales (%) (desagregación a)</t>
  </si>
  <si>
    <t>Tabla W1.4.b Relación Empleo-Población para residentes rurales (%) (desagregación b)</t>
  </si>
  <si>
    <t>Tabla W1.4.c Relación Empleo-Población para residentes rurales (%) (desagregación c)</t>
  </si>
  <si>
    <t>Tabla W1.5.a Relación Empleo-Población para residentes urbanos (%) (desagregación a)</t>
  </si>
  <si>
    <t>Tabla W1.5.b Relación Empleo-Población para residentes urbanos (%) (desagregación b)</t>
  </si>
  <si>
    <t>Tabla W1.5.c Relación Empleo-Población para residentes urbanos (%) (desagregación c)</t>
  </si>
  <si>
    <t>Tabla W1.6.a Relación Empleo-Población para adultos de 15 a 29 años (%) (desagregación a)</t>
  </si>
  <si>
    <t>Tabla W1.6.b Relación Empleo-Población para adultos de 15 a 29 años (%) (desagregación b)</t>
  </si>
  <si>
    <t>Tabla W1.6.c Relación Empleo-Población para adultos de 15 a 29 años (%) (desagregación c)</t>
  </si>
  <si>
    <t>Tabla W1.7.a Relación Empleo-Población para adultos de 30 a 44 años (%) (desagregación a)</t>
  </si>
  <si>
    <t>Tabla W1.7.b Relación Empleo-Población para adultos de 30 a 44 años (%) (desagregación b)</t>
  </si>
  <si>
    <t>Tabla W1.7.c Relación Empleo-Población para adultos de 30 a 44 años (%) (desagregación c)</t>
  </si>
  <si>
    <t>Tabla W1.8.a Relación Empleo-Población para adultos de 45 a 64 años (%) (desagregación a)</t>
  </si>
  <si>
    <t>Tabla W1.8.b Relación Empleo-Población para adultos de 45 a 64 años (%) (desagregación b)</t>
  </si>
  <si>
    <t>Tabla W1.8.c Relación Empleo-Población para adultos de 45 a 64 años (%) (desagregación c)</t>
  </si>
  <si>
    <t>Tabla W1.9.a Relación Empleo-Población para adultos de 65 años o más (%) (desagregación a)</t>
  </si>
  <si>
    <t>Tabla W1.9.b Relación Empleo-Población para adultos de 65 años o más (%) (desagregación b)</t>
  </si>
  <si>
    <t>Tabla W1.9.c Relación Empleo-Población para adultos de 65 años o más (%) (desagregación c)</t>
  </si>
  <si>
    <t>Tabla W2.1.a Tasa de inactividad juvenil en adultos de 15 a 24 años (%) (desagregación a)</t>
  </si>
  <si>
    <t>Tabla W2.1.b Tasa de inactividad juvenil en adultos de 15 a 24 años (%) (desagregación b)</t>
  </si>
  <si>
    <t>Tabla W2.1.c Tasa de inactividad juvenil en adultos de 15 a 24 años (%) (desagregación c)</t>
  </si>
  <si>
    <t>Tabla W2.2.a Tasa de inactividad juvenil en mujeres de 15 a 24 años (%) (desagregación a)</t>
  </si>
  <si>
    <t>Tabla W2.2.b Tasa de inactividad juvenil en mujeres de 15 a 24 años (%) (desagregación b)</t>
  </si>
  <si>
    <t>Tabla W2.2.c Tasa de inactividad juvenil en mujeres de 15 a 24 años (%) (desagregación c)</t>
  </si>
  <si>
    <t>Tabla W2.3.a Tasa de inactividad juvenil en hombres de 15 a 24 años (%) (desagregación a)</t>
  </si>
  <si>
    <t>Tabla W2.3.b Tasa de inactividad juvenil en hombres de 15 a 24 años (%) (desagregación b)</t>
  </si>
  <si>
    <t>Tabla W2.3.c Tasa de inactividad juvenil en hombres de 15 a 24 años (%) (desagregación c)</t>
  </si>
  <si>
    <t>Tabla W2.4.a Tasa de inactividad juvenil en los residentes rurales de 15 a 24 años (%) (desagregación a)</t>
  </si>
  <si>
    <t>Tabla W2.4.b Tasa de inactividad juvenil en los residentes rurales de 15 a 24 años (%) (desagregación b)</t>
  </si>
  <si>
    <t>Tabla W2.4.c Tasa de inactividad juvenil en los residentes rurales de 15 a 24 años (%) (desagregación c)</t>
  </si>
  <si>
    <t>Tabla W2.5.a Tasa de inactividad juvenil en residentes urbanos de 15 a 24 años (%) (desagregación a)</t>
  </si>
  <si>
    <t>Tabla W2.5.b Tasa de inactividad juvenil en residentes urbanos de 15 a 24 años (%) (desagregación b)</t>
  </si>
  <si>
    <t>Tabla W2.5.c Tasa de inactividad juvenil en residentes urbanos de 15 a 24 años (%) (desagregación c)</t>
  </si>
  <si>
    <t>Tabla W3.1.a Personas que trabajan en la industria manufacturera para todos los adultos (%) (desagregación a)</t>
  </si>
  <si>
    <t>Tabla W3.1.b Personas que trabajan en la industria manufacturera para todos los adultos (%) (desagregación b)</t>
  </si>
  <si>
    <t>Tabla W3.1.c Personas que trabajan en la industria manufacturera para todos los adultos (%) (desagregación c)</t>
  </si>
  <si>
    <t>Tabla W3.2.a Personas que trabajan en la industria manufacturera, mujeres (%) (desagregación a)</t>
  </si>
  <si>
    <t>Tabla W3.2.b Personas que trabajan en la industria manufacturera, mujeres (%) (desagregación b)</t>
  </si>
  <si>
    <t>Tabla W3.2.c Personas que trabajan en la industria manufacturera, mujeres (%) (desagregación c)</t>
  </si>
  <si>
    <t>Tabla W3.3.a Personas que trabajan en la industria manufacturera, hombres (%) (desagregación a)</t>
  </si>
  <si>
    <t>Tabla W3.3.b Personas que trabajan en la industria manufacturera, hombres (%) (desagregación b)</t>
  </si>
  <si>
    <t>Tabla W3.3.c Personas que trabajan en la industria manufacturera, hombres (%) (desagregación c)</t>
  </si>
  <si>
    <t>Tabla W3.4.a Personas que trabajan en la industria manufacturera, residentes en zonas rurales (%) (desagregación a)</t>
  </si>
  <si>
    <t>Tabla W3.4.b Personas que trabajan en la industria manufacturera, residentes en zonas rurales (%) (desagregación b)</t>
  </si>
  <si>
    <t>Tabla W3.4.c Personas que trabajan en la industria manufacturera, residentes en zonas rurales (%) (desagregación c)</t>
  </si>
  <si>
    <t>Tabla W3.5.a Personas que trabajan en la industria manufacturera, residentes urbanos (%) (desagregación a)</t>
  </si>
  <si>
    <t>Tabla W3.5.b Personas que trabajan en la industria manufacturera, residentes urbanos (%) (desagregación b)</t>
  </si>
  <si>
    <t>Tabla W3.5.c Personas que trabajan en la industria manufacturera, residentes urbanos (%) (desagregación c)</t>
  </si>
  <si>
    <t>Tabla W3.6.a Personas que trabajan en la industria manufacturera, adultos de 15 a 29 años (%) (desagregación a)</t>
  </si>
  <si>
    <t>Tabla W3.6.b Personas que trabajan en la industria manufacturera, adultos de 15 a 29 años (%) (desagregación b)</t>
  </si>
  <si>
    <t>Tabla W3.6.c Personas que trabajan en la industria manufacturera, adultos de 15 a 29 años (%) (desagregación c)</t>
  </si>
  <si>
    <t>Tabla W3.7.a Personas que trabajan en la industria manufacturera, adultos de 30 a 44 años (%) (desagregación a)</t>
  </si>
  <si>
    <t>Tabla W3.7.b Personas que trabajan en la industria manufacturera, adultos de 30 a 44 años (%) (desagregación b)</t>
  </si>
  <si>
    <t>Tabla W3.7.c Personas que trabajan en la industria manufacturera, adultos de 30 a 44 años (%) (desagregación c)</t>
  </si>
  <si>
    <t>Tabla W3.8.a Personas que trabajan en la industria manufacturera, adultos de 45 a 64 años (%) (desagregación a)</t>
  </si>
  <si>
    <t>Tabla W3.8.b Personas que trabajan en la industria manufacturera, adultos de 45 a 64 años (%) (desagregación b)</t>
  </si>
  <si>
    <t>Tabla W3.8.c Personas que trabajan en la industria manufacturera, adultos de 45 a 64 años (%) (desagregación c)</t>
  </si>
  <si>
    <t>Tabla W3.9.a Personas que trabajan en la industria manufacturera, adultos de 65 años o más (%) (desagregación a)</t>
  </si>
  <si>
    <t>Tabla W3.9.b Personas que trabajan en la industria manufacturera, adultos de 65 años o más (%) (desagregación b)</t>
  </si>
  <si>
    <t>Tabla W3.9.c Personas que trabajan en la industria manufacturera, adultos de 65 años o más (%) (desagregación c)</t>
  </si>
  <si>
    <t>Tabla W4.1.a Mujeres en puestos directivos (%) (desagregación a)</t>
  </si>
  <si>
    <t>Tabla W4.1.b Mujeres en puestos directivos (%) (desagregación b)</t>
  </si>
  <si>
    <t>Tabla W4.1.c Mujeres en puestos directivos (%) (desagregación c)</t>
  </si>
  <si>
    <t>Tabla W4.2.a Mujeres en puestos directivos de zonas rurales (%) (desagregación a)</t>
  </si>
  <si>
    <t>Tabla W4.2.b Mujeres en puestos directivos de zonas rurales (%) (desagregación b)</t>
  </si>
  <si>
    <t>Tabla W4.2.c Mujeres en puestos directivos de zonas rurales  (%) (desagregación c)</t>
  </si>
  <si>
    <t>Tabla W4.3.a Mujeres en puestos directivos de zonas urbanas (%) (desagregación a)</t>
  </si>
  <si>
    <t>Tabla W4.3.b Mujeres en puestos directivos de zonas urbanas (%) (desagregación b)</t>
  </si>
  <si>
    <t>Tabla W4.3.c Mujeres en puestos directivos de zonas urbanas (%) (desagregación c)</t>
  </si>
  <si>
    <t>Tabla W4.4.a Mujeres en puestos directivos de 15 a 29 años (%) (desagregación a)</t>
  </si>
  <si>
    <t>Tabla W4.4.b Mujeres en puestos directivos de 15 a 29 años (%) (desagregación b)</t>
  </si>
  <si>
    <t>Tabla W4.4.c Mujeres en puestos directivos de 15 a 29 años (%) (desagregación c)</t>
  </si>
  <si>
    <t>Tabla W4.5.a Mujeres en puestos directivos de 30 a 44 años (%) (desagregación a)</t>
  </si>
  <si>
    <t>Tabla W4.5.b Mujeres en puestos directivos de 30 a 44 años (%) (desagregación b)</t>
  </si>
  <si>
    <t>Tabla W4.5.c Mujeres en puestos directivos de 30 a 44 años (%) (desagregación c)</t>
  </si>
  <si>
    <t>Tabla W4.6.a Mujeres en puestos directivos de 45 a 64 años (%) (desagregación a)</t>
  </si>
  <si>
    <t>Tabla W4.6.b Mujeres en puestos directivos de 45 a 64 años (%) (desagregación b)</t>
  </si>
  <si>
    <t>Tabla W4.6.c Mujeres en puestos directivos de 45 a 64 años (%) (desagregación c)</t>
  </si>
  <si>
    <t>Tabla W4.7.a Mujeres en puestos directivos de 45 a 64 años (%) (desagregación a)</t>
  </si>
  <si>
    <t>Tabla W4.7.b Mujeres en puestos directivos de 45 a 64 años (%) (desagregación b)</t>
  </si>
  <si>
    <t>Tabla W4.7.c Mujeres en puestos directivos de 45 a 64 años (%) (desagregación c)</t>
  </si>
  <si>
    <t>Tabla W5.1.a Adultos con trabajo informal, para todos los adultos (%) (desagregación a)</t>
  </si>
  <si>
    <t>Tabla W5.1.b Adultos con trabajo informal, para todos los adultos (%) (desagregación b)</t>
  </si>
  <si>
    <t>Tabla W5.1.c Adultos con trabajo informal, para todos los adultos (%) (desagregación c)</t>
  </si>
  <si>
    <t>Tabla W5.2.a Adultos con trabajo informal, mujeres (%) (desagregación a)</t>
  </si>
  <si>
    <t>Tabla W5.2.b Adultos con trabajo informal, mujeres (%) (desagregación b)</t>
  </si>
  <si>
    <t>Tabla W5.2.c Adultos con trabajo informal, mujeres (%) (desagregación c)</t>
  </si>
  <si>
    <t>Tabla W5.3.a Adultos con trabajo informal, hombres (%) (desagregación a)</t>
  </si>
  <si>
    <t>Tabla W5.3.b Adultos con trabajo informal, hombres (%) (desagregación b)</t>
  </si>
  <si>
    <t>Tabla W5.3.c Adultos con trabajo informal, hombres (%) (desagregación c)</t>
  </si>
  <si>
    <t>Tabla W5.4.a Adultos con trabajo informal, residentes rurales (%) (desagregación a)</t>
  </si>
  <si>
    <t>Tabla W5.4.b Adultos con trabajo informal, residentes rurales (%) (desagregación b)</t>
  </si>
  <si>
    <t>Tabla W5.4.c Adultos con trabajo informal, residentes rurales (%) (desagregación c)</t>
  </si>
  <si>
    <t>Tabla W5.5.a Adultos con trabajo informal, residentes urbanos (%) (desagregación a)</t>
  </si>
  <si>
    <t>Tabla W5.5.b Adultos con trabajo informal, residentes urbanos (%) (desagregación b)</t>
  </si>
  <si>
    <t>Tabla W5.5.c Adultos con trabajo informal, residentes urbanos (%) (desagregación c)</t>
  </si>
  <si>
    <t>Tabla W5.6.a Adultos de 15 a 29 años con empleo informal (%) (desagregación a)</t>
  </si>
  <si>
    <t>Tabla W5.6.b Adultos de 15 a 29 años con empleo informal (%) (desagregación b)</t>
  </si>
  <si>
    <t>Tabla W5.6.c Adultos de 15 a 29 años con empleo informal (%) (desagregación c)</t>
  </si>
  <si>
    <t>Tabla W5.7.a Adultos de 30 a 44 años con empleo informal (%) (desagregación a)</t>
  </si>
  <si>
    <t>Tabla W5.7.b Adultos de 30 a 44 años con empleo informal (%) (desagregación b)</t>
  </si>
  <si>
    <t>Tabla W5.7.c Adultos de 30 a 44 años con empleo informal (%) (desagregación c)</t>
  </si>
  <si>
    <t>Tabla W5.8.a Adultos de 45 a 64 años con empleo informal (%) (desagregación a)</t>
  </si>
  <si>
    <t>Tabla W5.8.b Adultos de 45 a 64 años con empleo informal (%) (desagregación b)</t>
  </si>
  <si>
    <t>Tabla W5.8.c Adultos de 45 a 64 años con empleo informal (%) (desagregación c)</t>
  </si>
  <si>
    <t>Tabla W5.9.a Adultos de 65 años o más con empleo informal (%) (desagregación a)</t>
  </si>
  <si>
    <t>Tabla W5.9.b Adultos de 65 años o más con empleo informal (%) (desagregación b)</t>
  </si>
  <si>
    <t>Tabla W5.9.c Adultos de 65 años o más con empleo informal (%) (desagregación c)</t>
  </si>
  <si>
    <t>Tabla PA2.1.a Porcentaje de todos los adultos que han utilizado un ordenador recientemente (%) (desagregación a)</t>
  </si>
  <si>
    <t>Tabla PA2.1.b Porcentaje de todos los adultos que han utilizado un ordenador recientemente (%) (desagregación b)</t>
  </si>
  <si>
    <t>Tabla PA2.1.c Porcentaje de todos los adultos que han utilizado un ordenador recientemente (%) (desagregación c)</t>
  </si>
  <si>
    <t>Tabla PA2.2.a Porcentaje de mujeres que han utilizado un ordenador recientemente (%) (desagregación a)</t>
  </si>
  <si>
    <t>Tabla PA2.2.b Porcentaje de mujeres que han utilizado un ordenador recientemente (%) (desagregación b)</t>
  </si>
  <si>
    <t>Tabla PA2.2.c Porcentaje de mujeres que han utilizado un ordenador recientemente (%) (desagregación c)</t>
  </si>
  <si>
    <t>Tabla PA2.3.a Porcentaje de hombres que han utilizado un ordenador recientemente (%) (desagregación a)</t>
  </si>
  <si>
    <t>Tabla PA2.3.b Porcentaje de hombres que han utilizado un ordenador recientemente (%) (desagregación b)</t>
  </si>
  <si>
    <t>Tabla PA2.3.c Porcentaje de hombres que han utilizado un ordenador recientemente (%) (desagregación c)</t>
  </si>
  <si>
    <t>Tabla PA2.4.a Porcentaje de residentes rurales que han utilizado un ordenador recientemente (%) (desagregación a)</t>
  </si>
  <si>
    <t>Tabla PA2.4.b Porcentaje de residentes rurales que han utilizado un ordenador recientemente (%) (desagregación b)</t>
  </si>
  <si>
    <t>Tabla PA2.4.c Porcentaje de residentes rurales que han utilizado un ordenador recientemente (%) (desagregación c)</t>
  </si>
  <si>
    <t>Tabla PA2.5.a Porcentaje de residentes urbanos que han utilizado un ordenador recientemente (%) (desagregación a)</t>
  </si>
  <si>
    <t>Tabla PA2.5.b Porcentaje de residentes urbanos que han utilizado un ordenador recientemente (%) (desagregación b)</t>
  </si>
  <si>
    <t>Tabla PA2.5.c Porcentaje de residentes urbanos que han utilizado un ordenador recientemente (%) (desagregación c)</t>
  </si>
  <si>
    <t>Tabla PA2.6.a Porcentaje de adultos de 15 a 29 años que han utilizado un ordenador recientemente (%) (desagregación a)</t>
  </si>
  <si>
    <t>Tabla PA2.6.b Porcentaje de adultos de 15 a 29 años que han utilizado un ordenador recientemente (%) (desagregación b)</t>
  </si>
  <si>
    <t>Tabla PA2.6.c Porcentaje de adultos de 15 a 29 años que han utilizado un ordenador recientemente (%) (desagregación c)</t>
  </si>
  <si>
    <t>Tabla PA2.7.a Porcentaje de adultos de 30 a 44 años que han utilizado un ordenador recientemente (%) (desagregación a)</t>
  </si>
  <si>
    <t>Tabla PA2.7.b Porcentaje de adultos de 30 a 44 años que han utilizado un ordenador recientemente (%) (desagregación b)</t>
  </si>
  <si>
    <t>Tabla PA2.7.c Porcentaje de adultos de 30 a 44 años que han utilizado un ordenador recientemente (%) (desagregación c)</t>
  </si>
  <si>
    <t>Tabla PA2.8.a Porcentaje de adultos de 45 a 64 años que han utilizado un ordenador recientemente (%) (desagregación a)</t>
  </si>
  <si>
    <t>Tabla PA2.8.b Porcentaje de adultos de 45 a 64 años que han utilizado un ordenador recientemente (%) (desagregación b)</t>
  </si>
  <si>
    <t>Tabla PA2.8.c Porcentaje de adultos de 45 a 64 años que han utilizado un ordenador recientemente (%) (desagregación c)</t>
  </si>
  <si>
    <t>Tabla PA2.9.a Porcentaje de adultos de 65 años o más que han utilizado un ordenador recientemente (%) (desagregación a)</t>
  </si>
  <si>
    <t>Tabla PA2.9.b Porcentaje de adultos de 65 años o más que han utilizado un ordenador recientemente (%) (desagregación b)</t>
  </si>
  <si>
    <t>Tabla PA2.9.c Porcentaje de adultos de 65 años o más que han utilizado un ordenador recientemente (%) (desagregación c)</t>
  </si>
  <si>
    <t>Tabla PA3.1.a Porcentaje de todos los adultos que han utilizado Internet recientemente (%) (desagregación a)</t>
  </si>
  <si>
    <t>Tabla PA3.1.b Porcentaje de todos los adultos que han utilizado Internet recientemente (%) (desagregación b)</t>
  </si>
  <si>
    <t>Tabla PA3.1.c Porcentaje de todos los adultos que han utilizado Internet recientemente (%) (desagregación c)</t>
  </si>
  <si>
    <t>Tabla PA3.2.a Porcentaje de mujeres que han utilizado Internet recientemente (%) (desagregación a)</t>
  </si>
  <si>
    <t>Tabla PA3.2.b Porcentaje de mujeres que han utilizado Internet recientemente (%) (desagregación b)</t>
  </si>
  <si>
    <t>Tabla PA3.2.c Porcentaje de mujeres que han utilizado Internet recientemente (%) (desagregación c)</t>
  </si>
  <si>
    <t>Tabla PA3.3.a Porcentaje de hombres que han utilizado Internet recientemente (%) (desagregación a)</t>
  </si>
  <si>
    <t>Tabla PA3.3.b Porcentaje de hombres que han utilizado Internet recientemente (%) (desagregación b)</t>
  </si>
  <si>
    <t>Tabla PA3.3.c Porcentaje de hombres que han utilizado Internet recientemente (%) (desagregación c)</t>
  </si>
  <si>
    <t>Tabla PA3.4.a Porcentaje de residentes rurales que han utilizado Internet recientemente (%) (desagregación a)</t>
  </si>
  <si>
    <t>Tabla PA3.4.b Porcentaje de residentes rurales que han utilizado Internet recientemente (%) (desagregación b)</t>
  </si>
  <si>
    <t>Tabla PA3.4.c Porcentaje de residentes rurales que han utilizado Internet recientemente (%) (desagregación c)</t>
  </si>
  <si>
    <t>Tabla PA3.5.a Porcentaje de residentes urbanos que han utilizado Internet recientemente (%) (desagregación a)</t>
  </si>
  <si>
    <t>Tabla PA3.5.b Porcentaje de residentes urbanos que han utilizado Internet recientemente (%) (desagregación b)</t>
  </si>
  <si>
    <t>Tabla PA3.5.c Porcentaje de residentes urbanos que han utilizado Internet recientemente (%) (desagregación c)</t>
  </si>
  <si>
    <t>Tabla PA3.6.a Porcentaje de adultos de 15 a 29 años que han utilizado Internet recientemente (%) (desagregación a)</t>
  </si>
  <si>
    <t>Tabla PA3.6.b Porcentaje de adultos de 15 a 29 años que han utilizado Internet recientemente (%) (desagregación b)</t>
  </si>
  <si>
    <t>Tabla PA3.6.c Porcentaje de adultos de 15 a 29 años que han utilizado Internet recientemente (%) (desagregación c)</t>
  </si>
  <si>
    <t>Tabla PA3.7.a Porcentaje de adultos de 30 a 44 años que han utilizado Internet recientemente (%) (desagregación a)</t>
  </si>
  <si>
    <t>Tabla PA3.7.b Porcentaje de adultos de 30 a 44 años que han utilizado Internet recientemente (%) (desagregación b)</t>
  </si>
  <si>
    <t>Tabla PA3.7.c Porcentaje de adultos de 30 a 44 años que han utilizado Internet recientemente (%) (desagregación c)</t>
  </si>
  <si>
    <t>Tabla PA3.8.a Porcentaje de adultos de 45 a 64 años que han utilizado Internet recientemente (%) (desagregación a)</t>
  </si>
  <si>
    <t>Tabla PA3.8.b Porcentaje de adultos de 45 a 64 años que han utilizado Internet recientemente (%) (desagregación b)</t>
  </si>
  <si>
    <t>Tabla PA3.8.c Porcentaje de adultos de 45 a 64 años que han utilizado Internet recientemente (%) (desagregación c)</t>
  </si>
  <si>
    <t>Tabla PA3.9.a Porcentaje de adultos de 65 años o más que han utilizado Internet recientemente (%) (desagregación a)</t>
  </si>
  <si>
    <t>Tabla PA3.9.b Porcentaje de adultos de 65 años o más que han utilizado Internet recientemente (%) (desagregación b)</t>
  </si>
  <si>
    <t>Tabla PA3.9.c Porcentaje de adultos de 65 años o más que han utilizado Internet recientemente (%) (desagregación c)</t>
  </si>
  <si>
    <t>Tabla H1.1.a Porcentaje de todos los adultos en hogares que utilizan agua potable gestionada de forma segura (%) (desagregación a)</t>
  </si>
  <si>
    <t>Tabla H1.1.b Porcentaje de todos los adultos en hogares que utilizan agua potable gestionada de forma segura (%) (desagregación b)</t>
  </si>
  <si>
    <t>Tabla H1.1.c Porcentaje de todos los adultos en hogares que utilizan agua potable gestionada de forma segura (%) (desagregación c)</t>
  </si>
  <si>
    <t>Tabla H1.2.a Porcentaje de mujeres en hogares que utilizan agua potable gestionada de forma segura (%) (desagregación a)</t>
  </si>
  <si>
    <t>Tabla H1.2.b Porcentaje de mujeres en hogares que utilizan agua potable gestionada de forma segura (%) (desagregación b)</t>
  </si>
  <si>
    <t>Tabla H1.2.c Porcentaje de mujeres en hogares que utilizan agua potable gestionada de forma segura (%) (desagregación c)</t>
  </si>
  <si>
    <t>Tabla H1.3.a Porcentaje de hombres en hogares que utilizan agua potable gestionada de forma segura (%) (desagregación a)</t>
  </si>
  <si>
    <t>Tabla H1.3.b Porcentaje de hombres en hogares que utilizan agua potable gestionada de forma segura (%) (desagregación b)</t>
  </si>
  <si>
    <t>Tabla H1.3.c Porcentaje de hombres en hogares que utilizan agua potable gestionada de forma segura (%) (desagregación c)</t>
  </si>
  <si>
    <t>Tabla H1.4.a Porcentaje de residentes rurales en hogares que utilizan agua potable gestionada de forma segura (%) (desagregación a)</t>
  </si>
  <si>
    <t>Tabla H1.4.b Porcentaje de residentes rurales en hogares que utilizan agua potable gestionada de forma segura (%) (desagregación b)</t>
  </si>
  <si>
    <t>Tabla H1.4.c Porcentaje de residentes rurales en hogares que utilizan agua potable gestionada de forma segura (%) (desagregación c)</t>
  </si>
  <si>
    <t>Tabla H1.5.a Porcentaje de residentes urbanos en hogares que utilizan agua potable gestionada de forma segura (%) (desagregación a)</t>
  </si>
  <si>
    <t>Tabla H1.5.b Porcentaje de residentes urbanos en hogares que utilizan agua potable gestionada de forma segura (%) (desagregación b)</t>
  </si>
  <si>
    <t>Tabla H1.5.c Porcentaje de residentes urbanos en hogares que utilizan agua potable gestionada de forma segura (%) (desagregación c)</t>
  </si>
  <si>
    <t>Tabla H1.6.a Porcentaje de adultos de 15 a 29 años en hogares que utilizan agua potable gestionada de forma segura (%) (desagregación a)</t>
  </si>
  <si>
    <t>Tabla H1.6.b Porcentaje de adultos de 15 a 29 años en hogares que utilizan agua potable gestionada de forma segura (%) (desagregación b)</t>
  </si>
  <si>
    <t>Tabla H1.6.c Porcentaje de adultos de 15 a 29 años en hogares que utilizan agua potable gestionada de forma segura (%) (desagregación c)</t>
  </si>
  <si>
    <t>Tabla H1.7.a Porcentaje de adultos de 30 a 44 años en hogares que utilizan agua potable gestionada de forma segura (%) (desagregación a)</t>
  </si>
  <si>
    <t>Tabla H1.7.b Porcentaje de adultos de 30 a 44 años en hogares que utilizan agua potable gestionada de forma segura (%) (desagregación b)</t>
  </si>
  <si>
    <t>Tabla H1.7.c Porcentaje de adultos de 30 a 44 años en hogares que utilizan agua potable gestionada de forma segura (%) (desagregación c)</t>
  </si>
  <si>
    <t>Tabla H1.8.a Porcentaje de adultos de 45 a 64 años en hogares que utilizan agua potable gestionada de forma segura (%) (desagregación a)</t>
  </si>
  <si>
    <t>Tabla H1.8.b Porcentaje de adultos de 45 a 64 años en hogares que utilizan agua potable gestionada de forma segura (%) (desagregación b)</t>
  </si>
  <si>
    <t>Tabla H1.8.c Porcentaje de adultos de 45 a 64 años en hogares que utilizan agua potable gestionada de forma segura (%) (desagregación c)</t>
  </si>
  <si>
    <t>Tabla H1.9.a Porcentaje de adultos de 65 años o más en hogares que utilizan agua potable gestionada de forma segura (%) (desagregación a)</t>
  </si>
  <si>
    <t>Tabla H1.9.b Porcentaje de adultos de 65 años o más en hogares que utilizan agua potable gestionada de forma segura (%) (desagregación b)</t>
  </si>
  <si>
    <t>Tabla H1.9.c Porcentaje de adultos de 65 años o más en hogares que utilizan agua potable gestionada de forma segura (%) (desagregación c)</t>
  </si>
  <si>
    <t>Tabla H2.1.a Porcentaje de todos los adultos en hogares que utilizan servicios de saneamiento gestionados de forma segura (%) (desagregación a)</t>
  </si>
  <si>
    <t>Tabla H2.1.b Porcentaje de todos los adultos en hogares que utilizan servicios de saneamiento gestionados de forma segura (%) (desagregación b)</t>
  </si>
  <si>
    <t>Tabla H2.1.c Porcentaje de todos los adultos en hogares que utilizan servicios de saneamiento gestionados de forma segura (%) (desagregación c)</t>
  </si>
  <si>
    <t>Tabla H2.2.a Porcentaje de mujeres en hogares que utilizan servicios de saneamiento gestionados de forma segura (%) (desagregación a)</t>
  </si>
  <si>
    <t>Tabla H2.2.b Porcentaje de mujeres en hogares que utilizan servicios de saneamiento gestionados de forma segura (%) (desagregación b)</t>
  </si>
  <si>
    <t>Tabla H2.2.c Porcentaje de mujeres en hogares que utilizan servicios de saneamiento gestionados de forma segura (%) (desagregación c)</t>
  </si>
  <si>
    <t>Tabla H2.3.a Porcentaje de hombres en hogares que utilizan servicios de saneamiento gestionados de forma segura (%) (desagregación a)</t>
  </si>
  <si>
    <t>Tabla H2.3.b Porcentaje de hombres en hogares que utilizan servicios de saneamiento gestionados de forma segura (%) (desagregación b)</t>
  </si>
  <si>
    <t>Tabla H2.3.c Porcentaje de hombres en hogares que utilizan servicios de saneamiento gestionados de forma segura (%) (desagregación c)</t>
  </si>
  <si>
    <t>Tabla H2.4.a Porcentaje de residentes rurales en hogares que utilizan servicios de saneamiento gestionados de forma segura (%) (desagregación a)</t>
  </si>
  <si>
    <t>Tabla H2.4.b Porcentaje de residentes rurales en hogares que utilizan servicios de saneamiento gestionados de forma segura (%) (desagregación b)</t>
  </si>
  <si>
    <t>Tabla H2.4.c Porcentaje de residentes rurales en hogares que utilizan servicios de saneamiento gestionados de forma segura (%) (desagregación c)</t>
  </si>
  <si>
    <t>Tabla H2.5.a Porcentaje de residentes urbanos en hogares que utilizan servicios de saneamiento gestionados de forma segura (%) (desagregación a)</t>
  </si>
  <si>
    <t>Tabla H2.5.b Porcentaje de residentes urbanos en hogares que utilizan servicios de saneamiento gestionados de forma segura (%) (desagregación b)</t>
  </si>
  <si>
    <t>Tabla H2.5.c Porcentaje de residentes urbanos en hogares que utilizan servicios de saneamiento gestionados de forma segura (%) (desagregación c)</t>
  </si>
  <si>
    <t>Tabla H2.6.a Porcentaje de adultos de 15 a 29 años en hogares que utilizan servicios de saneamiento gestionados de forma segura (%) (desagregación a)</t>
  </si>
  <si>
    <t>Tabla H2.6.b Porcentaje de adultos de 15 a 29 años en hogares que utilizan servicios de saneamiento gestionados de forma segura (%) (desagregación b)</t>
  </si>
  <si>
    <t>Tabla H2.6.c Porcentaje de adultos de 15 a 29 años en hogares que utilizan servicios de saneamiento gestionados de forma segura (%) (desagregación c)</t>
  </si>
  <si>
    <t>Tabla H2.7.a Porcentaje de adultos de 30 a 44 años en hogares que utilizan servicios de saneamiento gestionados de forma segura (%) (desagregación a)</t>
  </si>
  <si>
    <t>Tabla H2.7.b Porcentaje de adultos de 30 a 44 años en hogares que utilizan servicios de saneamiento gestionados de forma segura (%) (desagregación b)</t>
  </si>
  <si>
    <t>Tabla H2.7.c Porcentaje de adultos de 30 a 44 años en hogares que utilizan servicios de saneamiento gestionados de forma segura (%) (desagregación c)</t>
  </si>
  <si>
    <t>Tabla H2.8.a Porcentaje de adultos de 45 a 64 años en hogares que utilizan servicios de saneamiento gestionados de forma segura (%) (desagregación a)</t>
  </si>
  <si>
    <t>Tabla H2.8.b Porcentaje de adultos de 45 a 64 años en hogares que utilizan servicios de saneamiento gestionados de forma segura (%) (desagregación b)</t>
  </si>
  <si>
    <t>Tabla H2.8.c Porcentaje de adultos de 45 a 64 años en hogares que utilizan servicios de saneamiento gestionados de forma segura (%) (desagregación c)</t>
  </si>
  <si>
    <t>Tabla H2.9.a Porcentaje de adultos de 65 años o más en hogares que utilizan servicios de saneamiento gestionados de forma segura (%) (desagregación a)</t>
  </si>
  <si>
    <t>Tabla H2.9.b Porcentaje de adultos de 65 años o más en hogares que utilizan servicios de saneamiento gestionados de forma segura (%) (desagregación b)</t>
  </si>
  <si>
    <t>Tabla H2.9.c Porcentaje de adultos de 65 años o más en hogares que utilizan servicios de saneamiento gestionados de forma segura (%) (desagregación c)</t>
  </si>
  <si>
    <t>Tabla S1.1.a Porcentaje de todos los adultos en hogares con electricidad (%) (desagregación a)</t>
  </si>
  <si>
    <t>Tabla S1.1.b Porcentaje de todos los adultos en hogares con electricidad (%) (desagregación b)</t>
  </si>
  <si>
    <t>Tabla S1.1.c Porcentaje de todos los adultos en hogares con electricidad (%) (desagregación c)</t>
  </si>
  <si>
    <t>Tabla S1.2.a Porcentaje de mujeres en hogares con electricidad (%) (desagregación a)</t>
  </si>
  <si>
    <t>Tabla S1.2.b Porcentaje de mujeres en hogares con electricidad (%) (desagregación b)</t>
  </si>
  <si>
    <t>Tabla S1.2.c Porcentaje de mujeres en hogares con electricidad (%) (desagregación c)</t>
  </si>
  <si>
    <t>Tabla S1.3.a Porcentaje de hombres en hogares con electricidad (%) (desagregación a)</t>
  </si>
  <si>
    <t>Tabla S1.3.b Porcentaje de hombres en hogares con electricidad (%) (desagregación b)</t>
  </si>
  <si>
    <t>Tabla S1.3.c Porcentaje de hombres en hogares con electricidad (%) (desagregación c)</t>
  </si>
  <si>
    <t>Tabla S1.4.a Porcentaje de residentes rurales en hogares con electricidad (%) (desagregación a)</t>
  </si>
  <si>
    <t>Tabla S1.4.b Porcentaje de residentes rurales en hogares con electricidad (%) (desagregación b)</t>
  </si>
  <si>
    <t>Tabla S1.4.c Porcentaje de residentes rurales en hogares con electricidad (%) (desagregación c)</t>
  </si>
  <si>
    <t>Tabla S1.5.a Porcentaje de residentes urbanos en hogares con electricidad (%) (desagregación a)</t>
  </si>
  <si>
    <t>Tabla S1.5.b Porcentaje de residentes urbanos en hogares con electricidad (%) (desagregación b)</t>
  </si>
  <si>
    <t>Tabla S1.5.c Porcentaje de residentes urbanos en hogares con electricidad (%) (desagregación c)</t>
  </si>
  <si>
    <t>Tabla S1.6.a Porcentaje de adultos de 15 a 29 años en hogares con electricidad (%) (desagregación a)</t>
  </si>
  <si>
    <t>Tabla S1.6.b Porcentaje de adultos de 15 a 29 años en hogares con electricidad (%) (desagregación b)</t>
  </si>
  <si>
    <t>Tabla S1.6.c Porcentaje de adultos de 15 a 29 años en hogares con electricidad (%) (desagregación c)</t>
  </si>
  <si>
    <t>Tabla S1.7.a Porcentaje de adultos de 20 a 44 años en hogares con electricidad (%) (desagregación a)</t>
  </si>
  <si>
    <t>Tabla S1.7.b Porcentaje de adultos de 20 a 44 años en hogares con electricidad (%) (desagregación b)</t>
  </si>
  <si>
    <t>Tabla S1.7.c Porcentaje de adultos de 20 a 44 años en hogares con electricidad (%) (desagregación c)</t>
  </si>
  <si>
    <t>Tabla S1.8.a Porcentaje de adultos de 45 a 64 años en hogares con electricidad (%) (desagregación a)</t>
  </si>
  <si>
    <t>Tabla S1.8.b Porcentaje de adultos de 45 a 64 años en hogares con electricidad (%) (desagregación b)</t>
  </si>
  <si>
    <t>Tabla S1.8.c Porcentaje de adultos de 45 a 64 años en hogares con electricidad (%) (desagregación c)</t>
  </si>
  <si>
    <t>Tabla S1.9.a Porcentaje de adultos de 65 años o más en hogares con electricidad (%) (desagregación a)</t>
  </si>
  <si>
    <t>Tabla S1.9.b Porcentaje de adultos de 65 años o más en hogares con electricidad (%) (desagregación b)</t>
  </si>
  <si>
    <t>Tabla S1.9.c Porcentaje de adultos de 65 años o más en hogares con electricidad (%) (desagregación c)</t>
  </si>
  <si>
    <t>Tabla S2.1.a Porcentaje de todos los adultos en hogares con combustible limpio para cocinar (%) (desagregación a)</t>
  </si>
  <si>
    <t>Tabla S2.1.b Porcentaje de todos los adultos en hogares con combustible limpio para cocinar (%) (desagregación b)</t>
  </si>
  <si>
    <t>Tabla S2.1.c Porcentaje de todos los adultos en hogares con combustible limpio para cocinar (%) (desagregación c)</t>
  </si>
  <si>
    <t>Tabla S2.2.a Porcentaje de mujeres en hogares con combustible limpio para cocinar (%) (desagregación a)</t>
  </si>
  <si>
    <t>Tabla S2.2.b Porcentaje de mujeres en hogares con combustible limpio para cocinar (%) (desagregación b)</t>
  </si>
  <si>
    <t>Tabla S2.2.c Porcentaje de mujeres en hogares con combustible limpio para cocinar (%) (desagregación c)</t>
  </si>
  <si>
    <t>Tabla S2.3.a Porcentaje de hombres en hogares con combustible limpio para cocinar (%) (desagregación a)</t>
  </si>
  <si>
    <t>Tabla S2.3.b Porcentaje de hombres en hogares con combustible limpio para cocinar (%) (desagregación b)</t>
  </si>
  <si>
    <t>Tabla S2.3.c Porcentaje de hombres en hogares con combustible limpio para cocinar (%) (desagregación c)</t>
  </si>
  <si>
    <t>Tabla S2.4.a Porcentaje de residentes rurales en hogares con combustible limpio para cocinar (%) (desagregación a)</t>
  </si>
  <si>
    <t>Tabla S2.4.b Porcentaje de residentes rurales en hogares con combustible limpio para cocinar (%) (desagregación b)</t>
  </si>
  <si>
    <t>Tabla S2.4.c Porcentaje de residentes rurales en hogares con combustible limpio para cocinar (%) (desagregación c)</t>
  </si>
  <si>
    <t>Tabla S2.5.a Porcentaje de residentes urbanos en hogares con combustible limpio para cocinar (%) (desagregación a)</t>
  </si>
  <si>
    <t>Tabla S2.5.b Porcentaje de residentes urbanos en hogares con combustible limpio para cocinar (%) (desagregación b)</t>
  </si>
  <si>
    <t>Tabla S2.5.c Porcentaje de residentes urbanos en hogares con combustible limpio para cocinar (%) (desagregación c)</t>
  </si>
  <si>
    <t>Tabla S2.6.a Porcentaje de adultos de 15 a 29 años en hogares con combustibles limpios para cocinar (%) (desagregación a)</t>
  </si>
  <si>
    <t>Tabla S2.6.b Porcentaje de adultos de 15 a 29 años en hogares con combustible limpio para cocinar (%) (desagregación b)</t>
  </si>
  <si>
    <t>Tabla S2.6.c Porcentaje de adultos de 15 a 29 años en hogares con combustible limpio para cocinar (%) (desagregación c)</t>
  </si>
  <si>
    <t>Tabla S2.7.a Porcentaje de adultos de 30 a 44 años en hogares con combustible limpio para cocinar (%) (desagregación a)</t>
  </si>
  <si>
    <t>Tabla S2.7.b Porcentaje de adultos de 30 a 44 años en hogares con combustible limpio para cocinar (%) (desagregación b)</t>
  </si>
  <si>
    <t>Tabla S2.7.c Porcentaje de adultos de 30 a 44 años en hogares con combustible limpio para cocinar (%) (desagregación c)</t>
  </si>
  <si>
    <t>Tabla S2.8.a Porcentaje de adultos de 45 a 64 años en hogares con combustible limpio para cocinar (%) (desagregación a)</t>
  </si>
  <si>
    <t>Tabla S2.8.b Porcentaje de adultos de 45 a 64 años en hogares con combustible limpio para cocinar (%) (desagregación b)</t>
  </si>
  <si>
    <t>Tabla S2.8.c Porcentaje de adultos de 45 a 64 años en hogares con combustible limpio para cocinar (%) (desagregación c)</t>
  </si>
  <si>
    <t>Tabla S2.9.a Porcentaje de adultos de 65 años o más en hogares con combustible limpio para cocinar (%) (desagregación a)</t>
  </si>
  <si>
    <t>Tabla S2.9.b Porcentaje de adultos de 65 años o más en hogares con combustible limpio para cocinar (%) (desagregación b)</t>
  </si>
  <si>
    <t>Tabla S2.9.c Porcentaje de adultos de 65 años o más en hogares con combustible limpio para cocinar (%) (desagregación c)</t>
  </si>
  <si>
    <t>Tabla S3.1.b Porcentaje de todos los adultos en hogares de vivienda adecuada (%) (desagregación b)</t>
  </si>
  <si>
    <t>Tabla S3.1.a Porcentaje de todos los adultos en hogares de vivienda adecuada (%) (desagregación a)</t>
  </si>
  <si>
    <t>Tabla S3.1.c Porcentaje de todos los adultos en hogares de vivienda adecuada (%) (desagregación c)</t>
  </si>
  <si>
    <t>Tabla S3.2.a Porcentaje de mujeres en hogares de vivienda adecuada (%) (desagregación a)</t>
  </si>
  <si>
    <t>Tabla S3.2.b Porcentaje de mujeres en hogares de vivienda adecuada (%) (desagregación b)</t>
  </si>
  <si>
    <t>Tabla S3.2.c Porcentaje de mujeres en hogares de vivienda adecuada (%) (desagregación c)</t>
  </si>
  <si>
    <t>Tabla S3.3.a Porcentaje de hombres en hogares de vivienda adecuada (%) (desagregación a)</t>
  </si>
  <si>
    <t>Tabla S3.3.b Porcentaje de hombres en hogares de vivienda adecuada (%) (desagregación b)</t>
  </si>
  <si>
    <t>Tabla S3.3.c Porcentaje de hombres en hogares de vivienda adecuada (%) (desagregación c)</t>
  </si>
  <si>
    <t>Tabla S3.4.a Porcentaje de residentes rurales en hogares de vivienda adecuada (%) (desagregación a)</t>
  </si>
  <si>
    <t>Tabla S3.4.b Porcentaje de residentes rurales en hogares de vivienda adecuada (%) (desagregación b)</t>
  </si>
  <si>
    <t>Tabla S3.4.c Porcentaje de residentes rurales en hogares de vivienda adecuada (%) (desagregación c)</t>
  </si>
  <si>
    <t>Tabla S3.5.a Porcentaje de residentes urbanos en hogares de vivienda adecuada (%) (desagregación a)</t>
  </si>
  <si>
    <t>Tabla S3.5.b Porcentaje de residentes urbanos en hogares de vivienda adecuada (%) (desagregación b)</t>
  </si>
  <si>
    <t>Tabla S3.5.c Porcentaje de residentes urbanos en hogares de vivienda adecuada (%) (desagregación c)</t>
  </si>
  <si>
    <t>Tabla S3.6.a Porcentaje de adultos de 15 a 29 años en hogares de vivienda adecuada (%) (desagregación a)</t>
  </si>
  <si>
    <t>Tabla S3.6.b Porcentaje de adultos de 15 a 29 años en hogares de vivienda adecuada (%) (desagregación b)</t>
  </si>
  <si>
    <t>Tabla S3.6.c Porcentaje de adultos de 15 a 29 años en hogares de vivienda adecuada (%) (desagregación c)</t>
  </si>
  <si>
    <t>Tabla S3.7.a Porcentaje de adultos de 30 a 44 años en hogares de vivienda adecuada (%) (desagregación a)</t>
  </si>
  <si>
    <t>Tabla S3.7.b Porcentaje de adultos de 30 a 44 años en hogares de vivienda adecuada (%) (desagregación b)</t>
  </si>
  <si>
    <t>Tabla S3.7.c Porcentaje de adultos de 30 a 44 años en hogares de vivienda adecuada (%) (desagregación c)</t>
  </si>
  <si>
    <t>Tabla S3.8.a Porcentaje de adultos de 45 a 64 años en hogares de vivienda adecuada (%) (desagregación a)</t>
  </si>
  <si>
    <t>Tabla S3.8.b Porcentaje de adultos de 45 a 64 años en hogares de vivienda adecuada (%) (desagregación b)</t>
  </si>
  <si>
    <t>Tabla S3.8.c Porcentaje de adultos de 45 a 64 años en hogares de vivienda adecuada (%) (desagregación c)</t>
  </si>
  <si>
    <t>Tabla S3.9.a Porcentaje de adultos de 65 años o más en hogares de vivienda adecuada (%) (desagregación a)</t>
  </si>
  <si>
    <t>Tabla S3.9.b Porcentaje de adultos de 65 años o más en hogares de vivienda adecuada (%) (desagregación b)</t>
  </si>
  <si>
    <t>Tabla S3.9.c Porcentaje de adultos de 65 años o más en hogares de vivienda adecuada (%) (desagregación c)</t>
  </si>
  <si>
    <t>Tabla S4.1.a Porcentaje de todos los adultos en hogares que poseen bienes (%) (desagregación a)</t>
  </si>
  <si>
    <t>Tabla S4.1.b Porcentaje de todos los adultos en hogares que poseen bienes (%) (desagregación b)</t>
  </si>
  <si>
    <t>Tabla S4.1.c Porcentaje de todos los adultos en hogares que poseen bienes (%) (desagregación c)</t>
  </si>
  <si>
    <t>Tabla S4.2.a Porcentaje de mujeres en hogares que poseen bienes (%) (desagregación a)</t>
  </si>
  <si>
    <t>Tabla S4.2.b Porcentaje de mujeres en hogares que poseen bienes (%) (desagregación b)</t>
  </si>
  <si>
    <t>Tabla S4.2.c Porcentaje de mujeres en hogares que poseen bienes (%) (desagregación c)</t>
  </si>
  <si>
    <t>Tabla S4.3.a Porcentaje de hombres en hogares que poseen bienes (%) (desagregación a)</t>
  </si>
  <si>
    <t>Tabla S4.3.b Porcentaje de hombres en hogares que poseen bienes (%) (desagregación b)</t>
  </si>
  <si>
    <t>Tabla S4.3.c Porcentaje de hombres en hogares que poseen bienes (%) (desagregación c)</t>
  </si>
  <si>
    <t>Tabla S4.4.a Porcentaje de residentes rurales en hogares que poseen bienes (%) (desagregación a)</t>
  </si>
  <si>
    <t>Tabla S4.4.b Porcentaje de residentes rurales en hogares que poseen bienes (%) (desagregación b)</t>
  </si>
  <si>
    <t>Tabla S4.4.c Porcentaje de residentes rurales en hogares que poseen bienes (%) (desagregación c)</t>
  </si>
  <si>
    <t>Tabla S4.5.a Porcentaje de residentes urbanos en hogares que poseen bienes (%) (desagregación a)</t>
  </si>
  <si>
    <t>Tabla S4.5.b Porcentaje de residentes urbanos en hogares que poseen bienes (%) (desagregación b)</t>
  </si>
  <si>
    <t>Tabla S4.5.c Porcentaje de residentes urbanos en hogares que poseen bienes (%) (desagregación c)</t>
  </si>
  <si>
    <t>Tabla S4.6.a Porcentaje de adultos de 15 a 29 años en hogares que poseen bienes (%) (desagregación a)</t>
  </si>
  <si>
    <t>Tabla S4.6.b Porcentaje de adultos de 15 a 29 años en hogares que poseen bienes (%) (desagregación b)</t>
  </si>
  <si>
    <t>Tabla S4.6.c Porcentaje de adultos de 15 a 29 años en hogares que poseen bienes (%) (desagregación c)</t>
  </si>
  <si>
    <t>Tabla S4.7.a Porcentaje de adultos de 30 a 44 años en hogares que poseen bienes (%) (desagregación a)</t>
  </si>
  <si>
    <t>Tabla S4.7.b Porcentaje de adultos de 30 a 44 años en hogares que poseen bienes (%) (desagregación b)</t>
  </si>
  <si>
    <t>Tabla S4.7.c Porcentaje de adultos de 30 a 44 años en hogares que poseen bienes (%) (desagregación c)</t>
  </si>
  <si>
    <t>Tabla S4.8.a Porcentaje de adultos de 45 a 64 años en hogares que poseen bienes (%) (desagregación a)</t>
  </si>
  <si>
    <t>Tabla S4.8.b Porcentaje de adultos de 45 a 64 años en hogares que poseen bienes (%) (desagregación b)</t>
  </si>
  <si>
    <t>Tabla S4.8.c Porcentaje de adultos de 45 a 64 años en hogares que poseen bienes (%) (desagregación c)</t>
  </si>
  <si>
    <t>Tabla S4.9.a Porcentaje de adultos de 65 años o más en hogares que poseen bienes (%) (desagregación a)</t>
  </si>
  <si>
    <t>Tabla S4.9.b Porcentaje de adultos de 65 años o más en hogares que poseen bienes (%) (desagregación b)</t>
  </si>
  <si>
    <t>Tabla S4.9.c Porcentaje de adultos de 65 años o más en hogares que poseen bienes (%) (desagregación c)</t>
  </si>
  <si>
    <t>Tabla S5.1.a Adultos en hogares con teléfono celular, todos los adultos (%) (desagregación a)</t>
  </si>
  <si>
    <t>Tabla S5.1.b Adultos en hogares con teléfono celular, todos los adultos (%) (desagregación b)</t>
  </si>
  <si>
    <t>Tabla S5.1.c Adultos en hogares con teléfono celular, todos los adultos (%) (desagregación c)</t>
  </si>
  <si>
    <t>Tabla S5.2.a Adultos en hogares con teléfono celular, mujeres (%) (desagregación a)</t>
  </si>
  <si>
    <t>Tabla S5.2.b Adultos en hogares con teléfono celular, mujeres (%) (desagregación b)</t>
  </si>
  <si>
    <t>Tabla S5.2.c Adultos en hogares con teléfono celular, mujeres (%) (desagregación c)</t>
  </si>
  <si>
    <t>Tabla S5.3.a Adultos en hogares con teléfono celular, hombres (%) (desagregación a)</t>
  </si>
  <si>
    <t>Tabla S5.3.b Adultos en hogares con teléfono celular, hombres (%) (desagregación b)</t>
  </si>
  <si>
    <t>Tabla S5.3.c Adultos en hogares con teléfono celular, hombres (%) (desagregación c)</t>
  </si>
  <si>
    <t>Tabla S5.4.a Adultos en hogares con teléfono celular, residentes rurales (%) (desagregación a)</t>
  </si>
  <si>
    <t>Tabla S5.4.b Adultos en hogares con teléfono celular, residentes rurales (%) (desagregación b)</t>
  </si>
  <si>
    <t>Tabla S5.4.c Adultos en hogares con teléfono celular, residentes rurales (%) (desagregación c)</t>
  </si>
  <si>
    <t>Tabla S5.5.a Adultos en hogares con teléfono celular, residentes urbanos (%) (desagregación a)</t>
  </si>
  <si>
    <t>Tabla S5.5.b Adultos en hogares con teléfono celular, residentes urbanos (%) (desagregación b)</t>
  </si>
  <si>
    <t>Tabla S5.5.c Adultos en hogares con teléfono celular, residentes urbanos (%) (desagregación c)</t>
  </si>
  <si>
    <t>Tabla S5.6.a Adultos en hogares con teléfono celular, para adultos de 15 a 29 años (%) (desagregación a)</t>
  </si>
  <si>
    <t>Tabla S5.6.b Adultos en hogares con teléfono celular, para adultos de 15 a 29 años (%) (desagregación b)</t>
  </si>
  <si>
    <t>Tabla S5.6.c Adultos en hogares con teléfono celular, para adultos de 15 a 29 años (%) (desagregación c)</t>
  </si>
  <si>
    <t>Tabla S5.7.a Adultos en hogares con teléfono celular, para adultos de 30 a 44 años (%) (desagregación a)</t>
  </si>
  <si>
    <r>
      <t xml:space="preserve">Tabla S5.7.b Adultos en hogares con teléfono celular, para adultos de 30 a 44 años (%) </t>
    </r>
    <r>
      <rPr>
        <sz val="11"/>
        <rFont val="Times New Roman"/>
        <family val="1"/>
      </rPr>
      <t>(desagregación b)</t>
    </r>
  </si>
  <si>
    <t>Tabla S5.7.c Adultos en hogares con teléfono celular, para adultos de 30 a 44 años (%) (desagregación c)</t>
  </si>
  <si>
    <t>Tabla S5.8.a Adultos en hogares con teléfono celular, para adultos de 45 a 64 años (%) (desagregación a)</t>
  </si>
  <si>
    <t>Tabla S5.8.b Adultos en hogares con teléfono celular, para adultos de 45 a 64 años (%) (desagregación b)</t>
  </si>
  <si>
    <t>Tabla S5.8.c Adultos en hogares con teléfono celular, para adultos de 45 a 64 años (%) (desagregación c)</t>
  </si>
  <si>
    <t>Tabla S5.9.a Adultos en hogares con teléfono celular, para adultos de 65 años y más (%) (desagregación a)</t>
  </si>
  <si>
    <t>Tabla S5.9.b Adultos en hogares con teléfono celular, para adultos de 65 años y más (%) (desagregación b)</t>
  </si>
  <si>
    <t>Tabla S5.9.c Adultos en hogares con teléfono celular, para adultos de 65 años y más (%) (desagregación c)</t>
  </si>
  <si>
    <t>Tabla M1.1.a Recuento de la pobreza multidimensional en todos los adultos (%) (desagregación a)</t>
  </si>
  <si>
    <t>Tabla M1.1.b Recuento de la pobreza multidimensional en todos los adultos (%) (desagregación b)</t>
  </si>
  <si>
    <t>Tabla M1.1.c Recuento de la pobreza multidimensional en todos los adultos (%) (desagregación c)</t>
  </si>
  <si>
    <t>Tabla M1.2.a Recuento de la pobreza multidimensional en las mujeres (%) (desagregación a)</t>
  </si>
  <si>
    <t>Tabla M1.2.b Recuento de la pobreza multidimensional en las mujeres (%) (desagregación b)</t>
  </si>
  <si>
    <t>Tabla M1.2.c Recuento de la pobreza multidimensional en las mujeres (%) (desagregación c)</t>
  </si>
  <si>
    <t>Tabla M1.3.a Recuento de la pobreza multidimensional en los hombres (%) (desagregación a)</t>
  </si>
  <si>
    <t>Tabla M1.3.b Recuento de la pobreza multidimensional en los hombres (%) (desagregación b)</t>
  </si>
  <si>
    <t>Tabla M1.3.c Recuento de la pobreza multidimensional en los hombres (%) (desagregación c)</t>
  </si>
  <si>
    <t>Tabla M1.4.a Recuento de la pobreza multidimensional en los residentes rurales (%) (desagregación a)</t>
  </si>
  <si>
    <t>Tabla M1.4.b Recuento de la pobreza multidimensional en los residentes rurales (%) (desagregación b)</t>
  </si>
  <si>
    <t>Tabla M1.4.c Recuento de la pobreza multidimensional en los residentes rurales (%) (desagregación c)</t>
  </si>
  <si>
    <t>Tabla M1.5.a Recuento de la pobreza multidimensional en los residentes urbanos (%) (desagregación a)</t>
  </si>
  <si>
    <t>Tabla M1.5.b Recuento de la pobreza multidimensional en los residentes urbanos (%) (desagregación b)</t>
  </si>
  <si>
    <t>Tabla M1.5.c Recuento de la pobreza multidimensional en los residentes urbanos (%) (desagregación c)</t>
  </si>
  <si>
    <t>Tabla M1.6.a Recuento de la pobreza multidimensional en adultos de 15 a 29 años (%) (desagregación a)</t>
  </si>
  <si>
    <t>Tabla M1.6.b Recuento de la pobreza multidimensional en adultos de 15 a 29 años (%) (desagregación b)</t>
  </si>
  <si>
    <t>Tabla M1.6.c Recuento de la pobreza multidimensional en adultos de 15 a 29 años (%) (desagregación c)</t>
  </si>
  <si>
    <t>Tabla M1.7.a Recuento de la pobreza multidimensional en adultos de 30 a 44 años (%) (desagregación a)</t>
  </si>
  <si>
    <t>Tabla M1.7.b Recuento de la pobreza multidimensional en adultos de 30 a 44 años (%) (desagregación b)</t>
  </si>
  <si>
    <t>Tabla M1.7.c Recuento de la pobreza multidimensional en adultos de 30 a 44 años (%) (desagregación c)</t>
  </si>
  <si>
    <t>Tabla M1.8.a Recuento de la pobreza multidimensional en adultos de 45 a 64 años (%) (desagregación a)</t>
  </si>
  <si>
    <t>Tabla M1.8.b Recuento de la pobreza multidimensional en adultos de 45 a 64 años (%) (desagregación b)</t>
  </si>
  <si>
    <t>Tabla M1.8.c Recuento de la pobreza multidimensional en adultos de 45 a 64 años (%) (desagregación c)</t>
  </si>
  <si>
    <t>Tabla M1.9.a Recuento de la pobreza multidimensional en adultos de 65 años o más (%) (desagregación a)</t>
  </si>
  <si>
    <t>Tabla M1.9.b Recuento de la pobreza multidimensional en adultos de 65 años o más (%) (desagregación b)</t>
  </si>
  <si>
    <t>Tabla M1.9.c Recuento de la pobreza multidimensional en adultos de 65 años o más (%) (desagregación c)</t>
  </si>
  <si>
    <t>Este archivo tiene resultados para Guatemala a nivel nacional y local.</t>
  </si>
  <si>
    <t>Las estimaciones de W2_Tasa de inactividad juvenil se corrigieron y revisaron el 5 de octubre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</si>
</sst>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6583">
    <font>
      <sz val="11"/>
      <name val="Calibri"/>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b/>
      <sz val="11"/>
      <name val="Calibri"/>
      <family val="2"/>
    </font>
    <font>
      <b/>
      <sz val="11"/>
      <name val="Calibri"/>
      <family val="2"/>
    </font>
    <font>
      <b/>
      <sz val="11"/>
      <name val="Calibri"/>
      <family val="2"/>
    </font>
    <font>
      <b/>
      <sz val="11"/>
      <name val="Calibri"/>
      <family val="2"/>
    </font>
    <font>
      <b/>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1"/>
      <name val="Calibri"/>
      <family val="2"/>
    </font>
    <font>
      <sz val="12"/>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sz val="11"/>
      <color theme="1"/>
      <name val="Arial"/>
      <family val="2"/>
    </font>
    <font>
      <sz val="12"/>
      <color theme="3"/>
      <name val="Calibri"/>
      <family val="2"/>
      <scheme val="minor"/>
    </font>
    <font>
      <b/>
      <sz val="12"/>
      <color theme="0"/>
      <name val="Calibri"/>
      <family val="2"/>
      <scheme val="minor"/>
    </font>
    <font>
      <sz val="11"/>
      <color theme="0"/>
      <name val="Calibri"/>
      <family val="2"/>
      <scheme val="minor"/>
    </font>
    <font>
      <b/>
      <sz val="11"/>
      <color theme="0"/>
      <name val="Calibri"/>
      <family val="2"/>
    </font>
    <font>
      <sz val="11"/>
      <color rgb="FF000000"/>
      <name val="Calibri"/>
      <family val="2"/>
      <scheme val="minor"/>
    </font>
    <font>
      <sz val="11"/>
      <color rgb="FF000000"/>
      <name val="Calibri"/>
      <family val="2"/>
    </font>
    <font>
      <sz val="11"/>
      <name val="Calibri"/>
      <family val="2"/>
      <scheme val="minor"/>
    </font>
    <font>
      <b/>
      <sz val="11"/>
      <color rgb="FFFFFFFF"/>
      <name val="Calibri"/>
      <family val="2"/>
    </font>
    <font>
      <sz val="11"/>
      <name val="Times New Roman"/>
      <family val="1"/>
    </font>
    <font>
      <sz val="11"/>
      <name val="Calibri (Body)"/>
    </font>
    <font>
      <b/>
      <sz val="12"/>
      <name val="Calibri"/>
      <family val="2"/>
    </font>
  </fonts>
  <fills count="4">
    <fill>
      <patternFill patternType="none"/>
    </fill>
    <fill>
      <patternFill patternType="gray125"/>
    </fill>
    <fill>
      <patternFill patternType="solid">
        <fgColor theme="4" tint="0.79998168889431442"/>
        <bgColor theme="4" tint="0.79998168889431442"/>
      </patternFill>
    </fill>
    <fill>
      <patternFill patternType="solid">
        <fgColor rgb="FF4472C4"/>
        <bgColor rgb="FF4472C4"/>
      </patternFill>
    </fill>
  </fills>
  <borders count="16578">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rgb="FF000000"/>
      </bottom>
      <diagonal/>
    </border>
    <border>
      <left/>
      <right/>
      <top/>
      <bottom style="thin">
        <color indexed="64"/>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rgb="FF8EA9DB"/>
      </right>
      <top style="thin">
        <color rgb="FF8EA9DB"/>
      </top>
      <bottom style="thin">
        <color rgb="FF8EA9DB"/>
      </bottom>
      <diagonal/>
    </border>
  </borders>
  <cellStyleXfs count="1">
    <xf numFmtId="0" fontId="0" fillId="0" borderId="0"/>
  </cellStyleXfs>
  <cellXfs count="17048">
    <xf numFmtId="0" fontId="0" fillId="0" borderId="0" xfId="0"/>
    <xf numFmtId="164" fontId="0" fillId="0" borderId="0" xfId="0" applyNumberFormat="1"/>
    <xf numFmtId="0" fontId="1" fillId="0" borderId="16569" xfId="0" applyFont="1" applyBorder="1"/>
    <xf numFmtId="164" fontId="1" fillId="0" borderId="15744" xfId="0" applyNumberFormat="1" applyFont="1" applyBorder="1"/>
    <xf numFmtId="164" fontId="1" fillId="0" borderId="0" xfId="0" applyNumberFormat="1" applyFont="1"/>
    <xf numFmtId="164" fontId="1" fillId="0" borderId="16569" xfId="0" applyNumberFormat="1" applyFont="1" applyBorder="1"/>
    <xf numFmtId="0" fontId="10" fillId="0" borderId="16569" xfId="0" applyFont="1" applyBorder="1"/>
    <xf numFmtId="0" fontId="1" fillId="0" borderId="16569" xfId="0" applyFont="1" applyBorder="1" applyAlignment="1">
      <alignment wrapText="1"/>
    </xf>
    <xf numFmtId="0" fontId="0" fillId="0" borderId="16569" xfId="0" applyBorder="1"/>
    <xf numFmtId="164" fontId="1" fillId="0" borderId="16569" xfId="0" applyNumberFormat="1" applyFont="1" applyBorder="1" applyAlignment="1">
      <alignment horizontal="right"/>
    </xf>
    <xf numFmtId="164" fontId="0" fillId="0" borderId="16569" xfId="0" applyNumberFormat="1" applyBorder="1"/>
    <xf numFmtId="164" fontId="1" fillId="0" borderId="16569" xfId="0" applyNumberFormat="1" applyFont="1" applyBorder="1" applyAlignment="1">
      <alignment wrapText="1"/>
    </xf>
    <xf numFmtId="164" fontId="10" fillId="0" borderId="16569" xfId="0" applyNumberFormat="1" applyFont="1" applyBorder="1"/>
    <xf numFmtId="0" fontId="16567" fillId="0" borderId="0" xfId="0" applyFont="1"/>
    <xf numFmtId="0" fontId="16568" fillId="0" borderId="0" xfId="0" applyFont="1" applyAlignment="1">
      <alignment horizontal="right" wrapText="1"/>
    </xf>
    <xf numFmtId="0" fontId="16569" fillId="0" borderId="0" xfId="0" applyFont="1" applyAlignment="1">
      <alignment horizontal="right" wrapText="1"/>
    </xf>
    <xf numFmtId="0" fontId="16570" fillId="0" borderId="0" xfId="0" applyFont="1" applyAlignment="1">
      <alignment vertical="center" wrapText="1"/>
    </xf>
    <xf numFmtId="0" fontId="16569" fillId="0" borderId="0" xfId="0" applyFont="1" applyAlignment="1">
      <alignment wrapText="1"/>
    </xf>
    <xf numFmtId="0" fontId="0" fillId="0" borderId="0" xfId="0" applyAlignment="1">
      <alignment vertical="center" wrapText="1"/>
    </xf>
    <xf numFmtId="0" fontId="0" fillId="0" borderId="16570" xfId="0" applyBorder="1" applyAlignment="1">
      <alignment vertical="center" wrapText="1"/>
    </xf>
    <xf numFmtId="0" fontId="16568" fillId="0" borderId="16571" xfId="0" applyFont="1" applyBorder="1" applyAlignment="1">
      <alignment horizontal="right" wrapText="1"/>
    </xf>
    <xf numFmtId="0" fontId="16569" fillId="0" borderId="16572" xfId="0" applyFont="1" applyBorder="1" applyAlignment="1">
      <alignment horizontal="right" wrapText="1"/>
    </xf>
    <xf numFmtId="0" fontId="0" fillId="0" borderId="0" xfId="0" applyAlignment="1">
      <alignment horizontal="right" wrapText="1"/>
    </xf>
    <xf numFmtId="0" fontId="16568" fillId="2" borderId="16571" xfId="0" applyFont="1" applyFill="1" applyBorder="1" applyAlignment="1">
      <alignment horizontal="right" wrapText="1"/>
    </xf>
    <xf numFmtId="0" fontId="16568" fillId="0" borderId="16570" xfId="0" applyFont="1" applyBorder="1" applyAlignment="1">
      <alignment vertical="center" wrapText="1"/>
    </xf>
    <xf numFmtId="0" fontId="0" fillId="0" borderId="16572" xfId="0" applyBorder="1" applyAlignment="1">
      <alignment horizontal="right" wrapText="1"/>
    </xf>
    <xf numFmtId="0" fontId="16571" fillId="2" borderId="0" xfId="0" applyFont="1" applyFill="1" applyAlignment="1">
      <alignment vertical="center" wrapText="1"/>
    </xf>
    <xf numFmtId="0" fontId="16568" fillId="2" borderId="0" xfId="0" applyFont="1" applyFill="1" applyAlignment="1">
      <alignment horizontal="right" wrapText="1"/>
    </xf>
    <xf numFmtId="0" fontId="16571" fillId="2" borderId="0" xfId="0" applyFont="1" applyFill="1" applyAlignment="1">
      <alignment horizontal="right" wrapText="1"/>
    </xf>
    <xf numFmtId="0" fontId="16570" fillId="0" borderId="0" xfId="0" applyFont="1" applyAlignment="1">
      <alignment wrapText="1"/>
    </xf>
    <xf numFmtId="0" fontId="0" fillId="0" borderId="0" xfId="0" applyAlignment="1">
      <alignment wrapText="1"/>
    </xf>
    <xf numFmtId="0" fontId="16572" fillId="0" borderId="0" xfId="0" applyFont="1" applyAlignment="1">
      <alignment horizontal="right" wrapText="1"/>
    </xf>
    <xf numFmtId="0" fontId="0" fillId="0" borderId="16575" xfId="0" applyBorder="1" applyAlignment="1">
      <alignment vertical="center" wrapText="1"/>
    </xf>
    <xf numFmtId="0" fontId="16568" fillId="0" borderId="16576" xfId="0" applyFont="1" applyBorder="1" applyAlignment="1">
      <alignment horizontal="right" wrapText="1"/>
    </xf>
    <xf numFmtId="0" fontId="16573" fillId="0" borderId="16573" xfId="0" applyFont="1" applyBorder="1" applyAlignment="1">
      <alignment horizontal="left" wrapText="1"/>
    </xf>
    <xf numFmtId="0" fontId="16574" fillId="0" borderId="16574" xfId="0" applyFont="1" applyBorder="1" applyAlignment="1">
      <alignment horizontal="right" wrapText="1"/>
    </xf>
    <xf numFmtId="0" fontId="16574" fillId="0" borderId="16573" xfId="0" applyFont="1" applyBorder="1" applyAlignment="1">
      <alignment horizontal="left" wrapText="1"/>
    </xf>
    <xf numFmtId="164" fontId="0" fillId="0" borderId="0" xfId="0" applyNumberFormat="1" applyAlignment="1">
      <alignment horizontal="right"/>
    </xf>
    <xf numFmtId="164" fontId="11" fillId="0" borderId="10" xfId="0" applyNumberFormat="1" applyFont="1" applyBorder="1" applyAlignment="1">
      <alignment horizontal="right"/>
    </xf>
    <xf numFmtId="164" fontId="423" fillId="0" borderId="422" xfId="0" applyNumberFormat="1" applyFont="1" applyBorder="1" applyAlignment="1">
      <alignment horizontal="right"/>
    </xf>
    <xf numFmtId="164" fontId="629" fillId="0" borderId="628" xfId="0" applyNumberFormat="1" applyFont="1" applyBorder="1" applyAlignment="1">
      <alignment horizontal="right"/>
    </xf>
    <xf numFmtId="164" fontId="217" fillId="0" borderId="216" xfId="0" applyNumberFormat="1" applyFont="1" applyBorder="1" applyAlignment="1">
      <alignment horizontal="right"/>
    </xf>
    <xf numFmtId="164" fontId="12" fillId="0" borderId="11" xfId="0" applyNumberFormat="1" applyFont="1" applyBorder="1" applyAlignment="1">
      <alignment horizontal="right"/>
    </xf>
    <xf numFmtId="164" fontId="424" fillId="0" borderId="423" xfId="0" applyNumberFormat="1" applyFont="1" applyBorder="1" applyAlignment="1">
      <alignment horizontal="right"/>
    </xf>
    <xf numFmtId="164" fontId="630" fillId="0" borderId="629" xfId="0" applyNumberFormat="1" applyFont="1" applyBorder="1" applyAlignment="1">
      <alignment horizontal="right"/>
    </xf>
    <xf numFmtId="164" fontId="218" fillId="0" borderId="217" xfId="0" applyNumberFormat="1" applyFont="1" applyBorder="1" applyAlignment="1">
      <alignment horizontal="right"/>
    </xf>
    <xf numFmtId="164" fontId="13" fillId="0" borderId="12" xfId="0" applyNumberFormat="1" applyFont="1" applyBorder="1" applyAlignment="1">
      <alignment horizontal="right"/>
    </xf>
    <xf numFmtId="164" fontId="425" fillId="0" borderId="424" xfId="0" applyNumberFormat="1" applyFont="1" applyBorder="1" applyAlignment="1">
      <alignment horizontal="right"/>
    </xf>
    <xf numFmtId="164" fontId="631" fillId="0" borderId="630" xfId="0" applyNumberFormat="1" applyFont="1" applyBorder="1" applyAlignment="1">
      <alignment horizontal="right"/>
    </xf>
    <xf numFmtId="164" fontId="219" fillId="0" borderId="218" xfId="0" applyNumberFormat="1" applyFont="1" applyBorder="1" applyAlignment="1">
      <alignment horizontal="right"/>
    </xf>
    <xf numFmtId="164" fontId="14" fillId="0" borderId="13" xfId="0" applyNumberFormat="1" applyFont="1" applyBorder="1" applyAlignment="1">
      <alignment horizontal="right"/>
    </xf>
    <xf numFmtId="164" fontId="426" fillId="0" borderId="425" xfId="0" applyNumberFormat="1" applyFont="1" applyBorder="1" applyAlignment="1">
      <alignment horizontal="right"/>
    </xf>
    <xf numFmtId="164" fontId="632" fillId="0" borderId="631" xfId="0" applyNumberFormat="1" applyFont="1" applyBorder="1" applyAlignment="1">
      <alignment horizontal="right"/>
    </xf>
    <xf numFmtId="164" fontId="220" fillId="0" borderId="219" xfId="0" applyNumberFormat="1" applyFont="1" applyBorder="1" applyAlignment="1">
      <alignment horizontal="right"/>
    </xf>
    <xf numFmtId="164" fontId="15" fillId="0" borderId="14" xfId="0" applyNumberFormat="1" applyFont="1" applyBorder="1" applyAlignment="1">
      <alignment horizontal="right"/>
    </xf>
    <xf numFmtId="164" fontId="427" fillId="0" borderId="426" xfId="0" applyNumberFormat="1" applyFont="1" applyBorder="1" applyAlignment="1">
      <alignment horizontal="right"/>
    </xf>
    <xf numFmtId="164" fontId="633" fillId="0" borderId="632" xfId="0" applyNumberFormat="1" applyFont="1" applyBorder="1" applyAlignment="1">
      <alignment horizontal="right"/>
    </xf>
    <xf numFmtId="164" fontId="221" fillId="0" borderId="220" xfId="0" applyNumberFormat="1" applyFont="1" applyBorder="1" applyAlignment="1">
      <alignment horizontal="right"/>
    </xf>
    <xf numFmtId="164" fontId="16" fillId="0" borderId="15" xfId="0" applyNumberFormat="1" applyFont="1" applyBorder="1" applyAlignment="1">
      <alignment horizontal="right"/>
    </xf>
    <xf numFmtId="164" fontId="428" fillId="0" borderId="427" xfId="0" applyNumberFormat="1" applyFont="1" applyBorder="1" applyAlignment="1">
      <alignment horizontal="right"/>
    </xf>
    <xf numFmtId="164" fontId="634" fillId="0" borderId="633" xfId="0" applyNumberFormat="1" applyFont="1" applyBorder="1" applyAlignment="1">
      <alignment horizontal="right"/>
    </xf>
    <xf numFmtId="164" fontId="222" fillId="0" borderId="221" xfId="0" applyNumberFormat="1" applyFont="1" applyBorder="1" applyAlignment="1">
      <alignment horizontal="right"/>
    </xf>
    <xf numFmtId="164" fontId="17" fillId="0" borderId="16" xfId="0" applyNumberFormat="1" applyFont="1" applyBorder="1" applyAlignment="1">
      <alignment horizontal="right"/>
    </xf>
    <xf numFmtId="164" fontId="429" fillId="0" borderId="428" xfId="0" applyNumberFormat="1" applyFont="1" applyBorder="1" applyAlignment="1">
      <alignment horizontal="right"/>
    </xf>
    <xf numFmtId="164" fontId="635" fillId="0" borderId="634" xfId="0" applyNumberFormat="1" applyFont="1" applyBorder="1" applyAlignment="1">
      <alignment horizontal="right"/>
    </xf>
    <xf numFmtId="164" fontId="223" fillId="0" borderId="222" xfId="0" applyNumberFormat="1" applyFont="1" applyBorder="1" applyAlignment="1">
      <alignment horizontal="right"/>
    </xf>
    <xf numFmtId="164" fontId="18" fillId="0" borderId="17" xfId="0" applyNumberFormat="1" applyFont="1" applyBorder="1" applyAlignment="1">
      <alignment horizontal="right"/>
    </xf>
    <xf numFmtId="164" fontId="430" fillId="0" borderId="429" xfId="0" applyNumberFormat="1" applyFont="1" applyBorder="1" applyAlignment="1">
      <alignment horizontal="right"/>
    </xf>
    <xf numFmtId="164" fontId="636" fillId="0" borderId="635" xfId="0" applyNumberFormat="1" applyFont="1" applyBorder="1" applyAlignment="1">
      <alignment horizontal="right"/>
    </xf>
    <xf numFmtId="164" fontId="224" fillId="0" borderId="223" xfId="0" applyNumberFormat="1" applyFont="1" applyBorder="1" applyAlignment="1">
      <alignment horizontal="right"/>
    </xf>
    <xf numFmtId="164" fontId="19" fillId="0" borderId="18" xfId="0" applyNumberFormat="1" applyFont="1" applyBorder="1" applyAlignment="1">
      <alignment horizontal="right"/>
    </xf>
    <xf numFmtId="164" fontId="431" fillId="0" borderId="430" xfId="0" applyNumberFormat="1" applyFont="1" applyBorder="1" applyAlignment="1">
      <alignment horizontal="right"/>
    </xf>
    <xf numFmtId="164" fontId="637" fillId="0" borderId="636" xfId="0" applyNumberFormat="1" applyFont="1" applyBorder="1" applyAlignment="1">
      <alignment horizontal="right"/>
    </xf>
    <xf numFmtId="164" fontId="225" fillId="0" borderId="224" xfId="0" applyNumberFormat="1" applyFont="1" applyBorder="1" applyAlignment="1">
      <alignment horizontal="right"/>
    </xf>
    <xf numFmtId="164" fontId="20" fillId="0" borderId="19" xfId="0" applyNumberFormat="1" applyFont="1" applyBorder="1" applyAlignment="1">
      <alignment horizontal="right"/>
    </xf>
    <xf numFmtId="164" fontId="432" fillId="0" borderId="431" xfId="0" applyNumberFormat="1" applyFont="1" applyBorder="1" applyAlignment="1">
      <alignment horizontal="right"/>
    </xf>
    <xf numFmtId="164" fontId="638" fillId="0" borderId="637" xfId="0" applyNumberFormat="1" applyFont="1" applyBorder="1" applyAlignment="1">
      <alignment horizontal="right"/>
    </xf>
    <xf numFmtId="164" fontId="226" fillId="0" borderId="225" xfId="0" applyNumberFormat="1" applyFont="1" applyBorder="1" applyAlignment="1">
      <alignment horizontal="right"/>
    </xf>
    <xf numFmtId="164" fontId="21" fillId="0" borderId="20" xfId="0" applyNumberFormat="1" applyFont="1" applyBorder="1" applyAlignment="1">
      <alignment horizontal="right"/>
    </xf>
    <xf numFmtId="164" fontId="433" fillId="0" borderId="432" xfId="0" applyNumberFormat="1" applyFont="1" applyBorder="1" applyAlignment="1">
      <alignment horizontal="right"/>
    </xf>
    <xf numFmtId="164" fontId="639" fillId="0" borderId="638" xfId="0" applyNumberFormat="1" applyFont="1" applyBorder="1" applyAlignment="1">
      <alignment horizontal="right"/>
    </xf>
    <xf numFmtId="164" fontId="227" fillId="0" borderId="226" xfId="0" applyNumberFormat="1" applyFont="1" applyBorder="1" applyAlignment="1">
      <alignment horizontal="right"/>
    </xf>
    <xf numFmtId="164" fontId="22" fillId="0" borderId="21" xfId="0" applyNumberFormat="1" applyFont="1" applyBorder="1" applyAlignment="1">
      <alignment horizontal="right"/>
    </xf>
    <xf numFmtId="164" fontId="434" fillId="0" borderId="433" xfId="0" applyNumberFormat="1" applyFont="1" applyBorder="1" applyAlignment="1">
      <alignment horizontal="right"/>
    </xf>
    <xf numFmtId="164" fontId="640" fillId="0" borderId="639" xfId="0" applyNumberFormat="1" applyFont="1" applyBorder="1" applyAlignment="1">
      <alignment horizontal="right"/>
    </xf>
    <xf numFmtId="164" fontId="228" fillId="0" borderId="227" xfId="0" applyNumberFormat="1" applyFont="1" applyBorder="1" applyAlignment="1">
      <alignment horizontal="right"/>
    </xf>
    <xf numFmtId="164" fontId="23" fillId="0" borderId="22" xfId="0" applyNumberFormat="1" applyFont="1" applyBorder="1" applyAlignment="1">
      <alignment horizontal="right"/>
    </xf>
    <xf numFmtId="164" fontId="435" fillId="0" borderId="434" xfId="0" applyNumberFormat="1" applyFont="1" applyBorder="1" applyAlignment="1">
      <alignment horizontal="right"/>
    </xf>
    <xf numFmtId="164" fontId="641" fillId="0" borderId="640" xfId="0" applyNumberFormat="1" applyFont="1" applyBorder="1" applyAlignment="1">
      <alignment horizontal="right"/>
    </xf>
    <xf numFmtId="164" fontId="229" fillId="0" borderId="228" xfId="0" applyNumberFormat="1" applyFont="1" applyBorder="1" applyAlignment="1">
      <alignment horizontal="right"/>
    </xf>
    <xf numFmtId="164" fontId="24" fillId="0" borderId="23" xfId="0" applyNumberFormat="1" applyFont="1" applyBorder="1" applyAlignment="1">
      <alignment horizontal="right"/>
    </xf>
    <xf numFmtId="164" fontId="436" fillId="0" borderId="435" xfId="0" applyNumberFormat="1" applyFont="1" applyBorder="1" applyAlignment="1">
      <alignment horizontal="right"/>
    </xf>
    <xf numFmtId="164" fontId="642" fillId="0" borderId="641" xfId="0" applyNumberFormat="1" applyFont="1" applyBorder="1" applyAlignment="1">
      <alignment horizontal="right"/>
    </xf>
    <xf numFmtId="164" fontId="230" fillId="0" borderId="229" xfId="0" applyNumberFormat="1" applyFont="1" applyBorder="1" applyAlignment="1">
      <alignment horizontal="right"/>
    </xf>
    <xf numFmtId="164" fontId="25" fillId="0" borderId="24" xfId="0" applyNumberFormat="1" applyFont="1" applyBorder="1" applyAlignment="1">
      <alignment horizontal="right"/>
    </xf>
    <xf numFmtId="164" fontId="437" fillId="0" borderId="436" xfId="0" applyNumberFormat="1" applyFont="1" applyBorder="1" applyAlignment="1">
      <alignment horizontal="right"/>
    </xf>
    <xf numFmtId="164" fontId="643" fillId="0" borderId="642" xfId="0" applyNumberFormat="1" applyFont="1" applyBorder="1" applyAlignment="1">
      <alignment horizontal="right"/>
    </xf>
    <xf numFmtId="164" fontId="231" fillId="0" borderId="230" xfId="0" applyNumberFormat="1" applyFont="1" applyBorder="1" applyAlignment="1">
      <alignment horizontal="right"/>
    </xf>
    <xf numFmtId="164" fontId="26" fillId="0" borderId="25" xfId="0" applyNumberFormat="1" applyFont="1" applyBorder="1" applyAlignment="1">
      <alignment horizontal="right"/>
    </xf>
    <xf numFmtId="164" fontId="438" fillId="0" borderId="437" xfId="0" applyNumberFormat="1" applyFont="1" applyBorder="1" applyAlignment="1">
      <alignment horizontal="right"/>
    </xf>
    <xf numFmtId="164" fontId="644" fillId="0" borderId="643" xfId="0" applyNumberFormat="1" applyFont="1" applyBorder="1" applyAlignment="1">
      <alignment horizontal="right"/>
    </xf>
    <xf numFmtId="164" fontId="232" fillId="0" borderId="231" xfId="0" applyNumberFormat="1" applyFont="1" applyBorder="1" applyAlignment="1">
      <alignment horizontal="right"/>
    </xf>
    <xf numFmtId="164" fontId="27" fillId="0" borderId="26" xfId="0" applyNumberFormat="1" applyFont="1" applyBorder="1" applyAlignment="1">
      <alignment horizontal="right"/>
    </xf>
    <xf numFmtId="164" fontId="439" fillId="0" borderId="438" xfId="0" applyNumberFormat="1" applyFont="1" applyBorder="1" applyAlignment="1">
      <alignment horizontal="right"/>
    </xf>
    <xf numFmtId="164" fontId="645" fillId="0" borderId="644" xfId="0" applyNumberFormat="1" applyFont="1" applyBorder="1" applyAlignment="1">
      <alignment horizontal="right"/>
    </xf>
    <xf numFmtId="164" fontId="233" fillId="0" borderId="232" xfId="0" applyNumberFormat="1" applyFont="1" applyBorder="1" applyAlignment="1">
      <alignment horizontal="right"/>
    </xf>
    <xf numFmtId="164" fontId="28" fillId="0" borderId="27" xfId="0" applyNumberFormat="1" applyFont="1" applyBorder="1" applyAlignment="1">
      <alignment horizontal="right"/>
    </xf>
    <xf numFmtId="164" fontId="440" fillId="0" borderId="439" xfId="0" applyNumberFormat="1" applyFont="1" applyBorder="1" applyAlignment="1">
      <alignment horizontal="right"/>
    </xf>
    <xf numFmtId="164" fontId="646" fillId="0" borderId="645" xfId="0" applyNumberFormat="1" applyFont="1" applyBorder="1" applyAlignment="1">
      <alignment horizontal="right"/>
    </xf>
    <xf numFmtId="164" fontId="234" fillId="0" borderId="233" xfId="0" applyNumberFormat="1" applyFont="1" applyBorder="1" applyAlignment="1">
      <alignment horizontal="right"/>
    </xf>
    <xf numFmtId="164" fontId="29" fillId="0" borderId="28" xfId="0" applyNumberFormat="1" applyFont="1" applyBorder="1" applyAlignment="1">
      <alignment horizontal="right"/>
    </xf>
    <xf numFmtId="164" fontId="441" fillId="0" borderId="440" xfId="0" applyNumberFormat="1" applyFont="1" applyBorder="1" applyAlignment="1">
      <alignment horizontal="right"/>
    </xf>
    <xf numFmtId="164" fontId="647" fillId="0" borderId="646" xfId="0" applyNumberFormat="1" applyFont="1" applyBorder="1" applyAlignment="1">
      <alignment horizontal="right"/>
    </xf>
    <xf numFmtId="164" fontId="235" fillId="0" borderId="234" xfId="0" applyNumberFormat="1" applyFont="1" applyBorder="1" applyAlignment="1">
      <alignment horizontal="right"/>
    </xf>
    <xf numFmtId="164" fontId="30" fillId="0" borderId="29" xfId="0" applyNumberFormat="1" applyFont="1" applyBorder="1" applyAlignment="1">
      <alignment horizontal="right"/>
    </xf>
    <xf numFmtId="164" fontId="442" fillId="0" borderId="441" xfId="0" applyNumberFormat="1" applyFont="1" applyBorder="1" applyAlignment="1">
      <alignment horizontal="right"/>
    </xf>
    <xf numFmtId="164" fontId="648" fillId="0" borderId="647" xfId="0" applyNumberFormat="1" applyFont="1" applyBorder="1" applyAlignment="1">
      <alignment horizontal="right"/>
    </xf>
    <xf numFmtId="164" fontId="236" fillId="0" borderId="235" xfId="0" applyNumberFormat="1" applyFont="1" applyBorder="1" applyAlignment="1">
      <alignment horizontal="right"/>
    </xf>
    <xf numFmtId="164" fontId="31" fillId="0" borderId="30" xfId="0" applyNumberFormat="1" applyFont="1" applyBorder="1" applyAlignment="1">
      <alignment horizontal="right"/>
    </xf>
    <xf numFmtId="164" fontId="443" fillId="0" borderId="442" xfId="0" applyNumberFormat="1" applyFont="1" applyBorder="1" applyAlignment="1">
      <alignment horizontal="right"/>
    </xf>
    <xf numFmtId="164" fontId="649" fillId="0" borderId="648" xfId="0" applyNumberFormat="1" applyFont="1" applyBorder="1" applyAlignment="1">
      <alignment horizontal="right"/>
    </xf>
    <xf numFmtId="164" fontId="237" fillId="0" borderId="236" xfId="0" applyNumberFormat="1" applyFont="1" applyBorder="1" applyAlignment="1">
      <alignment horizontal="right"/>
    </xf>
    <xf numFmtId="164" fontId="32" fillId="0" borderId="31" xfId="0" applyNumberFormat="1" applyFont="1" applyBorder="1" applyAlignment="1">
      <alignment horizontal="right"/>
    </xf>
    <xf numFmtId="164" fontId="444" fillId="0" borderId="443" xfId="0" applyNumberFormat="1" applyFont="1" applyBorder="1" applyAlignment="1">
      <alignment horizontal="right"/>
    </xf>
    <xf numFmtId="164" fontId="650" fillId="0" borderId="649" xfId="0" applyNumberFormat="1" applyFont="1" applyBorder="1" applyAlignment="1">
      <alignment horizontal="right"/>
    </xf>
    <xf numFmtId="164" fontId="238" fillId="0" borderId="237" xfId="0" applyNumberFormat="1" applyFont="1" applyBorder="1" applyAlignment="1">
      <alignment horizontal="right"/>
    </xf>
    <xf numFmtId="164" fontId="1" fillId="0" borderId="1" xfId="0" applyNumberFormat="1" applyFont="1" applyBorder="1" applyAlignment="1">
      <alignment horizontal="right"/>
    </xf>
    <xf numFmtId="164" fontId="1" fillId="0" borderId="15744" xfId="0" applyNumberFormat="1" applyFont="1" applyBorder="1" applyAlignment="1">
      <alignment horizontal="right"/>
    </xf>
    <xf numFmtId="164" fontId="33" fillId="0" borderId="32" xfId="0" applyNumberFormat="1" applyFont="1" applyBorder="1" applyAlignment="1">
      <alignment horizontal="right"/>
    </xf>
    <xf numFmtId="164" fontId="445" fillId="0" borderId="444" xfId="0" applyNumberFormat="1" applyFont="1" applyBorder="1" applyAlignment="1">
      <alignment horizontal="right"/>
    </xf>
    <xf numFmtId="164" fontId="651" fillId="0" borderId="650" xfId="0" applyNumberFormat="1" applyFont="1" applyBorder="1" applyAlignment="1">
      <alignment horizontal="right"/>
    </xf>
    <xf numFmtId="164" fontId="239" fillId="0" borderId="238" xfId="0" applyNumberFormat="1" applyFont="1" applyBorder="1" applyAlignment="1">
      <alignment horizontal="right"/>
    </xf>
    <xf numFmtId="164" fontId="34" fillId="0" borderId="33" xfId="0" applyNumberFormat="1" applyFont="1" applyBorder="1" applyAlignment="1">
      <alignment horizontal="right"/>
    </xf>
    <xf numFmtId="164" fontId="446" fillId="0" borderId="445" xfId="0" applyNumberFormat="1" applyFont="1" applyBorder="1" applyAlignment="1">
      <alignment horizontal="right"/>
    </xf>
    <xf numFmtId="164" fontId="652" fillId="0" borderId="651" xfId="0" applyNumberFormat="1" applyFont="1" applyBorder="1" applyAlignment="1">
      <alignment horizontal="right"/>
    </xf>
    <xf numFmtId="164" fontId="240" fillId="0" borderId="239" xfId="0" applyNumberFormat="1" applyFont="1" applyBorder="1" applyAlignment="1">
      <alignment horizontal="right"/>
    </xf>
    <xf numFmtId="164" fontId="35" fillId="0" borderId="34" xfId="0" applyNumberFormat="1" applyFont="1" applyBorder="1" applyAlignment="1">
      <alignment horizontal="right"/>
    </xf>
    <xf numFmtId="164" fontId="447" fillId="0" borderId="446" xfId="0" applyNumberFormat="1" applyFont="1" applyBorder="1" applyAlignment="1">
      <alignment horizontal="right"/>
    </xf>
    <xf numFmtId="164" fontId="653" fillId="0" borderId="652" xfId="0" applyNumberFormat="1" applyFont="1" applyBorder="1" applyAlignment="1">
      <alignment horizontal="right"/>
    </xf>
    <xf numFmtId="164" fontId="241" fillId="0" borderId="240" xfId="0" applyNumberFormat="1" applyFont="1" applyBorder="1" applyAlignment="1">
      <alignment horizontal="right"/>
    </xf>
    <xf numFmtId="164" fontId="36" fillId="0" borderId="35" xfId="0" applyNumberFormat="1" applyFont="1" applyBorder="1" applyAlignment="1">
      <alignment horizontal="right"/>
    </xf>
    <xf numFmtId="164" fontId="448" fillId="0" borderId="447" xfId="0" applyNumberFormat="1" applyFont="1" applyBorder="1" applyAlignment="1">
      <alignment horizontal="right"/>
    </xf>
    <xf numFmtId="164" fontId="654" fillId="0" borderId="653" xfId="0" applyNumberFormat="1" applyFont="1" applyBorder="1" applyAlignment="1">
      <alignment horizontal="right"/>
    </xf>
    <xf numFmtId="164" fontId="242" fillId="0" borderId="241" xfId="0" applyNumberFormat="1" applyFont="1" applyBorder="1" applyAlignment="1">
      <alignment horizontal="right"/>
    </xf>
    <xf numFmtId="164" fontId="37" fillId="0" borderId="36" xfId="0" applyNumberFormat="1" applyFont="1" applyBorder="1" applyAlignment="1">
      <alignment horizontal="right"/>
    </xf>
    <xf numFmtId="164" fontId="449" fillId="0" borderId="448" xfId="0" applyNumberFormat="1" applyFont="1" applyBorder="1" applyAlignment="1">
      <alignment horizontal="right"/>
    </xf>
    <xf numFmtId="164" fontId="655" fillId="0" borderId="654" xfId="0" applyNumberFormat="1" applyFont="1" applyBorder="1" applyAlignment="1">
      <alignment horizontal="right"/>
    </xf>
    <xf numFmtId="164" fontId="243" fillId="0" borderId="242" xfId="0" applyNumberFormat="1" applyFont="1" applyBorder="1" applyAlignment="1">
      <alignment horizontal="right"/>
    </xf>
    <xf numFmtId="164" fontId="38" fillId="0" borderId="37" xfId="0" applyNumberFormat="1" applyFont="1" applyBorder="1" applyAlignment="1">
      <alignment horizontal="right"/>
    </xf>
    <xf numFmtId="164" fontId="450" fillId="0" borderId="449" xfId="0" applyNumberFormat="1" applyFont="1" applyBorder="1" applyAlignment="1">
      <alignment horizontal="right"/>
    </xf>
    <xf numFmtId="164" fontId="656" fillId="0" borderId="655" xfId="0" applyNumberFormat="1" applyFont="1" applyBorder="1" applyAlignment="1">
      <alignment horizontal="right"/>
    </xf>
    <xf numFmtId="164" fontId="244" fillId="0" borderId="243" xfId="0" applyNumberFormat="1" applyFont="1" applyBorder="1" applyAlignment="1">
      <alignment horizontal="right"/>
    </xf>
    <xf numFmtId="164" fontId="39" fillId="0" borderId="38" xfId="0" applyNumberFormat="1" applyFont="1" applyBorder="1" applyAlignment="1">
      <alignment horizontal="right"/>
    </xf>
    <xf numFmtId="164" fontId="451" fillId="0" borderId="450" xfId="0" applyNumberFormat="1" applyFont="1" applyBorder="1" applyAlignment="1">
      <alignment horizontal="right"/>
    </xf>
    <xf numFmtId="164" fontId="657" fillId="0" borderId="656" xfId="0" applyNumberFormat="1" applyFont="1" applyBorder="1" applyAlignment="1">
      <alignment horizontal="right"/>
    </xf>
    <xf numFmtId="164" fontId="245" fillId="0" borderId="244" xfId="0" applyNumberFormat="1" applyFont="1" applyBorder="1" applyAlignment="1">
      <alignment horizontal="right"/>
    </xf>
    <xf numFmtId="164" fontId="40" fillId="0" borderId="39" xfId="0" applyNumberFormat="1" applyFont="1" applyBorder="1" applyAlignment="1">
      <alignment horizontal="right"/>
    </xf>
    <xf numFmtId="164" fontId="452" fillId="0" borderId="451" xfId="0" applyNumberFormat="1" applyFont="1" applyBorder="1" applyAlignment="1">
      <alignment horizontal="right"/>
    </xf>
    <xf numFmtId="164" fontId="658" fillId="0" borderId="657" xfId="0" applyNumberFormat="1" applyFont="1" applyBorder="1" applyAlignment="1">
      <alignment horizontal="right"/>
    </xf>
    <xf numFmtId="164" fontId="246" fillId="0" borderId="245" xfId="0" applyNumberFormat="1" applyFont="1" applyBorder="1" applyAlignment="1">
      <alignment horizontal="right"/>
    </xf>
    <xf numFmtId="164" fontId="41" fillId="0" borderId="40" xfId="0" applyNumberFormat="1" applyFont="1" applyBorder="1" applyAlignment="1">
      <alignment horizontal="right"/>
    </xf>
    <xf numFmtId="164" fontId="453" fillId="0" borderId="452" xfId="0" applyNumberFormat="1" applyFont="1" applyBorder="1" applyAlignment="1">
      <alignment horizontal="right"/>
    </xf>
    <xf numFmtId="164" fontId="659" fillId="0" borderId="658" xfId="0" applyNumberFormat="1" applyFont="1" applyBorder="1" applyAlignment="1">
      <alignment horizontal="right"/>
    </xf>
    <xf numFmtId="164" fontId="247" fillId="0" borderId="246" xfId="0" applyNumberFormat="1" applyFont="1" applyBorder="1" applyAlignment="1">
      <alignment horizontal="right"/>
    </xf>
    <xf numFmtId="164" fontId="42" fillId="0" borderId="41" xfId="0" applyNumberFormat="1" applyFont="1" applyBorder="1" applyAlignment="1">
      <alignment horizontal="right"/>
    </xf>
    <xf numFmtId="164" fontId="454" fillId="0" borderId="453" xfId="0" applyNumberFormat="1" applyFont="1" applyBorder="1" applyAlignment="1">
      <alignment horizontal="right"/>
    </xf>
    <xf numFmtId="164" fontId="660" fillId="0" borderId="659" xfId="0" applyNumberFormat="1" applyFont="1" applyBorder="1" applyAlignment="1">
      <alignment horizontal="right"/>
    </xf>
    <xf numFmtId="164" fontId="248" fillId="0" borderId="247" xfId="0" applyNumberFormat="1" applyFont="1" applyBorder="1" applyAlignment="1">
      <alignment horizontal="right"/>
    </xf>
    <xf numFmtId="164" fontId="43" fillId="0" borderId="42" xfId="0" applyNumberFormat="1" applyFont="1" applyBorder="1" applyAlignment="1">
      <alignment horizontal="right"/>
    </xf>
    <xf numFmtId="164" fontId="455" fillId="0" borderId="454" xfId="0" applyNumberFormat="1" applyFont="1" applyBorder="1" applyAlignment="1">
      <alignment horizontal="right"/>
    </xf>
    <xf numFmtId="164" fontId="661" fillId="0" borderId="660" xfId="0" applyNumberFormat="1" applyFont="1" applyBorder="1" applyAlignment="1">
      <alignment horizontal="right"/>
    </xf>
    <xf numFmtId="164" fontId="249" fillId="0" borderId="248" xfId="0" applyNumberFormat="1" applyFont="1" applyBorder="1" applyAlignment="1">
      <alignment horizontal="right"/>
    </xf>
    <xf numFmtId="164" fontId="44" fillId="0" borderId="43" xfId="0" applyNumberFormat="1" applyFont="1" applyBorder="1" applyAlignment="1">
      <alignment horizontal="right"/>
    </xf>
    <xf numFmtId="164" fontId="456" fillId="0" borderId="455" xfId="0" applyNumberFormat="1" applyFont="1" applyBorder="1" applyAlignment="1">
      <alignment horizontal="right"/>
    </xf>
    <xf numFmtId="164" fontId="662" fillId="0" borderId="661" xfId="0" applyNumberFormat="1" applyFont="1" applyBorder="1" applyAlignment="1">
      <alignment horizontal="right"/>
    </xf>
    <xf numFmtId="164" fontId="250" fillId="0" borderId="249" xfId="0" applyNumberFormat="1" applyFont="1" applyBorder="1" applyAlignment="1">
      <alignment horizontal="right"/>
    </xf>
    <xf numFmtId="164" fontId="45" fillId="0" borderId="44" xfId="0" applyNumberFormat="1" applyFont="1" applyBorder="1" applyAlignment="1">
      <alignment horizontal="right"/>
    </xf>
    <xf numFmtId="164" fontId="457" fillId="0" borderId="456" xfId="0" applyNumberFormat="1" applyFont="1" applyBorder="1" applyAlignment="1">
      <alignment horizontal="right"/>
    </xf>
    <xf numFmtId="164" fontId="663" fillId="0" borderId="662" xfId="0" applyNumberFormat="1" applyFont="1" applyBorder="1" applyAlignment="1">
      <alignment horizontal="right"/>
    </xf>
    <xf numFmtId="164" fontId="251" fillId="0" borderId="250" xfId="0" applyNumberFormat="1" applyFont="1" applyBorder="1" applyAlignment="1">
      <alignment horizontal="right"/>
    </xf>
    <xf numFmtId="164" fontId="46" fillId="0" borderId="45" xfId="0" applyNumberFormat="1" applyFont="1" applyBorder="1" applyAlignment="1">
      <alignment horizontal="right"/>
    </xf>
    <xf numFmtId="164" fontId="458" fillId="0" borderId="457" xfId="0" applyNumberFormat="1" applyFont="1" applyBorder="1" applyAlignment="1">
      <alignment horizontal="right"/>
    </xf>
    <xf numFmtId="164" fontId="664" fillId="0" borderId="663" xfId="0" applyNumberFormat="1" applyFont="1" applyBorder="1" applyAlignment="1">
      <alignment horizontal="right"/>
    </xf>
    <xf numFmtId="164" fontId="252" fillId="0" borderId="251" xfId="0" applyNumberFormat="1" applyFont="1" applyBorder="1" applyAlignment="1">
      <alignment horizontal="right"/>
    </xf>
    <xf numFmtId="164" fontId="47" fillId="0" borderId="46" xfId="0" applyNumberFormat="1" applyFont="1" applyBorder="1" applyAlignment="1">
      <alignment horizontal="right"/>
    </xf>
    <xf numFmtId="164" fontId="459" fillId="0" borderId="458" xfId="0" applyNumberFormat="1" applyFont="1" applyBorder="1" applyAlignment="1">
      <alignment horizontal="right"/>
    </xf>
    <xf numFmtId="164" fontId="665" fillId="0" borderId="664" xfId="0" applyNumberFormat="1" applyFont="1" applyBorder="1" applyAlignment="1">
      <alignment horizontal="right"/>
    </xf>
    <xf numFmtId="164" fontId="253" fillId="0" borderId="252" xfId="0" applyNumberFormat="1" applyFont="1" applyBorder="1" applyAlignment="1">
      <alignment horizontal="right"/>
    </xf>
    <xf numFmtId="164" fontId="48" fillId="0" borderId="47" xfId="0" applyNumberFormat="1" applyFont="1" applyBorder="1" applyAlignment="1">
      <alignment horizontal="right"/>
    </xf>
    <xf numFmtId="164" fontId="460" fillId="0" borderId="459" xfId="0" applyNumberFormat="1" applyFont="1" applyBorder="1" applyAlignment="1">
      <alignment horizontal="right"/>
    </xf>
    <xf numFmtId="164" fontId="666" fillId="0" borderId="665" xfId="0" applyNumberFormat="1" applyFont="1" applyBorder="1" applyAlignment="1">
      <alignment horizontal="right"/>
    </xf>
    <xf numFmtId="164" fontId="254" fillId="0" borderId="253" xfId="0" applyNumberFormat="1" applyFont="1" applyBorder="1" applyAlignment="1">
      <alignment horizontal="right"/>
    </xf>
    <xf numFmtId="164" fontId="49" fillId="0" borderId="48" xfId="0" applyNumberFormat="1" applyFont="1" applyBorder="1" applyAlignment="1">
      <alignment horizontal="right"/>
    </xf>
    <xf numFmtId="164" fontId="461" fillId="0" borderId="460" xfId="0" applyNumberFormat="1" applyFont="1" applyBorder="1" applyAlignment="1">
      <alignment horizontal="right"/>
    </xf>
    <xf numFmtId="164" fontId="667" fillId="0" borderId="666" xfId="0" applyNumberFormat="1" applyFont="1" applyBorder="1" applyAlignment="1">
      <alignment horizontal="right"/>
    </xf>
    <xf numFmtId="164" fontId="255" fillId="0" borderId="254" xfId="0" applyNumberFormat="1" applyFont="1" applyBorder="1" applyAlignment="1">
      <alignment horizontal="right"/>
    </xf>
    <xf numFmtId="164" fontId="50" fillId="0" borderId="49" xfId="0" applyNumberFormat="1" applyFont="1" applyBorder="1" applyAlignment="1">
      <alignment horizontal="right"/>
    </xf>
    <xf numFmtId="164" fontId="462" fillId="0" borderId="461" xfId="0" applyNumberFormat="1" applyFont="1" applyBorder="1" applyAlignment="1">
      <alignment horizontal="right"/>
    </xf>
    <xf numFmtId="164" fontId="668" fillId="0" borderId="667" xfId="0" applyNumberFormat="1" applyFont="1" applyBorder="1" applyAlignment="1">
      <alignment horizontal="right"/>
    </xf>
    <xf numFmtId="164" fontId="256" fillId="0" borderId="255" xfId="0" applyNumberFormat="1" applyFont="1" applyBorder="1" applyAlignment="1">
      <alignment horizontal="right"/>
    </xf>
    <xf numFmtId="164" fontId="51" fillId="0" borderId="50" xfId="0" applyNumberFormat="1" applyFont="1" applyBorder="1" applyAlignment="1">
      <alignment horizontal="right"/>
    </xf>
    <xf numFmtId="164" fontId="463" fillId="0" borderId="462" xfId="0" applyNumberFormat="1" applyFont="1" applyBorder="1" applyAlignment="1">
      <alignment horizontal="right"/>
    </xf>
    <xf numFmtId="164" fontId="669" fillId="0" borderId="668" xfId="0" applyNumberFormat="1" applyFont="1" applyBorder="1" applyAlignment="1">
      <alignment horizontal="right"/>
    </xf>
    <xf numFmtId="164" fontId="257" fillId="0" borderId="256" xfId="0" applyNumberFormat="1" applyFont="1" applyBorder="1" applyAlignment="1">
      <alignment horizontal="right"/>
    </xf>
    <xf numFmtId="164" fontId="52" fillId="0" borderId="51" xfId="0" applyNumberFormat="1" applyFont="1" applyBorder="1" applyAlignment="1">
      <alignment horizontal="right"/>
    </xf>
    <xf numFmtId="164" fontId="464" fillId="0" borderId="463" xfId="0" applyNumberFormat="1" applyFont="1" applyBorder="1" applyAlignment="1">
      <alignment horizontal="right"/>
    </xf>
    <xf numFmtId="164" fontId="670" fillId="0" borderId="669" xfId="0" applyNumberFormat="1" applyFont="1" applyBorder="1" applyAlignment="1">
      <alignment horizontal="right"/>
    </xf>
    <xf numFmtId="164" fontId="258" fillId="0" borderId="257" xfId="0" applyNumberFormat="1" applyFont="1" applyBorder="1" applyAlignment="1">
      <alignment horizontal="right"/>
    </xf>
    <xf numFmtId="164" fontId="53" fillId="0" borderId="52" xfId="0" applyNumberFormat="1" applyFont="1" applyBorder="1" applyAlignment="1">
      <alignment horizontal="right"/>
    </xf>
    <xf numFmtId="164" fontId="465" fillId="0" borderId="464" xfId="0" applyNumberFormat="1" applyFont="1" applyBorder="1" applyAlignment="1">
      <alignment horizontal="right"/>
    </xf>
    <xf numFmtId="164" fontId="671" fillId="0" borderId="670" xfId="0" applyNumberFormat="1" applyFont="1" applyBorder="1" applyAlignment="1">
      <alignment horizontal="right"/>
    </xf>
    <xf numFmtId="164" fontId="259" fillId="0" borderId="258" xfId="0" applyNumberFormat="1" applyFont="1" applyBorder="1" applyAlignment="1">
      <alignment horizontal="right"/>
    </xf>
    <xf numFmtId="164" fontId="54" fillId="0" borderId="53" xfId="0" applyNumberFormat="1" applyFont="1" applyBorder="1" applyAlignment="1">
      <alignment horizontal="right"/>
    </xf>
    <xf numFmtId="164" fontId="466" fillId="0" borderId="465" xfId="0" applyNumberFormat="1" applyFont="1" applyBorder="1" applyAlignment="1">
      <alignment horizontal="right"/>
    </xf>
    <xf numFmtId="164" fontId="672" fillId="0" borderId="671" xfId="0" applyNumberFormat="1" applyFont="1" applyBorder="1" applyAlignment="1">
      <alignment horizontal="right"/>
    </xf>
    <xf numFmtId="164" fontId="260" fillId="0" borderId="259" xfId="0" applyNumberFormat="1" applyFont="1" applyBorder="1" applyAlignment="1">
      <alignment horizontal="right"/>
    </xf>
    <xf numFmtId="164" fontId="2" fillId="0" borderId="2" xfId="0" applyNumberFormat="1" applyFont="1" applyBorder="1" applyAlignment="1">
      <alignment horizontal="right"/>
    </xf>
    <xf numFmtId="164" fontId="415" fillId="0" borderId="414" xfId="0" applyNumberFormat="1" applyFont="1" applyBorder="1" applyAlignment="1">
      <alignment horizontal="right"/>
    </xf>
    <xf numFmtId="164" fontId="621" fillId="0" borderId="620" xfId="0" applyNumberFormat="1" applyFont="1" applyBorder="1" applyAlignment="1">
      <alignment horizontal="right"/>
    </xf>
    <xf numFmtId="164" fontId="209" fillId="0" borderId="208" xfId="0" applyNumberFormat="1" applyFont="1" applyBorder="1" applyAlignment="1">
      <alignment horizontal="right"/>
    </xf>
    <xf numFmtId="164" fontId="55" fillId="0" borderId="54" xfId="0" applyNumberFormat="1" applyFont="1" applyBorder="1" applyAlignment="1">
      <alignment horizontal="right"/>
    </xf>
    <xf numFmtId="164" fontId="467" fillId="0" borderId="466" xfId="0" applyNumberFormat="1" applyFont="1" applyBorder="1" applyAlignment="1">
      <alignment horizontal="right"/>
    </xf>
    <xf numFmtId="164" fontId="673" fillId="0" borderId="672" xfId="0" applyNumberFormat="1" applyFont="1" applyBorder="1" applyAlignment="1">
      <alignment horizontal="right"/>
    </xf>
    <xf numFmtId="164" fontId="261" fillId="0" borderId="260" xfId="0" applyNumberFormat="1" applyFont="1" applyBorder="1" applyAlignment="1">
      <alignment horizontal="right"/>
    </xf>
    <xf numFmtId="164" fontId="56" fillId="0" borderId="55" xfId="0" applyNumberFormat="1" applyFont="1" applyBorder="1" applyAlignment="1">
      <alignment horizontal="right"/>
    </xf>
    <xf numFmtId="164" fontId="468" fillId="0" borderId="467" xfId="0" applyNumberFormat="1" applyFont="1" applyBorder="1" applyAlignment="1">
      <alignment horizontal="right"/>
    </xf>
    <xf numFmtId="164" fontId="674" fillId="0" borderId="673" xfId="0" applyNumberFormat="1" applyFont="1" applyBorder="1" applyAlignment="1">
      <alignment horizontal="right"/>
    </xf>
    <xf numFmtId="164" fontId="262" fillId="0" borderId="261" xfId="0" applyNumberFormat="1" applyFont="1" applyBorder="1" applyAlignment="1">
      <alignment horizontal="right"/>
    </xf>
    <xf numFmtId="164" fontId="57" fillId="0" borderId="56" xfId="0" applyNumberFormat="1" applyFont="1" applyBorder="1" applyAlignment="1">
      <alignment horizontal="right"/>
    </xf>
    <xf numFmtId="164" fontId="469" fillId="0" borderId="468" xfId="0" applyNumberFormat="1" applyFont="1" applyBorder="1" applyAlignment="1">
      <alignment horizontal="right"/>
    </xf>
    <xf numFmtId="164" fontId="675" fillId="0" borderId="674" xfId="0" applyNumberFormat="1" applyFont="1" applyBorder="1" applyAlignment="1">
      <alignment horizontal="right"/>
    </xf>
    <xf numFmtId="164" fontId="263" fillId="0" borderId="262" xfId="0" applyNumberFormat="1" applyFont="1" applyBorder="1" applyAlignment="1">
      <alignment horizontal="right"/>
    </xf>
    <xf numFmtId="164" fontId="58" fillId="0" borderId="57" xfId="0" applyNumberFormat="1" applyFont="1" applyBorder="1" applyAlignment="1">
      <alignment horizontal="right"/>
    </xf>
    <xf numFmtId="164" fontId="470" fillId="0" borderId="469" xfId="0" applyNumberFormat="1" applyFont="1" applyBorder="1" applyAlignment="1">
      <alignment horizontal="right"/>
    </xf>
    <xf numFmtId="164" fontId="676" fillId="0" borderId="675" xfId="0" applyNumberFormat="1" applyFont="1" applyBorder="1" applyAlignment="1">
      <alignment horizontal="right"/>
    </xf>
    <xf numFmtId="164" fontId="264" fillId="0" borderId="263" xfId="0" applyNumberFormat="1" applyFont="1" applyBorder="1" applyAlignment="1">
      <alignment horizontal="right"/>
    </xf>
    <xf numFmtId="164" fontId="59" fillId="0" borderId="58" xfId="0" applyNumberFormat="1" applyFont="1" applyBorder="1" applyAlignment="1">
      <alignment horizontal="right"/>
    </xf>
    <xf numFmtId="164" fontId="471" fillId="0" borderId="470" xfId="0" applyNumberFormat="1" applyFont="1" applyBorder="1" applyAlignment="1">
      <alignment horizontal="right"/>
    </xf>
    <xf numFmtId="164" fontId="677" fillId="0" borderId="676" xfId="0" applyNumberFormat="1" applyFont="1" applyBorder="1" applyAlignment="1">
      <alignment horizontal="right"/>
    </xf>
    <xf numFmtId="164" fontId="265" fillId="0" borderId="264" xfId="0" applyNumberFormat="1" applyFont="1" applyBorder="1" applyAlignment="1">
      <alignment horizontal="right"/>
    </xf>
    <xf numFmtId="164" fontId="60" fillId="0" borderId="59" xfId="0" applyNumberFormat="1" applyFont="1" applyBorder="1" applyAlignment="1">
      <alignment horizontal="right"/>
    </xf>
    <xf numFmtId="164" fontId="472" fillId="0" borderId="471" xfId="0" applyNumberFormat="1" applyFont="1" applyBorder="1" applyAlignment="1">
      <alignment horizontal="right"/>
    </xf>
    <xf numFmtId="164" fontId="678" fillId="0" borderId="677" xfId="0" applyNumberFormat="1" applyFont="1" applyBorder="1" applyAlignment="1">
      <alignment horizontal="right"/>
    </xf>
    <xf numFmtId="164" fontId="266" fillId="0" borderId="265" xfId="0" applyNumberFormat="1" applyFont="1" applyBorder="1" applyAlignment="1">
      <alignment horizontal="right"/>
    </xf>
    <xf numFmtId="164" fontId="61" fillId="0" borderId="60" xfId="0" applyNumberFormat="1" applyFont="1" applyBorder="1" applyAlignment="1">
      <alignment horizontal="right"/>
    </xf>
    <xf numFmtId="164" fontId="473" fillId="0" borderId="472" xfId="0" applyNumberFormat="1" applyFont="1" applyBorder="1" applyAlignment="1">
      <alignment horizontal="right"/>
    </xf>
    <xf numFmtId="164" fontId="679" fillId="0" borderId="678" xfId="0" applyNumberFormat="1" applyFont="1" applyBorder="1" applyAlignment="1">
      <alignment horizontal="right"/>
    </xf>
    <xf numFmtId="164" fontId="267" fillId="0" borderId="266" xfId="0" applyNumberFormat="1" applyFont="1" applyBorder="1" applyAlignment="1">
      <alignment horizontal="right"/>
    </xf>
    <xf numFmtId="164" fontId="62" fillId="0" borderId="61" xfId="0" applyNumberFormat="1" applyFont="1" applyBorder="1" applyAlignment="1">
      <alignment horizontal="right"/>
    </xf>
    <xf numFmtId="164" fontId="474" fillId="0" borderId="473" xfId="0" applyNumberFormat="1" applyFont="1" applyBorder="1" applyAlignment="1">
      <alignment horizontal="right"/>
    </xf>
    <xf numFmtId="164" fontId="680" fillId="0" borderId="679" xfId="0" applyNumberFormat="1" applyFont="1" applyBorder="1" applyAlignment="1">
      <alignment horizontal="right"/>
    </xf>
    <xf numFmtId="164" fontId="268" fillId="0" borderId="267" xfId="0" applyNumberFormat="1" applyFont="1" applyBorder="1" applyAlignment="1">
      <alignment horizontal="right"/>
    </xf>
    <xf numFmtId="164" fontId="63" fillId="0" borderId="62" xfId="0" applyNumberFormat="1" applyFont="1" applyBorder="1" applyAlignment="1">
      <alignment horizontal="right"/>
    </xf>
    <xf numFmtId="164" fontId="475" fillId="0" borderId="474" xfId="0" applyNumberFormat="1" applyFont="1" applyBorder="1" applyAlignment="1">
      <alignment horizontal="right"/>
    </xf>
    <xf numFmtId="164" fontId="681" fillId="0" borderId="680" xfId="0" applyNumberFormat="1" applyFont="1" applyBorder="1" applyAlignment="1">
      <alignment horizontal="right"/>
    </xf>
    <xf numFmtId="164" fontId="269" fillId="0" borderId="268" xfId="0" applyNumberFormat="1" applyFont="1" applyBorder="1" applyAlignment="1">
      <alignment horizontal="right"/>
    </xf>
    <xf numFmtId="164" fontId="64" fillId="0" borderId="63" xfId="0" applyNumberFormat="1" applyFont="1" applyBorder="1" applyAlignment="1">
      <alignment horizontal="right"/>
    </xf>
    <xf numFmtId="164" fontId="476" fillId="0" borderId="475" xfId="0" applyNumberFormat="1" applyFont="1" applyBorder="1" applyAlignment="1">
      <alignment horizontal="right"/>
    </xf>
    <xf numFmtId="164" fontId="682" fillId="0" borderId="681" xfId="0" applyNumberFormat="1" applyFont="1" applyBorder="1" applyAlignment="1">
      <alignment horizontal="right"/>
    </xf>
    <xf numFmtId="164" fontId="270" fillId="0" borderId="269" xfId="0" applyNumberFormat="1" applyFont="1" applyBorder="1" applyAlignment="1">
      <alignment horizontal="right"/>
    </xf>
    <xf numFmtId="164" fontId="65" fillId="0" borderId="64" xfId="0" applyNumberFormat="1" applyFont="1" applyBorder="1" applyAlignment="1">
      <alignment horizontal="right"/>
    </xf>
    <xf numFmtId="164" fontId="477" fillId="0" borderId="476" xfId="0" applyNumberFormat="1" applyFont="1" applyBorder="1" applyAlignment="1">
      <alignment horizontal="right"/>
    </xf>
    <xf numFmtId="164" fontId="683" fillId="0" borderId="682" xfId="0" applyNumberFormat="1" applyFont="1" applyBorder="1" applyAlignment="1">
      <alignment horizontal="right"/>
    </xf>
    <xf numFmtId="164" fontId="271" fillId="0" borderId="270" xfId="0" applyNumberFormat="1" applyFont="1" applyBorder="1" applyAlignment="1">
      <alignment horizontal="right"/>
    </xf>
    <xf numFmtId="164" fontId="66" fillId="0" borderId="65" xfId="0" applyNumberFormat="1" applyFont="1" applyBorder="1" applyAlignment="1">
      <alignment horizontal="right"/>
    </xf>
    <xf numFmtId="164" fontId="478" fillId="0" borderId="477" xfId="0" applyNumberFormat="1" applyFont="1" applyBorder="1" applyAlignment="1">
      <alignment horizontal="right"/>
    </xf>
    <xf numFmtId="164" fontId="684" fillId="0" borderId="683" xfId="0" applyNumberFormat="1" applyFont="1" applyBorder="1" applyAlignment="1">
      <alignment horizontal="right"/>
    </xf>
    <xf numFmtId="164" fontId="272" fillId="0" borderId="271" xfId="0" applyNumberFormat="1" applyFont="1" applyBorder="1" applyAlignment="1">
      <alignment horizontal="right"/>
    </xf>
    <xf numFmtId="164" fontId="67" fillId="0" borderId="66" xfId="0" applyNumberFormat="1" applyFont="1" applyBorder="1" applyAlignment="1">
      <alignment horizontal="right"/>
    </xf>
    <xf numFmtId="164" fontId="479" fillId="0" borderId="478" xfId="0" applyNumberFormat="1" applyFont="1" applyBorder="1" applyAlignment="1">
      <alignment horizontal="right"/>
    </xf>
    <xf numFmtId="164" fontId="685" fillId="0" borderId="684" xfId="0" applyNumberFormat="1" applyFont="1" applyBorder="1" applyAlignment="1">
      <alignment horizontal="right"/>
    </xf>
    <xf numFmtId="164" fontId="273" fillId="0" borderId="272" xfId="0" applyNumberFormat="1" applyFont="1" applyBorder="1" applyAlignment="1">
      <alignment horizontal="right"/>
    </xf>
    <xf numFmtId="164" fontId="68" fillId="0" borderId="67" xfId="0" applyNumberFormat="1" applyFont="1" applyBorder="1" applyAlignment="1">
      <alignment horizontal="right"/>
    </xf>
    <xf numFmtId="164" fontId="480" fillId="0" borderId="479" xfId="0" applyNumberFormat="1" applyFont="1" applyBorder="1" applyAlignment="1">
      <alignment horizontal="right"/>
    </xf>
    <xf numFmtId="164" fontId="686" fillId="0" borderId="685" xfId="0" applyNumberFormat="1" applyFont="1" applyBorder="1" applyAlignment="1">
      <alignment horizontal="right"/>
    </xf>
    <xf numFmtId="164" fontId="274" fillId="0" borderId="273" xfId="0" applyNumberFormat="1" applyFont="1" applyBorder="1" applyAlignment="1">
      <alignment horizontal="right"/>
    </xf>
    <xf numFmtId="164" fontId="69" fillId="0" borderId="68" xfId="0" applyNumberFormat="1" applyFont="1" applyBorder="1" applyAlignment="1">
      <alignment horizontal="right"/>
    </xf>
    <xf numFmtId="164" fontId="481" fillId="0" borderId="480" xfId="0" applyNumberFormat="1" applyFont="1" applyBorder="1" applyAlignment="1">
      <alignment horizontal="right"/>
    </xf>
    <xf numFmtId="164" fontId="687" fillId="0" borderId="686" xfId="0" applyNumberFormat="1" applyFont="1" applyBorder="1" applyAlignment="1">
      <alignment horizontal="right"/>
    </xf>
    <xf numFmtId="164" fontId="275" fillId="0" borderId="274" xfId="0" applyNumberFormat="1" applyFont="1" applyBorder="1" applyAlignment="1">
      <alignment horizontal="right"/>
    </xf>
    <xf numFmtId="164" fontId="70" fillId="0" borderId="69" xfId="0" applyNumberFormat="1" applyFont="1" applyBorder="1" applyAlignment="1">
      <alignment horizontal="right"/>
    </xf>
    <xf numFmtId="164" fontId="482" fillId="0" borderId="481" xfId="0" applyNumberFormat="1" applyFont="1" applyBorder="1" applyAlignment="1">
      <alignment horizontal="right"/>
    </xf>
    <xf numFmtId="164" fontId="688" fillId="0" borderId="687" xfId="0" applyNumberFormat="1" applyFont="1" applyBorder="1" applyAlignment="1">
      <alignment horizontal="right"/>
    </xf>
    <xf numFmtId="164" fontId="276" fillId="0" borderId="275" xfId="0" applyNumberFormat="1" applyFont="1" applyBorder="1" applyAlignment="1">
      <alignment horizontal="right"/>
    </xf>
    <xf numFmtId="164" fontId="71" fillId="0" borderId="70" xfId="0" applyNumberFormat="1" applyFont="1" applyBorder="1" applyAlignment="1">
      <alignment horizontal="right"/>
    </xf>
    <xf numFmtId="164" fontId="483" fillId="0" borderId="482" xfId="0" applyNumberFormat="1" applyFont="1" applyBorder="1" applyAlignment="1">
      <alignment horizontal="right"/>
    </xf>
    <xf numFmtId="164" fontId="689" fillId="0" borderId="688" xfId="0" applyNumberFormat="1" applyFont="1" applyBorder="1" applyAlignment="1">
      <alignment horizontal="right"/>
    </xf>
    <xf numFmtId="164" fontId="277" fillId="0" borderId="276" xfId="0" applyNumberFormat="1" applyFont="1" applyBorder="1" applyAlignment="1">
      <alignment horizontal="right"/>
    </xf>
    <xf numFmtId="164" fontId="72" fillId="0" borderId="71" xfId="0" applyNumberFormat="1" applyFont="1" applyBorder="1" applyAlignment="1">
      <alignment horizontal="right"/>
    </xf>
    <xf numFmtId="164" fontId="484" fillId="0" borderId="483" xfId="0" applyNumberFormat="1" applyFont="1" applyBorder="1" applyAlignment="1">
      <alignment horizontal="right"/>
    </xf>
    <xf numFmtId="164" fontId="690" fillId="0" borderId="689" xfId="0" applyNumberFormat="1" applyFont="1" applyBorder="1" applyAlignment="1">
      <alignment horizontal="right"/>
    </xf>
    <xf numFmtId="164" fontId="278" fillId="0" borderId="277" xfId="0" applyNumberFormat="1" applyFont="1" applyBorder="1" applyAlignment="1">
      <alignment horizontal="right"/>
    </xf>
    <xf numFmtId="164" fontId="73" fillId="0" borderId="72" xfId="0" applyNumberFormat="1" applyFont="1" applyBorder="1" applyAlignment="1">
      <alignment horizontal="right"/>
    </xf>
    <xf numFmtId="164" fontId="485" fillId="0" borderId="484" xfId="0" applyNumberFormat="1" applyFont="1" applyBorder="1" applyAlignment="1">
      <alignment horizontal="right"/>
    </xf>
    <xf numFmtId="164" fontId="691" fillId="0" borderId="690" xfId="0" applyNumberFormat="1" applyFont="1" applyBorder="1" applyAlignment="1">
      <alignment horizontal="right"/>
    </xf>
    <xf numFmtId="164" fontId="279" fillId="0" borderId="278" xfId="0" applyNumberFormat="1" applyFont="1" applyBorder="1" applyAlignment="1">
      <alignment horizontal="right"/>
    </xf>
    <xf numFmtId="164" fontId="74" fillId="0" borderId="73" xfId="0" applyNumberFormat="1" applyFont="1" applyBorder="1" applyAlignment="1">
      <alignment horizontal="right"/>
    </xf>
    <xf numFmtId="164" fontId="486" fillId="0" borderId="485" xfId="0" applyNumberFormat="1" applyFont="1" applyBorder="1" applyAlignment="1">
      <alignment horizontal="right"/>
    </xf>
    <xf numFmtId="164" fontId="692" fillId="0" borderId="691" xfId="0" applyNumberFormat="1" applyFont="1" applyBorder="1" applyAlignment="1">
      <alignment horizontal="right"/>
    </xf>
    <xf numFmtId="164" fontId="280" fillId="0" borderId="279" xfId="0" applyNumberFormat="1" applyFont="1" applyBorder="1" applyAlignment="1">
      <alignment horizontal="right"/>
    </xf>
    <xf numFmtId="164" fontId="75" fillId="0" borderId="74" xfId="0" applyNumberFormat="1" applyFont="1" applyBorder="1" applyAlignment="1">
      <alignment horizontal="right"/>
    </xf>
    <xf numFmtId="164" fontId="487" fillId="0" borderId="486" xfId="0" applyNumberFormat="1" applyFont="1" applyBorder="1" applyAlignment="1">
      <alignment horizontal="right"/>
    </xf>
    <xf numFmtId="164" fontId="693" fillId="0" borderId="692" xfId="0" applyNumberFormat="1" applyFont="1" applyBorder="1" applyAlignment="1">
      <alignment horizontal="right"/>
    </xf>
    <xf numFmtId="164" fontId="281" fillId="0" borderId="280" xfId="0" applyNumberFormat="1" applyFont="1" applyBorder="1" applyAlignment="1">
      <alignment horizontal="right"/>
    </xf>
    <xf numFmtId="164" fontId="76" fillId="0" borderId="75" xfId="0" applyNumberFormat="1" applyFont="1" applyBorder="1" applyAlignment="1">
      <alignment horizontal="right"/>
    </xf>
    <xf numFmtId="164" fontId="488" fillId="0" borderId="487" xfId="0" applyNumberFormat="1" applyFont="1" applyBorder="1" applyAlignment="1">
      <alignment horizontal="right"/>
    </xf>
    <xf numFmtId="164" fontId="694" fillId="0" borderId="693" xfId="0" applyNumberFormat="1" applyFont="1" applyBorder="1" applyAlignment="1">
      <alignment horizontal="right"/>
    </xf>
    <xf numFmtId="164" fontId="282" fillId="0" borderId="281" xfId="0" applyNumberFormat="1" applyFont="1" applyBorder="1" applyAlignment="1">
      <alignment horizontal="right"/>
    </xf>
    <xf numFmtId="164" fontId="3" fillId="0" borderId="3" xfId="0" applyNumberFormat="1" applyFont="1" applyBorder="1" applyAlignment="1">
      <alignment horizontal="right"/>
    </xf>
    <xf numFmtId="164" fontId="416" fillId="0" borderId="415" xfId="0" applyNumberFormat="1" applyFont="1" applyBorder="1" applyAlignment="1">
      <alignment horizontal="right"/>
    </xf>
    <xf numFmtId="164" fontId="622" fillId="0" borderId="621" xfId="0" applyNumberFormat="1" applyFont="1" applyBorder="1" applyAlignment="1">
      <alignment horizontal="right"/>
    </xf>
    <xf numFmtId="164" fontId="210" fillId="0" borderId="209" xfId="0" applyNumberFormat="1" applyFont="1" applyBorder="1" applyAlignment="1">
      <alignment horizontal="right"/>
    </xf>
    <xf numFmtId="164" fontId="77" fillId="0" borderId="76" xfId="0" applyNumberFormat="1" applyFont="1" applyBorder="1" applyAlignment="1">
      <alignment horizontal="right"/>
    </xf>
    <xf numFmtId="164" fontId="489" fillId="0" borderId="488" xfId="0" applyNumberFormat="1" applyFont="1" applyBorder="1" applyAlignment="1">
      <alignment horizontal="right"/>
    </xf>
    <xf numFmtId="164" fontId="695" fillId="0" borderId="694" xfId="0" applyNumberFormat="1" applyFont="1" applyBorder="1" applyAlignment="1">
      <alignment horizontal="right"/>
    </xf>
    <xf numFmtId="164" fontId="283" fillId="0" borderId="282" xfId="0" applyNumberFormat="1" applyFont="1" applyBorder="1" applyAlignment="1">
      <alignment horizontal="right"/>
    </xf>
    <xf numFmtId="164" fontId="78" fillId="0" borderId="77" xfId="0" applyNumberFormat="1" applyFont="1" applyBorder="1" applyAlignment="1">
      <alignment horizontal="right"/>
    </xf>
    <xf numFmtId="164" fontId="490" fillId="0" borderId="489" xfId="0" applyNumberFormat="1" applyFont="1" applyBorder="1" applyAlignment="1">
      <alignment horizontal="right"/>
    </xf>
    <xf numFmtId="164" fontId="696" fillId="0" borderId="695" xfId="0" applyNumberFormat="1" applyFont="1" applyBorder="1" applyAlignment="1">
      <alignment horizontal="right"/>
    </xf>
    <xf numFmtId="164" fontId="284" fillId="0" borderId="283" xfId="0" applyNumberFormat="1" applyFont="1" applyBorder="1" applyAlignment="1">
      <alignment horizontal="right"/>
    </xf>
    <xf numFmtId="164" fontId="79" fillId="0" borderId="78" xfId="0" applyNumberFormat="1" applyFont="1" applyBorder="1" applyAlignment="1">
      <alignment horizontal="right"/>
    </xf>
    <xf numFmtId="164" fontId="491" fillId="0" borderId="490" xfId="0" applyNumberFormat="1" applyFont="1" applyBorder="1" applyAlignment="1">
      <alignment horizontal="right"/>
    </xf>
    <xf numFmtId="164" fontId="697" fillId="0" borderId="696" xfId="0" applyNumberFormat="1" applyFont="1" applyBorder="1" applyAlignment="1">
      <alignment horizontal="right"/>
    </xf>
    <xf numFmtId="164" fontId="285" fillId="0" borderId="284" xfId="0" applyNumberFormat="1" applyFont="1" applyBorder="1" applyAlignment="1">
      <alignment horizontal="right"/>
    </xf>
    <xf numFmtId="164" fontId="80" fillId="0" borderId="79" xfId="0" applyNumberFormat="1" applyFont="1" applyBorder="1" applyAlignment="1">
      <alignment horizontal="right"/>
    </xf>
    <xf numFmtId="164" fontId="492" fillId="0" borderId="491" xfId="0" applyNumberFormat="1" applyFont="1" applyBorder="1" applyAlignment="1">
      <alignment horizontal="right"/>
    </xf>
    <xf numFmtId="164" fontId="698" fillId="0" borderId="697" xfId="0" applyNumberFormat="1" applyFont="1" applyBorder="1" applyAlignment="1">
      <alignment horizontal="right"/>
    </xf>
    <xf numFmtId="164" fontId="286" fillId="0" borderId="285" xfId="0" applyNumberFormat="1" applyFont="1" applyBorder="1" applyAlignment="1">
      <alignment horizontal="right"/>
    </xf>
    <xf numFmtId="164" fontId="81" fillId="0" borderId="80" xfId="0" applyNumberFormat="1" applyFont="1" applyBorder="1" applyAlignment="1">
      <alignment horizontal="right"/>
    </xf>
    <xf numFmtId="164" fontId="493" fillId="0" borderId="492" xfId="0" applyNumberFormat="1" applyFont="1" applyBorder="1" applyAlignment="1">
      <alignment horizontal="right"/>
    </xf>
    <xf numFmtId="164" fontId="699" fillId="0" borderId="698" xfId="0" applyNumberFormat="1" applyFont="1" applyBorder="1" applyAlignment="1">
      <alignment horizontal="right"/>
    </xf>
    <xf numFmtId="164" fontId="287" fillId="0" borderId="286" xfId="0" applyNumberFormat="1" applyFont="1" applyBorder="1" applyAlignment="1">
      <alignment horizontal="right"/>
    </xf>
    <xf numFmtId="164" fontId="82" fillId="0" borderId="81" xfId="0" applyNumberFormat="1" applyFont="1" applyBorder="1" applyAlignment="1">
      <alignment horizontal="right"/>
    </xf>
    <xf numFmtId="164" fontId="494" fillId="0" borderId="493" xfId="0" applyNumberFormat="1" applyFont="1" applyBorder="1" applyAlignment="1">
      <alignment horizontal="right"/>
    </xf>
    <xf numFmtId="164" fontId="700" fillId="0" borderId="699" xfId="0" applyNumberFormat="1" applyFont="1" applyBorder="1" applyAlignment="1">
      <alignment horizontal="right"/>
    </xf>
    <xf numFmtId="164" fontId="288" fillId="0" borderId="287" xfId="0" applyNumberFormat="1" applyFont="1" applyBorder="1" applyAlignment="1">
      <alignment horizontal="right"/>
    </xf>
    <xf numFmtId="164" fontId="83" fillId="0" borderId="82" xfId="0" applyNumberFormat="1" applyFont="1" applyBorder="1" applyAlignment="1">
      <alignment horizontal="right"/>
    </xf>
    <xf numFmtId="164" fontId="495" fillId="0" borderId="494" xfId="0" applyNumberFormat="1" applyFont="1" applyBorder="1" applyAlignment="1">
      <alignment horizontal="right"/>
    </xf>
    <xf numFmtId="164" fontId="701" fillId="0" borderId="700" xfId="0" applyNumberFormat="1" applyFont="1" applyBorder="1" applyAlignment="1">
      <alignment horizontal="right"/>
    </xf>
    <xf numFmtId="164" fontId="289" fillId="0" borderId="288" xfId="0" applyNumberFormat="1" applyFont="1" applyBorder="1" applyAlignment="1">
      <alignment horizontal="right"/>
    </xf>
    <xf numFmtId="164" fontId="84" fillId="0" borderId="83" xfId="0" applyNumberFormat="1" applyFont="1" applyBorder="1" applyAlignment="1">
      <alignment horizontal="right"/>
    </xf>
    <xf numFmtId="164" fontId="496" fillId="0" borderId="495" xfId="0" applyNumberFormat="1" applyFont="1" applyBorder="1" applyAlignment="1">
      <alignment horizontal="right"/>
    </xf>
    <xf numFmtId="164" fontId="702" fillId="0" borderId="701" xfId="0" applyNumberFormat="1" applyFont="1" applyBorder="1" applyAlignment="1">
      <alignment horizontal="right"/>
    </xf>
    <xf numFmtId="164" fontId="290" fillId="0" borderId="289" xfId="0" applyNumberFormat="1" applyFont="1" applyBorder="1" applyAlignment="1">
      <alignment horizontal="right"/>
    </xf>
    <xf numFmtId="164" fontId="85" fillId="0" borderId="84" xfId="0" applyNumberFormat="1" applyFont="1" applyBorder="1" applyAlignment="1">
      <alignment horizontal="right"/>
    </xf>
    <xf numFmtId="164" fontId="497" fillId="0" borderId="496" xfId="0" applyNumberFormat="1" applyFont="1" applyBorder="1" applyAlignment="1">
      <alignment horizontal="right"/>
    </xf>
    <xf numFmtId="164" fontId="703" fillId="0" borderId="702" xfId="0" applyNumberFormat="1" applyFont="1" applyBorder="1" applyAlignment="1">
      <alignment horizontal="right"/>
    </xf>
    <xf numFmtId="164" fontId="291" fillId="0" borderId="290" xfId="0" applyNumberFormat="1" applyFont="1" applyBorder="1" applyAlignment="1">
      <alignment horizontal="right"/>
    </xf>
    <xf numFmtId="164" fontId="86" fillId="0" borderId="85" xfId="0" applyNumberFormat="1" applyFont="1" applyBorder="1" applyAlignment="1">
      <alignment horizontal="right"/>
    </xf>
    <xf numFmtId="164" fontId="498" fillId="0" borderId="497" xfId="0" applyNumberFormat="1" applyFont="1" applyBorder="1" applyAlignment="1">
      <alignment horizontal="right"/>
    </xf>
    <xf numFmtId="164" fontId="704" fillId="0" borderId="703" xfId="0" applyNumberFormat="1" applyFont="1" applyBorder="1" applyAlignment="1">
      <alignment horizontal="right"/>
    </xf>
    <xf numFmtId="164" fontId="292" fillId="0" borderId="291" xfId="0" applyNumberFormat="1" applyFont="1" applyBorder="1" applyAlignment="1">
      <alignment horizontal="right"/>
    </xf>
    <xf numFmtId="164" fontId="87" fillId="0" borderId="86" xfId="0" applyNumberFormat="1" applyFont="1" applyBorder="1" applyAlignment="1">
      <alignment horizontal="right"/>
    </xf>
    <xf numFmtId="164" fontId="499" fillId="0" borderId="498" xfId="0" applyNumberFormat="1" applyFont="1" applyBorder="1" applyAlignment="1">
      <alignment horizontal="right"/>
    </xf>
    <xf numFmtId="164" fontId="705" fillId="0" borderId="704" xfId="0" applyNumberFormat="1" applyFont="1" applyBorder="1" applyAlignment="1">
      <alignment horizontal="right"/>
    </xf>
    <xf numFmtId="164" fontId="293" fillId="0" borderId="292" xfId="0" applyNumberFormat="1" applyFont="1" applyBorder="1" applyAlignment="1">
      <alignment horizontal="right"/>
    </xf>
    <xf numFmtId="164" fontId="88" fillId="0" borderId="87" xfId="0" applyNumberFormat="1" applyFont="1" applyBorder="1" applyAlignment="1">
      <alignment horizontal="right"/>
    </xf>
    <xf numFmtId="164" fontId="500" fillId="0" borderId="499" xfId="0" applyNumberFormat="1" applyFont="1" applyBorder="1" applyAlignment="1">
      <alignment horizontal="right"/>
    </xf>
    <xf numFmtId="164" fontId="706" fillId="0" borderId="705" xfId="0" applyNumberFormat="1" applyFont="1" applyBorder="1" applyAlignment="1">
      <alignment horizontal="right"/>
    </xf>
    <xf numFmtId="164" fontId="294" fillId="0" borderId="293" xfId="0" applyNumberFormat="1" applyFont="1" applyBorder="1" applyAlignment="1">
      <alignment horizontal="right"/>
    </xf>
    <xf numFmtId="164" fontId="89" fillId="0" borderId="88" xfId="0" applyNumberFormat="1" applyFont="1" applyBorder="1" applyAlignment="1">
      <alignment horizontal="right"/>
    </xf>
    <xf numFmtId="164" fontId="501" fillId="0" borderId="500" xfId="0" applyNumberFormat="1" applyFont="1" applyBorder="1" applyAlignment="1">
      <alignment horizontal="right"/>
    </xf>
    <xf numFmtId="164" fontId="707" fillId="0" borderId="706" xfId="0" applyNumberFormat="1" applyFont="1" applyBorder="1" applyAlignment="1">
      <alignment horizontal="right"/>
    </xf>
    <xf numFmtId="164" fontId="295" fillId="0" borderId="294" xfId="0" applyNumberFormat="1" applyFont="1" applyBorder="1" applyAlignment="1">
      <alignment horizontal="right"/>
    </xf>
    <xf numFmtId="164" fontId="90" fillId="0" borderId="89" xfId="0" applyNumberFormat="1" applyFont="1" applyBorder="1" applyAlignment="1">
      <alignment horizontal="right"/>
    </xf>
    <xf numFmtId="164" fontId="502" fillId="0" borderId="501" xfId="0" applyNumberFormat="1" applyFont="1" applyBorder="1" applyAlignment="1">
      <alignment horizontal="right"/>
    </xf>
    <xf numFmtId="164" fontId="708" fillId="0" borderId="707" xfId="0" applyNumberFormat="1" applyFont="1" applyBorder="1" applyAlignment="1">
      <alignment horizontal="right"/>
    </xf>
    <xf numFmtId="164" fontId="296" fillId="0" borderId="295" xfId="0" applyNumberFormat="1" applyFont="1" applyBorder="1" applyAlignment="1">
      <alignment horizontal="right"/>
    </xf>
    <xf numFmtId="164" fontId="91" fillId="0" borderId="90" xfId="0" applyNumberFormat="1" applyFont="1" applyBorder="1" applyAlignment="1">
      <alignment horizontal="right"/>
    </xf>
    <xf numFmtId="164" fontId="503" fillId="0" borderId="502" xfId="0" applyNumberFormat="1" applyFont="1" applyBorder="1" applyAlignment="1">
      <alignment horizontal="right"/>
    </xf>
    <xf numFmtId="164" fontId="709" fillId="0" borderId="708" xfId="0" applyNumberFormat="1" applyFont="1" applyBorder="1" applyAlignment="1">
      <alignment horizontal="right"/>
    </xf>
    <xf numFmtId="164" fontId="297" fillId="0" borderId="296" xfId="0" applyNumberFormat="1" applyFont="1" applyBorder="1" applyAlignment="1">
      <alignment horizontal="right"/>
    </xf>
    <xf numFmtId="164" fontId="92" fillId="0" borderId="91" xfId="0" applyNumberFormat="1" applyFont="1" applyBorder="1" applyAlignment="1">
      <alignment horizontal="right"/>
    </xf>
    <xf numFmtId="164" fontId="504" fillId="0" borderId="503" xfId="0" applyNumberFormat="1" applyFont="1" applyBorder="1" applyAlignment="1">
      <alignment horizontal="right"/>
    </xf>
    <xf numFmtId="164" fontId="710" fillId="0" borderId="709" xfId="0" applyNumberFormat="1" applyFont="1" applyBorder="1" applyAlignment="1">
      <alignment horizontal="right"/>
    </xf>
    <xf numFmtId="164" fontId="298" fillId="0" borderId="297" xfId="0" applyNumberFormat="1" applyFont="1" applyBorder="1" applyAlignment="1">
      <alignment horizontal="right"/>
    </xf>
    <xf numFmtId="164" fontId="93" fillId="0" borderId="92" xfId="0" applyNumberFormat="1" applyFont="1" applyBorder="1" applyAlignment="1">
      <alignment horizontal="right"/>
    </xf>
    <xf numFmtId="164" fontId="505" fillId="0" borderId="504" xfId="0" applyNumberFormat="1" applyFont="1" applyBorder="1" applyAlignment="1">
      <alignment horizontal="right"/>
    </xf>
    <xf numFmtId="164" fontId="711" fillId="0" borderId="710" xfId="0" applyNumberFormat="1" applyFont="1" applyBorder="1" applyAlignment="1">
      <alignment horizontal="right"/>
    </xf>
    <xf numFmtId="164" fontId="299" fillId="0" borderId="298" xfId="0" applyNumberFormat="1" applyFont="1" applyBorder="1" applyAlignment="1">
      <alignment horizontal="right"/>
    </xf>
    <xf numFmtId="164" fontId="94" fillId="0" borderId="93" xfId="0" applyNumberFormat="1" applyFont="1" applyBorder="1" applyAlignment="1">
      <alignment horizontal="right"/>
    </xf>
    <xf numFmtId="164" fontId="506" fillId="0" borderId="505" xfId="0" applyNumberFormat="1" applyFont="1" applyBorder="1" applyAlignment="1">
      <alignment horizontal="right"/>
    </xf>
    <xf numFmtId="164" fontId="712" fillId="0" borderId="711" xfId="0" applyNumberFormat="1" applyFont="1" applyBorder="1" applyAlignment="1">
      <alignment horizontal="right"/>
    </xf>
    <xf numFmtId="164" fontId="300" fillId="0" borderId="299" xfId="0" applyNumberFormat="1" applyFont="1" applyBorder="1" applyAlignment="1">
      <alignment horizontal="right"/>
    </xf>
    <xf numFmtId="164" fontId="95" fillId="0" borderId="94" xfId="0" applyNumberFormat="1" applyFont="1" applyBorder="1" applyAlignment="1">
      <alignment horizontal="right"/>
    </xf>
    <xf numFmtId="164" fontId="507" fillId="0" borderId="506" xfId="0" applyNumberFormat="1" applyFont="1" applyBorder="1" applyAlignment="1">
      <alignment horizontal="right"/>
    </xf>
    <xf numFmtId="164" fontId="713" fillId="0" borderId="712" xfId="0" applyNumberFormat="1" applyFont="1" applyBorder="1" applyAlignment="1">
      <alignment horizontal="right"/>
    </xf>
    <xf numFmtId="164" fontId="301" fillId="0" borderId="300" xfId="0" applyNumberFormat="1" applyFont="1" applyBorder="1" applyAlignment="1">
      <alignment horizontal="right"/>
    </xf>
    <xf numFmtId="164" fontId="96" fillId="0" borderId="95" xfId="0" applyNumberFormat="1" applyFont="1" applyBorder="1" applyAlignment="1">
      <alignment horizontal="right"/>
    </xf>
    <xf numFmtId="164" fontId="508" fillId="0" borderId="507" xfId="0" applyNumberFormat="1" applyFont="1" applyBorder="1" applyAlignment="1">
      <alignment horizontal="right"/>
    </xf>
    <xf numFmtId="164" fontId="714" fillId="0" borderId="713" xfId="0" applyNumberFormat="1" applyFont="1" applyBorder="1" applyAlignment="1">
      <alignment horizontal="right"/>
    </xf>
    <xf numFmtId="164" fontId="302" fillId="0" borderId="301" xfId="0" applyNumberFormat="1" applyFont="1" applyBorder="1" applyAlignment="1">
      <alignment horizontal="right"/>
    </xf>
    <xf numFmtId="164" fontId="97" fillId="0" borderId="96" xfId="0" applyNumberFormat="1" applyFont="1" applyBorder="1" applyAlignment="1">
      <alignment horizontal="right"/>
    </xf>
    <xf numFmtId="164" fontId="509" fillId="0" borderId="508" xfId="0" applyNumberFormat="1" applyFont="1" applyBorder="1" applyAlignment="1">
      <alignment horizontal="right"/>
    </xf>
    <xf numFmtId="164" fontId="715" fillId="0" borderId="714" xfId="0" applyNumberFormat="1" applyFont="1" applyBorder="1" applyAlignment="1">
      <alignment horizontal="right"/>
    </xf>
    <xf numFmtId="164" fontId="303" fillId="0" borderId="302" xfId="0" applyNumberFormat="1" applyFont="1" applyBorder="1" applyAlignment="1">
      <alignment horizontal="right"/>
    </xf>
    <xf numFmtId="164" fontId="98" fillId="0" borderId="97" xfId="0" applyNumberFormat="1" applyFont="1" applyBorder="1" applyAlignment="1">
      <alignment horizontal="right"/>
    </xf>
    <xf numFmtId="164" fontId="510" fillId="0" borderId="509" xfId="0" applyNumberFormat="1" applyFont="1" applyBorder="1" applyAlignment="1">
      <alignment horizontal="right"/>
    </xf>
    <xf numFmtId="164" fontId="716" fillId="0" borderId="715" xfId="0" applyNumberFormat="1" applyFont="1" applyBorder="1" applyAlignment="1">
      <alignment horizontal="right"/>
    </xf>
    <xf numFmtId="164" fontId="304" fillId="0" borderId="303" xfId="0" applyNumberFormat="1" applyFont="1" applyBorder="1" applyAlignment="1">
      <alignment horizontal="right"/>
    </xf>
    <xf numFmtId="164" fontId="4" fillId="0" borderId="4" xfId="0" applyNumberFormat="1" applyFont="1" applyBorder="1" applyAlignment="1">
      <alignment horizontal="right"/>
    </xf>
    <xf numFmtId="164" fontId="417" fillId="0" borderId="416" xfId="0" applyNumberFormat="1" applyFont="1" applyBorder="1" applyAlignment="1">
      <alignment horizontal="right"/>
    </xf>
    <xf numFmtId="164" fontId="623" fillId="0" borderId="622" xfId="0" applyNumberFormat="1" applyFont="1" applyBorder="1" applyAlignment="1">
      <alignment horizontal="right"/>
    </xf>
    <xf numFmtId="164" fontId="211" fillId="0" borderId="210" xfId="0" applyNumberFormat="1" applyFont="1" applyBorder="1" applyAlignment="1">
      <alignment horizontal="right"/>
    </xf>
    <xf numFmtId="164" fontId="99" fillId="0" borderId="98" xfId="0" applyNumberFormat="1" applyFont="1" applyBorder="1" applyAlignment="1">
      <alignment horizontal="right"/>
    </xf>
    <xf numFmtId="164" fontId="511" fillId="0" borderId="510" xfId="0" applyNumberFormat="1" applyFont="1" applyBorder="1" applyAlignment="1">
      <alignment horizontal="right"/>
    </xf>
    <xf numFmtId="164" fontId="717" fillId="0" borderId="716" xfId="0" applyNumberFormat="1" applyFont="1" applyBorder="1" applyAlignment="1">
      <alignment horizontal="right"/>
    </xf>
    <xf numFmtId="164" fontId="305" fillId="0" borderId="304" xfId="0" applyNumberFormat="1" applyFont="1" applyBorder="1" applyAlignment="1">
      <alignment horizontal="right"/>
    </xf>
    <xf numFmtId="164" fontId="100" fillId="0" borderId="99" xfId="0" applyNumberFormat="1" applyFont="1" applyBorder="1" applyAlignment="1">
      <alignment horizontal="right"/>
    </xf>
    <xf numFmtId="164" fontId="512" fillId="0" borderId="511" xfId="0" applyNumberFormat="1" applyFont="1" applyBorder="1" applyAlignment="1">
      <alignment horizontal="right"/>
    </xf>
    <xf numFmtId="164" fontId="718" fillId="0" borderId="717" xfId="0" applyNumberFormat="1" applyFont="1" applyBorder="1" applyAlignment="1">
      <alignment horizontal="right"/>
    </xf>
    <xf numFmtId="164" fontId="306" fillId="0" borderId="305" xfId="0" applyNumberFormat="1" applyFont="1" applyBorder="1" applyAlignment="1">
      <alignment horizontal="right"/>
    </xf>
    <xf numFmtId="164" fontId="101" fillId="0" borderId="100" xfId="0" applyNumberFormat="1" applyFont="1" applyBorder="1" applyAlignment="1">
      <alignment horizontal="right"/>
    </xf>
    <xf numFmtId="164" fontId="513" fillId="0" borderId="512" xfId="0" applyNumberFormat="1" applyFont="1" applyBorder="1" applyAlignment="1">
      <alignment horizontal="right"/>
    </xf>
    <xf numFmtId="164" fontId="719" fillId="0" borderId="718" xfId="0" applyNumberFormat="1" applyFont="1" applyBorder="1" applyAlignment="1">
      <alignment horizontal="right"/>
    </xf>
    <xf numFmtId="164" fontId="307" fillId="0" borderId="306" xfId="0" applyNumberFormat="1" applyFont="1" applyBorder="1" applyAlignment="1">
      <alignment horizontal="right"/>
    </xf>
    <xf numFmtId="164" fontId="102" fillId="0" borderId="101" xfId="0" applyNumberFormat="1" applyFont="1" applyBorder="1" applyAlignment="1">
      <alignment horizontal="right"/>
    </xf>
    <xf numFmtId="164" fontId="514" fillId="0" borderId="513" xfId="0" applyNumberFormat="1" applyFont="1" applyBorder="1" applyAlignment="1">
      <alignment horizontal="right"/>
    </xf>
    <xf numFmtId="164" fontId="720" fillId="0" borderId="719" xfId="0" applyNumberFormat="1" applyFont="1" applyBorder="1" applyAlignment="1">
      <alignment horizontal="right"/>
    </xf>
    <xf numFmtId="164" fontId="308" fillId="0" borderId="307" xfId="0" applyNumberFormat="1" applyFont="1" applyBorder="1" applyAlignment="1">
      <alignment horizontal="right"/>
    </xf>
    <xf numFmtId="164" fontId="103" fillId="0" borderId="102" xfId="0" applyNumberFormat="1" applyFont="1" applyBorder="1" applyAlignment="1">
      <alignment horizontal="right"/>
    </xf>
    <xf numFmtId="164" fontId="515" fillId="0" borderId="514" xfId="0" applyNumberFormat="1" applyFont="1" applyBorder="1" applyAlignment="1">
      <alignment horizontal="right"/>
    </xf>
    <xf numFmtId="164" fontId="721" fillId="0" borderId="720" xfId="0" applyNumberFormat="1" applyFont="1" applyBorder="1" applyAlignment="1">
      <alignment horizontal="right"/>
    </xf>
    <xf numFmtId="164" fontId="309" fillId="0" borderId="308" xfId="0" applyNumberFormat="1" applyFont="1" applyBorder="1" applyAlignment="1">
      <alignment horizontal="right"/>
    </xf>
    <xf numFmtId="164" fontId="104" fillId="0" borderId="103" xfId="0" applyNumberFormat="1" applyFont="1" applyBorder="1" applyAlignment="1">
      <alignment horizontal="right"/>
    </xf>
    <xf numFmtId="164" fontId="516" fillId="0" borderId="515" xfId="0" applyNumberFormat="1" applyFont="1" applyBorder="1" applyAlignment="1">
      <alignment horizontal="right"/>
    </xf>
    <xf numFmtId="164" fontId="722" fillId="0" borderId="721" xfId="0" applyNumberFormat="1" applyFont="1" applyBorder="1" applyAlignment="1">
      <alignment horizontal="right"/>
    </xf>
    <xf numFmtId="164" fontId="310" fillId="0" borderId="309" xfId="0" applyNumberFormat="1" applyFont="1" applyBorder="1" applyAlignment="1">
      <alignment horizontal="right"/>
    </xf>
    <xf numFmtId="164" fontId="105" fillId="0" borderId="104" xfId="0" applyNumberFormat="1" applyFont="1" applyBorder="1" applyAlignment="1">
      <alignment horizontal="right"/>
    </xf>
    <xf numFmtId="164" fontId="517" fillId="0" borderId="516" xfId="0" applyNumberFormat="1" applyFont="1" applyBorder="1" applyAlignment="1">
      <alignment horizontal="right"/>
    </xf>
    <xf numFmtId="164" fontId="723" fillId="0" borderId="722" xfId="0" applyNumberFormat="1" applyFont="1" applyBorder="1" applyAlignment="1">
      <alignment horizontal="right"/>
    </xf>
    <xf numFmtId="164" fontId="311" fillId="0" borderId="310" xfId="0" applyNumberFormat="1" applyFont="1" applyBorder="1" applyAlignment="1">
      <alignment horizontal="right"/>
    </xf>
    <xf numFmtId="164" fontId="106" fillId="0" borderId="105" xfId="0" applyNumberFormat="1" applyFont="1" applyBorder="1" applyAlignment="1">
      <alignment horizontal="right"/>
    </xf>
    <xf numFmtId="164" fontId="518" fillId="0" borderId="517" xfId="0" applyNumberFormat="1" applyFont="1" applyBorder="1" applyAlignment="1">
      <alignment horizontal="right"/>
    </xf>
    <xf numFmtId="164" fontId="724" fillId="0" borderId="723" xfId="0" applyNumberFormat="1" applyFont="1" applyBorder="1" applyAlignment="1">
      <alignment horizontal="right"/>
    </xf>
    <xf numFmtId="164" fontId="312" fillId="0" borderId="311" xfId="0" applyNumberFormat="1" applyFont="1" applyBorder="1" applyAlignment="1">
      <alignment horizontal="right"/>
    </xf>
    <xf numFmtId="164" fontId="107" fillId="0" borderId="106" xfId="0" applyNumberFormat="1" applyFont="1" applyBorder="1" applyAlignment="1">
      <alignment horizontal="right"/>
    </xf>
    <xf numFmtId="164" fontId="519" fillId="0" borderId="518" xfId="0" applyNumberFormat="1" applyFont="1" applyBorder="1" applyAlignment="1">
      <alignment horizontal="right"/>
    </xf>
    <xf numFmtId="164" fontId="725" fillId="0" borderId="724" xfId="0" applyNumberFormat="1" applyFont="1" applyBorder="1" applyAlignment="1">
      <alignment horizontal="right"/>
    </xf>
    <xf numFmtId="164" fontId="313" fillId="0" borderId="312" xfId="0" applyNumberFormat="1" applyFont="1" applyBorder="1" applyAlignment="1">
      <alignment horizontal="right"/>
    </xf>
    <xf numFmtId="164" fontId="108" fillId="0" borderId="107" xfId="0" applyNumberFormat="1" applyFont="1" applyBorder="1" applyAlignment="1">
      <alignment horizontal="right"/>
    </xf>
    <xf numFmtId="164" fontId="520" fillId="0" borderId="519" xfId="0" applyNumberFormat="1" applyFont="1" applyBorder="1" applyAlignment="1">
      <alignment horizontal="right"/>
    </xf>
    <xf numFmtId="164" fontId="726" fillId="0" borderId="725" xfId="0" applyNumberFormat="1" applyFont="1" applyBorder="1" applyAlignment="1">
      <alignment horizontal="right"/>
    </xf>
    <xf numFmtId="164" fontId="314" fillId="0" borderId="313" xfId="0" applyNumberFormat="1" applyFont="1" applyBorder="1" applyAlignment="1">
      <alignment horizontal="right"/>
    </xf>
    <xf numFmtId="164" fontId="109" fillId="0" borderId="108" xfId="0" applyNumberFormat="1" applyFont="1" applyBorder="1" applyAlignment="1">
      <alignment horizontal="right"/>
    </xf>
    <xf numFmtId="164" fontId="521" fillId="0" borderId="520" xfId="0" applyNumberFormat="1" applyFont="1" applyBorder="1" applyAlignment="1">
      <alignment horizontal="right"/>
    </xf>
    <xf numFmtId="164" fontId="727" fillId="0" borderId="726" xfId="0" applyNumberFormat="1" applyFont="1" applyBorder="1" applyAlignment="1">
      <alignment horizontal="right"/>
    </xf>
    <xf numFmtId="164" fontId="315" fillId="0" borderId="314" xfId="0" applyNumberFormat="1" applyFont="1" applyBorder="1" applyAlignment="1">
      <alignment horizontal="right"/>
    </xf>
    <xf numFmtId="164" fontId="110" fillId="0" borderId="109" xfId="0" applyNumberFormat="1" applyFont="1" applyBorder="1" applyAlignment="1">
      <alignment horizontal="right"/>
    </xf>
    <xf numFmtId="164" fontId="522" fillId="0" borderId="521" xfId="0" applyNumberFormat="1" applyFont="1" applyBorder="1" applyAlignment="1">
      <alignment horizontal="right"/>
    </xf>
    <xf numFmtId="164" fontId="728" fillId="0" borderId="727" xfId="0" applyNumberFormat="1" applyFont="1" applyBorder="1" applyAlignment="1">
      <alignment horizontal="right"/>
    </xf>
    <xf numFmtId="164" fontId="316" fillId="0" borderId="315" xfId="0" applyNumberFormat="1" applyFont="1" applyBorder="1" applyAlignment="1">
      <alignment horizontal="right"/>
    </xf>
    <xf numFmtId="164" fontId="111" fillId="0" borderId="110" xfId="0" applyNumberFormat="1" applyFont="1" applyBorder="1" applyAlignment="1">
      <alignment horizontal="right"/>
    </xf>
    <xf numFmtId="164" fontId="523" fillId="0" borderId="522" xfId="0" applyNumberFormat="1" applyFont="1" applyBorder="1" applyAlignment="1">
      <alignment horizontal="right"/>
    </xf>
    <xf numFmtId="164" fontId="729" fillId="0" borderId="728" xfId="0" applyNumberFormat="1" applyFont="1" applyBorder="1" applyAlignment="1">
      <alignment horizontal="right"/>
    </xf>
    <xf numFmtId="164" fontId="317" fillId="0" borderId="316" xfId="0" applyNumberFormat="1" applyFont="1" applyBorder="1" applyAlignment="1">
      <alignment horizontal="right"/>
    </xf>
    <xf numFmtId="164" fontId="112" fillId="0" borderId="111" xfId="0" applyNumberFormat="1" applyFont="1" applyBorder="1" applyAlignment="1">
      <alignment horizontal="right"/>
    </xf>
    <xf numFmtId="164" fontId="524" fillId="0" borderId="523" xfId="0" applyNumberFormat="1" applyFont="1" applyBorder="1" applyAlignment="1">
      <alignment horizontal="right"/>
    </xf>
    <xf numFmtId="164" fontId="730" fillId="0" borderId="729" xfId="0" applyNumberFormat="1" applyFont="1" applyBorder="1" applyAlignment="1">
      <alignment horizontal="right"/>
    </xf>
    <xf numFmtId="164" fontId="318" fillId="0" borderId="317" xfId="0" applyNumberFormat="1" applyFont="1" applyBorder="1" applyAlignment="1">
      <alignment horizontal="right"/>
    </xf>
    <xf numFmtId="164" fontId="113" fillId="0" borderId="112" xfId="0" applyNumberFormat="1" applyFont="1" applyBorder="1" applyAlignment="1">
      <alignment horizontal="right"/>
    </xf>
    <xf numFmtId="164" fontId="525" fillId="0" borderId="524" xfId="0" applyNumberFormat="1" applyFont="1" applyBorder="1" applyAlignment="1">
      <alignment horizontal="right"/>
    </xf>
    <xf numFmtId="164" fontId="731" fillId="0" borderId="730" xfId="0" applyNumberFormat="1" applyFont="1" applyBorder="1" applyAlignment="1">
      <alignment horizontal="right"/>
    </xf>
    <xf numFmtId="164" fontId="319" fillId="0" borderId="318" xfId="0" applyNumberFormat="1" applyFont="1" applyBorder="1" applyAlignment="1">
      <alignment horizontal="right"/>
    </xf>
    <xf numFmtId="164" fontId="114" fillId="0" borderId="113" xfId="0" applyNumberFormat="1" applyFont="1" applyBorder="1" applyAlignment="1">
      <alignment horizontal="right"/>
    </xf>
    <xf numFmtId="164" fontId="526" fillId="0" borderId="525" xfId="0" applyNumberFormat="1" applyFont="1" applyBorder="1" applyAlignment="1">
      <alignment horizontal="right"/>
    </xf>
    <xf numFmtId="164" fontId="732" fillId="0" borderId="731" xfId="0" applyNumberFormat="1" applyFont="1" applyBorder="1" applyAlignment="1">
      <alignment horizontal="right"/>
    </xf>
    <xf numFmtId="164" fontId="320" fillId="0" borderId="319" xfId="0" applyNumberFormat="1" applyFont="1" applyBorder="1" applyAlignment="1">
      <alignment horizontal="right"/>
    </xf>
    <xf numFmtId="164" fontId="115" fillId="0" borderId="114" xfId="0" applyNumberFormat="1" applyFont="1" applyBorder="1" applyAlignment="1">
      <alignment horizontal="right"/>
    </xf>
    <xf numFmtId="164" fontId="527" fillId="0" borderId="526" xfId="0" applyNumberFormat="1" applyFont="1" applyBorder="1" applyAlignment="1">
      <alignment horizontal="right"/>
    </xf>
    <xf numFmtId="164" fontId="733" fillId="0" borderId="732" xfId="0" applyNumberFormat="1" applyFont="1" applyBorder="1" applyAlignment="1">
      <alignment horizontal="right"/>
    </xf>
    <xf numFmtId="164" fontId="321" fillId="0" borderId="320" xfId="0" applyNumberFormat="1" applyFont="1" applyBorder="1" applyAlignment="1">
      <alignment horizontal="right"/>
    </xf>
    <xf numFmtId="164" fontId="116" fillId="0" borderId="115" xfId="0" applyNumberFormat="1" applyFont="1" applyBorder="1" applyAlignment="1">
      <alignment horizontal="right"/>
    </xf>
    <xf numFmtId="164" fontId="528" fillId="0" borderId="527" xfId="0" applyNumberFormat="1" applyFont="1" applyBorder="1" applyAlignment="1">
      <alignment horizontal="right"/>
    </xf>
    <xf numFmtId="164" fontId="734" fillId="0" borderId="733" xfId="0" applyNumberFormat="1" applyFont="1" applyBorder="1" applyAlignment="1">
      <alignment horizontal="right"/>
    </xf>
    <xf numFmtId="164" fontId="322" fillId="0" borderId="321" xfId="0" applyNumberFormat="1" applyFont="1" applyBorder="1" applyAlignment="1">
      <alignment horizontal="right"/>
    </xf>
    <xf numFmtId="164" fontId="117" fillId="0" borderId="116" xfId="0" applyNumberFormat="1" applyFont="1" applyBorder="1" applyAlignment="1">
      <alignment horizontal="right"/>
    </xf>
    <xf numFmtId="164" fontId="529" fillId="0" borderId="528" xfId="0" applyNumberFormat="1" applyFont="1" applyBorder="1" applyAlignment="1">
      <alignment horizontal="right"/>
    </xf>
    <xf numFmtId="164" fontId="735" fillId="0" borderId="734" xfId="0" applyNumberFormat="1" applyFont="1" applyBorder="1" applyAlignment="1">
      <alignment horizontal="right"/>
    </xf>
    <xf numFmtId="164" fontId="323" fillId="0" borderId="322" xfId="0" applyNumberFormat="1" applyFont="1" applyBorder="1" applyAlignment="1">
      <alignment horizontal="right"/>
    </xf>
    <xf numFmtId="164" fontId="118" fillId="0" borderId="117" xfId="0" applyNumberFormat="1" applyFont="1" applyBorder="1" applyAlignment="1">
      <alignment horizontal="right"/>
    </xf>
    <xf numFmtId="164" fontId="530" fillId="0" borderId="529" xfId="0" applyNumberFormat="1" applyFont="1" applyBorder="1" applyAlignment="1">
      <alignment horizontal="right"/>
    </xf>
    <xf numFmtId="164" fontId="736" fillId="0" borderId="735" xfId="0" applyNumberFormat="1" applyFont="1" applyBorder="1" applyAlignment="1">
      <alignment horizontal="right"/>
    </xf>
    <xf numFmtId="164" fontId="324" fillId="0" borderId="323" xfId="0" applyNumberFormat="1" applyFont="1" applyBorder="1" applyAlignment="1">
      <alignment horizontal="right"/>
    </xf>
    <xf numFmtId="164" fontId="119" fillId="0" borderId="118" xfId="0" applyNumberFormat="1" applyFont="1" applyBorder="1" applyAlignment="1">
      <alignment horizontal="right"/>
    </xf>
    <xf numFmtId="164" fontId="531" fillId="0" borderId="530" xfId="0" applyNumberFormat="1" applyFont="1" applyBorder="1" applyAlignment="1">
      <alignment horizontal="right"/>
    </xf>
    <xf numFmtId="164" fontId="737" fillId="0" borderId="736" xfId="0" applyNumberFormat="1" applyFont="1" applyBorder="1" applyAlignment="1">
      <alignment horizontal="right"/>
    </xf>
    <xf numFmtId="164" fontId="325" fillId="0" borderId="324" xfId="0" applyNumberFormat="1" applyFont="1" applyBorder="1" applyAlignment="1">
      <alignment horizontal="right"/>
    </xf>
    <xf numFmtId="164" fontId="120" fillId="0" borderId="119" xfId="0" applyNumberFormat="1" applyFont="1" applyBorder="1" applyAlignment="1">
      <alignment horizontal="right"/>
    </xf>
    <xf numFmtId="164" fontId="532" fillId="0" borderId="531" xfId="0" applyNumberFormat="1" applyFont="1" applyBorder="1" applyAlignment="1">
      <alignment horizontal="right"/>
    </xf>
    <xf numFmtId="164" fontId="738" fillId="0" borderId="737" xfId="0" applyNumberFormat="1" applyFont="1" applyBorder="1" applyAlignment="1">
      <alignment horizontal="right"/>
    </xf>
    <xf numFmtId="164" fontId="326" fillId="0" borderId="325" xfId="0" applyNumberFormat="1" applyFont="1" applyBorder="1" applyAlignment="1">
      <alignment horizontal="right"/>
    </xf>
    <xf numFmtId="164" fontId="5" fillId="0" borderId="5" xfId="0" applyNumberFormat="1" applyFont="1" applyBorder="1" applyAlignment="1">
      <alignment horizontal="right"/>
    </xf>
    <xf numFmtId="164" fontId="418" fillId="0" borderId="417" xfId="0" applyNumberFormat="1" applyFont="1" applyBorder="1" applyAlignment="1">
      <alignment horizontal="right"/>
    </xf>
    <xf numFmtId="164" fontId="624" fillId="0" borderId="623" xfId="0" applyNumberFormat="1" applyFont="1" applyBorder="1" applyAlignment="1">
      <alignment horizontal="right"/>
    </xf>
    <xf numFmtId="164" fontId="212" fillId="0" borderId="211" xfId="0" applyNumberFormat="1" applyFont="1" applyBorder="1" applyAlignment="1">
      <alignment horizontal="right"/>
    </xf>
    <xf numFmtId="164" fontId="121" fillId="0" borderId="120" xfId="0" applyNumberFormat="1" applyFont="1" applyBorder="1" applyAlignment="1">
      <alignment horizontal="right"/>
    </xf>
    <xf numFmtId="164" fontId="533" fillId="0" borderId="532" xfId="0" applyNumberFormat="1" applyFont="1" applyBorder="1" applyAlignment="1">
      <alignment horizontal="right"/>
    </xf>
    <xf numFmtId="164" fontId="739" fillId="0" borderId="738" xfId="0" applyNumberFormat="1" applyFont="1" applyBorder="1" applyAlignment="1">
      <alignment horizontal="right"/>
    </xf>
    <xf numFmtId="164" fontId="327" fillId="0" borderId="326" xfId="0" applyNumberFormat="1" applyFont="1" applyBorder="1" applyAlignment="1">
      <alignment horizontal="right"/>
    </xf>
    <xf numFmtId="164" fontId="122" fillId="0" borderId="121" xfId="0" applyNumberFormat="1" applyFont="1" applyBorder="1" applyAlignment="1">
      <alignment horizontal="right"/>
    </xf>
    <xf numFmtId="164" fontId="534" fillId="0" borderId="533" xfId="0" applyNumberFormat="1" applyFont="1" applyBorder="1" applyAlignment="1">
      <alignment horizontal="right"/>
    </xf>
    <xf numFmtId="164" fontId="740" fillId="0" borderId="739" xfId="0" applyNumberFormat="1" applyFont="1" applyBorder="1" applyAlignment="1">
      <alignment horizontal="right"/>
    </xf>
    <xf numFmtId="164" fontId="328" fillId="0" borderId="327" xfId="0" applyNumberFormat="1" applyFont="1" applyBorder="1" applyAlignment="1">
      <alignment horizontal="right"/>
    </xf>
    <xf numFmtId="164" fontId="123" fillId="0" borderId="122" xfId="0" applyNumberFormat="1" applyFont="1" applyBorder="1" applyAlignment="1">
      <alignment horizontal="right"/>
    </xf>
    <xf numFmtId="164" fontId="535" fillId="0" borderId="534" xfId="0" applyNumberFormat="1" applyFont="1" applyBorder="1" applyAlignment="1">
      <alignment horizontal="right"/>
    </xf>
    <xf numFmtId="164" fontId="741" fillId="0" borderId="740" xfId="0" applyNumberFormat="1" applyFont="1" applyBorder="1" applyAlignment="1">
      <alignment horizontal="right"/>
    </xf>
    <xf numFmtId="164" fontId="329" fillId="0" borderId="328" xfId="0" applyNumberFormat="1" applyFont="1" applyBorder="1" applyAlignment="1">
      <alignment horizontal="right"/>
    </xf>
    <xf numFmtId="164" fontId="124" fillId="0" borderId="123" xfId="0" applyNumberFormat="1" applyFont="1" applyBorder="1" applyAlignment="1">
      <alignment horizontal="right"/>
    </xf>
    <xf numFmtId="164" fontId="536" fillId="0" borderId="535" xfId="0" applyNumberFormat="1" applyFont="1" applyBorder="1" applyAlignment="1">
      <alignment horizontal="right"/>
    </xf>
    <xf numFmtId="164" fontId="742" fillId="0" borderId="741" xfId="0" applyNumberFormat="1" applyFont="1" applyBorder="1" applyAlignment="1">
      <alignment horizontal="right"/>
    </xf>
    <xf numFmtId="164" fontId="330" fillId="0" borderId="329" xfId="0" applyNumberFormat="1" applyFont="1" applyBorder="1" applyAlignment="1">
      <alignment horizontal="right"/>
    </xf>
    <xf numFmtId="164" fontId="125" fillId="0" borderId="124" xfId="0" applyNumberFormat="1" applyFont="1" applyBorder="1" applyAlignment="1">
      <alignment horizontal="right"/>
    </xf>
    <xf numFmtId="164" fontId="537" fillId="0" borderId="536" xfId="0" applyNumberFormat="1" applyFont="1" applyBorder="1" applyAlignment="1">
      <alignment horizontal="right"/>
    </xf>
    <xf numFmtId="164" fontId="743" fillId="0" borderId="742" xfId="0" applyNumberFormat="1" applyFont="1" applyBorder="1" applyAlignment="1">
      <alignment horizontal="right"/>
    </xf>
    <xf numFmtId="164" fontId="331" fillId="0" borderId="330" xfId="0" applyNumberFormat="1" applyFont="1" applyBorder="1" applyAlignment="1">
      <alignment horizontal="right"/>
    </xf>
    <xf numFmtId="164" fontId="126" fillId="0" borderId="125" xfId="0" applyNumberFormat="1" applyFont="1" applyBorder="1" applyAlignment="1">
      <alignment horizontal="right"/>
    </xf>
    <xf numFmtId="164" fontId="538" fillId="0" borderId="537" xfId="0" applyNumberFormat="1" applyFont="1" applyBorder="1" applyAlignment="1">
      <alignment horizontal="right"/>
    </xf>
    <xf numFmtId="164" fontId="744" fillId="0" borderId="743" xfId="0" applyNumberFormat="1" applyFont="1" applyBorder="1" applyAlignment="1">
      <alignment horizontal="right"/>
    </xf>
    <xf numFmtId="164" fontId="332" fillId="0" borderId="331" xfId="0" applyNumberFormat="1" applyFont="1" applyBorder="1" applyAlignment="1">
      <alignment horizontal="right"/>
    </xf>
    <xf numFmtId="164" fontId="127" fillId="0" borderId="126" xfId="0" applyNumberFormat="1" applyFont="1" applyBorder="1" applyAlignment="1">
      <alignment horizontal="right"/>
    </xf>
    <xf numFmtId="164" fontId="539" fillId="0" borderId="538" xfId="0" applyNumberFormat="1" applyFont="1" applyBorder="1" applyAlignment="1">
      <alignment horizontal="right"/>
    </xf>
    <xf numFmtId="164" fontId="745" fillId="0" borderId="744" xfId="0" applyNumberFormat="1" applyFont="1" applyBorder="1" applyAlignment="1">
      <alignment horizontal="right"/>
    </xf>
    <xf numFmtId="164" fontId="333" fillId="0" borderId="332" xfId="0" applyNumberFormat="1" applyFont="1" applyBorder="1" applyAlignment="1">
      <alignment horizontal="right"/>
    </xf>
    <xf numFmtId="164" fontId="128" fillId="0" borderId="127" xfId="0" applyNumberFormat="1" applyFont="1" applyBorder="1" applyAlignment="1">
      <alignment horizontal="right"/>
    </xf>
    <xf numFmtId="164" fontId="540" fillId="0" borderId="539" xfId="0" applyNumberFormat="1" applyFont="1" applyBorder="1" applyAlignment="1">
      <alignment horizontal="right"/>
    </xf>
    <xf numFmtId="164" fontId="746" fillId="0" borderId="745" xfId="0" applyNumberFormat="1" applyFont="1" applyBorder="1" applyAlignment="1">
      <alignment horizontal="right"/>
    </xf>
    <xf numFmtId="164" fontId="334" fillId="0" borderId="333" xfId="0" applyNumberFormat="1" applyFont="1" applyBorder="1" applyAlignment="1">
      <alignment horizontal="right"/>
    </xf>
    <xf numFmtId="164" fontId="129" fillId="0" borderId="128" xfId="0" applyNumberFormat="1" applyFont="1" applyBorder="1" applyAlignment="1">
      <alignment horizontal="right"/>
    </xf>
    <xf numFmtId="164" fontId="541" fillId="0" borderId="540" xfId="0" applyNumberFormat="1" applyFont="1" applyBorder="1" applyAlignment="1">
      <alignment horizontal="right"/>
    </xf>
    <xf numFmtId="164" fontId="747" fillId="0" borderId="746" xfId="0" applyNumberFormat="1" applyFont="1" applyBorder="1" applyAlignment="1">
      <alignment horizontal="right"/>
    </xf>
    <xf numFmtId="164" fontId="335" fillId="0" borderId="334" xfId="0" applyNumberFormat="1" applyFont="1" applyBorder="1" applyAlignment="1">
      <alignment horizontal="right"/>
    </xf>
    <xf numFmtId="164" fontId="130" fillId="0" borderId="129" xfId="0" applyNumberFormat="1" applyFont="1" applyBorder="1" applyAlignment="1">
      <alignment horizontal="right"/>
    </xf>
    <xf numFmtId="164" fontId="542" fillId="0" borderId="541" xfId="0" applyNumberFormat="1" applyFont="1" applyBorder="1" applyAlignment="1">
      <alignment horizontal="right"/>
    </xf>
    <xf numFmtId="164" fontId="748" fillId="0" borderId="747" xfId="0" applyNumberFormat="1" applyFont="1" applyBorder="1" applyAlignment="1">
      <alignment horizontal="right"/>
    </xf>
    <xf numFmtId="164" fontId="336" fillId="0" borderId="335" xfId="0" applyNumberFormat="1" applyFont="1" applyBorder="1" applyAlignment="1">
      <alignment horizontal="right"/>
    </xf>
    <xf numFmtId="164" fontId="131" fillId="0" borderId="130" xfId="0" applyNumberFormat="1" applyFont="1" applyBorder="1" applyAlignment="1">
      <alignment horizontal="right"/>
    </xf>
    <xf numFmtId="164" fontId="543" fillId="0" borderId="542" xfId="0" applyNumberFormat="1" applyFont="1" applyBorder="1" applyAlignment="1">
      <alignment horizontal="right"/>
    </xf>
    <xf numFmtId="164" fontId="749" fillId="0" borderId="748" xfId="0" applyNumberFormat="1" applyFont="1" applyBorder="1" applyAlignment="1">
      <alignment horizontal="right"/>
    </xf>
    <xf numFmtId="164" fontId="337" fillId="0" borderId="336" xfId="0" applyNumberFormat="1" applyFont="1" applyBorder="1" applyAlignment="1">
      <alignment horizontal="right"/>
    </xf>
    <xf numFmtId="164" fontId="132" fillId="0" borderId="131" xfId="0" applyNumberFormat="1" applyFont="1" applyBorder="1" applyAlignment="1">
      <alignment horizontal="right"/>
    </xf>
    <xf numFmtId="164" fontId="544" fillId="0" borderId="543" xfId="0" applyNumberFormat="1" applyFont="1" applyBorder="1" applyAlignment="1">
      <alignment horizontal="right"/>
    </xf>
    <xf numFmtId="164" fontId="750" fillId="0" borderId="749" xfId="0" applyNumberFormat="1" applyFont="1" applyBorder="1" applyAlignment="1">
      <alignment horizontal="right"/>
    </xf>
    <xf numFmtId="164" fontId="338" fillId="0" borderId="337" xfId="0" applyNumberFormat="1" applyFont="1" applyBorder="1" applyAlignment="1">
      <alignment horizontal="right"/>
    </xf>
    <xf numFmtId="164" fontId="133" fillId="0" borderId="132" xfId="0" applyNumberFormat="1" applyFont="1" applyBorder="1" applyAlignment="1">
      <alignment horizontal="right"/>
    </xf>
    <xf numFmtId="164" fontId="545" fillId="0" borderId="544" xfId="0" applyNumberFormat="1" applyFont="1" applyBorder="1" applyAlignment="1">
      <alignment horizontal="right"/>
    </xf>
    <xf numFmtId="164" fontId="751" fillId="0" borderId="750" xfId="0" applyNumberFormat="1" applyFont="1" applyBorder="1" applyAlignment="1">
      <alignment horizontal="right"/>
    </xf>
    <xf numFmtId="164" fontId="339" fillId="0" borderId="338" xfId="0" applyNumberFormat="1" applyFont="1" applyBorder="1" applyAlignment="1">
      <alignment horizontal="right"/>
    </xf>
    <xf numFmtId="164" fontId="134" fillId="0" borderId="133" xfId="0" applyNumberFormat="1" applyFont="1" applyBorder="1" applyAlignment="1">
      <alignment horizontal="right"/>
    </xf>
    <xf numFmtId="164" fontId="546" fillId="0" borderId="545" xfId="0" applyNumberFormat="1" applyFont="1" applyBorder="1" applyAlignment="1">
      <alignment horizontal="right"/>
    </xf>
    <xf numFmtId="164" fontId="752" fillId="0" borderId="751" xfId="0" applyNumberFormat="1" applyFont="1" applyBorder="1" applyAlignment="1">
      <alignment horizontal="right"/>
    </xf>
    <xf numFmtId="164" fontId="340" fillId="0" borderId="339" xfId="0" applyNumberFormat="1" applyFont="1" applyBorder="1" applyAlignment="1">
      <alignment horizontal="right"/>
    </xf>
    <xf numFmtId="164" fontId="135" fillId="0" borderId="134" xfId="0" applyNumberFormat="1" applyFont="1" applyBorder="1" applyAlignment="1">
      <alignment horizontal="right"/>
    </xf>
    <xf numFmtId="164" fontId="547" fillId="0" borderId="546" xfId="0" applyNumberFormat="1" applyFont="1" applyBorder="1" applyAlignment="1">
      <alignment horizontal="right"/>
    </xf>
    <xf numFmtId="164" fontId="753" fillId="0" borderId="752" xfId="0" applyNumberFormat="1" applyFont="1" applyBorder="1" applyAlignment="1">
      <alignment horizontal="right"/>
    </xf>
    <xf numFmtId="164" fontId="341" fillId="0" borderId="340" xfId="0" applyNumberFormat="1" applyFont="1" applyBorder="1" applyAlignment="1">
      <alignment horizontal="right"/>
    </xf>
    <xf numFmtId="164" fontId="136" fillId="0" borderId="135" xfId="0" applyNumberFormat="1" applyFont="1" applyBorder="1" applyAlignment="1">
      <alignment horizontal="right"/>
    </xf>
    <xf numFmtId="164" fontId="548" fillId="0" borderId="547" xfId="0" applyNumberFormat="1" applyFont="1" applyBorder="1" applyAlignment="1">
      <alignment horizontal="right"/>
    </xf>
    <xf numFmtId="164" fontId="754" fillId="0" borderId="753" xfId="0" applyNumberFormat="1" applyFont="1" applyBorder="1" applyAlignment="1">
      <alignment horizontal="right"/>
    </xf>
    <xf numFmtId="164" fontId="342" fillId="0" borderId="341" xfId="0" applyNumberFormat="1" applyFont="1" applyBorder="1" applyAlignment="1">
      <alignment horizontal="right"/>
    </xf>
    <xf numFmtId="164" fontId="137" fillId="0" borderId="136" xfId="0" applyNumberFormat="1" applyFont="1" applyBorder="1" applyAlignment="1">
      <alignment horizontal="right"/>
    </xf>
    <xf numFmtId="164" fontId="549" fillId="0" borderId="548" xfId="0" applyNumberFormat="1" applyFont="1" applyBorder="1" applyAlignment="1">
      <alignment horizontal="right"/>
    </xf>
    <xf numFmtId="164" fontId="755" fillId="0" borderId="754" xfId="0" applyNumberFormat="1" applyFont="1" applyBorder="1" applyAlignment="1">
      <alignment horizontal="right"/>
    </xf>
    <xf numFmtId="164" fontId="343" fillId="0" borderId="342" xfId="0" applyNumberFormat="1" applyFont="1" applyBorder="1" applyAlignment="1">
      <alignment horizontal="right"/>
    </xf>
    <xf numFmtId="164" fontId="138" fillId="0" borderId="137" xfId="0" applyNumberFormat="1" applyFont="1" applyBorder="1" applyAlignment="1">
      <alignment horizontal="right"/>
    </xf>
    <xf numFmtId="164" fontId="550" fillId="0" borderId="549" xfId="0" applyNumberFormat="1" applyFont="1" applyBorder="1" applyAlignment="1">
      <alignment horizontal="right"/>
    </xf>
    <xf numFmtId="164" fontId="756" fillId="0" borderId="755" xfId="0" applyNumberFormat="1" applyFont="1" applyBorder="1" applyAlignment="1">
      <alignment horizontal="right"/>
    </xf>
    <xf numFmtId="164" fontId="344" fillId="0" borderId="343" xfId="0" applyNumberFormat="1" applyFont="1" applyBorder="1" applyAlignment="1">
      <alignment horizontal="right"/>
    </xf>
    <xf numFmtId="164" fontId="139" fillId="0" borderId="138" xfId="0" applyNumberFormat="1" applyFont="1" applyBorder="1" applyAlignment="1">
      <alignment horizontal="right"/>
    </xf>
    <xf numFmtId="164" fontId="551" fillId="0" borderId="550" xfId="0" applyNumberFormat="1" applyFont="1" applyBorder="1" applyAlignment="1">
      <alignment horizontal="right"/>
    </xf>
    <xf numFmtId="164" fontId="757" fillId="0" borderId="756" xfId="0" applyNumberFormat="1" applyFont="1" applyBorder="1" applyAlignment="1">
      <alignment horizontal="right"/>
    </xf>
    <xf numFmtId="164" fontId="345" fillId="0" borderId="344" xfId="0" applyNumberFormat="1" applyFont="1" applyBorder="1" applyAlignment="1">
      <alignment horizontal="right"/>
    </xf>
    <xf numFmtId="164" fontId="140" fillId="0" borderId="139" xfId="0" applyNumberFormat="1" applyFont="1" applyBorder="1" applyAlignment="1">
      <alignment horizontal="right"/>
    </xf>
    <xf numFmtId="164" fontId="552" fillId="0" borderId="551" xfId="0" applyNumberFormat="1" applyFont="1" applyBorder="1" applyAlignment="1">
      <alignment horizontal="right"/>
    </xf>
    <xf numFmtId="164" fontId="758" fillId="0" borderId="757" xfId="0" applyNumberFormat="1" applyFont="1" applyBorder="1" applyAlignment="1">
      <alignment horizontal="right"/>
    </xf>
    <xf numFmtId="164" fontId="346" fillId="0" borderId="345" xfId="0" applyNumberFormat="1" applyFont="1" applyBorder="1" applyAlignment="1">
      <alignment horizontal="right"/>
    </xf>
    <xf numFmtId="164" fontId="141" fillId="0" borderId="140" xfId="0" applyNumberFormat="1" applyFont="1" applyBorder="1" applyAlignment="1">
      <alignment horizontal="right"/>
    </xf>
    <xf numFmtId="164" fontId="553" fillId="0" borderId="552" xfId="0" applyNumberFormat="1" applyFont="1" applyBorder="1" applyAlignment="1">
      <alignment horizontal="right"/>
    </xf>
    <xf numFmtId="164" fontId="759" fillId="0" borderId="758" xfId="0" applyNumberFormat="1" applyFont="1" applyBorder="1" applyAlignment="1">
      <alignment horizontal="right"/>
    </xf>
    <xf numFmtId="164" fontId="347" fillId="0" borderId="346" xfId="0" applyNumberFormat="1" applyFont="1" applyBorder="1" applyAlignment="1">
      <alignment horizontal="right"/>
    </xf>
    <xf numFmtId="164" fontId="142" fillId="0" borderId="141" xfId="0" applyNumberFormat="1" applyFont="1" applyBorder="1" applyAlignment="1">
      <alignment horizontal="right"/>
    </xf>
    <xf numFmtId="164" fontId="554" fillId="0" borderId="553" xfId="0" applyNumberFormat="1" applyFont="1" applyBorder="1" applyAlignment="1">
      <alignment horizontal="right"/>
    </xf>
    <xf numFmtId="164" fontId="760" fillId="0" borderId="759" xfId="0" applyNumberFormat="1" applyFont="1" applyBorder="1" applyAlignment="1">
      <alignment horizontal="right"/>
    </xf>
    <xf numFmtId="164" fontId="348" fillId="0" borderId="347" xfId="0" applyNumberFormat="1" applyFont="1" applyBorder="1" applyAlignment="1">
      <alignment horizontal="right"/>
    </xf>
    <xf numFmtId="164" fontId="6" fillId="0" borderId="6" xfId="0" applyNumberFormat="1" applyFont="1" applyBorder="1" applyAlignment="1">
      <alignment horizontal="right"/>
    </xf>
    <xf numFmtId="164" fontId="419" fillId="0" borderId="418" xfId="0" applyNumberFormat="1" applyFont="1" applyBorder="1" applyAlignment="1">
      <alignment horizontal="right"/>
    </xf>
    <xf numFmtId="164" fontId="625" fillId="0" borderId="624" xfId="0" applyNumberFormat="1" applyFont="1" applyBorder="1" applyAlignment="1">
      <alignment horizontal="right"/>
    </xf>
    <xf numFmtId="164" fontId="213" fillId="0" borderId="212" xfId="0" applyNumberFormat="1" applyFont="1" applyBorder="1" applyAlignment="1">
      <alignment horizontal="right"/>
    </xf>
    <xf numFmtId="164" fontId="143" fillId="0" borderId="142" xfId="0" applyNumberFormat="1" applyFont="1" applyBorder="1" applyAlignment="1">
      <alignment horizontal="right"/>
    </xf>
    <xf numFmtId="164" fontId="555" fillId="0" borderId="554" xfId="0" applyNumberFormat="1" applyFont="1" applyBorder="1" applyAlignment="1">
      <alignment horizontal="right"/>
    </xf>
    <xf numFmtId="164" fontId="761" fillId="0" borderId="760" xfId="0" applyNumberFormat="1" applyFont="1" applyBorder="1" applyAlignment="1">
      <alignment horizontal="right"/>
    </xf>
    <xf numFmtId="164" fontId="349" fillId="0" borderId="348" xfId="0" applyNumberFormat="1" applyFont="1" applyBorder="1" applyAlignment="1">
      <alignment horizontal="right"/>
    </xf>
    <xf numFmtId="164" fontId="144" fillId="0" borderId="143" xfId="0" applyNumberFormat="1" applyFont="1" applyBorder="1" applyAlignment="1">
      <alignment horizontal="right"/>
    </xf>
    <xf numFmtId="164" fontId="556" fillId="0" borderId="555" xfId="0" applyNumberFormat="1" applyFont="1" applyBorder="1" applyAlignment="1">
      <alignment horizontal="right"/>
    </xf>
    <xf numFmtId="164" fontId="762" fillId="0" borderId="761" xfId="0" applyNumberFormat="1" applyFont="1" applyBorder="1" applyAlignment="1">
      <alignment horizontal="right"/>
    </xf>
    <xf numFmtId="164" fontId="350" fillId="0" borderId="349" xfId="0" applyNumberFormat="1" applyFont="1" applyBorder="1" applyAlignment="1">
      <alignment horizontal="right"/>
    </xf>
    <xf numFmtId="164" fontId="145" fillId="0" borderId="144" xfId="0" applyNumberFormat="1" applyFont="1" applyBorder="1" applyAlignment="1">
      <alignment horizontal="right"/>
    </xf>
    <xf numFmtId="164" fontId="557" fillId="0" borderId="556" xfId="0" applyNumberFormat="1" applyFont="1" applyBorder="1" applyAlignment="1">
      <alignment horizontal="right"/>
    </xf>
    <xf numFmtId="164" fontId="763" fillId="0" borderId="762" xfId="0" applyNumberFormat="1" applyFont="1" applyBorder="1" applyAlignment="1">
      <alignment horizontal="right"/>
    </xf>
    <xf numFmtId="164" fontId="351" fillId="0" borderId="350" xfId="0" applyNumberFormat="1" applyFont="1" applyBorder="1" applyAlignment="1">
      <alignment horizontal="right"/>
    </xf>
    <xf numFmtId="164" fontId="146" fillId="0" borderId="145" xfId="0" applyNumberFormat="1" applyFont="1" applyBorder="1" applyAlignment="1">
      <alignment horizontal="right"/>
    </xf>
    <xf numFmtId="164" fontId="558" fillId="0" borderId="557" xfId="0" applyNumberFormat="1" applyFont="1" applyBorder="1" applyAlignment="1">
      <alignment horizontal="right"/>
    </xf>
    <xf numFmtId="164" fontId="764" fillId="0" borderId="763" xfId="0" applyNumberFormat="1" applyFont="1" applyBorder="1" applyAlignment="1">
      <alignment horizontal="right"/>
    </xf>
    <xf numFmtId="164" fontId="352" fillId="0" borderId="351" xfId="0" applyNumberFormat="1" applyFont="1" applyBorder="1" applyAlignment="1">
      <alignment horizontal="right"/>
    </xf>
    <xf numFmtId="164" fontId="147" fillId="0" borderId="146" xfId="0" applyNumberFormat="1" applyFont="1" applyBorder="1" applyAlignment="1">
      <alignment horizontal="right"/>
    </xf>
    <xf numFmtId="164" fontId="559" fillId="0" borderId="558" xfId="0" applyNumberFormat="1" applyFont="1" applyBorder="1" applyAlignment="1">
      <alignment horizontal="right"/>
    </xf>
    <xf numFmtId="164" fontId="765" fillId="0" borderId="764" xfId="0" applyNumberFormat="1" applyFont="1" applyBorder="1" applyAlignment="1">
      <alignment horizontal="right"/>
    </xf>
    <xf numFmtId="164" fontId="353" fillId="0" borderId="352" xfId="0" applyNumberFormat="1" applyFont="1" applyBorder="1" applyAlignment="1">
      <alignment horizontal="right"/>
    </xf>
    <xf numFmtId="164" fontId="148" fillId="0" borderId="147" xfId="0" applyNumberFormat="1" applyFont="1" applyBorder="1" applyAlignment="1">
      <alignment horizontal="right"/>
    </xf>
    <xf numFmtId="164" fontId="560" fillId="0" borderId="559" xfId="0" applyNumberFormat="1" applyFont="1" applyBorder="1" applyAlignment="1">
      <alignment horizontal="right"/>
    </xf>
    <xf numFmtId="164" fontId="766" fillId="0" borderId="765" xfId="0" applyNumberFormat="1" applyFont="1" applyBorder="1" applyAlignment="1">
      <alignment horizontal="right"/>
    </xf>
    <xf numFmtId="164" fontId="354" fillId="0" borderId="353" xfId="0" applyNumberFormat="1" applyFont="1" applyBorder="1" applyAlignment="1">
      <alignment horizontal="right"/>
    </xf>
    <xf numFmtId="164" fontId="149" fillId="0" borderId="148" xfId="0" applyNumberFormat="1" applyFont="1" applyBorder="1" applyAlignment="1">
      <alignment horizontal="right"/>
    </xf>
    <xf numFmtId="164" fontId="561" fillId="0" borderId="560" xfId="0" applyNumberFormat="1" applyFont="1" applyBorder="1" applyAlignment="1">
      <alignment horizontal="right"/>
    </xf>
    <xf numFmtId="164" fontId="767" fillId="0" borderId="766" xfId="0" applyNumberFormat="1" applyFont="1" applyBorder="1" applyAlignment="1">
      <alignment horizontal="right"/>
    </xf>
    <xf numFmtId="164" fontId="355" fillId="0" borderId="354" xfId="0" applyNumberFormat="1" applyFont="1" applyBorder="1" applyAlignment="1">
      <alignment horizontal="right"/>
    </xf>
    <xf numFmtId="164" fontId="150" fillId="0" borderId="149" xfId="0" applyNumberFormat="1" applyFont="1" applyBorder="1" applyAlignment="1">
      <alignment horizontal="right"/>
    </xf>
    <xf numFmtId="164" fontId="562" fillId="0" borderId="561" xfId="0" applyNumberFormat="1" applyFont="1" applyBorder="1" applyAlignment="1">
      <alignment horizontal="right"/>
    </xf>
    <xf numFmtId="164" fontId="768" fillId="0" borderId="767" xfId="0" applyNumberFormat="1" applyFont="1" applyBorder="1" applyAlignment="1">
      <alignment horizontal="right"/>
    </xf>
    <xf numFmtId="164" fontId="356" fillId="0" borderId="355" xfId="0" applyNumberFormat="1" applyFont="1" applyBorder="1" applyAlignment="1">
      <alignment horizontal="right"/>
    </xf>
    <xf numFmtId="164" fontId="151" fillId="0" borderId="150" xfId="0" applyNumberFormat="1" applyFont="1" applyBorder="1" applyAlignment="1">
      <alignment horizontal="right"/>
    </xf>
    <xf numFmtId="164" fontId="563" fillId="0" borderId="562" xfId="0" applyNumberFormat="1" applyFont="1" applyBorder="1" applyAlignment="1">
      <alignment horizontal="right"/>
    </xf>
    <xf numFmtId="164" fontId="769" fillId="0" borderId="768" xfId="0" applyNumberFormat="1" applyFont="1" applyBorder="1" applyAlignment="1">
      <alignment horizontal="right"/>
    </xf>
    <xf numFmtId="164" fontId="357" fillId="0" borderId="356" xfId="0" applyNumberFormat="1" applyFont="1" applyBorder="1" applyAlignment="1">
      <alignment horizontal="right"/>
    </xf>
    <xf numFmtId="164" fontId="152" fillId="0" borderId="151" xfId="0" applyNumberFormat="1" applyFont="1" applyBorder="1" applyAlignment="1">
      <alignment horizontal="right"/>
    </xf>
    <xf numFmtId="164" fontId="564" fillId="0" borderId="563" xfId="0" applyNumberFormat="1" applyFont="1" applyBorder="1" applyAlignment="1">
      <alignment horizontal="right"/>
    </xf>
    <xf numFmtId="164" fontId="770" fillId="0" borderId="769" xfId="0" applyNumberFormat="1" applyFont="1" applyBorder="1" applyAlignment="1">
      <alignment horizontal="right"/>
    </xf>
    <xf numFmtId="164" fontId="358" fillId="0" borderId="357" xfId="0" applyNumberFormat="1" applyFont="1" applyBorder="1" applyAlignment="1">
      <alignment horizontal="right"/>
    </xf>
    <xf numFmtId="164" fontId="153" fillId="0" borderId="152" xfId="0" applyNumberFormat="1" applyFont="1" applyBorder="1" applyAlignment="1">
      <alignment horizontal="right"/>
    </xf>
    <xf numFmtId="164" fontId="565" fillId="0" borderId="564" xfId="0" applyNumberFormat="1" applyFont="1" applyBorder="1" applyAlignment="1">
      <alignment horizontal="right"/>
    </xf>
    <xf numFmtId="164" fontId="771" fillId="0" borderId="770" xfId="0" applyNumberFormat="1" applyFont="1" applyBorder="1" applyAlignment="1">
      <alignment horizontal="right"/>
    </xf>
    <xf numFmtId="164" fontId="359" fillId="0" borderId="358" xfId="0" applyNumberFormat="1" applyFont="1" applyBorder="1" applyAlignment="1">
      <alignment horizontal="right"/>
    </xf>
    <xf numFmtId="164" fontId="154" fillId="0" borderId="153" xfId="0" applyNumberFormat="1" applyFont="1" applyBorder="1" applyAlignment="1">
      <alignment horizontal="right"/>
    </xf>
    <xf numFmtId="164" fontId="566" fillId="0" borderId="565" xfId="0" applyNumberFormat="1" applyFont="1" applyBorder="1" applyAlignment="1">
      <alignment horizontal="right"/>
    </xf>
    <xf numFmtId="164" fontId="772" fillId="0" borderId="771" xfId="0" applyNumberFormat="1" applyFont="1" applyBorder="1" applyAlignment="1">
      <alignment horizontal="right"/>
    </xf>
    <xf numFmtId="164" fontId="360" fillId="0" borderId="359" xfId="0" applyNumberFormat="1" applyFont="1" applyBorder="1" applyAlignment="1">
      <alignment horizontal="right"/>
    </xf>
    <xf numFmtId="164" fontId="155" fillId="0" borderId="154" xfId="0" applyNumberFormat="1" applyFont="1" applyBorder="1" applyAlignment="1">
      <alignment horizontal="right"/>
    </xf>
    <xf numFmtId="164" fontId="567" fillId="0" borderId="566" xfId="0" applyNumberFormat="1" applyFont="1" applyBorder="1" applyAlignment="1">
      <alignment horizontal="right"/>
    </xf>
    <xf numFmtId="164" fontId="773" fillId="0" borderId="772" xfId="0" applyNumberFormat="1" applyFont="1" applyBorder="1" applyAlignment="1">
      <alignment horizontal="right"/>
    </xf>
    <xf numFmtId="164" fontId="361" fillId="0" borderId="360" xfId="0" applyNumberFormat="1" applyFont="1" applyBorder="1" applyAlignment="1">
      <alignment horizontal="right"/>
    </xf>
    <xf numFmtId="164" fontId="156" fillId="0" borderId="155" xfId="0" applyNumberFormat="1" applyFont="1" applyBorder="1" applyAlignment="1">
      <alignment horizontal="right"/>
    </xf>
    <xf numFmtId="164" fontId="568" fillId="0" borderId="567" xfId="0" applyNumberFormat="1" applyFont="1" applyBorder="1" applyAlignment="1">
      <alignment horizontal="right"/>
    </xf>
    <xf numFmtId="164" fontId="774" fillId="0" borderId="773" xfId="0" applyNumberFormat="1" applyFont="1" applyBorder="1" applyAlignment="1">
      <alignment horizontal="right"/>
    </xf>
    <xf numFmtId="164" fontId="362" fillId="0" borderId="361" xfId="0" applyNumberFormat="1" applyFont="1" applyBorder="1" applyAlignment="1">
      <alignment horizontal="right"/>
    </xf>
    <xf numFmtId="164" fontId="157" fillId="0" borderId="156" xfId="0" applyNumberFormat="1" applyFont="1" applyBorder="1" applyAlignment="1">
      <alignment horizontal="right"/>
    </xf>
    <xf numFmtId="164" fontId="569" fillId="0" borderId="568" xfId="0" applyNumberFormat="1" applyFont="1" applyBorder="1" applyAlignment="1">
      <alignment horizontal="right"/>
    </xf>
    <xf numFmtId="164" fontId="775" fillId="0" borderId="774" xfId="0" applyNumberFormat="1" applyFont="1" applyBorder="1" applyAlignment="1">
      <alignment horizontal="right"/>
    </xf>
    <xf numFmtId="164" fontId="363" fillId="0" borderId="362" xfId="0" applyNumberFormat="1" applyFont="1" applyBorder="1" applyAlignment="1">
      <alignment horizontal="right"/>
    </xf>
    <xf numFmtId="164" fontId="158" fillId="0" borderId="157" xfId="0" applyNumberFormat="1" applyFont="1" applyBorder="1" applyAlignment="1">
      <alignment horizontal="right"/>
    </xf>
    <xf numFmtId="164" fontId="570" fillId="0" borderId="569" xfId="0" applyNumberFormat="1" applyFont="1" applyBorder="1" applyAlignment="1">
      <alignment horizontal="right"/>
    </xf>
    <xf numFmtId="164" fontId="776" fillId="0" borderId="775" xfId="0" applyNumberFormat="1" applyFont="1" applyBorder="1" applyAlignment="1">
      <alignment horizontal="right"/>
    </xf>
    <xf numFmtId="164" fontId="364" fillId="0" borderId="363" xfId="0" applyNumberFormat="1" applyFont="1" applyBorder="1" applyAlignment="1">
      <alignment horizontal="right"/>
    </xf>
    <xf numFmtId="164" fontId="159" fillId="0" borderId="158" xfId="0" applyNumberFormat="1" applyFont="1" applyBorder="1" applyAlignment="1">
      <alignment horizontal="right"/>
    </xf>
    <xf numFmtId="164" fontId="571" fillId="0" borderId="570" xfId="0" applyNumberFormat="1" applyFont="1" applyBorder="1" applyAlignment="1">
      <alignment horizontal="right"/>
    </xf>
    <xf numFmtId="164" fontId="777" fillId="0" borderId="776" xfId="0" applyNumberFormat="1" applyFont="1" applyBorder="1" applyAlignment="1">
      <alignment horizontal="right"/>
    </xf>
    <xf numFmtId="164" fontId="365" fillId="0" borderId="364" xfId="0" applyNumberFormat="1" applyFont="1" applyBorder="1" applyAlignment="1">
      <alignment horizontal="right"/>
    </xf>
    <xf numFmtId="164" fontId="160" fillId="0" borderId="159" xfId="0" applyNumberFormat="1" applyFont="1" applyBorder="1" applyAlignment="1">
      <alignment horizontal="right"/>
    </xf>
    <xf numFmtId="164" fontId="572" fillId="0" borderId="571" xfId="0" applyNumberFormat="1" applyFont="1" applyBorder="1" applyAlignment="1">
      <alignment horizontal="right"/>
    </xf>
    <xf numFmtId="164" fontId="778" fillId="0" borderId="777" xfId="0" applyNumberFormat="1" applyFont="1" applyBorder="1" applyAlignment="1">
      <alignment horizontal="right"/>
    </xf>
    <xf numFmtId="164" fontId="366" fillId="0" borderId="365" xfId="0" applyNumberFormat="1" applyFont="1" applyBorder="1" applyAlignment="1">
      <alignment horizontal="right"/>
    </xf>
    <xf numFmtId="164" fontId="161" fillId="0" borderId="160" xfId="0" applyNumberFormat="1" applyFont="1" applyBorder="1" applyAlignment="1">
      <alignment horizontal="right"/>
    </xf>
    <xf numFmtId="164" fontId="573" fillId="0" borderId="572" xfId="0" applyNumberFormat="1" applyFont="1" applyBorder="1" applyAlignment="1">
      <alignment horizontal="right"/>
    </xf>
    <xf numFmtId="164" fontId="779" fillId="0" borderId="778" xfId="0" applyNumberFormat="1" applyFont="1" applyBorder="1" applyAlignment="1">
      <alignment horizontal="right"/>
    </xf>
    <xf numFmtId="164" fontId="367" fillId="0" borderId="366" xfId="0" applyNumberFormat="1" applyFont="1" applyBorder="1" applyAlignment="1">
      <alignment horizontal="right"/>
    </xf>
    <xf numFmtId="164" fontId="162" fillId="0" borderId="161" xfId="0" applyNumberFormat="1" applyFont="1" applyBorder="1" applyAlignment="1">
      <alignment horizontal="right"/>
    </xf>
    <xf numFmtId="164" fontId="574" fillId="0" borderId="573" xfId="0" applyNumberFormat="1" applyFont="1" applyBorder="1" applyAlignment="1">
      <alignment horizontal="right"/>
    </xf>
    <xf numFmtId="164" fontId="780" fillId="0" borderId="779" xfId="0" applyNumberFormat="1" applyFont="1" applyBorder="1" applyAlignment="1">
      <alignment horizontal="right"/>
    </xf>
    <xf numFmtId="164" fontId="368" fillId="0" borderId="367" xfId="0" applyNumberFormat="1" applyFont="1" applyBorder="1" applyAlignment="1">
      <alignment horizontal="right"/>
    </xf>
    <xf numFmtId="164" fontId="163" fillId="0" borderId="162" xfId="0" applyNumberFormat="1" applyFont="1" applyBorder="1" applyAlignment="1">
      <alignment horizontal="right"/>
    </xf>
    <xf numFmtId="164" fontId="575" fillId="0" borderId="574" xfId="0" applyNumberFormat="1" applyFont="1" applyBorder="1" applyAlignment="1">
      <alignment horizontal="right"/>
    </xf>
    <xf numFmtId="164" fontId="781" fillId="0" borderId="780" xfId="0" applyNumberFormat="1" applyFont="1" applyBorder="1" applyAlignment="1">
      <alignment horizontal="right"/>
    </xf>
    <xf numFmtId="164" fontId="369" fillId="0" borderId="368" xfId="0" applyNumberFormat="1" applyFont="1" applyBorder="1" applyAlignment="1">
      <alignment horizontal="right"/>
    </xf>
    <xf numFmtId="164" fontId="164" fillId="0" borderId="163" xfId="0" applyNumberFormat="1" applyFont="1" applyBorder="1" applyAlignment="1">
      <alignment horizontal="right"/>
    </xf>
    <xf numFmtId="164" fontId="576" fillId="0" borderId="575" xfId="0" applyNumberFormat="1" applyFont="1" applyBorder="1" applyAlignment="1">
      <alignment horizontal="right"/>
    </xf>
    <xf numFmtId="164" fontId="782" fillId="0" borderId="781" xfId="0" applyNumberFormat="1" applyFont="1" applyBorder="1" applyAlignment="1">
      <alignment horizontal="right"/>
    </xf>
    <xf numFmtId="164" fontId="370" fillId="0" borderId="369" xfId="0" applyNumberFormat="1" applyFont="1" applyBorder="1" applyAlignment="1">
      <alignment horizontal="right"/>
    </xf>
    <xf numFmtId="164" fontId="7" fillId="0" borderId="7" xfId="0" applyNumberFormat="1" applyFont="1" applyBorder="1" applyAlignment="1">
      <alignment horizontal="right"/>
    </xf>
    <xf numFmtId="164" fontId="420" fillId="0" borderId="419" xfId="0" applyNumberFormat="1" applyFont="1" applyBorder="1" applyAlignment="1">
      <alignment horizontal="right"/>
    </xf>
    <xf numFmtId="164" fontId="626" fillId="0" borderId="625" xfId="0" applyNumberFormat="1" applyFont="1" applyBorder="1" applyAlignment="1">
      <alignment horizontal="right"/>
    </xf>
    <xf numFmtId="164" fontId="214" fillId="0" borderId="213" xfId="0" applyNumberFormat="1" applyFont="1" applyBorder="1" applyAlignment="1">
      <alignment horizontal="right"/>
    </xf>
    <xf numFmtId="164" fontId="165" fillId="0" borderId="164" xfId="0" applyNumberFormat="1" applyFont="1" applyBorder="1" applyAlignment="1">
      <alignment horizontal="right"/>
    </xf>
    <xf numFmtId="164" fontId="577" fillId="0" borderId="576" xfId="0" applyNumberFormat="1" applyFont="1" applyBorder="1" applyAlignment="1">
      <alignment horizontal="right"/>
    </xf>
    <xf numFmtId="164" fontId="783" fillId="0" borderId="782" xfId="0" applyNumberFormat="1" applyFont="1" applyBorder="1" applyAlignment="1">
      <alignment horizontal="right"/>
    </xf>
    <xf numFmtId="164" fontId="371" fillId="0" borderId="370" xfId="0" applyNumberFormat="1" applyFont="1" applyBorder="1" applyAlignment="1">
      <alignment horizontal="right"/>
    </xf>
    <xf numFmtId="164" fontId="166" fillId="0" borderId="165" xfId="0" applyNumberFormat="1" applyFont="1" applyBorder="1" applyAlignment="1">
      <alignment horizontal="right"/>
    </xf>
    <xf numFmtId="164" fontId="578" fillId="0" borderId="577" xfId="0" applyNumberFormat="1" applyFont="1" applyBorder="1" applyAlignment="1">
      <alignment horizontal="right"/>
    </xf>
    <xf numFmtId="164" fontId="784" fillId="0" borderId="783" xfId="0" applyNumberFormat="1" applyFont="1" applyBorder="1" applyAlignment="1">
      <alignment horizontal="right"/>
    </xf>
    <xf numFmtId="164" fontId="372" fillId="0" borderId="371" xfId="0" applyNumberFormat="1" applyFont="1" applyBorder="1" applyAlignment="1">
      <alignment horizontal="right"/>
    </xf>
    <xf numFmtId="164" fontId="167" fillId="0" borderId="166" xfId="0" applyNumberFormat="1" applyFont="1" applyBorder="1" applyAlignment="1">
      <alignment horizontal="right"/>
    </xf>
    <xf numFmtId="164" fontId="579" fillId="0" borderId="578" xfId="0" applyNumberFormat="1" applyFont="1" applyBorder="1" applyAlignment="1">
      <alignment horizontal="right"/>
    </xf>
    <xf numFmtId="164" fontId="785" fillId="0" borderId="784" xfId="0" applyNumberFormat="1" applyFont="1" applyBorder="1" applyAlignment="1">
      <alignment horizontal="right"/>
    </xf>
    <xf numFmtId="164" fontId="373" fillId="0" borderId="372" xfId="0" applyNumberFormat="1" applyFont="1" applyBorder="1" applyAlignment="1">
      <alignment horizontal="right"/>
    </xf>
    <xf numFmtId="164" fontId="168" fillId="0" borderId="167" xfId="0" applyNumberFormat="1" applyFont="1" applyBorder="1" applyAlignment="1">
      <alignment horizontal="right"/>
    </xf>
    <xf numFmtId="164" fontId="580" fillId="0" borderId="579" xfId="0" applyNumberFormat="1" applyFont="1" applyBorder="1" applyAlignment="1">
      <alignment horizontal="right"/>
    </xf>
    <xf numFmtId="164" fontId="786" fillId="0" borderId="785" xfId="0" applyNumberFormat="1" applyFont="1" applyBorder="1" applyAlignment="1">
      <alignment horizontal="right"/>
    </xf>
    <xf numFmtId="164" fontId="374" fillId="0" borderId="373" xfId="0" applyNumberFormat="1" applyFont="1" applyBorder="1" applyAlignment="1">
      <alignment horizontal="right"/>
    </xf>
    <xf numFmtId="164" fontId="169" fillId="0" borderId="168" xfId="0" applyNumberFormat="1" applyFont="1" applyBorder="1" applyAlignment="1">
      <alignment horizontal="right"/>
    </xf>
    <xf numFmtId="164" fontId="581" fillId="0" borderId="580" xfId="0" applyNumberFormat="1" applyFont="1" applyBorder="1" applyAlignment="1">
      <alignment horizontal="right"/>
    </xf>
    <xf numFmtId="164" fontId="787" fillId="0" borderId="786" xfId="0" applyNumberFormat="1" applyFont="1" applyBorder="1" applyAlignment="1">
      <alignment horizontal="right"/>
    </xf>
    <xf numFmtId="164" fontId="375" fillId="0" borderId="374" xfId="0" applyNumberFormat="1" applyFont="1" applyBorder="1" applyAlignment="1">
      <alignment horizontal="right"/>
    </xf>
    <xf numFmtId="164" fontId="170" fillId="0" borderId="169" xfId="0" applyNumberFormat="1" applyFont="1" applyBorder="1" applyAlignment="1">
      <alignment horizontal="right"/>
    </xf>
    <xf numFmtId="164" fontId="582" fillId="0" borderId="581" xfId="0" applyNumberFormat="1" applyFont="1" applyBorder="1" applyAlignment="1">
      <alignment horizontal="right"/>
    </xf>
    <xf numFmtId="164" fontId="788" fillId="0" borderId="787" xfId="0" applyNumberFormat="1" applyFont="1" applyBorder="1" applyAlignment="1">
      <alignment horizontal="right"/>
    </xf>
    <xf numFmtId="164" fontId="376" fillId="0" borderId="375" xfId="0" applyNumberFormat="1" applyFont="1" applyBorder="1" applyAlignment="1">
      <alignment horizontal="right"/>
    </xf>
    <xf numFmtId="164" fontId="171" fillId="0" borderId="170" xfId="0" applyNumberFormat="1" applyFont="1" applyBorder="1" applyAlignment="1">
      <alignment horizontal="right"/>
    </xf>
    <xf numFmtId="164" fontId="583" fillId="0" borderId="582" xfId="0" applyNumberFormat="1" applyFont="1" applyBorder="1" applyAlignment="1">
      <alignment horizontal="right"/>
    </xf>
    <xf numFmtId="164" fontId="789" fillId="0" borderId="788" xfId="0" applyNumberFormat="1" applyFont="1" applyBorder="1" applyAlignment="1">
      <alignment horizontal="right"/>
    </xf>
    <xf numFmtId="164" fontId="377" fillId="0" borderId="376" xfId="0" applyNumberFormat="1" applyFont="1" applyBorder="1" applyAlignment="1">
      <alignment horizontal="right"/>
    </xf>
    <xf numFmtId="164" fontId="172" fillId="0" borderId="171" xfId="0" applyNumberFormat="1" applyFont="1" applyBorder="1" applyAlignment="1">
      <alignment horizontal="right"/>
    </xf>
    <xf numFmtId="164" fontId="584" fillId="0" borderId="583" xfId="0" applyNumberFormat="1" applyFont="1" applyBorder="1" applyAlignment="1">
      <alignment horizontal="right"/>
    </xf>
    <xf numFmtId="164" fontId="790" fillId="0" borderId="789" xfId="0" applyNumberFormat="1" applyFont="1" applyBorder="1" applyAlignment="1">
      <alignment horizontal="right"/>
    </xf>
    <xf numFmtId="164" fontId="378" fillId="0" borderId="377" xfId="0" applyNumberFormat="1" applyFont="1" applyBorder="1" applyAlignment="1">
      <alignment horizontal="right"/>
    </xf>
    <xf numFmtId="164" fontId="173" fillId="0" borderId="172" xfId="0" applyNumberFormat="1" applyFont="1" applyBorder="1" applyAlignment="1">
      <alignment horizontal="right"/>
    </xf>
    <xf numFmtId="164" fontId="585" fillId="0" borderId="584" xfId="0" applyNumberFormat="1" applyFont="1" applyBorder="1" applyAlignment="1">
      <alignment horizontal="right"/>
    </xf>
    <xf numFmtId="164" fontId="791" fillId="0" borderId="790" xfId="0" applyNumberFormat="1" applyFont="1" applyBorder="1" applyAlignment="1">
      <alignment horizontal="right"/>
    </xf>
    <xf numFmtId="164" fontId="379" fillId="0" borderId="378" xfId="0" applyNumberFormat="1" applyFont="1" applyBorder="1" applyAlignment="1">
      <alignment horizontal="right"/>
    </xf>
    <xf numFmtId="164" fontId="174" fillId="0" borderId="173" xfId="0" applyNumberFormat="1" applyFont="1" applyBorder="1" applyAlignment="1">
      <alignment horizontal="right"/>
    </xf>
    <xf numFmtId="164" fontId="586" fillId="0" borderId="585" xfId="0" applyNumberFormat="1" applyFont="1" applyBorder="1" applyAlignment="1">
      <alignment horizontal="right"/>
    </xf>
    <xf numFmtId="164" fontId="792" fillId="0" borderId="791" xfId="0" applyNumberFormat="1" applyFont="1" applyBorder="1" applyAlignment="1">
      <alignment horizontal="right"/>
    </xf>
    <xf numFmtId="164" fontId="380" fillId="0" borderId="379" xfId="0" applyNumberFormat="1" applyFont="1" applyBorder="1" applyAlignment="1">
      <alignment horizontal="right"/>
    </xf>
    <xf numFmtId="164" fontId="175" fillId="0" borderId="174" xfId="0" applyNumberFormat="1" applyFont="1" applyBorder="1" applyAlignment="1">
      <alignment horizontal="right"/>
    </xf>
    <xf numFmtId="164" fontId="587" fillId="0" borderId="586" xfId="0" applyNumberFormat="1" applyFont="1" applyBorder="1" applyAlignment="1">
      <alignment horizontal="right"/>
    </xf>
    <xf numFmtId="164" fontId="793" fillId="0" borderId="792" xfId="0" applyNumberFormat="1" applyFont="1" applyBorder="1" applyAlignment="1">
      <alignment horizontal="right"/>
    </xf>
    <xf numFmtId="164" fontId="381" fillId="0" borderId="380" xfId="0" applyNumberFormat="1" applyFont="1" applyBorder="1" applyAlignment="1">
      <alignment horizontal="right"/>
    </xf>
    <xf numFmtId="164" fontId="176" fillId="0" borderId="175" xfId="0" applyNumberFormat="1" applyFont="1" applyBorder="1" applyAlignment="1">
      <alignment horizontal="right"/>
    </xf>
    <xf numFmtId="164" fontId="588" fillId="0" borderId="587" xfId="0" applyNumberFormat="1" applyFont="1" applyBorder="1" applyAlignment="1">
      <alignment horizontal="right"/>
    </xf>
    <xf numFmtId="164" fontId="794" fillId="0" borderId="793" xfId="0" applyNumberFormat="1" applyFont="1" applyBorder="1" applyAlignment="1">
      <alignment horizontal="right"/>
    </xf>
    <xf numFmtId="164" fontId="382" fillId="0" borderId="381" xfId="0" applyNumberFormat="1" applyFont="1" applyBorder="1" applyAlignment="1">
      <alignment horizontal="right"/>
    </xf>
    <xf numFmtId="164" fontId="177" fillId="0" borderId="176" xfId="0" applyNumberFormat="1" applyFont="1" applyBorder="1" applyAlignment="1">
      <alignment horizontal="right"/>
    </xf>
    <xf numFmtId="164" fontId="589" fillId="0" borderId="588" xfId="0" applyNumberFormat="1" applyFont="1" applyBorder="1" applyAlignment="1">
      <alignment horizontal="right"/>
    </xf>
    <xf numFmtId="164" fontId="795" fillId="0" borderId="794" xfId="0" applyNumberFormat="1" applyFont="1" applyBorder="1" applyAlignment="1">
      <alignment horizontal="right"/>
    </xf>
    <xf numFmtId="164" fontId="383" fillId="0" borderId="382" xfId="0" applyNumberFormat="1" applyFont="1" applyBorder="1" applyAlignment="1">
      <alignment horizontal="right"/>
    </xf>
    <xf numFmtId="164" fontId="178" fillId="0" borderId="177" xfId="0" applyNumberFormat="1" applyFont="1" applyBorder="1" applyAlignment="1">
      <alignment horizontal="right"/>
    </xf>
    <xf numFmtId="164" fontId="590" fillId="0" borderId="589" xfId="0" applyNumberFormat="1" applyFont="1" applyBorder="1" applyAlignment="1">
      <alignment horizontal="right"/>
    </xf>
    <xf numFmtId="164" fontId="796" fillId="0" borderId="795" xfId="0" applyNumberFormat="1" applyFont="1" applyBorder="1" applyAlignment="1">
      <alignment horizontal="right"/>
    </xf>
    <xf numFmtId="164" fontId="384" fillId="0" borderId="383" xfId="0" applyNumberFormat="1" applyFont="1" applyBorder="1" applyAlignment="1">
      <alignment horizontal="right"/>
    </xf>
    <xf numFmtId="164" fontId="179" fillId="0" borderId="178" xfId="0" applyNumberFormat="1" applyFont="1" applyBorder="1" applyAlignment="1">
      <alignment horizontal="right"/>
    </xf>
    <xf numFmtId="164" fontId="591" fillId="0" borderId="590" xfId="0" applyNumberFormat="1" applyFont="1" applyBorder="1" applyAlignment="1">
      <alignment horizontal="right"/>
    </xf>
    <xf numFmtId="164" fontId="797" fillId="0" borderId="796" xfId="0" applyNumberFormat="1" applyFont="1" applyBorder="1" applyAlignment="1">
      <alignment horizontal="right"/>
    </xf>
    <xf numFmtId="164" fontId="385" fillId="0" borderId="384" xfId="0" applyNumberFormat="1" applyFont="1" applyBorder="1" applyAlignment="1">
      <alignment horizontal="right"/>
    </xf>
    <xf numFmtId="164" fontId="180" fillId="0" borderId="179" xfId="0" applyNumberFormat="1" applyFont="1" applyBorder="1" applyAlignment="1">
      <alignment horizontal="right"/>
    </xf>
    <xf numFmtId="164" fontId="592" fillId="0" borderId="591" xfId="0" applyNumberFormat="1" applyFont="1" applyBorder="1" applyAlignment="1">
      <alignment horizontal="right"/>
    </xf>
    <xf numFmtId="164" fontId="798" fillId="0" borderId="797" xfId="0" applyNumberFormat="1" applyFont="1" applyBorder="1" applyAlignment="1">
      <alignment horizontal="right"/>
    </xf>
    <xf numFmtId="164" fontId="386" fillId="0" borderId="385" xfId="0" applyNumberFormat="1" applyFont="1" applyBorder="1" applyAlignment="1">
      <alignment horizontal="right"/>
    </xf>
    <xf numFmtId="164" fontId="181" fillId="0" borderId="180" xfId="0" applyNumberFormat="1" applyFont="1" applyBorder="1" applyAlignment="1">
      <alignment horizontal="right"/>
    </xf>
    <xf numFmtId="164" fontId="593" fillId="0" borderId="592" xfId="0" applyNumberFormat="1" applyFont="1" applyBorder="1" applyAlignment="1">
      <alignment horizontal="right"/>
    </xf>
    <xf numFmtId="164" fontId="799" fillId="0" borderId="798" xfId="0" applyNumberFormat="1" applyFont="1" applyBorder="1" applyAlignment="1">
      <alignment horizontal="right"/>
    </xf>
    <xf numFmtId="164" fontId="387" fillId="0" borderId="386" xfId="0" applyNumberFormat="1" applyFont="1" applyBorder="1" applyAlignment="1">
      <alignment horizontal="right"/>
    </xf>
    <xf numFmtId="164" fontId="182" fillId="0" borderId="181" xfId="0" applyNumberFormat="1" applyFont="1" applyBorder="1" applyAlignment="1">
      <alignment horizontal="right"/>
    </xf>
    <xf numFmtId="164" fontId="594" fillId="0" borderId="593" xfId="0" applyNumberFormat="1" applyFont="1" applyBorder="1" applyAlignment="1">
      <alignment horizontal="right"/>
    </xf>
    <xf numFmtId="164" fontId="800" fillId="0" borderId="799" xfId="0" applyNumberFormat="1" applyFont="1" applyBorder="1" applyAlignment="1">
      <alignment horizontal="right"/>
    </xf>
    <xf numFmtId="164" fontId="388" fillId="0" borderId="387" xfId="0" applyNumberFormat="1" applyFont="1" applyBorder="1" applyAlignment="1">
      <alignment horizontal="right"/>
    </xf>
    <xf numFmtId="164" fontId="183" fillId="0" borderId="182" xfId="0" applyNumberFormat="1" applyFont="1" applyBorder="1" applyAlignment="1">
      <alignment horizontal="right"/>
    </xf>
    <xf numFmtId="164" fontId="595" fillId="0" borderId="594" xfId="0" applyNumberFormat="1" applyFont="1" applyBorder="1" applyAlignment="1">
      <alignment horizontal="right"/>
    </xf>
    <xf numFmtId="164" fontId="801" fillId="0" borderId="800" xfId="0" applyNumberFormat="1" applyFont="1" applyBorder="1" applyAlignment="1">
      <alignment horizontal="right"/>
    </xf>
    <xf numFmtId="164" fontId="389" fillId="0" borderId="388" xfId="0" applyNumberFormat="1" applyFont="1" applyBorder="1" applyAlignment="1">
      <alignment horizontal="right"/>
    </xf>
    <xf numFmtId="164" fontId="184" fillId="0" borderId="183" xfId="0" applyNumberFormat="1" applyFont="1" applyBorder="1" applyAlignment="1">
      <alignment horizontal="right"/>
    </xf>
    <xf numFmtId="164" fontId="596" fillId="0" borderId="595" xfId="0" applyNumberFormat="1" applyFont="1" applyBorder="1" applyAlignment="1">
      <alignment horizontal="right"/>
    </xf>
    <xf numFmtId="164" fontId="802" fillId="0" borderId="801" xfId="0" applyNumberFormat="1" applyFont="1" applyBorder="1" applyAlignment="1">
      <alignment horizontal="right"/>
    </xf>
    <xf numFmtId="164" fontId="390" fillId="0" borderId="389" xfId="0" applyNumberFormat="1" applyFont="1" applyBorder="1" applyAlignment="1">
      <alignment horizontal="right"/>
    </xf>
    <xf numFmtId="164" fontId="185" fillId="0" borderId="184" xfId="0" applyNumberFormat="1" applyFont="1" applyBorder="1" applyAlignment="1">
      <alignment horizontal="right"/>
    </xf>
    <xf numFmtId="164" fontId="597" fillId="0" borderId="596" xfId="0" applyNumberFormat="1" applyFont="1" applyBorder="1" applyAlignment="1">
      <alignment horizontal="right"/>
    </xf>
    <xf numFmtId="164" fontId="803" fillId="0" borderId="802" xfId="0" applyNumberFormat="1" applyFont="1" applyBorder="1" applyAlignment="1">
      <alignment horizontal="right"/>
    </xf>
    <xf numFmtId="164" fontId="391" fillId="0" borderId="390" xfId="0" applyNumberFormat="1" applyFont="1" applyBorder="1" applyAlignment="1">
      <alignment horizontal="right"/>
    </xf>
    <xf numFmtId="164" fontId="186" fillId="0" borderId="185" xfId="0" applyNumberFormat="1" applyFont="1" applyBorder="1" applyAlignment="1">
      <alignment horizontal="right"/>
    </xf>
    <xf numFmtId="164" fontId="598" fillId="0" borderId="597" xfId="0" applyNumberFormat="1" applyFont="1" applyBorder="1" applyAlignment="1">
      <alignment horizontal="right"/>
    </xf>
    <xf numFmtId="164" fontId="804" fillId="0" borderId="803" xfId="0" applyNumberFormat="1" applyFont="1" applyBorder="1" applyAlignment="1">
      <alignment horizontal="right"/>
    </xf>
    <xf numFmtId="164" fontId="392" fillId="0" borderId="391" xfId="0" applyNumberFormat="1" applyFont="1" applyBorder="1" applyAlignment="1">
      <alignment horizontal="right"/>
    </xf>
    <xf numFmtId="164" fontId="8" fillId="0" borderId="8" xfId="0" applyNumberFormat="1" applyFont="1" applyBorder="1" applyAlignment="1">
      <alignment horizontal="right"/>
    </xf>
    <xf numFmtId="164" fontId="421" fillId="0" borderId="420" xfId="0" applyNumberFormat="1" applyFont="1" applyBorder="1" applyAlignment="1">
      <alignment horizontal="right"/>
    </xf>
    <xf numFmtId="164" fontId="627" fillId="0" borderId="626" xfId="0" applyNumberFormat="1" applyFont="1" applyBorder="1" applyAlignment="1">
      <alignment horizontal="right"/>
    </xf>
    <xf numFmtId="164" fontId="215" fillId="0" borderId="214" xfId="0" applyNumberFormat="1" applyFont="1" applyBorder="1" applyAlignment="1">
      <alignment horizontal="right"/>
    </xf>
    <xf numFmtId="164" fontId="187" fillId="0" borderId="186" xfId="0" applyNumberFormat="1" applyFont="1" applyBorder="1" applyAlignment="1">
      <alignment horizontal="right"/>
    </xf>
    <xf numFmtId="164" fontId="599" fillId="0" borderId="598" xfId="0" applyNumberFormat="1" applyFont="1" applyBorder="1" applyAlignment="1">
      <alignment horizontal="right"/>
    </xf>
    <xf numFmtId="164" fontId="805" fillId="0" borderId="804" xfId="0" applyNumberFormat="1" applyFont="1" applyBorder="1" applyAlignment="1">
      <alignment horizontal="right"/>
    </xf>
    <xf numFmtId="164" fontId="393" fillId="0" borderId="392" xfId="0" applyNumberFormat="1" applyFont="1" applyBorder="1" applyAlignment="1">
      <alignment horizontal="right"/>
    </xf>
    <xf numFmtId="164" fontId="188" fillId="0" borderId="187" xfId="0" applyNumberFormat="1" applyFont="1" applyBorder="1" applyAlignment="1">
      <alignment horizontal="right"/>
    </xf>
    <xf numFmtId="164" fontId="600" fillId="0" borderId="599" xfId="0" applyNumberFormat="1" applyFont="1" applyBorder="1" applyAlignment="1">
      <alignment horizontal="right"/>
    </xf>
    <xf numFmtId="164" fontId="806" fillId="0" borderId="805" xfId="0" applyNumberFormat="1" applyFont="1" applyBorder="1" applyAlignment="1">
      <alignment horizontal="right"/>
    </xf>
    <xf numFmtId="164" fontId="394" fillId="0" borderId="393" xfId="0" applyNumberFormat="1" applyFont="1" applyBorder="1" applyAlignment="1">
      <alignment horizontal="right"/>
    </xf>
    <xf numFmtId="164" fontId="189" fillId="0" borderId="188" xfId="0" applyNumberFormat="1" applyFont="1" applyBorder="1" applyAlignment="1">
      <alignment horizontal="right"/>
    </xf>
    <xf numFmtId="164" fontId="601" fillId="0" borderId="600" xfId="0" applyNumberFormat="1" applyFont="1" applyBorder="1" applyAlignment="1">
      <alignment horizontal="right"/>
    </xf>
    <xf numFmtId="164" fontId="807" fillId="0" borderId="806" xfId="0" applyNumberFormat="1" applyFont="1" applyBorder="1" applyAlignment="1">
      <alignment horizontal="right"/>
    </xf>
    <xf numFmtId="164" fontId="395" fillId="0" borderId="394" xfId="0" applyNumberFormat="1" applyFont="1" applyBorder="1" applyAlignment="1">
      <alignment horizontal="right"/>
    </xf>
    <xf numFmtId="164" fontId="190" fillId="0" borderId="189" xfId="0" applyNumberFormat="1" applyFont="1" applyBorder="1" applyAlignment="1">
      <alignment horizontal="right"/>
    </xf>
    <xf numFmtId="164" fontId="602" fillId="0" borderId="601" xfId="0" applyNumberFormat="1" applyFont="1" applyBorder="1" applyAlignment="1">
      <alignment horizontal="right"/>
    </xf>
    <xf numFmtId="164" fontId="808" fillId="0" borderId="807" xfId="0" applyNumberFormat="1" applyFont="1" applyBorder="1" applyAlignment="1">
      <alignment horizontal="right"/>
    </xf>
    <xf numFmtId="164" fontId="396" fillId="0" borderId="395" xfId="0" applyNumberFormat="1" applyFont="1" applyBorder="1" applyAlignment="1">
      <alignment horizontal="right"/>
    </xf>
    <xf numFmtId="164" fontId="191" fillId="0" borderId="190" xfId="0" applyNumberFormat="1" applyFont="1" applyBorder="1" applyAlignment="1">
      <alignment horizontal="right"/>
    </xf>
    <xf numFmtId="164" fontId="603" fillId="0" borderId="602" xfId="0" applyNumberFormat="1" applyFont="1" applyBorder="1" applyAlignment="1">
      <alignment horizontal="right"/>
    </xf>
    <xf numFmtId="164" fontId="809" fillId="0" borderId="808" xfId="0" applyNumberFormat="1" applyFont="1" applyBorder="1" applyAlignment="1">
      <alignment horizontal="right"/>
    </xf>
    <xf numFmtId="164" fontId="397" fillId="0" borderId="396" xfId="0" applyNumberFormat="1" applyFont="1" applyBorder="1" applyAlignment="1">
      <alignment horizontal="right"/>
    </xf>
    <xf numFmtId="164" fontId="192" fillId="0" borderId="191" xfId="0" applyNumberFormat="1" applyFont="1" applyBorder="1" applyAlignment="1">
      <alignment horizontal="right"/>
    </xf>
    <xf numFmtId="164" fontId="604" fillId="0" borderId="603" xfId="0" applyNumberFormat="1" applyFont="1" applyBorder="1" applyAlignment="1">
      <alignment horizontal="right"/>
    </xf>
    <xf numFmtId="164" fontId="810" fillId="0" borderId="809" xfId="0" applyNumberFormat="1" applyFont="1" applyBorder="1" applyAlignment="1">
      <alignment horizontal="right"/>
    </xf>
    <xf numFmtId="164" fontId="398" fillId="0" borderId="397" xfId="0" applyNumberFormat="1" applyFont="1" applyBorder="1" applyAlignment="1">
      <alignment horizontal="right"/>
    </xf>
    <xf numFmtId="164" fontId="193" fillId="0" borderId="192" xfId="0" applyNumberFormat="1" applyFont="1" applyBorder="1" applyAlignment="1">
      <alignment horizontal="right"/>
    </xf>
    <xf numFmtId="164" fontId="605" fillId="0" borderId="604" xfId="0" applyNumberFormat="1" applyFont="1" applyBorder="1" applyAlignment="1">
      <alignment horizontal="right"/>
    </xf>
    <xf numFmtId="164" fontId="811" fillId="0" borderId="810" xfId="0" applyNumberFormat="1" applyFont="1" applyBorder="1" applyAlignment="1">
      <alignment horizontal="right"/>
    </xf>
    <xf numFmtId="164" fontId="399" fillId="0" borderId="398" xfId="0" applyNumberFormat="1" applyFont="1" applyBorder="1" applyAlignment="1">
      <alignment horizontal="right"/>
    </xf>
    <xf numFmtId="164" fontId="194" fillId="0" borderId="193" xfId="0" applyNumberFormat="1" applyFont="1" applyBorder="1" applyAlignment="1">
      <alignment horizontal="right"/>
    </xf>
    <xf numFmtId="164" fontId="606" fillId="0" borderId="605" xfId="0" applyNumberFormat="1" applyFont="1" applyBorder="1" applyAlignment="1">
      <alignment horizontal="right"/>
    </xf>
    <xf numFmtId="164" fontId="812" fillId="0" borderId="811" xfId="0" applyNumberFormat="1" applyFont="1" applyBorder="1" applyAlignment="1">
      <alignment horizontal="right"/>
    </xf>
    <xf numFmtId="164" fontId="400" fillId="0" borderId="399" xfId="0" applyNumberFormat="1" applyFont="1" applyBorder="1" applyAlignment="1">
      <alignment horizontal="right"/>
    </xf>
    <xf numFmtId="164" fontId="195" fillId="0" borderId="194" xfId="0" applyNumberFormat="1" applyFont="1" applyBorder="1" applyAlignment="1">
      <alignment horizontal="right"/>
    </xf>
    <xf numFmtId="164" fontId="607" fillId="0" borderId="606" xfId="0" applyNumberFormat="1" applyFont="1" applyBorder="1" applyAlignment="1">
      <alignment horizontal="right"/>
    </xf>
    <xf numFmtId="164" fontId="813" fillId="0" borderId="812" xfId="0" applyNumberFormat="1" applyFont="1" applyBorder="1" applyAlignment="1">
      <alignment horizontal="right"/>
    </xf>
    <xf numFmtId="164" fontId="401" fillId="0" borderId="400" xfId="0" applyNumberFormat="1" applyFont="1" applyBorder="1" applyAlignment="1">
      <alignment horizontal="right"/>
    </xf>
    <xf numFmtId="164" fontId="196" fillId="0" borderId="195" xfId="0" applyNumberFormat="1" applyFont="1" applyBorder="1" applyAlignment="1">
      <alignment horizontal="right"/>
    </xf>
    <xf numFmtId="164" fontId="608" fillId="0" borderId="607" xfId="0" applyNumberFormat="1" applyFont="1" applyBorder="1" applyAlignment="1">
      <alignment horizontal="right"/>
    </xf>
    <xf numFmtId="164" fontId="814" fillId="0" borderId="813" xfId="0" applyNumberFormat="1" applyFont="1" applyBorder="1" applyAlignment="1">
      <alignment horizontal="right"/>
    </xf>
    <xf numFmtId="164" fontId="402" fillId="0" borderId="401" xfId="0" applyNumberFormat="1" applyFont="1" applyBorder="1" applyAlignment="1">
      <alignment horizontal="right"/>
    </xf>
    <xf numFmtId="164" fontId="197" fillId="0" borderId="196" xfId="0" applyNumberFormat="1" applyFont="1" applyBorder="1" applyAlignment="1">
      <alignment horizontal="right"/>
    </xf>
    <xf numFmtId="164" fontId="609" fillId="0" borderId="608" xfId="0" applyNumberFormat="1" applyFont="1" applyBorder="1" applyAlignment="1">
      <alignment horizontal="right"/>
    </xf>
    <xf numFmtId="164" fontId="815" fillId="0" borderId="814" xfId="0" applyNumberFormat="1" applyFont="1" applyBorder="1" applyAlignment="1">
      <alignment horizontal="right"/>
    </xf>
    <xf numFmtId="164" fontId="403" fillId="0" borderId="402" xfId="0" applyNumberFormat="1" applyFont="1" applyBorder="1" applyAlignment="1">
      <alignment horizontal="right"/>
    </xf>
    <xf numFmtId="164" fontId="198" fillId="0" borderId="197" xfId="0" applyNumberFormat="1" applyFont="1" applyBorder="1" applyAlignment="1">
      <alignment horizontal="right"/>
    </xf>
    <xf numFmtId="164" fontId="610" fillId="0" borderId="609" xfId="0" applyNumberFormat="1" applyFont="1" applyBorder="1" applyAlignment="1">
      <alignment horizontal="right"/>
    </xf>
    <xf numFmtId="164" fontId="816" fillId="0" borderId="815" xfId="0" applyNumberFormat="1" applyFont="1" applyBorder="1" applyAlignment="1">
      <alignment horizontal="right"/>
    </xf>
    <xf numFmtId="164" fontId="404" fillId="0" borderId="403" xfId="0" applyNumberFormat="1" applyFont="1" applyBorder="1" applyAlignment="1">
      <alignment horizontal="right"/>
    </xf>
    <xf numFmtId="164" fontId="199" fillId="0" borderId="198" xfId="0" applyNumberFormat="1" applyFont="1" applyBorder="1" applyAlignment="1">
      <alignment horizontal="right"/>
    </xf>
    <xf numFmtId="164" fontId="611" fillId="0" borderId="610" xfId="0" applyNumberFormat="1" applyFont="1" applyBorder="1" applyAlignment="1">
      <alignment horizontal="right"/>
    </xf>
    <xf numFmtId="164" fontId="817" fillId="0" borderId="816" xfId="0" applyNumberFormat="1" applyFont="1" applyBorder="1" applyAlignment="1">
      <alignment horizontal="right"/>
    </xf>
    <xf numFmtId="164" fontId="405" fillId="0" borderId="404" xfId="0" applyNumberFormat="1" applyFont="1" applyBorder="1" applyAlignment="1">
      <alignment horizontal="right"/>
    </xf>
    <xf numFmtId="164" fontId="200" fillId="0" borderId="199" xfId="0" applyNumberFormat="1" applyFont="1" applyBorder="1" applyAlignment="1">
      <alignment horizontal="right"/>
    </xf>
    <xf numFmtId="164" fontId="612" fillId="0" borderId="611" xfId="0" applyNumberFormat="1" applyFont="1" applyBorder="1" applyAlignment="1">
      <alignment horizontal="right"/>
    </xf>
    <xf numFmtId="164" fontId="818" fillId="0" borderId="817" xfId="0" applyNumberFormat="1" applyFont="1" applyBorder="1" applyAlignment="1">
      <alignment horizontal="right"/>
    </xf>
    <xf numFmtId="164" fontId="406" fillId="0" borderId="405" xfId="0" applyNumberFormat="1" applyFont="1" applyBorder="1" applyAlignment="1">
      <alignment horizontal="right"/>
    </xf>
    <xf numFmtId="164" fontId="201" fillId="0" borderId="200" xfId="0" applyNumberFormat="1" applyFont="1" applyBorder="1" applyAlignment="1">
      <alignment horizontal="right"/>
    </xf>
    <xf numFmtId="164" fontId="613" fillId="0" borderId="612" xfId="0" applyNumberFormat="1" applyFont="1" applyBorder="1" applyAlignment="1">
      <alignment horizontal="right"/>
    </xf>
    <xf numFmtId="164" fontId="819" fillId="0" borderId="818" xfId="0" applyNumberFormat="1" applyFont="1" applyBorder="1" applyAlignment="1">
      <alignment horizontal="right"/>
    </xf>
    <xf numFmtId="164" fontId="407" fillId="0" borderId="406" xfId="0" applyNumberFormat="1" applyFont="1" applyBorder="1" applyAlignment="1">
      <alignment horizontal="right"/>
    </xf>
    <xf numFmtId="164" fontId="202" fillId="0" borderId="201" xfId="0" applyNumberFormat="1" applyFont="1" applyBorder="1" applyAlignment="1">
      <alignment horizontal="right"/>
    </xf>
    <xf numFmtId="164" fontId="614" fillId="0" borderId="613" xfId="0" applyNumberFormat="1" applyFont="1" applyBorder="1" applyAlignment="1">
      <alignment horizontal="right"/>
    </xf>
    <xf numFmtId="164" fontId="820" fillId="0" borderId="819" xfId="0" applyNumberFormat="1" applyFont="1" applyBorder="1" applyAlignment="1">
      <alignment horizontal="right"/>
    </xf>
    <xf numFmtId="164" fontId="408" fillId="0" borderId="407" xfId="0" applyNumberFormat="1" applyFont="1" applyBorder="1" applyAlignment="1">
      <alignment horizontal="right"/>
    </xf>
    <xf numFmtId="164" fontId="203" fillId="0" borderId="202" xfId="0" applyNumberFormat="1" applyFont="1" applyBorder="1" applyAlignment="1">
      <alignment horizontal="right"/>
    </xf>
    <xf numFmtId="164" fontId="615" fillId="0" borderId="614" xfId="0" applyNumberFormat="1" applyFont="1" applyBorder="1" applyAlignment="1">
      <alignment horizontal="right"/>
    </xf>
    <xf numFmtId="164" fontId="821" fillId="0" borderId="820" xfId="0" applyNumberFormat="1" applyFont="1" applyBorder="1" applyAlignment="1">
      <alignment horizontal="right"/>
    </xf>
    <xf numFmtId="164" fontId="409" fillId="0" borderId="408" xfId="0" applyNumberFormat="1" applyFont="1" applyBorder="1" applyAlignment="1">
      <alignment horizontal="right"/>
    </xf>
    <xf numFmtId="164" fontId="204" fillId="0" borderId="203" xfId="0" applyNumberFormat="1" applyFont="1" applyBorder="1" applyAlignment="1">
      <alignment horizontal="right"/>
    </xf>
    <xf numFmtId="164" fontId="616" fillId="0" borderId="615" xfId="0" applyNumberFormat="1" applyFont="1" applyBorder="1" applyAlignment="1">
      <alignment horizontal="right"/>
    </xf>
    <xf numFmtId="164" fontId="822" fillId="0" borderId="821" xfId="0" applyNumberFormat="1" applyFont="1" applyBorder="1" applyAlignment="1">
      <alignment horizontal="right"/>
    </xf>
    <xf numFmtId="164" fontId="410" fillId="0" borderId="409" xfId="0" applyNumberFormat="1" applyFont="1" applyBorder="1" applyAlignment="1">
      <alignment horizontal="right"/>
    </xf>
    <xf numFmtId="164" fontId="205" fillId="0" borderId="204" xfId="0" applyNumberFormat="1" applyFont="1" applyBorder="1" applyAlignment="1">
      <alignment horizontal="right"/>
    </xf>
    <xf numFmtId="164" fontId="617" fillId="0" borderId="616" xfId="0" applyNumberFormat="1" applyFont="1" applyBorder="1" applyAlignment="1">
      <alignment horizontal="right"/>
    </xf>
    <xf numFmtId="164" fontId="823" fillId="0" borderId="822" xfId="0" applyNumberFormat="1" applyFont="1" applyBorder="1" applyAlignment="1">
      <alignment horizontal="right"/>
    </xf>
    <xf numFmtId="164" fontId="411" fillId="0" borderId="410" xfId="0" applyNumberFormat="1" applyFont="1" applyBorder="1" applyAlignment="1">
      <alignment horizontal="right"/>
    </xf>
    <xf numFmtId="164" fontId="206" fillId="0" borderId="205" xfId="0" applyNumberFormat="1" applyFont="1" applyBorder="1" applyAlignment="1">
      <alignment horizontal="right"/>
    </xf>
    <xf numFmtId="164" fontId="618" fillId="0" borderId="617" xfId="0" applyNumberFormat="1" applyFont="1" applyBorder="1" applyAlignment="1">
      <alignment horizontal="right"/>
    </xf>
    <xf numFmtId="164" fontId="824" fillId="0" borderId="823" xfId="0" applyNumberFormat="1" applyFont="1" applyBorder="1" applyAlignment="1">
      <alignment horizontal="right"/>
    </xf>
    <xf numFmtId="164" fontId="412" fillId="0" borderId="411" xfId="0" applyNumberFormat="1" applyFont="1" applyBorder="1" applyAlignment="1">
      <alignment horizontal="right"/>
    </xf>
    <xf numFmtId="164" fontId="207" fillId="0" borderId="206" xfId="0" applyNumberFormat="1" applyFont="1" applyBorder="1" applyAlignment="1">
      <alignment horizontal="right"/>
    </xf>
    <xf numFmtId="164" fontId="619" fillId="0" borderId="618" xfId="0" applyNumberFormat="1" applyFont="1" applyBorder="1" applyAlignment="1">
      <alignment horizontal="right"/>
    </xf>
    <xf numFmtId="164" fontId="825" fillId="0" borderId="824" xfId="0" applyNumberFormat="1" applyFont="1" applyBorder="1" applyAlignment="1">
      <alignment horizontal="right"/>
    </xf>
    <xf numFmtId="164" fontId="413" fillId="0" borderId="412" xfId="0" applyNumberFormat="1" applyFont="1" applyBorder="1" applyAlignment="1">
      <alignment horizontal="right"/>
    </xf>
    <xf numFmtId="164" fontId="208" fillId="0" borderId="207" xfId="0" applyNumberFormat="1" applyFont="1" applyBorder="1" applyAlignment="1">
      <alignment horizontal="right"/>
    </xf>
    <xf numFmtId="164" fontId="620" fillId="0" borderId="619" xfId="0" applyNumberFormat="1" applyFont="1" applyBorder="1" applyAlignment="1">
      <alignment horizontal="right"/>
    </xf>
    <xf numFmtId="164" fontId="826" fillId="0" borderId="825" xfId="0" applyNumberFormat="1" applyFont="1" applyBorder="1" applyAlignment="1">
      <alignment horizontal="right"/>
    </xf>
    <xf numFmtId="164" fontId="414" fillId="0" borderId="413" xfId="0" applyNumberFormat="1" applyFont="1" applyBorder="1" applyAlignment="1">
      <alignment horizontal="right"/>
    </xf>
    <xf numFmtId="164" fontId="9" fillId="0" borderId="9" xfId="0" applyNumberFormat="1" applyFont="1" applyBorder="1" applyAlignment="1">
      <alignment horizontal="right"/>
    </xf>
    <xf numFmtId="164" fontId="422" fillId="0" borderId="421" xfId="0" applyNumberFormat="1" applyFont="1" applyBorder="1" applyAlignment="1">
      <alignment horizontal="right"/>
    </xf>
    <xf numFmtId="164" fontId="628" fillId="0" borderId="627" xfId="0" applyNumberFormat="1" applyFont="1" applyBorder="1" applyAlignment="1">
      <alignment horizontal="right"/>
    </xf>
    <xf numFmtId="164" fontId="216" fillId="0" borderId="215" xfId="0" applyNumberFormat="1" applyFont="1" applyBorder="1" applyAlignment="1">
      <alignment horizontal="right"/>
    </xf>
    <xf numFmtId="164" fontId="15112" fillId="0" borderId="15111" xfId="0" applyNumberFormat="1" applyFont="1" applyBorder="1" applyAlignment="1">
      <alignment horizontal="right"/>
    </xf>
    <xf numFmtId="164" fontId="15430" fillId="0" borderId="15431" xfId="0" applyNumberFormat="1" applyFont="1" applyBorder="1" applyAlignment="1">
      <alignment horizontal="right"/>
    </xf>
    <xf numFmtId="164" fontId="15589" fillId="0" borderId="15591" xfId="0" applyNumberFormat="1" applyFont="1" applyBorder="1" applyAlignment="1">
      <alignment horizontal="right"/>
    </xf>
    <xf numFmtId="164" fontId="15271" fillId="0" borderId="15271" xfId="0" applyNumberFormat="1" applyFont="1" applyBorder="1" applyAlignment="1">
      <alignment horizontal="right"/>
    </xf>
    <xf numFmtId="164" fontId="15113" fillId="0" borderId="15112" xfId="0" applyNumberFormat="1" applyFont="1" applyBorder="1" applyAlignment="1">
      <alignment horizontal="right"/>
    </xf>
    <xf numFmtId="164" fontId="15431" fillId="0" borderId="15432" xfId="0" applyNumberFormat="1" applyFont="1" applyBorder="1" applyAlignment="1">
      <alignment horizontal="right"/>
    </xf>
    <xf numFmtId="164" fontId="15590" fillId="0" borderId="15592" xfId="0" applyNumberFormat="1" applyFont="1" applyBorder="1" applyAlignment="1">
      <alignment horizontal="right"/>
    </xf>
    <xf numFmtId="164" fontId="15272" fillId="0" borderId="15272" xfId="0" applyNumberFormat="1" applyFont="1" applyBorder="1" applyAlignment="1">
      <alignment horizontal="right"/>
    </xf>
    <xf numFmtId="164" fontId="15114" fillId="0" borderId="15113" xfId="0" applyNumberFormat="1" applyFont="1" applyBorder="1" applyAlignment="1">
      <alignment horizontal="right"/>
    </xf>
    <xf numFmtId="164" fontId="15432" fillId="0" borderId="15433" xfId="0" applyNumberFormat="1" applyFont="1" applyBorder="1" applyAlignment="1">
      <alignment horizontal="right"/>
    </xf>
    <xf numFmtId="164" fontId="15591" fillId="0" borderId="15593" xfId="0" applyNumberFormat="1" applyFont="1" applyBorder="1" applyAlignment="1">
      <alignment horizontal="right"/>
    </xf>
    <xf numFmtId="164" fontId="15273" fillId="0" borderId="15273" xfId="0" applyNumberFormat="1" applyFont="1" applyBorder="1" applyAlignment="1">
      <alignment horizontal="right"/>
    </xf>
    <xf numFmtId="164" fontId="15115" fillId="0" borderId="15114" xfId="0" applyNumberFormat="1" applyFont="1" applyBorder="1" applyAlignment="1">
      <alignment horizontal="right"/>
    </xf>
    <xf numFmtId="164" fontId="15433" fillId="0" borderId="15434" xfId="0" applyNumberFormat="1" applyFont="1" applyBorder="1" applyAlignment="1">
      <alignment horizontal="right"/>
    </xf>
    <xf numFmtId="164" fontId="15592" fillId="0" borderId="15594" xfId="0" applyNumberFormat="1" applyFont="1" applyBorder="1" applyAlignment="1">
      <alignment horizontal="right"/>
    </xf>
    <xf numFmtId="164" fontId="15274" fillId="0" borderId="15274" xfId="0" applyNumberFormat="1" applyFont="1" applyBorder="1" applyAlignment="1">
      <alignment horizontal="right"/>
    </xf>
    <xf numFmtId="164" fontId="15116" fillId="0" borderId="15115" xfId="0" applyNumberFormat="1" applyFont="1" applyBorder="1" applyAlignment="1">
      <alignment horizontal="right"/>
    </xf>
    <xf numFmtId="164" fontId="15434" fillId="0" borderId="15435" xfId="0" applyNumberFormat="1" applyFont="1" applyBorder="1" applyAlignment="1">
      <alignment horizontal="right"/>
    </xf>
    <xf numFmtId="164" fontId="15593" fillId="0" borderId="15595" xfId="0" applyNumberFormat="1" applyFont="1" applyBorder="1" applyAlignment="1">
      <alignment horizontal="right"/>
    </xf>
    <xf numFmtId="164" fontId="15275" fillId="0" borderId="15275" xfId="0" applyNumberFormat="1" applyFont="1" applyBorder="1" applyAlignment="1">
      <alignment horizontal="right"/>
    </xf>
    <xf numFmtId="164" fontId="15117" fillId="0" borderId="15116" xfId="0" applyNumberFormat="1" applyFont="1" applyBorder="1" applyAlignment="1">
      <alignment horizontal="right"/>
    </xf>
    <xf numFmtId="164" fontId="15435" fillId="0" borderId="15436" xfId="0" applyNumberFormat="1" applyFont="1" applyBorder="1" applyAlignment="1">
      <alignment horizontal="right"/>
    </xf>
    <xf numFmtId="164" fontId="15594" fillId="0" borderId="15596" xfId="0" applyNumberFormat="1" applyFont="1" applyBorder="1" applyAlignment="1">
      <alignment horizontal="right"/>
    </xf>
    <xf numFmtId="164" fontId="15276" fillId="0" borderId="15276" xfId="0" applyNumberFormat="1" applyFont="1" applyBorder="1" applyAlignment="1">
      <alignment horizontal="right"/>
    </xf>
    <xf numFmtId="164" fontId="15118" fillId="0" borderId="15117" xfId="0" applyNumberFormat="1" applyFont="1" applyBorder="1" applyAlignment="1">
      <alignment horizontal="right"/>
    </xf>
    <xf numFmtId="164" fontId="15436" fillId="0" borderId="15437" xfId="0" applyNumberFormat="1" applyFont="1" applyBorder="1" applyAlignment="1">
      <alignment horizontal="right"/>
    </xf>
    <xf numFmtId="164" fontId="15595" fillId="0" borderId="15597" xfId="0" applyNumberFormat="1" applyFont="1" applyBorder="1" applyAlignment="1">
      <alignment horizontal="right"/>
    </xf>
    <xf numFmtId="164" fontId="15277" fillId="0" borderId="15277" xfId="0" applyNumberFormat="1" applyFont="1" applyBorder="1" applyAlignment="1">
      <alignment horizontal="right"/>
    </xf>
    <xf numFmtId="164" fontId="15119" fillId="0" borderId="15118" xfId="0" applyNumberFormat="1" applyFont="1" applyBorder="1" applyAlignment="1">
      <alignment horizontal="right"/>
    </xf>
    <xf numFmtId="164" fontId="15437" fillId="0" borderId="15438" xfId="0" applyNumberFormat="1" applyFont="1" applyBorder="1" applyAlignment="1">
      <alignment horizontal="right"/>
    </xf>
    <xf numFmtId="164" fontId="15596" fillId="0" borderId="15598" xfId="0" applyNumberFormat="1" applyFont="1" applyBorder="1" applyAlignment="1">
      <alignment horizontal="right"/>
    </xf>
    <xf numFmtId="164" fontId="15278" fillId="0" borderId="15278" xfId="0" applyNumberFormat="1" applyFont="1" applyBorder="1" applyAlignment="1">
      <alignment horizontal="right"/>
    </xf>
    <xf numFmtId="164" fontId="15120" fillId="0" borderId="15119" xfId="0" applyNumberFormat="1" applyFont="1" applyBorder="1" applyAlignment="1">
      <alignment horizontal="right"/>
    </xf>
    <xf numFmtId="164" fontId="15438" fillId="0" borderId="15439" xfId="0" applyNumberFormat="1" applyFont="1" applyBorder="1" applyAlignment="1">
      <alignment horizontal="right"/>
    </xf>
    <xf numFmtId="164" fontId="15597" fillId="0" borderId="15599" xfId="0" applyNumberFormat="1" applyFont="1" applyBorder="1" applyAlignment="1">
      <alignment horizontal="right"/>
    </xf>
    <xf numFmtId="164" fontId="15279" fillId="0" borderId="15279" xfId="0" applyNumberFormat="1" applyFont="1" applyBorder="1" applyAlignment="1">
      <alignment horizontal="right"/>
    </xf>
    <xf numFmtId="164" fontId="15121" fillId="0" borderId="15120" xfId="0" applyNumberFormat="1" applyFont="1" applyBorder="1" applyAlignment="1">
      <alignment horizontal="right"/>
    </xf>
    <xf numFmtId="164" fontId="15439" fillId="0" borderId="15440" xfId="0" applyNumberFormat="1" applyFont="1" applyBorder="1" applyAlignment="1">
      <alignment horizontal="right"/>
    </xf>
    <xf numFmtId="164" fontId="15598" fillId="0" borderId="15600" xfId="0" applyNumberFormat="1" applyFont="1" applyBorder="1" applyAlignment="1">
      <alignment horizontal="right"/>
    </xf>
    <xf numFmtId="164" fontId="15280" fillId="0" borderId="15280" xfId="0" applyNumberFormat="1" applyFont="1" applyBorder="1" applyAlignment="1">
      <alignment horizontal="right"/>
    </xf>
    <xf numFmtId="164" fontId="15122" fillId="0" borderId="15121" xfId="0" applyNumberFormat="1" applyFont="1" applyBorder="1" applyAlignment="1">
      <alignment horizontal="right"/>
    </xf>
    <xf numFmtId="164" fontId="15440" fillId="0" borderId="15441" xfId="0" applyNumberFormat="1" applyFont="1" applyBorder="1" applyAlignment="1">
      <alignment horizontal="right"/>
    </xf>
    <xf numFmtId="164" fontId="15599" fillId="0" borderId="15601" xfId="0" applyNumberFormat="1" applyFont="1" applyBorder="1" applyAlignment="1">
      <alignment horizontal="right"/>
    </xf>
    <xf numFmtId="164" fontId="15281" fillId="0" borderId="15281" xfId="0" applyNumberFormat="1" applyFont="1" applyBorder="1" applyAlignment="1">
      <alignment horizontal="right"/>
    </xf>
    <xf numFmtId="164" fontId="15123" fillId="0" borderId="15122" xfId="0" applyNumberFormat="1" applyFont="1" applyBorder="1" applyAlignment="1">
      <alignment horizontal="right"/>
    </xf>
    <xf numFmtId="164" fontId="15441" fillId="0" borderId="15442" xfId="0" applyNumberFormat="1" applyFont="1" applyBorder="1" applyAlignment="1">
      <alignment horizontal="right"/>
    </xf>
    <xf numFmtId="164" fontId="15600" fillId="0" borderId="15602" xfId="0" applyNumberFormat="1" applyFont="1" applyBorder="1" applyAlignment="1">
      <alignment horizontal="right"/>
    </xf>
    <xf numFmtId="164" fontId="15282" fillId="0" borderId="15282" xfId="0" applyNumberFormat="1" applyFont="1" applyBorder="1" applyAlignment="1">
      <alignment horizontal="right"/>
    </xf>
    <xf numFmtId="164" fontId="15124" fillId="0" borderId="15123" xfId="0" applyNumberFormat="1" applyFont="1" applyBorder="1" applyAlignment="1">
      <alignment horizontal="right"/>
    </xf>
    <xf numFmtId="164" fontId="15442" fillId="0" borderId="15443" xfId="0" applyNumberFormat="1" applyFont="1" applyBorder="1" applyAlignment="1">
      <alignment horizontal="right"/>
    </xf>
    <xf numFmtId="164" fontId="15601" fillId="0" borderId="15603" xfId="0" applyNumberFormat="1" applyFont="1" applyBorder="1" applyAlignment="1">
      <alignment horizontal="right"/>
    </xf>
    <xf numFmtId="164" fontId="15283" fillId="0" borderId="15283" xfId="0" applyNumberFormat="1" applyFont="1" applyBorder="1" applyAlignment="1">
      <alignment horizontal="right"/>
    </xf>
    <xf numFmtId="164" fontId="15125" fillId="0" borderId="15124" xfId="0" applyNumberFormat="1" applyFont="1" applyBorder="1" applyAlignment="1">
      <alignment horizontal="right"/>
    </xf>
    <xf numFmtId="164" fontId="15443" fillId="0" borderId="15444" xfId="0" applyNumberFormat="1" applyFont="1" applyBorder="1" applyAlignment="1">
      <alignment horizontal="right"/>
    </xf>
    <xf numFmtId="164" fontId="15602" fillId="0" borderId="15604" xfId="0" applyNumberFormat="1" applyFont="1" applyBorder="1" applyAlignment="1">
      <alignment horizontal="right"/>
    </xf>
    <xf numFmtId="164" fontId="15284" fillId="0" borderId="15284" xfId="0" applyNumberFormat="1" applyFont="1" applyBorder="1" applyAlignment="1">
      <alignment horizontal="right"/>
    </xf>
    <xf numFmtId="164" fontId="15126" fillId="0" borderId="15125" xfId="0" applyNumberFormat="1" applyFont="1" applyBorder="1" applyAlignment="1">
      <alignment horizontal="right"/>
    </xf>
    <xf numFmtId="164" fontId="15444" fillId="0" borderId="15445" xfId="0" applyNumberFormat="1" applyFont="1" applyBorder="1" applyAlignment="1">
      <alignment horizontal="right"/>
    </xf>
    <xf numFmtId="164" fontId="15603" fillId="0" borderId="15605" xfId="0" applyNumberFormat="1" applyFont="1" applyBorder="1" applyAlignment="1">
      <alignment horizontal="right"/>
    </xf>
    <xf numFmtId="164" fontId="15285" fillId="0" borderId="15285" xfId="0" applyNumberFormat="1" applyFont="1" applyBorder="1" applyAlignment="1">
      <alignment horizontal="right"/>
    </xf>
    <xf numFmtId="164" fontId="15127" fillId="0" borderId="15126" xfId="0" applyNumberFormat="1" applyFont="1" applyBorder="1" applyAlignment="1">
      <alignment horizontal="right"/>
    </xf>
    <xf numFmtId="164" fontId="15445" fillId="0" borderId="15446" xfId="0" applyNumberFormat="1" applyFont="1" applyBorder="1" applyAlignment="1">
      <alignment horizontal="right"/>
    </xf>
    <xf numFmtId="164" fontId="15604" fillId="0" borderId="15606" xfId="0" applyNumberFormat="1" applyFont="1" applyBorder="1" applyAlignment="1">
      <alignment horizontal="right"/>
    </xf>
    <xf numFmtId="164" fontId="15286" fillId="0" borderId="15286" xfId="0" applyNumberFormat="1" applyFont="1" applyBorder="1" applyAlignment="1">
      <alignment horizontal="right"/>
    </xf>
    <xf numFmtId="164" fontId="15128" fillId="0" borderId="15127" xfId="0" applyNumberFormat="1" applyFont="1" applyBorder="1" applyAlignment="1">
      <alignment horizontal="right"/>
    </xf>
    <xf numFmtId="164" fontId="15446" fillId="0" borderId="15447" xfId="0" applyNumberFormat="1" applyFont="1" applyBorder="1" applyAlignment="1">
      <alignment horizontal="right"/>
    </xf>
    <xf numFmtId="164" fontId="15605" fillId="0" borderId="15607" xfId="0" applyNumberFormat="1" applyFont="1" applyBorder="1" applyAlignment="1">
      <alignment horizontal="right"/>
    </xf>
    <xf numFmtId="164" fontId="15287" fillId="0" borderId="15287" xfId="0" applyNumberFormat="1" applyFont="1" applyBorder="1" applyAlignment="1">
      <alignment horizontal="right"/>
    </xf>
    <xf numFmtId="164" fontId="15129" fillId="0" borderId="15128" xfId="0" applyNumberFormat="1" applyFont="1" applyBorder="1" applyAlignment="1">
      <alignment horizontal="right"/>
    </xf>
    <xf numFmtId="164" fontId="15447" fillId="0" borderId="15448" xfId="0" applyNumberFormat="1" applyFont="1" applyBorder="1" applyAlignment="1">
      <alignment horizontal="right"/>
    </xf>
    <xf numFmtId="164" fontId="15606" fillId="0" borderId="15608" xfId="0" applyNumberFormat="1" applyFont="1" applyBorder="1" applyAlignment="1">
      <alignment horizontal="right"/>
    </xf>
    <xf numFmtId="164" fontId="15288" fillId="0" borderId="15288" xfId="0" applyNumberFormat="1" applyFont="1" applyBorder="1" applyAlignment="1">
      <alignment horizontal="right"/>
    </xf>
    <xf numFmtId="164" fontId="15130" fillId="0" borderId="15129" xfId="0" applyNumberFormat="1" applyFont="1" applyBorder="1" applyAlignment="1">
      <alignment horizontal="right"/>
    </xf>
    <xf numFmtId="164" fontId="15448" fillId="0" borderId="15449" xfId="0" applyNumberFormat="1" applyFont="1" applyBorder="1" applyAlignment="1">
      <alignment horizontal="right"/>
    </xf>
    <xf numFmtId="164" fontId="15607" fillId="0" borderId="15609" xfId="0" applyNumberFormat="1" applyFont="1" applyBorder="1" applyAlignment="1">
      <alignment horizontal="right"/>
    </xf>
    <xf numFmtId="164" fontId="15289" fillId="0" borderId="15289" xfId="0" applyNumberFormat="1" applyFont="1" applyBorder="1" applyAlignment="1">
      <alignment horizontal="right"/>
    </xf>
    <xf numFmtId="164" fontId="15131" fillId="0" borderId="15130" xfId="0" applyNumberFormat="1" applyFont="1" applyBorder="1" applyAlignment="1">
      <alignment horizontal="right"/>
    </xf>
    <xf numFmtId="164" fontId="15449" fillId="0" borderId="15450" xfId="0" applyNumberFormat="1" applyFont="1" applyBorder="1" applyAlignment="1">
      <alignment horizontal="right"/>
    </xf>
    <xf numFmtId="164" fontId="15608" fillId="0" borderId="15610" xfId="0" applyNumberFormat="1" applyFont="1" applyBorder="1" applyAlignment="1">
      <alignment horizontal="right"/>
    </xf>
    <xf numFmtId="164" fontId="15290" fillId="0" borderId="15290" xfId="0" applyNumberFormat="1" applyFont="1" applyBorder="1" applyAlignment="1">
      <alignment horizontal="right"/>
    </xf>
    <xf numFmtId="164" fontId="15132" fillId="0" borderId="15131" xfId="0" applyNumberFormat="1" applyFont="1" applyBorder="1" applyAlignment="1">
      <alignment horizontal="right"/>
    </xf>
    <xf numFmtId="164" fontId="15450" fillId="0" borderId="15451" xfId="0" applyNumberFormat="1" applyFont="1" applyBorder="1" applyAlignment="1">
      <alignment horizontal="right"/>
    </xf>
    <xf numFmtId="164" fontId="15609" fillId="0" borderId="15611" xfId="0" applyNumberFormat="1" applyFont="1" applyBorder="1" applyAlignment="1">
      <alignment horizontal="right"/>
    </xf>
    <xf numFmtId="164" fontId="15291" fillId="0" borderId="15291" xfId="0" applyNumberFormat="1" applyFont="1" applyBorder="1" applyAlignment="1">
      <alignment horizontal="right"/>
    </xf>
    <xf numFmtId="164" fontId="15133" fillId="0" borderId="15132" xfId="0" applyNumberFormat="1" applyFont="1" applyBorder="1" applyAlignment="1">
      <alignment horizontal="right"/>
    </xf>
    <xf numFmtId="164" fontId="15451" fillId="0" borderId="15452" xfId="0" applyNumberFormat="1" applyFont="1" applyBorder="1" applyAlignment="1">
      <alignment horizontal="right"/>
    </xf>
    <xf numFmtId="164" fontId="15610" fillId="0" borderId="15612" xfId="0" applyNumberFormat="1" applyFont="1" applyBorder="1" applyAlignment="1">
      <alignment horizontal="right"/>
    </xf>
    <xf numFmtId="164" fontId="15292" fillId="0" borderId="15292" xfId="0" applyNumberFormat="1" applyFont="1" applyBorder="1" applyAlignment="1">
      <alignment horizontal="right"/>
    </xf>
    <xf numFmtId="164" fontId="15105" fillId="0" borderId="15104" xfId="0" applyNumberFormat="1" applyFont="1" applyBorder="1" applyAlignment="1">
      <alignment horizontal="right"/>
    </xf>
    <xf numFmtId="164" fontId="15134" fillId="0" borderId="15133" xfId="0" applyNumberFormat="1" applyFont="1" applyBorder="1" applyAlignment="1">
      <alignment horizontal="right"/>
    </xf>
    <xf numFmtId="164" fontId="15452" fillId="0" borderId="15453" xfId="0" applyNumberFormat="1" applyFont="1" applyBorder="1" applyAlignment="1">
      <alignment horizontal="right"/>
    </xf>
    <xf numFmtId="164" fontId="15611" fillId="0" borderId="15613" xfId="0" applyNumberFormat="1" applyFont="1" applyBorder="1" applyAlignment="1">
      <alignment horizontal="right"/>
    </xf>
    <xf numFmtId="164" fontId="15293" fillId="0" borderId="15293" xfId="0" applyNumberFormat="1" applyFont="1" applyBorder="1" applyAlignment="1">
      <alignment horizontal="right"/>
    </xf>
    <xf numFmtId="164" fontId="15135" fillId="0" borderId="15134" xfId="0" applyNumberFormat="1" applyFont="1" applyBorder="1" applyAlignment="1">
      <alignment horizontal="right"/>
    </xf>
    <xf numFmtId="164" fontId="15453" fillId="0" borderId="15454" xfId="0" applyNumberFormat="1" applyFont="1" applyBorder="1" applyAlignment="1">
      <alignment horizontal="right"/>
    </xf>
    <xf numFmtId="164" fontId="15612" fillId="0" borderId="15614" xfId="0" applyNumberFormat="1" applyFont="1" applyBorder="1" applyAlignment="1">
      <alignment horizontal="right"/>
    </xf>
    <xf numFmtId="164" fontId="15294" fillId="0" borderId="15294" xfId="0" applyNumberFormat="1" applyFont="1" applyBorder="1" applyAlignment="1">
      <alignment horizontal="right"/>
    </xf>
    <xf numFmtId="164" fontId="15136" fillId="0" borderId="15135" xfId="0" applyNumberFormat="1" applyFont="1" applyBorder="1" applyAlignment="1">
      <alignment horizontal="right"/>
    </xf>
    <xf numFmtId="164" fontId="15454" fillId="0" borderId="15455" xfId="0" applyNumberFormat="1" applyFont="1" applyBorder="1" applyAlignment="1">
      <alignment horizontal="right"/>
    </xf>
    <xf numFmtId="164" fontId="15613" fillId="0" borderId="15615" xfId="0" applyNumberFormat="1" applyFont="1" applyBorder="1" applyAlignment="1">
      <alignment horizontal="right"/>
    </xf>
    <xf numFmtId="164" fontId="15295" fillId="0" borderId="15295" xfId="0" applyNumberFormat="1" applyFont="1" applyBorder="1" applyAlignment="1">
      <alignment horizontal="right"/>
    </xf>
    <xf numFmtId="164" fontId="15137" fillId="0" borderId="15136" xfId="0" applyNumberFormat="1" applyFont="1" applyBorder="1" applyAlignment="1">
      <alignment horizontal="right"/>
    </xf>
    <xf numFmtId="164" fontId="15455" fillId="0" borderId="15456" xfId="0" applyNumberFormat="1" applyFont="1" applyBorder="1" applyAlignment="1">
      <alignment horizontal="right"/>
    </xf>
    <xf numFmtId="164" fontId="15614" fillId="0" borderId="15616" xfId="0" applyNumberFormat="1" applyFont="1" applyBorder="1" applyAlignment="1">
      <alignment horizontal="right"/>
    </xf>
    <xf numFmtId="164" fontId="15296" fillId="0" borderId="15296" xfId="0" applyNumberFormat="1" applyFont="1" applyBorder="1" applyAlignment="1">
      <alignment horizontal="right"/>
    </xf>
    <xf numFmtId="164" fontId="15138" fillId="0" borderId="15137" xfId="0" applyNumberFormat="1" applyFont="1" applyBorder="1" applyAlignment="1">
      <alignment horizontal="right"/>
    </xf>
    <xf numFmtId="164" fontId="15456" fillId="0" borderId="15457" xfId="0" applyNumberFormat="1" applyFont="1" applyBorder="1" applyAlignment="1">
      <alignment horizontal="right"/>
    </xf>
    <xf numFmtId="164" fontId="15615" fillId="0" borderId="15617" xfId="0" applyNumberFormat="1" applyFont="1" applyBorder="1" applyAlignment="1">
      <alignment horizontal="right"/>
    </xf>
    <xf numFmtId="164" fontId="15297" fillId="0" borderId="15297" xfId="0" applyNumberFormat="1" applyFont="1" applyBorder="1" applyAlignment="1">
      <alignment horizontal="right"/>
    </xf>
    <xf numFmtId="164" fontId="15139" fillId="0" borderId="15138" xfId="0" applyNumberFormat="1" applyFont="1" applyBorder="1" applyAlignment="1">
      <alignment horizontal="right"/>
    </xf>
    <xf numFmtId="164" fontId="15457" fillId="0" borderId="15458" xfId="0" applyNumberFormat="1" applyFont="1" applyBorder="1" applyAlignment="1">
      <alignment horizontal="right"/>
    </xf>
    <xf numFmtId="164" fontId="15616" fillId="0" borderId="15618" xfId="0" applyNumberFormat="1" applyFont="1" applyBorder="1" applyAlignment="1">
      <alignment horizontal="right"/>
    </xf>
    <xf numFmtId="164" fontId="15298" fillId="0" borderId="15298" xfId="0" applyNumberFormat="1" applyFont="1" applyBorder="1" applyAlignment="1">
      <alignment horizontal="right"/>
    </xf>
    <xf numFmtId="164" fontId="15140" fillId="0" borderId="15139" xfId="0" applyNumberFormat="1" applyFont="1" applyBorder="1" applyAlignment="1">
      <alignment horizontal="right"/>
    </xf>
    <xf numFmtId="164" fontId="15458" fillId="0" borderId="15459" xfId="0" applyNumberFormat="1" applyFont="1" applyBorder="1" applyAlignment="1">
      <alignment horizontal="right"/>
    </xf>
    <xf numFmtId="164" fontId="15617" fillId="0" borderId="15619" xfId="0" applyNumberFormat="1" applyFont="1" applyBorder="1" applyAlignment="1">
      <alignment horizontal="right"/>
    </xf>
    <xf numFmtId="164" fontId="15299" fillId="0" borderId="15299" xfId="0" applyNumberFormat="1" applyFont="1" applyBorder="1" applyAlignment="1">
      <alignment horizontal="right"/>
    </xf>
    <xf numFmtId="164" fontId="15141" fillId="0" borderId="15140" xfId="0" applyNumberFormat="1" applyFont="1" applyBorder="1" applyAlignment="1">
      <alignment horizontal="right"/>
    </xf>
    <xf numFmtId="164" fontId="15459" fillId="0" borderId="15460" xfId="0" applyNumberFormat="1" applyFont="1" applyBorder="1" applyAlignment="1">
      <alignment horizontal="right"/>
    </xf>
    <xf numFmtId="164" fontId="15618" fillId="0" borderId="15620" xfId="0" applyNumberFormat="1" applyFont="1" applyBorder="1" applyAlignment="1">
      <alignment horizontal="right"/>
    </xf>
    <xf numFmtId="164" fontId="15300" fillId="0" borderId="15300" xfId="0" applyNumberFormat="1" applyFont="1" applyBorder="1" applyAlignment="1">
      <alignment horizontal="right"/>
    </xf>
    <xf numFmtId="164" fontId="15142" fillId="0" borderId="15141" xfId="0" applyNumberFormat="1" applyFont="1" applyBorder="1" applyAlignment="1">
      <alignment horizontal="right"/>
    </xf>
    <xf numFmtId="164" fontId="15460" fillId="0" borderId="15461" xfId="0" applyNumberFormat="1" applyFont="1" applyBorder="1" applyAlignment="1">
      <alignment horizontal="right"/>
    </xf>
    <xf numFmtId="164" fontId="15619" fillId="0" borderId="15621" xfId="0" applyNumberFormat="1" applyFont="1" applyBorder="1" applyAlignment="1">
      <alignment horizontal="right"/>
    </xf>
    <xf numFmtId="164" fontId="15301" fillId="0" borderId="15301" xfId="0" applyNumberFormat="1" applyFont="1" applyBorder="1" applyAlignment="1">
      <alignment horizontal="right"/>
    </xf>
    <xf numFmtId="164" fontId="15143" fillId="0" borderId="15142" xfId="0" applyNumberFormat="1" applyFont="1" applyBorder="1" applyAlignment="1">
      <alignment horizontal="right"/>
    </xf>
    <xf numFmtId="164" fontId="15461" fillId="0" borderId="15462" xfId="0" applyNumberFormat="1" applyFont="1" applyBorder="1" applyAlignment="1">
      <alignment horizontal="right"/>
    </xf>
    <xf numFmtId="164" fontId="15620" fillId="0" borderId="15622" xfId="0" applyNumberFormat="1" applyFont="1" applyBorder="1" applyAlignment="1">
      <alignment horizontal="right"/>
    </xf>
    <xf numFmtId="164" fontId="15302" fillId="0" borderId="15302" xfId="0" applyNumberFormat="1" applyFont="1" applyBorder="1" applyAlignment="1">
      <alignment horizontal="right"/>
    </xf>
    <xf numFmtId="164" fontId="15144" fillId="0" borderId="15143" xfId="0" applyNumberFormat="1" applyFont="1" applyBorder="1" applyAlignment="1">
      <alignment horizontal="right"/>
    </xf>
    <xf numFmtId="164" fontId="15462" fillId="0" borderId="15463" xfId="0" applyNumberFormat="1" applyFont="1" applyBorder="1" applyAlignment="1">
      <alignment horizontal="right"/>
    </xf>
    <xf numFmtId="164" fontId="15621" fillId="0" borderId="15623" xfId="0" applyNumberFormat="1" applyFont="1" applyBorder="1" applyAlignment="1">
      <alignment horizontal="right"/>
    </xf>
    <xf numFmtId="164" fontId="15303" fillId="0" borderId="15303" xfId="0" applyNumberFormat="1" applyFont="1" applyBorder="1" applyAlignment="1">
      <alignment horizontal="right"/>
    </xf>
    <xf numFmtId="164" fontId="15145" fillId="0" borderId="15144" xfId="0" applyNumberFormat="1" applyFont="1" applyBorder="1" applyAlignment="1">
      <alignment horizontal="right"/>
    </xf>
    <xf numFmtId="164" fontId="15463" fillId="0" borderId="15464" xfId="0" applyNumberFormat="1" applyFont="1" applyBorder="1" applyAlignment="1">
      <alignment horizontal="right"/>
    </xf>
    <xf numFmtId="164" fontId="15622" fillId="0" borderId="15624" xfId="0" applyNumberFormat="1" applyFont="1" applyBorder="1" applyAlignment="1">
      <alignment horizontal="right"/>
    </xf>
    <xf numFmtId="164" fontId="15304" fillId="0" borderId="15304" xfId="0" applyNumberFormat="1" applyFont="1" applyBorder="1" applyAlignment="1">
      <alignment horizontal="right"/>
    </xf>
    <xf numFmtId="164" fontId="15146" fillId="0" borderId="15145" xfId="0" applyNumberFormat="1" applyFont="1" applyBorder="1" applyAlignment="1">
      <alignment horizontal="right"/>
    </xf>
    <xf numFmtId="164" fontId="15464" fillId="0" borderId="15465" xfId="0" applyNumberFormat="1" applyFont="1" applyBorder="1" applyAlignment="1">
      <alignment horizontal="right"/>
    </xf>
    <xf numFmtId="164" fontId="15623" fillId="0" borderId="15625" xfId="0" applyNumberFormat="1" applyFont="1" applyBorder="1" applyAlignment="1">
      <alignment horizontal="right"/>
    </xf>
    <xf numFmtId="164" fontId="15305" fillId="0" borderId="15305" xfId="0" applyNumberFormat="1" applyFont="1" applyBorder="1" applyAlignment="1">
      <alignment horizontal="right"/>
    </xf>
    <xf numFmtId="164" fontId="15147" fillId="0" borderId="15146" xfId="0" applyNumberFormat="1" applyFont="1" applyBorder="1" applyAlignment="1">
      <alignment horizontal="right"/>
    </xf>
    <xf numFmtId="164" fontId="15465" fillId="0" borderId="15466" xfId="0" applyNumberFormat="1" applyFont="1" applyBorder="1" applyAlignment="1">
      <alignment horizontal="right"/>
    </xf>
    <xf numFmtId="164" fontId="15624" fillId="0" borderId="15626" xfId="0" applyNumberFormat="1" applyFont="1" applyBorder="1" applyAlignment="1">
      <alignment horizontal="right"/>
    </xf>
    <xf numFmtId="164" fontId="15306" fillId="0" borderId="15306" xfId="0" applyNumberFormat="1" applyFont="1" applyBorder="1" applyAlignment="1">
      <alignment horizontal="right"/>
    </xf>
    <xf numFmtId="164" fontId="15148" fillId="0" borderId="15147" xfId="0" applyNumberFormat="1" applyFont="1" applyBorder="1" applyAlignment="1">
      <alignment horizontal="right"/>
    </xf>
    <xf numFmtId="164" fontId="15466" fillId="0" borderId="15467" xfId="0" applyNumberFormat="1" applyFont="1" applyBorder="1" applyAlignment="1">
      <alignment horizontal="right"/>
    </xf>
    <xf numFmtId="164" fontId="15625" fillId="0" borderId="15627" xfId="0" applyNumberFormat="1" applyFont="1" applyBorder="1" applyAlignment="1">
      <alignment horizontal="right"/>
    </xf>
    <xf numFmtId="164" fontId="15307" fillId="0" borderId="15307" xfId="0" applyNumberFormat="1" applyFont="1" applyBorder="1" applyAlignment="1">
      <alignment horizontal="right"/>
    </xf>
    <xf numFmtId="164" fontId="15149" fillId="0" borderId="15148" xfId="0" applyNumberFormat="1" applyFont="1" applyBorder="1" applyAlignment="1">
      <alignment horizontal="right"/>
    </xf>
    <xf numFmtId="164" fontId="15467" fillId="0" borderId="15468" xfId="0" applyNumberFormat="1" applyFont="1" applyBorder="1" applyAlignment="1">
      <alignment horizontal="right"/>
    </xf>
    <xf numFmtId="164" fontId="15626" fillId="0" borderId="15628" xfId="0" applyNumberFormat="1" applyFont="1" applyBorder="1" applyAlignment="1">
      <alignment horizontal="right"/>
    </xf>
    <xf numFmtId="164" fontId="15308" fillId="0" borderId="15308" xfId="0" applyNumberFormat="1" applyFont="1" applyBorder="1" applyAlignment="1">
      <alignment horizontal="right"/>
    </xf>
    <xf numFmtId="164" fontId="15150" fillId="0" borderId="15149" xfId="0" applyNumberFormat="1" applyFont="1" applyBorder="1" applyAlignment="1">
      <alignment horizontal="right"/>
    </xf>
    <xf numFmtId="164" fontId="15468" fillId="0" borderId="15469" xfId="0" applyNumberFormat="1" applyFont="1" applyBorder="1" applyAlignment="1">
      <alignment horizontal="right"/>
    </xf>
    <xf numFmtId="164" fontId="15627" fillId="0" borderId="15629" xfId="0" applyNumberFormat="1" applyFont="1" applyBorder="1" applyAlignment="1">
      <alignment horizontal="right"/>
    </xf>
    <xf numFmtId="164" fontId="15309" fillId="0" borderId="15309" xfId="0" applyNumberFormat="1" applyFont="1" applyBorder="1" applyAlignment="1">
      <alignment horizontal="right"/>
    </xf>
    <xf numFmtId="164" fontId="15151" fillId="0" borderId="15150" xfId="0" applyNumberFormat="1" applyFont="1" applyBorder="1" applyAlignment="1">
      <alignment horizontal="right"/>
    </xf>
    <xf numFmtId="164" fontId="15469" fillId="0" borderId="15470" xfId="0" applyNumberFormat="1" applyFont="1" applyBorder="1" applyAlignment="1">
      <alignment horizontal="right"/>
    </xf>
    <xf numFmtId="164" fontId="15628" fillId="0" borderId="15630" xfId="0" applyNumberFormat="1" applyFont="1" applyBorder="1" applyAlignment="1">
      <alignment horizontal="right"/>
    </xf>
    <xf numFmtId="164" fontId="15310" fillId="0" borderId="15310" xfId="0" applyNumberFormat="1" applyFont="1" applyBorder="1" applyAlignment="1">
      <alignment horizontal="right"/>
    </xf>
    <xf numFmtId="164" fontId="15152" fillId="0" borderId="15151" xfId="0" applyNumberFormat="1" applyFont="1" applyBorder="1" applyAlignment="1">
      <alignment horizontal="right"/>
    </xf>
    <xf numFmtId="164" fontId="15470" fillId="0" borderId="15471" xfId="0" applyNumberFormat="1" applyFont="1" applyBorder="1" applyAlignment="1">
      <alignment horizontal="right"/>
    </xf>
    <xf numFmtId="164" fontId="15629" fillId="0" borderId="15631" xfId="0" applyNumberFormat="1" applyFont="1" applyBorder="1" applyAlignment="1">
      <alignment horizontal="right"/>
    </xf>
    <xf numFmtId="164" fontId="15311" fillId="0" borderId="15311" xfId="0" applyNumberFormat="1" applyFont="1" applyBorder="1" applyAlignment="1">
      <alignment horizontal="right"/>
    </xf>
    <xf numFmtId="164" fontId="15153" fillId="0" borderId="15152" xfId="0" applyNumberFormat="1" applyFont="1" applyBorder="1" applyAlignment="1">
      <alignment horizontal="right"/>
    </xf>
    <xf numFmtId="164" fontId="15471" fillId="0" borderId="15472" xfId="0" applyNumberFormat="1" applyFont="1" applyBorder="1" applyAlignment="1">
      <alignment horizontal="right"/>
    </xf>
    <xf numFmtId="164" fontId="15630" fillId="0" borderId="15632" xfId="0" applyNumberFormat="1" applyFont="1" applyBorder="1" applyAlignment="1">
      <alignment horizontal="right"/>
    </xf>
    <xf numFmtId="164" fontId="15312" fillId="0" borderId="15312" xfId="0" applyNumberFormat="1" applyFont="1" applyBorder="1" applyAlignment="1">
      <alignment horizontal="right"/>
    </xf>
    <xf numFmtId="164" fontId="15154" fillId="0" borderId="15153" xfId="0" applyNumberFormat="1" applyFont="1" applyBorder="1" applyAlignment="1">
      <alignment horizontal="right"/>
    </xf>
    <xf numFmtId="164" fontId="15472" fillId="0" borderId="15473" xfId="0" applyNumberFormat="1" applyFont="1" applyBorder="1" applyAlignment="1">
      <alignment horizontal="right"/>
    </xf>
    <xf numFmtId="164" fontId="15631" fillId="0" borderId="15633" xfId="0" applyNumberFormat="1" applyFont="1" applyBorder="1" applyAlignment="1">
      <alignment horizontal="right"/>
    </xf>
    <xf numFmtId="164" fontId="15313" fillId="0" borderId="15313" xfId="0" applyNumberFormat="1" applyFont="1" applyBorder="1" applyAlignment="1">
      <alignment horizontal="right"/>
    </xf>
    <xf numFmtId="164" fontId="15155" fillId="0" borderId="15154" xfId="0" applyNumberFormat="1" applyFont="1" applyBorder="1" applyAlignment="1">
      <alignment horizontal="right"/>
    </xf>
    <xf numFmtId="164" fontId="15473" fillId="0" borderId="15474" xfId="0" applyNumberFormat="1" applyFont="1" applyBorder="1" applyAlignment="1">
      <alignment horizontal="right"/>
    </xf>
    <xf numFmtId="164" fontId="15632" fillId="0" borderId="15634" xfId="0" applyNumberFormat="1" applyFont="1" applyBorder="1" applyAlignment="1">
      <alignment horizontal="right"/>
    </xf>
    <xf numFmtId="164" fontId="15314" fillId="0" borderId="15314" xfId="0" applyNumberFormat="1" applyFont="1" applyBorder="1" applyAlignment="1">
      <alignment horizontal="right"/>
    </xf>
    <xf numFmtId="164" fontId="15106" fillId="0" borderId="15105" xfId="0" applyNumberFormat="1" applyFont="1" applyBorder="1" applyAlignment="1">
      <alignment horizontal="right"/>
    </xf>
    <xf numFmtId="164" fontId="15424" fillId="0" borderId="15425" xfId="0" applyNumberFormat="1" applyFont="1" applyBorder="1" applyAlignment="1">
      <alignment horizontal="right"/>
    </xf>
    <xf numFmtId="164" fontId="15583" fillId="0" borderId="15585" xfId="0" applyNumberFormat="1" applyFont="1" applyBorder="1" applyAlignment="1">
      <alignment horizontal="right"/>
    </xf>
    <xf numFmtId="164" fontId="15265" fillId="0" borderId="15265" xfId="0" applyNumberFormat="1" applyFont="1" applyBorder="1" applyAlignment="1">
      <alignment horizontal="right"/>
    </xf>
    <xf numFmtId="164" fontId="15156" fillId="0" borderId="15155" xfId="0" applyNumberFormat="1" applyFont="1" applyBorder="1" applyAlignment="1">
      <alignment horizontal="right"/>
    </xf>
    <xf numFmtId="164" fontId="15474" fillId="0" borderId="15475" xfId="0" applyNumberFormat="1" applyFont="1" applyBorder="1" applyAlignment="1">
      <alignment horizontal="right"/>
    </xf>
    <xf numFmtId="164" fontId="15633" fillId="0" borderId="15635" xfId="0" applyNumberFormat="1" applyFont="1" applyBorder="1" applyAlignment="1">
      <alignment horizontal="right"/>
    </xf>
    <xf numFmtId="164" fontId="15315" fillId="0" borderId="15315" xfId="0" applyNumberFormat="1" applyFont="1" applyBorder="1" applyAlignment="1">
      <alignment horizontal="right"/>
    </xf>
    <xf numFmtId="164" fontId="15157" fillId="0" borderId="15156" xfId="0" applyNumberFormat="1" applyFont="1" applyBorder="1" applyAlignment="1">
      <alignment horizontal="right"/>
    </xf>
    <xf numFmtId="164" fontId="15475" fillId="0" borderId="15476" xfId="0" applyNumberFormat="1" applyFont="1" applyBorder="1" applyAlignment="1">
      <alignment horizontal="right"/>
    </xf>
    <xf numFmtId="164" fontId="15634" fillId="0" borderId="15636" xfId="0" applyNumberFormat="1" applyFont="1" applyBorder="1" applyAlignment="1">
      <alignment horizontal="right"/>
    </xf>
    <xf numFmtId="164" fontId="15316" fillId="0" borderId="15316" xfId="0" applyNumberFormat="1" applyFont="1" applyBorder="1" applyAlignment="1">
      <alignment horizontal="right"/>
    </xf>
    <xf numFmtId="164" fontId="15158" fillId="0" borderId="15157" xfId="0" applyNumberFormat="1" applyFont="1" applyBorder="1" applyAlignment="1">
      <alignment horizontal="right"/>
    </xf>
    <xf numFmtId="164" fontId="15476" fillId="0" borderId="15477" xfId="0" applyNumberFormat="1" applyFont="1" applyBorder="1" applyAlignment="1">
      <alignment horizontal="right"/>
    </xf>
    <xf numFmtId="164" fontId="15635" fillId="0" borderId="15637" xfId="0" applyNumberFormat="1" applyFont="1" applyBorder="1" applyAlignment="1">
      <alignment horizontal="right"/>
    </xf>
    <xf numFmtId="164" fontId="15317" fillId="0" borderId="15317" xfId="0" applyNumberFormat="1" applyFont="1" applyBorder="1" applyAlignment="1">
      <alignment horizontal="right"/>
    </xf>
    <xf numFmtId="164" fontId="15159" fillId="0" borderId="15158" xfId="0" applyNumberFormat="1" applyFont="1" applyBorder="1" applyAlignment="1">
      <alignment horizontal="right"/>
    </xf>
    <xf numFmtId="164" fontId="15477" fillId="0" borderId="15478" xfId="0" applyNumberFormat="1" applyFont="1" applyBorder="1" applyAlignment="1">
      <alignment horizontal="right"/>
    </xf>
    <xf numFmtId="164" fontId="15636" fillId="0" borderId="15638" xfId="0" applyNumberFormat="1" applyFont="1" applyBorder="1" applyAlignment="1">
      <alignment horizontal="right"/>
    </xf>
    <xf numFmtId="164" fontId="15318" fillId="0" borderId="15318" xfId="0" applyNumberFormat="1" applyFont="1" applyBorder="1" applyAlignment="1">
      <alignment horizontal="right"/>
    </xf>
    <xf numFmtId="164" fontId="15160" fillId="0" borderId="15159" xfId="0" applyNumberFormat="1" applyFont="1" applyBorder="1" applyAlignment="1">
      <alignment horizontal="right"/>
    </xf>
    <xf numFmtId="164" fontId="15478" fillId="0" borderId="15479" xfId="0" applyNumberFormat="1" applyFont="1" applyBorder="1" applyAlignment="1">
      <alignment horizontal="right"/>
    </xf>
    <xf numFmtId="164" fontId="15637" fillId="0" borderId="15639" xfId="0" applyNumberFormat="1" applyFont="1" applyBorder="1" applyAlignment="1">
      <alignment horizontal="right"/>
    </xf>
    <xf numFmtId="164" fontId="15319" fillId="0" borderId="15319" xfId="0" applyNumberFormat="1" applyFont="1" applyBorder="1" applyAlignment="1">
      <alignment horizontal="right"/>
    </xf>
    <xf numFmtId="164" fontId="15161" fillId="0" borderId="15160" xfId="0" applyNumberFormat="1" applyFont="1" applyBorder="1" applyAlignment="1">
      <alignment horizontal="right"/>
    </xf>
    <xf numFmtId="164" fontId="15479" fillId="0" borderId="15480" xfId="0" applyNumberFormat="1" applyFont="1" applyBorder="1" applyAlignment="1">
      <alignment horizontal="right"/>
    </xf>
    <xf numFmtId="164" fontId="15638" fillId="0" borderId="15640" xfId="0" applyNumberFormat="1" applyFont="1" applyBorder="1" applyAlignment="1">
      <alignment horizontal="right"/>
    </xf>
    <xf numFmtId="164" fontId="15320" fillId="0" borderId="15320" xfId="0" applyNumberFormat="1" applyFont="1" applyBorder="1" applyAlignment="1">
      <alignment horizontal="right"/>
    </xf>
    <xf numFmtId="164" fontId="15162" fillId="0" borderId="15161" xfId="0" applyNumberFormat="1" applyFont="1" applyBorder="1" applyAlignment="1">
      <alignment horizontal="right"/>
    </xf>
    <xf numFmtId="164" fontId="15480" fillId="0" borderId="15481" xfId="0" applyNumberFormat="1" applyFont="1" applyBorder="1" applyAlignment="1">
      <alignment horizontal="right"/>
    </xf>
    <xf numFmtId="164" fontId="15639" fillId="0" borderId="15641" xfId="0" applyNumberFormat="1" applyFont="1" applyBorder="1" applyAlignment="1">
      <alignment horizontal="right"/>
    </xf>
    <xf numFmtId="164" fontId="15321" fillId="0" borderId="15321" xfId="0" applyNumberFormat="1" applyFont="1" applyBorder="1" applyAlignment="1">
      <alignment horizontal="right"/>
    </xf>
    <xf numFmtId="164" fontId="15163" fillId="0" borderId="15162" xfId="0" applyNumberFormat="1" applyFont="1" applyBorder="1" applyAlignment="1">
      <alignment horizontal="right"/>
    </xf>
    <xf numFmtId="164" fontId="15481" fillId="0" borderId="15482" xfId="0" applyNumberFormat="1" applyFont="1" applyBorder="1" applyAlignment="1">
      <alignment horizontal="right"/>
    </xf>
    <xf numFmtId="164" fontId="15640" fillId="0" borderId="15642" xfId="0" applyNumberFormat="1" applyFont="1" applyBorder="1" applyAlignment="1">
      <alignment horizontal="right"/>
    </xf>
    <xf numFmtId="164" fontId="15322" fillId="0" borderId="15322" xfId="0" applyNumberFormat="1" applyFont="1" applyBorder="1" applyAlignment="1">
      <alignment horizontal="right"/>
    </xf>
    <xf numFmtId="164" fontId="15164" fillId="0" borderId="15163" xfId="0" applyNumberFormat="1" applyFont="1" applyBorder="1" applyAlignment="1">
      <alignment horizontal="right"/>
    </xf>
    <xf numFmtId="164" fontId="15482" fillId="0" borderId="15483" xfId="0" applyNumberFormat="1" applyFont="1" applyBorder="1" applyAlignment="1">
      <alignment horizontal="right"/>
    </xf>
    <xf numFmtId="164" fontId="15641" fillId="0" borderId="15643" xfId="0" applyNumberFormat="1" applyFont="1" applyBorder="1" applyAlignment="1">
      <alignment horizontal="right"/>
    </xf>
    <xf numFmtId="164" fontId="15323" fillId="0" borderId="15323" xfId="0" applyNumberFormat="1" applyFont="1" applyBorder="1" applyAlignment="1">
      <alignment horizontal="right"/>
    </xf>
    <xf numFmtId="164" fontId="15165" fillId="0" borderId="15164" xfId="0" applyNumberFormat="1" applyFont="1" applyBorder="1" applyAlignment="1">
      <alignment horizontal="right"/>
    </xf>
    <xf numFmtId="164" fontId="15483" fillId="0" borderId="15484" xfId="0" applyNumberFormat="1" applyFont="1" applyBorder="1" applyAlignment="1">
      <alignment horizontal="right"/>
    </xf>
    <xf numFmtId="164" fontId="15642" fillId="0" borderId="15644" xfId="0" applyNumberFormat="1" applyFont="1" applyBorder="1" applyAlignment="1">
      <alignment horizontal="right"/>
    </xf>
    <xf numFmtId="164" fontId="15324" fillId="0" borderId="15324" xfId="0" applyNumberFormat="1" applyFont="1" applyBorder="1" applyAlignment="1">
      <alignment horizontal="right"/>
    </xf>
    <xf numFmtId="164" fontId="15166" fillId="0" borderId="15165" xfId="0" applyNumberFormat="1" applyFont="1" applyBorder="1" applyAlignment="1">
      <alignment horizontal="right"/>
    </xf>
    <xf numFmtId="164" fontId="15484" fillId="0" borderId="15485" xfId="0" applyNumberFormat="1" applyFont="1" applyBorder="1" applyAlignment="1">
      <alignment horizontal="right"/>
    </xf>
    <xf numFmtId="164" fontId="15643" fillId="0" borderId="15645" xfId="0" applyNumberFormat="1" applyFont="1" applyBorder="1" applyAlignment="1">
      <alignment horizontal="right"/>
    </xf>
    <xf numFmtId="164" fontId="15325" fillId="0" borderId="15325" xfId="0" applyNumberFormat="1" applyFont="1" applyBorder="1" applyAlignment="1">
      <alignment horizontal="right"/>
    </xf>
    <xf numFmtId="164" fontId="15167" fillId="0" borderId="15166" xfId="0" applyNumberFormat="1" applyFont="1" applyBorder="1" applyAlignment="1">
      <alignment horizontal="right"/>
    </xf>
    <xf numFmtId="164" fontId="15485" fillId="0" borderId="15486" xfId="0" applyNumberFormat="1" applyFont="1" applyBorder="1" applyAlignment="1">
      <alignment horizontal="right"/>
    </xf>
    <xf numFmtId="164" fontId="15644" fillId="0" borderId="15646" xfId="0" applyNumberFormat="1" applyFont="1" applyBorder="1" applyAlignment="1">
      <alignment horizontal="right"/>
    </xf>
    <xf numFmtId="164" fontId="15326" fillId="0" borderId="15326" xfId="0" applyNumberFormat="1" applyFont="1" applyBorder="1" applyAlignment="1">
      <alignment horizontal="right"/>
    </xf>
    <xf numFmtId="164" fontId="15168" fillId="0" borderId="15167" xfId="0" applyNumberFormat="1" applyFont="1" applyBorder="1" applyAlignment="1">
      <alignment horizontal="right"/>
    </xf>
    <xf numFmtId="164" fontId="15486" fillId="0" borderId="15487" xfId="0" applyNumberFormat="1" applyFont="1" applyBorder="1" applyAlignment="1">
      <alignment horizontal="right"/>
    </xf>
    <xf numFmtId="164" fontId="15645" fillId="0" borderId="15647" xfId="0" applyNumberFormat="1" applyFont="1" applyBorder="1" applyAlignment="1">
      <alignment horizontal="right"/>
    </xf>
    <xf numFmtId="164" fontId="15327" fillId="0" borderId="15327" xfId="0" applyNumberFormat="1" applyFont="1" applyBorder="1" applyAlignment="1">
      <alignment horizontal="right"/>
    </xf>
    <xf numFmtId="164" fontId="15169" fillId="0" borderId="15168" xfId="0" applyNumberFormat="1" applyFont="1" applyBorder="1" applyAlignment="1">
      <alignment horizontal="right"/>
    </xf>
    <xf numFmtId="164" fontId="15487" fillId="0" borderId="15488" xfId="0" applyNumberFormat="1" applyFont="1" applyBorder="1" applyAlignment="1">
      <alignment horizontal="right"/>
    </xf>
    <xf numFmtId="164" fontId="15646" fillId="0" borderId="15648" xfId="0" applyNumberFormat="1" applyFont="1" applyBorder="1" applyAlignment="1">
      <alignment horizontal="right"/>
    </xf>
    <xf numFmtId="164" fontId="15328" fillId="0" borderId="15328" xfId="0" applyNumberFormat="1" applyFont="1" applyBorder="1" applyAlignment="1">
      <alignment horizontal="right"/>
    </xf>
    <xf numFmtId="164" fontId="15170" fillId="0" borderId="15169" xfId="0" applyNumberFormat="1" applyFont="1" applyBorder="1" applyAlignment="1">
      <alignment horizontal="right"/>
    </xf>
    <xf numFmtId="164" fontId="15488" fillId="0" borderId="15489" xfId="0" applyNumberFormat="1" applyFont="1" applyBorder="1" applyAlignment="1">
      <alignment horizontal="right"/>
    </xf>
    <xf numFmtId="164" fontId="15647" fillId="0" borderId="15649" xfId="0" applyNumberFormat="1" applyFont="1" applyBorder="1" applyAlignment="1">
      <alignment horizontal="right"/>
    </xf>
    <xf numFmtId="164" fontId="15329" fillId="0" borderId="15329" xfId="0" applyNumberFormat="1" applyFont="1" applyBorder="1" applyAlignment="1">
      <alignment horizontal="right"/>
    </xf>
    <xf numFmtId="164" fontId="15171" fillId="0" borderId="15170" xfId="0" applyNumberFormat="1" applyFont="1" applyBorder="1" applyAlignment="1">
      <alignment horizontal="right"/>
    </xf>
    <xf numFmtId="164" fontId="15489" fillId="0" borderId="15490" xfId="0" applyNumberFormat="1" applyFont="1" applyBorder="1" applyAlignment="1">
      <alignment horizontal="right"/>
    </xf>
    <xf numFmtId="164" fontId="15648" fillId="0" borderId="15650" xfId="0" applyNumberFormat="1" applyFont="1" applyBorder="1" applyAlignment="1">
      <alignment horizontal="right"/>
    </xf>
    <xf numFmtId="164" fontId="15330" fillId="0" borderId="15330" xfId="0" applyNumberFormat="1" applyFont="1" applyBorder="1" applyAlignment="1">
      <alignment horizontal="right"/>
    </xf>
    <xf numFmtId="164" fontId="15172" fillId="0" borderId="15171" xfId="0" applyNumberFormat="1" applyFont="1" applyBorder="1" applyAlignment="1">
      <alignment horizontal="right"/>
    </xf>
    <xf numFmtId="164" fontId="15490" fillId="0" borderId="15491" xfId="0" applyNumberFormat="1" applyFont="1" applyBorder="1" applyAlignment="1">
      <alignment horizontal="right"/>
    </xf>
    <xf numFmtId="164" fontId="15649" fillId="0" borderId="15651" xfId="0" applyNumberFormat="1" applyFont="1" applyBorder="1" applyAlignment="1">
      <alignment horizontal="right"/>
    </xf>
    <xf numFmtId="164" fontId="15331" fillId="0" borderId="15331" xfId="0" applyNumberFormat="1" applyFont="1" applyBorder="1" applyAlignment="1">
      <alignment horizontal="right"/>
    </xf>
    <xf numFmtId="164" fontId="15173" fillId="0" borderId="15172" xfId="0" applyNumberFormat="1" applyFont="1" applyBorder="1" applyAlignment="1">
      <alignment horizontal="right"/>
    </xf>
    <xf numFmtId="164" fontId="15491" fillId="0" borderId="15492" xfId="0" applyNumberFormat="1" applyFont="1" applyBorder="1" applyAlignment="1">
      <alignment horizontal="right"/>
    </xf>
    <xf numFmtId="164" fontId="15650" fillId="0" borderId="15652" xfId="0" applyNumberFormat="1" applyFont="1" applyBorder="1" applyAlignment="1">
      <alignment horizontal="right"/>
    </xf>
    <xf numFmtId="164" fontId="15332" fillId="0" borderId="15332" xfId="0" applyNumberFormat="1" applyFont="1" applyBorder="1" applyAlignment="1">
      <alignment horizontal="right"/>
    </xf>
    <xf numFmtId="164" fontId="15174" fillId="0" borderId="15173" xfId="0" applyNumberFormat="1" applyFont="1" applyBorder="1" applyAlignment="1">
      <alignment horizontal="right"/>
    </xf>
    <xf numFmtId="164" fontId="15492" fillId="0" borderId="15493" xfId="0" applyNumberFormat="1" applyFont="1" applyBorder="1" applyAlignment="1">
      <alignment horizontal="right"/>
    </xf>
    <xf numFmtId="164" fontId="15651" fillId="0" borderId="15653" xfId="0" applyNumberFormat="1" applyFont="1" applyBorder="1" applyAlignment="1">
      <alignment horizontal="right"/>
    </xf>
    <xf numFmtId="164" fontId="15333" fillId="0" borderId="15333" xfId="0" applyNumberFormat="1" applyFont="1" applyBorder="1" applyAlignment="1">
      <alignment horizontal="right"/>
    </xf>
    <xf numFmtId="164" fontId="15175" fillId="0" borderId="15174" xfId="0" applyNumberFormat="1" applyFont="1" applyBorder="1" applyAlignment="1">
      <alignment horizontal="right"/>
    </xf>
    <xf numFmtId="164" fontId="15493" fillId="0" borderId="15494" xfId="0" applyNumberFormat="1" applyFont="1" applyBorder="1" applyAlignment="1">
      <alignment horizontal="right"/>
    </xf>
    <xf numFmtId="164" fontId="15652" fillId="0" borderId="15654" xfId="0" applyNumberFormat="1" applyFont="1" applyBorder="1" applyAlignment="1">
      <alignment horizontal="right"/>
    </xf>
    <xf numFmtId="164" fontId="15334" fillId="0" borderId="15334" xfId="0" applyNumberFormat="1" applyFont="1" applyBorder="1" applyAlignment="1">
      <alignment horizontal="right"/>
    </xf>
    <xf numFmtId="164" fontId="15176" fillId="0" borderId="15175" xfId="0" applyNumberFormat="1" applyFont="1" applyBorder="1" applyAlignment="1">
      <alignment horizontal="right"/>
    </xf>
    <xf numFmtId="164" fontId="15494" fillId="0" borderId="15495" xfId="0" applyNumberFormat="1" applyFont="1" applyBorder="1" applyAlignment="1">
      <alignment horizontal="right"/>
    </xf>
    <xf numFmtId="164" fontId="15653" fillId="0" borderId="15655" xfId="0" applyNumberFormat="1" applyFont="1" applyBorder="1" applyAlignment="1">
      <alignment horizontal="right"/>
    </xf>
    <xf numFmtId="164" fontId="15335" fillId="0" borderId="15335" xfId="0" applyNumberFormat="1" applyFont="1" applyBorder="1" applyAlignment="1">
      <alignment horizontal="right"/>
    </xf>
    <xf numFmtId="164" fontId="15177" fillId="0" borderId="15176" xfId="0" applyNumberFormat="1" applyFont="1" applyBorder="1" applyAlignment="1">
      <alignment horizontal="right"/>
    </xf>
    <xf numFmtId="164" fontId="15495" fillId="0" borderId="15496" xfId="0" applyNumberFormat="1" applyFont="1" applyBorder="1" applyAlignment="1">
      <alignment horizontal="right"/>
    </xf>
    <xf numFmtId="164" fontId="15654" fillId="0" borderId="15656" xfId="0" applyNumberFormat="1" applyFont="1" applyBorder="1" applyAlignment="1">
      <alignment horizontal="right"/>
    </xf>
    <xf numFmtId="164" fontId="15336" fillId="0" borderId="15336" xfId="0" applyNumberFormat="1" applyFont="1" applyBorder="1" applyAlignment="1">
      <alignment horizontal="right"/>
    </xf>
    <xf numFmtId="164" fontId="15107" fillId="0" borderId="15106" xfId="0" applyNumberFormat="1" applyFont="1" applyBorder="1" applyAlignment="1">
      <alignment horizontal="right"/>
    </xf>
    <xf numFmtId="164" fontId="15425" fillId="0" borderId="15426" xfId="0" applyNumberFormat="1" applyFont="1" applyBorder="1" applyAlignment="1">
      <alignment horizontal="right"/>
    </xf>
    <xf numFmtId="164" fontId="15584" fillId="0" borderId="15586" xfId="0" applyNumberFormat="1" applyFont="1" applyBorder="1" applyAlignment="1">
      <alignment horizontal="right"/>
    </xf>
    <xf numFmtId="164" fontId="15266" fillId="0" borderId="15266" xfId="0" applyNumberFormat="1" applyFont="1" applyBorder="1" applyAlignment="1">
      <alignment horizontal="right"/>
    </xf>
    <xf numFmtId="164" fontId="15178" fillId="0" borderId="15177" xfId="0" applyNumberFormat="1" applyFont="1" applyBorder="1" applyAlignment="1">
      <alignment horizontal="right"/>
    </xf>
    <xf numFmtId="164" fontId="15496" fillId="0" borderId="15497" xfId="0" applyNumberFormat="1" applyFont="1" applyBorder="1" applyAlignment="1">
      <alignment horizontal="right"/>
    </xf>
    <xf numFmtId="164" fontId="15655" fillId="0" borderId="15657" xfId="0" applyNumberFormat="1" applyFont="1" applyBorder="1" applyAlignment="1">
      <alignment horizontal="right"/>
    </xf>
    <xf numFmtId="164" fontId="15337" fillId="0" borderId="15337" xfId="0" applyNumberFormat="1" applyFont="1" applyBorder="1" applyAlignment="1">
      <alignment horizontal="right"/>
    </xf>
    <xf numFmtId="164" fontId="15179" fillId="0" borderId="15178" xfId="0" applyNumberFormat="1" applyFont="1" applyBorder="1" applyAlignment="1">
      <alignment horizontal="right"/>
    </xf>
    <xf numFmtId="164" fontId="15497" fillId="0" borderId="15498" xfId="0" applyNumberFormat="1" applyFont="1" applyBorder="1" applyAlignment="1">
      <alignment horizontal="right"/>
    </xf>
    <xf numFmtId="164" fontId="15656" fillId="0" borderId="15658" xfId="0" applyNumberFormat="1" applyFont="1" applyBorder="1" applyAlignment="1">
      <alignment horizontal="right"/>
    </xf>
    <xf numFmtId="164" fontId="15338" fillId="0" borderId="15338" xfId="0" applyNumberFormat="1" applyFont="1" applyBorder="1" applyAlignment="1">
      <alignment horizontal="right"/>
    </xf>
    <xf numFmtId="164" fontId="15180" fillId="0" borderId="15179" xfId="0" applyNumberFormat="1" applyFont="1" applyBorder="1" applyAlignment="1">
      <alignment horizontal="right"/>
    </xf>
    <xf numFmtId="164" fontId="15498" fillId="0" borderId="15499" xfId="0" applyNumberFormat="1" applyFont="1" applyBorder="1" applyAlignment="1">
      <alignment horizontal="right"/>
    </xf>
    <xf numFmtId="164" fontId="15657" fillId="0" borderId="15659" xfId="0" applyNumberFormat="1" applyFont="1" applyBorder="1" applyAlignment="1">
      <alignment horizontal="right"/>
    </xf>
    <xf numFmtId="164" fontId="15339" fillId="0" borderId="15339" xfId="0" applyNumberFormat="1" applyFont="1" applyBorder="1" applyAlignment="1">
      <alignment horizontal="right"/>
    </xf>
    <xf numFmtId="164" fontId="15181" fillId="0" borderId="15180" xfId="0" applyNumberFormat="1" applyFont="1" applyBorder="1" applyAlignment="1">
      <alignment horizontal="right"/>
    </xf>
    <xf numFmtId="164" fontId="15499" fillId="0" borderId="15500" xfId="0" applyNumberFormat="1" applyFont="1" applyBorder="1" applyAlignment="1">
      <alignment horizontal="right"/>
    </xf>
    <xf numFmtId="164" fontId="15658" fillId="0" borderId="15660" xfId="0" applyNumberFormat="1" applyFont="1" applyBorder="1" applyAlignment="1">
      <alignment horizontal="right"/>
    </xf>
    <xf numFmtId="164" fontId="15340" fillId="0" borderId="15340" xfId="0" applyNumberFormat="1" applyFont="1" applyBorder="1" applyAlignment="1">
      <alignment horizontal="right"/>
    </xf>
    <xf numFmtId="164" fontId="15182" fillId="0" borderId="15181" xfId="0" applyNumberFormat="1" applyFont="1" applyBorder="1" applyAlignment="1">
      <alignment horizontal="right"/>
    </xf>
    <xf numFmtId="164" fontId="15500" fillId="0" borderId="15501" xfId="0" applyNumberFormat="1" applyFont="1" applyBorder="1" applyAlignment="1">
      <alignment horizontal="right"/>
    </xf>
    <xf numFmtId="164" fontId="15659" fillId="0" borderId="15661" xfId="0" applyNumberFormat="1" applyFont="1" applyBorder="1" applyAlignment="1">
      <alignment horizontal="right"/>
    </xf>
    <xf numFmtId="164" fontId="15341" fillId="0" borderId="15341" xfId="0" applyNumberFormat="1" applyFont="1" applyBorder="1" applyAlignment="1">
      <alignment horizontal="right"/>
    </xf>
    <xf numFmtId="164" fontId="15183" fillId="0" borderId="15182" xfId="0" applyNumberFormat="1" applyFont="1" applyBorder="1" applyAlignment="1">
      <alignment horizontal="right"/>
    </xf>
    <xf numFmtId="164" fontId="15501" fillId="0" borderId="15502" xfId="0" applyNumberFormat="1" applyFont="1" applyBorder="1" applyAlignment="1">
      <alignment horizontal="right"/>
    </xf>
    <xf numFmtId="164" fontId="15660" fillId="0" borderId="15662" xfId="0" applyNumberFormat="1" applyFont="1" applyBorder="1" applyAlignment="1">
      <alignment horizontal="right"/>
    </xf>
    <xf numFmtId="164" fontId="15342" fillId="0" borderId="15342" xfId="0" applyNumberFormat="1" applyFont="1" applyBorder="1" applyAlignment="1">
      <alignment horizontal="right"/>
    </xf>
    <xf numFmtId="164" fontId="15184" fillId="0" borderId="15183" xfId="0" applyNumberFormat="1" applyFont="1" applyBorder="1" applyAlignment="1">
      <alignment horizontal="right"/>
    </xf>
    <xf numFmtId="164" fontId="15502" fillId="0" borderId="15503" xfId="0" applyNumberFormat="1" applyFont="1" applyBorder="1" applyAlignment="1">
      <alignment horizontal="right"/>
    </xf>
    <xf numFmtId="164" fontId="15661" fillId="0" borderId="15663" xfId="0" applyNumberFormat="1" applyFont="1" applyBorder="1" applyAlignment="1">
      <alignment horizontal="right"/>
    </xf>
    <xf numFmtId="164" fontId="15343" fillId="0" borderId="15343" xfId="0" applyNumberFormat="1" applyFont="1" applyBorder="1" applyAlignment="1">
      <alignment horizontal="right"/>
    </xf>
    <xf numFmtId="164" fontId="15185" fillId="0" borderId="15184" xfId="0" applyNumberFormat="1" applyFont="1" applyBorder="1" applyAlignment="1">
      <alignment horizontal="right"/>
    </xf>
    <xf numFmtId="164" fontId="15503" fillId="0" borderId="15504" xfId="0" applyNumberFormat="1" applyFont="1" applyBorder="1" applyAlignment="1">
      <alignment horizontal="right"/>
    </xf>
    <xf numFmtId="164" fontId="15662" fillId="0" borderId="15664" xfId="0" applyNumberFormat="1" applyFont="1" applyBorder="1" applyAlignment="1">
      <alignment horizontal="right"/>
    </xf>
    <xf numFmtId="164" fontId="15344" fillId="0" borderId="15344" xfId="0" applyNumberFormat="1" applyFont="1" applyBorder="1" applyAlignment="1">
      <alignment horizontal="right"/>
    </xf>
    <xf numFmtId="164" fontId="15186" fillId="0" borderId="15185" xfId="0" applyNumberFormat="1" applyFont="1" applyBorder="1" applyAlignment="1">
      <alignment horizontal="right"/>
    </xf>
    <xf numFmtId="164" fontId="15504" fillId="0" borderId="15505" xfId="0" applyNumberFormat="1" applyFont="1" applyBorder="1" applyAlignment="1">
      <alignment horizontal="right"/>
    </xf>
    <xf numFmtId="164" fontId="15663" fillId="0" borderId="15665" xfId="0" applyNumberFormat="1" applyFont="1" applyBorder="1" applyAlignment="1">
      <alignment horizontal="right"/>
    </xf>
    <xf numFmtId="164" fontId="15345" fillId="0" borderId="15345" xfId="0" applyNumberFormat="1" applyFont="1" applyBorder="1" applyAlignment="1">
      <alignment horizontal="right"/>
    </xf>
    <xf numFmtId="164" fontId="15187" fillId="0" borderId="15186" xfId="0" applyNumberFormat="1" applyFont="1" applyBorder="1" applyAlignment="1">
      <alignment horizontal="right"/>
    </xf>
    <xf numFmtId="164" fontId="15505" fillId="0" borderId="15506" xfId="0" applyNumberFormat="1" applyFont="1" applyBorder="1" applyAlignment="1">
      <alignment horizontal="right"/>
    </xf>
    <xf numFmtId="164" fontId="15664" fillId="0" borderId="15666" xfId="0" applyNumberFormat="1" applyFont="1" applyBorder="1" applyAlignment="1">
      <alignment horizontal="right"/>
    </xf>
    <xf numFmtId="164" fontId="15346" fillId="0" borderId="15346" xfId="0" applyNumberFormat="1" applyFont="1" applyBorder="1" applyAlignment="1">
      <alignment horizontal="right"/>
    </xf>
    <xf numFmtId="164" fontId="15188" fillId="0" borderId="15187" xfId="0" applyNumberFormat="1" applyFont="1" applyBorder="1" applyAlignment="1">
      <alignment horizontal="right"/>
    </xf>
    <xf numFmtId="164" fontId="15506" fillId="0" borderId="15507" xfId="0" applyNumberFormat="1" applyFont="1" applyBorder="1" applyAlignment="1">
      <alignment horizontal="right"/>
    </xf>
    <xf numFmtId="164" fontId="15665" fillId="0" borderId="15667" xfId="0" applyNumberFormat="1" applyFont="1" applyBorder="1" applyAlignment="1">
      <alignment horizontal="right"/>
    </xf>
    <xf numFmtId="164" fontId="15347" fillId="0" borderId="15347" xfId="0" applyNumberFormat="1" applyFont="1" applyBorder="1" applyAlignment="1">
      <alignment horizontal="right"/>
    </xf>
    <xf numFmtId="164" fontId="15189" fillId="0" borderId="15188" xfId="0" applyNumberFormat="1" applyFont="1" applyBorder="1" applyAlignment="1">
      <alignment horizontal="right"/>
    </xf>
    <xf numFmtId="164" fontId="15507" fillId="0" borderId="15508" xfId="0" applyNumberFormat="1" applyFont="1" applyBorder="1" applyAlignment="1">
      <alignment horizontal="right"/>
    </xf>
    <xf numFmtId="164" fontId="15666" fillId="0" borderId="15668" xfId="0" applyNumberFormat="1" applyFont="1" applyBorder="1" applyAlignment="1">
      <alignment horizontal="right"/>
    </xf>
    <xf numFmtId="164" fontId="15348" fillId="0" borderId="15348" xfId="0" applyNumberFormat="1" applyFont="1" applyBorder="1" applyAlignment="1">
      <alignment horizontal="right"/>
    </xf>
    <xf numFmtId="164" fontId="15190" fillId="0" borderId="15189" xfId="0" applyNumberFormat="1" applyFont="1" applyBorder="1" applyAlignment="1">
      <alignment horizontal="right"/>
    </xf>
    <xf numFmtId="164" fontId="15508" fillId="0" borderId="15509" xfId="0" applyNumberFormat="1" applyFont="1" applyBorder="1" applyAlignment="1">
      <alignment horizontal="right"/>
    </xf>
    <xf numFmtId="164" fontId="15667" fillId="0" borderId="15669" xfId="0" applyNumberFormat="1" applyFont="1" applyBorder="1" applyAlignment="1">
      <alignment horizontal="right"/>
    </xf>
    <xf numFmtId="164" fontId="15349" fillId="0" borderId="15349" xfId="0" applyNumberFormat="1" applyFont="1" applyBorder="1" applyAlignment="1">
      <alignment horizontal="right"/>
    </xf>
    <xf numFmtId="164" fontId="15191" fillId="0" borderId="15190" xfId="0" applyNumberFormat="1" applyFont="1" applyBorder="1" applyAlignment="1">
      <alignment horizontal="right"/>
    </xf>
    <xf numFmtId="164" fontId="15509" fillId="0" borderId="15510" xfId="0" applyNumberFormat="1" applyFont="1" applyBorder="1" applyAlignment="1">
      <alignment horizontal="right"/>
    </xf>
    <xf numFmtId="164" fontId="15668" fillId="0" borderId="15670" xfId="0" applyNumberFormat="1" applyFont="1" applyBorder="1" applyAlignment="1">
      <alignment horizontal="right"/>
    </xf>
    <xf numFmtId="164" fontId="15350" fillId="0" borderId="15350" xfId="0" applyNumberFormat="1" applyFont="1" applyBorder="1" applyAlignment="1">
      <alignment horizontal="right"/>
    </xf>
    <xf numFmtId="164" fontId="15192" fillId="0" borderId="15191" xfId="0" applyNumberFormat="1" applyFont="1" applyBorder="1" applyAlignment="1">
      <alignment horizontal="right"/>
    </xf>
    <xf numFmtId="164" fontId="15510" fillId="0" borderId="15511" xfId="0" applyNumberFormat="1" applyFont="1" applyBorder="1" applyAlignment="1">
      <alignment horizontal="right"/>
    </xf>
    <xf numFmtId="164" fontId="15669" fillId="0" borderId="15671" xfId="0" applyNumberFormat="1" applyFont="1" applyBorder="1" applyAlignment="1">
      <alignment horizontal="right"/>
    </xf>
    <xf numFmtId="164" fontId="15351" fillId="0" borderId="15351" xfId="0" applyNumberFormat="1" applyFont="1" applyBorder="1" applyAlignment="1">
      <alignment horizontal="right"/>
    </xf>
    <xf numFmtId="164" fontId="15193" fillId="0" borderId="15192" xfId="0" applyNumberFormat="1" applyFont="1" applyBorder="1" applyAlignment="1">
      <alignment horizontal="right"/>
    </xf>
    <xf numFmtId="164" fontId="15511" fillId="0" borderId="15512" xfId="0" applyNumberFormat="1" applyFont="1" applyBorder="1" applyAlignment="1">
      <alignment horizontal="right"/>
    </xf>
    <xf numFmtId="164" fontId="15670" fillId="0" borderId="15672" xfId="0" applyNumberFormat="1" applyFont="1" applyBorder="1" applyAlignment="1">
      <alignment horizontal="right"/>
    </xf>
    <xf numFmtId="164" fontId="15352" fillId="0" borderId="15352" xfId="0" applyNumberFormat="1" applyFont="1" applyBorder="1" applyAlignment="1">
      <alignment horizontal="right"/>
    </xf>
    <xf numFmtId="164" fontId="15194" fillId="0" borderId="15193" xfId="0" applyNumberFormat="1" applyFont="1" applyBorder="1" applyAlignment="1">
      <alignment horizontal="right"/>
    </xf>
    <xf numFmtId="164" fontId="15512" fillId="0" borderId="15513" xfId="0" applyNumberFormat="1" applyFont="1" applyBorder="1" applyAlignment="1">
      <alignment horizontal="right"/>
    </xf>
    <xf numFmtId="164" fontId="15671" fillId="0" borderId="15673" xfId="0" applyNumberFormat="1" applyFont="1" applyBorder="1" applyAlignment="1">
      <alignment horizontal="right"/>
    </xf>
    <xf numFmtId="164" fontId="15353" fillId="0" borderId="15353" xfId="0" applyNumberFormat="1" applyFont="1" applyBorder="1" applyAlignment="1">
      <alignment horizontal="right"/>
    </xf>
    <xf numFmtId="164" fontId="15195" fillId="0" borderId="15194" xfId="0" applyNumberFormat="1" applyFont="1" applyBorder="1" applyAlignment="1">
      <alignment horizontal="right"/>
    </xf>
    <xf numFmtId="164" fontId="15513" fillId="0" borderId="15514" xfId="0" applyNumberFormat="1" applyFont="1" applyBorder="1" applyAlignment="1">
      <alignment horizontal="right"/>
    </xf>
    <xf numFmtId="164" fontId="15672" fillId="0" borderId="15674" xfId="0" applyNumberFormat="1" applyFont="1" applyBorder="1" applyAlignment="1">
      <alignment horizontal="right"/>
    </xf>
    <xf numFmtId="164" fontId="15354" fillId="0" borderId="15354" xfId="0" applyNumberFormat="1" applyFont="1" applyBorder="1" applyAlignment="1">
      <alignment horizontal="right"/>
    </xf>
    <xf numFmtId="164" fontId="15196" fillId="0" borderId="15195" xfId="0" applyNumberFormat="1" applyFont="1" applyBorder="1" applyAlignment="1">
      <alignment horizontal="right"/>
    </xf>
    <xf numFmtId="164" fontId="15514" fillId="0" borderId="15515" xfId="0" applyNumberFormat="1" applyFont="1" applyBorder="1" applyAlignment="1">
      <alignment horizontal="right"/>
    </xf>
    <xf numFmtId="164" fontId="15673" fillId="0" borderId="15675" xfId="0" applyNumberFormat="1" applyFont="1" applyBorder="1" applyAlignment="1">
      <alignment horizontal="right"/>
    </xf>
    <xf numFmtId="164" fontId="15355" fillId="0" borderId="15355" xfId="0" applyNumberFormat="1" applyFont="1" applyBorder="1" applyAlignment="1">
      <alignment horizontal="right"/>
    </xf>
    <xf numFmtId="164" fontId="15197" fillId="0" borderId="15196" xfId="0" applyNumberFormat="1" applyFont="1" applyBorder="1" applyAlignment="1">
      <alignment horizontal="right"/>
    </xf>
    <xf numFmtId="164" fontId="15515" fillId="0" borderId="15516" xfId="0" applyNumberFormat="1" applyFont="1" applyBorder="1" applyAlignment="1">
      <alignment horizontal="right"/>
    </xf>
    <xf numFmtId="164" fontId="15674" fillId="0" borderId="15676" xfId="0" applyNumberFormat="1" applyFont="1" applyBorder="1" applyAlignment="1">
      <alignment horizontal="right"/>
    </xf>
    <xf numFmtId="164" fontId="15356" fillId="0" borderId="15356" xfId="0" applyNumberFormat="1" applyFont="1" applyBorder="1" applyAlignment="1">
      <alignment horizontal="right"/>
    </xf>
    <xf numFmtId="164" fontId="15198" fillId="0" borderId="15197" xfId="0" applyNumberFormat="1" applyFont="1" applyBorder="1" applyAlignment="1">
      <alignment horizontal="right"/>
    </xf>
    <xf numFmtId="164" fontId="15516" fillId="0" borderId="15517" xfId="0" applyNumberFormat="1" applyFont="1" applyBorder="1" applyAlignment="1">
      <alignment horizontal="right"/>
    </xf>
    <xf numFmtId="164" fontId="15675" fillId="0" borderId="15677" xfId="0" applyNumberFormat="1" applyFont="1" applyBorder="1" applyAlignment="1">
      <alignment horizontal="right"/>
    </xf>
    <xf numFmtId="164" fontId="15357" fillId="0" borderId="15357" xfId="0" applyNumberFormat="1" applyFont="1" applyBorder="1" applyAlignment="1">
      <alignment horizontal="right"/>
    </xf>
    <xf numFmtId="164" fontId="15199" fillId="0" borderId="15198" xfId="0" applyNumberFormat="1" applyFont="1" applyBorder="1" applyAlignment="1">
      <alignment horizontal="right"/>
    </xf>
    <xf numFmtId="164" fontId="15517" fillId="0" borderId="15518" xfId="0" applyNumberFormat="1" applyFont="1" applyBorder="1" applyAlignment="1">
      <alignment horizontal="right"/>
    </xf>
    <xf numFmtId="164" fontId="15676" fillId="0" borderId="15678" xfId="0" applyNumberFormat="1" applyFont="1" applyBorder="1" applyAlignment="1">
      <alignment horizontal="right"/>
    </xf>
    <xf numFmtId="164" fontId="15358" fillId="0" borderId="15358" xfId="0" applyNumberFormat="1" applyFont="1" applyBorder="1" applyAlignment="1">
      <alignment horizontal="right"/>
    </xf>
    <xf numFmtId="164" fontId="15108" fillId="0" borderId="15107" xfId="0" applyNumberFormat="1" applyFont="1" applyBorder="1" applyAlignment="1">
      <alignment horizontal="right"/>
    </xf>
    <xf numFmtId="164" fontId="15426" fillId="0" borderId="15427" xfId="0" applyNumberFormat="1" applyFont="1" applyBorder="1" applyAlignment="1">
      <alignment horizontal="right"/>
    </xf>
    <xf numFmtId="164" fontId="15585" fillId="0" borderId="15587" xfId="0" applyNumberFormat="1" applyFont="1" applyBorder="1" applyAlignment="1">
      <alignment horizontal="right"/>
    </xf>
    <xf numFmtId="164" fontId="15267" fillId="0" borderId="15267" xfId="0" applyNumberFormat="1" applyFont="1" applyBorder="1" applyAlignment="1">
      <alignment horizontal="right"/>
    </xf>
    <xf numFmtId="164" fontId="15200" fillId="0" borderId="15199" xfId="0" applyNumberFormat="1" applyFont="1" applyBorder="1" applyAlignment="1">
      <alignment horizontal="right"/>
    </xf>
    <xf numFmtId="164" fontId="15518" fillId="0" borderId="15519" xfId="0" applyNumberFormat="1" applyFont="1" applyBorder="1" applyAlignment="1">
      <alignment horizontal="right"/>
    </xf>
    <xf numFmtId="164" fontId="15677" fillId="0" borderId="15679" xfId="0" applyNumberFormat="1" applyFont="1" applyBorder="1" applyAlignment="1">
      <alignment horizontal="right"/>
    </xf>
    <xf numFmtId="164" fontId="15359" fillId="0" borderId="15359" xfId="0" applyNumberFormat="1" applyFont="1" applyBorder="1" applyAlignment="1">
      <alignment horizontal="right"/>
    </xf>
    <xf numFmtId="164" fontId="15201" fillId="0" borderId="15200" xfId="0" applyNumberFormat="1" applyFont="1" applyBorder="1" applyAlignment="1">
      <alignment horizontal="right"/>
    </xf>
    <xf numFmtId="164" fontId="15519" fillId="0" borderId="15520" xfId="0" applyNumberFormat="1" applyFont="1" applyBorder="1" applyAlignment="1">
      <alignment horizontal="right"/>
    </xf>
    <xf numFmtId="164" fontId="15678" fillId="0" borderId="15680" xfId="0" applyNumberFormat="1" applyFont="1" applyBorder="1" applyAlignment="1">
      <alignment horizontal="right"/>
    </xf>
    <xf numFmtId="164" fontId="15360" fillId="0" borderId="15360" xfId="0" applyNumberFormat="1" applyFont="1" applyBorder="1" applyAlignment="1">
      <alignment horizontal="right"/>
    </xf>
    <xf numFmtId="164" fontId="15202" fillId="0" borderId="15201" xfId="0" applyNumberFormat="1" applyFont="1" applyBorder="1" applyAlignment="1">
      <alignment horizontal="right"/>
    </xf>
    <xf numFmtId="164" fontId="15520" fillId="0" borderId="15521" xfId="0" applyNumberFormat="1" applyFont="1" applyBorder="1" applyAlignment="1">
      <alignment horizontal="right"/>
    </xf>
    <xf numFmtId="164" fontId="15679" fillId="0" borderId="15681" xfId="0" applyNumberFormat="1" applyFont="1" applyBorder="1" applyAlignment="1">
      <alignment horizontal="right"/>
    </xf>
    <xf numFmtId="164" fontId="15361" fillId="0" borderId="15361" xfId="0" applyNumberFormat="1" applyFont="1" applyBorder="1" applyAlignment="1">
      <alignment horizontal="right"/>
    </xf>
    <xf numFmtId="164" fontId="15203" fillId="0" borderId="15202" xfId="0" applyNumberFormat="1" applyFont="1" applyBorder="1" applyAlignment="1">
      <alignment horizontal="right"/>
    </xf>
    <xf numFmtId="164" fontId="15521" fillId="0" borderId="15522" xfId="0" applyNumberFormat="1" applyFont="1" applyBorder="1" applyAlignment="1">
      <alignment horizontal="right"/>
    </xf>
    <xf numFmtId="164" fontId="15680" fillId="0" borderId="15682" xfId="0" applyNumberFormat="1" applyFont="1" applyBorder="1" applyAlignment="1">
      <alignment horizontal="right"/>
    </xf>
    <xf numFmtId="164" fontId="15362" fillId="0" borderId="15362" xfId="0" applyNumberFormat="1" applyFont="1" applyBorder="1" applyAlignment="1">
      <alignment horizontal="right"/>
    </xf>
    <xf numFmtId="164" fontId="15204" fillId="0" borderId="15203" xfId="0" applyNumberFormat="1" applyFont="1" applyBorder="1" applyAlignment="1">
      <alignment horizontal="right"/>
    </xf>
    <xf numFmtId="164" fontId="15522" fillId="0" borderId="15523" xfId="0" applyNumberFormat="1" applyFont="1" applyBorder="1" applyAlignment="1">
      <alignment horizontal="right"/>
    </xf>
    <xf numFmtId="164" fontId="15681" fillId="0" borderId="15683" xfId="0" applyNumberFormat="1" applyFont="1" applyBorder="1" applyAlignment="1">
      <alignment horizontal="right"/>
    </xf>
    <xf numFmtId="164" fontId="15363" fillId="0" borderId="15363" xfId="0" applyNumberFormat="1" applyFont="1" applyBorder="1" applyAlignment="1">
      <alignment horizontal="right"/>
    </xf>
    <xf numFmtId="164" fontId="15205" fillId="0" borderId="15204" xfId="0" applyNumberFormat="1" applyFont="1" applyBorder="1" applyAlignment="1">
      <alignment horizontal="right"/>
    </xf>
    <xf numFmtId="164" fontId="15523" fillId="0" borderId="15524" xfId="0" applyNumberFormat="1" applyFont="1" applyBorder="1" applyAlignment="1">
      <alignment horizontal="right"/>
    </xf>
    <xf numFmtId="164" fontId="15682" fillId="0" borderId="15684" xfId="0" applyNumberFormat="1" applyFont="1" applyBorder="1" applyAlignment="1">
      <alignment horizontal="right"/>
    </xf>
    <xf numFmtId="164" fontId="15364" fillId="0" borderId="15364" xfId="0" applyNumberFormat="1" applyFont="1" applyBorder="1" applyAlignment="1">
      <alignment horizontal="right"/>
    </xf>
    <xf numFmtId="164" fontId="15206" fillId="0" borderId="15205" xfId="0" applyNumberFormat="1" applyFont="1" applyBorder="1" applyAlignment="1">
      <alignment horizontal="right"/>
    </xf>
    <xf numFmtId="164" fontId="15524" fillId="0" borderId="15525" xfId="0" applyNumberFormat="1" applyFont="1" applyBorder="1" applyAlignment="1">
      <alignment horizontal="right"/>
    </xf>
    <xf numFmtId="164" fontId="15683" fillId="0" borderId="15685" xfId="0" applyNumberFormat="1" applyFont="1" applyBorder="1" applyAlignment="1">
      <alignment horizontal="right"/>
    </xf>
    <xf numFmtId="164" fontId="15365" fillId="0" borderId="15365" xfId="0" applyNumberFormat="1" applyFont="1" applyBorder="1" applyAlignment="1">
      <alignment horizontal="right"/>
    </xf>
    <xf numFmtId="164" fontId="15207" fillId="0" borderId="15206" xfId="0" applyNumberFormat="1" applyFont="1" applyBorder="1" applyAlignment="1">
      <alignment horizontal="right"/>
    </xf>
    <xf numFmtId="164" fontId="15525" fillId="0" borderId="15526" xfId="0" applyNumberFormat="1" applyFont="1" applyBorder="1" applyAlignment="1">
      <alignment horizontal="right"/>
    </xf>
    <xf numFmtId="164" fontId="15684" fillId="0" borderId="15686" xfId="0" applyNumberFormat="1" applyFont="1" applyBorder="1" applyAlignment="1">
      <alignment horizontal="right"/>
    </xf>
    <xf numFmtId="164" fontId="15366" fillId="0" borderId="15366" xfId="0" applyNumberFormat="1" applyFont="1" applyBorder="1" applyAlignment="1">
      <alignment horizontal="right"/>
    </xf>
    <xf numFmtId="164" fontId="15208" fillId="0" borderId="15207" xfId="0" applyNumberFormat="1" applyFont="1" applyBorder="1" applyAlignment="1">
      <alignment horizontal="right"/>
    </xf>
    <xf numFmtId="164" fontId="15526" fillId="0" borderId="15527" xfId="0" applyNumberFormat="1" applyFont="1" applyBorder="1" applyAlignment="1">
      <alignment horizontal="right"/>
    </xf>
    <xf numFmtId="164" fontId="15685" fillId="0" borderId="15687" xfId="0" applyNumberFormat="1" applyFont="1" applyBorder="1" applyAlignment="1">
      <alignment horizontal="right"/>
    </xf>
    <xf numFmtId="164" fontId="15367" fillId="0" borderId="15367" xfId="0" applyNumberFormat="1" applyFont="1" applyBorder="1" applyAlignment="1">
      <alignment horizontal="right"/>
    </xf>
    <xf numFmtId="164" fontId="15209" fillId="0" borderId="15208" xfId="0" applyNumberFormat="1" applyFont="1" applyBorder="1" applyAlignment="1">
      <alignment horizontal="right"/>
    </xf>
    <xf numFmtId="164" fontId="15527" fillId="0" borderId="15528" xfId="0" applyNumberFormat="1" applyFont="1" applyBorder="1" applyAlignment="1">
      <alignment horizontal="right"/>
    </xf>
    <xf numFmtId="164" fontId="15686" fillId="0" borderId="15688" xfId="0" applyNumberFormat="1" applyFont="1" applyBorder="1" applyAlignment="1">
      <alignment horizontal="right"/>
    </xf>
    <xf numFmtId="164" fontId="15368" fillId="0" borderId="15368" xfId="0" applyNumberFormat="1" applyFont="1" applyBorder="1" applyAlignment="1">
      <alignment horizontal="right"/>
    </xf>
    <xf numFmtId="164" fontId="15210" fillId="0" borderId="15209" xfId="0" applyNumberFormat="1" applyFont="1" applyBorder="1" applyAlignment="1">
      <alignment horizontal="right"/>
    </xf>
    <xf numFmtId="164" fontId="15528" fillId="0" borderId="15529" xfId="0" applyNumberFormat="1" applyFont="1" applyBorder="1" applyAlignment="1">
      <alignment horizontal="right"/>
    </xf>
    <xf numFmtId="164" fontId="15687" fillId="0" borderId="15689" xfId="0" applyNumberFormat="1" applyFont="1" applyBorder="1" applyAlignment="1">
      <alignment horizontal="right"/>
    </xf>
    <xf numFmtId="164" fontId="15369" fillId="0" borderId="15369" xfId="0" applyNumberFormat="1" applyFont="1" applyBorder="1" applyAlignment="1">
      <alignment horizontal="right"/>
    </xf>
    <xf numFmtId="164" fontId="15211" fillId="0" borderId="15210" xfId="0" applyNumberFormat="1" applyFont="1" applyBorder="1" applyAlignment="1">
      <alignment horizontal="right"/>
    </xf>
    <xf numFmtId="164" fontId="15529" fillId="0" borderId="15530" xfId="0" applyNumberFormat="1" applyFont="1" applyBorder="1" applyAlignment="1">
      <alignment horizontal="right"/>
    </xf>
    <xf numFmtId="164" fontId="15688" fillId="0" borderId="15690" xfId="0" applyNumberFormat="1" applyFont="1" applyBorder="1" applyAlignment="1">
      <alignment horizontal="right"/>
    </xf>
    <xf numFmtId="164" fontId="15370" fillId="0" borderId="15370" xfId="0" applyNumberFormat="1" applyFont="1" applyBorder="1" applyAlignment="1">
      <alignment horizontal="right"/>
    </xf>
    <xf numFmtId="164" fontId="15212" fillId="0" borderId="15211" xfId="0" applyNumberFormat="1" applyFont="1" applyBorder="1" applyAlignment="1">
      <alignment horizontal="right"/>
    </xf>
    <xf numFmtId="164" fontId="15530" fillId="0" borderId="15531" xfId="0" applyNumberFormat="1" applyFont="1" applyBorder="1" applyAlignment="1">
      <alignment horizontal="right"/>
    </xf>
    <xf numFmtId="164" fontId="15689" fillId="0" borderId="15691" xfId="0" applyNumberFormat="1" applyFont="1" applyBorder="1" applyAlignment="1">
      <alignment horizontal="right"/>
    </xf>
    <xf numFmtId="164" fontId="15371" fillId="0" borderId="15371" xfId="0" applyNumberFormat="1" applyFont="1" applyBorder="1" applyAlignment="1">
      <alignment horizontal="right"/>
    </xf>
    <xf numFmtId="164" fontId="15213" fillId="0" borderId="15212" xfId="0" applyNumberFormat="1" applyFont="1" applyBorder="1" applyAlignment="1">
      <alignment horizontal="right"/>
    </xf>
    <xf numFmtId="164" fontId="15531" fillId="0" borderId="15532" xfId="0" applyNumberFormat="1" applyFont="1" applyBorder="1" applyAlignment="1">
      <alignment horizontal="right"/>
    </xf>
    <xf numFmtId="164" fontId="15690" fillId="0" borderId="15692" xfId="0" applyNumberFormat="1" applyFont="1" applyBorder="1" applyAlignment="1">
      <alignment horizontal="right"/>
    </xf>
    <xf numFmtId="164" fontId="15372" fillId="0" borderId="15372" xfId="0" applyNumberFormat="1" applyFont="1" applyBorder="1" applyAlignment="1">
      <alignment horizontal="right"/>
    </xf>
    <xf numFmtId="164" fontId="15214" fillId="0" borderId="15213" xfId="0" applyNumberFormat="1" applyFont="1" applyBorder="1" applyAlignment="1">
      <alignment horizontal="right"/>
    </xf>
    <xf numFmtId="164" fontId="15532" fillId="0" borderId="15533" xfId="0" applyNumberFormat="1" applyFont="1" applyBorder="1" applyAlignment="1">
      <alignment horizontal="right"/>
    </xf>
    <xf numFmtId="164" fontId="15691" fillId="0" borderId="15693" xfId="0" applyNumberFormat="1" applyFont="1" applyBorder="1" applyAlignment="1">
      <alignment horizontal="right"/>
    </xf>
    <xf numFmtId="164" fontId="15373" fillId="0" borderId="15373" xfId="0" applyNumberFormat="1" applyFont="1" applyBorder="1" applyAlignment="1">
      <alignment horizontal="right"/>
    </xf>
    <xf numFmtId="164" fontId="15215" fillId="0" borderId="15214" xfId="0" applyNumberFormat="1" applyFont="1" applyBorder="1" applyAlignment="1">
      <alignment horizontal="right"/>
    </xf>
    <xf numFmtId="164" fontId="15533" fillId="0" borderId="15534" xfId="0" applyNumberFormat="1" applyFont="1" applyBorder="1" applyAlignment="1">
      <alignment horizontal="right"/>
    </xf>
    <xf numFmtId="164" fontId="15692" fillId="0" borderId="15694" xfId="0" applyNumberFormat="1" applyFont="1" applyBorder="1" applyAlignment="1">
      <alignment horizontal="right"/>
    </xf>
    <xf numFmtId="164" fontId="15374" fillId="0" borderId="15374" xfId="0" applyNumberFormat="1" applyFont="1" applyBorder="1" applyAlignment="1">
      <alignment horizontal="right"/>
    </xf>
    <xf numFmtId="164" fontId="15216" fillId="0" borderId="15215" xfId="0" applyNumberFormat="1" applyFont="1" applyBorder="1" applyAlignment="1">
      <alignment horizontal="right"/>
    </xf>
    <xf numFmtId="164" fontId="15534" fillId="0" borderId="15535" xfId="0" applyNumberFormat="1" applyFont="1" applyBorder="1" applyAlignment="1">
      <alignment horizontal="right"/>
    </xf>
    <xf numFmtId="164" fontId="15693" fillId="0" borderId="15695" xfId="0" applyNumberFormat="1" applyFont="1" applyBorder="1" applyAlignment="1">
      <alignment horizontal="right"/>
    </xf>
    <xf numFmtId="164" fontId="15375" fillId="0" borderId="15375" xfId="0" applyNumberFormat="1" applyFont="1" applyBorder="1" applyAlignment="1">
      <alignment horizontal="right"/>
    </xf>
    <xf numFmtId="164" fontId="15217" fillId="0" borderId="15216" xfId="0" applyNumberFormat="1" applyFont="1" applyBorder="1" applyAlignment="1">
      <alignment horizontal="right"/>
    </xf>
    <xf numFmtId="164" fontId="15535" fillId="0" borderId="15536" xfId="0" applyNumberFormat="1" applyFont="1" applyBorder="1" applyAlignment="1">
      <alignment horizontal="right"/>
    </xf>
    <xf numFmtId="164" fontId="15694" fillId="0" borderId="15696" xfId="0" applyNumberFormat="1" applyFont="1" applyBorder="1" applyAlignment="1">
      <alignment horizontal="right"/>
    </xf>
    <xf numFmtId="164" fontId="15376" fillId="0" borderId="15376" xfId="0" applyNumberFormat="1" applyFont="1" applyBorder="1" applyAlignment="1">
      <alignment horizontal="right"/>
    </xf>
    <xf numFmtId="164" fontId="15218" fillId="0" borderId="15217" xfId="0" applyNumberFormat="1" applyFont="1" applyBorder="1" applyAlignment="1">
      <alignment horizontal="right"/>
    </xf>
    <xf numFmtId="164" fontId="15536" fillId="0" borderId="15537" xfId="0" applyNumberFormat="1" applyFont="1" applyBorder="1" applyAlignment="1">
      <alignment horizontal="right"/>
    </xf>
    <xf numFmtId="164" fontId="15695" fillId="0" borderId="15697" xfId="0" applyNumberFormat="1" applyFont="1" applyBorder="1" applyAlignment="1">
      <alignment horizontal="right"/>
    </xf>
    <xf numFmtId="164" fontId="15377" fillId="0" borderId="15377" xfId="0" applyNumberFormat="1" applyFont="1" applyBorder="1" applyAlignment="1">
      <alignment horizontal="right"/>
    </xf>
    <xf numFmtId="164" fontId="15219" fillId="0" borderId="15218" xfId="0" applyNumberFormat="1" applyFont="1" applyBorder="1" applyAlignment="1">
      <alignment horizontal="right"/>
    </xf>
    <xf numFmtId="164" fontId="15537" fillId="0" borderId="15538" xfId="0" applyNumberFormat="1" applyFont="1" applyBorder="1" applyAlignment="1">
      <alignment horizontal="right"/>
    </xf>
    <xf numFmtId="164" fontId="15696" fillId="0" borderId="15698" xfId="0" applyNumberFormat="1" applyFont="1" applyBorder="1" applyAlignment="1">
      <alignment horizontal="right"/>
    </xf>
    <xf numFmtId="164" fontId="15378" fillId="0" borderId="15378" xfId="0" applyNumberFormat="1" applyFont="1" applyBorder="1" applyAlignment="1">
      <alignment horizontal="right"/>
    </xf>
    <xf numFmtId="164" fontId="15220" fillId="0" borderId="15219" xfId="0" applyNumberFormat="1" applyFont="1" applyBorder="1" applyAlignment="1">
      <alignment horizontal="right"/>
    </xf>
    <xf numFmtId="164" fontId="15538" fillId="0" borderId="15539" xfId="0" applyNumberFormat="1" applyFont="1" applyBorder="1" applyAlignment="1">
      <alignment horizontal="right"/>
    </xf>
    <xf numFmtId="164" fontId="15697" fillId="0" borderId="15699" xfId="0" applyNumberFormat="1" applyFont="1" applyBorder="1" applyAlignment="1">
      <alignment horizontal="right"/>
    </xf>
    <xf numFmtId="164" fontId="15379" fillId="0" borderId="15379" xfId="0" applyNumberFormat="1" applyFont="1" applyBorder="1" applyAlignment="1">
      <alignment horizontal="right"/>
    </xf>
    <xf numFmtId="164" fontId="15221" fillId="0" borderId="15220" xfId="0" applyNumberFormat="1" applyFont="1" applyBorder="1" applyAlignment="1">
      <alignment horizontal="right"/>
    </xf>
    <xf numFmtId="164" fontId="15539" fillId="0" borderId="15540" xfId="0" applyNumberFormat="1" applyFont="1" applyBorder="1" applyAlignment="1">
      <alignment horizontal="right"/>
    </xf>
    <xf numFmtId="164" fontId="15698" fillId="0" borderId="15700" xfId="0" applyNumberFormat="1" applyFont="1" applyBorder="1" applyAlignment="1">
      <alignment horizontal="right"/>
    </xf>
    <xf numFmtId="164" fontId="15380" fillId="0" borderId="15380" xfId="0" applyNumberFormat="1" applyFont="1" applyBorder="1" applyAlignment="1">
      <alignment horizontal="right"/>
    </xf>
    <xf numFmtId="164" fontId="15109" fillId="0" borderId="15108" xfId="0" applyNumberFormat="1" applyFont="1" applyBorder="1" applyAlignment="1">
      <alignment horizontal="right"/>
    </xf>
    <xf numFmtId="164" fontId="15427" fillId="0" borderId="15428" xfId="0" applyNumberFormat="1" applyFont="1" applyBorder="1" applyAlignment="1">
      <alignment horizontal="right"/>
    </xf>
    <xf numFmtId="164" fontId="15586" fillId="0" borderId="15588" xfId="0" applyNumberFormat="1" applyFont="1" applyBorder="1" applyAlignment="1">
      <alignment horizontal="right"/>
    </xf>
    <xf numFmtId="164" fontId="15268" fillId="0" borderId="15268" xfId="0" applyNumberFormat="1" applyFont="1" applyBorder="1" applyAlignment="1">
      <alignment horizontal="right"/>
    </xf>
    <xf numFmtId="164" fontId="15222" fillId="0" borderId="15221" xfId="0" applyNumberFormat="1" applyFont="1" applyBorder="1" applyAlignment="1">
      <alignment horizontal="right"/>
    </xf>
    <xf numFmtId="164" fontId="15540" fillId="0" borderId="15541" xfId="0" applyNumberFormat="1" applyFont="1" applyBorder="1" applyAlignment="1">
      <alignment horizontal="right"/>
    </xf>
    <xf numFmtId="164" fontId="15699" fillId="0" borderId="15701" xfId="0" applyNumberFormat="1" applyFont="1" applyBorder="1" applyAlignment="1">
      <alignment horizontal="right"/>
    </xf>
    <xf numFmtId="164" fontId="15381" fillId="0" borderId="15381" xfId="0" applyNumberFormat="1" applyFont="1" applyBorder="1" applyAlignment="1">
      <alignment horizontal="right"/>
    </xf>
    <xf numFmtId="164" fontId="15223" fillId="0" borderId="15222" xfId="0" applyNumberFormat="1" applyFont="1" applyBorder="1" applyAlignment="1">
      <alignment horizontal="right"/>
    </xf>
    <xf numFmtId="164" fontId="15541" fillId="0" borderId="15542" xfId="0" applyNumberFormat="1" applyFont="1" applyBorder="1" applyAlignment="1">
      <alignment horizontal="right"/>
    </xf>
    <xf numFmtId="164" fontId="15700" fillId="0" borderId="15702" xfId="0" applyNumberFormat="1" applyFont="1" applyBorder="1" applyAlignment="1">
      <alignment horizontal="right"/>
    </xf>
    <xf numFmtId="164" fontId="15382" fillId="0" borderId="15382" xfId="0" applyNumberFormat="1" applyFont="1" applyBorder="1" applyAlignment="1">
      <alignment horizontal="right"/>
    </xf>
    <xf numFmtId="164" fontId="15224" fillId="0" borderId="15223" xfId="0" applyNumberFormat="1" applyFont="1" applyBorder="1" applyAlignment="1">
      <alignment horizontal="right"/>
    </xf>
    <xf numFmtId="164" fontId="15542" fillId="0" borderId="15543" xfId="0" applyNumberFormat="1" applyFont="1" applyBorder="1" applyAlignment="1">
      <alignment horizontal="right"/>
    </xf>
    <xf numFmtId="164" fontId="15701" fillId="0" borderId="15703" xfId="0" applyNumberFormat="1" applyFont="1" applyBorder="1" applyAlignment="1">
      <alignment horizontal="right"/>
    </xf>
    <xf numFmtId="164" fontId="15383" fillId="0" borderId="15383" xfId="0" applyNumberFormat="1" applyFont="1" applyBorder="1" applyAlignment="1">
      <alignment horizontal="right"/>
    </xf>
    <xf numFmtId="164" fontId="15225" fillId="0" borderId="15224" xfId="0" applyNumberFormat="1" applyFont="1" applyBorder="1" applyAlignment="1">
      <alignment horizontal="right"/>
    </xf>
    <xf numFmtId="164" fontId="15543" fillId="0" borderId="15544" xfId="0" applyNumberFormat="1" applyFont="1" applyBorder="1" applyAlignment="1">
      <alignment horizontal="right"/>
    </xf>
    <xf numFmtId="164" fontId="15702" fillId="0" borderId="15704" xfId="0" applyNumberFormat="1" applyFont="1" applyBorder="1" applyAlignment="1">
      <alignment horizontal="right"/>
    </xf>
    <xf numFmtId="164" fontId="15384" fillId="0" borderId="15384" xfId="0" applyNumberFormat="1" applyFont="1" applyBorder="1" applyAlignment="1">
      <alignment horizontal="right"/>
    </xf>
    <xf numFmtId="164" fontId="15226" fillId="0" borderId="15225" xfId="0" applyNumberFormat="1" applyFont="1" applyBorder="1" applyAlignment="1">
      <alignment horizontal="right"/>
    </xf>
    <xf numFmtId="164" fontId="15544" fillId="0" borderId="15545" xfId="0" applyNumberFormat="1" applyFont="1" applyBorder="1" applyAlignment="1">
      <alignment horizontal="right"/>
    </xf>
    <xf numFmtId="164" fontId="15703" fillId="0" borderId="15705" xfId="0" applyNumberFormat="1" applyFont="1" applyBorder="1" applyAlignment="1">
      <alignment horizontal="right"/>
    </xf>
    <xf numFmtId="164" fontId="15385" fillId="0" borderId="15385" xfId="0" applyNumberFormat="1" applyFont="1" applyBorder="1" applyAlignment="1">
      <alignment horizontal="right"/>
    </xf>
    <xf numFmtId="164" fontId="15227" fillId="0" borderId="15226" xfId="0" applyNumberFormat="1" applyFont="1" applyBorder="1" applyAlignment="1">
      <alignment horizontal="right"/>
    </xf>
    <xf numFmtId="164" fontId="15545" fillId="0" borderId="15546" xfId="0" applyNumberFormat="1" applyFont="1" applyBorder="1" applyAlignment="1">
      <alignment horizontal="right"/>
    </xf>
    <xf numFmtId="164" fontId="15704" fillId="0" borderId="15706" xfId="0" applyNumberFormat="1" applyFont="1" applyBorder="1" applyAlignment="1">
      <alignment horizontal="right"/>
    </xf>
    <xf numFmtId="164" fontId="15386" fillId="0" borderId="15386" xfId="0" applyNumberFormat="1" applyFont="1" applyBorder="1" applyAlignment="1">
      <alignment horizontal="right"/>
    </xf>
    <xf numFmtId="164" fontId="15228" fillId="0" borderId="15227" xfId="0" applyNumberFormat="1" applyFont="1" applyBorder="1" applyAlignment="1">
      <alignment horizontal="right"/>
    </xf>
    <xf numFmtId="164" fontId="15546" fillId="0" borderId="15547" xfId="0" applyNumberFormat="1" applyFont="1" applyBorder="1" applyAlignment="1">
      <alignment horizontal="right"/>
    </xf>
    <xf numFmtId="164" fontId="15705" fillId="0" borderId="15707" xfId="0" applyNumberFormat="1" applyFont="1" applyBorder="1" applyAlignment="1">
      <alignment horizontal="right"/>
    </xf>
    <xf numFmtId="164" fontId="15387" fillId="0" borderId="15387" xfId="0" applyNumberFormat="1" applyFont="1" applyBorder="1" applyAlignment="1">
      <alignment horizontal="right"/>
    </xf>
    <xf numFmtId="164" fontId="15229" fillId="0" borderId="15228" xfId="0" applyNumberFormat="1" applyFont="1" applyBorder="1" applyAlignment="1">
      <alignment horizontal="right"/>
    </xf>
    <xf numFmtId="164" fontId="15547" fillId="0" borderId="15548" xfId="0" applyNumberFormat="1" applyFont="1" applyBorder="1" applyAlignment="1">
      <alignment horizontal="right"/>
    </xf>
    <xf numFmtId="164" fontId="15706" fillId="0" borderId="15708" xfId="0" applyNumberFormat="1" applyFont="1" applyBorder="1" applyAlignment="1">
      <alignment horizontal="right"/>
    </xf>
    <xf numFmtId="164" fontId="15388" fillId="0" borderId="15388" xfId="0" applyNumberFormat="1" applyFont="1" applyBorder="1" applyAlignment="1">
      <alignment horizontal="right"/>
    </xf>
    <xf numFmtId="164" fontId="15230" fillId="0" borderId="15229" xfId="0" applyNumberFormat="1" applyFont="1" applyBorder="1" applyAlignment="1">
      <alignment horizontal="right"/>
    </xf>
    <xf numFmtId="164" fontId="15548" fillId="0" borderId="15549" xfId="0" applyNumberFormat="1" applyFont="1" applyBorder="1" applyAlignment="1">
      <alignment horizontal="right"/>
    </xf>
    <xf numFmtId="164" fontId="15707" fillId="0" borderId="15709" xfId="0" applyNumberFormat="1" applyFont="1" applyBorder="1" applyAlignment="1">
      <alignment horizontal="right"/>
    </xf>
    <xf numFmtId="164" fontId="15389" fillId="0" borderId="15389" xfId="0" applyNumberFormat="1" applyFont="1" applyBorder="1" applyAlignment="1">
      <alignment horizontal="right"/>
    </xf>
    <xf numFmtId="164" fontId="15231" fillId="0" borderId="15230" xfId="0" applyNumberFormat="1" applyFont="1" applyBorder="1" applyAlignment="1">
      <alignment horizontal="right"/>
    </xf>
    <xf numFmtId="164" fontId="15549" fillId="0" borderId="15550" xfId="0" applyNumberFormat="1" applyFont="1" applyBorder="1" applyAlignment="1">
      <alignment horizontal="right"/>
    </xf>
    <xf numFmtId="164" fontId="15708" fillId="0" borderId="15710" xfId="0" applyNumberFormat="1" applyFont="1" applyBorder="1" applyAlignment="1">
      <alignment horizontal="right"/>
    </xf>
    <xf numFmtId="164" fontId="15390" fillId="0" borderId="15390" xfId="0" applyNumberFormat="1" applyFont="1" applyBorder="1" applyAlignment="1">
      <alignment horizontal="right"/>
    </xf>
    <xf numFmtId="164" fontId="15232" fillId="0" borderId="15231" xfId="0" applyNumberFormat="1" applyFont="1" applyBorder="1" applyAlignment="1">
      <alignment horizontal="right"/>
    </xf>
    <xf numFmtId="164" fontId="15550" fillId="0" borderId="15551" xfId="0" applyNumberFormat="1" applyFont="1" applyBorder="1" applyAlignment="1">
      <alignment horizontal="right"/>
    </xf>
    <xf numFmtId="164" fontId="15709" fillId="0" borderId="15711" xfId="0" applyNumberFormat="1" applyFont="1" applyBorder="1" applyAlignment="1">
      <alignment horizontal="right"/>
    </xf>
    <xf numFmtId="164" fontId="15391" fillId="0" borderId="15391" xfId="0" applyNumberFormat="1" applyFont="1" applyBorder="1" applyAlignment="1">
      <alignment horizontal="right"/>
    </xf>
    <xf numFmtId="164" fontId="15233" fillId="0" borderId="15232" xfId="0" applyNumberFormat="1" applyFont="1" applyBorder="1" applyAlignment="1">
      <alignment horizontal="right"/>
    </xf>
    <xf numFmtId="164" fontId="15551" fillId="0" borderId="15552" xfId="0" applyNumberFormat="1" applyFont="1" applyBorder="1" applyAlignment="1">
      <alignment horizontal="right"/>
    </xf>
    <xf numFmtId="164" fontId="15710" fillId="0" borderId="15712" xfId="0" applyNumberFormat="1" applyFont="1" applyBorder="1" applyAlignment="1">
      <alignment horizontal="right"/>
    </xf>
    <xf numFmtId="164" fontId="15392" fillId="0" borderId="15392" xfId="0" applyNumberFormat="1" applyFont="1" applyBorder="1" applyAlignment="1">
      <alignment horizontal="right"/>
    </xf>
    <xf numFmtId="164" fontId="15234" fillId="0" borderId="15233" xfId="0" applyNumberFormat="1" applyFont="1" applyBorder="1" applyAlignment="1">
      <alignment horizontal="right"/>
    </xf>
    <xf numFmtId="164" fontId="15552" fillId="0" borderId="15553" xfId="0" applyNumberFormat="1" applyFont="1" applyBorder="1" applyAlignment="1">
      <alignment horizontal="right"/>
    </xf>
    <xf numFmtId="164" fontId="15711" fillId="0" borderId="15713" xfId="0" applyNumberFormat="1" applyFont="1" applyBorder="1" applyAlignment="1">
      <alignment horizontal="right"/>
    </xf>
    <xf numFmtId="164" fontId="15393" fillId="0" borderId="15393" xfId="0" applyNumberFormat="1" applyFont="1" applyBorder="1" applyAlignment="1">
      <alignment horizontal="right"/>
    </xf>
    <xf numFmtId="164" fontId="15235" fillId="0" borderId="15234" xfId="0" applyNumberFormat="1" applyFont="1" applyBorder="1" applyAlignment="1">
      <alignment horizontal="right"/>
    </xf>
    <xf numFmtId="164" fontId="15553" fillId="0" borderId="15554" xfId="0" applyNumberFormat="1" applyFont="1" applyBorder="1" applyAlignment="1">
      <alignment horizontal="right"/>
    </xf>
    <xf numFmtId="164" fontId="15712" fillId="0" borderId="15714" xfId="0" applyNumberFormat="1" applyFont="1" applyBorder="1" applyAlignment="1">
      <alignment horizontal="right"/>
    </xf>
    <xf numFmtId="164" fontId="15394" fillId="0" borderId="15394" xfId="0" applyNumberFormat="1" applyFont="1" applyBorder="1" applyAlignment="1">
      <alignment horizontal="right"/>
    </xf>
    <xf numFmtId="164" fontId="15236" fillId="0" borderId="15235" xfId="0" applyNumberFormat="1" applyFont="1" applyBorder="1" applyAlignment="1">
      <alignment horizontal="right"/>
    </xf>
    <xf numFmtId="164" fontId="15554" fillId="0" borderId="15555" xfId="0" applyNumberFormat="1" applyFont="1" applyBorder="1" applyAlignment="1">
      <alignment horizontal="right"/>
    </xf>
    <xf numFmtId="164" fontId="15713" fillId="0" borderId="15715" xfId="0" applyNumberFormat="1" applyFont="1" applyBorder="1" applyAlignment="1">
      <alignment horizontal="right"/>
    </xf>
    <xf numFmtId="164" fontId="15395" fillId="0" borderId="15395" xfId="0" applyNumberFormat="1" applyFont="1" applyBorder="1" applyAlignment="1">
      <alignment horizontal="right"/>
    </xf>
    <xf numFmtId="164" fontId="15237" fillId="0" borderId="15236" xfId="0" applyNumberFormat="1" applyFont="1" applyBorder="1" applyAlignment="1">
      <alignment horizontal="right"/>
    </xf>
    <xf numFmtId="164" fontId="15555" fillId="0" borderId="15556" xfId="0" applyNumberFormat="1" applyFont="1" applyBorder="1" applyAlignment="1">
      <alignment horizontal="right"/>
    </xf>
    <xf numFmtId="164" fontId="15714" fillId="0" borderId="15716" xfId="0" applyNumberFormat="1" applyFont="1" applyBorder="1" applyAlignment="1">
      <alignment horizontal="right"/>
    </xf>
    <xf numFmtId="164" fontId="15396" fillId="0" borderId="15396" xfId="0" applyNumberFormat="1" applyFont="1" applyBorder="1" applyAlignment="1">
      <alignment horizontal="right"/>
    </xf>
    <xf numFmtId="164" fontId="15238" fillId="0" borderId="15237" xfId="0" applyNumberFormat="1" applyFont="1" applyBorder="1" applyAlignment="1">
      <alignment horizontal="right"/>
    </xf>
    <xf numFmtId="164" fontId="15556" fillId="0" borderId="15557" xfId="0" applyNumberFormat="1" applyFont="1" applyBorder="1" applyAlignment="1">
      <alignment horizontal="right"/>
    </xf>
    <xf numFmtId="164" fontId="15715" fillId="0" borderId="15717" xfId="0" applyNumberFormat="1" applyFont="1" applyBorder="1" applyAlignment="1">
      <alignment horizontal="right"/>
    </xf>
    <xf numFmtId="164" fontId="15397" fillId="0" borderId="15397" xfId="0" applyNumberFormat="1" applyFont="1" applyBorder="1" applyAlignment="1">
      <alignment horizontal="right"/>
    </xf>
    <xf numFmtId="164" fontId="15239" fillId="0" borderId="15238" xfId="0" applyNumberFormat="1" applyFont="1" applyBorder="1" applyAlignment="1">
      <alignment horizontal="right"/>
    </xf>
    <xf numFmtId="164" fontId="15557" fillId="0" borderId="15558" xfId="0" applyNumberFormat="1" applyFont="1" applyBorder="1" applyAlignment="1">
      <alignment horizontal="right"/>
    </xf>
    <xf numFmtId="164" fontId="15716" fillId="0" borderId="15718" xfId="0" applyNumberFormat="1" applyFont="1" applyBorder="1" applyAlignment="1">
      <alignment horizontal="right"/>
    </xf>
    <xf numFmtId="164" fontId="15398" fillId="0" borderId="15398" xfId="0" applyNumberFormat="1" applyFont="1" applyBorder="1" applyAlignment="1">
      <alignment horizontal="right"/>
    </xf>
    <xf numFmtId="164" fontId="15240" fillId="0" borderId="15239" xfId="0" applyNumberFormat="1" applyFont="1" applyBorder="1" applyAlignment="1">
      <alignment horizontal="right"/>
    </xf>
    <xf numFmtId="164" fontId="15558" fillId="0" borderId="15559" xfId="0" applyNumberFormat="1" applyFont="1" applyBorder="1" applyAlignment="1">
      <alignment horizontal="right"/>
    </xf>
    <xf numFmtId="164" fontId="15717" fillId="0" borderId="15719" xfId="0" applyNumberFormat="1" applyFont="1" applyBorder="1" applyAlignment="1">
      <alignment horizontal="right"/>
    </xf>
    <xf numFmtId="164" fontId="15399" fillId="0" borderId="15399" xfId="0" applyNumberFormat="1" applyFont="1" applyBorder="1" applyAlignment="1">
      <alignment horizontal="right"/>
    </xf>
    <xf numFmtId="164" fontId="15241" fillId="0" borderId="15240" xfId="0" applyNumberFormat="1" applyFont="1" applyBorder="1" applyAlignment="1">
      <alignment horizontal="right"/>
    </xf>
    <xf numFmtId="164" fontId="15559" fillId="0" borderId="15560" xfId="0" applyNumberFormat="1" applyFont="1" applyBorder="1" applyAlignment="1">
      <alignment horizontal="right"/>
    </xf>
    <xf numFmtId="164" fontId="15718" fillId="0" borderId="15720" xfId="0" applyNumberFormat="1" applyFont="1" applyBorder="1" applyAlignment="1">
      <alignment horizontal="right"/>
    </xf>
    <xf numFmtId="164" fontId="15400" fillId="0" borderId="15400" xfId="0" applyNumberFormat="1" applyFont="1" applyBorder="1" applyAlignment="1">
      <alignment horizontal="right"/>
    </xf>
    <xf numFmtId="164" fontId="15242" fillId="0" borderId="15241" xfId="0" applyNumberFormat="1" applyFont="1" applyBorder="1" applyAlignment="1">
      <alignment horizontal="right"/>
    </xf>
    <xf numFmtId="164" fontId="15560" fillId="0" borderId="15561" xfId="0" applyNumberFormat="1" applyFont="1" applyBorder="1" applyAlignment="1">
      <alignment horizontal="right"/>
    </xf>
    <xf numFmtId="164" fontId="15719" fillId="0" borderId="15721" xfId="0" applyNumberFormat="1" applyFont="1" applyBorder="1" applyAlignment="1">
      <alignment horizontal="right"/>
    </xf>
    <xf numFmtId="164" fontId="15401" fillId="0" borderId="15401" xfId="0" applyNumberFormat="1" applyFont="1" applyBorder="1" applyAlignment="1">
      <alignment horizontal="right"/>
    </xf>
    <xf numFmtId="164" fontId="15243" fillId="0" borderId="15242" xfId="0" applyNumberFormat="1" applyFont="1" applyBorder="1" applyAlignment="1">
      <alignment horizontal="right"/>
    </xf>
    <xf numFmtId="164" fontId="15561" fillId="0" borderId="15562" xfId="0" applyNumberFormat="1" applyFont="1" applyBorder="1" applyAlignment="1">
      <alignment horizontal="right"/>
    </xf>
    <xf numFmtId="164" fontId="15720" fillId="0" borderId="15722" xfId="0" applyNumberFormat="1" applyFont="1" applyBorder="1" applyAlignment="1">
      <alignment horizontal="right"/>
    </xf>
    <xf numFmtId="164" fontId="15402" fillId="0" borderId="15402" xfId="0" applyNumberFormat="1" applyFont="1" applyBorder="1" applyAlignment="1">
      <alignment horizontal="right"/>
    </xf>
    <xf numFmtId="164" fontId="15110" fillId="0" borderId="15109" xfId="0" applyNumberFormat="1" applyFont="1" applyBorder="1" applyAlignment="1">
      <alignment horizontal="right"/>
    </xf>
    <xf numFmtId="164" fontId="15428" fillId="0" borderId="15429" xfId="0" applyNumberFormat="1" applyFont="1" applyBorder="1" applyAlignment="1">
      <alignment horizontal="right"/>
    </xf>
    <xf numFmtId="164" fontId="15587" fillId="0" borderId="15589" xfId="0" applyNumberFormat="1" applyFont="1" applyBorder="1" applyAlignment="1">
      <alignment horizontal="right"/>
    </xf>
    <xf numFmtId="164" fontId="15269" fillId="0" borderId="15269" xfId="0" applyNumberFormat="1" applyFont="1" applyBorder="1" applyAlignment="1">
      <alignment horizontal="right"/>
    </xf>
    <xf numFmtId="164" fontId="15244" fillId="0" borderId="15243" xfId="0" applyNumberFormat="1" applyFont="1" applyBorder="1" applyAlignment="1">
      <alignment horizontal="right"/>
    </xf>
    <xf numFmtId="164" fontId="15562" fillId="0" borderId="15563" xfId="0" applyNumberFormat="1" applyFont="1" applyBorder="1" applyAlignment="1">
      <alignment horizontal="right"/>
    </xf>
    <xf numFmtId="164" fontId="15721" fillId="0" borderId="15723" xfId="0" applyNumberFormat="1" applyFont="1" applyBorder="1" applyAlignment="1">
      <alignment horizontal="right"/>
    </xf>
    <xf numFmtId="164" fontId="15403" fillId="0" borderId="15403" xfId="0" applyNumberFormat="1" applyFont="1" applyBorder="1" applyAlignment="1">
      <alignment horizontal="right"/>
    </xf>
    <xf numFmtId="164" fontId="15245" fillId="0" borderId="15244" xfId="0" applyNumberFormat="1" applyFont="1" applyBorder="1" applyAlignment="1">
      <alignment horizontal="right"/>
    </xf>
    <xf numFmtId="164" fontId="15563" fillId="0" borderId="15564" xfId="0" applyNumberFormat="1" applyFont="1" applyBorder="1" applyAlignment="1">
      <alignment horizontal="right"/>
    </xf>
    <xf numFmtId="164" fontId="15722" fillId="0" borderId="15724" xfId="0" applyNumberFormat="1" applyFont="1" applyBorder="1" applyAlignment="1">
      <alignment horizontal="right"/>
    </xf>
    <xf numFmtId="164" fontId="15404" fillId="0" borderId="15404" xfId="0" applyNumberFormat="1" applyFont="1" applyBorder="1" applyAlignment="1">
      <alignment horizontal="right"/>
    </xf>
    <xf numFmtId="164" fontId="15246" fillId="0" borderId="15245" xfId="0" applyNumberFormat="1" applyFont="1" applyBorder="1" applyAlignment="1">
      <alignment horizontal="right"/>
    </xf>
    <xf numFmtId="164" fontId="15564" fillId="0" borderId="15565" xfId="0" applyNumberFormat="1" applyFont="1" applyBorder="1" applyAlignment="1">
      <alignment horizontal="right"/>
    </xf>
    <xf numFmtId="164" fontId="15723" fillId="0" borderId="15725" xfId="0" applyNumberFormat="1" applyFont="1" applyBorder="1" applyAlignment="1">
      <alignment horizontal="right"/>
    </xf>
    <xf numFmtId="164" fontId="15405" fillId="0" borderId="15405" xfId="0" applyNumberFormat="1" applyFont="1" applyBorder="1" applyAlignment="1">
      <alignment horizontal="right"/>
    </xf>
    <xf numFmtId="164" fontId="15247" fillId="0" borderId="15246" xfId="0" applyNumberFormat="1" applyFont="1" applyBorder="1" applyAlignment="1">
      <alignment horizontal="right"/>
    </xf>
    <xf numFmtId="164" fontId="15565" fillId="0" borderId="15566" xfId="0" applyNumberFormat="1" applyFont="1" applyBorder="1" applyAlignment="1">
      <alignment horizontal="right"/>
    </xf>
    <xf numFmtId="164" fontId="15724" fillId="0" borderId="15726" xfId="0" applyNumberFormat="1" applyFont="1" applyBorder="1" applyAlignment="1">
      <alignment horizontal="right"/>
    </xf>
    <xf numFmtId="164" fontId="15406" fillId="0" borderId="15406" xfId="0" applyNumberFormat="1" applyFont="1" applyBorder="1" applyAlignment="1">
      <alignment horizontal="right"/>
    </xf>
    <xf numFmtId="164" fontId="15248" fillId="0" borderId="15247" xfId="0" applyNumberFormat="1" applyFont="1" applyBorder="1" applyAlignment="1">
      <alignment horizontal="right"/>
    </xf>
    <xf numFmtId="164" fontId="15566" fillId="0" borderId="15567" xfId="0" applyNumberFormat="1" applyFont="1" applyBorder="1" applyAlignment="1">
      <alignment horizontal="right"/>
    </xf>
    <xf numFmtId="164" fontId="15725" fillId="0" borderId="15727" xfId="0" applyNumberFormat="1" applyFont="1" applyBorder="1" applyAlignment="1">
      <alignment horizontal="right"/>
    </xf>
    <xf numFmtId="164" fontId="15407" fillId="0" borderId="15407" xfId="0" applyNumberFormat="1" applyFont="1" applyBorder="1" applyAlignment="1">
      <alignment horizontal="right"/>
    </xf>
    <xf numFmtId="164" fontId="15249" fillId="0" borderId="15248" xfId="0" applyNumberFormat="1" applyFont="1" applyBorder="1" applyAlignment="1">
      <alignment horizontal="right"/>
    </xf>
    <xf numFmtId="164" fontId="15567" fillId="0" borderId="15568" xfId="0" applyNumberFormat="1" applyFont="1" applyBorder="1" applyAlignment="1">
      <alignment horizontal="right"/>
    </xf>
    <xf numFmtId="164" fontId="15726" fillId="0" borderId="15728" xfId="0" applyNumberFormat="1" applyFont="1" applyBorder="1" applyAlignment="1">
      <alignment horizontal="right"/>
    </xf>
    <xf numFmtId="164" fontId="15408" fillId="0" borderId="15408" xfId="0" applyNumberFormat="1" applyFont="1" applyBorder="1" applyAlignment="1">
      <alignment horizontal="right"/>
    </xf>
    <xf numFmtId="164" fontId="15250" fillId="0" borderId="15249" xfId="0" applyNumberFormat="1" applyFont="1" applyBorder="1" applyAlignment="1">
      <alignment horizontal="right"/>
    </xf>
    <xf numFmtId="164" fontId="15568" fillId="0" borderId="15569" xfId="0" applyNumberFormat="1" applyFont="1" applyBorder="1" applyAlignment="1">
      <alignment horizontal="right"/>
    </xf>
    <xf numFmtId="164" fontId="15727" fillId="0" borderId="15729" xfId="0" applyNumberFormat="1" applyFont="1" applyBorder="1" applyAlignment="1">
      <alignment horizontal="right"/>
    </xf>
    <xf numFmtId="164" fontId="15409" fillId="0" borderId="15409" xfId="0" applyNumberFormat="1" applyFont="1" applyBorder="1" applyAlignment="1">
      <alignment horizontal="right"/>
    </xf>
    <xf numFmtId="164" fontId="15251" fillId="0" borderId="15250" xfId="0" applyNumberFormat="1" applyFont="1" applyBorder="1" applyAlignment="1">
      <alignment horizontal="right"/>
    </xf>
    <xf numFmtId="164" fontId="15569" fillId="0" borderId="15570" xfId="0" applyNumberFormat="1" applyFont="1" applyBorder="1" applyAlignment="1">
      <alignment horizontal="right"/>
    </xf>
    <xf numFmtId="164" fontId="15728" fillId="0" borderId="15730" xfId="0" applyNumberFormat="1" applyFont="1" applyBorder="1" applyAlignment="1">
      <alignment horizontal="right"/>
    </xf>
    <xf numFmtId="164" fontId="15410" fillId="0" borderId="15410" xfId="0" applyNumberFormat="1" applyFont="1" applyBorder="1" applyAlignment="1">
      <alignment horizontal="right"/>
    </xf>
    <xf numFmtId="164" fontId="15252" fillId="0" borderId="15251" xfId="0" applyNumberFormat="1" applyFont="1" applyBorder="1" applyAlignment="1">
      <alignment horizontal="right"/>
    </xf>
    <xf numFmtId="164" fontId="15570" fillId="0" borderId="15571" xfId="0" applyNumberFormat="1" applyFont="1" applyBorder="1" applyAlignment="1">
      <alignment horizontal="right"/>
    </xf>
    <xf numFmtId="164" fontId="15729" fillId="0" borderId="15731" xfId="0" applyNumberFormat="1" applyFont="1" applyBorder="1" applyAlignment="1">
      <alignment horizontal="right"/>
    </xf>
    <xf numFmtId="164" fontId="15411" fillId="0" borderId="15411" xfId="0" applyNumberFormat="1" applyFont="1" applyBorder="1" applyAlignment="1">
      <alignment horizontal="right"/>
    </xf>
    <xf numFmtId="164" fontId="15253" fillId="0" borderId="15252" xfId="0" applyNumberFormat="1" applyFont="1" applyBorder="1" applyAlignment="1">
      <alignment horizontal="right"/>
    </xf>
    <xf numFmtId="164" fontId="15571" fillId="0" borderId="15572" xfId="0" applyNumberFormat="1" applyFont="1" applyBorder="1" applyAlignment="1">
      <alignment horizontal="right"/>
    </xf>
    <xf numFmtId="164" fontId="15730" fillId="0" borderId="15732" xfId="0" applyNumberFormat="1" applyFont="1" applyBorder="1" applyAlignment="1">
      <alignment horizontal="right"/>
    </xf>
    <xf numFmtId="164" fontId="15412" fillId="0" borderId="15412" xfId="0" applyNumberFormat="1" applyFont="1" applyBorder="1" applyAlignment="1">
      <alignment horizontal="right"/>
    </xf>
    <xf numFmtId="164" fontId="15254" fillId="0" borderId="15253" xfId="0" applyNumberFormat="1" applyFont="1" applyBorder="1" applyAlignment="1">
      <alignment horizontal="right"/>
    </xf>
    <xf numFmtId="164" fontId="15572" fillId="0" borderId="15573" xfId="0" applyNumberFormat="1" applyFont="1" applyBorder="1" applyAlignment="1">
      <alignment horizontal="right"/>
    </xf>
    <xf numFmtId="164" fontId="15731" fillId="0" borderId="15733" xfId="0" applyNumberFormat="1" applyFont="1" applyBorder="1" applyAlignment="1">
      <alignment horizontal="right"/>
    </xf>
    <xf numFmtId="164" fontId="15413" fillId="0" borderId="15413" xfId="0" applyNumberFormat="1" applyFont="1" applyBorder="1" applyAlignment="1">
      <alignment horizontal="right"/>
    </xf>
    <xf numFmtId="164" fontId="15255" fillId="0" borderId="15254" xfId="0" applyNumberFormat="1" applyFont="1" applyBorder="1" applyAlignment="1">
      <alignment horizontal="right"/>
    </xf>
    <xf numFmtId="164" fontId="15573" fillId="0" borderId="15574" xfId="0" applyNumberFormat="1" applyFont="1" applyBorder="1" applyAlignment="1">
      <alignment horizontal="right"/>
    </xf>
    <xf numFmtId="164" fontId="15732" fillId="0" borderId="15734" xfId="0" applyNumberFormat="1" applyFont="1" applyBorder="1" applyAlignment="1">
      <alignment horizontal="right"/>
    </xf>
    <xf numFmtId="164" fontId="15414" fillId="0" borderId="15414" xfId="0" applyNumberFormat="1" applyFont="1" applyBorder="1" applyAlignment="1">
      <alignment horizontal="right"/>
    </xf>
    <xf numFmtId="164" fontId="15256" fillId="0" borderId="15255" xfId="0" applyNumberFormat="1" applyFont="1" applyBorder="1" applyAlignment="1">
      <alignment horizontal="right"/>
    </xf>
    <xf numFmtId="164" fontId="15574" fillId="0" borderId="15575" xfId="0" applyNumberFormat="1" applyFont="1" applyBorder="1" applyAlignment="1">
      <alignment horizontal="right"/>
    </xf>
    <xf numFmtId="164" fontId="15733" fillId="0" borderId="15735" xfId="0" applyNumberFormat="1" applyFont="1" applyBorder="1" applyAlignment="1">
      <alignment horizontal="right"/>
    </xf>
    <xf numFmtId="164" fontId="15415" fillId="0" borderId="15415" xfId="0" applyNumberFormat="1" applyFont="1" applyBorder="1" applyAlignment="1">
      <alignment horizontal="right"/>
    </xf>
    <xf numFmtId="164" fontId="15257" fillId="0" borderId="15256" xfId="0" applyNumberFormat="1" applyFont="1" applyBorder="1" applyAlignment="1">
      <alignment horizontal="right"/>
    </xf>
    <xf numFmtId="164" fontId="15575" fillId="0" borderId="15576" xfId="0" applyNumberFormat="1" applyFont="1" applyBorder="1" applyAlignment="1">
      <alignment horizontal="right"/>
    </xf>
    <xf numFmtId="164" fontId="15734" fillId="0" borderId="15736" xfId="0" applyNumberFormat="1" applyFont="1" applyBorder="1" applyAlignment="1">
      <alignment horizontal="right"/>
    </xf>
    <xf numFmtId="164" fontId="15416" fillId="0" borderId="15416" xfId="0" applyNumberFormat="1" applyFont="1" applyBorder="1" applyAlignment="1">
      <alignment horizontal="right"/>
    </xf>
    <xf numFmtId="164" fontId="15258" fillId="0" borderId="15257" xfId="0" applyNumberFormat="1" applyFont="1" applyBorder="1" applyAlignment="1">
      <alignment horizontal="right"/>
    </xf>
    <xf numFmtId="164" fontId="15576" fillId="0" borderId="15577" xfId="0" applyNumberFormat="1" applyFont="1" applyBorder="1" applyAlignment="1">
      <alignment horizontal="right"/>
    </xf>
    <xf numFmtId="164" fontId="15735" fillId="0" borderId="15737" xfId="0" applyNumberFormat="1" applyFont="1" applyBorder="1" applyAlignment="1">
      <alignment horizontal="right"/>
    </xf>
    <xf numFmtId="164" fontId="15417" fillId="0" borderId="15417" xfId="0" applyNumberFormat="1" applyFont="1" applyBorder="1" applyAlignment="1">
      <alignment horizontal="right"/>
    </xf>
    <xf numFmtId="164" fontId="15259" fillId="0" borderId="15258" xfId="0" applyNumberFormat="1" applyFont="1" applyBorder="1" applyAlignment="1">
      <alignment horizontal="right"/>
    </xf>
    <xf numFmtId="164" fontId="15577" fillId="0" borderId="15578" xfId="0" applyNumberFormat="1" applyFont="1" applyBorder="1" applyAlignment="1">
      <alignment horizontal="right"/>
    </xf>
    <xf numFmtId="164" fontId="15736" fillId="0" borderId="15738" xfId="0" applyNumberFormat="1" applyFont="1" applyBorder="1" applyAlignment="1">
      <alignment horizontal="right"/>
    </xf>
    <xf numFmtId="164" fontId="15418" fillId="0" borderId="15418" xfId="0" applyNumberFormat="1" applyFont="1" applyBorder="1" applyAlignment="1">
      <alignment horizontal="right"/>
    </xf>
    <xf numFmtId="164" fontId="15260" fillId="0" borderId="15259" xfId="0" applyNumberFormat="1" applyFont="1" applyBorder="1" applyAlignment="1">
      <alignment horizontal="right"/>
    </xf>
    <xf numFmtId="164" fontId="15578" fillId="0" borderId="15579" xfId="0" applyNumberFormat="1" applyFont="1" applyBorder="1" applyAlignment="1">
      <alignment horizontal="right"/>
    </xf>
    <xf numFmtId="164" fontId="15737" fillId="0" borderId="15739" xfId="0" applyNumberFormat="1" applyFont="1" applyBorder="1" applyAlignment="1">
      <alignment horizontal="right"/>
    </xf>
    <xf numFmtId="164" fontId="15419" fillId="0" borderId="15419" xfId="0" applyNumberFormat="1" applyFont="1" applyBorder="1" applyAlignment="1">
      <alignment horizontal="right"/>
    </xf>
    <xf numFmtId="164" fontId="15261" fillId="0" borderId="15260" xfId="0" applyNumberFormat="1" applyFont="1" applyBorder="1" applyAlignment="1">
      <alignment horizontal="right"/>
    </xf>
    <xf numFmtId="164" fontId="15579" fillId="0" borderId="15580" xfId="0" applyNumberFormat="1" applyFont="1" applyBorder="1" applyAlignment="1">
      <alignment horizontal="right"/>
    </xf>
    <xf numFmtId="164" fontId="15738" fillId="0" borderId="15740" xfId="0" applyNumberFormat="1" applyFont="1" applyBorder="1" applyAlignment="1">
      <alignment horizontal="right"/>
    </xf>
    <xf numFmtId="164" fontId="15420" fillId="0" borderId="15420" xfId="0" applyNumberFormat="1" applyFont="1" applyBorder="1" applyAlignment="1">
      <alignment horizontal="right"/>
    </xf>
    <xf numFmtId="164" fontId="15262" fillId="0" borderId="15261" xfId="0" applyNumberFormat="1" applyFont="1" applyBorder="1" applyAlignment="1">
      <alignment horizontal="right"/>
    </xf>
    <xf numFmtId="164" fontId="15580" fillId="0" borderId="15581" xfId="0" applyNumberFormat="1" applyFont="1" applyBorder="1" applyAlignment="1">
      <alignment horizontal="right"/>
    </xf>
    <xf numFmtId="164" fontId="15739" fillId="0" borderId="15741" xfId="0" applyNumberFormat="1" applyFont="1" applyBorder="1" applyAlignment="1">
      <alignment horizontal="right"/>
    </xf>
    <xf numFmtId="164" fontId="15421" fillId="0" borderId="15421" xfId="0" applyNumberFormat="1" applyFont="1" applyBorder="1" applyAlignment="1">
      <alignment horizontal="right"/>
    </xf>
    <xf numFmtId="164" fontId="15263" fillId="0" borderId="15262" xfId="0" applyNumberFormat="1" applyFont="1" applyBorder="1" applyAlignment="1">
      <alignment horizontal="right"/>
    </xf>
    <xf numFmtId="164" fontId="15581" fillId="0" borderId="15582" xfId="0" applyNumberFormat="1" applyFont="1" applyBorder="1" applyAlignment="1">
      <alignment horizontal="right"/>
    </xf>
    <xf numFmtId="164" fontId="15740" fillId="0" borderId="15742" xfId="0" applyNumberFormat="1" applyFont="1" applyBorder="1" applyAlignment="1">
      <alignment horizontal="right"/>
    </xf>
    <xf numFmtId="164" fontId="15422" fillId="0" borderId="15422" xfId="0" applyNumberFormat="1" applyFont="1" applyBorder="1" applyAlignment="1">
      <alignment horizontal="right"/>
    </xf>
    <xf numFmtId="164" fontId="1" fillId="0" borderId="15263" xfId="0" applyNumberFormat="1" applyFont="1" applyBorder="1" applyAlignment="1">
      <alignment horizontal="right"/>
    </xf>
    <xf numFmtId="164" fontId="1" fillId="0" borderId="15583" xfId="0" applyNumberFormat="1" applyFont="1" applyBorder="1" applyAlignment="1">
      <alignment horizontal="right"/>
    </xf>
    <xf numFmtId="164" fontId="1" fillId="0" borderId="15743" xfId="0" applyNumberFormat="1" applyFont="1" applyBorder="1" applyAlignment="1">
      <alignment horizontal="right"/>
    </xf>
    <xf numFmtId="164" fontId="1" fillId="0" borderId="15423" xfId="0" applyNumberFormat="1" applyFont="1" applyBorder="1" applyAlignment="1">
      <alignment horizontal="right"/>
    </xf>
    <xf numFmtId="164" fontId="15264" fillId="0" borderId="15264" xfId="0" applyNumberFormat="1" applyFont="1" applyBorder="1" applyAlignment="1">
      <alignment horizontal="right"/>
    </xf>
    <xf numFmtId="164" fontId="15582" fillId="0" borderId="15584" xfId="0" applyNumberFormat="1" applyFont="1" applyBorder="1" applyAlignment="1">
      <alignment horizontal="right"/>
    </xf>
    <xf numFmtId="164" fontId="15741" fillId="0" borderId="15744" xfId="0" applyNumberFormat="1" applyFont="1" applyBorder="1" applyAlignment="1">
      <alignment horizontal="right"/>
    </xf>
    <xf numFmtId="164" fontId="15423" fillId="0" borderId="15424" xfId="0" applyNumberFormat="1" applyFont="1" applyBorder="1" applyAlignment="1">
      <alignment horizontal="right"/>
    </xf>
    <xf numFmtId="164" fontId="15111" fillId="0" borderId="15110" xfId="0" applyNumberFormat="1" applyFont="1" applyBorder="1" applyAlignment="1">
      <alignment horizontal="right"/>
    </xf>
    <xf numFmtId="164" fontId="15429" fillId="0" borderId="15430" xfId="0" applyNumberFormat="1" applyFont="1" applyBorder="1" applyAlignment="1">
      <alignment horizontal="right"/>
    </xf>
    <xf numFmtId="164" fontId="15588" fillId="0" borderId="15590" xfId="0" applyNumberFormat="1" applyFont="1" applyBorder="1" applyAlignment="1">
      <alignment horizontal="right"/>
    </xf>
    <xf numFmtId="164" fontId="15270" fillId="0" borderId="15270" xfId="0" applyNumberFormat="1" applyFont="1" applyBorder="1" applyAlignment="1">
      <alignment horizontal="right"/>
    </xf>
    <xf numFmtId="164" fontId="4961" fillId="0" borderId="4960" xfId="0" applyNumberFormat="1" applyFont="1" applyBorder="1" applyAlignment="1">
      <alignment horizontal="right"/>
    </xf>
    <xf numFmtId="164" fontId="5373" fillId="0" borderId="5372" xfId="0" applyNumberFormat="1" applyFont="1" applyBorder="1" applyAlignment="1">
      <alignment horizontal="right"/>
    </xf>
    <xf numFmtId="164" fontId="5579" fillId="0" borderId="5578" xfId="0" applyNumberFormat="1" applyFont="1" applyBorder="1" applyAlignment="1">
      <alignment horizontal="right"/>
    </xf>
    <xf numFmtId="164" fontId="5167" fillId="0" borderId="5166" xfId="0" applyNumberFormat="1" applyFont="1" applyBorder="1" applyAlignment="1">
      <alignment horizontal="right"/>
    </xf>
    <xf numFmtId="164" fontId="4962" fillId="0" borderId="4961" xfId="0" applyNumberFormat="1" applyFont="1" applyBorder="1" applyAlignment="1">
      <alignment horizontal="right"/>
    </xf>
    <xf numFmtId="164" fontId="5374" fillId="0" borderId="5373" xfId="0" applyNumberFormat="1" applyFont="1" applyBorder="1" applyAlignment="1">
      <alignment horizontal="right"/>
    </xf>
    <xf numFmtId="164" fontId="5580" fillId="0" borderId="5579" xfId="0" applyNumberFormat="1" applyFont="1" applyBorder="1" applyAlignment="1">
      <alignment horizontal="right"/>
    </xf>
    <xf numFmtId="164" fontId="5168" fillId="0" borderId="5167" xfId="0" applyNumberFormat="1" applyFont="1" applyBorder="1" applyAlignment="1">
      <alignment horizontal="right"/>
    </xf>
    <xf numFmtId="164" fontId="4963" fillId="0" borderId="4962" xfId="0" applyNumberFormat="1" applyFont="1" applyBorder="1" applyAlignment="1">
      <alignment horizontal="right"/>
    </xf>
    <xf numFmtId="164" fontId="5375" fillId="0" borderId="5374" xfId="0" applyNumberFormat="1" applyFont="1" applyBorder="1" applyAlignment="1">
      <alignment horizontal="right"/>
    </xf>
    <xf numFmtId="164" fontId="5581" fillId="0" borderId="5580" xfId="0" applyNumberFormat="1" applyFont="1" applyBorder="1" applyAlignment="1">
      <alignment horizontal="right"/>
    </xf>
    <xf numFmtId="164" fontId="5169" fillId="0" borderId="5168" xfId="0" applyNumberFormat="1" applyFont="1" applyBorder="1" applyAlignment="1">
      <alignment horizontal="right"/>
    </xf>
    <xf numFmtId="164" fontId="4964" fillId="0" borderId="4963" xfId="0" applyNumberFormat="1" applyFont="1" applyBorder="1" applyAlignment="1">
      <alignment horizontal="right"/>
    </xf>
    <xf numFmtId="164" fontId="5376" fillId="0" borderId="5375" xfId="0" applyNumberFormat="1" applyFont="1" applyBorder="1" applyAlignment="1">
      <alignment horizontal="right"/>
    </xf>
    <xf numFmtId="164" fontId="5582" fillId="0" borderId="5581" xfId="0" applyNumberFormat="1" applyFont="1" applyBorder="1" applyAlignment="1">
      <alignment horizontal="right"/>
    </xf>
    <xf numFmtId="164" fontId="5170" fillId="0" borderId="5169" xfId="0" applyNumberFormat="1" applyFont="1" applyBorder="1" applyAlignment="1">
      <alignment horizontal="right"/>
    </xf>
    <xf numFmtId="164" fontId="4965" fillId="0" borderId="4964" xfId="0" applyNumberFormat="1" applyFont="1" applyBorder="1" applyAlignment="1">
      <alignment horizontal="right"/>
    </xf>
    <xf numFmtId="164" fontId="5377" fillId="0" borderId="5376" xfId="0" applyNumberFormat="1" applyFont="1" applyBorder="1" applyAlignment="1">
      <alignment horizontal="right"/>
    </xf>
    <xf numFmtId="164" fontId="5583" fillId="0" borderId="5582" xfId="0" applyNumberFormat="1" applyFont="1" applyBorder="1" applyAlignment="1">
      <alignment horizontal="right"/>
    </xf>
    <xf numFmtId="164" fontId="5171" fillId="0" borderId="5170" xfId="0" applyNumberFormat="1" applyFont="1" applyBorder="1" applyAlignment="1">
      <alignment horizontal="right"/>
    </xf>
    <xf numFmtId="164" fontId="4966" fillId="0" borderId="4965" xfId="0" applyNumberFormat="1" applyFont="1" applyBorder="1" applyAlignment="1">
      <alignment horizontal="right"/>
    </xf>
    <xf numFmtId="164" fontId="5378" fillId="0" borderId="5377" xfId="0" applyNumberFormat="1" applyFont="1" applyBorder="1" applyAlignment="1">
      <alignment horizontal="right"/>
    </xf>
    <xf numFmtId="164" fontId="5584" fillId="0" borderId="5583" xfId="0" applyNumberFormat="1" applyFont="1" applyBorder="1" applyAlignment="1">
      <alignment horizontal="right"/>
    </xf>
    <xf numFmtId="164" fontId="5172" fillId="0" borderId="5171" xfId="0" applyNumberFormat="1" applyFont="1" applyBorder="1" applyAlignment="1">
      <alignment horizontal="right"/>
    </xf>
    <xf numFmtId="164" fontId="4967" fillId="0" borderId="4966" xfId="0" applyNumberFormat="1" applyFont="1" applyBorder="1" applyAlignment="1">
      <alignment horizontal="right"/>
    </xf>
    <xf numFmtId="164" fontId="5379" fillId="0" borderId="5378" xfId="0" applyNumberFormat="1" applyFont="1" applyBorder="1" applyAlignment="1">
      <alignment horizontal="right"/>
    </xf>
    <xf numFmtId="164" fontId="5585" fillId="0" borderId="5584" xfId="0" applyNumberFormat="1" applyFont="1" applyBorder="1" applyAlignment="1">
      <alignment horizontal="right"/>
    </xf>
    <xf numFmtId="164" fontId="5173" fillId="0" borderId="5172" xfId="0" applyNumberFormat="1" applyFont="1" applyBorder="1" applyAlignment="1">
      <alignment horizontal="right"/>
    </xf>
    <xf numFmtId="164" fontId="4968" fillId="0" borderId="4967" xfId="0" applyNumberFormat="1" applyFont="1" applyBorder="1" applyAlignment="1">
      <alignment horizontal="right"/>
    </xf>
    <xf numFmtId="164" fontId="5380" fillId="0" borderId="5379" xfId="0" applyNumberFormat="1" applyFont="1" applyBorder="1" applyAlignment="1">
      <alignment horizontal="right"/>
    </xf>
    <xf numFmtId="164" fontId="5586" fillId="0" borderId="5585" xfId="0" applyNumberFormat="1" applyFont="1" applyBorder="1" applyAlignment="1">
      <alignment horizontal="right"/>
    </xf>
    <xf numFmtId="164" fontId="5174" fillId="0" borderId="5173" xfId="0" applyNumberFormat="1" applyFont="1" applyBorder="1" applyAlignment="1">
      <alignment horizontal="right"/>
    </xf>
    <xf numFmtId="164" fontId="4969" fillId="0" borderId="4968" xfId="0" applyNumberFormat="1" applyFont="1" applyBorder="1" applyAlignment="1">
      <alignment horizontal="right"/>
    </xf>
    <xf numFmtId="164" fontId="5381" fillId="0" borderId="5380" xfId="0" applyNumberFormat="1" applyFont="1" applyBorder="1" applyAlignment="1">
      <alignment horizontal="right"/>
    </xf>
    <xf numFmtId="164" fontId="5587" fillId="0" borderId="5586" xfId="0" applyNumberFormat="1" applyFont="1" applyBorder="1" applyAlignment="1">
      <alignment horizontal="right"/>
    </xf>
    <xf numFmtId="164" fontId="5175" fillId="0" borderId="5174" xfId="0" applyNumberFormat="1" applyFont="1" applyBorder="1" applyAlignment="1">
      <alignment horizontal="right"/>
    </xf>
    <xf numFmtId="164" fontId="4970" fillId="0" borderId="4969" xfId="0" applyNumberFormat="1" applyFont="1" applyBorder="1" applyAlignment="1">
      <alignment horizontal="right"/>
    </xf>
    <xf numFmtId="164" fontId="5382" fillId="0" borderId="5381" xfId="0" applyNumberFormat="1" applyFont="1" applyBorder="1" applyAlignment="1">
      <alignment horizontal="right"/>
    </xf>
    <xf numFmtId="164" fontId="5588" fillId="0" borderId="5587" xfId="0" applyNumberFormat="1" applyFont="1" applyBorder="1" applyAlignment="1">
      <alignment horizontal="right"/>
    </xf>
    <xf numFmtId="164" fontId="5176" fillId="0" borderId="5175" xfId="0" applyNumberFormat="1" applyFont="1" applyBorder="1" applyAlignment="1">
      <alignment horizontal="right"/>
    </xf>
    <xf numFmtId="164" fontId="4971" fillId="0" borderId="4970" xfId="0" applyNumberFormat="1" applyFont="1" applyBorder="1" applyAlignment="1">
      <alignment horizontal="right"/>
    </xf>
    <xf numFmtId="164" fontId="5383" fillId="0" borderId="5382" xfId="0" applyNumberFormat="1" applyFont="1" applyBorder="1" applyAlignment="1">
      <alignment horizontal="right"/>
    </xf>
    <xf numFmtId="164" fontId="5589" fillId="0" borderId="5588" xfId="0" applyNumberFormat="1" applyFont="1" applyBorder="1" applyAlignment="1">
      <alignment horizontal="right"/>
    </xf>
    <xf numFmtId="164" fontId="5177" fillId="0" borderId="5176" xfId="0" applyNumberFormat="1" applyFont="1" applyBorder="1" applyAlignment="1">
      <alignment horizontal="right"/>
    </xf>
    <xf numFmtId="164" fontId="4972" fillId="0" borderId="4971" xfId="0" applyNumberFormat="1" applyFont="1" applyBorder="1" applyAlignment="1">
      <alignment horizontal="right"/>
    </xf>
    <xf numFmtId="164" fontId="5384" fillId="0" borderId="5383" xfId="0" applyNumberFormat="1" applyFont="1" applyBorder="1" applyAlignment="1">
      <alignment horizontal="right"/>
    </xf>
    <xf numFmtId="164" fontId="5590" fillId="0" borderId="5589" xfId="0" applyNumberFormat="1" applyFont="1" applyBorder="1" applyAlignment="1">
      <alignment horizontal="right"/>
    </xf>
    <xf numFmtId="164" fontId="5178" fillId="0" borderId="5177" xfId="0" applyNumberFormat="1" applyFont="1" applyBorder="1" applyAlignment="1">
      <alignment horizontal="right"/>
    </xf>
    <xf numFmtId="164" fontId="4973" fillId="0" borderId="4972" xfId="0" applyNumberFormat="1" applyFont="1" applyBorder="1" applyAlignment="1">
      <alignment horizontal="right"/>
    </xf>
    <xf numFmtId="164" fontId="5385" fillId="0" borderId="5384" xfId="0" applyNumberFormat="1" applyFont="1" applyBorder="1" applyAlignment="1">
      <alignment horizontal="right"/>
    </xf>
    <xf numFmtId="164" fontId="5591" fillId="0" borderId="5590" xfId="0" applyNumberFormat="1" applyFont="1" applyBorder="1" applyAlignment="1">
      <alignment horizontal="right"/>
    </xf>
    <xf numFmtId="164" fontId="5179" fillId="0" borderId="5178" xfId="0" applyNumberFormat="1" applyFont="1" applyBorder="1" applyAlignment="1">
      <alignment horizontal="right"/>
    </xf>
    <xf numFmtId="164" fontId="4974" fillId="0" borderId="4973" xfId="0" applyNumberFormat="1" applyFont="1" applyBorder="1" applyAlignment="1">
      <alignment horizontal="right"/>
    </xf>
    <xf numFmtId="164" fontId="5386" fillId="0" borderId="5385" xfId="0" applyNumberFormat="1" applyFont="1" applyBorder="1" applyAlignment="1">
      <alignment horizontal="right"/>
    </xf>
    <xf numFmtId="164" fontId="5592" fillId="0" borderId="5591" xfId="0" applyNumberFormat="1" applyFont="1" applyBorder="1" applyAlignment="1">
      <alignment horizontal="right"/>
    </xf>
    <xf numFmtId="164" fontId="5180" fillId="0" borderId="5179" xfId="0" applyNumberFormat="1" applyFont="1" applyBorder="1" applyAlignment="1">
      <alignment horizontal="right"/>
    </xf>
    <xf numFmtId="164" fontId="4975" fillId="0" borderId="4974" xfId="0" applyNumberFormat="1" applyFont="1" applyBorder="1" applyAlignment="1">
      <alignment horizontal="right"/>
    </xf>
    <xf numFmtId="164" fontId="5387" fillId="0" borderId="5386" xfId="0" applyNumberFormat="1" applyFont="1" applyBorder="1" applyAlignment="1">
      <alignment horizontal="right"/>
    </xf>
    <xf numFmtId="164" fontId="5593" fillId="0" borderId="5592" xfId="0" applyNumberFormat="1" applyFont="1" applyBorder="1" applyAlignment="1">
      <alignment horizontal="right"/>
    </xf>
    <xf numFmtId="164" fontId="5181" fillId="0" borderId="5180" xfId="0" applyNumberFormat="1" applyFont="1" applyBorder="1" applyAlignment="1">
      <alignment horizontal="right"/>
    </xf>
    <xf numFmtId="164" fontId="4976" fillId="0" borderId="4975" xfId="0" applyNumberFormat="1" applyFont="1" applyBorder="1" applyAlignment="1">
      <alignment horizontal="right"/>
    </xf>
    <xf numFmtId="164" fontId="5388" fillId="0" borderId="5387" xfId="0" applyNumberFormat="1" applyFont="1" applyBorder="1" applyAlignment="1">
      <alignment horizontal="right"/>
    </xf>
    <xf numFmtId="164" fontId="5594" fillId="0" borderId="5593" xfId="0" applyNumberFormat="1" applyFont="1" applyBorder="1" applyAlignment="1">
      <alignment horizontal="right"/>
    </xf>
    <xf numFmtId="164" fontId="5182" fillId="0" borderId="5181" xfId="0" applyNumberFormat="1" applyFont="1" applyBorder="1" applyAlignment="1">
      <alignment horizontal="right"/>
    </xf>
    <xf numFmtId="164" fontId="4977" fillId="0" borderId="4976" xfId="0" applyNumberFormat="1" applyFont="1" applyBorder="1" applyAlignment="1">
      <alignment horizontal="right"/>
    </xf>
    <xf numFmtId="164" fontId="5389" fillId="0" borderId="5388" xfId="0" applyNumberFormat="1" applyFont="1" applyBorder="1" applyAlignment="1">
      <alignment horizontal="right"/>
    </xf>
    <xf numFmtId="164" fontId="5595" fillId="0" borderId="5594" xfId="0" applyNumberFormat="1" applyFont="1" applyBorder="1" applyAlignment="1">
      <alignment horizontal="right"/>
    </xf>
    <xf numFmtId="164" fontId="5183" fillId="0" borderId="5182" xfId="0" applyNumberFormat="1" applyFont="1" applyBorder="1" applyAlignment="1">
      <alignment horizontal="right"/>
    </xf>
    <xf numFmtId="164" fontId="4978" fillId="0" borderId="4977" xfId="0" applyNumberFormat="1" applyFont="1" applyBorder="1" applyAlignment="1">
      <alignment horizontal="right"/>
    </xf>
    <xf numFmtId="164" fontId="5390" fillId="0" borderId="5389" xfId="0" applyNumberFormat="1" applyFont="1" applyBorder="1" applyAlignment="1">
      <alignment horizontal="right"/>
    </xf>
    <xf numFmtId="164" fontId="5596" fillId="0" borderId="5595" xfId="0" applyNumberFormat="1" applyFont="1" applyBorder="1" applyAlignment="1">
      <alignment horizontal="right"/>
    </xf>
    <xf numFmtId="164" fontId="5184" fillId="0" borderId="5183" xfId="0" applyNumberFormat="1" applyFont="1" applyBorder="1" applyAlignment="1">
      <alignment horizontal="right"/>
    </xf>
    <xf numFmtId="164" fontId="4979" fillId="0" borderId="4978" xfId="0" applyNumberFormat="1" applyFont="1" applyBorder="1" applyAlignment="1">
      <alignment horizontal="right"/>
    </xf>
    <xf numFmtId="164" fontId="5391" fillId="0" borderId="5390" xfId="0" applyNumberFormat="1" applyFont="1" applyBorder="1" applyAlignment="1">
      <alignment horizontal="right"/>
    </xf>
    <xf numFmtId="164" fontId="5597" fillId="0" borderId="5596" xfId="0" applyNumberFormat="1" applyFont="1" applyBorder="1" applyAlignment="1">
      <alignment horizontal="right"/>
    </xf>
    <xf numFmtId="164" fontId="5185" fillId="0" borderId="5184" xfId="0" applyNumberFormat="1" applyFont="1" applyBorder="1" applyAlignment="1">
      <alignment horizontal="right"/>
    </xf>
    <xf numFmtId="164" fontId="4980" fillId="0" borderId="4979" xfId="0" applyNumberFormat="1" applyFont="1" applyBorder="1" applyAlignment="1">
      <alignment horizontal="right"/>
    </xf>
    <xf numFmtId="164" fontId="5392" fillId="0" borderId="5391" xfId="0" applyNumberFormat="1" applyFont="1" applyBorder="1" applyAlignment="1">
      <alignment horizontal="right"/>
    </xf>
    <xf numFmtId="164" fontId="5598" fillId="0" borderId="5597" xfId="0" applyNumberFormat="1" applyFont="1" applyBorder="1" applyAlignment="1">
      <alignment horizontal="right"/>
    </xf>
    <xf numFmtId="164" fontId="5186" fillId="0" borderId="5185" xfId="0" applyNumberFormat="1" applyFont="1" applyBorder="1" applyAlignment="1">
      <alignment horizontal="right"/>
    </xf>
    <xf numFmtId="164" fontId="4981" fillId="0" borderId="4980" xfId="0" applyNumberFormat="1" applyFont="1" applyBorder="1" applyAlignment="1">
      <alignment horizontal="right"/>
    </xf>
    <xf numFmtId="164" fontId="5393" fillId="0" borderId="5392" xfId="0" applyNumberFormat="1" applyFont="1" applyBorder="1" applyAlignment="1">
      <alignment horizontal="right"/>
    </xf>
    <xf numFmtId="164" fontId="5599" fillId="0" borderId="5598" xfId="0" applyNumberFormat="1" applyFont="1" applyBorder="1" applyAlignment="1">
      <alignment horizontal="right"/>
    </xf>
    <xf numFmtId="164" fontId="5187" fillId="0" borderId="5186" xfId="0" applyNumberFormat="1" applyFont="1" applyBorder="1" applyAlignment="1">
      <alignment horizontal="right"/>
    </xf>
    <xf numFmtId="164" fontId="4982" fillId="0" borderId="4981" xfId="0" applyNumberFormat="1" applyFont="1" applyBorder="1" applyAlignment="1">
      <alignment horizontal="right"/>
    </xf>
    <xf numFmtId="164" fontId="5394" fillId="0" borderId="5393" xfId="0" applyNumberFormat="1" applyFont="1" applyBorder="1" applyAlignment="1">
      <alignment horizontal="right"/>
    </xf>
    <xf numFmtId="164" fontId="5600" fillId="0" borderId="5599" xfId="0" applyNumberFormat="1" applyFont="1" applyBorder="1" applyAlignment="1">
      <alignment horizontal="right"/>
    </xf>
    <xf numFmtId="164" fontId="5188" fillId="0" borderId="5187" xfId="0" applyNumberFormat="1" applyFont="1" applyBorder="1" applyAlignment="1">
      <alignment horizontal="right"/>
    </xf>
    <xf numFmtId="164" fontId="4952" fillId="0" borderId="4951" xfId="0" applyNumberFormat="1" applyFont="1" applyBorder="1" applyAlignment="1">
      <alignment horizontal="right"/>
    </xf>
    <xf numFmtId="164" fontId="4983" fillId="0" borderId="4982" xfId="0" applyNumberFormat="1" applyFont="1" applyBorder="1" applyAlignment="1">
      <alignment horizontal="right"/>
    </xf>
    <xf numFmtId="164" fontId="5395" fillId="0" borderId="5394" xfId="0" applyNumberFormat="1" applyFont="1" applyBorder="1" applyAlignment="1">
      <alignment horizontal="right"/>
    </xf>
    <xf numFmtId="164" fontId="5601" fillId="0" borderId="5600" xfId="0" applyNumberFormat="1" applyFont="1" applyBorder="1" applyAlignment="1">
      <alignment horizontal="right"/>
    </xf>
    <xf numFmtId="164" fontId="5189" fillId="0" borderId="5188" xfId="0" applyNumberFormat="1" applyFont="1" applyBorder="1" applyAlignment="1">
      <alignment horizontal="right"/>
    </xf>
    <xf numFmtId="164" fontId="4984" fillId="0" borderId="4983" xfId="0" applyNumberFormat="1" applyFont="1" applyBorder="1" applyAlignment="1">
      <alignment horizontal="right"/>
    </xf>
    <xf numFmtId="164" fontId="5396" fillId="0" borderId="5395" xfId="0" applyNumberFormat="1" applyFont="1" applyBorder="1" applyAlignment="1">
      <alignment horizontal="right"/>
    </xf>
    <xf numFmtId="164" fontId="5602" fillId="0" borderId="5601" xfId="0" applyNumberFormat="1" applyFont="1" applyBorder="1" applyAlignment="1">
      <alignment horizontal="right"/>
    </xf>
    <xf numFmtId="164" fontId="5190" fillId="0" borderId="5189" xfId="0" applyNumberFormat="1" applyFont="1" applyBorder="1" applyAlignment="1">
      <alignment horizontal="right"/>
    </xf>
    <xf numFmtId="164" fontId="4985" fillId="0" borderId="4984" xfId="0" applyNumberFormat="1" applyFont="1" applyBorder="1" applyAlignment="1">
      <alignment horizontal="right"/>
    </xf>
    <xf numFmtId="164" fontId="5397" fillId="0" borderId="5396" xfId="0" applyNumberFormat="1" applyFont="1" applyBorder="1" applyAlignment="1">
      <alignment horizontal="right"/>
    </xf>
    <xf numFmtId="164" fontId="5603" fillId="0" borderId="5602" xfId="0" applyNumberFormat="1" applyFont="1" applyBorder="1" applyAlignment="1">
      <alignment horizontal="right"/>
    </xf>
    <xf numFmtId="164" fontId="5191" fillId="0" borderId="5190" xfId="0" applyNumberFormat="1" applyFont="1" applyBorder="1" applyAlignment="1">
      <alignment horizontal="right"/>
    </xf>
    <xf numFmtId="164" fontId="4986" fillId="0" borderId="4985" xfId="0" applyNumberFormat="1" applyFont="1" applyBorder="1" applyAlignment="1">
      <alignment horizontal="right"/>
    </xf>
    <xf numFmtId="164" fontId="5398" fillId="0" borderId="5397" xfId="0" applyNumberFormat="1" applyFont="1" applyBorder="1" applyAlignment="1">
      <alignment horizontal="right"/>
    </xf>
    <xf numFmtId="164" fontId="5604" fillId="0" borderId="5603" xfId="0" applyNumberFormat="1" applyFont="1" applyBorder="1" applyAlignment="1">
      <alignment horizontal="right"/>
    </xf>
    <xf numFmtId="164" fontId="5192" fillId="0" borderId="5191" xfId="0" applyNumberFormat="1" applyFont="1" applyBorder="1" applyAlignment="1">
      <alignment horizontal="right"/>
    </xf>
    <xf numFmtId="164" fontId="4987" fillId="0" borderId="4986" xfId="0" applyNumberFormat="1" applyFont="1" applyBorder="1" applyAlignment="1">
      <alignment horizontal="right"/>
    </xf>
    <xf numFmtId="164" fontId="5399" fillId="0" borderId="5398" xfId="0" applyNumberFormat="1" applyFont="1" applyBorder="1" applyAlignment="1">
      <alignment horizontal="right"/>
    </xf>
    <xf numFmtId="164" fontId="5605" fillId="0" borderId="5604" xfId="0" applyNumberFormat="1" applyFont="1" applyBorder="1" applyAlignment="1">
      <alignment horizontal="right"/>
    </xf>
    <xf numFmtId="164" fontId="5193" fillId="0" borderId="5192" xfId="0" applyNumberFormat="1" applyFont="1" applyBorder="1" applyAlignment="1">
      <alignment horizontal="right"/>
    </xf>
    <xf numFmtId="164" fontId="4988" fillId="0" borderId="4987" xfId="0" applyNumberFormat="1" applyFont="1" applyBorder="1" applyAlignment="1">
      <alignment horizontal="right"/>
    </xf>
    <xf numFmtId="164" fontId="5400" fillId="0" borderId="5399" xfId="0" applyNumberFormat="1" applyFont="1" applyBorder="1" applyAlignment="1">
      <alignment horizontal="right"/>
    </xf>
    <xf numFmtId="164" fontId="5606" fillId="0" borderId="5605" xfId="0" applyNumberFormat="1" applyFont="1" applyBorder="1" applyAlignment="1">
      <alignment horizontal="right"/>
    </xf>
    <xf numFmtId="164" fontId="5194" fillId="0" borderId="5193" xfId="0" applyNumberFormat="1" applyFont="1" applyBorder="1" applyAlignment="1">
      <alignment horizontal="right"/>
    </xf>
    <xf numFmtId="164" fontId="4989" fillId="0" borderId="4988" xfId="0" applyNumberFormat="1" applyFont="1" applyBorder="1" applyAlignment="1">
      <alignment horizontal="right"/>
    </xf>
    <xf numFmtId="164" fontId="5401" fillId="0" borderId="5400" xfId="0" applyNumberFormat="1" applyFont="1" applyBorder="1" applyAlignment="1">
      <alignment horizontal="right"/>
    </xf>
    <xf numFmtId="164" fontId="5607" fillId="0" borderId="5606" xfId="0" applyNumberFormat="1" applyFont="1" applyBorder="1" applyAlignment="1">
      <alignment horizontal="right"/>
    </xf>
    <xf numFmtId="164" fontId="5195" fillId="0" borderId="5194" xfId="0" applyNumberFormat="1" applyFont="1" applyBorder="1" applyAlignment="1">
      <alignment horizontal="right"/>
    </xf>
    <xf numFmtId="164" fontId="4990" fillId="0" borderId="4989" xfId="0" applyNumberFormat="1" applyFont="1" applyBorder="1" applyAlignment="1">
      <alignment horizontal="right"/>
    </xf>
    <xf numFmtId="164" fontId="5402" fillId="0" borderId="5401" xfId="0" applyNumberFormat="1" applyFont="1" applyBorder="1" applyAlignment="1">
      <alignment horizontal="right"/>
    </xf>
    <xf numFmtId="164" fontId="5608" fillId="0" borderId="5607" xfId="0" applyNumberFormat="1" applyFont="1" applyBorder="1" applyAlignment="1">
      <alignment horizontal="right"/>
    </xf>
    <xf numFmtId="164" fontId="5196" fillId="0" borderId="5195" xfId="0" applyNumberFormat="1" applyFont="1" applyBorder="1" applyAlignment="1">
      <alignment horizontal="right"/>
    </xf>
    <xf numFmtId="164" fontId="4991" fillId="0" borderId="4990" xfId="0" applyNumberFormat="1" applyFont="1" applyBorder="1" applyAlignment="1">
      <alignment horizontal="right"/>
    </xf>
    <xf numFmtId="164" fontId="5403" fillId="0" borderId="5402" xfId="0" applyNumberFormat="1" applyFont="1" applyBorder="1" applyAlignment="1">
      <alignment horizontal="right"/>
    </xf>
    <xf numFmtId="164" fontId="5609" fillId="0" borderId="5608" xfId="0" applyNumberFormat="1" applyFont="1" applyBorder="1" applyAlignment="1">
      <alignment horizontal="right"/>
    </xf>
    <xf numFmtId="164" fontId="5197" fillId="0" borderId="5196" xfId="0" applyNumberFormat="1" applyFont="1" applyBorder="1" applyAlignment="1">
      <alignment horizontal="right"/>
    </xf>
    <xf numFmtId="164" fontId="4992" fillId="0" borderId="4991" xfId="0" applyNumberFormat="1" applyFont="1" applyBorder="1" applyAlignment="1">
      <alignment horizontal="right"/>
    </xf>
    <xf numFmtId="164" fontId="5404" fillId="0" borderId="5403" xfId="0" applyNumberFormat="1" applyFont="1" applyBorder="1" applyAlignment="1">
      <alignment horizontal="right"/>
    </xf>
    <xf numFmtId="164" fontId="5610" fillId="0" borderId="5609" xfId="0" applyNumberFormat="1" applyFont="1" applyBorder="1" applyAlignment="1">
      <alignment horizontal="right"/>
    </xf>
    <xf numFmtId="164" fontId="5198" fillId="0" borderId="5197" xfId="0" applyNumberFormat="1" applyFont="1" applyBorder="1" applyAlignment="1">
      <alignment horizontal="right"/>
    </xf>
    <xf numFmtId="164" fontId="4993" fillId="0" borderId="4992" xfId="0" applyNumberFormat="1" applyFont="1" applyBorder="1" applyAlignment="1">
      <alignment horizontal="right"/>
    </xf>
    <xf numFmtId="164" fontId="5405" fillId="0" borderId="5404" xfId="0" applyNumberFormat="1" applyFont="1" applyBorder="1" applyAlignment="1">
      <alignment horizontal="right"/>
    </xf>
    <xf numFmtId="164" fontId="5611" fillId="0" borderId="5610" xfId="0" applyNumberFormat="1" applyFont="1" applyBorder="1" applyAlignment="1">
      <alignment horizontal="right"/>
    </xf>
    <xf numFmtId="164" fontId="5199" fillId="0" borderId="5198" xfId="0" applyNumberFormat="1" applyFont="1" applyBorder="1" applyAlignment="1">
      <alignment horizontal="right"/>
    </xf>
    <xf numFmtId="164" fontId="4994" fillId="0" borderId="4993" xfId="0" applyNumberFormat="1" applyFont="1" applyBorder="1" applyAlignment="1">
      <alignment horizontal="right"/>
    </xf>
    <xf numFmtId="164" fontId="5406" fillId="0" borderId="5405" xfId="0" applyNumberFormat="1" applyFont="1" applyBorder="1" applyAlignment="1">
      <alignment horizontal="right"/>
    </xf>
    <xf numFmtId="164" fontId="5612" fillId="0" borderId="5611" xfId="0" applyNumberFormat="1" applyFont="1" applyBorder="1" applyAlignment="1">
      <alignment horizontal="right"/>
    </xf>
    <xf numFmtId="164" fontId="5200" fillId="0" borderId="5199" xfId="0" applyNumberFormat="1" applyFont="1" applyBorder="1" applyAlignment="1">
      <alignment horizontal="right"/>
    </xf>
    <xf numFmtId="164" fontId="4995" fillId="0" borderId="4994" xfId="0" applyNumberFormat="1" applyFont="1" applyBorder="1" applyAlignment="1">
      <alignment horizontal="right"/>
    </xf>
    <xf numFmtId="164" fontId="5407" fillId="0" borderId="5406" xfId="0" applyNumberFormat="1" applyFont="1" applyBorder="1" applyAlignment="1">
      <alignment horizontal="right"/>
    </xf>
    <xf numFmtId="164" fontId="5613" fillId="0" borderId="5612" xfId="0" applyNumberFormat="1" applyFont="1" applyBorder="1" applyAlignment="1">
      <alignment horizontal="right"/>
    </xf>
    <xf numFmtId="164" fontId="5201" fillId="0" borderId="5200" xfId="0" applyNumberFormat="1" applyFont="1" applyBorder="1" applyAlignment="1">
      <alignment horizontal="right"/>
    </xf>
    <xf numFmtId="164" fontId="4996" fillId="0" borderId="4995" xfId="0" applyNumberFormat="1" applyFont="1" applyBorder="1" applyAlignment="1">
      <alignment horizontal="right"/>
    </xf>
    <xf numFmtId="164" fontId="5408" fillId="0" borderId="5407" xfId="0" applyNumberFormat="1" applyFont="1" applyBorder="1" applyAlignment="1">
      <alignment horizontal="right"/>
    </xf>
    <xf numFmtId="164" fontId="5614" fillId="0" borderId="5613" xfId="0" applyNumberFormat="1" applyFont="1" applyBorder="1" applyAlignment="1">
      <alignment horizontal="right"/>
    </xf>
    <xf numFmtId="164" fontId="5202" fillId="0" borderId="5201" xfId="0" applyNumberFormat="1" applyFont="1" applyBorder="1" applyAlignment="1">
      <alignment horizontal="right"/>
    </xf>
    <xf numFmtId="164" fontId="4997" fillId="0" borderId="4996" xfId="0" applyNumberFormat="1" applyFont="1" applyBorder="1" applyAlignment="1">
      <alignment horizontal="right"/>
    </xf>
    <xf numFmtId="164" fontId="5409" fillId="0" borderId="5408" xfId="0" applyNumberFormat="1" applyFont="1" applyBorder="1" applyAlignment="1">
      <alignment horizontal="right"/>
    </xf>
    <xf numFmtId="164" fontId="5615" fillId="0" borderId="5614" xfId="0" applyNumberFormat="1" applyFont="1" applyBorder="1" applyAlignment="1">
      <alignment horizontal="right"/>
    </xf>
    <xf numFmtId="164" fontId="5203" fillId="0" borderId="5202" xfId="0" applyNumberFormat="1" applyFont="1" applyBorder="1" applyAlignment="1">
      <alignment horizontal="right"/>
    </xf>
    <xf numFmtId="164" fontId="4998" fillId="0" borderId="4997" xfId="0" applyNumberFormat="1" applyFont="1" applyBorder="1" applyAlignment="1">
      <alignment horizontal="right"/>
    </xf>
    <xf numFmtId="164" fontId="5410" fillId="0" borderId="5409" xfId="0" applyNumberFormat="1" applyFont="1" applyBorder="1" applyAlignment="1">
      <alignment horizontal="right"/>
    </xf>
    <xf numFmtId="164" fontId="5616" fillId="0" borderId="5615" xfId="0" applyNumberFormat="1" applyFont="1" applyBorder="1" applyAlignment="1">
      <alignment horizontal="right"/>
    </xf>
    <xf numFmtId="164" fontId="5204" fillId="0" borderId="5203" xfId="0" applyNumberFormat="1" applyFont="1" applyBorder="1" applyAlignment="1">
      <alignment horizontal="right"/>
    </xf>
    <xf numFmtId="164" fontId="4999" fillId="0" borderId="4998" xfId="0" applyNumberFormat="1" applyFont="1" applyBorder="1" applyAlignment="1">
      <alignment horizontal="right"/>
    </xf>
    <xf numFmtId="164" fontId="5411" fillId="0" borderId="5410" xfId="0" applyNumberFormat="1" applyFont="1" applyBorder="1" applyAlignment="1">
      <alignment horizontal="right"/>
    </xf>
    <xf numFmtId="164" fontId="5617" fillId="0" borderId="5616" xfId="0" applyNumberFormat="1" applyFont="1" applyBorder="1" applyAlignment="1">
      <alignment horizontal="right"/>
    </xf>
    <xf numFmtId="164" fontId="5205" fillId="0" borderId="5204" xfId="0" applyNumberFormat="1" applyFont="1" applyBorder="1" applyAlignment="1">
      <alignment horizontal="right"/>
    </xf>
    <xf numFmtId="164" fontId="5000" fillId="0" borderId="4999" xfId="0" applyNumberFormat="1" applyFont="1" applyBorder="1" applyAlignment="1">
      <alignment horizontal="right"/>
    </xf>
    <xf numFmtId="164" fontId="5412" fillId="0" borderId="5411" xfId="0" applyNumberFormat="1" applyFont="1" applyBorder="1" applyAlignment="1">
      <alignment horizontal="right"/>
    </xf>
    <xf numFmtId="164" fontId="5618" fillId="0" borderId="5617" xfId="0" applyNumberFormat="1" applyFont="1" applyBorder="1" applyAlignment="1">
      <alignment horizontal="right"/>
    </xf>
    <xf numFmtId="164" fontId="5206" fillId="0" borderId="5205" xfId="0" applyNumberFormat="1" applyFont="1" applyBorder="1" applyAlignment="1">
      <alignment horizontal="right"/>
    </xf>
    <xf numFmtId="164" fontId="5001" fillId="0" borderId="5000" xfId="0" applyNumberFormat="1" applyFont="1" applyBorder="1" applyAlignment="1">
      <alignment horizontal="right"/>
    </xf>
    <xf numFmtId="164" fontId="5413" fillId="0" borderId="5412" xfId="0" applyNumberFormat="1" applyFont="1" applyBorder="1" applyAlignment="1">
      <alignment horizontal="right"/>
    </xf>
    <xf numFmtId="164" fontId="5619" fillId="0" borderId="5618" xfId="0" applyNumberFormat="1" applyFont="1" applyBorder="1" applyAlignment="1">
      <alignment horizontal="right"/>
    </xf>
    <xf numFmtId="164" fontId="5207" fillId="0" borderId="5206" xfId="0" applyNumberFormat="1" applyFont="1" applyBorder="1" applyAlignment="1">
      <alignment horizontal="right"/>
    </xf>
    <xf numFmtId="164" fontId="5002" fillId="0" borderId="5001" xfId="0" applyNumberFormat="1" applyFont="1" applyBorder="1" applyAlignment="1">
      <alignment horizontal="right"/>
    </xf>
    <xf numFmtId="164" fontId="5414" fillId="0" borderId="5413" xfId="0" applyNumberFormat="1" applyFont="1" applyBorder="1" applyAlignment="1">
      <alignment horizontal="right"/>
    </xf>
    <xf numFmtId="164" fontId="5620" fillId="0" borderId="5619" xfId="0" applyNumberFormat="1" applyFont="1" applyBorder="1" applyAlignment="1">
      <alignment horizontal="right"/>
    </xf>
    <xf numFmtId="164" fontId="5208" fillId="0" borderId="5207" xfId="0" applyNumberFormat="1" applyFont="1" applyBorder="1" applyAlignment="1">
      <alignment horizontal="right"/>
    </xf>
    <xf numFmtId="164" fontId="5003" fillId="0" borderId="5002" xfId="0" applyNumberFormat="1" applyFont="1" applyBorder="1" applyAlignment="1">
      <alignment horizontal="right"/>
    </xf>
    <xf numFmtId="164" fontId="5415" fillId="0" borderId="5414" xfId="0" applyNumberFormat="1" applyFont="1" applyBorder="1" applyAlignment="1">
      <alignment horizontal="right"/>
    </xf>
    <xf numFmtId="164" fontId="5621" fillId="0" borderId="5620" xfId="0" applyNumberFormat="1" applyFont="1" applyBorder="1" applyAlignment="1">
      <alignment horizontal="right"/>
    </xf>
    <xf numFmtId="164" fontId="5209" fillId="0" borderId="5208" xfId="0" applyNumberFormat="1" applyFont="1" applyBorder="1" applyAlignment="1">
      <alignment horizontal="right"/>
    </xf>
    <xf numFmtId="164" fontId="5004" fillId="0" borderId="5003" xfId="0" applyNumberFormat="1" applyFont="1" applyBorder="1" applyAlignment="1">
      <alignment horizontal="right"/>
    </xf>
    <xf numFmtId="164" fontId="5416" fillId="0" borderId="5415" xfId="0" applyNumberFormat="1" applyFont="1" applyBorder="1" applyAlignment="1">
      <alignment horizontal="right"/>
    </xf>
    <xf numFmtId="164" fontId="5622" fillId="0" borderId="5621" xfId="0" applyNumberFormat="1" applyFont="1" applyBorder="1" applyAlignment="1">
      <alignment horizontal="right"/>
    </xf>
    <xf numFmtId="164" fontId="5210" fillId="0" borderId="5209" xfId="0" applyNumberFormat="1" applyFont="1" applyBorder="1" applyAlignment="1">
      <alignment horizontal="right"/>
    </xf>
    <xf numFmtId="164" fontId="4953" fillId="0" borderId="4952" xfId="0" applyNumberFormat="1" applyFont="1" applyBorder="1" applyAlignment="1">
      <alignment horizontal="right"/>
    </xf>
    <xf numFmtId="164" fontId="5365" fillId="0" borderId="5364" xfId="0" applyNumberFormat="1" applyFont="1" applyBorder="1" applyAlignment="1">
      <alignment horizontal="right"/>
    </xf>
    <xf numFmtId="164" fontId="5571" fillId="0" borderId="5570" xfId="0" applyNumberFormat="1" applyFont="1" applyBorder="1" applyAlignment="1">
      <alignment horizontal="right"/>
    </xf>
    <xf numFmtId="164" fontId="5159" fillId="0" borderId="5158" xfId="0" applyNumberFormat="1" applyFont="1" applyBorder="1" applyAlignment="1">
      <alignment horizontal="right"/>
    </xf>
    <xf numFmtId="164" fontId="5005" fillId="0" borderId="5004" xfId="0" applyNumberFormat="1" applyFont="1" applyBorder="1" applyAlignment="1">
      <alignment horizontal="right"/>
    </xf>
    <xf numFmtId="164" fontId="5417" fillId="0" borderId="5416" xfId="0" applyNumberFormat="1" applyFont="1" applyBorder="1" applyAlignment="1">
      <alignment horizontal="right"/>
    </xf>
    <xf numFmtId="164" fontId="5623" fillId="0" borderId="5622" xfId="0" applyNumberFormat="1" applyFont="1" applyBorder="1" applyAlignment="1">
      <alignment horizontal="right"/>
    </xf>
    <xf numFmtId="164" fontId="5211" fillId="0" borderId="5210" xfId="0" applyNumberFormat="1" applyFont="1" applyBorder="1" applyAlignment="1">
      <alignment horizontal="right"/>
    </xf>
    <xf numFmtId="164" fontId="5006" fillId="0" borderId="5005" xfId="0" applyNumberFormat="1" applyFont="1" applyBorder="1" applyAlignment="1">
      <alignment horizontal="right"/>
    </xf>
    <xf numFmtId="164" fontId="5418" fillId="0" borderId="5417" xfId="0" applyNumberFormat="1" applyFont="1" applyBorder="1" applyAlignment="1">
      <alignment horizontal="right"/>
    </xf>
    <xf numFmtId="164" fontId="5624" fillId="0" borderId="5623" xfId="0" applyNumberFormat="1" applyFont="1" applyBorder="1" applyAlignment="1">
      <alignment horizontal="right"/>
    </xf>
    <xf numFmtId="164" fontId="5212" fillId="0" borderId="5211" xfId="0" applyNumberFormat="1" applyFont="1" applyBorder="1" applyAlignment="1">
      <alignment horizontal="right"/>
    </xf>
    <xf numFmtId="164" fontId="5007" fillId="0" borderId="5006" xfId="0" applyNumberFormat="1" applyFont="1" applyBorder="1" applyAlignment="1">
      <alignment horizontal="right"/>
    </xf>
    <xf numFmtId="164" fontId="5419" fillId="0" borderId="5418" xfId="0" applyNumberFormat="1" applyFont="1" applyBorder="1" applyAlignment="1">
      <alignment horizontal="right"/>
    </xf>
    <xf numFmtId="164" fontId="5625" fillId="0" borderId="5624" xfId="0" applyNumberFormat="1" applyFont="1" applyBorder="1" applyAlignment="1">
      <alignment horizontal="right"/>
    </xf>
    <xf numFmtId="164" fontId="5213" fillId="0" borderId="5212" xfId="0" applyNumberFormat="1" applyFont="1" applyBorder="1" applyAlignment="1">
      <alignment horizontal="right"/>
    </xf>
    <xf numFmtId="164" fontId="5008" fillId="0" borderId="5007" xfId="0" applyNumberFormat="1" applyFont="1" applyBorder="1" applyAlignment="1">
      <alignment horizontal="right"/>
    </xf>
    <xf numFmtId="164" fontId="5420" fillId="0" borderId="5419" xfId="0" applyNumberFormat="1" applyFont="1" applyBorder="1" applyAlignment="1">
      <alignment horizontal="right"/>
    </xf>
    <xf numFmtId="164" fontId="5626" fillId="0" borderId="5625" xfId="0" applyNumberFormat="1" applyFont="1" applyBorder="1" applyAlignment="1">
      <alignment horizontal="right"/>
    </xf>
    <xf numFmtId="164" fontId="5214" fillId="0" borderId="5213" xfId="0" applyNumberFormat="1" applyFont="1" applyBorder="1" applyAlignment="1">
      <alignment horizontal="right"/>
    </xf>
    <xf numFmtId="164" fontId="5009" fillId="0" borderId="5008" xfId="0" applyNumberFormat="1" applyFont="1" applyBorder="1" applyAlignment="1">
      <alignment horizontal="right"/>
    </xf>
    <xf numFmtId="164" fontId="5421" fillId="0" borderId="5420" xfId="0" applyNumberFormat="1" applyFont="1" applyBorder="1" applyAlignment="1">
      <alignment horizontal="right"/>
    </xf>
    <xf numFmtId="164" fontId="5627" fillId="0" borderId="5626" xfId="0" applyNumberFormat="1" applyFont="1" applyBorder="1" applyAlignment="1">
      <alignment horizontal="right"/>
    </xf>
    <xf numFmtId="164" fontId="5215" fillId="0" borderId="5214" xfId="0" applyNumberFormat="1" applyFont="1" applyBorder="1" applyAlignment="1">
      <alignment horizontal="right"/>
    </xf>
    <xf numFmtId="164" fontId="5010" fillId="0" borderId="5009" xfId="0" applyNumberFormat="1" applyFont="1" applyBorder="1" applyAlignment="1">
      <alignment horizontal="right"/>
    </xf>
    <xf numFmtId="164" fontId="5422" fillId="0" borderId="5421" xfId="0" applyNumberFormat="1" applyFont="1" applyBorder="1" applyAlignment="1">
      <alignment horizontal="right"/>
    </xf>
    <xf numFmtId="164" fontId="5628" fillId="0" borderId="5627" xfId="0" applyNumberFormat="1" applyFont="1" applyBorder="1" applyAlignment="1">
      <alignment horizontal="right"/>
    </xf>
    <xf numFmtId="164" fontId="5216" fillId="0" borderId="5215" xfId="0" applyNumberFormat="1" applyFont="1" applyBorder="1" applyAlignment="1">
      <alignment horizontal="right"/>
    </xf>
    <xf numFmtId="164" fontId="5011" fillId="0" borderId="5010" xfId="0" applyNumberFormat="1" applyFont="1" applyBorder="1" applyAlignment="1">
      <alignment horizontal="right"/>
    </xf>
    <xf numFmtId="164" fontId="5423" fillId="0" borderId="5422" xfId="0" applyNumberFormat="1" applyFont="1" applyBorder="1" applyAlignment="1">
      <alignment horizontal="right"/>
    </xf>
    <xf numFmtId="164" fontId="5629" fillId="0" borderId="5628" xfId="0" applyNumberFormat="1" applyFont="1" applyBorder="1" applyAlignment="1">
      <alignment horizontal="right"/>
    </xf>
    <xf numFmtId="164" fontId="5217" fillId="0" borderId="5216" xfId="0" applyNumberFormat="1" applyFont="1" applyBorder="1" applyAlignment="1">
      <alignment horizontal="right"/>
    </xf>
    <xf numFmtId="164" fontId="5012" fillId="0" borderId="5011" xfId="0" applyNumberFormat="1" applyFont="1" applyBorder="1" applyAlignment="1">
      <alignment horizontal="right"/>
    </xf>
    <xf numFmtId="164" fontId="5424" fillId="0" borderId="5423" xfId="0" applyNumberFormat="1" applyFont="1" applyBorder="1" applyAlignment="1">
      <alignment horizontal="right"/>
    </xf>
    <xf numFmtId="164" fontId="5630" fillId="0" borderId="5629" xfId="0" applyNumberFormat="1" applyFont="1" applyBorder="1" applyAlignment="1">
      <alignment horizontal="right"/>
    </xf>
    <xf numFmtId="164" fontId="5218" fillId="0" borderId="5217" xfId="0" applyNumberFormat="1" applyFont="1" applyBorder="1" applyAlignment="1">
      <alignment horizontal="right"/>
    </xf>
    <xf numFmtId="164" fontId="5013" fillId="0" borderId="5012" xfId="0" applyNumberFormat="1" applyFont="1" applyBorder="1" applyAlignment="1">
      <alignment horizontal="right"/>
    </xf>
    <xf numFmtId="164" fontId="5425" fillId="0" borderId="5424" xfId="0" applyNumberFormat="1" applyFont="1" applyBorder="1" applyAlignment="1">
      <alignment horizontal="right"/>
    </xf>
    <xf numFmtId="164" fontId="5631" fillId="0" borderId="5630" xfId="0" applyNumberFormat="1" applyFont="1" applyBorder="1" applyAlignment="1">
      <alignment horizontal="right"/>
    </xf>
    <xf numFmtId="164" fontId="5219" fillId="0" borderId="5218" xfId="0" applyNumberFormat="1" applyFont="1" applyBorder="1" applyAlignment="1">
      <alignment horizontal="right"/>
    </xf>
    <xf numFmtId="164" fontId="5014" fillId="0" borderId="5013" xfId="0" applyNumberFormat="1" applyFont="1" applyBorder="1" applyAlignment="1">
      <alignment horizontal="right"/>
    </xf>
    <xf numFmtId="164" fontId="5426" fillId="0" borderId="5425" xfId="0" applyNumberFormat="1" applyFont="1" applyBorder="1" applyAlignment="1">
      <alignment horizontal="right"/>
    </xf>
    <xf numFmtId="164" fontId="5632" fillId="0" borderId="5631" xfId="0" applyNumberFormat="1" applyFont="1" applyBorder="1" applyAlignment="1">
      <alignment horizontal="right"/>
    </xf>
    <xf numFmtId="164" fontId="5220" fillId="0" borderId="5219" xfId="0" applyNumberFormat="1" applyFont="1" applyBorder="1" applyAlignment="1">
      <alignment horizontal="right"/>
    </xf>
    <xf numFmtId="164" fontId="5015" fillId="0" borderId="5014" xfId="0" applyNumberFormat="1" applyFont="1" applyBorder="1" applyAlignment="1">
      <alignment horizontal="right"/>
    </xf>
    <xf numFmtId="164" fontId="5427" fillId="0" borderId="5426" xfId="0" applyNumberFormat="1" applyFont="1" applyBorder="1" applyAlignment="1">
      <alignment horizontal="right"/>
    </xf>
    <xf numFmtId="164" fontId="5633" fillId="0" borderId="5632" xfId="0" applyNumberFormat="1" applyFont="1" applyBorder="1" applyAlignment="1">
      <alignment horizontal="right"/>
    </xf>
    <xf numFmtId="164" fontId="5221" fillId="0" borderId="5220" xfId="0" applyNumberFormat="1" applyFont="1" applyBorder="1" applyAlignment="1">
      <alignment horizontal="right"/>
    </xf>
    <xf numFmtId="164" fontId="5016" fillId="0" borderId="5015" xfId="0" applyNumberFormat="1" applyFont="1" applyBorder="1" applyAlignment="1">
      <alignment horizontal="right"/>
    </xf>
    <xf numFmtId="164" fontId="5428" fillId="0" borderId="5427" xfId="0" applyNumberFormat="1" applyFont="1" applyBorder="1" applyAlignment="1">
      <alignment horizontal="right"/>
    </xf>
    <xf numFmtId="164" fontId="5634" fillId="0" borderId="5633" xfId="0" applyNumberFormat="1" applyFont="1" applyBorder="1" applyAlignment="1">
      <alignment horizontal="right"/>
    </xf>
    <xf numFmtId="164" fontId="5222" fillId="0" borderId="5221" xfId="0" applyNumberFormat="1" applyFont="1" applyBorder="1" applyAlignment="1">
      <alignment horizontal="right"/>
    </xf>
    <xf numFmtId="164" fontId="5017" fillId="0" borderId="5016" xfId="0" applyNumberFormat="1" applyFont="1" applyBorder="1" applyAlignment="1">
      <alignment horizontal="right"/>
    </xf>
    <xf numFmtId="164" fontId="5429" fillId="0" borderId="5428" xfId="0" applyNumberFormat="1" applyFont="1" applyBorder="1" applyAlignment="1">
      <alignment horizontal="right"/>
    </xf>
    <xf numFmtId="164" fontId="5635" fillId="0" borderId="5634" xfId="0" applyNumberFormat="1" applyFont="1" applyBorder="1" applyAlignment="1">
      <alignment horizontal="right"/>
    </xf>
    <xf numFmtId="164" fontId="5223" fillId="0" borderId="5222" xfId="0" applyNumberFormat="1" applyFont="1" applyBorder="1" applyAlignment="1">
      <alignment horizontal="right"/>
    </xf>
    <xf numFmtId="164" fontId="5018" fillId="0" borderId="5017" xfId="0" applyNumberFormat="1" applyFont="1" applyBorder="1" applyAlignment="1">
      <alignment horizontal="right"/>
    </xf>
    <xf numFmtId="164" fontId="5430" fillId="0" borderId="5429" xfId="0" applyNumberFormat="1" applyFont="1" applyBorder="1" applyAlignment="1">
      <alignment horizontal="right"/>
    </xf>
    <xf numFmtId="164" fontId="5636" fillId="0" borderId="5635" xfId="0" applyNumberFormat="1" applyFont="1" applyBorder="1" applyAlignment="1">
      <alignment horizontal="right"/>
    </xf>
    <xf numFmtId="164" fontId="5224" fillId="0" borderId="5223" xfId="0" applyNumberFormat="1" applyFont="1" applyBorder="1" applyAlignment="1">
      <alignment horizontal="right"/>
    </xf>
    <xf numFmtId="164" fontId="5019" fillId="0" borderId="5018" xfId="0" applyNumberFormat="1" applyFont="1" applyBorder="1" applyAlignment="1">
      <alignment horizontal="right"/>
    </xf>
    <xf numFmtId="164" fontId="5431" fillId="0" borderId="5430" xfId="0" applyNumberFormat="1" applyFont="1" applyBorder="1" applyAlignment="1">
      <alignment horizontal="right"/>
    </xf>
    <xf numFmtId="164" fontId="5637" fillId="0" borderId="5636" xfId="0" applyNumberFormat="1" applyFont="1" applyBorder="1" applyAlignment="1">
      <alignment horizontal="right"/>
    </xf>
    <xf numFmtId="164" fontId="5225" fillId="0" borderId="5224" xfId="0" applyNumberFormat="1" applyFont="1" applyBorder="1" applyAlignment="1">
      <alignment horizontal="right"/>
    </xf>
    <xf numFmtId="164" fontId="5020" fillId="0" borderId="5019" xfId="0" applyNumberFormat="1" applyFont="1" applyBorder="1" applyAlignment="1">
      <alignment horizontal="right"/>
    </xf>
    <xf numFmtId="164" fontId="5432" fillId="0" borderId="5431" xfId="0" applyNumberFormat="1" applyFont="1" applyBorder="1" applyAlignment="1">
      <alignment horizontal="right"/>
    </xf>
    <xf numFmtId="164" fontId="5638" fillId="0" borderId="5637" xfId="0" applyNumberFormat="1" applyFont="1" applyBorder="1" applyAlignment="1">
      <alignment horizontal="right"/>
    </xf>
    <xf numFmtId="164" fontId="5226" fillId="0" borderId="5225" xfId="0" applyNumberFormat="1" applyFont="1" applyBorder="1" applyAlignment="1">
      <alignment horizontal="right"/>
    </xf>
    <xf numFmtId="164" fontId="5021" fillId="0" borderId="5020" xfId="0" applyNumberFormat="1" applyFont="1" applyBorder="1" applyAlignment="1">
      <alignment horizontal="right"/>
    </xf>
    <xf numFmtId="164" fontId="5433" fillId="0" borderId="5432" xfId="0" applyNumberFormat="1" applyFont="1" applyBorder="1" applyAlignment="1">
      <alignment horizontal="right"/>
    </xf>
    <xf numFmtId="164" fontId="5639" fillId="0" borderId="5638" xfId="0" applyNumberFormat="1" applyFont="1" applyBorder="1" applyAlignment="1">
      <alignment horizontal="right"/>
    </xf>
    <xf numFmtId="164" fontId="5227" fillId="0" borderId="5226" xfId="0" applyNumberFormat="1" applyFont="1" applyBorder="1" applyAlignment="1">
      <alignment horizontal="right"/>
    </xf>
    <xf numFmtId="164" fontId="5022" fillId="0" borderId="5021" xfId="0" applyNumberFormat="1" applyFont="1" applyBorder="1" applyAlignment="1">
      <alignment horizontal="right"/>
    </xf>
    <xf numFmtId="164" fontId="5434" fillId="0" borderId="5433" xfId="0" applyNumberFormat="1" applyFont="1" applyBorder="1" applyAlignment="1">
      <alignment horizontal="right"/>
    </xf>
    <xf numFmtId="164" fontId="5640" fillId="0" borderId="5639" xfId="0" applyNumberFormat="1" applyFont="1" applyBorder="1" applyAlignment="1">
      <alignment horizontal="right"/>
    </xf>
    <xf numFmtId="164" fontId="5228" fillId="0" borderId="5227" xfId="0" applyNumberFormat="1" applyFont="1" applyBorder="1" applyAlignment="1">
      <alignment horizontal="right"/>
    </xf>
    <xf numFmtId="164" fontId="5023" fillId="0" borderId="5022" xfId="0" applyNumberFormat="1" applyFont="1" applyBorder="1" applyAlignment="1">
      <alignment horizontal="right"/>
    </xf>
    <xf numFmtId="164" fontId="5435" fillId="0" borderId="5434" xfId="0" applyNumberFormat="1" applyFont="1" applyBorder="1" applyAlignment="1">
      <alignment horizontal="right"/>
    </xf>
    <xf numFmtId="164" fontId="5641" fillId="0" borderId="5640" xfId="0" applyNumberFormat="1" applyFont="1" applyBorder="1" applyAlignment="1">
      <alignment horizontal="right"/>
    </xf>
    <xf numFmtId="164" fontId="5229" fillId="0" borderId="5228" xfId="0" applyNumberFormat="1" applyFont="1" applyBorder="1" applyAlignment="1">
      <alignment horizontal="right"/>
    </xf>
    <xf numFmtId="164" fontId="5024" fillId="0" borderId="5023" xfId="0" applyNumberFormat="1" applyFont="1" applyBorder="1" applyAlignment="1">
      <alignment horizontal="right"/>
    </xf>
    <xf numFmtId="164" fontId="5436" fillId="0" borderId="5435" xfId="0" applyNumberFormat="1" applyFont="1" applyBorder="1" applyAlignment="1">
      <alignment horizontal="right"/>
    </xf>
    <xf numFmtId="164" fontId="5642" fillId="0" borderId="5641" xfId="0" applyNumberFormat="1" applyFont="1" applyBorder="1" applyAlignment="1">
      <alignment horizontal="right"/>
    </xf>
    <xf numFmtId="164" fontId="5230" fillId="0" borderId="5229" xfId="0" applyNumberFormat="1" applyFont="1" applyBorder="1" applyAlignment="1">
      <alignment horizontal="right"/>
    </xf>
    <xf numFmtId="164" fontId="5025" fillId="0" borderId="5024" xfId="0" applyNumberFormat="1" applyFont="1" applyBorder="1" applyAlignment="1">
      <alignment horizontal="right"/>
    </xf>
    <xf numFmtId="164" fontId="5437" fillId="0" borderId="5436" xfId="0" applyNumberFormat="1" applyFont="1" applyBorder="1" applyAlignment="1">
      <alignment horizontal="right"/>
    </xf>
    <xf numFmtId="164" fontId="5643" fillId="0" borderId="5642" xfId="0" applyNumberFormat="1" applyFont="1" applyBorder="1" applyAlignment="1">
      <alignment horizontal="right"/>
    </xf>
    <xf numFmtId="164" fontId="5231" fillId="0" borderId="5230" xfId="0" applyNumberFormat="1" applyFont="1" applyBorder="1" applyAlignment="1">
      <alignment horizontal="right"/>
    </xf>
    <xf numFmtId="164" fontId="5026" fillId="0" borderId="5025" xfId="0" applyNumberFormat="1" applyFont="1" applyBorder="1" applyAlignment="1">
      <alignment horizontal="right"/>
    </xf>
    <xf numFmtId="164" fontId="5438" fillId="0" borderId="5437" xfId="0" applyNumberFormat="1" applyFont="1" applyBorder="1" applyAlignment="1">
      <alignment horizontal="right"/>
    </xf>
    <xf numFmtId="164" fontId="5644" fillId="0" borderId="5643" xfId="0" applyNumberFormat="1" applyFont="1" applyBorder="1" applyAlignment="1">
      <alignment horizontal="right"/>
    </xf>
    <xf numFmtId="164" fontId="5232" fillId="0" borderId="5231" xfId="0" applyNumberFormat="1" applyFont="1" applyBorder="1" applyAlignment="1">
      <alignment horizontal="right"/>
    </xf>
    <xf numFmtId="164" fontId="4954" fillId="0" borderId="4953" xfId="0" applyNumberFormat="1" applyFont="1" applyBorder="1" applyAlignment="1">
      <alignment horizontal="right"/>
    </xf>
    <xf numFmtId="164" fontId="5366" fillId="0" borderId="5365" xfId="0" applyNumberFormat="1" applyFont="1" applyBorder="1" applyAlignment="1">
      <alignment horizontal="right"/>
    </xf>
    <xf numFmtId="164" fontId="5572" fillId="0" borderId="5571" xfId="0" applyNumberFormat="1" applyFont="1" applyBorder="1" applyAlignment="1">
      <alignment horizontal="right"/>
    </xf>
    <xf numFmtId="164" fontId="5160" fillId="0" borderId="5159" xfId="0" applyNumberFormat="1" applyFont="1" applyBorder="1" applyAlignment="1">
      <alignment horizontal="right"/>
    </xf>
    <xf numFmtId="164" fontId="5027" fillId="0" borderId="5026" xfId="0" applyNumberFormat="1" applyFont="1" applyBorder="1" applyAlignment="1">
      <alignment horizontal="right"/>
    </xf>
    <xf numFmtId="164" fontId="5439" fillId="0" borderId="5438" xfId="0" applyNumberFormat="1" applyFont="1" applyBorder="1" applyAlignment="1">
      <alignment horizontal="right"/>
    </xf>
    <xf numFmtId="164" fontId="5645" fillId="0" borderId="5644" xfId="0" applyNumberFormat="1" applyFont="1" applyBorder="1" applyAlignment="1">
      <alignment horizontal="right"/>
    </xf>
    <xf numFmtId="164" fontId="5233" fillId="0" borderId="5232" xfId="0" applyNumberFormat="1" applyFont="1" applyBorder="1" applyAlignment="1">
      <alignment horizontal="right"/>
    </xf>
    <xf numFmtId="164" fontId="5028" fillId="0" borderId="5027" xfId="0" applyNumberFormat="1" applyFont="1" applyBorder="1" applyAlignment="1">
      <alignment horizontal="right"/>
    </xf>
    <xf numFmtId="164" fontId="5440" fillId="0" borderId="5439" xfId="0" applyNumberFormat="1" applyFont="1" applyBorder="1" applyAlignment="1">
      <alignment horizontal="right"/>
    </xf>
    <xf numFmtId="164" fontId="5646" fillId="0" borderId="5645" xfId="0" applyNumberFormat="1" applyFont="1" applyBorder="1" applyAlignment="1">
      <alignment horizontal="right"/>
    </xf>
    <xf numFmtId="164" fontId="5234" fillId="0" borderId="5233" xfId="0" applyNumberFormat="1" applyFont="1" applyBorder="1" applyAlignment="1">
      <alignment horizontal="right"/>
    </xf>
    <xf numFmtId="164" fontId="5029" fillId="0" borderId="5028" xfId="0" applyNumberFormat="1" applyFont="1" applyBorder="1" applyAlignment="1">
      <alignment horizontal="right"/>
    </xf>
    <xf numFmtId="164" fontId="5441" fillId="0" borderId="5440" xfId="0" applyNumberFormat="1" applyFont="1" applyBorder="1" applyAlignment="1">
      <alignment horizontal="right"/>
    </xf>
    <xf numFmtId="164" fontId="5647" fillId="0" borderId="5646" xfId="0" applyNumberFormat="1" applyFont="1" applyBorder="1" applyAlignment="1">
      <alignment horizontal="right"/>
    </xf>
    <xf numFmtId="164" fontId="5235" fillId="0" borderId="5234" xfId="0" applyNumberFormat="1" applyFont="1" applyBorder="1" applyAlignment="1">
      <alignment horizontal="right"/>
    </xf>
    <xf numFmtId="164" fontId="5030" fillId="0" borderId="5029" xfId="0" applyNumberFormat="1" applyFont="1" applyBorder="1" applyAlignment="1">
      <alignment horizontal="right"/>
    </xf>
    <xf numFmtId="164" fontId="5442" fillId="0" borderId="5441" xfId="0" applyNumberFormat="1" applyFont="1" applyBorder="1" applyAlignment="1">
      <alignment horizontal="right"/>
    </xf>
    <xf numFmtId="164" fontId="5648" fillId="0" borderId="5647" xfId="0" applyNumberFormat="1" applyFont="1" applyBorder="1" applyAlignment="1">
      <alignment horizontal="right"/>
    </xf>
    <xf numFmtId="164" fontId="5236" fillId="0" borderId="5235" xfId="0" applyNumberFormat="1" applyFont="1" applyBorder="1" applyAlignment="1">
      <alignment horizontal="right"/>
    </xf>
    <xf numFmtId="164" fontId="5031" fillId="0" borderId="5030" xfId="0" applyNumberFormat="1" applyFont="1" applyBorder="1" applyAlignment="1">
      <alignment horizontal="right"/>
    </xf>
    <xf numFmtId="164" fontId="5443" fillId="0" borderId="5442" xfId="0" applyNumberFormat="1" applyFont="1" applyBorder="1" applyAlignment="1">
      <alignment horizontal="right"/>
    </xf>
    <xf numFmtId="164" fontId="5649" fillId="0" borderId="5648" xfId="0" applyNumberFormat="1" applyFont="1" applyBorder="1" applyAlignment="1">
      <alignment horizontal="right"/>
    </xf>
    <xf numFmtId="164" fontId="5237" fillId="0" borderId="5236" xfId="0" applyNumberFormat="1" applyFont="1" applyBorder="1" applyAlignment="1">
      <alignment horizontal="right"/>
    </xf>
    <xf numFmtId="164" fontId="5032" fillId="0" borderId="5031" xfId="0" applyNumberFormat="1" applyFont="1" applyBorder="1" applyAlignment="1">
      <alignment horizontal="right"/>
    </xf>
    <xf numFmtId="164" fontId="5444" fillId="0" borderId="5443" xfId="0" applyNumberFormat="1" applyFont="1" applyBorder="1" applyAlignment="1">
      <alignment horizontal="right"/>
    </xf>
    <xf numFmtId="164" fontId="5650" fillId="0" borderId="5649" xfId="0" applyNumberFormat="1" applyFont="1" applyBorder="1" applyAlignment="1">
      <alignment horizontal="right"/>
    </xf>
    <xf numFmtId="164" fontId="5238" fillId="0" borderId="5237" xfId="0" applyNumberFormat="1" applyFont="1" applyBorder="1" applyAlignment="1">
      <alignment horizontal="right"/>
    </xf>
    <xf numFmtId="164" fontId="5033" fillId="0" borderId="5032" xfId="0" applyNumberFormat="1" applyFont="1" applyBorder="1" applyAlignment="1">
      <alignment horizontal="right"/>
    </xf>
    <xf numFmtId="164" fontId="5445" fillId="0" borderId="5444" xfId="0" applyNumberFormat="1" applyFont="1" applyBorder="1" applyAlignment="1">
      <alignment horizontal="right"/>
    </xf>
    <xf numFmtId="164" fontId="5651" fillId="0" borderId="5650" xfId="0" applyNumberFormat="1" applyFont="1" applyBorder="1" applyAlignment="1">
      <alignment horizontal="right"/>
    </xf>
    <xf numFmtId="164" fontId="5239" fillId="0" borderId="5238" xfId="0" applyNumberFormat="1" applyFont="1" applyBorder="1" applyAlignment="1">
      <alignment horizontal="right"/>
    </xf>
    <xf numFmtId="164" fontId="5034" fillId="0" borderId="5033" xfId="0" applyNumberFormat="1" applyFont="1" applyBorder="1" applyAlignment="1">
      <alignment horizontal="right"/>
    </xf>
    <xf numFmtId="164" fontId="5446" fillId="0" borderId="5445" xfId="0" applyNumberFormat="1" applyFont="1" applyBorder="1" applyAlignment="1">
      <alignment horizontal="right"/>
    </xf>
    <xf numFmtId="164" fontId="5652" fillId="0" borderId="5651" xfId="0" applyNumberFormat="1" applyFont="1" applyBorder="1" applyAlignment="1">
      <alignment horizontal="right"/>
    </xf>
    <xf numFmtId="164" fontId="5240" fillId="0" borderId="5239" xfId="0" applyNumberFormat="1" applyFont="1" applyBorder="1" applyAlignment="1">
      <alignment horizontal="right"/>
    </xf>
    <xf numFmtId="164" fontId="5035" fillId="0" borderId="5034" xfId="0" applyNumberFormat="1" applyFont="1" applyBorder="1" applyAlignment="1">
      <alignment horizontal="right"/>
    </xf>
    <xf numFmtId="164" fontId="5447" fillId="0" borderId="5446" xfId="0" applyNumberFormat="1" applyFont="1" applyBorder="1" applyAlignment="1">
      <alignment horizontal="right"/>
    </xf>
    <xf numFmtId="164" fontId="5653" fillId="0" borderId="5652" xfId="0" applyNumberFormat="1" applyFont="1" applyBorder="1" applyAlignment="1">
      <alignment horizontal="right"/>
    </xf>
    <xf numFmtId="164" fontId="5241" fillId="0" borderId="5240" xfId="0" applyNumberFormat="1" applyFont="1" applyBorder="1" applyAlignment="1">
      <alignment horizontal="right"/>
    </xf>
    <xf numFmtId="164" fontId="5036" fillId="0" borderId="5035" xfId="0" applyNumberFormat="1" applyFont="1" applyBorder="1" applyAlignment="1">
      <alignment horizontal="right"/>
    </xf>
    <xf numFmtId="164" fontId="5448" fillId="0" borderId="5447" xfId="0" applyNumberFormat="1" applyFont="1" applyBorder="1" applyAlignment="1">
      <alignment horizontal="right"/>
    </xf>
    <xf numFmtId="164" fontId="5654" fillId="0" borderId="5653" xfId="0" applyNumberFormat="1" applyFont="1" applyBorder="1" applyAlignment="1">
      <alignment horizontal="right"/>
    </xf>
    <xf numFmtId="164" fontId="5242" fillId="0" borderId="5241" xfId="0" applyNumberFormat="1" applyFont="1" applyBorder="1" applyAlignment="1">
      <alignment horizontal="right"/>
    </xf>
    <xf numFmtId="164" fontId="5037" fillId="0" borderId="5036" xfId="0" applyNumberFormat="1" applyFont="1" applyBorder="1" applyAlignment="1">
      <alignment horizontal="right"/>
    </xf>
    <xf numFmtId="164" fontId="5449" fillId="0" borderId="5448" xfId="0" applyNumberFormat="1" applyFont="1" applyBorder="1" applyAlignment="1">
      <alignment horizontal="right"/>
    </xf>
    <xf numFmtId="164" fontId="5655" fillId="0" borderId="5654" xfId="0" applyNumberFormat="1" applyFont="1" applyBorder="1" applyAlignment="1">
      <alignment horizontal="right"/>
    </xf>
    <xf numFmtId="164" fontId="5243" fillId="0" borderId="5242" xfId="0" applyNumberFormat="1" applyFont="1" applyBorder="1" applyAlignment="1">
      <alignment horizontal="right"/>
    </xf>
    <xf numFmtId="164" fontId="5038" fillId="0" borderId="5037" xfId="0" applyNumberFormat="1" applyFont="1" applyBorder="1" applyAlignment="1">
      <alignment horizontal="right"/>
    </xf>
    <xf numFmtId="164" fontId="5450" fillId="0" borderId="5449" xfId="0" applyNumberFormat="1" applyFont="1" applyBorder="1" applyAlignment="1">
      <alignment horizontal="right"/>
    </xf>
    <xf numFmtId="164" fontId="5656" fillId="0" borderId="5655" xfId="0" applyNumberFormat="1" applyFont="1" applyBorder="1" applyAlignment="1">
      <alignment horizontal="right"/>
    </xf>
    <xf numFmtId="164" fontId="5244" fillId="0" borderId="5243" xfId="0" applyNumberFormat="1" applyFont="1" applyBorder="1" applyAlignment="1">
      <alignment horizontal="right"/>
    </xf>
    <xf numFmtId="164" fontId="5039" fillId="0" borderId="5038" xfId="0" applyNumberFormat="1" applyFont="1" applyBorder="1" applyAlignment="1">
      <alignment horizontal="right"/>
    </xf>
    <xf numFmtId="164" fontId="5451" fillId="0" borderId="5450" xfId="0" applyNumberFormat="1" applyFont="1" applyBorder="1" applyAlignment="1">
      <alignment horizontal="right"/>
    </xf>
    <xf numFmtId="164" fontId="5657" fillId="0" borderId="5656" xfId="0" applyNumberFormat="1" applyFont="1" applyBorder="1" applyAlignment="1">
      <alignment horizontal="right"/>
    </xf>
    <xf numFmtId="164" fontId="5245" fillId="0" borderId="5244" xfId="0" applyNumberFormat="1" applyFont="1" applyBorder="1" applyAlignment="1">
      <alignment horizontal="right"/>
    </xf>
    <xf numFmtId="164" fontId="5040" fillId="0" borderId="5039" xfId="0" applyNumberFormat="1" applyFont="1" applyBorder="1" applyAlignment="1">
      <alignment horizontal="right"/>
    </xf>
    <xf numFmtId="164" fontId="5452" fillId="0" borderId="5451" xfId="0" applyNumberFormat="1" applyFont="1" applyBorder="1" applyAlignment="1">
      <alignment horizontal="right"/>
    </xf>
    <xf numFmtId="164" fontId="5658" fillId="0" borderId="5657" xfId="0" applyNumberFormat="1" applyFont="1" applyBorder="1" applyAlignment="1">
      <alignment horizontal="right"/>
    </xf>
    <xf numFmtId="164" fontId="5246" fillId="0" borderId="5245" xfId="0" applyNumberFormat="1" applyFont="1" applyBorder="1" applyAlignment="1">
      <alignment horizontal="right"/>
    </xf>
    <xf numFmtId="164" fontId="5041" fillId="0" borderId="5040" xfId="0" applyNumberFormat="1" applyFont="1" applyBorder="1" applyAlignment="1">
      <alignment horizontal="right"/>
    </xf>
    <xf numFmtId="164" fontId="5453" fillId="0" borderId="5452" xfId="0" applyNumberFormat="1" applyFont="1" applyBorder="1" applyAlignment="1">
      <alignment horizontal="right"/>
    </xf>
    <xf numFmtId="164" fontId="5659" fillId="0" borderId="5658" xfId="0" applyNumberFormat="1" applyFont="1" applyBorder="1" applyAlignment="1">
      <alignment horizontal="right"/>
    </xf>
    <xf numFmtId="164" fontId="5247" fillId="0" borderId="5246" xfId="0" applyNumberFormat="1" applyFont="1" applyBorder="1" applyAlignment="1">
      <alignment horizontal="right"/>
    </xf>
    <xf numFmtId="164" fontId="5042" fillId="0" borderId="5041" xfId="0" applyNumberFormat="1" applyFont="1" applyBorder="1" applyAlignment="1">
      <alignment horizontal="right"/>
    </xf>
    <xf numFmtId="164" fontId="5454" fillId="0" borderId="5453" xfId="0" applyNumberFormat="1" applyFont="1" applyBorder="1" applyAlignment="1">
      <alignment horizontal="right"/>
    </xf>
    <xf numFmtId="164" fontId="5660" fillId="0" borderId="5659" xfId="0" applyNumberFormat="1" applyFont="1" applyBorder="1" applyAlignment="1">
      <alignment horizontal="right"/>
    </xf>
    <xf numFmtId="164" fontId="5248" fillId="0" borderId="5247" xfId="0" applyNumberFormat="1" applyFont="1" applyBorder="1" applyAlignment="1">
      <alignment horizontal="right"/>
    </xf>
    <xf numFmtId="164" fontId="5043" fillId="0" borderId="5042" xfId="0" applyNumberFormat="1" applyFont="1" applyBorder="1" applyAlignment="1">
      <alignment horizontal="right"/>
    </xf>
    <xf numFmtId="164" fontId="5455" fillId="0" borderId="5454" xfId="0" applyNumberFormat="1" applyFont="1" applyBorder="1" applyAlignment="1">
      <alignment horizontal="right"/>
    </xf>
    <xf numFmtId="164" fontId="5661" fillId="0" borderId="5660" xfId="0" applyNumberFormat="1" applyFont="1" applyBorder="1" applyAlignment="1">
      <alignment horizontal="right"/>
    </xf>
    <xf numFmtId="164" fontId="5249" fillId="0" borderId="5248" xfId="0" applyNumberFormat="1" applyFont="1" applyBorder="1" applyAlignment="1">
      <alignment horizontal="right"/>
    </xf>
    <xf numFmtId="164" fontId="5044" fillId="0" borderId="5043" xfId="0" applyNumberFormat="1" applyFont="1" applyBorder="1" applyAlignment="1">
      <alignment horizontal="right"/>
    </xf>
    <xf numFmtId="164" fontId="5456" fillId="0" borderId="5455" xfId="0" applyNumberFormat="1" applyFont="1" applyBorder="1" applyAlignment="1">
      <alignment horizontal="right"/>
    </xf>
    <xf numFmtId="164" fontId="5662" fillId="0" borderId="5661" xfId="0" applyNumberFormat="1" applyFont="1" applyBorder="1" applyAlignment="1">
      <alignment horizontal="right"/>
    </xf>
    <xf numFmtId="164" fontId="5250" fillId="0" borderId="5249" xfId="0" applyNumberFormat="1" applyFont="1" applyBorder="1" applyAlignment="1">
      <alignment horizontal="right"/>
    </xf>
    <xf numFmtId="164" fontId="5045" fillId="0" borderId="5044" xfId="0" applyNumberFormat="1" applyFont="1" applyBorder="1" applyAlignment="1">
      <alignment horizontal="right"/>
    </xf>
    <xf numFmtId="164" fontId="5457" fillId="0" borderId="5456" xfId="0" applyNumberFormat="1" applyFont="1" applyBorder="1" applyAlignment="1">
      <alignment horizontal="right"/>
    </xf>
    <xf numFmtId="164" fontId="5663" fillId="0" borderId="5662" xfId="0" applyNumberFormat="1" applyFont="1" applyBorder="1" applyAlignment="1">
      <alignment horizontal="right"/>
    </xf>
    <xf numFmtId="164" fontId="5251" fillId="0" borderId="5250" xfId="0" applyNumberFormat="1" applyFont="1" applyBorder="1" applyAlignment="1">
      <alignment horizontal="right"/>
    </xf>
    <xf numFmtId="164" fontId="5046" fillId="0" borderId="5045" xfId="0" applyNumberFormat="1" applyFont="1" applyBorder="1" applyAlignment="1">
      <alignment horizontal="right"/>
    </xf>
    <xf numFmtId="164" fontId="5458" fillId="0" borderId="5457" xfId="0" applyNumberFormat="1" applyFont="1" applyBorder="1" applyAlignment="1">
      <alignment horizontal="right"/>
    </xf>
    <xf numFmtId="164" fontId="5664" fillId="0" borderId="5663" xfId="0" applyNumberFormat="1" applyFont="1" applyBorder="1" applyAlignment="1">
      <alignment horizontal="right"/>
    </xf>
    <xf numFmtId="164" fontId="5252" fillId="0" borderId="5251" xfId="0" applyNumberFormat="1" applyFont="1" applyBorder="1" applyAlignment="1">
      <alignment horizontal="right"/>
    </xf>
    <xf numFmtId="164" fontId="5047" fillId="0" borderId="5046" xfId="0" applyNumberFormat="1" applyFont="1" applyBorder="1" applyAlignment="1">
      <alignment horizontal="right"/>
    </xf>
    <xf numFmtId="164" fontId="5459" fillId="0" borderId="5458" xfId="0" applyNumberFormat="1" applyFont="1" applyBorder="1" applyAlignment="1">
      <alignment horizontal="right"/>
    </xf>
    <xf numFmtId="164" fontId="5665" fillId="0" borderId="5664" xfId="0" applyNumberFormat="1" applyFont="1" applyBorder="1" applyAlignment="1">
      <alignment horizontal="right"/>
    </xf>
    <xf numFmtId="164" fontId="5253" fillId="0" borderId="5252" xfId="0" applyNumberFormat="1" applyFont="1" applyBorder="1" applyAlignment="1">
      <alignment horizontal="right"/>
    </xf>
    <xf numFmtId="164" fontId="5048" fillId="0" borderId="5047" xfId="0" applyNumberFormat="1" applyFont="1" applyBorder="1" applyAlignment="1">
      <alignment horizontal="right"/>
    </xf>
    <xf numFmtId="164" fontId="5460" fillId="0" borderId="5459" xfId="0" applyNumberFormat="1" applyFont="1" applyBorder="1" applyAlignment="1">
      <alignment horizontal="right"/>
    </xf>
    <xf numFmtId="164" fontId="5666" fillId="0" borderId="5665" xfId="0" applyNumberFormat="1" applyFont="1" applyBorder="1" applyAlignment="1">
      <alignment horizontal="right"/>
    </xf>
    <xf numFmtId="164" fontId="5254" fillId="0" borderId="5253" xfId="0" applyNumberFormat="1" applyFont="1" applyBorder="1" applyAlignment="1">
      <alignment horizontal="right"/>
    </xf>
    <xf numFmtId="164" fontId="4955" fillId="0" borderId="4954" xfId="0" applyNumberFormat="1" applyFont="1" applyBorder="1" applyAlignment="1">
      <alignment horizontal="right"/>
    </xf>
    <xf numFmtId="164" fontId="5367" fillId="0" borderId="5366" xfId="0" applyNumberFormat="1" applyFont="1" applyBorder="1" applyAlignment="1">
      <alignment horizontal="right"/>
    </xf>
    <xf numFmtId="164" fontId="5573" fillId="0" borderId="5572" xfId="0" applyNumberFormat="1" applyFont="1" applyBorder="1" applyAlignment="1">
      <alignment horizontal="right"/>
    </xf>
    <xf numFmtId="164" fontId="5161" fillId="0" borderId="5160" xfId="0" applyNumberFormat="1" applyFont="1" applyBorder="1" applyAlignment="1">
      <alignment horizontal="right"/>
    </xf>
    <xf numFmtId="164" fontId="5049" fillId="0" borderId="5048" xfId="0" applyNumberFormat="1" applyFont="1" applyBorder="1" applyAlignment="1">
      <alignment horizontal="right"/>
    </xf>
    <xf numFmtId="164" fontId="5461" fillId="0" borderId="5460" xfId="0" applyNumberFormat="1" applyFont="1" applyBorder="1" applyAlignment="1">
      <alignment horizontal="right"/>
    </xf>
    <xf numFmtId="164" fontId="5667" fillId="0" borderId="5666" xfId="0" applyNumberFormat="1" applyFont="1" applyBorder="1" applyAlignment="1">
      <alignment horizontal="right"/>
    </xf>
    <xf numFmtId="164" fontId="5255" fillId="0" borderId="5254" xfId="0" applyNumberFormat="1" applyFont="1" applyBorder="1" applyAlignment="1">
      <alignment horizontal="right"/>
    </xf>
    <xf numFmtId="164" fontId="5050" fillId="0" borderId="5049" xfId="0" applyNumberFormat="1" applyFont="1" applyBorder="1" applyAlignment="1">
      <alignment horizontal="right"/>
    </xf>
    <xf numFmtId="164" fontId="5462" fillId="0" borderId="5461" xfId="0" applyNumberFormat="1" applyFont="1" applyBorder="1" applyAlignment="1">
      <alignment horizontal="right"/>
    </xf>
    <xf numFmtId="164" fontId="5668" fillId="0" borderId="5667" xfId="0" applyNumberFormat="1" applyFont="1" applyBorder="1" applyAlignment="1">
      <alignment horizontal="right"/>
    </xf>
    <xf numFmtId="164" fontId="5256" fillId="0" borderId="5255" xfId="0" applyNumberFormat="1" applyFont="1" applyBorder="1" applyAlignment="1">
      <alignment horizontal="right"/>
    </xf>
    <xf numFmtId="164" fontId="5051" fillId="0" borderId="5050" xfId="0" applyNumberFormat="1" applyFont="1" applyBorder="1" applyAlignment="1">
      <alignment horizontal="right"/>
    </xf>
    <xf numFmtId="164" fontId="5463" fillId="0" borderId="5462" xfId="0" applyNumberFormat="1" applyFont="1" applyBorder="1" applyAlignment="1">
      <alignment horizontal="right"/>
    </xf>
    <xf numFmtId="164" fontId="5669" fillId="0" borderId="5668" xfId="0" applyNumberFormat="1" applyFont="1" applyBorder="1" applyAlignment="1">
      <alignment horizontal="right"/>
    </xf>
    <xf numFmtId="164" fontId="5257" fillId="0" borderId="5256" xfId="0" applyNumberFormat="1" applyFont="1" applyBorder="1" applyAlignment="1">
      <alignment horizontal="right"/>
    </xf>
    <xf numFmtId="164" fontId="5052" fillId="0" borderId="5051" xfId="0" applyNumberFormat="1" applyFont="1" applyBorder="1" applyAlignment="1">
      <alignment horizontal="right"/>
    </xf>
    <xf numFmtId="164" fontId="5464" fillId="0" borderId="5463" xfId="0" applyNumberFormat="1" applyFont="1" applyBorder="1" applyAlignment="1">
      <alignment horizontal="right"/>
    </xf>
    <xf numFmtId="164" fontId="5670" fillId="0" borderId="5669" xfId="0" applyNumberFormat="1" applyFont="1" applyBorder="1" applyAlignment="1">
      <alignment horizontal="right"/>
    </xf>
    <xf numFmtId="164" fontId="5258" fillId="0" borderId="5257" xfId="0" applyNumberFormat="1" applyFont="1" applyBorder="1" applyAlignment="1">
      <alignment horizontal="right"/>
    </xf>
    <xf numFmtId="164" fontId="5053" fillId="0" borderId="5052" xfId="0" applyNumberFormat="1" applyFont="1" applyBorder="1" applyAlignment="1">
      <alignment horizontal="right"/>
    </xf>
    <xf numFmtId="164" fontId="5465" fillId="0" borderId="5464" xfId="0" applyNumberFormat="1" applyFont="1" applyBorder="1" applyAlignment="1">
      <alignment horizontal="right"/>
    </xf>
    <xf numFmtId="164" fontId="5671" fillId="0" borderId="5670" xfId="0" applyNumberFormat="1" applyFont="1" applyBorder="1" applyAlignment="1">
      <alignment horizontal="right"/>
    </xf>
    <xf numFmtId="164" fontId="5259" fillId="0" borderId="5258" xfId="0" applyNumberFormat="1" applyFont="1" applyBorder="1" applyAlignment="1">
      <alignment horizontal="right"/>
    </xf>
    <xf numFmtId="164" fontId="5054" fillId="0" borderId="5053" xfId="0" applyNumberFormat="1" applyFont="1" applyBorder="1" applyAlignment="1">
      <alignment horizontal="right"/>
    </xf>
    <xf numFmtId="164" fontId="5466" fillId="0" borderId="5465" xfId="0" applyNumberFormat="1" applyFont="1" applyBorder="1" applyAlignment="1">
      <alignment horizontal="right"/>
    </xf>
    <xf numFmtId="164" fontId="5672" fillId="0" borderId="5671" xfId="0" applyNumberFormat="1" applyFont="1" applyBorder="1" applyAlignment="1">
      <alignment horizontal="right"/>
    </xf>
    <xf numFmtId="164" fontId="5260" fillId="0" borderId="5259" xfId="0" applyNumberFormat="1" applyFont="1" applyBorder="1" applyAlignment="1">
      <alignment horizontal="right"/>
    </xf>
    <xf numFmtId="164" fontId="5055" fillId="0" borderId="5054" xfId="0" applyNumberFormat="1" applyFont="1" applyBorder="1" applyAlignment="1">
      <alignment horizontal="right"/>
    </xf>
    <xf numFmtId="164" fontId="5467" fillId="0" borderId="5466" xfId="0" applyNumberFormat="1" applyFont="1" applyBorder="1" applyAlignment="1">
      <alignment horizontal="right"/>
    </xf>
    <xf numFmtId="164" fontId="5673" fillId="0" borderId="5672" xfId="0" applyNumberFormat="1" applyFont="1" applyBorder="1" applyAlignment="1">
      <alignment horizontal="right"/>
    </xf>
    <xf numFmtId="164" fontId="5261" fillId="0" borderId="5260" xfId="0" applyNumberFormat="1" applyFont="1" applyBorder="1" applyAlignment="1">
      <alignment horizontal="right"/>
    </xf>
    <xf numFmtId="164" fontId="5056" fillId="0" borderId="5055" xfId="0" applyNumberFormat="1" applyFont="1" applyBorder="1" applyAlignment="1">
      <alignment horizontal="right"/>
    </xf>
    <xf numFmtId="164" fontId="5468" fillId="0" borderId="5467" xfId="0" applyNumberFormat="1" applyFont="1" applyBorder="1" applyAlignment="1">
      <alignment horizontal="right"/>
    </xf>
    <xf numFmtId="164" fontId="5674" fillId="0" borderId="5673" xfId="0" applyNumberFormat="1" applyFont="1" applyBorder="1" applyAlignment="1">
      <alignment horizontal="right"/>
    </xf>
    <xf numFmtId="164" fontId="5262" fillId="0" borderId="5261" xfId="0" applyNumberFormat="1" applyFont="1" applyBorder="1" applyAlignment="1">
      <alignment horizontal="right"/>
    </xf>
    <xf numFmtId="164" fontId="5057" fillId="0" borderId="5056" xfId="0" applyNumberFormat="1" applyFont="1" applyBorder="1" applyAlignment="1">
      <alignment horizontal="right"/>
    </xf>
    <xf numFmtId="164" fontId="5469" fillId="0" borderId="5468" xfId="0" applyNumberFormat="1" applyFont="1" applyBorder="1" applyAlignment="1">
      <alignment horizontal="right"/>
    </xf>
    <xf numFmtId="164" fontId="5675" fillId="0" borderId="5674" xfId="0" applyNumberFormat="1" applyFont="1" applyBorder="1" applyAlignment="1">
      <alignment horizontal="right"/>
    </xf>
    <xf numFmtId="164" fontId="5263" fillId="0" borderId="5262" xfId="0" applyNumberFormat="1" applyFont="1" applyBorder="1" applyAlignment="1">
      <alignment horizontal="right"/>
    </xf>
    <xf numFmtId="164" fontId="5058" fillId="0" borderId="5057" xfId="0" applyNumberFormat="1" applyFont="1" applyBorder="1" applyAlignment="1">
      <alignment horizontal="right"/>
    </xf>
    <xf numFmtId="164" fontId="5470" fillId="0" borderId="5469" xfId="0" applyNumberFormat="1" applyFont="1" applyBorder="1" applyAlignment="1">
      <alignment horizontal="right"/>
    </xf>
    <xf numFmtId="164" fontId="5676" fillId="0" borderId="5675" xfId="0" applyNumberFormat="1" applyFont="1" applyBorder="1" applyAlignment="1">
      <alignment horizontal="right"/>
    </xf>
    <xf numFmtId="164" fontId="5264" fillId="0" borderId="5263" xfId="0" applyNumberFormat="1" applyFont="1" applyBorder="1" applyAlignment="1">
      <alignment horizontal="right"/>
    </xf>
    <xf numFmtId="164" fontId="5059" fillId="0" borderId="5058" xfId="0" applyNumberFormat="1" applyFont="1" applyBorder="1" applyAlignment="1">
      <alignment horizontal="right"/>
    </xf>
    <xf numFmtId="164" fontId="5471" fillId="0" borderId="5470" xfId="0" applyNumberFormat="1" applyFont="1" applyBorder="1" applyAlignment="1">
      <alignment horizontal="right"/>
    </xf>
    <xf numFmtId="164" fontId="5677" fillId="0" borderId="5676" xfId="0" applyNumberFormat="1" applyFont="1" applyBorder="1" applyAlignment="1">
      <alignment horizontal="right"/>
    </xf>
    <xf numFmtId="164" fontId="5265" fillId="0" borderId="5264" xfId="0" applyNumberFormat="1" applyFont="1" applyBorder="1" applyAlignment="1">
      <alignment horizontal="right"/>
    </xf>
    <xf numFmtId="164" fontId="5060" fillId="0" borderId="5059" xfId="0" applyNumberFormat="1" applyFont="1" applyBorder="1" applyAlignment="1">
      <alignment horizontal="right"/>
    </xf>
    <xf numFmtId="164" fontId="5472" fillId="0" borderId="5471" xfId="0" applyNumberFormat="1" applyFont="1" applyBorder="1" applyAlignment="1">
      <alignment horizontal="right"/>
    </xf>
    <xf numFmtId="164" fontId="5678" fillId="0" borderId="5677" xfId="0" applyNumberFormat="1" applyFont="1" applyBorder="1" applyAlignment="1">
      <alignment horizontal="right"/>
    </xf>
    <xf numFmtId="164" fontId="5266" fillId="0" borderId="5265" xfId="0" applyNumberFormat="1" applyFont="1" applyBorder="1" applyAlignment="1">
      <alignment horizontal="right"/>
    </xf>
    <xf numFmtId="164" fontId="5061" fillId="0" borderId="5060" xfId="0" applyNumberFormat="1" applyFont="1" applyBorder="1" applyAlignment="1">
      <alignment horizontal="right"/>
    </xf>
    <xf numFmtId="164" fontId="5473" fillId="0" borderId="5472" xfId="0" applyNumberFormat="1" applyFont="1" applyBorder="1" applyAlignment="1">
      <alignment horizontal="right"/>
    </xf>
    <xf numFmtId="164" fontId="5679" fillId="0" borderId="5678" xfId="0" applyNumberFormat="1" applyFont="1" applyBorder="1" applyAlignment="1">
      <alignment horizontal="right"/>
    </xf>
    <xf numFmtId="164" fontId="5267" fillId="0" borderId="5266" xfId="0" applyNumberFormat="1" applyFont="1" applyBorder="1" applyAlignment="1">
      <alignment horizontal="right"/>
    </xf>
    <xf numFmtId="164" fontId="5062" fillId="0" borderId="5061" xfId="0" applyNumberFormat="1" applyFont="1" applyBorder="1" applyAlignment="1">
      <alignment horizontal="right"/>
    </xf>
    <xf numFmtId="164" fontId="5474" fillId="0" borderId="5473" xfId="0" applyNumberFormat="1" applyFont="1" applyBorder="1" applyAlignment="1">
      <alignment horizontal="right"/>
    </xf>
    <xf numFmtId="164" fontId="5680" fillId="0" borderId="5679" xfId="0" applyNumberFormat="1" applyFont="1" applyBorder="1" applyAlignment="1">
      <alignment horizontal="right"/>
    </xf>
    <xf numFmtId="164" fontId="5268" fillId="0" borderId="5267" xfId="0" applyNumberFormat="1" applyFont="1" applyBorder="1" applyAlignment="1">
      <alignment horizontal="right"/>
    </xf>
    <xf numFmtId="164" fontId="5063" fillId="0" borderId="5062" xfId="0" applyNumberFormat="1" applyFont="1" applyBorder="1" applyAlignment="1">
      <alignment horizontal="right"/>
    </xf>
    <xf numFmtId="164" fontId="5475" fillId="0" borderId="5474" xfId="0" applyNumberFormat="1" applyFont="1" applyBorder="1" applyAlignment="1">
      <alignment horizontal="right"/>
    </xf>
    <xf numFmtId="164" fontId="5681" fillId="0" borderId="5680" xfId="0" applyNumberFormat="1" applyFont="1" applyBorder="1" applyAlignment="1">
      <alignment horizontal="right"/>
    </xf>
    <xf numFmtId="164" fontId="5269" fillId="0" borderId="5268" xfId="0" applyNumberFormat="1" applyFont="1" applyBorder="1" applyAlignment="1">
      <alignment horizontal="right"/>
    </xf>
    <xf numFmtId="164" fontId="5064" fillId="0" borderId="5063" xfId="0" applyNumberFormat="1" applyFont="1" applyBorder="1" applyAlignment="1">
      <alignment horizontal="right"/>
    </xf>
    <xf numFmtId="164" fontId="5476" fillId="0" borderId="5475" xfId="0" applyNumberFormat="1" applyFont="1" applyBorder="1" applyAlignment="1">
      <alignment horizontal="right"/>
    </xf>
    <xf numFmtId="164" fontId="5682" fillId="0" borderId="5681" xfId="0" applyNumberFormat="1" applyFont="1" applyBorder="1" applyAlignment="1">
      <alignment horizontal="right"/>
    </xf>
    <xf numFmtId="164" fontId="5270" fillId="0" borderId="5269" xfId="0" applyNumberFormat="1" applyFont="1" applyBorder="1" applyAlignment="1">
      <alignment horizontal="right"/>
    </xf>
    <xf numFmtId="164" fontId="5065" fillId="0" borderId="5064" xfId="0" applyNumberFormat="1" applyFont="1" applyBorder="1" applyAlignment="1">
      <alignment horizontal="right"/>
    </xf>
    <xf numFmtId="164" fontId="5477" fillId="0" borderId="5476" xfId="0" applyNumberFormat="1" applyFont="1" applyBorder="1" applyAlignment="1">
      <alignment horizontal="right"/>
    </xf>
    <xf numFmtId="164" fontId="5683" fillId="0" borderId="5682" xfId="0" applyNumberFormat="1" applyFont="1" applyBorder="1" applyAlignment="1">
      <alignment horizontal="right"/>
    </xf>
    <xf numFmtId="164" fontId="5271" fillId="0" borderId="5270" xfId="0" applyNumberFormat="1" applyFont="1" applyBorder="1" applyAlignment="1">
      <alignment horizontal="right"/>
    </xf>
    <xf numFmtId="164" fontId="5066" fillId="0" borderId="5065" xfId="0" applyNumberFormat="1" applyFont="1" applyBorder="1" applyAlignment="1">
      <alignment horizontal="right"/>
    </xf>
    <xf numFmtId="164" fontId="5478" fillId="0" borderId="5477" xfId="0" applyNumberFormat="1" applyFont="1" applyBorder="1" applyAlignment="1">
      <alignment horizontal="right"/>
    </xf>
    <xf numFmtId="164" fontId="5684" fillId="0" borderId="5683" xfId="0" applyNumberFormat="1" applyFont="1" applyBorder="1" applyAlignment="1">
      <alignment horizontal="right"/>
    </xf>
    <xf numFmtId="164" fontId="5272" fillId="0" borderId="5271" xfId="0" applyNumberFormat="1" applyFont="1" applyBorder="1" applyAlignment="1">
      <alignment horizontal="right"/>
    </xf>
    <xf numFmtId="164" fontId="5067" fillId="0" borderId="5066" xfId="0" applyNumberFormat="1" applyFont="1" applyBorder="1" applyAlignment="1">
      <alignment horizontal="right"/>
    </xf>
    <xf numFmtId="164" fontId="5479" fillId="0" borderId="5478" xfId="0" applyNumberFormat="1" applyFont="1" applyBorder="1" applyAlignment="1">
      <alignment horizontal="right"/>
    </xf>
    <xf numFmtId="164" fontId="5685" fillId="0" borderId="5684" xfId="0" applyNumberFormat="1" applyFont="1" applyBorder="1" applyAlignment="1">
      <alignment horizontal="right"/>
    </xf>
    <xf numFmtId="164" fontId="5273" fillId="0" borderId="5272" xfId="0" applyNumberFormat="1" applyFont="1" applyBorder="1" applyAlignment="1">
      <alignment horizontal="right"/>
    </xf>
    <xf numFmtId="164" fontId="5068" fillId="0" borderId="5067" xfId="0" applyNumberFormat="1" applyFont="1" applyBorder="1" applyAlignment="1">
      <alignment horizontal="right"/>
    </xf>
    <xf numFmtId="164" fontId="5480" fillId="0" borderId="5479" xfId="0" applyNumberFormat="1" applyFont="1" applyBorder="1" applyAlignment="1">
      <alignment horizontal="right"/>
    </xf>
    <xf numFmtId="164" fontId="5686" fillId="0" borderId="5685" xfId="0" applyNumberFormat="1" applyFont="1" applyBorder="1" applyAlignment="1">
      <alignment horizontal="right"/>
    </xf>
    <xf numFmtId="164" fontId="5274" fillId="0" borderId="5273" xfId="0" applyNumberFormat="1" applyFont="1" applyBorder="1" applyAlignment="1">
      <alignment horizontal="right"/>
    </xf>
    <xf numFmtId="164" fontId="5069" fillId="0" borderId="5068" xfId="0" applyNumberFormat="1" applyFont="1" applyBorder="1" applyAlignment="1">
      <alignment horizontal="right"/>
    </xf>
    <xf numFmtId="164" fontId="5481" fillId="0" borderId="5480" xfId="0" applyNumberFormat="1" applyFont="1" applyBorder="1" applyAlignment="1">
      <alignment horizontal="right"/>
    </xf>
    <xf numFmtId="164" fontId="5687" fillId="0" borderId="5686" xfId="0" applyNumberFormat="1" applyFont="1" applyBorder="1" applyAlignment="1">
      <alignment horizontal="right"/>
    </xf>
    <xf numFmtId="164" fontId="5275" fillId="0" borderId="5274" xfId="0" applyNumberFormat="1" applyFont="1" applyBorder="1" applyAlignment="1">
      <alignment horizontal="right"/>
    </xf>
    <xf numFmtId="164" fontId="5070" fillId="0" borderId="5069" xfId="0" applyNumberFormat="1" applyFont="1" applyBorder="1" applyAlignment="1">
      <alignment horizontal="right"/>
    </xf>
    <xf numFmtId="164" fontId="5482" fillId="0" borderId="5481" xfId="0" applyNumberFormat="1" applyFont="1" applyBorder="1" applyAlignment="1">
      <alignment horizontal="right"/>
    </xf>
    <xf numFmtId="164" fontId="5688" fillId="0" borderId="5687" xfId="0" applyNumberFormat="1" applyFont="1" applyBorder="1" applyAlignment="1">
      <alignment horizontal="right"/>
    </xf>
    <xf numFmtId="164" fontId="5276" fillId="0" borderId="5275" xfId="0" applyNumberFormat="1" applyFont="1" applyBorder="1" applyAlignment="1">
      <alignment horizontal="right"/>
    </xf>
    <xf numFmtId="164" fontId="4956" fillId="0" borderId="4955" xfId="0" applyNumberFormat="1" applyFont="1" applyBorder="1" applyAlignment="1">
      <alignment horizontal="right"/>
    </xf>
    <xf numFmtId="164" fontId="5368" fillId="0" borderId="5367" xfId="0" applyNumberFormat="1" applyFont="1" applyBorder="1" applyAlignment="1">
      <alignment horizontal="right"/>
    </xf>
    <xf numFmtId="164" fontId="5574" fillId="0" borderId="5573" xfId="0" applyNumberFormat="1" applyFont="1" applyBorder="1" applyAlignment="1">
      <alignment horizontal="right"/>
    </xf>
    <xf numFmtId="164" fontId="5162" fillId="0" borderId="5161" xfId="0" applyNumberFormat="1" applyFont="1" applyBorder="1" applyAlignment="1">
      <alignment horizontal="right"/>
    </xf>
    <xf numFmtId="164" fontId="5071" fillId="0" borderId="5070" xfId="0" applyNumberFormat="1" applyFont="1" applyBorder="1" applyAlignment="1">
      <alignment horizontal="right"/>
    </xf>
    <xf numFmtId="164" fontId="5483" fillId="0" borderId="5482" xfId="0" applyNumberFormat="1" applyFont="1" applyBorder="1" applyAlignment="1">
      <alignment horizontal="right"/>
    </xf>
    <xf numFmtId="164" fontId="5689" fillId="0" borderId="5688" xfId="0" applyNumberFormat="1" applyFont="1" applyBorder="1" applyAlignment="1">
      <alignment horizontal="right"/>
    </xf>
    <xf numFmtId="164" fontId="5277" fillId="0" borderId="5276" xfId="0" applyNumberFormat="1" applyFont="1" applyBorder="1" applyAlignment="1">
      <alignment horizontal="right"/>
    </xf>
    <xf numFmtId="164" fontId="5072" fillId="0" borderId="5071" xfId="0" applyNumberFormat="1" applyFont="1" applyBorder="1" applyAlignment="1">
      <alignment horizontal="right"/>
    </xf>
    <xf numFmtId="164" fontId="5484" fillId="0" borderId="5483" xfId="0" applyNumberFormat="1" applyFont="1" applyBorder="1" applyAlignment="1">
      <alignment horizontal="right"/>
    </xf>
    <xf numFmtId="164" fontId="5690" fillId="0" borderId="5689" xfId="0" applyNumberFormat="1" applyFont="1" applyBorder="1" applyAlignment="1">
      <alignment horizontal="right"/>
    </xf>
    <xf numFmtId="164" fontId="5278" fillId="0" borderId="5277" xfId="0" applyNumberFormat="1" applyFont="1" applyBorder="1" applyAlignment="1">
      <alignment horizontal="right"/>
    </xf>
    <xf numFmtId="164" fontId="5073" fillId="0" borderId="5072" xfId="0" applyNumberFormat="1" applyFont="1" applyBorder="1" applyAlignment="1">
      <alignment horizontal="right"/>
    </xf>
    <xf numFmtId="164" fontId="5485" fillId="0" borderId="5484" xfId="0" applyNumberFormat="1" applyFont="1" applyBorder="1" applyAlignment="1">
      <alignment horizontal="right"/>
    </xf>
    <xf numFmtId="164" fontId="5691" fillId="0" borderId="5690" xfId="0" applyNumberFormat="1" applyFont="1" applyBorder="1" applyAlignment="1">
      <alignment horizontal="right"/>
    </xf>
    <xf numFmtId="164" fontId="5279" fillId="0" borderId="5278" xfId="0" applyNumberFormat="1" applyFont="1" applyBorder="1" applyAlignment="1">
      <alignment horizontal="right"/>
    </xf>
    <xf numFmtId="164" fontId="5074" fillId="0" borderId="5073" xfId="0" applyNumberFormat="1" applyFont="1" applyBorder="1" applyAlignment="1">
      <alignment horizontal="right"/>
    </xf>
    <xf numFmtId="164" fontId="5486" fillId="0" borderId="5485" xfId="0" applyNumberFormat="1" applyFont="1" applyBorder="1" applyAlignment="1">
      <alignment horizontal="right"/>
    </xf>
    <xf numFmtId="164" fontId="5692" fillId="0" borderId="5691" xfId="0" applyNumberFormat="1" applyFont="1" applyBorder="1" applyAlignment="1">
      <alignment horizontal="right"/>
    </xf>
    <xf numFmtId="164" fontId="5280" fillId="0" borderId="5279" xfId="0" applyNumberFormat="1" applyFont="1" applyBorder="1" applyAlignment="1">
      <alignment horizontal="right"/>
    </xf>
    <xf numFmtId="164" fontId="5075" fillId="0" borderId="5074" xfId="0" applyNumberFormat="1" applyFont="1" applyBorder="1" applyAlignment="1">
      <alignment horizontal="right"/>
    </xf>
    <xf numFmtId="164" fontId="5487" fillId="0" borderId="5486" xfId="0" applyNumberFormat="1" applyFont="1" applyBorder="1" applyAlignment="1">
      <alignment horizontal="right"/>
    </xf>
    <xf numFmtId="164" fontId="5693" fillId="0" borderId="5692" xfId="0" applyNumberFormat="1" applyFont="1" applyBorder="1" applyAlignment="1">
      <alignment horizontal="right"/>
    </xf>
    <xf numFmtId="164" fontId="5281" fillId="0" borderId="5280" xfId="0" applyNumberFormat="1" applyFont="1" applyBorder="1" applyAlignment="1">
      <alignment horizontal="right"/>
    </xf>
    <xf numFmtId="164" fontId="5076" fillId="0" borderId="5075" xfId="0" applyNumberFormat="1" applyFont="1" applyBorder="1" applyAlignment="1">
      <alignment horizontal="right"/>
    </xf>
    <xf numFmtId="164" fontId="5488" fillId="0" borderId="5487" xfId="0" applyNumberFormat="1" applyFont="1" applyBorder="1" applyAlignment="1">
      <alignment horizontal="right"/>
    </xf>
    <xf numFmtId="164" fontId="5694" fillId="0" borderId="5693" xfId="0" applyNumberFormat="1" applyFont="1" applyBorder="1" applyAlignment="1">
      <alignment horizontal="right"/>
    </xf>
    <xf numFmtId="164" fontId="5282" fillId="0" borderId="5281" xfId="0" applyNumberFormat="1" applyFont="1" applyBorder="1" applyAlignment="1">
      <alignment horizontal="right"/>
    </xf>
    <xf numFmtId="164" fontId="5077" fillId="0" borderId="5076" xfId="0" applyNumberFormat="1" applyFont="1" applyBorder="1" applyAlignment="1">
      <alignment horizontal="right"/>
    </xf>
    <xf numFmtId="164" fontId="5489" fillId="0" borderId="5488" xfId="0" applyNumberFormat="1" applyFont="1" applyBorder="1" applyAlignment="1">
      <alignment horizontal="right"/>
    </xf>
    <xf numFmtId="164" fontId="5695" fillId="0" borderId="5694" xfId="0" applyNumberFormat="1" applyFont="1" applyBorder="1" applyAlignment="1">
      <alignment horizontal="right"/>
    </xf>
    <xf numFmtId="164" fontId="5283" fillId="0" borderId="5282" xfId="0" applyNumberFormat="1" applyFont="1" applyBorder="1" applyAlignment="1">
      <alignment horizontal="right"/>
    </xf>
    <xf numFmtId="164" fontId="5078" fillId="0" borderId="5077" xfId="0" applyNumberFormat="1" applyFont="1" applyBorder="1" applyAlignment="1">
      <alignment horizontal="right"/>
    </xf>
    <xf numFmtId="164" fontId="5490" fillId="0" borderId="5489" xfId="0" applyNumberFormat="1" applyFont="1" applyBorder="1" applyAlignment="1">
      <alignment horizontal="right"/>
    </xf>
    <xf numFmtId="164" fontId="5696" fillId="0" borderId="5695" xfId="0" applyNumberFormat="1" applyFont="1" applyBorder="1" applyAlignment="1">
      <alignment horizontal="right"/>
    </xf>
    <xf numFmtId="164" fontId="5284" fillId="0" borderId="5283" xfId="0" applyNumberFormat="1" applyFont="1" applyBorder="1" applyAlignment="1">
      <alignment horizontal="right"/>
    </xf>
    <xf numFmtId="164" fontId="5079" fillId="0" borderId="5078" xfId="0" applyNumberFormat="1" applyFont="1" applyBorder="1" applyAlignment="1">
      <alignment horizontal="right"/>
    </xf>
    <xf numFmtId="164" fontId="5491" fillId="0" borderId="5490" xfId="0" applyNumberFormat="1" applyFont="1" applyBorder="1" applyAlignment="1">
      <alignment horizontal="right"/>
    </xf>
    <xf numFmtId="164" fontId="5697" fillId="0" borderId="5696" xfId="0" applyNumberFormat="1" applyFont="1" applyBorder="1" applyAlignment="1">
      <alignment horizontal="right"/>
    </xf>
    <xf numFmtId="164" fontId="5285" fillId="0" borderId="5284" xfId="0" applyNumberFormat="1" applyFont="1" applyBorder="1" applyAlignment="1">
      <alignment horizontal="right"/>
    </xf>
    <xf numFmtId="164" fontId="5080" fillId="0" borderId="5079" xfId="0" applyNumberFormat="1" applyFont="1" applyBorder="1" applyAlignment="1">
      <alignment horizontal="right"/>
    </xf>
    <xf numFmtId="164" fontId="5492" fillId="0" borderId="5491" xfId="0" applyNumberFormat="1" applyFont="1" applyBorder="1" applyAlignment="1">
      <alignment horizontal="right"/>
    </xf>
    <xf numFmtId="164" fontId="5698" fillId="0" borderId="5697" xfId="0" applyNumberFormat="1" applyFont="1" applyBorder="1" applyAlignment="1">
      <alignment horizontal="right"/>
    </xf>
    <xf numFmtId="164" fontId="5286" fillId="0" borderId="5285" xfId="0" applyNumberFormat="1" applyFont="1" applyBorder="1" applyAlignment="1">
      <alignment horizontal="right"/>
    </xf>
    <xf numFmtId="164" fontId="5081" fillId="0" borderId="5080" xfId="0" applyNumberFormat="1" applyFont="1" applyBorder="1" applyAlignment="1">
      <alignment horizontal="right"/>
    </xf>
    <xf numFmtId="164" fontId="5493" fillId="0" borderId="5492" xfId="0" applyNumberFormat="1" applyFont="1" applyBorder="1" applyAlignment="1">
      <alignment horizontal="right"/>
    </xf>
    <xf numFmtId="164" fontId="5699" fillId="0" borderId="5698" xfId="0" applyNumberFormat="1" applyFont="1" applyBorder="1" applyAlignment="1">
      <alignment horizontal="right"/>
    </xf>
    <xf numFmtId="164" fontId="5287" fillId="0" borderId="5286" xfId="0" applyNumberFormat="1" applyFont="1" applyBorder="1" applyAlignment="1">
      <alignment horizontal="right"/>
    </xf>
    <xf numFmtId="164" fontId="5082" fillId="0" borderId="5081" xfId="0" applyNumberFormat="1" applyFont="1" applyBorder="1" applyAlignment="1">
      <alignment horizontal="right"/>
    </xf>
    <xf numFmtId="164" fontId="5494" fillId="0" borderId="5493" xfId="0" applyNumberFormat="1" applyFont="1" applyBorder="1" applyAlignment="1">
      <alignment horizontal="right"/>
    </xf>
    <xf numFmtId="164" fontId="5700" fillId="0" borderId="5699" xfId="0" applyNumberFormat="1" applyFont="1" applyBorder="1" applyAlignment="1">
      <alignment horizontal="right"/>
    </xf>
    <xf numFmtId="164" fontId="5288" fillId="0" borderId="5287" xfId="0" applyNumberFormat="1" applyFont="1" applyBorder="1" applyAlignment="1">
      <alignment horizontal="right"/>
    </xf>
    <xf numFmtId="164" fontId="5083" fillId="0" borderId="5082" xfId="0" applyNumberFormat="1" applyFont="1" applyBorder="1" applyAlignment="1">
      <alignment horizontal="right"/>
    </xf>
    <xf numFmtId="164" fontId="5495" fillId="0" borderId="5494" xfId="0" applyNumberFormat="1" applyFont="1" applyBorder="1" applyAlignment="1">
      <alignment horizontal="right"/>
    </xf>
    <xf numFmtId="164" fontId="5701" fillId="0" borderId="5700" xfId="0" applyNumberFormat="1" applyFont="1" applyBorder="1" applyAlignment="1">
      <alignment horizontal="right"/>
    </xf>
    <xf numFmtId="164" fontId="5289" fillId="0" borderId="5288" xfId="0" applyNumberFormat="1" applyFont="1" applyBorder="1" applyAlignment="1">
      <alignment horizontal="right"/>
    </xf>
    <xf numFmtId="164" fontId="5084" fillId="0" borderId="5083" xfId="0" applyNumberFormat="1" applyFont="1" applyBorder="1" applyAlignment="1">
      <alignment horizontal="right"/>
    </xf>
    <xf numFmtId="164" fontId="5496" fillId="0" borderId="5495" xfId="0" applyNumberFormat="1" applyFont="1" applyBorder="1" applyAlignment="1">
      <alignment horizontal="right"/>
    </xf>
    <xf numFmtId="164" fontId="5702" fillId="0" borderId="5701" xfId="0" applyNumberFormat="1" applyFont="1" applyBorder="1" applyAlignment="1">
      <alignment horizontal="right"/>
    </xf>
    <xf numFmtId="164" fontId="5290" fillId="0" borderId="5289" xfId="0" applyNumberFormat="1" applyFont="1" applyBorder="1" applyAlignment="1">
      <alignment horizontal="right"/>
    </xf>
    <xf numFmtId="164" fontId="5085" fillId="0" borderId="5084" xfId="0" applyNumberFormat="1" applyFont="1" applyBorder="1" applyAlignment="1">
      <alignment horizontal="right"/>
    </xf>
    <xf numFmtId="164" fontId="5497" fillId="0" borderId="5496" xfId="0" applyNumberFormat="1" applyFont="1" applyBorder="1" applyAlignment="1">
      <alignment horizontal="right"/>
    </xf>
    <xf numFmtId="164" fontId="5703" fillId="0" borderId="5702" xfId="0" applyNumberFormat="1" applyFont="1" applyBorder="1" applyAlignment="1">
      <alignment horizontal="right"/>
    </xf>
    <xf numFmtId="164" fontId="5291" fillId="0" borderId="5290" xfId="0" applyNumberFormat="1" applyFont="1" applyBorder="1" applyAlignment="1">
      <alignment horizontal="right"/>
    </xf>
    <xf numFmtId="164" fontId="5086" fillId="0" borderId="5085" xfId="0" applyNumberFormat="1" applyFont="1" applyBorder="1" applyAlignment="1">
      <alignment horizontal="right"/>
    </xf>
    <xf numFmtId="164" fontId="5498" fillId="0" borderId="5497" xfId="0" applyNumberFormat="1" applyFont="1" applyBorder="1" applyAlignment="1">
      <alignment horizontal="right"/>
    </xf>
    <xf numFmtId="164" fontId="5704" fillId="0" borderId="5703" xfId="0" applyNumberFormat="1" applyFont="1" applyBorder="1" applyAlignment="1">
      <alignment horizontal="right"/>
    </xf>
    <xf numFmtId="164" fontId="5292" fillId="0" borderId="5291" xfId="0" applyNumberFormat="1" applyFont="1" applyBorder="1" applyAlignment="1">
      <alignment horizontal="right"/>
    </xf>
    <xf numFmtId="164" fontId="5087" fillId="0" borderId="5086" xfId="0" applyNumberFormat="1" applyFont="1" applyBorder="1" applyAlignment="1">
      <alignment horizontal="right"/>
    </xf>
    <xf numFmtId="164" fontId="5499" fillId="0" borderId="5498" xfId="0" applyNumberFormat="1" applyFont="1" applyBorder="1" applyAlignment="1">
      <alignment horizontal="right"/>
    </xf>
    <xf numFmtId="164" fontId="5705" fillId="0" borderId="5704" xfId="0" applyNumberFormat="1" applyFont="1" applyBorder="1" applyAlignment="1">
      <alignment horizontal="right"/>
    </xf>
    <xf numFmtId="164" fontId="5293" fillId="0" borderId="5292" xfId="0" applyNumberFormat="1" applyFont="1" applyBorder="1" applyAlignment="1">
      <alignment horizontal="right"/>
    </xf>
    <xf numFmtId="164" fontId="5088" fillId="0" borderId="5087" xfId="0" applyNumberFormat="1" applyFont="1" applyBorder="1" applyAlignment="1">
      <alignment horizontal="right"/>
    </xf>
    <xf numFmtId="164" fontId="5500" fillId="0" borderId="5499" xfId="0" applyNumberFormat="1" applyFont="1" applyBorder="1" applyAlignment="1">
      <alignment horizontal="right"/>
    </xf>
    <xf numFmtId="164" fontId="5706" fillId="0" borderId="5705" xfId="0" applyNumberFormat="1" applyFont="1" applyBorder="1" applyAlignment="1">
      <alignment horizontal="right"/>
    </xf>
    <xf numFmtId="164" fontId="5294" fillId="0" borderId="5293" xfId="0" applyNumberFormat="1" applyFont="1" applyBorder="1" applyAlignment="1">
      <alignment horizontal="right"/>
    </xf>
    <xf numFmtId="164" fontId="5089" fillId="0" borderId="5088" xfId="0" applyNumberFormat="1" applyFont="1" applyBorder="1" applyAlignment="1">
      <alignment horizontal="right"/>
    </xf>
    <xf numFmtId="164" fontId="5501" fillId="0" borderId="5500" xfId="0" applyNumberFormat="1" applyFont="1" applyBorder="1" applyAlignment="1">
      <alignment horizontal="right"/>
    </xf>
    <xf numFmtId="164" fontId="5707" fillId="0" borderId="5706" xfId="0" applyNumberFormat="1" applyFont="1" applyBorder="1" applyAlignment="1">
      <alignment horizontal="right"/>
    </xf>
    <xf numFmtId="164" fontId="5295" fillId="0" borderId="5294" xfId="0" applyNumberFormat="1" applyFont="1" applyBorder="1" applyAlignment="1">
      <alignment horizontal="right"/>
    </xf>
    <xf numFmtId="164" fontId="5090" fillId="0" borderId="5089" xfId="0" applyNumberFormat="1" applyFont="1" applyBorder="1" applyAlignment="1">
      <alignment horizontal="right"/>
    </xf>
    <xf numFmtId="164" fontId="5502" fillId="0" borderId="5501" xfId="0" applyNumberFormat="1" applyFont="1" applyBorder="1" applyAlignment="1">
      <alignment horizontal="right"/>
    </xf>
    <xf numFmtId="164" fontId="5708" fillId="0" borderId="5707" xfId="0" applyNumberFormat="1" applyFont="1" applyBorder="1" applyAlignment="1">
      <alignment horizontal="right"/>
    </xf>
    <xf numFmtId="164" fontId="5296" fillId="0" borderId="5295" xfId="0" applyNumberFormat="1" applyFont="1" applyBorder="1" applyAlignment="1">
      <alignment horizontal="right"/>
    </xf>
    <xf numFmtId="164" fontId="5091" fillId="0" borderId="5090" xfId="0" applyNumberFormat="1" applyFont="1" applyBorder="1" applyAlignment="1">
      <alignment horizontal="right"/>
    </xf>
    <xf numFmtId="164" fontId="5503" fillId="0" borderId="5502" xfId="0" applyNumberFormat="1" applyFont="1" applyBorder="1" applyAlignment="1">
      <alignment horizontal="right"/>
    </xf>
    <xf numFmtId="164" fontId="5709" fillId="0" borderId="5708" xfId="0" applyNumberFormat="1" applyFont="1" applyBorder="1" applyAlignment="1">
      <alignment horizontal="right"/>
    </xf>
    <xf numFmtId="164" fontId="5297" fillId="0" borderId="5296" xfId="0" applyNumberFormat="1" applyFont="1" applyBorder="1" applyAlignment="1">
      <alignment horizontal="right"/>
    </xf>
    <xf numFmtId="164" fontId="5092" fillId="0" borderId="5091" xfId="0" applyNumberFormat="1" applyFont="1" applyBorder="1" applyAlignment="1">
      <alignment horizontal="right"/>
    </xf>
    <xf numFmtId="164" fontId="5504" fillId="0" borderId="5503" xfId="0" applyNumberFormat="1" applyFont="1" applyBorder="1" applyAlignment="1">
      <alignment horizontal="right"/>
    </xf>
    <xf numFmtId="164" fontId="5710" fillId="0" borderId="5709" xfId="0" applyNumberFormat="1" applyFont="1" applyBorder="1" applyAlignment="1">
      <alignment horizontal="right"/>
    </xf>
    <xf numFmtId="164" fontId="5298" fillId="0" borderId="5297" xfId="0" applyNumberFormat="1" applyFont="1" applyBorder="1" applyAlignment="1">
      <alignment horizontal="right"/>
    </xf>
    <xf numFmtId="164" fontId="4957" fillId="0" borderId="4956" xfId="0" applyNumberFormat="1" applyFont="1" applyBorder="1" applyAlignment="1">
      <alignment horizontal="right"/>
    </xf>
    <xf numFmtId="164" fontId="5369" fillId="0" borderId="5368" xfId="0" applyNumberFormat="1" applyFont="1" applyBorder="1" applyAlignment="1">
      <alignment horizontal="right"/>
    </xf>
    <xf numFmtId="164" fontId="5575" fillId="0" borderId="5574" xfId="0" applyNumberFormat="1" applyFont="1" applyBorder="1" applyAlignment="1">
      <alignment horizontal="right"/>
    </xf>
    <xf numFmtId="164" fontId="5163" fillId="0" borderId="5162" xfId="0" applyNumberFormat="1" applyFont="1" applyBorder="1" applyAlignment="1">
      <alignment horizontal="right"/>
    </xf>
    <xf numFmtId="164" fontId="5093" fillId="0" borderId="5092" xfId="0" applyNumberFormat="1" applyFont="1" applyBorder="1" applyAlignment="1">
      <alignment horizontal="right"/>
    </xf>
    <xf numFmtId="164" fontId="5505" fillId="0" borderId="5504" xfId="0" applyNumberFormat="1" applyFont="1" applyBorder="1" applyAlignment="1">
      <alignment horizontal="right"/>
    </xf>
    <xf numFmtId="164" fontId="5711" fillId="0" borderId="5710" xfId="0" applyNumberFormat="1" applyFont="1" applyBorder="1" applyAlignment="1">
      <alignment horizontal="right"/>
    </xf>
    <xf numFmtId="164" fontId="5299" fillId="0" borderId="5298" xfId="0" applyNumberFormat="1" applyFont="1" applyBorder="1" applyAlignment="1">
      <alignment horizontal="right"/>
    </xf>
    <xf numFmtId="164" fontId="5094" fillId="0" borderId="5093" xfId="0" applyNumberFormat="1" applyFont="1" applyBorder="1" applyAlignment="1">
      <alignment horizontal="right"/>
    </xf>
    <xf numFmtId="164" fontId="5506" fillId="0" borderId="5505" xfId="0" applyNumberFormat="1" applyFont="1" applyBorder="1" applyAlignment="1">
      <alignment horizontal="right"/>
    </xf>
    <xf numFmtId="164" fontId="5712" fillId="0" borderId="5711" xfId="0" applyNumberFormat="1" applyFont="1" applyBorder="1" applyAlignment="1">
      <alignment horizontal="right"/>
    </xf>
    <xf numFmtId="164" fontId="5300" fillId="0" borderId="5299" xfId="0" applyNumberFormat="1" applyFont="1" applyBorder="1" applyAlignment="1">
      <alignment horizontal="right"/>
    </xf>
    <xf numFmtId="164" fontId="5095" fillId="0" borderId="5094" xfId="0" applyNumberFormat="1" applyFont="1" applyBorder="1" applyAlignment="1">
      <alignment horizontal="right"/>
    </xf>
    <xf numFmtId="164" fontId="5507" fillId="0" borderId="5506" xfId="0" applyNumberFormat="1" applyFont="1" applyBorder="1" applyAlignment="1">
      <alignment horizontal="right"/>
    </xf>
    <xf numFmtId="164" fontId="5713" fillId="0" borderId="5712" xfId="0" applyNumberFormat="1" applyFont="1" applyBorder="1" applyAlignment="1">
      <alignment horizontal="right"/>
    </xf>
    <xf numFmtId="164" fontId="5301" fillId="0" borderId="5300" xfId="0" applyNumberFormat="1" applyFont="1" applyBorder="1" applyAlignment="1">
      <alignment horizontal="right"/>
    </xf>
    <xf numFmtId="164" fontId="5096" fillId="0" borderId="5095" xfId="0" applyNumberFormat="1" applyFont="1" applyBorder="1" applyAlignment="1">
      <alignment horizontal="right"/>
    </xf>
    <xf numFmtId="164" fontId="5508" fillId="0" borderId="5507" xfId="0" applyNumberFormat="1" applyFont="1" applyBorder="1" applyAlignment="1">
      <alignment horizontal="right"/>
    </xf>
    <xf numFmtId="164" fontId="5714" fillId="0" borderId="5713" xfId="0" applyNumberFormat="1" applyFont="1" applyBorder="1" applyAlignment="1">
      <alignment horizontal="right"/>
    </xf>
    <xf numFmtId="164" fontId="5302" fillId="0" borderId="5301" xfId="0" applyNumberFormat="1" applyFont="1" applyBorder="1" applyAlignment="1">
      <alignment horizontal="right"/>
    </xf>
    <xf numFmtId="164" fontId="5097" fillId="0" borderId="5096" xfId="0" applyNumberFormat="1" applyFont="1" applyBorder="1" applyAlignment="1">
      <alignment horizontal="right"/>
    </xf>
    <xf numFmtId="164" fontId="5509" fillId="0" borderId="5508" xfId="0" applyNumberFormat="1" applyFont="1" applyBorder="1" applyAlignment="1">
      <alignment horizontal="right"/>
    </xf>
    <xf numFmtId="164" fontId="5715" fillId="0" borderId="5714" xfId="0" applyNumberFormat="1" applyFont="1" applyBorder="1" applyAlignment="1">
      <alignment horizontal="right"/>
    </xf>
    <xf numFmtId="164" fontId="5303" fillId="0" borderId="5302" xfId="0" applyNumberFormat="1" applyFont="1" applyBorder="1" applyAlignment="1">
      <alignment horizontal="right"/>
    </xf>
    <xf numFmtId="164" fontId="5098" fillId="0" borderId="5097" xfId="0" applyNumberFormat="1" applyFont="1" applyBorder="1" applyAlignment="1">
      <alignment horizontal="right"/>
    </xf>
    <xf numFmtId="164" fontId="5510" fillId="0" borderId="5509" xfId="0" applyNumberFormat="1" applyFont="1" applyBorder="1" applyAlignment="1">
      <alignment horizontal="right"/>
    </xf>
    <xf numFmtId="164" fontId="5716" fillId="0" borderId="5715" xfId="0" applyNumberFormat="1" applyFont="1" applyBorder="1" applyAlignment="1">
      <alignment horizontal="right"/>
    </xf>
    <xf numFmtId="164" fontId="5304" fillId="0" borderId="5303" xfId="0" applyNumberFormat="1" applyFont="1" applyBorder="1" applyAlignment="1">
      <alignment horizontal="right"/>
    </xf>
    <xf numFmtId="164" fontId="5099" fillId="0" borderId="5098" xfId="0" applyNumberFormat="1" applyFont="1" applyBorder="1" applyAlignment="1">
      <alignment horizontal="right"/>
    </xf>
    <xf numFmtId="164" fontId="5511" fillId="0" borderId="5510" xfId="0" applyNumberFormat="1" applyFont="1" applyBorder="1" applyAlignment="1">
      <alignment horizontal="right"/>
    </xf>
    <xf numFmtId="164" fontId="5717" fillId="0" borderId="5716" xfId="0" applyNumberFormat="1" applyFont="1" applyBorder="1" applyAlignment="1">
      <alignment horizontal="right"/>
    </xf>
    <xf numFmtId="164" fontId="5305" fillId="0" borderId="5304" xfId="0" applyNumberFormat="1" applyFont="1" applyBorder="1" applyAlignment="1">
      <alignment horizontal="right"/>
    </xf>
    <xf numFmtId="164" fontId="5100" fillId="0" borderId="5099" xfId="0" applyNumberFormat="1" applyFont="1" applyBorder="1" applyAlignment="1">
      <alignment horizontal="right"/>
    </xf>
    <xf numFmtId="164" fontId="5512" fillId="0" borderId="5511" xfId="0" applyNumberFormat="1" applyFont="1" applyBorder="1" applyAlignment="1">
      <alignment horizontal="right"/>
    </xf>
    <xf numFmtId="164" fontId="5718" fillId="0" borderId="5717" xfId="0" applyNumberFormat="1" applyFont="1" applyBorder="1" applyAlignment="1">
      <alignment horizontal="right"/>
    </xf>
    <xf numFmtId="164" fontId="5306" fillId="0" borderId="5305" xfId="0" applyNumberFormat="1" applyFont="1" applyBorder="1" applyAlignment="1">
      <alignment horizontal="right"/>
    </xf>
    <xf numFmtId="164" fontId="5101" fillId="0" borderId="5100" xfId="0" applyNumberFormat="1" applyFont="1" applyBorder="1" applyAlignment="1">
      <alignment horizontal="right"/>
    </xf>
    <xf numFmtId="164" fontId="5513" fillId="0" borderId="5512" xfId="0" applyNumberFormat="1" applyFont="1" applyBorder="1" applyAlignment="1">
      <alignment horizontal="right"/>
    </xf>
    <xf numFmtId="164" fontId="5719" fillId="0" borderId="5718" xfId="0" applyNumberFormat="1" applyFont="1" applyBorder="1" applyAlignment="1">
      <alignment horizontal="right"/>
    </xf>
    <xf numFmtId="164" fontId="5307" fillId="0" borderId="5306" xfId="0" applyNumberFormat="1" applyFont="1" applyBorder="1" applyAlignment="1">
      <alignment horizontal="right"/>
    </xf>
    <xf numFmtId="164" fontId="5102" fillId="0" borderId="5101" xfId="0" applyNumberFormat="1" applyFont="1" applyBorder="1" applyAlignment="1">
      <alignment horizontal="right"/>
    </xf>
    <xf numFmtId="164" fontId="5514" fillId="0" borderId="5513" xfId="0" applyNumberFormat="1" applyFont="1" applyBorder="1" applyAlignment="1">
      <alignment horizontal="right"/>
    </xf>
    <xf numFmtId="164" fontId="5720" fillId="0" borderId="5719" xfId="0" applyNumberFormat="1" applyFont="1" applyBorder="1" applyAlignment="1">
      <alignment horizontal="right"/>
    </xf>
    <xf numFmtId="164" fontId="5308" fillId="0" borderId="5307" xfId="0" applyNumberFormat="1" applyFont="1" applyBorder="1" applyAlignment="1">
      <alignment horizontal="right"/>
    </xf>
    <xf numFmtId="164" fontId="5103" fillId="0" borderId="5102" xfId="0" applyNumberFormat="1" applyFont="1" applyBorder="1" applyAlignment="1">
      <alignment horizontal="right"/>
    </xf>
    <xf numFmtId="164" fontId="5515" fillId="0" borderId="5514" xfId="0" applyNumberFormat="1" applyFont="1" applyBorder="1" applyAlignment="1">
      <alignment horizontal="right"/>
    </xf>
    <xf numFmtId="164" fontId="5721" fillId="0" borderId="5720" xfId="0" applyNumberFormat="1" applyFont="1" applyBorder="1" applyAlignment="1">
      <alignment horizontal="right"/>
    </xf>
    <xf numFmtId="164" fontId="5309" fillId="0" borderId="5308" xfId="0" applyNumberFormat="1" applyFont="1" applyBorder="1" applyAlignment="1">
      <alignment horizontal="right"/>
    </xf>
    <xf numFmtId="164" fontId="5104" fillId="0" borderId="5103" xfId="0" applyNumberFormat="1" applyFont="1" applyBorder="1" applyAlignment="1">
      <alignment horizontal="right"/>
    </xf>
    <xf numFmtId="164" fontId="5516" fillId="0" borderId="5515" xfId="0" applyNumberFormat="1" applyFont="1" applyBorder="1" applyAlignment="1">
      <alignment horizontal="right"/>
    </xf>
    <xf numFmtId="164" fontId="5722" fillId="0" borderId="5721" xfId="0" applyNumberFormat="1" applyFont="1" applyBorder="1" applyAlignment="1">
      <alignment horizontal="right"/>
    </xf>
    <xf numFmtId="164" fontId="5310" fillId="0" borderId="5309" xfId="0" applyNumberFormat="1" applyFont="1" applyBorder="1" applyAlignment="1">
      <alignment horizontal="right"/>
    </xf>
    <xf numFmtId="164" fontId="5105" fillId="0" borderId="5104" xfId="0" applyNumberFormat="1" applyFont="1" applyBorder="1" applyAlignment="1">
      <alignment horizontal="right"/>
    </xf>
    <xf numFmtId="164" fontId="5517" fillId="0" borderId="5516" xfId="0" applyNumberFormat="1" applyFont="1" applyBorder="1" applyAlignment="1">
      <alignment horizontal="right"/>
    </xf>
    <xf numFmtId="164" fontId="5723" fillId="0" borderId="5722" xfId="0" applyNumberFormat="1" applyFont="1" applyBorder="1" applyAlignment="1">
      <alignment horizontal="right"/>
    </xf>
    <xf numFmtId="164" fontId="5311" fillId="0" borderId="5310" xfId="0" applyNumberFormat="1" applyFont="1" applyBorder="1" applyAlignment="1">
      <alignment horizontal="right"/>
    </xf>
    <xf numFmtId="164" fontId="5106" fillId="0" borderId="5105" xfId="0" applyNumberFormat="1" applyFont="1" applyBorder="1" applyAlignment="1">
      <alignment horizontal="right"/>
    </xf>
    <xf numFmtId="164" fontId="5518" fillId="0" borderId="5517" xfId="0" applyNumberFormat="1" applyFont="1" applyBorder="1" applyAlignment="1">
      <alignment horizontal="right"/>
    </xf>
    <xf numFmtId="164" fontId="5724" fillId="0" borderId="5723" xfId="0" applyNumberFormat="1" applyFont="1" applyBorder="1" applyAlignment="1">
      <alignment horizontal="right"/>
    </xf>
    <xf numFmtId="164" fontId="5312" fillId="0" borderId="5311" xfId="0" applyNumberFormat="1" applyFont="1" applyBorder="1" applyAlignment="1">
      <alignment horizontal="right"/>
    </xf>
    <xf numFmtId="164" fontId="5107" fillId="0" borderId="5106" xfId="0" applyNumberFormat="1" applyFont="1" applyBorder="1" applyAlignment="1">
      <alignment horizontal="right"/>
    </xf>
    <xf numFmtId="164" fontId="5519" fillId="0" borderId="5518" xfId="0" applyNumberFormat="1" applyFont="1" applyBorder="1" applyAlignment="1">
      <alignment horizontal="right"/>
    </xf>
    <xf numFmtId="164" fontId="5725" fillId="0" borderId="5724" xfId="0" applyNumberFormat="1" applyFont="1" applyBorder="1" applyAlignment="1">
      <alignment horizontal="right"/>
    </xf>
    <xf numFmtId="164" fontId="5313" fillId="0" borderId="5312" xfId="0" applyNumberFormat="1" applyFont="1" applyBorder="1" applyAlignment="1">
      <alignment horizontal="right"/>
    </xf>
    <xf numFmtId="164" fontId="5108" fillId="0" borderId="5107" xfId="0" applyNumberFormat="1" applyFont="1" applyBorder="1" applyAlignment="1">
      <alignment horizontal="right"/>
    </xf>
    <xf numFmtId="164" fontId="5520" fillId="0" borderId="5519" xfId="0" applyNumberFormat="1" applyFont="1" applyBorder="1" applyAlignment="1">
      <alignment horizontal="right"/>
    </xf>
    <xf numFmtId="164" fontId="5726" fillId="0" borderId="5725" xfId="0" applyNumberFormat="1" applyFont="1" applyBorder="1" applyAlignment="1">
      <alignment horizontal="right"/>
    </xf>
    <xf numFmtId="164" fontId="5314" fillId="0" borderId="5313" xfId="0" applyNumberFormat="1" applyFont="1" applyBorder="1" applyAlignment="1">
      <alignment horizontal="right"/>
    </xf>
    <xf numFmtId="164" fontId="5109" fillId="0" borderId="5108" xfId="0" applyNumberFormat="1" applyFont="1" applyBorder="1" applyAlignment="1">
      <alignment horizontal="right"/>
    </xf>
    <xf numFmtId="164" fontId="5521" fillId="0" borderId="5520" xfId="0" applyNumberFormat="1" applyFont="1" applyBorder="1" applyAlignment="1">
      <alignment horizontal="right"/>
    </xf>
    <xf numFmtId="164" fontId="5727" fillId="0" borderId="5726" xfId="0" applyNumberFormat="1" applyFont="1" applyBorder="1" applyAlignment="1">
      <alignment horizontal="right"/>
    </xf>
    <xf numFmtId="164" fontId="5315" fillId="0" borderId="5314" xfId="0" applyNumberFormat="1" applyFont="1" applyBorder="1" applyAlignment="1">
      <alignment horizontal="right"/>
    </xf>
    <xf numFmtId="164" fontId="5110" fillId="0" borderId="5109" xfId="0" applyNumberFormat="1" applyFont="1" applyBorder="1" applyAlignment="1">
      <alignment horizontal="right"/>
    </xf>
    <xf numFmtId="164" fontId="5522" fillId="0" borderId="5521" xfId="0" applyNumberFormat="1" applyFont="1" applyBorder="1" applyAlignment="1">
      <alignment horizontal="right"/>
    </xf>
    <xf numFmtId="164" fontId="5728" fillId="0" borderId="5727" xfId="0" applyNumberFormat="1" applyFont="1" applyBorder="1" applyAlignment="1">
      <alignment horizontal="right"/>
    </xf>
    <xf numFmtId="164" fontId="5316" fillId="0" borderId="5315" xfId="0" applyNumberFormat="1" applyFont="1" applyBorder="1" applyAlignment="1">
      <alignment horizontal="right"/>
    </xf>
    <xf numFmtId="164" fontId="5111" fillId="0" borderId="5110" xfId="0" applyNumberFormat="1" applyFont="1" applyBorder="1" applyAlignment="1">
      <alignment horizontal="right"/>
    </xf>
    <xf numFmtId="164" fontId="5523" fillId="0" borderId="5522" xfId="0" applyNumberFormat="1" applyFont="1" applyBorder="1" applyAlignment="1">
      <alignment horizontal="right"/>
    </xf>
    <xf numFmtId="164" fontId="5729" fillId="0" borderId="5728" xfId="0" applyNumberFormat="1" applyFont="1" applyBorder="1" applyAlignment="1">
      <alignment horizontal="right"/>
    </xf>
    <xf numFmtId="164" fontId="5317" fillId="0" borderId="5316" xfId="0" applyNumberFormat="1" applyFont="1" applyBorder="1" applyAlignment="1">
      <alignment horizontal="right"/>
    </xf>
    <xf numFmtId="164" fontId="5112" fillId="0" borderId="5111" xfId="0" applyNumberFormat="1" applyFont="1" applyBorder="1" applyAlignment="1">
      <alignment horizontal="right"/>
    </xf>
    <xf numFmtId="164" fontId="5524" fillId="0" borderId="5523" xfId="0" applyNumberFormat="1" applyFont="1" applyBorder="1" applyAlignment="1">
      <alignment horizontal="right"/>
    </xf>
    <xf numFmtId="164" fontId="5730" fillId="0" borderId="5729" xfId="0" applyNumberFormat="1" applyFont="1" applyBorder="1" applyAlignment="1">
      <alignment horizontal="right"/>
    </xf>
    <xf numFmtId="164" fontId="5318" fillId="0" borderId="5317" xfId="0" applyNumberFormat="1" applyFont="1" applyBorder="1" applyAlignment="1">
      <alignment horizontal="right"/>
    </xf>
    <xf numFmtId="164" fontId="5113" fillId="0" borderId="5112" xfId="0" applyNumberFormat="1" applyFont="1" applyBorder="1" applyAlignment="1">
      <alignment horizontal="right"/>
    </xf>
    <xf numFmtId="164" fontId="5525" fillId="0" borderId="5524" xfId="0" applyNumberFormat="1" applyFont="1" applyBorder="1" applyAlignment="1">
      <alignment horizontal="right"/>
    </xf>
    <xf numFmtId="164" fontId="5731" fillId="0" borderId="5730" xfId="0" applyNumberFormat="1" applyFont="1" applyBorder="1" applyAlignment="1">
      <alignment horizontal="right"/>
    </xf>
    <xf numFmtId="164" fontId="5319" fillId="0" borderId="5318" xfId="0" applyNumberFormat="1" applyFont="1" applyBorder="1" applyAlignment="1">
      <alignment horizontal="right"/>
    </xf>
    <xf numFmtId="164" fontId="5114" fillId="0" borderId="5113" xfId="0" applyNumberFormat="1" applyFont="1" applyBorder="1" applyAlignment="1">
      <alignment horizontal="right"/>
    </xf>
    <xf numFmtId="164" fontId="5526" fillId="0" borderId="5525" xfId="0" applyNumberFormat="1" applyFont="1" applyBorder="1" applyAlignment="1">
      <alignment horizontal="right"/>
    </xf>
    <xf numFmtId="164" fontId="5732" fillId="0" borderId="5731" xfId="0" applyNumberFormat="1" applyFont="1" applyBorder="1" applyAlignment="1">
      <alignment horizontal="right"/>
    </xf>
    <xf numFmtId="164" fontId="5320" fillId="0" borderId="5319" xfId="0" applyNumberFormat="1" applyFont="1" applyBorder="1" applyAlignment="1">
      <alignment horizontal="right"/>
    </xf>
    <xf numFmtId="164" fontId="4958" fillId="0" borderId="4957" xfId="0" applyNumberFormat="1" applyFont="1" applyBorder="1" applyAlignment="1">
      <alignment horizontal="right"/>
    </xf>
    <xf numFmtId="164" fontId="5370" fillId="0" borderId="5369" xfId="0" applyNumberFormat="1" applyFont="1" applyBorder="1" applyAlignment="1">
      <alignment horizontal="right"/>
    </xf>
    <xf numFmtId="164" fontId="5576" fillId="0" borderId="5575" xfId="0" applyNumberFormat="1" applyFont="1" applyBorder="1" applyAlignment="1">
      <alignment horizontal="right"/>
    </xf>
    <xf numFmtId="164" fontId="5164" fillId="0" borderId="5163" xfId="0" applyNumberFormat="1" applyFont="1" applyBorder="1" applyAlignment="1">
      <alignment horizontal="right"/>
    </xf>
    <xf numFmtId="164" fontId="5115" fillId="0" borderId="5114" xfId="0" applyNumberFormat="1" applyFont="1" applyBorder="1" applyAlignment="1">
      <alignment horizontal="right"/>
    </xf>
    <xf numFmtId="164" fontId="5527" fillId="0" borderId="5526" xfId="0" applyNumberFormat="1" applyFont="1" applyBorder="1" applyAlignment="1">
      <alignment horizontal="right"/>
    </xf>
    <xf numFmtId="164" fontId="5733" fillId="0" borderId="5732" xfId="0" applyNumberFormat="1" applyFont="1" applyBorder="1" applyAlignment="1">
      <alignment horizontal="right"/>
    </xf>
    <xf numFmtId="164" fontId="5321" fillId="0" borderId="5320" xfId="0" applyNumberFormat="1" applyFont="1" applyBorder="1" applyAlignment="1">
      <alignment horizontal="right"/>
    </xf>
    <xf numFmtId="164" fontId="5116" fillId="0" borderId="5115" xfId="0" applyNumberFormat="1" applyFont="1" applyBorder="1" applyAlignment="1">
      <alignment horizontal="right"/>
    </xf>
    <xf numFmtId="164" fontId="5528" fillId="0" borderId="5527" xfId="0" applyNumberFormat="1" applyFont="1" applyBorder="1" applyAlignment="1">
      <alignment horizontal="right"/>
    </xf>
    <xf numFmtId="164" fontId="5734" fillId="0" borderId="5733" xfId="0" applyNumberFormat="1" applyFont="1" applyBorder="1" applyAlignment="1">
      <alignment horizontal="right"/>
    </xf>
    <xf numFmtId="164" fontId="5322" fillId="0" borderId="5321" xfId="0" applyNumberFormat="1" applyFont="1" applyBorder="1" applyAlignment="1">
      <alignment horizontal="right"/>
    </xf>
    <xf numFmtId="164" fontId="5117" fillId="0" borderId="5116" xfId="0" applyNumberFormat="1" applyFont="1" applyBorder="1" applyAlignment="1">
      <alignment horizontal="right"/>
    </xf>
    <xf numFmtId="164" fontId="5529" fillId="0" borderId="5528" xfId="0" applyNumberFormat="1" applyFont="1" applyBorder="1" applyAlignment="1">
      <alignment horizontal="right"/>
    </xf>
    <xf numFmtId="164" fontId="5735" fillId="0" borderId="5734" xfId="0" applyNumberFormat="1" applyFont="1" applyBorder="1" applyAlignment="1">
      <alignment horizontal="right"/>
    </xf>
    <xf numFmtId="164" fontId="5323" fillId="0" borderId="5322" xfId="0" applyNumberFormat="1" applyFont="1" applyBorder="1" applyAlignment="1">
      <alignment horizontal="right"/>
    </xf>
    <xf numFmtId="164" fontId="5118" fillId="0" borderId="5117" xfId="0" applyNumberFormat="1" applyFont="1" applyBorder="1" applyAlignment="1">
      <alignment horizontal="right"/>
    </xf>
    <xf numFmtId="164" fontId="5530" fillId="0" borderId="5529" xfId="0" applyNumberFormat="1" applyFont="1" applyBorder="1" applyAlignment="1">
      <alignment horizontal="right"/>
    </xf>
    <xf numFmtId="164" fontId="5736" fillId="0" borderId="5735" xfId="0" applyNumberFormat="1" applyFont="1" applyBorder="1" applyAlignment="1">
      <alignment horizontal="right"/>
    </xf>
    <xf numFmtId="164" fontId="5324" fillId="0" borderId="5323" xfId="0" applyNumberFormat="1" applyFont="1" applyBorder="1" applyAlignment="1">
      <alignment horizontal="right"/>
    </xf>
    <xf numFmtId="164" fontId="5119" fillId="0" borderId="5118" xfId="0" applyNumberFormat="1" applyFont="1" applyBorder="1" applyAlignment="1">
      <alignment horizontal="right"/>
    </xf>
    <xf numFmtId="164" fontId="5531" fillId="0" borderId="5530" xfId="0" applyNumberFormat="1" applyFont="1" applyBorder="1" applyAlignment="1">
      <alignment horizontal="right"/>
    </xf>
    <xf numFmtId="164" fontId="5737" fillId="0" borderId="5736" xfId="0" applyNumberFormat="1" applyFont="1" applyBorder="1" applyAlignment="1">
      <alignment horizontal="right"/>
    </xf>
    <xf numFmtId="164" fontId="5325" fillId="0" borderId="5324" xfId="0" applyNumberFormat="1" applyFont="1" applyBorder="1" applyAlignment="1">
      <alignment horizontal="right"/>
    </xf>
    <xf numFmtId="164" fontId="5120" fillId="0" borderId="5119" xfId="0" applyNumberFormat="1" applyFont="1" applyBorder="1" applyAlignment="1">
      <alignment horizontal="right"/>
    </xf>
    <xf numFmtId="164" fontId="5532" fillId="0" borderId="5531" xfId="0" applyNumberFormat="1" applyFont="1" applyBorder="1" applyAlignment="1">
      <alignment horizontal="right"/>
    </xf>
    <xf numFmtId="164" fontId="5738" fillId="0" borderId="5737" xfId="0" applyNumberFormat="1" applyFont="1" applyBorder="1" applyAlignment="1">
      <alignment horizontal="right"/>
    </xf>
    <xf numFmtId="164" fontId="5326" fillId="0" borderId="5325" xfId="0" applyNumberFormat="1" applyFont="1" applyBorder="1" applyAlignment="1">
      <alignment horizontal="right"/>
    </xf>
    <xf numFmtId="164" fontId="5121" fillId="0" borderId="5120" xfId="0" applyNumberFormat="1" applyFont="1" applyBorder="1" applyAlignment="1">
      <alignment horizontal="right"/>
    </xf>
    <xf numFmtId="164" fontId="5533" fillId="0" borderId="5532" xfId="0" applyNumberFormat="1" applyFont="1" applyBorder="1" applyAlignment="1">
      <alignment horizontal="right"/>
    </xf>
    <xf numFmtId="164" fontId="5739" fillId="0" borderId="5738" xfId="0" applyNumberFormat="1" applyFont="1" applyBorder="1" applyAlignment="1">
      <alignment horizontal="right"/>
    </xf>
    <xf numFmtId="164" fontId="5327" fillId="0" borderId="5326" xfId="0" applyNumberFormat="1" applyFont="1" applyBorder="1" applyAlignment="1">
      <alignment horizontal="right"/>
    </xf>
    <xf numFmtId="164" fontId="5122" fillId="0" borderId="5121" xfId="0" applyNumberFormat="1" applyFont="1" applyBorder="1" applyAlignment="1">
      <alignment horizontal="right"/>
    </xf>
    <xf numFmtId="164" fontId="5534" fillId="0" borderId="5533" xfId="0" applyNumberFormat="1" applyFont="1" applyBorder="1" applyAlignment="1">
      <alignment horizontal="right"/>
    </xf>
    <xf numFmtId="164" fontId="5740" fillId="0" borderId="5739" xfId="0" applyNumberFormat="1" applyFont="1" applyBorder="1" applyAlignment="1">
      <alignment horizontal="right"/>
    </xf>
    <xf numFmtId="164" fontId="5328" fillId="0" borderId="5327" xfId="0" applyNumberFormat="1" applyFont="1" applyBorder="1" applyAlignment="1">
      <alignment horizontal="right"/>
    </xf>
    <xf numFmtId="164" fontId="5123" fillId="0" borderId="5122" xfId="0" applyNumberFormat="1" applyFont="1" applyBorder="1" applyAlignment="1">
      <alignment horizontal="right"/>
    </xf>
    <xf numFmtId="164" fontId="5535" fillId="0" borderId="5534" xfId="0" applyNumberFormat="1" applyFont="1" applyBorder="1" applyAlignment="1">
      <alignment horizontal="right"/>
    </xf>
    <xf numFmtId="164" fontId="5741" fillId="0" borderId="5740" xfId="0" applyNumberFormat="1" applyFont="1" applyBorder="1" applyAlignment="1">
      <alignment horizontal="right"/>
    </xf>
    <xf numFmtId="164" fontId="5329" fillId="0" borderId="5328" xfId="0" applyNumberFormat="1" applyFont="1" applyBorder="1" applyAlignment="1">
      <alignment horizontal="right"/>
    </xf>
    <xf numFmtId="164" fontId="5124" fillId="0" borderId="5123" xfId="0" applyNumberFormat="1" applyFont="1" applyBorder="1" applyAlignment="1">
      <alignment horizontal="right"/>
    </xf>
    <xf numFmtId="164" fontId="5536" fillId="0" borderId="5535" xfId="0" applyNumberFormat="1" applyFont="1" applyBorder="1" applyAlignment="1">
      <alignment horizontal="right"/>
    </xf>
    <xf numFmtId="164" fontId="5742" fillId="0" borderId="5741" xfId="0" applyNumberFormat="1" applyFont="1" applyBorder="1" applyAlignment="1">
      <alignment horizontal="right"/>
    </xf>
    <xf numFmtId="164" fontId="5330" fillId="0" borderId="5329" xfId="0" applyNumberFormat="1" applyFont="1" applyBorder="1" applyAlignment="1">
      <alignment horizontal="right"/>
    </xf>
    <xf numFmtId="164" fontId="5125" fillId="0" borderId="5124" xfId="0" applyNumberFormat="1" applyFont="1" applyBorder="1" applyAlignment="1">
      <alignment horizontal="right"/>
    </xf>
    <xf numFmtId="164" fontId="5537" fillId="0" borderId="5536" xfId="0" applyNumberFormat="1" applyFont="1" applyBorder="1" applyAlignment="1">
      <alignment horizontal="right"/>
    </xf>
    <xf numFmtId="164" fontId="5743" fillId="0" borderId="5742" xfId="0" applyNumberFormat="1" applyFont="1" applyBorder="1" applyAlignment="1">
      <alignment horizontal="right"/>
    </xf>
    <xf numFmtId="164" fontId="5331" fillId="0" borderId="5330" xfId="0" applyNumberFormat="1" applyFont="1" applyBorder="1" applyAlignment="1">
      <alignment horizontal="right"/>
    </xf>
    <xf numFmtId="164" fontId="5126" fillId="0" borderId="5125" xfId="0" applyNumberFormat="1" applyFont="1" applyBorder="1" applyAlignment="1">
      <alignment horizontal="right"/>
    </xf>
    <xf numFmtId="164" fontId="5538" fillId="0" borderId="5537" xfId="0" applyNumberFormat="1" applyFont="1" applyBorder="1" applyAlignment="1">
      <alignment horizontal="right"/>
    </xf>
    <xf numFmtId="164" fontId="5744" fillId="0" borderId="5743" xfId="0" applyNumberFormat="1" applyFont="1" applyBorder="1" applyAlignment="1">
      <alignment horizontal="right"/>
    </xf>
    <xf numFmtId="164" fontId="5332" fillId="0" borderId="5331" xfId="0" applyNumberFormat="1" applyFont="1" applyBorder="1" applyAlignment="1">
      <alignment horizontal="right"/>
    </xf>
    <xf numFmtId="164" fontId="5127" fillId="0" borderId="5126" xfId="0" applyNumberFormat="1" applyFont="1" applyBorder="1" applyAlignment="1">
      <alignment horizontal="right"/>
    </xf>
    <xf numFmtId="164" fontId="5539" fillId="0" borderId="5538" xfId="0" applyNumberFormat="1" applyFont="1" applyBorder="1" applyAlignment="1">
      <alignment horizontal="right"/>
    </xf>
    <xf numFmtId="164" fontId="5745" fillId="0" borderId="5744" xfId="0" applyNumberFormat="1" applyFont="1" applyBorder="1" applyAlignment="1">
      <alignment horizontal="right"/>
    </xf>
    <xf numFmtId="164" fontId="5333" fillId="0" borderId="5332" xfId="0" applyNumberFormat="1" applyFont="1" applyBorder="1" applyAlignment="1">
      <alignment horizontal="right"/>
    </xf>
    <xf numFmtId="164" fontId="5128" fillId="0" borderId="5127" xfId="0" applyNumberFormat="1" applyFont="1" applyBorder="1" applyAlignment="1">
      <alignment horizontal="right"/>
    </xf>
    <xf numFmtId="164" fontId="5540" fillId="0" borderId="5539" xfId="0" applyNumberFormat="1" applyFont="1" applyBorder="1" applyAlignment="1">
      <alignment horizontal="right"/>
    </xf>
    <xf numFmtId="164" fontId="5746" fillId="0" borderId="5745" xfId="0" applyNumberFormat="1" applyFont="1" applyBorder="1" applyAlignment="1">
      <alignment horizontal="right"/>
    </xf>
    <xf numFmtId="164" fontId="5334" fillId="0" borderId="5333" xfId="0" applyNumberFormat="1" applyFont="1" applyBorder="1" applyAlignment="1">
      <alignment horizontal="right"/>
    </xf>
    <xf numFmtId="164" fontId="5129" fillId="0" borderId="5128" xfId="0" applyNumberFormat="1" applyFont="1" applyBorder="1" applyAlignment="1">
      <alignment horizontal="right"/>
    </xf>
    <xf numFmtId="164" fontId="5541" fillId="0" borderId="5540" xfId="0" applyNumberFormat="1" applyFont="1" applyBorder="1" applyAlignment="1">
      <alignment horizontal="right"/>
    </xf>
    <xf numFmtId="164" fontId="5747" fillId="0" borderId="5746" xfId="0" applyNumberFormat="1" applyFont="1" applyBorder="1" applyAlignment="1">
      <alignment horizontal="right"/>
    </xf>
    <xf numFmtId="164" fontId="5335" fillId="0" borderId="5334" xfId="0" applyNumberFormat="1" applyFont="1" applyBorder="1" applyAlignment="1">
      <alignment horizontal="right"/>
    </xf>
    <xf numFmtId="164" fontId="5130" fillId="0" borderId="5129" xfId="0" applyNumberFormat="1" applyFont="1" applyBorder="1" applyAlignment="1">
      <alignment horizontal="right"/>
    </xf>
    <xf numFmtId="164" fontId="5542" fillId="0" borderId="5541" xfId="0" applyNumberFormat="1" applyFont="1" applyBorder="1" applyAlignment="1">
      <alignment horizontal="right"/>
    </xf>
    <xf numFmtId="164" fontId="5748" fillId="0" borderId="5747" xfId="0" applyNumberFormat="1" applyFont="1" applyBorder="1" applyAlignment="1">
      <alignment horizontal="right"/>
    </xf>
    <xf numFmtId="164" fontId="5336" fillId="0" borderId="5335" xfId="0" applyNumberFormat="1" applyFont="1" applyBorder="1" applyAlignment="1">
      <alignment horizontal="right"/>
    </xf>
    <xf numFmtId="164" fontId="5131" fillId="0" borderId="5130" xfId="0" applyNumberFormat="1" applyFont="1" applyBorder="1" applyAlignment="1">
      <alignment horizontal="right"/>
    </xf>
    <xf numFmtId="164" fontId="5543" fillId="0" borderId="5542" xfId="0" applyNumberFormat="1" applyFont="1" applyBorder="1" applyAlignment="1">
      <alignment horizontal="right"/>
    </xf>
    <xf numFmtId="164" fontId="5749" fillId="0" borderId="5748" xfId="0" applyNumberFormat="1" applyFont="1" applyBorder="1" applyAlignment="1">
      <alignment horizontal="right"/>
    </xf>
    <xf numFmtId="164" fontId="5337" fillId="0" borderId="5336" xfId="0" applyNumberFormat="1" applyFont="1" applyBorder="1" applyAlignment="1">
      <alignment horizontal="right"/>
    </xf>
    <xf numFmtId="164" fontId="5132" fillId="0" borderId="5131" xfId="0" applyNumberFormat="1" applyFont="1" applyBorder="1" applyAlignment="1">
      <alignment horizontal="right"/>
    </xf>
    <xf numFmtId="164" fontId="5544" fillId="0" borderId="5543" xfId="0" applyNumberFormat="1" applyFont="1" applyBorder="1" applyAlignment="1">
      <alignment horizontal="right"/>
    </xf>
    <xf numFmtId="164" fontId="5750" fillId="0" borderId="5749" xfId="0" applyNumberFormat="1" applyFont="1" applyBorder="1" applyAlignment="1">
      <alignment horizontal="right"/>
    </xf>
    <xf numFmtId="164" fontId="5338" fillId="0" borderId="5337" xfId="0" applyNumberFormat="1" applyFont="1" applyBorder="1" applyAlignment="1">
      <alignment horizontal="right"/>
    </xf>
    <xf numFmtId="164" fontId="5133" fillId="0" borderId="5132" xfId="0" applyNumberFormat="1" applyFont="1" applyBorder="1" applyAlignment="1">
      <alignment horizontal="right"/>
    </xf>
    <xf numFmtId="164" fontId="5545" fillId="0" borderId="5544" xfId="0" applyNumberFormat="1" applyFont="1" applyBorder="1" applyAlignment="1">
      <alignment horizontal="right"/>
    </xf>
    <xf numFmtId="164" fontId="5751" fillId="0" borderId="5750" xfId="0" applyNumberFormat="1" applyFont="1" applyBorder="1" applyAlignment="1">
      <alignment horizontal="right"/>
    </xf>
    <xf numFmtId="164" fontId="5339" fillId="0" borderId="5338" xfId="0" applyNumberFormat="1" applyFont="1" applyBorder="1" applyAlignment="1">
      <alignment horizontal="right"/>
    </xf>
    <xf numFmtId="164" fontId="5134" fillId="0" borderId="5133" xfId="0" applyNumberFormat="1" applyFont="1" applyBorder="1" applyAlignment="1">
      <alignment horizontal="right"/>
    </xf>
    <xf numFmtId="164" fontId="5546" fillId="0" borderId="5545" xfId="0" applyNumberFormat="1" applyFont="1" applyBorder="1" applyAlignment="1">
      <alignment horizontal="right"/>
    </xf>
    <xf numFmtId="164" fontId="5752" fillId="0" borderId="5751" xfId="0" applyNumberFormat="1" applyFont="1" applyBorder="1" applyAlignment="1">
      <alignment horizontal="right"/>
    </xf>
    <xf numFmtId="164" fontId="5340" fillId="0" borderId="5339" xfId="0" applyNumberFormat="1" applyFont="1" applyBorder="1" applyAlignment="1">
      <alignment horizontal="right"/>
    </xf>
    <xf numFmtId="164" fontId="5135" fillId="0" borderId="5134" xfId="0" applyNumberFormat="1" applyFont="1" applyBorder="1" applyAlignment="1">
      <alignment horizontal="right"/>
    </xf>
    <xf numFmtId="164" fontId="5547" fillId="0" borderId="5546" xfId="0" applyNumberFormat="1" applyFont="1" applyBorder="1" applyAlignment="1">
      <alignment horizontal="right"/>
    </xf>
    <xf numFmtId="164" fontId="5753" fillId="0" borderId="5752" xfId="0" applyNumberFormat="1" applyFont="1" applyBorder="1" applyAlignment="1">
      <alignment horizontal="right"/>
    </xf>
    <xf numFmtId="164" fontId="5341" fillId="0" borderId="5340" xfId="0" applyNumberFormat="1" applyFont="1" applyBorder="1" applyAlignment="1">
      <alignment horizontal="right"/>
    </xf>
    <xf numFmtId="164" fontId="5136" fillId="0" borderId="5135" xfId="0" applyNumberFormat="1" applyFont="1" applyBorder="1" applyAlignment="1">
      <alignment horizontal="right"/>
    </xf>
    <xf numFmtId="164" fontId="5548" fillId="0" borderId="5547" xfId="0" applyNumberFormat="1" applyFont="1" applyBorder="1" applyAlignment="1">
      <alignment horizontal="right"/>
    </xf>
    <xf numFmtId="164" fontId="5754" fillId="0" borderId="5753" xfId="0" applyNumberFormat="1" applyFont="1" applyBorder="1" applyAlignment="1">
      <alignment horizontal="right"/>
    </xf>
    <xf numFmtId="164" fontId="5342" fillId="0" borderId="5341" xfId="0" applyNumberFormat="1" applyFont="1" applyBorder="1" applyAlignment="1">
      <alignment horizontal="right"/>
    </xf>
    <xf numFmtId="164" fontId="4959" fillId="0" borderId="4958" xfId="0" applyNumberFormat="1" applyFont="1" applyBorder="1" applyAlignment="1">
      <alignment horizontal="right"/>
    </xf>
    <xf numFmtId="164" fontId="5371" fillId="0" borderId="5370" xfId="0" applyNumberFormat="1" applyFont="1" applyBorder="1" applyAlignment="1">
      <alignment horizontal="right"/>
    </xf>
    <xf numFmtId="164" fontId="5577" fillId="0" borderId="5576" xfId="0" applyNumberFormat="1" applyFont="1" applyBorder="1" applyAlignment="1">
      <alignment horizontal="right"/>
    </xf>
    <xf numFmtId="164" fontId="5165" fillId="0" borderId="5164" xfId="0" applyNumberFormat="1" applyFont="1" applyBorder="1" applyAlignment="1">
      <alignment horizontal="right"/>
    </xf>
    <xf numFmtId="164" fontId="5137" fillId="0" borderId="5136" xfId="0" applyNumberFormat="1" applyFont="1" applyBorder="1" applyAlignment="1">
      <alignment horizontal="right"/>
    </xf>
    <xf numFmtId="164" fontId="5549" fillId="0" borderId="5548" xfId="0" applyNumberFormat="1" applyFont="1" applyBorder="1" applyAlignment="1">
      <alignment horizontal="right"/>
    </xf>
    <xf numFmtId="164" fontId="5755" fillId="0" borderId="5754" xfId="0" applyNumberFormat="1" applyFont="1" applyBorder="1" applyAlignment="1">
      <alignment horizontal="right"/>
    </xf>
    <xf numFmtId="164" fontId="5343" fillId="0" borderId="5342" xfId="0" applyNumberFormat="1" applyFont="1" applyBorder="1" applyAlignment="1">
      <alignment horizontal="right"/>
    </xf>
    <xf numFmtId="164" fontId="5138" fillId="0" borderId="5137" xfId="0" applyNumberFormat="1" applyFont="1" applyBorder="1" applyAlignment="1">
      <alignment horizontal="right"/>
    </xf>
    <xf numFmtId="164" fontId="5550" fillId="0" borderId="5549" xfId="0" applyNumberFormat="1" applyFont="1" applyBorder="1" applyAlignment="1">
      <alignment horizontal="right"/>
    </xf>
    <xf numFmtId="164" fontId="5756" fillId="0" borderId="5755" xfId="0" applyNumberFormat="1" applyFont="1" applyBorder="1" applyAlignment="1">
      <alignment horizontal="right"/>
    </xf>
    <xf numFmtId="164" fontId="5344" fillId="0" borderId="5343" xfId="0" applyNumberFormat="1" applyFont="1" applyBorder="1" applyAlignment="1">
      <alignment horizontal="right"/>
    </xf>
    <xf numFmtId="164" fontId="5139" fillId="0" borderId="5138" xfId="0" applyNumberFormat="1" applyFont="1" applyBorder="1" applyAlignment="1">
      <alignment horizontal="right"/>
    </xf>
    <xf numFmtId="164" fontId="5551" fillId="0" borderId="5550" xfId="0" applyNumberFormat="1" applyFont="1" applyBorder="1" applyAlignment="1">
      <alignment horizontal="right"/>
    </xf>
    <xf numFmtId="164" fontId="5757" fillId="0" borderId="5756" xfId="0" applyNumberFormat="1" applyFont="1" applyBorder="1" applyAlignment="1">
      <alignment horizontal="right"/>
    </xf>
    <xf numFmtId="164" fontId="5345" fillId="0" borderId="5344" xfId="0" applyNumberFormat="1" applyFont="1" applyBorder="1" applyAlignment="1">
      <alignment horizontal="right"/>
    </xf>
    <xf numFmtId="164" fontId="5140" fillId="0" borderId="5139" xfId="0" applyNumberFormat="1" applyFont="1" applyBorder="1" applyAlignment="1">
      <alignment horizontal="right"/>
    </xf>
    <xf numFmtId="164" fontId="5552" fillId="0" borderId="5551" xfId="0" applyNumberFormat="1" applyFont="1" applyBorder="1" applyAlignment="1">
      <alignment horizontal="right"/>
    </xf>
    <xf numFmtId="164" fontId="5758" fillId="0" borderId="5757" xfId="0" applyNumberFormat="1" applyFont="1" applyBorder="1" applyAlignment="1">
      <alignment horizontal="right"/>
    </xf>
    <xf numFmtId="164" fontId="5346" fillId="0" borderId="5345" xfId="0" applyNumberFormat="1" applyFont="1" applyBorder="1" applyAlignment="1">
      <alignment horizontal="right"/>
    </xf>
    <xf numFmtId="164" fontId="5141" fillId="0" borderId="5140" xfId="0" applyNumberFormat="1" applyFont="1" applyBorder="1" applyAlignment="1">
      <alignment horizontal="right"/>
    </xf>
    <xf numFmtId="164" fontId="5553" fillId="0" borderId="5552" xfId="0" applyNumberFormat="1" applyFont="1" applyBorder="1" applyAlignment="1">
      <alignment horizontal="right"/>
    </xf>
    <xf numFmtId="164" fontId="5759" fillId="0" borderId="5758" xfId="0" applyNumberFormat="1" applyFont="1" applyBorder="1" applyAlignment="1">
      <alignment horizontal="right"/>
    </xf>
    <xf numFmtId="164" fontId="5347" fillId="0" borderId="5346" xfId="0" applyNumberFormat="1" applyFont="1" applyBorder="1" applyAlignment="1">
      <alignment horizontal="right"/>
    </xf>
    <xf numFmtId="164" fontId="5142" fillId="0" borderId="5141" xfId="0" applyNumberFormat="1" applyFont="1" applyBorder="1" applyAlignment="1">
      <alignment horizontal="right"/>
    </xf>
    <xf numFmtId="164" fontId="5554" fillId="0" borderId="5553" xfId="0" applyNumberFormat="1" applyFont="1" applyBorder="1" applyAlignment="1">
      <alignment horizontal="right"/>
    </xf>
    <xf numFmtId="164" fontId="5760" fillId="0" borderId="5759" xfId="0" applyNumberFormat="1" applyFont="1" applyBorder="1" applyAlignment="1">
      <alignment horizontal="right"/>
    </xf>
    <xf numFmtId="164" fontId="5348" fillId="0" borderId="5347" xfId="0" applyNumberFormat="1" applyFont="1" applyBorder="1" applyAlignment="1">
      <alignment horizontal="right"/>
    </xf>
    <xf numFmtId="164" fontId="5143" fillId="0" borderId="5142" xfId="0" applyNumberFormat="1" applyFont="1" applyBorder="1" applyAlignment="1">
      <alignment horizontal="right"/>
    </xf>
    <xf numFmtId="164" fontId="5555" fillId="0" borderId="5554" xfId="0" applyNumberFormat="1" applyFont="1" applyBorder="1" applyAlignment="1">
      <alignment horizontal="right"/>
    </xf>
    <xf numFmtId="164" fontId="5761" fillId="0" borderId="5760" xfId="0" applyNumberFormat="1" applyFont="1" applyBorder="1" applyAlignment="1">
      <alignment horizontal="right"/>
    </xf>
    <xf numFmtId="164" fontId="5349" fillId="0" borderId="5348" xfId="0" applyNumberFormat="1" applyFont="1" applyBorder="1" applyAlignment="1">
      <alignment horizontal="right"/>
    </xf>
    <xf numFmtId="164" fontId="5144" fillId="0" borderId="5143" xfId="0" applyNumberFormat="1" applyFont="1" applyBorder="1" applyAlignment="1">
      <alignment horizontal="right"/>
    </xf>
    <xf numFmtId="164" fontId="5556" fillId="0" borderId="5555" xfId="0" applyNumberFormat="1" applyFont="1" applyBorder="1" applyAlignment="1">
      <alignment horizontal="right"/>
    </xf>
    <xf numFmtId="164" fontId="5762" fillId="0" borderId="5761" xfId="0" applyNumberFormat="1" applyFont="1" applyBorder="1" applyAlignment="1">
      <alignment horizontal="right"/>
    </xf>
    <xf numFmtId="164" fontId="5350" fillId="0" borderId="5349" xfId="0" applyNumberFormat="1" applyFont="1" applyBorder="1" applyAlignment="1">
      <alignment horizontal="right"/>
    </xf>
    <xf numFmtId="164" fontId="5145" fillId="0" borderId="5144" xfId="0" applyNumberFormat="1" applyFont="1" applyBorder="1" applyAlignment="1">
      <alignment horizontal="right"/>
    </xf>
    <xf numFmtId="164" fontId="5557" fillId="0" borderId="5556" xfId="0" applyNumberFormat="1" applyFont="1" applyBorder="1" applyAlignment="1">
      <alignment horizontal="right"/>
    </xf>
    <xf numFmtId="164" fontId="5763" fillId="0" borderId="5762" xfId="0" applyNumberFormat="1" applyFont="1" applyBorder="1" applyAlignment="1">
      <alignment horizontal="right"/>
    </xf>
    <xf numFmtId="164" fontId="5351" fillId="0" borderId="5350" xfId="0" applyNumberFormat="1" applyFont="1" applyBorder="1" applyAlignment="1">
      <alignment horizontal="right"/>
    </xf>
    <xf numFmtId="164" fontId="5146" fillId="0" borderId="5145" xfId="0" applyNumberFormat="1" applyFont="1" applyBorder="1" applyAlignment="1">
      <alignment horizontal="right"/>
    </xf>
    <xf numFmtId="164" fontId="5558" fillId="0" borderId="5557" xfId="0" applyNumberFormat="1" applyFont="1" applyBorder="1" applyAlignment="1">
      <alignment horizontal="right"/>
    </xf>
    <xf numFmtId="164" fontId="5764" fillId="0" borderId="5763" xfId="0" applyNumberFormat="1" applyFont="1" applyBorder="1" applyAlignment="1">
      <alignment horizontal="right"/>
    </xf>
    <xf numFmtId="164" fontId="5352" fillId="0" borderId="5351" xfId="0" applyNumberFormat="1" applyFont="1" applyBorder="1" applyAlignment="1">
      <alignment horizontal="right"/>
    </xf>
    <xf numFmtId="164" fontId="5147" fillId="0" borderId="5146" xfId="0" applyNumberFormat="1" applyFont="1" applyBorder="1" applyAlignment="1">
      <alignment horizontal="right"/>
    </xf>
    <xf numFmtId="164" fontId="5559" fillId="0" borderId="5558" xfId="0" applyNumberFormat="1" applyFont="1" applyBorder="1" applyAlignment="1">
      <alignment horizontal="right"/>
    </xf>
    <xf numFmtId="164" fontId="5765" fillId="0" borderId="5764" xfId="0" applyNumberFormat="1" applyFont="1" applyBorder="1" applyAlignment="1">
      <alignment horizontal="right"/>
    </xf>
    <xf numFmtId="164" fontId="5353" fillId="0" borderId="5352" xfId="0" applyNumberFormat="1" applyFont="1" applyBorder="1" applyAlignment="1">
      <alignment horizontal="right"/>
    </xf>
    <xf numFmtId="164" fontId="5148" fillId="0" borderId="5147" xfId="0" applyNumberFormat="1" applyFont="1" applyBorder="1" applyAlignment="1">
      <alignment horizontal="right"/>
    </xf>
    <xf numFmtId="164" fontId="5560" fillId="0" borderId="5559" xfId="0" applyNumberFormat="1" applyFont="1" applyBorder="1" applyAlignment="1">
      <alignment horizontal="right"/>
    </xf>
    <xf numFmtId="164" fontId="5766" fillId="0" borderId="5765" xfId="0" applyNumberFormat="1" applyFont="1" applyBorder="1" applyAlignment="1">
      <alignment horizontal="right"/>
    </xf>
    <xf numFmtId="164" fontId="5354" fillId="0" borderId="5353" xfId="0" applyNumberFormat="1" applyFont="1" applyBorder="1" applyAlignment="1">
      <alignment horizontal="right"/>
    </xf>
    <xf numFmtId="164" fontId="5149" fillId="0" borderId="5148" xfId="0" applyNumberFormat="1" applyFont="1" applyBorder="1" applyAlignment="1">
      <alignment horizontal="right"/>
    </xf>
    <xf numFmtId="164" fontId="5561" fillId="0" borderId="5560" xfId="0" applyNumberFormat="1" applyFont="1" applyBorder="1" applyAlignment="1">
      <alignment horizontal="right"/>
    </xf>
    <xf numFmtId="164" fontId="5767" fillId="0" borderId="5766" xfId="0" applyNumberFormat="1" applyFont="1" applyBorder="1" applyAlignment="1">
      <alignment horizontal="right"/>
    </xf>
    <xf numFmtId="164" fontId="5355" fillId="0" borderId="5354" xfId="0" applyNumberFormat="1" applyFont="1" applyBorder="1" applyAlignment="1">
      <alignment horizontal="right"/>
    </xf>
    <xf numFmtId="164" fontId="5150" fillId="0" borderId="5149" xfId="0" applyNumberFormat="1" applyFont="1" applyBorder="1" applyAlignment="1">
      <alignment horizontal="right"/>
    </xf>
    <xf numFmtId="164" fontId="5562" fillId="0" borderId="5561" xfId="0" applyNumberFormat="1" applyFont="1" applyBorder="1" applyAlignment="1">
      <alignment horizontal="right"/>
    </xf>
    <xf numFmtId="164" fontId="5768" fillId="0" borderId="5767" xfId="0" applyNumberFormat="1" applyFont="1" applyBorder="1" applyAlignment="1">
      <alignment horizontal="right"/>
    </xf>
    <xf numFmtId="164" fontId="5356" fillId="0" borderId="5355" xfId="0" applyNumberFormat="1" applyFont="1" applyBorder="1" applyAlignment="1">
      <alignment horizontal="right"/>
    </xf>
    <xf numFmtId="164" fontId="5151" fillId="0" borderId="5150" xfId="0" applyNumberFormat="1" applyFont="1" applyBorder="1" applyAlignment="1">
      <alignment horizontal="right"/>
    </xf>
    <xf numFmtId="164" fontId="5563" fillId="0" borderId="5562" xfId="0" applyNumberFormat="1" applyFont="1" applyBorder="1" applyAlignment="1">
      <alignment horizontal="right"/>
    </xf>
    <xf numFmtId="164" fontId="5769" fillId="0" borderId="5768" xfId="0" applyNumberFormat="1" applyFont="1" applyBorder="1" applyAlignment="1">
      <alignment horizontal="right"/>
    </xf>
    <xf numFmtId="164" fontId="5357" fillId="0" borderId="5356" xfId="0" applyNumberFormat="1" applyFont="1" applyBorder="1" applyAlignment="1">
      <alignment horizontal="right"/>
    </xf>
    <xf numFmtId="164" fontId="5152" fillId="0" borderId="5151" xfId="0" applyNumberFormat="1" applyFont="1" applyBorder="1" applyAlignment="1">
      <alignment horizontal="right"/>
    </xf>
    <xf numFmtId="164" fontId="5564" fillId="0" borderId="5563" xfId="0" applyNumberFormat="1" applyFont="1" applyBorder="1" applyAlignment="1">
      <alignment horizontal="right"/>
    </xf>
    <xf numFmtId="164" fontId="5770" fillId="0" borderId="5769" xfId="0" applyNumberFormat="1" applyFont="1" applyBorder="1" applyAlignment="1">
      <alignment horizontal="right"/>
    </xf>
    <xf numFmtId="164" fontId="5358" fillId="0" borderId="5357" xfId="0" applyNumberFormat="1" applyFont="1" applyBorder="1" applyAlignment="1">
      <alignment horizontal="right"/>
    </xf>
    <xf numFmtId="164" fontId="5153" fillId="0" borderId="5152" xfId="0" applyNumberFormat="1" applyFont="1" applyBorder="1" applyAlignment="1">
      <alignment horizontal="right"/>
    </xf>
    <xf numFmtId="164" fontId="5565" fillId="0" borderId="5564" xfId="0" applyNumberFormat="1" applyFont="1" applyBorder="1" applyAlignment="1">
      <alignment horizontal="right"/>
    </xf>
    <xf numFmtId="164" fontId="5771" fillId="0" borderId="5770" xfId="0" applyNumberFormat="1" applyFont="1" applyBorder="1" applyAlignment="1">
      <alignment horizontal="right"/>
    </xf>
    <xf numFmtId="164" fontId="5359" fillId="0" borderId="5358" xfId="0" applyNumberFormat="1" applyFont="1" applyBorder="1" applyAlignment="1">
      <alignment horizontal="right"/>
    </xf>
    <xf numFmtId="164" fontId="5154" fillId="0" borderId="5153" xfId="0" applyNumberFormat="1" applyFont="1" applyBorder="1" applyAlignment="1">
      <alignment horizontal="right"/>
    </xf>
    <xf numFmtId="164" fontId="5566" fillId="0" borderId="5565" xfId="0" applyNumberFormat="1" applyFont="1" applyBorder="1" applyAlignment="1">
      <alignment horizontal="right"/>
    </xf>
    <xf numFmtId="164" fontId="5772" fillId="0" borderId="5771" xfId="0" applyNumberFormat="1" applyFont="1" applyBorder="1" applyAlignment="1">
      <alignment horizontal="right"/>
    </xf>
    <xf numFmtId="164" fontId="5360" fillId="0" borderId="5359" xfId="0" applyNumberFormat="1" applyFont="1" applyBorder="1" applyAlignment="1">
      <alignment horizontal="right"/>
    </xf>
    <xf numFmtId="164" fontId="5155" fillId="0" borderId="5154" xfId="0" applyNumberFormat="1" applyFont="1" applyBorder="1" applyAlignment="1">
      <alignment horizontal="right"/>
    </xf>
    <xf numFmtId="164" fontId="5567" fillId="0" borderId="5566" xfId="0" applyNumberFormat="1" applyFont="1" applyBorder="1" applyAlignment="1">
      <alignment horizontal="right"/>
    </xf>
    <xf numFmtId="164" fontId="5773" fillId="0" borderId="5772" xfId="0" applyNumberFormat="1" applyFont="1" applyBorder="1" applyAlignment="1">
      <alignment horizontal="right"/>
    </xf>
    <xf numFmtId="164" fontId="5361" fillId="0" borderId="5360" xfId="0" applyNumberFormat="1" applyFont="1" applyBorder="1" applyAlignment="1">
      <alignment horizontal="right"/>
    </xf>
    <xf numFmtId="164" fontId="5156" fillId="0" borderId="5155" xfId="0" applyNumberFormat="1" applyFont="1" applyBorder="1" applyAlignment="1">
      <alignment horizontal="right"/>
    </xf>
    <xf numFmtId="164" fontId="5568" fillId="0" borderId="5567" xfId="0" applyNumberFormat="1" applyFont="1" applyBorder="1" applyAlignment="1">
      <alignment horizontal="right"/>
    </xf>
    <xf numFmtId="164" fontId="5774" fillId="0" borderId="5773" xfId="0" applyNumberFormat="1" applyFont="1" applyBorder="1" applyAlignment="1">
      <alignment horizontal="right"/>
    </xf>
    <xf numFmtId="164" fontId="5362" fillId="0" borderId="5361" xfId="0" applyNumberFormat="1" applyFont="1" applyBorder="1" applyAlignment="1">
      <alignment horizontal="right"/>
    </xf>
    <xf numFmtId="164" fontId="5157" fillId="0" borderId="5156" xfId="0" applyNumberFormat="1" applyFont="1" applyBorder="1" applyAlignment="1">
      <alignment horizontal="right"/>
    </xf>
    <xf numFmtId="164" fontId="5569" fillId="0" borderId="5568" xfId="0" applyNumberFormat="1" applyFont="1" applyBorder="1" applyAlignment="1">
      <alignment horizontal="right"/>
    </xf>
    <xf numFmtId="164" fontId="5775" fillId="0" borderId="5774" xfId="0" applyNumberFormat="1" applyFont="1" applyBorder="1" applyAlignment="1">
      <alignment horizontal="right"/>
    </xf>
    <xf numFmtId="164" fontId="5363" fillId="0" borderId="5362" xfId="0" applyNumberFormat="1" applyFont="1" applyBorder="1" applyAlignment="1">
      <alignment horizontal="right"/>
    </xf>
    <xf numFmtId="164" fontId="5158" fillId="0" borderId="5157" xfId="0" applyNumberFormat="1" applyFont="1" applyBorder="1" applyAlignment="1">
      <alignment horizontal="right"/>
    </xf>
    <xf numFmtId="164" fontId="5570" fillId="0" borderId="5569" xfId="0" applyNumberFormat="1" applyFont="1" applyBorder="1" applyAlignment="1">
      <alignment horizontal="right"/>
    </xf>
    <xf numFmtId="164" fontId="5776" fillId="0" borderId="5775" xfId="0" applyNumberFormat="1" applyFont="1" applyBorder="1" applyAlignment="1">
      <alignment horizontal="right"/>
    </xf>
    <xf numFmtId="164" fontId="5364" fillId="0" borderId="5363" xfId="0" applyNumberFormat="1" applyFont="1" applyBorder="1" applyAlignment="1">
      <alignment horizontal="right"/>
    </xf>
    <xf numFmtId="164" fontId="4960" fillId="0" borderId="4959" xfId="0" applyNumberFormat="1" applyFont="1" applyBorder="1" applyAlignment="1">
      <alignment horizontal="right"/>
    </xf>
    <xf numFmtId="164" fontId="5372" fillId="0" borderId="5371" xfId="0" applyNumberFormat="1" applyFont="1" applyBorder="1" applyAlignment="1">
      <alignment horizontal="right"/>
    </xf>
    <xf numFmtId="164" fontId="5578" fillId="0" borderId="5577" xfId="0" applyNumberFormat="1" applyFont="1" applyBorder="1" applyAlignment="1">
      <alignment horizontal="right"/>
    </xf>
    <xf numFmtId="164" fontId="5166" fillId="0" borderId="5165" xfId="0" applyNumberFormat="1" applyFont="1" applyBorder="1" applyAlignment="1">
      <alignment horizontal="right"/>
    </xf>
    <xf numFmtId="164" fontId="14015" fillId="0" borderId="14014" xfId="0" applyNumberFormat="1" applyFont="1" applyBorder="1" applyAlignment="1">
      <alignment horizontal="right"/>
    </xf>
    <xf numFmtId="164" fontId="14263" fillId="0" borderId="14262" xfId="0" applyNumberFormat="1" applyFont="1" applyBorder="1" applyAlignment="1">
      <alignment horizontal="right"/>
    </xf>
    <xf numFmtId="164" fontId="14384" fillId="0" borderId="14383" xfId="0" applyNumberFormat="1" applyFont="1" applyBorder="1" applyAlignment="1">
      <alignment horizontal="right"/>
    </xf>
    <xf numFmtId="164" fontId="14139" fillId="0" borderId="14138" xfId="0" applyNumberFormat="1" applyFont="1" applyBorder="1" applyAlignment="1">
      <alignment horizontal="right"/>
    </xf>
    <xf numFmtId="164" fontId="14016" fillId="0" borderId="14015" xfId="0" applyNumberFormat="1" applyFont="1" applyBorder="1" applyAlignment="1">
      <alignment horizontal="right"/>
    </xf>
    <xf numFmtId="164" fontId="14264" fillId="0" borderId="14263" xfId="0" applyNumberFormat="1" applyFont="1" applyBorder="1" applyAlignment="1">
      <alignment horizontal="right"/>
    </xf>
    <xf numFmtId="164" fontId="14385" fillId="0" borderId="14384" xfId="0" applyNumberFormat="1" applyFont="1" applyBorder="1" applyAlignment="1">
      <alignment horizontal="right"/>
    </xf>
    <xf numFmtId="164" fontId="14140" fillId="0" borderId="14139" xfId="0" applyNumberFormat="1" applyFont="1" applyBorder="1" applyAlignment="1">
      <alignment horizontal="right"/>
    </xf>
    <xf numFmtId="164" fontId="14017" fillId="0" borderId="14016" xfId="0" applyNumberFormat="1" applyFont="1" applyBorder="1" applyAlignment="1">
      <alignment horizontal="right"/>
    </xf>
    <xf numFmtId="164" fontId="14265" fillId="0" borderId="14264" xfId="0" applyNumberFormat="1" applyFont="1" applyBorder="1" applyAlignment="1">
      <alignment horizontal="right"/>
    </xf>
    <xf numFmtId="164" fontId="14386" fillId="0" borderId="14385" xfId="0" applyNumberFormat="1" applyFont="1" applyBorder="1" applyAlignment="1">
      <alignment horizontal="right"/>
    </xf>
    <xf numFmtId="164" fontId="14141" fillId="0" borderId="14140" xfId="0" applyNumberFormat="1" applyFont="1" applyBorder="1" applyAlignment="1">
      <alignment horizontal="right"/>
    </xf>
    <xf numFmtId="164" fontId="14018" fillId="0" borderId="14017" xfId="0" applyNumberFormat="1" applyFont="1" applyBorder="1" applyAlignment="1">
      <alignment horizontal="right"/>
    </xf>
    <xf numFmtId="164" fontId="14266" fillId="0" borderId="14265" xfId="0" applyNumberFormat="1" applyFont="1" applyBorder="1" applyAlignment="1">
      <alignment horizontal="right"/>
    </xf>
    <xf numFmtId="164" fontId="14387" fillId="0" borderId="14386" xfId="0" applyNumberFormat="1" applyFont="1" applyBorder="1" applyAlignment="1">
      <alignment horizontal="right"/>
    </xf>
    <xf numFmtId="164" fontId="14142" fillId="0" borderId="14141" xfId="0" applyNumberFormat="1" applyFont="1" applyBorder="1" applyAlignment="1">
      <alignment horizontal="right"/>
    </xf>
    <xf numFmtId="164" fontId="14019" fillId="0" borderId="14018" xfId="0" applyNumberFormat="1" applyFont="1" applyBorder="1" applyAlignment="1">
      <alignment horizontal="right"/>
    </xf>
    <xf numFmtId="164" fontId="14267" fillId="0" borderId="14266" xfId="0" applyNumberFormat="1" applyFont="1" applyBorder="1" applyAlignment="1">
      <alignment horizontal="right"/>
    </xf>
    <xf numFmtId="164" fontId="14388" fillId="0" borderId="14387" xfId="0" applyNumberFormat="1" applyFont="1" applyBorder="1" applyAlignment="1">
      <alignment horizontal="right"/>
    </xf>
    <xf numFmtId="164" fontId="14143" fillId="0" borderId="14142" xfId="0" applyNumberFormat="1" applyFont="1" applyBorder="1" applyAlignment="1">
      <alignment horizontal="right"/>
    </xf>
    <xf numFmtId="164" fontId="14020" fillId="0" borderId="14019" xfId="0" applyNumberFormat="1" applyFont="1" applyBorder="1" applyAlignment="1">
      <alignment horizontal="right"/>
    </xf>
    <xf numFmtId="164" fontId="14268" fillId="0" borderId="14267" xfId="0" applyNumberFormat="1" applyFont="1" applyBorder="1" applyAlignment="1">
      <alignment horizontal="right"/>
    </xf>
    <xf numFmtId="164" fontId="14389" fillId="0" borderId="14388" xfId="0" applyNumberFormat="1" applyFont="1" applyBorder="1" applyAlignment="1">
      <alignment horizontal="right"/>
    </xf>
    <xf numFmtId="164" fontId="14144" fillId="0" borderId="14143" xfId="0" applyNumberFormat="1" applyFont="1" applyBorder="1" applyAlignment="1">
      <alignment horizontal="right"/>
    </xf>
    <xf numFmtId="164" fontId="14021" fillId="0" borderId="14020" xfId="0" applyNumberFormat="1" applyFont="1" applyBorder="1" applyAlignment="1">
      <alignment horizontal="right"/>
    </xf>
    <xf numFmtId="164" fontId="14269" fillId="0" borderId="14268" xfId="0" applyNumberFormat="1" applyFont="1" applyBorder="1" applyAlignment="1">
      <alignment horizontal="right"/>
    </xf>
    <xf numFmtId="164" fontId="14390" fillId="0" borderId="14389" xfId="0" applyNumberFormat="1" applyFont="1" applyBorder="1" applyAlignment="1">
      <alignment horizontal="right"/>
    </xf>
    <xf numFmtId="164" fontId="14145" fillId="0" borderId="14144" xfId="0" applyNumberFormat="1" applyFont="1" applyBorder="1" applyAlignment="1">
      <alignment horizontal="right"/>
    </xf>
    <xf numFmtId="164" fontId="14022" fillId="0" borderId="14021" xfId="0" applyNumberFormat="1" applyFont="1" applyBorder="1" applyAlignment="1">
      <alignment horizontal="right"/>
    </xf>
    <xf numFmtId="164" fontId="14270" fillId="0" borderId="14269" xfId="0" applyNumberFormat="1" applyFont="1" applyBorder="1" applyAlignment="1">
      <alignment horizontal="right"/>
    </xf>
    <xf numFmtId="164" fontId="14391" fillId="0" borderId="14390" xfId="0" applyNumberFormat="1" applyFont="1" applyBorder="1" applyAlignment="1">
      <alignment horizontal="right"/>
    </xf>
    <xf numFmtId="164" fontId="14146" fillId="0" borderId="14145" xfId="0" applyNumberFormat="1" applyFont="1" applyBorder="1" applyAlignment="1">
      <alignment horizontal="right"/>
    </xf>
    <xf numFmtId="164" fontId="14023" fillId="0" borderId="14022" xfId="0" applyNumberFormat="1" applyFont="1" applyBorder="1" applyAlignment="1">
      <alignment horizontal="right"/>
    </xf>
    <xf numFmtId="164" fontId="14271" fillId="0" borderId="14270" xfId="0" applyNumberFormat="1" applyFont="1" applyBorder="1" applyAlignment="1">
      <alignment horizontal="right"/>
    </xf>
    <xf numFmtId="164" fontId="14392" fillId="0" borderId="14391" xfId="0" applyNumberFormat="1" applyFont="1" applyBorder="1" applyAlignment="1">
      <alignment horizontal="right"/>
    </xf>
    <xf numFmtId="164" fontId="14147" fillId="0" borderId="14146" xfId="0" applyNumberFormat="1" applyFont="1" applyBorder="1" applyAlignment="1">
      <alignment horizontal="right"/>
    </xf>
    <xf numFmtId="164" fontId="14024" fillId="0" borderId="14023" xfId="0" applyNumberFormat="1" applyFont="1" applyBorder="1" applyAlignment="1">
      <alignment horizontal="right"/>
    </xf>
    <xf numFmtId="164" fontId="14272" fillId="0" borderId="14271" xfId="0" applyNumberFormat="1" applyFont="1" applyBorder="1" applyAlignment="1">
      <alignment horizontal="right"/>
    </xf>
    <xf numFmtId="164" fontId="14393" fillId="0" borderId="14392" xfId="0" applyNumberFormat="1" applyFont="1" applyBorder="1" applyAlignment="1">
      <alignment horizontal="right"/>
    </xf>
    <xf numFmtId="164" fontId="14148" fillId="0" borderId="14147" xfId="0" applyNumberFormat="1" applyFont="1" applyBorder="1" applyAlignment="1">
      <alignment horizontal="right"/>
    </xf>
    <xf numFmtId="164" fontId="14025" fillId="0" borderId="14024" xfId="0" applyNumberFormat="1" applyFont="1" applyBorder="1" applyAlignment="1">
      <alignment horizontal="right"/>
    </xf>
    <xf numFmtId="164" fontId="14273" fillId="0" borderId="14272" xfId="0" applyNumberFormat="1" applyFont="1" applyBorder="1" applyAlignment="1">
      <alignment horizontal="right"/>
    </xf>
    <xf numFmtId="164" fontId="14394" fillId="0" borderId="14393" xfId="0" applyNumberFormat="1" applyFont="1" applyBorder="1" applyAlignment="1">
      <alignment horizontal="right"/>
    </xf>
    <xf numFmtId="164" fontId="14149" fillId="0" borderId="14148" xfId="0" applyNumberFormat="1" applyFont="1" applyBorder="1" applyAlignment="1">
      <alignment horizontal="right"/>
    </xf>
    <xf numFmtId="164" fontId="14026" fillId="0" borderId="14025" xfId="0" applyNumberFormat="1" applyFont="1" applyBorder="1" applyAlignment="1">
      <alignment horizontal="right"/>
    </xf>
    <xf numFmtId="164" fontId="14274" fillId="0" borderId="14273" xfId="0" applyNumberFormat="1" applyFont="1" applyBorder="1" applyAlignment="1">
      <alignment horizontal="right"/>
    </xf>
    <xf numFmtId="164" fontId="14395" fillId="0" borderId="14394" xfId="0" applyNumberFormat="1" applyFont="1" applyBorder="1" applyAlignment="1">
      <alignment horizontal="right"/>
    </xf>
    <xf numFmtId="164" fontId="14150" fillId="0" borderId="14149" xfId="0" applyNumberFormat="1" applyFont="1" applyBorder="1" applyAlignment="1">
      <alignment horizontal="right"/>
    </xf>
    <xf numFmtId="164" fontId="14027" fillId="0" borderId="14026" xfId="0" applyNumberFormat="1" applyFont="1" applyBorder="1" applyAlignment="1">
      <alignment horizontal="right"/>
    </xf>
    <xf numFmtId="164" fontId="14275" fillId="0" borderId="14274" xfId="0" applyNumberFormat="1" applyFont="1" applyBorder="1" applyAlignment="1">
      <alignment horizontal="right"/>
    </xf>
    <xf numFmtId="164" fontId="14396" fillId="0" borderId="14395" xfId="0" applyNumberFormat="1" applyFont="1" applyBorder="1" applyAlignment="1">
      <alignment horizontal="right"/>
    </xf>
    <xf numFmtId="164" fontId="14151" fillId="0" borderId="14150" xfId="0" applyNumberFormat="1" applyFont="1" applyBorder="1" applyAlignment="1">
      <alignment horizontal="right"/>
    </xf>
    <xf numFmtId="164" fontId="14028" fillId="0" borderId="14027" xfId="0" applyNumberFormat="1" applyFont="1" applyBorder="1" applyAlignment="1">
      <alignment horizontal="right"/>
    </xf>
    <xf numFmtId="164" fontId="14276" fillId="0" borderId="14275" xfId="0" applyNumberFormat="1" applyFont="1" applyBorder="1" applyAlignment="1">
      <alignment horizontal="right"/>
    </xf>
    <xf numFmtId="164" fontId="14397" fillId="0" borderId="14396" xfId="0" applyNumberFormat="1" applyFont="1" applyBorder="1" applyAlignment="1">
      <alignment horizontal="right"/>
    </xf>
    <xf numFmtId="164" fontId="14152" fillId="0" borderId="14151" xfId="0" applyNumberFormat="1" applyFont="1" applyBorder="1" applyAlignment="1">
      <alignment horizontal="right"/>
    </xf>
    <xf numFmtId="164" fontId="14029" fillId="0" borderId="14028" xfId="0" applyNumberFormat="1" applyFont="1" applyBorder="1" applyAlignment="1">
      <alignment horizontal="right"/>
    </xf>
    <xf numFmtId="164" fontId="14277" fillId="0" borderId="14276" xfId="0" applyNumberFormat="1" applyFont="1" applyBorder="1" applyAlignment="1">
      <alignment horizontal="right"/>
    </xf>
    <xf numFmtId="164" fontId="14398" fillId="0" borderId="14397" xfId="0" applyNumberFormat="1" applyFont="1" applyBorder="1" applyAlignment="1">
      <alignment horizontal="right"/>
    </xf>
    <xf numFmtId="164" fontId="14153" fillId="0" borderId="14152" xfId="0" applyNumberFormat="1" applyFont="1" applyBorder="1" applyAlignment="1">
      <alignment horizontal="right"/>
    </xf>
    <xf numFmtId="164" fontId="14030" fillId="0" borderId="14029" xfId="0" applyNumberFormat="1" applyFont="1" applyBorder="1" applyAlignment="1">
      <alignment horizontal="right"/>
    </xf>
    <xf numFmtId="164" fontId="14278" fillId="0" borderId="14277" xfId="0" applyNumberFormat="1" applyFont="1" applyBorder="1" applyAlignment="1">
      <alignment horizontal="right"/>
    </xf>
    <xf numFmtId="164" fontId="14399" fillId="0" borderId="14398" xfId="0" applyNumberFormat="1" applyFont="1" applyBorder="1" applyAlignment="1">
      <alignment horizontal="right"/>
    </xf>
    <xf numFmtId="164" fontId="14154" fillId="0" borderId="14153" xfId="0" applyNumberFormat="1" applyFont="1" applyBorder="1" applyAlignment="1">
      <alignment horizontal="right"/>
    </xf>
    <xf numFmtId="164" fontId="14031" fillId="0" borderId="14030" xfId="0" applyNumberFormat="1" applyFont="1" applyBorder="1" applyAlignment="1">
      <alignment horizontal="right"/>
    </xf>
    <xf numFmtId="164" fontId="14279" fillId="0" borderId="14278" xfId="0" applyNumberFormat="1" applyFont="1" applyBorder="1" applyAlignment="1">
      <alignment horizontal="right"/>
    </xf>
    <xf numFmtId="164" fontId="14400" fillId="0" borderId="14399" xfId="0" applyNumberFormat="1" applyFont="1" applyBorder="1" applyAlignment="1">
      <alignment horizontal="right"/>
    </xf>
    <xf numFmtId="164" fontId="14155" fillId="0" borderId="14154" xfId="0" applyNumberFormat="1" applyFont="1" applyBorder="1" applyAlignment="1">
      <alignment horizontal="right"/>
    </xf>
    <xf numFmtId="164" fontId="14032" fillId="0" borderId="14031" xfId="0" applyNumberFormat="1" applyFont="1" applyBorder="1" applyAlignment="1">
      <alignment horizontal="right"/>
    </xf>
    <xf numFmtId="164" fontId="14280" fillId="0" borderId="14279" xfId="0" applyNumberFormat="1" applyFont="1" applyBorder="1" applyAlignment="1">
      <alignment horizontal="right"/>
    </xf>
    <xf numFmtId="164" fontId="14401" fillId="0" borderId="14400" xfId="0" applyNumberFormat="1" applyFont="1" applyBorder="1" applyAlignment="1">
      <alignment horizontal="right"/>
    </xf>
    <xf numFmtId="164" fontId="14156" fillId="0" borderId="14155" xfId="0" applyNumberFormat="1" applyFont="1" applyBorder="1" applyAlignment="1">
      <alignment horizontal="right"/>
    </xf>
    <xf numFmtId="164" fontId="14033" fillId="0" borderId="14032" xfId="0" applyNumberFormat="1" applyFont="1" applyBorder="1" applyAlignment="1">
      <alignment horizontal="right"/>
    </xf>
    <xf numFmtId="164" fontId="14281" fillId="0" borderId="14280" xfId="0" applyNumberFormat="1" applyFont="1" applyBorder="1" applyAlignment="1">
      <alignment horizontal="right"/>
    </xf>
    <xf numFmtId="164" fontId="14402" fillId="0" borderId="14401" xfId="0" applyNumberFormat="1" applyFont="1" applyBorder="1" applyAlignment="1">
      <alignment horizontal="right"/>
    </xf>
    <xf numFmtId="164" fontId="14157" fillId="0" borderId="14156" xfId="0" applyNumberFormat="1" applyFont="1" applyBorder="1" applyAlignment="1">
      <alignment horizontal="right"/>
    </xf>
    <xf numFmtId="164" fontId="14034" fillId="0" borderId="14033" xfId="0" applyNumberFormat="1" applyFont="1" applyBorder="1" applyAlignment="1">
      <alignment horizontal="right"/>
    </xf>
    <xf numFmtId="164" fontId="14282" fillId="0" borderId="14281" xfId="0" applyNumberFormat="1" applyFont="1" applyBorder="1" applyAlignment="1">
      <alignment horizontal="right"/>
    </xf>
    <xf numFmtId="164" fontId="14403" fillId="0" borderId="14402" xfId="0" applyNumberFormat="1" applyFont="1" applyBorder="1" applyAlignment="1">
      <alignment horizontal="right"/>
    </xf>
    <xf numFmtId="164" fontId="14158" fillId="0" borderId="14157" xfId="0" applyNumberFormat="1" applyFont="1" applyBorder="1" applyAlignment="1">
      <alignment horizontal="right"/>
    </xf>
    <xf numFmtId="164" fontId="14035" fillId="0" borderId="14034" xfId="0" applyNumberFormat="1" applyFont="1" applyBorder="1" applyAlignment="1">
      <alignment horizontal="right"/>
    </xf>
    <xf numFmtId="164" fontId="14283" fillId="0" borderId="14282" xfId="0" applyNumberFormat="1" applyFont="1" applyBorder="1" applyAlignment="1">
      <alignment horizontal="right"/>
    </xf>
    <xf numFmtId="164" fontId="14404" fillId="0" borderId="14403" xfId="0" applyNumberFormat="1" applyFont="1" applyBorder="1" applyAlignment="1">
      <alignment horizontal="right"/>
    </xf>
    <xf numFmtId="164" fontId="14159" fillId="0" borderId="14158" xfId="0" applyNumberFormat="1" applyFont="1" applyBorder="1" applyAlignment="1">
      <alignment horizontal="right"/>
    </xf>
    <xf numFmtId="164" fontId="14036" fillId="0" borderId="14035" xfId="0" applyNumberFormat="1" applyFont="1" applyBorder="1" applyAlignment="1">
      <alignment horizontal="right"/>
    </xf>
    <xf numFmtId="164" fontId="14284" fillId="0" borderId="14283" xfId="0" applyNumberFormat="1" applyFont="1" applyBorder="1" applyAlignment="1">
      <alignment horizontal="right"/>
    </xf>
    <xf numFmtId="164" fontId="14405" fillId="0" borderId="14404" xfId="0" applyNumberFormat="1" applyFont="1" applyBorder="1" applyAlignment="1">
      <alignment horizontal="right"/>
    </xf>
    <xf numFmtId="164" fontId="14160" fillId="0" borderId="14159" xfId="0" applyNumberFormat="1" applyFont="1" applyBorder="1" applyAlignment="1">
      <alignment horizontal="right"/>
    </xf>
    <xf numFmtId="164" fontId="14003" fillId="0" borderId="14002" xfId="0" applyNumberFormat="1" applyFont="1" applyBorder="1" applyAlignment="1">
      <alignment horizontal="right"/>
    </xf>
    <xf numFmtId="164" fontId="14251" fillId="0" borderId="14250" xfId="0" applyNumberFormat="1" applyFont="1" applyBorder="1" applyAlignment="1">
      <alignment horizontal="right"/>
    </xf>
    <xf numFmtId="164" fontId="14375" fillId="0" borderId="14374" xfId="0" applyNumberFormat="1" applyFont="1" applyBorder="1" applyAlignment="1">
      <alignment horizontal="right"/>
    </xf>
    <xf numFmtId="164" fontId="14127" fillId="0" borderId="14126" xfId="0" applyNumberFormat="1" applyFont="1" applyBorder="1" applyAlignment="1">
      <alignment horizontal="right"/>
    </xf>
    <xf numFmtId="164" fontId="14045" fillId="0" borderId="14044" xfId="0" applyNumberFormat="1" applyFont="1" applyBorder="1" applyAlignment="1">
      <alignment horizontal="right"/>
    </xf>
    <xf numFmtId="164" fontId="14293" fillId="0" borderId="14292" xfId="0" applyNumberFormat="1" applyFont="1" applyBorder="1" applyAlignment="1">
      <alignment horizontal="right"/>
    </xf>
    <xf numFmtId="164" fontId="14411" fillId="0" borderId="14410" xfId="0" applyNumberFormat="1" applyFont="1" applyBorder="1" applyAlignment="1">
      <alignment horizontal="right"/>
    </xf>
    <xf numFmtId="164" fontId="14169" fillId="0" borderId="14168" xfId="0" applyNumberFormat="1" applyFont="1" applyBorder="1" applyAlignment="1">
      <alignment horizontal="right"/>
    </xf>
    <xf numFmtId="164" fontId="14046" fillId="0" borderId="14045" xfId="0" applyNumberFormat="1" applyFont="1" applyBorder="1" applyAlignment="1">
      <alignment horizontal="right"/>
    </xf>
    <xf numFmtId="164" fontId="14294" fillId="0" borderId="14293" xfId="0" applyNumberFormat="1" applyFont="1" applyBorder="1" applyAlignment="1">
      <alignment horizontal="right"/>
    </xf>
    <xf numFmtId="164" fontId="14412" fillId="0" borderId="14411" xfId="0" applyNumberFormat="1" applyFont="1" applyBorder="1" applyAlignment="1">
      <alignment horizontal="right"/>
    </xf>
    <xf numFmtId="164" fontId="14170" fillId="0" borderId="14169" xfId="0" applyNumberFormat="1" applyFont="1" applyBorder="1" applyAlignment="1">
      <alignment horizontal="right"/>
    </xf>
    <xf numFmtId="164" fontId="14047" fillId="0" borderId="14046" xfId="0" applyNumberFormat="1" applyFont="1" applyBorder="1" applyAlignment="1">
      <alignment horizontal="right"/>
    </xf>
    <xf numFmtId="164" fontId="14295" fillId="0" borderId="14294" xfId="0" applyNumberFormat="1" applyFont="1" applyBorder="1" applyAlignment="1">
      <alignment horizontal="right"/>
    </xf>
    <xf numFmtId="164" fontId="14413" fillId="0" borderId="14412" xfId="0" applyNumberFormat="1" applyFont="1" applyBorder="1" applyAlignment="1">
      <alignment horizontal="right"/>
    </xf>
    <xf numFmtId="164" fontId="14171" fillId="0" borderId="14170" xfId="0" applyNumberFormat="1" applyFont="1" applyBorder="1" applyAlignment="1">
      <alignment horizontal="right"/>
    </xf>
    <xf numFmtId="164" fontId="14048" fillId="0" borderId="14047" xfId="0" applyNumberFormat="1" applyFont="1" applyBorder="1" applyAlignment="1">
      <alignment horizontal="right"/>
    </xf>
    <xf numFmtId="164" fontId="14296" fillId="0" borderId="14295" xfId="0" applyNumberFormat="1" applyFont="1" applyBorder="1" applyAlignment="1">
      <alignment horizontal="right"/>
    </xf>
    <xf numFmtId="164" fontId="14414" fillId="0" borderId="14413" xfId="0" applyNumberFormat="1" applyFont="1" applyBorder="1" applyAlignment="1">
      <alignment horizontal="right"/>
    </xf>
    <xf numFmtId="164" fontId="14172" fillId="0" borderId="14171" xfId="0" applyNumberFormat="1" applyFont="1" applyBorder="1" applyAlignment="1">
      <alignment horizontal="right"/>
    </xf>
    <xf numFmtId="164" fontId="14049" fillId="0" borderId="14048" xfId="0" applyNumberFormat="1" applyFont="1" applyBorder="1" applyAlignment="1">
      <alignment horizontal="right"/>
    </xf>
    <xf numFmtId="164" fontId="14297" fillId="0" borderId="14296" xfId="0" applyNumberFormat="1" applyFont="1" applyBorder="1" applyAlignment="1">
      <alignment horizontal="right"/>
    </xf>
    <xf numFmtId="164" fontId="14415" fillId="0" borderId="14414" xfId="0" applyNumberFormat="1" applyFont="1" applyBorder="1" applyAlignment="1">
      <alignment horizontal="right"/>
    </xf>
    <xf numFmtId="164" fontId="14173" fillId="0" borderId="14172" xfId="0" applyNumberFormat="1" applyFont="1" applyBorder="1" applyAlignment="1">
      <alignment horizontal="right"/>
    </xf>
    <xf numFmtId="164" fontId="14050" fillId="0" borderId="14049" xfId="0" applyNumberFormat="1" applyFont="1" applyBorder="1" applyAlignment="1">
      <alignment horizontal="right"/>
    </xf>
    <xf numFmtId="164" fontId="14298" fillId="0" borderId="14297" xfId="0" applyNumberFormat="1" applyFont="1" applyBorder="1" applyAlignment="1">
      <alignment horizontal="right"/>
    </xf>
    <xf numFmtId="164" fontId="14416" fillId="0" borderId="14415" xfId="0" applyNumberFormat="1" applyFont="1" applyBorder="1" applyAlignment="1">
      <alignment horizontal="right"/>
    </xf>
    <xf numFmtId="164" fontId="14174" fillId="0" borderId="14173" xfId="0" applyNumberFormat="1" applyFont="1" applyBorder="1" applyAlignment="1">
      <alignment horizontal="right"/>
    </xf>
    <xf numFmtId="164" fontId="14051" fillId="0" borderId="14050" xfId="0" applyNumberFormat="1" applyFont="1" applyBorder="1" applyAlignment="1">
      <alignment horizontal="right"/>
    </xf>
    <xf numFmtId="164" fontId="14299" fillId="0" borderId="14298" xfId="0" applyNumberFormat="1" applyFont="1" applyBorder="1" applyAlignment="1">
      <alignment horizontal="right"/>
    </xf>
    <xf numFmtId="164" fontId="14417" fillId="0" borderId="14416" xfId="0" applyNumberFormat="1" applyFont="1" applyBorder="1" applyAlignment="1">
      <alignment horizontal="right"/>
    </xf>
    <xf numFmtId="164" fontId="14175" fillId="0" borderId="14174" xfId="0" applyNumberFormat="1" applyFont="1" applyBorder="1" applyAlignment="1">
      <alignment horizontal="right"/>
    </xf>
    <xf numFmtId="164" fontId="14052" fillId="0" borderId="14051" xfId="0" applyNumberFormat="1" applyFont="1" applyBorder="1" applyAlignment="1">
      <alignment horizontal="right"/>
    </xf>
    <xf numFmtId="164" fontId="14300" fillId="0" borderId="14299" xfId="0" applyNumberFormat="1" applyFont="1" applyBorder="1" applyAlignment="1">
      <alignment horizontal="right"/>
    </xf>
    <xf numFmtId="164" fontId="14418" fillId="0" borderId="14417" xfId="0" applyNumberFormat="1" applyFont="1" applyBorder="1" applyAlignment="1">
      <alignment horizontal="right"/>
    </xf>
    <xf numFmtId="164" fontId="14176" fillId="0" borderId="14175" xfId="0" applyNumberFormat="1" applyFont="1" applyBorder="1" applyAlignment="1">
      <alignment horizontal="right"/>
    </xf>
    <xf numFmtId="164" fontId="14053" fillId="0" borderId="14052" xfId="0" applyNumberFormat="1" applyFont="1" applyBorder="1" applyAlignment="1">
      <alignment horizontal="right"/>
    </xf>
    <xf numFmtId="164" fontId="14301" fillId="0" borderId="14300" xfId="0" applyNumberFormat="1" applyFont="1" applyBorder="1" applyAlignment="1">
      <alignment horizontal="right"/>
    </xf>
    <xf numFmtId="164" fontId="14419" fillId="0" borderId="14418" xfId="0" applyNumberFormat="1" applyFont="1" applyBorder="1" applyAlignment="1">
      <alignment horizontal="right"/>
    </xf>
    <xf numFmtId="164" fontId="14177" fillId="0" borderId="14176" xfId="0" applyNumberFormat="1" applyFont="1" applyBorder="1" applyAlignment="1">
      <alignment horizontal="right"/>
    </xf>
    <xf numFmtId="164" fontId="14054" fillId="0" borderId="14053" xfId="0" applyNumberFormat="1" applyFont="1" applyBorder="1" applyAlignment="1">
      <alignment horizontal="right"/>
    </xf>
    <xf numFmtId="164" fontId="14302" fillId="0" borderId="14301" xfId="0" applyNumberFormat="1" applyFont="1" applyBorder="1" applyAlignment="1">
      <alignment horizontal="right"/>
    </xf>
    <xf numFmtId="164" fontId="14420" fillId="0" borderId="14419" xfId="0" applyNumberFormat="1" applyFont="1" applyBorder="1" applyAlignment="1">
      <alignment horizontal="right"/>
    </xf>
    <xf numFmtId="164" fontId="14178" fillId="0" borderId="14177" xfId="0" applyNumberFormat="1" applyFont="1" applyBorder="1" applyAlignment="1">
      <alignment horizontal="right"/>
    </xf>
    <xf numFmtId="164" fontId="14055" fillId="0" borderId="14054" xfId="0" applyNumberFormat="1" applyFont="1" applyBorder="1" applyAlignment="1">
      <alignment horizontal="right"/>
    </xf>
    <xf numFmtId="164" fontId="14303" fillId="0" borderId="14302" xfId="0" applyNumberFormat="1" applyFont="1" applyBorder="1" applyAlignment="1">
      <alignment horizontal="right"/>
    </xf>
    <xf numFmtId="164" fontId="14421" fillId="0" borderId="14420" xfId="0" applyNumberFormat="1" applyFont="1" applyBorder="1" applyAlignment="1">
      <alignment horizontal="right"/>
    </xf>
    <xf numFmtId="164" fontId="14179" fillId="0" borderId="14178" xfId="0" applyNumberFormat="1" applyFont="1" applyBorder="1" applyAlignment="1">
      <alignment horizontal="right"/>
    </xf>
    <xf numFmtId="164" fontId="14056" fillId="0" borderId="14055" xfId="0" applyNumberFormat="1" applyFont="1" applyBorder="1" applyAlignment="1">
      <alignment horizontal="right"/>
    </xf>
    <xf numFmtId="164" fontId="14304" fillId="0" borderId="14303" xfId="0" applyNumberFormat="1" applyFont="1" applyBorder="1" applyAlignment="1">
      <alignment horizontal="right"/>
    </xf>
    <xf numFmtId="164" fontId="14422" fillId="0" borderId="14421" xfId="0" applyNumberFormat="1" applyFont="1" applyBorder="1" applyAlignment="1">
      <alignment horizontal="right"/>
    </xf>
    <xf numFmtId="164" fontId="14180" fillId="0" borderId="14179" xfId="0" applyNumberFormat="1" applyFont="1" applyBorder="1" applyAlignment="1">
      <alignment horizontal="right"/>
    </xf>
    <xf numFmtId="164" fontId="14057" fillId="0" borderId="14056" xfId="0" applyNumberFormat="1" applyFont="1" applyBorder="1" applyAlignment="1">
      <alignment horizontal="right"/>
    </xf>
    <xf numFmtId="164" fontId="14305" fillId="0" borderId="14304" xfId="0" applyNumberFormat="1" applyFont="1" applyBorder="1" applyAlignment="1">
      <alignment horizontal="right"/>
    </xf>
    <xf numFmtId="164" fontId="14423" fillId="0" borderId="14422" xfId="0" applyNumberFormat="1" applyFont="1" applyBorder="1" applyAlignment="1">
      <alignment horizontal="right"/>
    </xf>
    <xf numFmtId="164" fontId="14181" fillId="0" borderId="14180" xfId="0" applyNumberFormat="1" applyFont="1" applyBorder="1" applyAlignment="1">
      <alignment horizontal="right"/>
    </xf>
    <xf numFmtId="164" fontId="14058" fillId="0" borderId="14057" xfId="0" applyNumberFormat="1" applyFont="1" applyBorder="1" applyAlignment="1">
      <alignment horizontal="right"/>
    </xf>
    <xf numFmtId="164" fontId="14306" fillId="0" borderId="14305" xfId="0" applyNumberFormat="1" applyFont="1" applyBorder="1" applyAlignment="1">
      <alignment horizontal="right"/>
    </xf>
    <xf numFmtId="164" fontId="14424" fillId="0" borderId="14423" xfId="0" applyNumberFormat="1" applyFont="1" applyBorder="1" applyAlignment="1">
      <alignment horizontal="right"/>
    </xf>
    <xf numFmtId="164" fontId="14182" fillId="0" borderId="14181" xfId="0" applyNumberFormat="1" applyFont="1" applyBorder="1" applyAlignment="1">
      <alignment horizontal="right"/>
    </xf>
    <xf numFmtId="164" fontId="14059" fillId="0" borderId="14058" xfId="0" applyNumberFormat="1" applyFont="1" applyBorder="1" applyAlignment="1">
      <alignment horizontal="right"/>
    </xf>
    <xf numFmtId="164" fontId="14307" fillId="0" borderId="14306" xfId="0" applyNumberFormat="1" applyFont="1" applyBorder="1" applyAlignment="1">
      <alignment horizontal="right"/>
    </xf>
    <xf numFmtId="164" fontId="14425" fillId="0" borderId="14424" xfId="0" applyNumberFormat="1" applyFont="1" applyBorder="1" applyAlignment="1">
      <alignment horizontal="right"/>
    </xf>
    <xf numFmtId="164" fontId="14183" fillId="0" borderId="14182" xfId="0" applyNumberFormat="1" applyFont="1" applyBorder="1" applyAlignment="1">
      <alignment horizontal="right"/>
    </xf>
    <xf numFmtId="164" fontId="14060" fillId="0" borderId="14059" xfId="0" applyNumberFormat="1" applyFont="1" applyBorder="1" applyAlignment="1">
      <alignment horizontal="right"/>
    </xf>
    <xf numFmtId="164" fontId="14308" fillId="0" borderId="14307" xfId="0" applyNumberFormat="1" applyFont="1" applyBorder="1" applyAlignment="1">
      <alignment horizontal="right"/>
    </xf>
    <xf numFmtId="164" fontId="14426" fillId="0" borderId="14425" xfId="0" applyNumberFormat="1" applyFont="1" applyBorder="1" applyAlignment="1">
      <alignment horizontal="right"/>
    </xf>
    <xf numFmtId="164" fontId="14184" fillId="0" borderId="14183" xfId="0" applyNumberFormat="1" applyFont="1" applyBorder="1" applyAlignment="1">
      <alignment horizontal="right"/>
    </xf>
    <xf numFmtId="164" fontId="14061" fillId="0" borderId="14060" xfId="0" applyNumberFormat="1" applyFont="1" applyBorder="1" applyAlignment="1">
      <alignment horizontal="right"/>
    </xf>
    <xf numFmtId="164" fontId="14309" fillId="0" borderId="14308" xfId="0" applyNumberFormat="1" applyFont="1" applyBorder="1" applyAlignment="1">
      <alignment horizontal="right"/>
    </xf>
    <xf numFmtId="164" fontId="14427" fillId="0" borderId="14426" xfId="0" applyNumberFormat="1" applyFont="1" applyBorder="1" applyAlignment="1">
      <alignment horizontal="right"/>
    </xf>
    <xf numFmtId="164" fontId="14185" fillId="0" borderId="14184" xfId="0" applyNumberFormat="1" applyFont="1" applyBorder="1" applyAlignment="1">
      <alignment horizontal="right"/>
    </xf>
    <xf numFmtId="164" fontId="14062" fillId="0" borderId="14061" xfId="0" applyNumberFormat="1" applyFont="1" applyBorder="1" applyAlignment="1">
      <alignment horizontal="right"/>
    </xf>
    <xf numFmtId="164" fontId="14310" fillId="0" borderId="14309" xfId="0" applyNumberFormat="1" applyFont="1" applyBorder="1" applyAlignment="1">
      <alignment horizontal="right"/>
    </xf>
    <xf numFmtId="164" fontId="14428" fillId="0" borderId="14427" xfId="0" applyNumberFormat="1" applyFont="1" applyBorder="1" applyAlignment="1">
      <alignment horizontal="right"/>
    </xf>
    <xf numFmtId="164" fontId="14186" fillId="0" borderId="14185" xfId="0" applyNumberFormat="1" applyFont="1" applyBorder="1" applyAlignment="1">
      <alignment horizontal="right"/>
    </xf>
    <xf numFmtId="164" fontId="14063" fillId="0" borderId="14062" xfId="0" applyNumberFormat="1" applyFont="1" applyBorder="1" applyAlignment="1">
      <alignment horizontal="right"/>
    </xf>
    <xf numFmtId="164" fontId="14311" fillId="0" borderId="14310" xfId="0" applyNumberFormat="1" applyFont="1" applyBorder="1" applyAlignment="1">
      <alignment horizontal="right"/>
    </xf>
    <xf numFmtId="164" fontId="14429" fillId="0" borderId="14428" xfId="0" applyNumberFormat="1" applyFont="1" applyBorder="1" applyAlignment="1">
      <alignment horizontal="right"/>
    </xf>
    <xf numFmtId="164" fontId="14187" fillId="0" borderId="14186" xfId="0" applyNumberFormat="1" applyFont="1" applyBorder="1" applyAlignment="1">
      <alignment horizontal="right"/>
    </xf>
    <xf numFmtId="164" fontId="14064" fillId="0" borderId="14063" xfId="0" applyNumberFormat="1" applyFont="1" applyBorder="1" applyAlignment="1">
      <alignment horizontal="right"/>
    </xf>
    <xf numFmtId="164" fontId="14312" fillId="0" borderId="14311" xfId="0" applyNumberFormat="1" applyFont="1" applyBorder="1" applyAlignment="1">
      <alignment horizontal="right"/>
    </xf>
    <xf numFmtId="164" fontId="14430" fillId="0" borderId="14429" xfId="0" applyNumberFormat="1" applyFont="1" applyBorder="1" applyAlignment="1">
      <alignment horizontal="right"/>
    </xf>
    <xf numFmtId="164" fontId="14188" fillId="0" borderId="14187" xfId="0" applyNumberFormat="1" applyFont="1" applyBorder="1" applyAlignment="1">
      <alignment horizontal="right"/>
    </xf>
    <xf numFmtId="164" fontId="14065" fillId="0" borderId="14064" xfId="0" applyNumberFormat="1" applyFont="1" applyBorder="1" applyAlignment="1">
      <alignment horizontal="right"/>
    </xf>
    <xf numFmtId="164" fontId="14313" fillId="0" borderId="14312" xfId="0" applyNumberFormat="1" applyFont="1" applyBorder="1" applyAlignment="1">
      <alignment horizontal="right"/>
    </xf>
    <xf numFmtId="164" fontId="14431" fillId="0" borderId="14430" xfId="0" applyNumberFormat="1" applyFont="1" applyBorder="1" applyAlignment="1">
      <alignment horizontal="right"/>
    </xf>
    <xf numFmtId="164" fontId="14189" fillId="0" borderId="14188" xfId="0" applyNumberFormat="1" applyFont="1" applyBorder="1" applyAlignment="1">
      <alignment horizontal="right"/>
    </xf>
    <xf numFmtId="164" fontId="14066" fillId="0" borderId="14065" xfId="0" applyNumberFormat="1" applyFont="1" applyBorder="1" applyAlignment="1">
      <alignment horizontal="right"/>
    </xf>
    <xf numFmtId="164" fontId="14314" fillId="0" borderId="14313" xfId="0" applyNumberFormat="1" applyFont="1" applyBorder="1" applyAlignment="1">
      <alignment horizontal="right"/>
    </xf>
    <xf numFmtId="164" fontId="14432" fillId="0" borderId="14431" xfId="0" applyNumberFormat="1" applyFont="1" applyBorder="1" applyAlignment="1">
      <alignment horizontal="right"/>
    </xf>
    <xf numFmtId="164" fontId="14190" fillId="0" borderId="14189" xfId="0" applyNumberFormat="1" applyFont="1" applyBorder="1" applyAlignment="1">
      <alignment horizontal="right"/>
    </xf>
    <xf numFmtId="164" fontId="14004" fillId="0" borderId="14003" xfId="0" applyNumberFormat="1" applyFont="1" applyBorder="1" applyAlignment="1">
      <alignment horizontal="right"/>
    </xf>
    <xf numFmtId="164" fontId="14252" fillId="0" borderId="14251" xfId="0" applyNumberFormat="1" applyFont="1" applyBorder="1" applyAlignment="1">
      <alignment horizontal="right"/>
    </xf>
    <xf numFmtId="164" fontId="14376" fillId="0" borderId="14375" xfId="0" applyNumberFormat="1" applyFont="1" applyBorder="1" applyAlignment="1">
      <alignment horizontal="right"/>
    </xf>
    <xf numFmtId="164" fontId="14128" fillId="0" borderId="14127" xfId="0" applyNumberFormat="1" applyFont="1" applyBorder="1" applyAlignment="1">
      <alignment horizontal="right"/>
    </xf>
    <xf numFmtId="164" fontId="14075" fillId="0" borderId="14074" xfId="0" applyNumberFormat="1" applyFont="1" applyBorder="1" applyAlignment="1">
      <alignment horizontal="right"/>
    </xf>
    <xf numFmtId="164" fontId="14323" fillId="0" borderId="14322" xfId="0" applyNumberFormat="1" applyFont="1" applyBorder="1" applyAlignment="1">
      <alignment horizontal="right"/>
    </xf>
    <xf numFmtId="164" fontId="14438" fillId="0" borderId="14437" xfId="0" applyNumberFormat="1" applyFont="1" applyBorder="1" applyAlignment="1">
      <alignment horizontal="right"/>
    </xf>
    <xf numFmtId="164" fontId="14199" fillId="0" borderId="14198" xfId="0" applyNumberFormat="1" applyFont="1" applyBorder="1" applyAlignment="1">
      <alignment horizontal="right"/>
    </xf>
    <xf numFmtId="164" fontId="14076" fillId="0" borderId="14075" xfId="0" applyNumberFormat="1" applyFont="1" applyBorder="1" applyAlignment="1">
      <alignment horizontal="right"/>
    </xf>
    <xf numFmtId="164" fontId="14324" fillId="0" borderId="14323" xfId="0" applyNumberFormat="1" applyFont="1" applyBorder="1" applyAlignment="1">
      <alignment horizontal="right"/>
    </xf>
    <xf numFmtId="164" fontId="14439" fillId="0" borderId="14438" xfId="0" applyNumberFormat="1" applyFont="1" applyBorder="1" applyAlignment="1">
      <alignment horizontal="right"/>
    </xf>
    <xf numFmtId="164" fontId="14200" fillId="0" borderId="14199" xfId="0" applyNumberFormat="1" applyFont="1" applyBorder="1" applyAlignment="1">
      <alignment horizontal="right"/>
    </xf>
    <xf numFmtId="164" fontId="14077" fillId="0" borderId="14076" xfId="0" applyNumberFormat="1" applyFont="1" applyBorder="1" applyAlignment="1">
      <alignment horizontal="right"/>
    </xf>
    <xf numFmtId="164" fontId="14325" fillId="0" borderId="14324" xfId="0" applyNumberFormat="1" applyFont="1" applyBorder="1" applyAlignment="1">
      <alignment horizontal="right"/>
    </xf>
    <xf numFmtId="164" fontId="14440" fillId="0" borderId="14439" xfId="0" applyNumberFormat="1" applyFont="1" applyBorder="1" applyAlignment="1">
      <alignment horizontal="right"/>
    </xf>
    <xf numFmtId="164" fontId="14201" fillId="0" borderId="14200" xfId="0" applyNumberFormat="1" applyFont="1" applyBorder="1" applyAlignment="1">
      <alignment horizontal="right"/>
    </xf>
    <xf numFmtId="164" fontId="14078" fillId="0" borderId="14077" xfId="0" applyNumberFormat="1" applyFont="1" applyBorder="1" applyAlignment="1">
      <alignment horizontal="right"/>
    </xf>
    <xf numFmtId="164" fontId="14326" fillId="0" borderId="14325" xfId="0" applyNumberFormat="1" applyFont="1" applyBorder="1" applyAlignment="1">
      <alignment horizontal="right"/>
    </xf>
    <xf numFmtId="164" fontId="14441" fillId="0" borderId="14440" xfId="0" applyNumberFormat="1" applyFont="1" applyBorder="1" applyAlignment="1">
      <alignment horizontal="right"/>
    </xf>
    <xf numFmtId="164" fontId="14202" fillId="0" borderId="14201" xfId="0" applyNumberFormat="1" applyFont="1" applyBorder="1" applyAlignment="1">
      <alignment horizontal="right"/>
    </xf>
    <xf numFmtId="164" fontId="14079" fillId="0" borderId="14078" xfId="0" applyNumberFormat="1" applyFont="1" applyBorder="1" applyAlignment="1">
      <alignment horizontal="right"/>
    </xf>
    <xf numFmtId="164" fontId="14327" fillId="0" borderId="14326" xfId="0" applyNumberFormat="1" applyFont="1" applyBorder="1" applyAlignment="1">
      <alignment horizontal="right"/>
    </xf>
    <xf numFmtId="164" fontId="14442" fillId="0" borderId="14441" xfId="0" applyNumberFormat="1" applyFont="1" applyBorder="1" applyAlignment="1">
      <alignment horizontal="right"/>
    </xf>
    <xf numFmtId="164" fontId="14203" fillId="0" borderId="14202" xfId="0" applyNumberFormat="1" applyFont="1" applyBorder="1" applyAlignment="1">
      <alignment horizontal="right"/>
    </xf>
    <xf numFmtId="164" fontId="14080" fillId="0" borderId="14079" xfId="0" applyNumberFormat="1" applyFont="1" applyBorder="1" applyAlignment="1">
      <alignment horizontal="right"/>
    </xf>
    <xf numFmtId="164" fontId="14328" fillId="0" borderId="14327" xfId="0" applyNumberFormat="1" applyFont="1" applyBorder="1" applyAlignment="1">
      <alignment horizontal="right"/>
    </xf>
    <xf numFmtId="164" fontId="14443" fillId="0" borderId="14442" xfId="0" applyNumberFormat="1" applyFont="1" applyBorder="1" applyAlignment="1">
      <alignment horizontal="right"/>
    </xf>
    <xf numFmtId="164" fontId="14204" fillId="0" borderId="14203" xfId="0" applyNumberFormat="1" applyFont="1" applyBorder="1" applyAlignment="1">
      <alignment horizontal="right"/>
    </xf>
    <xf numFmtId="164" fontId="14081" fillId="0" borderId="14080" xfId="0" applyNumberFormat="1" applyFont="1" applyBorder="1" applyAlignment="1">
      <alignment horizontal="right"/>
    </xf>
    <xf numFmtId="164" fontId="14329" fillId="0" borderId="14328" xfId="0" applyNumberFormat="1" applyFont="1" applyBorder="1" applyAlignment="1">
      <alignment horizontal="right"/>
    </xf>
    <xf numFmtId="164" fontId="14444" fillId="0" borderId="14443" xfId="0" applyNumberFormat="1" applyFont="1" applyBorder="1" applyAlignment="1">
      <alignment horizontal="right"/>
    </xf>
    <xf numFmtId="164" fontId="14205" fillId="0" borderId="14204" xfId="0" applyNumberFormat="1" applyFont="1" applyBorder="1" applyAlignment="1">
      <alignment horizontal="right"/>
    </xf>
    <xf numFmtId="164" fontId="14082" fillId="0" borderId="14081" xfId="0" applyNumberFormat="1" applyFont="1" applyBorder="1" applyAlignment="1">
      <alignment horizontal="right"/>
    </xf>
    <xf numFmtId="164" fontId="14330" fillId="0" borderId="14329" xfId="0" applyNumberFormat="1" applyFont="1" applyBorder="1" applyAlignment="1">
      <alignment horizontal="right"/>
    </xf>
    <xf numFmtId="164" fontId="14445" fillId="0" borderId="14444" xfId="0" applyNumberFormat="1" applyFont="1" applyBorder="1" applyAlignment="1">
      <alignment horizontal="right"/>
    </xf>
    <xf numFmtId="164" fontId="14206" fillId="0" borderId="14205" xfId="0" applyNumberFormat="1" applyFont="1" applyBorder="1" applyAlignment="1">
      <alignment horizontal="right"/>
    </xf>
    <xf numFmtId="164" fontId="14083" fillId="0" borderId="14082" xfId="0" applyNumberFormat="1" applyFont="1" applyBorder="1" applyAlignment="1">
      <alignment horizontal="right"/>
    </xf>
    <xf numFmtId="164" fontId="14331" fillId="0" borderId="14330" xfId="0" applyNumberFormat="1" applyFont="1" applyBorder="1" applyAlignment="1">
      <alignment horizontal="right"/>
    </xf>
    <xf numFmtId="164" fontId="14446" fillId="0" borderId="14445" xfId="0" applyNumberFormat="1" applyFont="1" applyBorder="1" applyAlignment="1">
      <alignment horizontal="right"/>
    </xf>
    <xf numFmtId="164" fontId="14207" fillId="0" borderId="14206" xfId="0" applyNumberFormat="1" applyFont="1" applyBorder="1" applyAlignment="1">
      <alignment horizontal="right"/>
    </xf>
    <xf numFmtId="164" fontId="14084" fillId="0" borderId="14083" xfId="0" applyNumberFormat="1" applyFont="1" applyBorder="1" applyAlignment="1">
      <alignment horizontal="right"/>
    </xf>
    <xf numFmtId="164" fontId="14332" fillId="0" borderId="14331" xfId="0" applyNumberFormat="1" applyFont="1" applyBorder="1" applyAlignment="1">
      <alignment horizontal="right"/>
    </xf>
    <xf numFmtId="164" fontId="14447" fillId="0" borderId="14446" xfId="0" applyNumberFormat="1" applyFont="1" applyBorder="1" applyAlignment="1">
      <alignment horizontal="right"/>
    </xf>
    <xf numFmtId="164" fontId="14208" fillId="0" borderId="14207" xfId="0" applyNumberFormat="1" applyFont="1" applyBorder="1" applyAlignment="1">
      <alignment horizontal="right"/>
    </xf>
    <xf numFmtId="164" fontId="14085" fillId="0" borderId="14084" xfId="0" applyNumberFormat="1" applyFont="1" applyBorder="1" applyAlignment="1">
      <alignment horizontal="right"/>
    </xf>
    <xf numFmtId="164" fontId="14333" fillId="0" borderId="14332" xfId="0" applyNumberFormat="1" applyFont="1" applyBorder="1" applyAlignment="1">
      <alignment horizontal="right"/>
    </xf>
    <xf numFmtId="164" fontId="14448" fillId="0" borderId="14447" xfId="0" applyNumberFormat="1" applyFont="1" applyBorder="1" applyAlignment="1">
      <alignment horizontal="right"/>
    </xf>
    <xf numFmtId="164" fontId="14209" fillId="0" borderId="14208" xfId="0" applyNumberFormat="1" applyFont="1" applyBorder="1" applyAlignment="1">
      <alignment horizontal="right"/>
    </xf>
    <xf numFmtId="164" fontId="14086" fillId="0" borderId="14085" xfId="0" applyNumberFormat="1" applyFont="1" applyBorder="1" applyAlignment="1">
      <alignment horizontal="right"/>
    </xf>
    <xf numFmtId="164" fontId="14334" fillId="0" borderId="14333" xfId="0" applyNumberFormat="1" applyFont="1" applyBorder="1" applyAlignment="1">
      <alignment horizontal="right"/>
    </xf>
    <xf numFmtId="164" fontId="14449" fillId="0" borderId="14448" xfId="0" applyNumberFormat="1" applyFont="1" applyBorder="1" applyAlignment="1">
      <alignment horizontal="right"/>
    </xf>
    <xf numFmtId="164" fontId="14210" fillId="0" borderId="14209" xfId="0" applyNumberFormat="1" applyFont="1" applyBorder="1" applyAlignment="1">
      <alignment horizontal="right"/>
    </xf>
    <xf numFmtId="164" fontId="14087" fillId="0" borderId="14086" xfId="0" applyNumberFormat="1" applyFont="1" applyBorder="1" applyAlignment="1">
      <alignment horizontal="right"/>
    </xf>
    <xf numFmtId="164" fontId="14335" fillId="0" borderId="14334" xfId="0" applyNumberFormat="1" applyFont="1" applyBorder="1" applyAlignment="1">
      <alignment horizontal="right"/>
    </xf>
    <xf numFmtId="164" fontId="14450" fillId="0" borderId="14449" xfId="0" applyNumberFormat="1" applyFont="1" applyBorder="1" applyAlignment="1">
      <alignment horizontal="right"/>
    </xf>
    <xf numFmtId="164" fontId="14211" fillId="0" borderId="14210" xfId="0" applyNumberFormat="1" applyFont="1" applyBorder="1" applyAlignment="1">
      <alignment horizontal="right"/>
    </xf>
    <xf numFmtId="164" fontId="14088" fillId="0" borderId="14087" xfId="0" applyNumberFormat="1" applyFont="1" applyBorder="1" applyAlignment="1">
      <alignment horizontal="right"/>
    </xf>
    <xf numFmtId="164" fontId="14336" fillId="0" borderId="14335" xfId="0" applyNumberFormat="1" applyFont="1" applyBorder="1" applyAlignment="1">
      <alignment horizontal="right"/>
    </xf>
    <xf numFmtId="164" fontId="14451" fillId="0" borderId="14450" xfId="0" applyNumberFormat="1" applyFont="1" applyBorder="1" applyAlignment="1">
      <alignment horizontal="right"/>
    </xf>
    <xf numFmtId="164" fontId="14212" fillId="0" borderId="14211" xfId="0" applyNumberFormat="1" applyFont="1" applyBorder="1" applyAlignment="1">
      <alignment horizontal="right"/>
    </xf>
    <xf numFmtId="164" fontId="14089" fillId="0" borderId="14088" xfId="0" applyNumberFormat="1" applyFont="1" applyBorder="1" applyAlignment="1">
      <alignment horizontal="right"/>
    </xf>
    <xf numFmtId="164" fontId="14337" fillId="0" borderId="14336" xfId="0" applyNumberFormat="1" applyFont="1" applyBorder="1" applyAlignment="1">
      <alignment horizontal="right"/>
    </xf>
    <xf numFmtId="164" fontId="14452" fillId="0" borderId="14451" xfId="0" applyNumberFormat="1" applyFont="1" applyBorder="1" applyAlignment="1">
      <alignment horizontal="right"/>
    </xf>
    <xf numFmtId="164" fontId="14213" fillId="0" borderId="14212" xfId="0" applyNumberFormat="1" applyFont="1" applyBorder="1" applyAlignment="1">
      <alignment horizontal="right"/>
    </xf>
    <xf numFmtId="164" fontId="14090" fillId="0" borderId="14089" xfId="0" applyNumberFormat="1" applyFont="1" applyBorder="1" applyAlignment="1">
      <alignment horizontal="right"/>
    </xf>
    <xf numFmtId="164" fontId="14338" fillId="0" borderId="14337" xfId="0" applyNumberFormat="1" applyFont="1" applyBorder="1" applyAlignment="1">
      <alignment horizontal="right"/>
    </xf>
    <xf numFmtId="164" fontId="14453" fillId="0" borderId="14452" xfId="0" applyNumberFormat="1" applyFont="1" applyBorder="1" applyAlignment="1">
      <alignment horizontal="right"/>
    </xf>
    <xf numFmtId="164" fontId="14214" fillId="0" borderId="14213" xfId="0" applyNumberFormat="1" applyFont="1" applyBorder="1" applyAlignment="1">
      <alignment horizontal="right"/>
    </xf>
    <xf numFmtId="164" fontId="14091" fillId="0" borderId="14090" xfId="0" applyNumberFormat="1" applyFont="1" applyBorder="1" applyAlignment="1">
      <alignment horizontal="right"/>
    </xf>
    <xf numFmtId="164" fontId="14339" fillId="0" borderId="14338" xfId="0" applyNumberFormat="1" applyFont="1" applyBorder="1" applyAlignment="1">
      <alignment horizontal="right"/>
    </xf>
    <xf numFmtId="164" fontId="14454" fillId="0" borderId="14453" xfId="0" applyNumberFormat="1" applyFont="1" applyBorder="1" applyAlignment="1">
      <alignment horizontal="right"/>
    </xf>
    <xf numFmtId="164" fontId="14215" fillId="0" borderId="14214" xfId="0" applyNumberFormat="1" applyFont="1" applyBorder="1" applyAlignment="1">
      <alignment horizontal="right"/>
    </xf>
    <xf numFmtId="164" fontId="14092" fillId="0" borderId="14091" xfId="0" applyNumberFormat="1" applyFont="1" applyBorder="1" applyAlignment="1">
      <alignment horizontal="right"/>
    </xf>
    <xf numFmtId="164" fontId="14340" fillId="0" borderId="14339" xfId="0" applyNumberFormat="1" applyFont="1" applyBorder="1" applyAlignment="1">
      <alignment horizontal="right"/>
    </xf>
    <xf numFmtId="164" fontId="14455" fillId="0" borderId="14454" xfId="0" applyNumberFormat="1" applyFont="1" applyBorder="1" applyAlignment="1">
      <alignment horizontal="right"/>
    </xf>
    <xf numFmtId="164" fontId="14216" fillId="0" borderId="14215" xfId="0" applyNumberFormat="1" applyFont="1" applyBorder="1" applyAlignment="1">
      <alignment horizontal="right"/>
    </xf>
    <xf numFmtId="164" fontId="14093" fillId="0" borderId="14092" xfId="0" applyNumberFormat="1" applyFont="1" applyBorder="1" applyAlignment="1">
      <alignment horizontal="right"/>
    </xf>
    <xf numFmtId="164" fontId="14341" fillId="0" borderId="14340" xfId="0" applyNumberFormat="1" applyFont="1" applyBorder="1" applyAlignment="1">
      <alignment horizontal="right"/>
    </xf>
    <xf numFmtId="164" fontId="14456" fillId="0" borderId="14455" xfId="0" applyNumberFormat="1" applyFont="1" applyBorder="1" applyAlignment="1">
      <alignment horizontal="right"/>
    </xf>
    <xf numFmtId="164" fontId="14217" fillId="0" borderId="14216" xfId="0" applyNumberFormat="1" applyFont="1" applyBorder="1" applyAlignment="1">
      <alignment horizontal="right"/>
    </xf>
    <xf numFmtId="164" fontId="14094" fillId="0" borderId="14093" xfId="0" applyNumberFormat="1" applyFont="1" applyBorder="1" applyAlignment="1">
      <alignment horizontal="right"/>
    </xf>
    <xf numFmtId="164" fontId="14342" fillId="0" borderId="14341" xfId="0" applyNumberFormat="1" applyFont="1" applyBorder="1" applyAlignment="1">
      <alignment horizontal="right"/>
    </xf>
    <xf numFmtId="164" fontId="14457" fillId="0" borderId="14456" xfId="0" applyNumberFormat="1" applyFont="1" applyBorder="1" applyAlignment="1">
      <alignment horizontal="right"/>
    </xf>
    <xf numFmtId="164" fontId="14218" fillId="0" borderId="14217" xfId="0" applyNumberFormat="1" applyFont="1" applyBorder="1" applyAlignment="1">
      <alignment horizontal="right"/>
    </xf>
    <xf numFmtId="164" fontId="14095" fillId="0" borderId="14094" xfId="0" applyNumberFormat="1" applyFont="1" applyBorder="1" applyAlignment="1">
      <alignment horizontal="right"/>
    </xf>
    <xf numFmtId="164" fontId="14343" fillId="0" borderId="14342" xfId="0" applyNumberFormat="1" applyFont="1" applyBorder="1" applyAlignment="1">
      <alignment horizontal="right"/>
    </xf>
    <xf numFmtId="164" fontId="14458" fillId="0" borderId="14457" xfId="0" applyNumberFormat="1" applyFont="1" applyBorder="1" applyAlignment="1">
      <alignment horizontal="right"/>
    </xf>
    <xf numFmtId="164" fontId="14219" fillId="0" borderId="14218" xfId="0" applyNumberFormat="1" applyFont="1" applyBorder="1" applyAlignment="1">
      <alignment horizontal="right"/>
    </xf>
    <xf numFmtId="164" fontId="14096" fillId="0" borderId="14095" xfId="0" applyNumberFormat="1" applyFont="1" applyBorder="1" applyAlignment="1">
      <alignment horizontal="right"/>
    </xf>
    <xf numFmtId="164" fontId="14344" fillId="0" borderId="14343" xfId="0" applyNumberFormat="1" applyFont="1" applyBorder="1" applyAlignment="1">
      <alignment horizontal="right"/>
    </xf>
    <xf numFmtId="164" fontId="14459" fillId="0" borderId="14458" xfId="0" applyNumberFormat="1" applyFont="1" applyBorder="1" applyAlignment="1">
      <alignment horizontal="right"/>
    </xf>
    <xf numFmtId="164" fontId="14220" fillId="0" borderId="14219" xfId="0" applyNumberFormat="1" applyFont="1" applyBorder="1" applyAlignment="1">
      <alignment horizontal="right"/>
    </xf>
    <xf numFmtId="164" fontId="14005" fillId="0" borderId="14004" xfId="0" applyNumberFormat="1" applyFont="1" applyBorder="1" applyAlignment="1">
      <alignment horizontal="right"/>
    </xf>
    <xf numFmtId="164" fontId="14253" fillId="0" borderId="14252" xfId="0" applyNumberFormat="1" applyFont="1" applyBorder="1" applyAlignment="1">
      <alignment horizontal="right"/>
    </xf>
    <xf numFmtId="164" fontId="14377" fillId="0" borderId="14376" xfId="0" applyNumberFormat="1" applyFont="1" applyBorder="1" applyAlignment="1">
      <alignment horizontal="right"/>
    </xf>
    <xf numFmtId="164" fontId="14129" fillId="0" borderId="14128" xfId="0" applyNumberFormat="1" applyFont="1" applyBorder="1" applyAlignment="1">
      <alignment horizontal="right"/>
    </xf>
    <xf numFmtId="164" fontId="14105" fillId="0" borderId="14104" xfId="0" applyNumberFormat="1" applyFont="1" applyBorder="1" applyAlignment="1">
      <alignment horizontal="right"/>
    </xf>
    <xf numFmtId="164" fontId="14353" fillId="0" borderId="14352" xfId="0" applyNumberFormat="1" applyFont="1" applyBorder="1" applyAlignment="1">
      <alignment horizontal="right"/>
    </xf>
    <xf numFmtId="164" fontId="14465" fillId="0" borderId="14464" xfId="0" applyNumberFormat="1" applyFont="1" applyBorder="1" applyAlignment="1">
      <alignment horizontal="right"/>
    </xf>
    <xf numFmtId="164" fontId="14229" fillId="0" borderId="14228" xfId="0" applyNumberFormat="1" applyFont="1" applyBorder="1" applyAlignment="1">
      <alignment horizontal="right"/>
    </xf>
    <xf numFmtId="164" fontId="14106" fillId="0" borderId="14105" xfId="0" applyNumberFormat="1" applyFont="1" applyBorder="1" applyAlignment="1">
      <alignment horizontal="right"/>
    </xf>
    <xf numFmtId="164" fontId="14354" fillId="0" borderId="14353" xfId="0" applyNumberFormat="1" applyFont="1" applyBorder="1" applyAlignment="1">
      <alignment horizontal="right"/>
    </xf>
    <xf numFmtId="164" fontId="14466" fillId="0" borderId="14465" xfId="0" applyNumberFormat="1" applyFont="1" applyBorder="1" applyAlignment="1">
      <alignment horizontal="right"/>
    </xf>
    <xf numFmtId="164" fontId="14230" fillId="0" borderId="14229" xfId="0" applyNumberFormat="1" applyFont="1" applyBorder="1" applyAlignment="1">
      <alignment horizontal="right"/>
    </xf>
    <xf numFmtId="164" fontId="14107" fillId="0" borderId="14106" xfId="0" applyNumberFormat="1" applyFont="1" applyBorder="1" applyAlignment="1">
      <alignment horizontal="right"/>
    </xf>
    <xf numFmtId="164" fontId="14355" fillId="0" borderId="14354" xfId="0" applyNumberFormat="1" applyFont="1" applyBorder="1" applyAlignment="1">
      <alignment horizontal="right"/>
    </xf>
    <xf numFmtId="164" fontId="14467" fillId="0" borderId="14466" xfId="0" applyNumberFormat="1" applyFont="1" applyBorder="1" applyAlignment="1">
      <alignment horizontal="right"/>
    </xf>
    <xf numFmtId="164" fontId="14231" fillId="0" borderId="14230" xfId="0" applyNumberFormat="1" applyFont="1" applyBorder="1" applyAlignment="1">
      <alignment horizontal="right"/>
    </xf>
    <xf numFmtId="164" fontId="14108" fillId="0" borderId="14107" xfId="0" applyNumberFormat="1" applyFont="1" applyBorder="1" applyAlignment="1">
      <alignment horizontal="right"/>
    </xf>
    <xf numFmtId="164" fontId="14356" fillId="0" borderId="14355" xfId="0" applyNumberFormat="1" applyFont="1" applyBorder="1" applyAlignment="1">
      <alignment horizontal="right"/>
    </xf>
    <xf numFmtId="164" fontId="14468" fillId="0" borderId="14467" xfId="0" applyNumberFormat="1" applyFont="1" applyBorder="1" applyAlignment="1">
      <alignment horizontal="right"/>
    </xf>
    <xf numFmtId="164" fontId="14232" fillId="0" borderId="14231" xfId="0" applyNumberFormat="1" applyFont="1" applyBorder="1" applyAlignment="1">
      <alignment horizontal="right"/>
    </xf>
    <xf numFmtId="164" fontId="14109" fillId="0" borderId="14108" xfId="0" applyNumberFormat="1" applyFont="1" applyBorder="1" applyAlignment="1">
      <alignment horizontal="right"/>
    </xf>
    <xf numFmtId="164" fontId="14357" fillId="0" borderId="14356" xfId="0" applyNumberFormat="1" applyFont="1" applyBorder="1" applyAlignment="1">
      <alignment horizontal="right"/>
    </xf>
    <xf numFmtId="164" fontId="14469" fillId="0" borderId="14468" xfId="0" applyNumberFormat="1" applyFont="1" applyBorder="1" applyAlignment="1">
      <alignment horizontal="right"/>
    </xf>
    <xf numFmtId="164" fontId="14233" fillId="0" borderId="14232" xfId="0" applyNumberFormat="1" applyFont="1" applyBorder="1" applyAlignment="1">
      <alignment horizontal="right"/>
    </xf>
    <xf numFmtId="164" fontId="14110" fillId="0" borderId="14109" xfId="0" applyNumberFormat="1" applyFont="1" applyBorder="1" applyAlignment="1">
      <alignment horizontal="right"/>
    </xf>
    <xf numFmtId="164" fontId="14358" fillId="0" borderId="14357" xfId="0" applyNumberFormat="1" applyFont="1" applyBorder="1" applyAlignment="1">
      <alignment horizontal="right"/>
    </xf>
    <xf numFmtId="164" fontId="14470" fillId="0" borderId="14469" xfId="0" applyNumberFormat="1" applyFont="1" applyBorder="1" applyAlignment="1">
      <alignment horizontal="right"/>
    </xf>
    <xf numFmtId="164" fontId="14234" fillId="0" borderId="14233" xfId="0" applyNumberFormat="1" applyFont="1" applyBorder="1" applyAlignment="1">
      <alignment horizontal="right"/>
    </xf>
    <xf numFmtId="164" fontId="14111" fillId="0" borderId="14110" xfId="0" applyNumberFormat="1" applyFont="1" applyBorder="1" applyAlignment="1">
      <alignment horizontal="right"/>
    </xf>
    <xf numFmtId="164" fontId="14359" fillId="0" borderId="14358" xfId="0" applyNumberFormat="1" applyFont="1" applyBorder="1" applyAlignment="1">
      <alignment horizontal="right"/>
    </xf>
    <xf numFmtId="164" fontId="14471" fillId="0" borderId="14470" xfId="0" applyNumberFormat="1" applyFont="1" applyBorder="1" applyAlignment="1">
      <alignment horizontal="right"/>
    </xf>
    <xf numFmtId="164" fontId="14235" fillId="0" borderId="14234" xfId="0" applyNumberFormat="1" applyFont="1" applyBorder="1" applyAlignment="1">
      <alignment horizontal="right"/>
    </xf>
    <xf numFmtId="164" fontId="14112" fillId="0" borderId="14111" xfId="0" applyNumberFormat="1" applyFont="1" applyBorder="1" applyAlignment="1">
      <alignment horizontal="right"/>
    </xf>
    <xf numFmtId="164" fontId="14360" fillId="0" borderId="14359" xfId="0" applyNumberFormat="1" applyFont="1" applyBorder="1" applyAlignment="1">
      <alignment horizontal="right"/>
    </xf>
    <xf numFmtId="164" fontId="14472" fillId="0" borderId="14471" xfId="0" applyNumberFormat="1" applyFont="1" applyBorder="1" applyAlignment="1">
      <alignment horizontal="right"/>
    </xf>
    <xf numFmtId="164" fontId="14236" fillId="0" borderId="14235" xfId="0" applyNumberFormat="1" applyFont="1" applyBorder="1" applyAlignment="1">
      <alignment horizontal="right"/>
    </xf>
    <xf numFmtId="164" fontId="14113" fillId="0" borderId="14112" xfId="0" applyNumberFormat="1" applyFont="1" applyBorder="1" applyAlignment="1">
      <alignment horizontal="right"/>
    </xf>
    <xf numFmtId="164" fontId="14361" fillId="0" borderId="14360" xfId="0" applyNumberFormat="1" applyFont="1" applyBorder="1" applyAlignment="1">
      <alignment horizontal="right"/>
    </xf>
    <xf numFmtId="164" fontId="14473" fillId="0" borderId="14472" xfId="0" applyNumberFormat="1" applyFont="1" applyBorder="1" applyAlignment="1">
      <alignment horizontal="right"/>
    </xf>
    <xf numFmtId="164" fontId="14237" fillId="0" borderId="14236" xfId="0" applyNumberFormat="1" applyFont="1" applyBorder="1" applyAlignment="1">
      <alignment horizontal="right"/>
    </xf>
    <xf numFmtId="164" fontId="14114" fillId="0" borderId="14113" xfId="0" applyNumberFormat="1" applyFont="1" applyBorder="1" applyAlignment="1">
      <alignment horizontal="right"/>
    </xf>
    <xf numFmtId="164" fontId="14362" fillId="0" borderId="14361" xfId="0" applyNumberFormat="1" applyFont="1" applyBorder="1" applyAlignment="1">
      <alignment horizontal="right"/>
    </xf>
    <xf numFmtId="164" fontId="14474" fillId="0" borderId="14473" xfId="0" applyNumberFormat="1" applyFont="1" applyBorder="1" applyAlignment="1">
      <alignment horizontal="right"/>
    </xf>
    <xf numFmtId="164" fontId="14238" fillId="0" borderId="14237" xfId="0" applyNumberFormat="1" applyFont="1" applyBorder="1" applyAlignment="1">
      <alignment horizontal="right"/>
    </xf>
    <xf numFmtId="164" fontId="14115" fillId="0" borderId="14114" xfId="0" applyNumberFormat="1" applyFont="1" applyBorder="1" applyAlignment="1">
      <alignment horizontal="right"/>
    </xf>
    <xf numFmtId="164" fontId="14363" fillId="0" borderId="14362" xfId="0" applyNumberFormat="1" applyFont="1" applyBorder="1" applyAlignment="1">
      <alignment horizontal="right"/>
    </xf>
    <xf numFmtId="164" fontId="14475" fillId="0" borderId="14474" xfId="0" applyNumberFormat="1" applyFont="1" applyBorder="1" applyAlignment="1">
      <alignment horizontal="right"/>
    </xf>
    <xf numFmtId="164" fontId="14239" fillId="0" borderId="14238" xfId="0" applyNumberFormat="1" applyFont="1" applyBorder="1" applyAlignment="1">
      <alignment horizontal="right"/>
    </xf>
    <xf numFmtId="164" fontId="14116" fillId="0" borderId="14115" xfId="0" applyNumberFormat="1" applyFont="1" applyBorder="1" applyAlignment="1">
      <alignment horizontal="right"/>
    </xf>
    <xf numFmtId="164" fontId="14364" fillId="0" borderId="14363" xfId="0" applyNumberFormat="1" applyFont="1" applyBorder="1" applyAlignment="1">
      <alignment horizontal="right"/>
    </xf>
    <xf numFmtId="164" fontId="14476" fillId="0" borderId="14475" xfId="0" applyNumberFormat="1" applyFont="1" applyBorder="1" applyAlignment="1">
      <alignment horizontal="right"/>
    </xf>
    <xf numFmtId="164" fontId="14240" fillId="0" borderId="14239" xfId="0" applyNumberFormat="1" applyFont="1" applyBorder="1" applyAlignment="1">
      <alignment horizontal="right"/>
    </xf>
    <xf numFmtId="164" fontId="14117" fillId="0" borderId="14116" xfId="0" applyNumberFormat="1" applyFont="1" applyBorder="1" applyAlignment="1">
      <alignment horizontal="right"/>
    </xf>
    <xf numFmtId="164" fontId="14365" fillId="0" borderId="14364" xfId="0" applyNumberFormat="1" applyFont="1" applyBorder="1" applyAlignment="1">
      <alignment horizontal="right"/>
    </xf>
    <xf numFmtId="164" fontId="14477" fillId="0" borderId="14476" xfId="0" applyNumberFormat="1" applyFont="1" applyBorder="1" applyAlignment="1">
      <alignment horizontal="right"/>
    </xf>
    <xf numFmtId="164" fontId="14241" fillId="0" borderId="14240" xfId="0" applyNumberFormat="1" applyFont="1" applyBorder="1" applyAlignment="1">
      <alignment horizontal="right"/>
    </xf>
    <xf numFmtId="164" fontId="14118" fillId="0" borderId="14117" xfId="0" applyNumberFormat="1" applyFont="1" applyBorder="1" applyAlignment="1">
      <alignment horizontal="right"/>
    </xf>
    <xf numFmtId="164" fontId="14366" fillId="0" borderId="14365" xfId="0" applyNumberFormat="1" applyFont="1" applyBorder="1" applyAlignment="1">
      <alignment horizontal="right"/>
    </xf>
    <xf numFmtId="164" fontId="14478" fillId="0" borderId="14477" xfId="0" applyNumberFormat="1" applyFont="1" applyBorder="1" applyAlignment="1">
      <alignment horizontal="right"/>
    </xf>
    <xf numFmtId="164" fontId="14242" fillId="0" borderId="14241" xfId="0" applyNumberFormat="1" applyFont="1" applyBorder="1" applyAlignment="1">
      <alignment horizontal="right"/>
    </xf>
    <xf numFmtId="164" fontId="14119" fillId="0" borderId="14118" xfId="0" applyNumberFormat="1" applyFont="1" applyBorder="1" applyAlignment="1">
      <alignment horizontal="right"/>
    </xf>
    <xf numFmtId="164" fontId="14367" fillId="0" borderId="14366" xfId="0" applyNumberFormat="1" applyFont="1" applyBorder="1" applyAlignment="1">
      <alignment horizontal="right"/>
    </xf>
    <xf numFmtId="164" fontId="14479" fillId="0" borderId="14478" xfId="0" applyNumberFormat="1" applyFont="1" applyBorder="1" applyAlignment="1">
      <alignment horizontal="right"/>
    </xf>
    <xf numFmtId="164" fontId="14243" fillId="0" borderId="14242" xfId="0" applyNumberFormat="1" applyFont="1" applyBorder="1" applyAlignment="1">
      <alignment horizontal="right"/>
    </xf>
    <xf numFmtId="164" fontId="14120" fillId="0" borderId="14119" xfId="0" applyNumberFormat="1" applyFont="1" applyBorder="1" applyAlignment="1">
      <alignment horizontal="right"/>
    </xf>
    <xf numFmtId="164" fontId="14368" fillId="0" borderId="14367" xfId="0" applyNumberFormat="1" applyFont="1" applyBorder="1" applyAlignment="1">
      <alignment horizontal="right"/>
    </xf>
    <xf numFmtId="164" fontId="14480" fillId="0" borderId="14479" xfId="0" applyNumberFormat="1" applyFont="1" applyBorder="1" applyAlignment="1">
      <alignment horizontal="right"/>
    </xf>
    <xf numFmtId="164" fontId="14244" fillId="0" borderId="14243" xfId="0" applyNumberFormat="1" applyFont="1" applyBorder="1" applyAlignment="1">
      <alignment horizontal="right"/>
    </xf>
    <xf numFmtId="164" fontId="14121" fillId="0" borderId="14120" xfId="0" applyNumberFormat="1" applyFont="1" applyBorder="1" applyAlignment="1">
      <alignment horizontal="right"/>
    </xf>
    <xf numFmtId="164" fontId="14369" fillId="0" borderId="14368" xfId="0" applyNumberFormat="1" applyFont="1" applyBorder="1" applyAlignment="1">
      <alignment horizontal="right"/>
    </xf>
    <xf numFmtId="164" fontId="14481" fillId="0" borderId="14480" xfId="0" applyNumberFormat="1" applyFont="1" applyBorder="1" applyAlignment="1">
      <alignment horizontal="right"/>
    </xf>
    <xf numFmtId="164" fontId="14245" fillId="0" borderId="14244" xfId="0" applyNumberFormat="1" applyFont="1" applyBorder="1" applyAlignment="1">
      <alignment horizontal="right"/>
    </xf>
    <xf numFmtId="164" fontId="14122" fillId="0" borderId="14121" xfId="0" applyNumberFormat="1" applyFont="1" applyBorder="1" applyAlignment="1">
      <alignment horizontal="right"/>
    </xf>
    <xf numFmtId="164" fontId="14370" fillId="0" borderId="14369" xfId="0" applyNumberFormat="1" applyFont="1" applyBorder="1" applyAlignment="1">
      <alignment horizontal="right"/>
    </xf>
    <xf numFmtId="164" fontId="14482" fillId="0" borderId="14481" xfId="0" applyNumberFormat="1" applyFont="1" applyBorder="1" applyAlignment="1">
      <alignment horizontal="right"/>
    </xf>
    <xf numFmtId="164" fontId="14246" fillId="0" borderId="14245" xfId="0" applyNumberFormat="1" applyFont="1" applyBorder="1" applyAlignment="1">
      <alignment horizontal="right"/>
    </xf>
    <xf numFmtId="164" fontId="14123" fillId="0" borderId="14122" xfId="0" applyNumberFormat="1" applyFont="1" applyBorder="1" applyAlignment="1">
      <alignment horizontal="right"/>
    </xf>
    <xf numFmtId="164" fontId="14371" fillId="0" borderId="14370" xfId="0" applyNumberFormat="1" applyFont="1" applyBorder="1" applyAlignment="1">
      <alignment horizontal="right"/>
    </xf>
    <xf numFmtId="164" fontId="14483" fillId="0" borderId="14482" xfId="0" applyNumberFormat="1" applyFont="1" applyBorder="1" applyAlignment="1">
      <alignment horizontal="right"/>
    </xf>
    <xf numFmtId="164" fontId="14247" fillId="0" borderId="14246" xfId="0" applyNumberFormat="1" applyFont="1" applyBorder="1" applyAlignment="1">
      <alignment horizontal="right"/>
    </xf>
    <xf numFmtId="164" fontId="14124" fillId="0" borderId="14123" xfId="0" applyNumberFormat="1" applyFont="1" applyBorder="1" applyAlignment="1">
      <alignment horizontal="right"/>
    </xf>
    <xf numFmtId="164" fontId="14372" fillId="0" borderId="14371" xfId="0" applyNumberFormat="1" applyFont="1" applyBorder="1" applyAlignment="1">
      <alignment horizontal="right"/>
    </xf>
    <xf numFmtId="164" fontId="14484" fillId="0" borderId="14483" xfId="0" applyNumberFormat="1" applyFont="1" applyBorder="1" applyAlignment="1">
      <alignment horizontal="right"/>
    </xf>
    <xf numFmtId="164" fontId="14248" fillId="0" borderId="14247" xfId="0" applyNumberFormat="1" applyFont="1" applyBorder="1" applyAlignment="1">
      <alignment horizontal="right"/>
    </xf>
    <xf numFmtId="164" fontId="14125" fillId="0" borderId="14124" xfId="0" applyNumberFormat="1" applyFont="1" applyBorder="1" applyAlignment="1">
      <alignment horizontal="right"/>
    </xf>
    <xf numFmtId="164" fontId="14373" fillId="0" borderId="14372" xfId="0" applyNumberFormat="1" applyFont="1" applyBorder="1" applyAlignment="1">
      <alignment horizontal="right"/>
    </xf>
    <xf numFmtId="164" fontId="14485" fillId="0" borderId="14484" xfId="0" applyNumberFormat="1" applyFont="1" applyBorder="1" applyAlignment="1">
      <alignment horizontal="right"/>
    </xf>
    <xf numFmtId="164" fontId="14249" fillId="0" borderId="14248" xfId="0" applyNumberFormat="1" applyFont="1" applyBorder="1" applyAlignment="1">
      <alignment horizontal="right"/>
    </xf>
    <xf numFmtId="164" fontId="14126" fillId="0" borderId="14125" xfId="0" applyNumberFormat="1" applyFont="1" applyBorder="1" applyAlignment="1">
      <alignment horizontal="right"/>
    </xf>
    <xf numFmtId="164" fontId="14374" fillId="0" borderId="14373" xfId="0" applyNumberFormat="1" applyFont="1" applyBorder="1" applyAlignment="1">
      <alignment horizontal="right"/>
    </xf>
    <xf numFmtId="164" fontId="14486" fillId="0" borderId="14485" xfId="0" applyNumberFormat="1" applyFont="1" applyBorder="1" applyAlignment="1">
      <alignment horizontal="right"/>
    </xf>
    <xf numFmtId="164" fontId="14250" fillId="0" borderId="14249" xfId="0" applyNumberFormat="1" applyFont="1" applyBorder="1" applyAlignment="1">
      <alignment horizontal="right"/>
    </xf>
    <xf numFmtId="164" fontId="14006" fillId="0" borderId="14005" xfId="0" applyNumberFormat="1" applyFont="1" applyBorder="1" applyAlignment="1">
      <alignment horizontal="right"/>
    </xf>
    <xf numFmtId="164" fontId="14254" fillId="0" borderId="14253" xfId="0" applyNumberFormat="1" applyFont="1" applyBorder="1" applyAlignment="1">
      <alignment horizontal="right"/>
    </xf>
    <xf numFmtId="164" fontId="14378" fillId="0" borderId="14377" xfId="0" applyNumberFormat="1" applyFont="1" applyBorder="1" applyAlignment="1">
      <alignment horizontal="right"/>
    </xf>
    <xf numFmtId="164" fontId="14130" fillId="0" borderId="14129" xfId="0" applyNumberFormat="1" applyFont="1" applyBorder="1" applyAlignment="1">
      <alignment horizontal="right"/>
    </xf>
    <xf numFmtId="164" fontId="4136" fillId="0" borderId="4135" xfId="0" applyNumberFormat="1" applyFont="1" applyBorder="1" applyAlignment="1">
      <alignment horizontal="right"/>
    </xf>
    <xf numFmtId="164" fontId="4548" fillId="0" borderId="4547" xfId="0" applyNumberFormat="1" applyFont="1" applyBorder="1" applyAlignment="1">
      <alignment horizontal="right"/>
    </xf>
    <xf numFmtId="164" fontId="4754" fillId="0" borderId="4753" xfId="0" applyNumberFormat="1" applyFont="1" applyBorder="1" applyAlignment="1">
      <alignment horizontal="right"/>
    </xf>
    <xf numFmtId="164" fontId="4342" fillId="0" borderId="4341" xfId="0" applyNumberFormat="1" applyFont="1" applyBorder="1" applyAlignment="1">
      <alignment horizontal="right"/>
    </xf>
    <xf numFmtId="164" fontId="4137" fillId="0" borderId="4136" xfId="0" applyNumberFormat="1" applyFont="1" applyBorder="1" applyAlignment="1">
      <alignment horizontal="right"/>
    </xf>
    <xf numFmtId="164" fontId="4549" fillId="0" borderId="4548" xfId="0" applyNumberFormat="1" applyFont="1" applyBorder="1" applyAlignment="1">
      <alignment horizontal="right"/>
    </xf>
    <xf numFmtId="164" fontId="4755" fillId="0" borderId="4754" xfId="0" applyNumberFormat="1" applyFont="1" applyBorder="1" applyAlignment="1">
      <alignment horizontal="right"/>
    </xf>
    <xf numFmtId="164" fontId="4343" fillId="0" borderId="4342" xfId="0" applyNumberFormat="1" applyFont="1" applyBorder="1" applyAlignment="1">
      <alignment horizontal="right"/>
    </xf>
    <xf numFmtId="164" fontId="4138" fillId="0" borderId="4137" xfId="0" applyNumberFormat="1" applyFont="1" applyBorder="1" applyAlignment="1">
      <alignment horizontal="right"/>
    </xf>
    <xf numFmtId="164" fontId="4550" fillId="0" borderId="4549" xfId="0" applyNumberFormat="1" applyFont="1" applyBorder="1" applyAlignment="1">
      <alignment horizontal="right"/>
    </xf>
    <xf numFmtId="164" fontId="4756" fillId="0" borderId="4755" xfId="0" applyNumberFormat="1" applyFont="1" applyBorder="1" applyAlignment="1">
      <alignment horizontal="right"/>
    </xf>
    <xf numFmtId="164" fontId="4344" fillId="0" borderId="4343" xfId="0" applyNumberFormat="1" applyFont="1" applyBorder="1" applyAlignment="1">
      <alignment horizontal="right"/>
    </xf>
    <xf numFmtId="164" fontId="4139" fillId="0" borderId="4138" xfId="0" applyNumberFormat="1" applyFont="1" applyBorder="1" applyAlignment="1">
      <alignment horizontal="right"/>
    </xf>
    <xf numFmtId="164" fontId="4551" fillId="0" borderId="4550" xfId="0" applyNumberFormat="1" applyFont="1" applyBorder="1" applyAlignment="1">
      <alignment horizontal="right"/>
    </xf>
    <xf numFmtId="164" fontId="4757" fillId="0" borderId="4756" xfId="0" applyNumberFormat="1" applyFont="1" applyBorder="1" applyAlignment="1">
      <alignment horizontal="right"/>
    </xf>
    <xf numFmtId="164" fontId="4345" fillId="0" borderId="4344" xfId="0" applyNumberFormat="1" applyFont="1" applyBorder="1" applyAlignment="1">
      <alignment horizontal="right"/>
    </xf>
    <xf numFmtId="164" fontId="4140" fillId="0" borderId="4139" xfId="0" applyNumberFormat="1" applyFont="1" applyBorder="1" applyAlignment="1">
      <alignment horizontal="right"/>
    </xf>
    <xf numFmtId="164" fontId="4552" fillId="0" borderId="4551" xfId="0" applyNumberFormat="1" applyFont="1" applyBorder="1" applyAlignment="1">
      <alignment horizontal="right"/>
    </xf>
    <xf numFmtId="164" fontId="4758" fillId="0" borderId="4757" xfId="0" applyNumberFormat="1" applyFont="1" applyBorder="1" applyAlignment="1">
      <alignment horizontal="right"/>
    </xf>
    <xf numFmtId="164" fontId="4346" fillId="0" borderId="4345" xfId="0" applyNumberFormat="1" applyFont="1" applyBorder="1" applyAlignment="1">
      <alignment horizontal="right"/>
    </xf>
    <xf numFmtId="164" fontId="4141" fillId="0" borderId="4140" xfId="0" applyNumberFormat="1" applyFont="1" applyBorder="1" applyAlignment="1">
      <alignment horizontal="right"/>
    </xf>
    <xf numFmtId="164" fontId="4553" fillId="0" borderId="4552" xfId="0" applyNumberFormat="1" applyFont="1" applyBorder="1" applyAlignment="1">
      <alignment horizontal="right"/>
    </xf>
    <xf numFmtId="164" fontId="4759" fillId="0" borderId="4758" xfId="0" applyNumberFormat="1" applyFont="1" applyBorder="1" applyAlignment="1">
      <alignment horizontal="right"/>
    </xf>
    <xf numFmtId="164" fontId="4347" fillId="0" borderId="4346" xfId="0" applyNumberFormat="1" applyFont="1" applyBorder="1" applyAlignment="1">
      <alignment horizontal="right"/>
    </xf>
    <xf numFmtId="164" fontId="4142" fillId="0" borderId="4141" xfId="0" applyNumberFormat="1" applyFont="1" applyBorder="1" applyAlignment="1">
      <alignment horizontal="right"/>
    </xf>
    <xf numFmtId="164" fontId="4554" fillId="0" borderId="4553" xfId="0" applyNumberFormat="1" applyFont="1" applyBorder="1" applyAlignment="1">
      <alignment horizontal="right"/>
    </xf>
    <xf numFmtId="164" fontId="4760" fillId="0" borderId="4759" xfId="0" applyNumberFormat="1" applyFont="1" applyBorder="1" applyAlignment="1">
      <alignment horizontal="right"/>
    </xf>
    <xf numFmtId="164" fontId="4348" fillId="0" borderId="4347" xfId="0" applyNumberFormat="1" applyFont="1" applyBorder="1" applyAlignment="1">
      <alignment horizontal="right"/>
    </xf>
    <xf numFmtId="164" fontId="4143" fillId="0" borderId="4142" xfId="0" applyNumberFormat="1" applyFont="1" applyBorder="1" applyAlignment="1">
      <alignment horizontal="right"/>
    </xf>
    <xf numFmtId="164" fontId="4555" fillId="0" borderId="4554" xfId="0" applyNumberFormat="1" applyFont="1" applyBorder="1" applyAlignment="1">
      <alignment horizontal="right"/>
    </xf>
    <xf numFmtId="164" fontId="4761" fillId="0" borderId="4760" xfId="0" applyNumberFormat="1" applyFont="1" applyBorder="1" applyAlignment="1">
      <alignment horizontal="right"/>
    </xf>
    <xf numFmtId="164" fontId="4349" fillId="0" borderId="4348" xfId="0" applyNumberFormat="1" applyFont="1" applyBorder="1" applyAlignment="1">
      <alignment horizontal="right"/>
    </xf>
    <xf numFmtId="164" fontId="4144" fillId="0" borderId="4143" xfId="0" applyNumberFormat="1" applyFont="1" applyBorder="1" applyAlignment="1">
      <alignment horizontal="right"/>
    </xf>
    <xf numFmtId="164" fontId="4556" fillId="0" borderId="4555" xfId="0" applyNumberFormat="1" applyFont="1" applyBorder="1" applyAlignment="1">
      <alignment horizontal="right"/>
    </xf>
    <xf numFmtId="164" fontId="4762" fillId="0" borderId="4761" xfId="0" applyNumberFormat="1" applyFont="1" applyBorder="1" applyAlignment="1">
      <alignment horizontal="right"/>
    </xf>
    <xf numFmtId="164" fontId="4350" fillId="0" borderId="4349" xfId="0" applyNumberFormat="1" applyFont="1" applyBorder="1" applyAlignment="1">
      <alignment horizontal="right"/>
    </xf>
    <xf numFmtId="164" fontId="4145" fillId="0" borderId="4144" xfId="0" applyNumberFormat="1" applyFont="1" applyBorder="1" applyAlignment="1">
      <alignment horizontal="right"/>
    </xf>
    <xf numFmtId="164" fontId="4557" fillId="0" borderId="4556" xfId="0" applyNumberFormat="1" applyFont="1" applyBorder="1" applyAlignment="1">
      <alignment horizontal="right"/>
    </xf>
    <xf numFmtId="164" fontId="4763" fillId="0" borderId="4762" xfId="0" applyNumberFormat="1" applyFont="1" applyBorder="1" applyAlignment="1">
      <alignment horizontal="right"/>
    </xf>
    <xf numFmtId="164" fontId="4351" fillId="0" borderId="4350" xfId="0" applyNumberFormat="1" applyFont="1" applyBorder="1" applyAlignment="1">
      <alignment horizontal="right"/>
    </xf>
    <xf numFmtId="164" fontId="4146" fillId="0" borderId="4145" xfId="0" applyNumberFormat="1" applyFont="1" applyBorder="1" applyAlignment="1">
      <alignment horizontal="right"/>
    </xf>
    <xf numFmtId="164" fontId="4558" fillId="0" borderId="4557" xfId="0" applyNumberFormat="1" applyFont="1" applyBorder="1" applyAlignment="1">
      <alignment horizontal="right"/>
    </xf>
    <xf numFmtId="164" fontId="4764" fillId="0" borderId="4763" xfId="0" applyNumberFormat="1" applyFont="1" applyBorder="1" applyAlignment="1">
      <alignment horizontal="right"/>
    </xf>
    <xf numFmtId="164" fontId="4352" fillId="0" borderId="4351" xfId="0" applyNumberFormat="1" applyFont="1" applyBorder="1" applyAlignment="1">
      <alignment horizontal="right"/>
    </xf>
    <xf numFmtId="164" fontId="4147" fillId="0" borderId="4146" xfId="0" applyNumberFormat="1" applyFont="1" applyBorder="1" applyAlignment="1">
      <alignment horizontal="right"/>
    </xf>
    <xf numFmtId="164" fontId="4559" fillId="0" borderId="4558" xfId="0" applyNumberFormat="1" applyFont="1" applyBorder="1" applyAlignment="1">
      <alignment horizontal="right"/>
    </xf>
    <xf numFmtId="164" fontId="4765" fillId="0" borderId="4764" xfId="0" applyNumberFormat="1" applyFont="1" applyBorder="1" applyAlignment="1">
      <alignment horizontal="right"/>
    </xf>
    <xf numFmtId="164" fontId="4353" fillId="0" borderId="4352" xfId="0" applyNumberFormat="1" applyFont="1" applyBorder="1" applyAlignment="1">
      <alignment horizontal="right"/>
    </xf>
    <xf numFmtId="164" fontId="4148" fillId="0" borderId="4147" xfId="0" applyNumberFormat="1" applyFont="1" applyBorder="1" applyAlignment="1">
      <alignment horizontal="right"/>
    </xf>
    <xf numFmtId="164" fontId="4560" fillId="0" borderId="4559" xfId="0" applyNumberFormat="1" applyFont="1" applyBorder="1" applyAlignment="1">
      <alignment horizontal="right"/>
    </xf>
    <xf numFmtId="164" fontId="4766" fillId="0" borderId="4765" xfId="0" applyNumberFormat="1" applyFont="1" applyBorder="1" applyAlignment="1">
      <alignment horizontal="right"/>
    </xf>
    <xf numFmtId="164" fontId="4354" fillId="0" borderId="4353" xfId="0" applyNumberFormat="1" applyFont="1" applyBorder="1" applyAlignment="1">
      <alignment horizontal="right"/>
    </xf>
    <xf numFmtId="164" fontId="4149" fillId="0" borderId="4148" xfId="0" applyNumberFormat="1" applyFont="1" applyBorder="1" applyAlignment="1">
      <alignment horizontal="right"/>
    </xf>
    <xf numFmtId="164" fontId="4561" fillId="0" borderId="4560" xfId="0" applyNumberFormat="1" applyFont="1" applyBorder="1" applyAlignment="1">
      <alignment horizontal="right"/>
    </xf>
    <xf numFmtId="164" fontId="4767" fillId="0" borderId="4766" xfId="0" applyNumberFormat="1" applyFont="1" applyBorder="1" applyAlignment="1">
      <alignment horizontal="right"/>
    </xf>
    <xf numFmtId="164" fontId="4355" fillId="0" borderId="4354" xfId="0" applyNumberFormat="1" applyFont="1" applyBorder="1" applyAlignment="1">
      <alignment horizontal="right"/>
    </xf>
    <xf numFmtId="164" fontId="4150" fillId="0" borderId="4149" xfId="0" applyNumberFormat="1" applyFont="1" applyBorder="1" applyAlignment="1">
      <alignment horizontal="right"/>
    </xf>
    <xf numFmtId="164" fontId="4562" fillId="0" borderId="4561" xfId="0" applyNumberFormat="1" applyFont="1" applyBorder="1" applyAlignment="1">
      <alignment horizontal="right"/>
    </xf>
    <xf numFmtId="164" fontId="4768" fillId="0" borderId="4767" xfId="0" applyNumberFormat="1" applyFont="1" applyBorder="1" applyAlignment="1">
      <alignment horizontal="right"/>
    </xf>
    <xf numFmtId="164" fontId="4356" fillId="0" borderId="4355" xfId="0" applyNumberFormat="1" applyFont="1" applyBorder="1" applyAlignment="1">
      <alignment horizontal="right"/>
    </xf>
    <xf numFmtId="164" fontId="4151" fillId="0" borderId="4150" xfId="0" applyNumberFormat="1" applyFont="1" applyBorder="1" applyAlignment="1">
      <alignment horizontal="right"/>
    </xf>
    <xf numFmtId="164" fontId="4563" fillId="0" borderId="4562" xfId="0" applyNumberFormat="1" applyFont="1" applyBorder="1" applyAlignment="1">
      <alignment horizontal="right"/>
    </xf>
    <xf numFmtId="164" fontId="4769" fillId="0" borderId="4768" xfId="0" applyNumberFormat="1" applyFont="1" applyBorder="1" applyAlignment="1">
      <alignment horizontal="right"/>
    </xf>
    <xf numFmtId="164" fontId="4357" fillId="0" borderId="4356" xfId="0" applyNumberFormat="1" applyFont="1" applyBorder="1" applyAlignment="1">
      <alignment horizontal="right"/>
    </xf>
    <xf numFmtId="164" fontId="4152" fillId="0" borderId="4151" xfId="0" applyNumberFormat="1" applyFont="1" applyBorder="1" applyAlignment="1">
      <alignment horizontal="right"/>
    </xf>
    <xf numFmtId="164" fontId="4564" fillId="0" borderId="4563" xfId="0" applyNumberFormat="1" applyFont="1" applyBorder="1" applyAlignment="1">
      <alignment horizontal="right"/>
    </xf>
    <xf numFmtId="164" fontId="4770" fillId="0" borderId="4769" xfId="0" applyNumberFormat="1" applyFont="1" applyBorder="1" applyAlignment="1">
      <alignment horizontal="right"/>
    </xf>
    <xf numFmtId="164" fontId="4358" fillId="0" borderId="4357" xfId="0" applyNumberFormat="1" applyFont="1" applyBorder="1" applyAlignment="1">
      <alignment horizontal="right"/>
    </xf>
    <xf numFmtId="164" fontId="4153" fillId="0" borderId="4152" xfId="0" applyNumberFormat="1" applyFont="1" applyBorder="1" applyAlignment="1">
      <alignment horizontal="right"/>
    </xf>
    <xf numFmtId="164" fontId="4565" fillId="0" borderId="4564" xfId="0" applyNumberFormat="1" applyFont="1" applyBorder="1" applyAlignment="1">
      <alignment horizontal="right"/>
    </xf>
    <xf numFmtId="164" fontId="4771" fillId="0" borderId="4770" xfId="0" applyNumberFormat="1" applyFont="1" applyBorder="1" applyAlignment="1">
      <alignment horizontal="right"/>
    </xf>
    <xf numFmtId="164" fontId="4359" fillId="0" borderId="4358" xfId="0" applyNumberFormat="1" applyFont="1" applyBorder="1" applyAlignment="1">
      <alignment horizontal="right"/>
    </xf>
    <xf numFmtId="164" fontId="4154" fillId="0" borderId="4153" xfId="0" applyNumberFormat="1" applyFont="1" applyBorder="1" applyAlignment="1">
      <alignment horizontal="right"/>
    </xf>
    <xf numFmtId="164" fontId="4566" fillId="0" borderId="4565" xfId="0" applyNumberFormat="1" applyFont="1" applyBorder="1" applyAlignment="1">
      <alignment horizontal="right"/>
    </xf>
    <xf numFmtId="164" fontId="4772" fillId="0" borderId="4771" xfId="0" applyNumberFormat="1" applyFont="1" applyBorder="1" applyAlignment="1">
      <alignment horizontal="right"/>
    </xf>
    <xf numFmtId="164" fontId="4360" fillId="0" borderId="4359" xfId="0" applyNumberFormat="1" applyFont="1" applyBorder="1" applyAlignment="1">
      <alignment horizontal="right"/>
    </xf>
    <xf numFmtId="164" fontId="4155" fillId="0" borderId="4154" xfId="0" applyNumberFormat="1" applyFont="1" applyBorder="1" applyAlignment="1">
      <alignment horizontal="right"/>
    </xf>
    <xf numFmtId="164" fontId="4567" fillId="0" borderId="4566" xfId="0" applyNumberFormat="1" applyFont="1" applyBorder="1" applyAlignment="1">
      <alignment horizontal="right"/>
    </xf>
    <xf numFmtId="164" fontId="4773" fillId="0" borderId="4772" xfId="0" applyNumberFormat="1" applyFont="1" applyBorder="1" applyAlignment="1">
      <alignment horizontal="right"/>
    </xf>
    <xf numFmtId="164" fontId="4361" fillId="0" borderId="4360" xfId="0" applyNumberFormat="1" applyFont="1" applyBorder="1" applyAlignment="1">
      <alignment horizontal="right"/>
    </xf>
    <xf numFmtId="164" fontId="4156" fillId="0" borderId="4155" xfId="0" applyNumberFormat="1" applyFont="1" applyBorder="1" applyAlignment="1">
      <alignment horizontal="right"/>
    </xf>
    <xf numFmtId="164" fontId="4568" fillId="0" borderId="4567" xfId="0" applyNumberFormat="1" applyFont="1" applyBorder="1" applyAlignment="1">
      <alignment horizontal="right"/>
    </xf>
    <xf numFmtId="164" fontId="4774" fillId="0" borderId="4773" xfId="0" applyNumberFormat="1" applyFont="1" applyBorder="1" applyAlignment="1">
      <alignment horizontal="right"/>
    </xf>
    <xf numFmtId="164" fontId="4362" fillId="0" borderId="4361" xfId="0" applyNumberFormat="1" applyFont="1" applyBorder="1" applyAlignment="1">
      <alignment horizontal="right"/>
    </xf>
    <xf numFmtId="164" fontId="4157" fillId="0" borderId="4156" xfId="0" applyNumberFormat="1" applyFont="1" applyBorder="1" applyAlignment="1">
      <alignment horizontal="right"/>
    </xf>
    <xf numFmtId="164" fontId="4569" fillId="0" borderId="4568" xfId="0" applyNumberFormat="1" applyFont="1" applyBorder="1" applyAlignment="1">
      <alignment horizontal="right"/>
    </xf>
    <xf numFmtId="164" fontId="4775" fillId="0" borderId="4774" xfId="0" applyNumberFormat="1" applyFont="1" applyBorder="1" applyAlignment="1">
      <alignment horizontal="right"/>
    </xf>
    <xf numFmtId="164" fontId="4363" fillId="0" borderId="4362" xfId="0" applyNumberFormat="1" applyFont="1" applyBorder="1" applyAlignment="1">
      <alignment horizontal="right"/>
    </xf>
    <xf numFmtId="164" fontId="4127" fillId="0" borderId="4126" xfId="0" applyNumberFormat="1" applyFont="1" applyBorder="1" applyAlignment="1">
      <alignment horizontal="right"/>
    </xf>
    <xf numFmtId="164" fontId="4158" fillId="0" borderId="4157" xfId="0" applyNumberFormat="1" applyFont="1" applyBorder="1" applyAlignment="1">
      <alignment horizontal="right"/>
    </xf>
    <xf numFmtId="164" fontId="4570" fillId="0" borderId="4569" xfId="0" applyNumberFormat="1" applyFont="1" applyBorder="1" applyAlignment="1">
      <alignment horizontal="right"/>
    </xf>
    <xf numFmtId="164" fontId="4776" fillId="0" borderId="4775" xfId="0" applyNumberFormat="1" applyFont="1" applyBorder="1" applyAlignment="1">
      <alignment horizontal="right"/>
    </xf>
    <xf numFmtId="164" fontId="4364" fillId="0" borderId="4363" xfId="0" applyNumberFormat="1" applyFont="1" applyBorder="1" applyAlignment="1">
      <alignment horizontal="right"/>
    </xf>
    <xf numFmtId="164" fontId="4159" fillId="0" borderId="4158" xfId="0" applyNumberFormat="1" applyFont="1" applyBorder="1" applyAlignment="1">
      <alignment horizontal="right"/>
    </xf>
    <xf numFmtId="164" fontId="4571" fillId="0" borderId="4570" xfId="0" applyNumberFormat="1" applyFont="1" applyBorder="1" applyAlignment="1">
      <alignment horizontal="right"/>
    </xf>
    <xf numFmtId="164" fontId="4777" fillId="0" borderId="4776" xfId="0" applyNumberFormat="1" applyFont="1" applyBorder="1" applyAlignment="1">
      <alignment horizontal="right"/>
    </xf>
    <xf numFmtId="164" fontId="4365" fillId="0" borderId="4364" xfId="0" applyNumberFormat="1" applyFont="1" applyBorder="1" applyAlignment="1">
      <alignment horizontal="right"/>
    </xf>
    <xf numFmtId="164" fontId="4160" fillId="0" borderId="4159" xfId="0" applyNumberFormat="1" applyFont="1" applyBorder="1" applyAlignment="1">
      <alignment horizontal="right"/>
    </xf>
    <xf numFmtId="164" fontId="4572" fillId="0" borderId="4571" xfId="0" applyNumberFormat="1" applyFont="1" applyBorder="1" applyAlignment="1">
      <alignment horizontal="right"/>
    </xf>
    <xf numFmtId="164" fontId="4778" fillId="0" borderId="4777" xfId="0" applyNumberFormat="1" applyFont="1" applyBorder="1" applyAlignment="1">
      <alignment horizontal="right"/>
    </xf>
    <xf numFmtId="164" fontId="4366" fillId="0" borderId="4365" xfId="0" applyNumberFormat="1" applyFont="1" applyBorder="1" applyAlignment="1">
      <alignment horizontal="right"/>
    </xf>
    <xf numFmtId="164" fontId="4161" fillId="0" borderId="4160" xfId="0" applyNumberFormat="1" applyFont="1" applyBorder="1" applyAlignment="1">
      <alignment horizontal="right"/>
    </xf>
    <xf numFmtId="164" fontId="4573" fillId="0" borderId="4572" xfId="0" applyNumberFormat="1" applyFont="1" applyBorder="1" applyAlignment="1">
      <alignment horizontal="right"/>
    </xf>
    <xf numFmtId="164" fontId="4779" fillId="0" borderId="4778" xfId="0" applyNumberFormat="1" applyFont="1" applyBorder="1" applyAlignment="1">
      <alignment horizontal="right"/>
    </xf>
    <xf numFmtId="164" fontId="4367" fillId="0" borderId="4366" xfId="0" applyNumberFormat="1" applyFont="1" applyBorder="1" applyAlignment="1">
      <alignment horizontal="right"/>
    </xf>
    <xf numFmtId="164" fontId="4162" fillId="0" borderId="4161" xfId="0" applyNumberFormat="1" applyFont="1" applyBorder="1" applyAlignment="1">
      <alignment horizontal="right"/>
    </xf>
    <xf numFmtId="164" fontId="4574" fillId="0" borderId="4573" xfId="0" applyNumberFormat="1" applyFont="1" applyBorder="1" applyAlignment="1">
      <alignment horizontal="right"/>
    </xf>
    <xf numFmtId="164" fontId="4780" fillId="0" borderId="4779" xfId="0" applyNumberFormat="1" applyFont="1" applyBorder="1" applyAlignment="1">
      <alignment horizontal="right"/>
    </xf>
    <xf numFmtId="164" fontId="4368" fillId="0" borderId="4367" xfId="0" applyNumberFormat="1" applyFont="1" applyBorder="1" applyAlignment="1">
      <alignment horizontal="right"/>
    </xf>
    <xf numFmtId="164" fontId="4163" fillId="0" borderId="4162" xfId="0" applyNumberFormat="1" applyFont="1" applyBorder="1" applyAlignment="1">
      <alignment horizontal="right"/>
    </xf>
    <xf numFmtId="164" fontId="4575" fillId="0" borderId="4574" xfId="0" applyNumberFormat="1" applyFont="1" applyBorder="1" applyAlignment="1">
      <alignment horizontal="right"/>
    </xf>
    <xf numFmtId="164" fontId="4781" fillId="0" borderId="4780" xfId="0" applyNumberFormat="1" applyFont="1" applyBorder="1" applyAlignment="1">
      <alignment horizontal="right"/>
    </xf>
    <xf numFmtId="164" fontId="4369" fillId="0" borderId="4368" xfId="0" applyNumberFormat="1" applyFont="1" applyBorder="1" applyAlignment="1">
      <alignment horizontal="right"/>
    </xf>
    <xf numFmtId="164" fontId="4164" fillId="0" borderId="4163" xfId="0" applyNumberFormat="1" applyFont="1" applyBorder="1" applyAlignment="1">
      <alignment horizontal="right"/>
    </xf>
    <xf numFmtId="164" fontId="4576" fillId="0" borderId="4575" xfId="0" applyNumberFormat="1" applyFont="1" applyBorder="1" applyAlignment="1">
      <alignment horizontal="right"/>
    </xf>
    <xf numFmtId="164" fontId="4782" fillId="0" borderId="4781" xfId="0" applyNumberFormat="1" applyFont="1" applyBorder="1" applyAlignment="1">
      <alignment horizontal="right"/>
    </xf>
    <xf numFmtId="164" fontId="4370" fillId="0" borderId="4369" xfId="0" applyNumberFormat="1" applyFont="1" applyBorder="1" applyAlignment="1">
      <alignment horizontal="right"/>
    </xf>
    <xf numFmtId="164" fontId="4165" fillId="0" borderId="4164" xfId="0" applyNumberFormat="1" applyFont="1" applyBorder="1" applyAlignment="1">
      <alignment horizontal="right"/>
    </xf>
    <xf numFmtId="164" fontId="4577" fillId="0" borderId="4576" xfId="0" applyNumberFormat="1" applyFont="1" applyBorder="1" applyAlignment="1">
      <alignment horizontal="right"/>
    </xf>
    <xf numFmtId="164" fontId="4783" fillId="0" borderId="4782" xfId="0" applyNumberFormat="1" applyFont="1" applyBorder="1" applyAlignment="1">
      <alignment horizontal="right"/>
    </xf>
    <xf numFmtId="164" fontId="4371" fillId="0" borderId="4370" xfId="0" applyNumberFormat="1" applyFont="1" applyBorder="1" applyAlignment="1">
      <alignment horizontal="right"/>
    </xf>
    <xf numFmtId="164" fontId="4166" fillId="0" borderId="4165" xfId="0" applyNumberFormat="1" applyFont="1" applyBorder="1" applyAlignment="1">
      <alignment horizontal="right"/>
    </xf>
    <xf numFmtId="164" fontId="4578" fillId="0" borderId="4577" xfId="0" applyNumberFormat="1" applyFont="1" applyBorder="1" applyAlignment="1">
      <alignment horizontal="right"/>
    </xf>
    <xf numFmtId="164" fontId="4784" fillId="0" borderId="4783" xfId="0" applyNumberFormat="1" applyFont="1" applyBorder="1" applyAlignment="1">
      <alignment horizontal="right"/>
    </xf>
    <xf numFmtId="164" fontId="4372" fillId="0" borderId="4371" xfId="0" applyNumberFormat="1" applyFont="1" applyBorder="1" applyAlignment="1">
      <alignment horizontal="right"/>
    </xf>
    <xf numFmtId="164" fontId="4167" fillId="0" borderId="4166" xfId="0" applyNumberFormat="1" applyFont="1" applyBorder="1" applyAlignment="1">
      <alignment horizontal="right"/>
    </xf>
    <xf numFmtId="164" fontId="4579" fillId="0" borderId="4578" xfId="0" applyNumberFormat="1" applyFont="1" applyBorder="1" applyAlignment="1">
      <alignment horizontal="right"/>
    </xf>
    <xf numFmtId="164" fontId="4785" fillId="0" borderId="4784" xfId="0" applyNumberFormat="1" applyFont="1" applyBorder="1" applyAlignment="1">
      <alignment horizontal="right"/>
    </xf>
    <xf numFmtId="164" fontId="4373" fillId="0" borderId="4372" xfId="0" applyNumberFormat="1" applyFont="1" applyBorder="1" applyAlignment="1">
      <alignment horizontal="right"/>
    </xf>
    <xf numFmtId="164" fontId="4168" fillId="0" borderId="4167" xfId="0" applyNumberFormat="1" applyFont="1" applyBorder="1" applyAlignment="1">
      <alignment horizontal="right"/>
    </xf>
    <xf numFmtId="164" fontId="4580" fillId="0" borderId="4579" xfId="0" applyNumberFormat="1" applyFont="1" applyBorder="1" applyAlignment="1">
      <alignment horizontal="right"/>
    </xf>
    <xf numFmtId="164" fontId="4786" fillId="0" borderId="4785" xfId="0" applyNumberFormat="1" applyFont="1" applyBorder="1" applyAlignment="1">
      <alignment horizontal="right"/>
    </xf>
    <xf numFmtId="164" fontId="4374" fillId="0" borderId="4373" xfId="0" applyNumberFormat="1" applyFont="1" applyBorder="1" applyAlignment="1">
      <alignment horizontal="right"/>
    </xf>
    <xf numFmtId="164" fontId="4169" fillId="0" borderId="4168" xfId="0" applyNumberFormat="1" applyFont="1" applyBorder="1" applyAlignment="1">
      <alignment horizontal="right"/>
    </xf>
    <xf numFmtId="164" fontId="4581" fillId="0" borderId="4580" xfId="0" applyNumberFormat="1" applyFont="1" applyBorder="1" applyAlignment="1">
      <alignment horizontal="right"/>
    </xf>
    <xf numFmtId="164" fontId="4787" fillId="0" borderId="4786" xfId="0" applyNumberFormat="1" applyFont="1" applyBorder="1" applyAlignment="1">
      <alignment horizontal="right"/>
    </xf>
    <xf numFmtId="164" fontId="4375" fillId="0" borderId="4374" xfId="0" applyNumberFormat="1" applyFont="1" applyBorder="1" applyAlignment="1">
      <alignment horizontal="right"/>
    </xf>
    <xf numFmtId="164" fontId="4170" fillId="0" borderId="4169" xfId="0" applyNumberFormat="1" applyFont="1" applyBorder="1" applyAlignment="1">
      <alignment horizontal="right"/>
    </xf>
    <xf numFmtId="164" fontId="4582" fillId="0" borderId="4581" xfId="0" applyNumberFormat="1" applyFont="1" applyBorder="1" applyAlignment="1">
      <alignment horizontal="right"/>
    </xf>
    <xf numFmtId="164" fontId="4788" fillId="0" borderId="4787" xfId="0" applyNumberFormat="1" applyFont="1" applyBorder="1" applyAlignment="1">
      <alignment horizontal="right"/>
    </xf>
    <xf numFmtId="164" fontId="4376" fillId="0" borderId="4375" xfId="0" applyNumberFormat="1" applyFont="1" applyBorder="1" applyAlignment="1">
      <alignment horizontal="right"/>
    </xf>
    <xf numFmtId="164" fontId="4171" fillId="0" borderId="4170" xfId="0" applyNumberFormat="1" applyFont="1" applyBorder="1" applyAlignment="1">
      <alignment horizontal="right"/>
    </xf>
    <xf numFmtId="164" fontId="4583" fillId="0" borderId="4582" xfId="0" applyNumberFormat="1" applyFont="1" applyBorder="1" applyAlignment="1">
      <alignment horizontal="right"/>
    </xf>
    <xf numFmtId="164" fontId="4789" fillId="0" borderId="4788" xfId="0" applyNumberFormat="1" applyFont="1" applyBorder="1" applyAlignment="1">
      <alignment horizontal="right"/>
    </xf>
    <xf numFmtId="164" fontId="4377" fillId="0" borderId="4376" xfId="0" applyNumberFormat="1" applyFont="1" applyBorder="1" applyAlignment="1">
      <alignment horizontal="right"/>
    </xf>
    <xf numFmtId="164" fontId="4172" fillId="0" borderId="4171" xfId="0" applyNumberFormat="1" applyFont="1" applyBorder="1" applyAlignment="1">
      <alignment horizontal="right"/>
    </xf>
    <xf numFmtId="164" fontId="4584" fillId="0" borderId="4583" xfId="0" applyNumberFormat="1" applyFont="1" applyBorder="1" applyAlignment="1">
      <alignment horizontal="right"/>
    </xf>
    <xf numFmtId="164" fontId="4790" fillId="0" borderId="4789" xfId="0" applyNumberFormat="1" applyFont="1" applyBorder="1" applyAlignment="1">
      <alignment horizontal="right"/>
    </xf>
    <xf numFmtId="164" fontId="4378" fillId="0" borderId="4377" xfId="0" applyNumberFormat="1" applyFont="1" applyBorder="1" applyAlignment="1">
      <alignment horizontal="right"/>
    </xf>
    <xf numFmtId="164" fontId="4173" fillId="0" borderId="4172" xfId="0" applyNumberFormat="1" applyFont="1" applyBorder="1" applyAlignment="1">
      <alignment horizontal="right"/>
    </xf>
    <xf numFmtId="164" fontId="4585" fillId="0" borderId="4584" xfId="0" applyNumberFormat="1" applyFont="1" applyBorder="1" applyAlignment="1">
      <alignment horizontal="right"/>
    </xf>
    <xf numFmtId="164" fontId="4791" fillId="0" borderId="4790" xfId="0" applyNumberFormat="1" applyFont="1" applyBorder="1" applyAlignment="1">
      <alignment horizontal="right"/>
    </xf>
    <xf numFmtId="164" fontId="4379" fillId="0" borderId="4378" xfId="0" applyNumberFormat="1" applyFont="1" applyBorder="1" applyAlignment="1">
      <alignment horizontal="right"/>
    </xf>
    <xf numFmtId="164" fontId="4174" fillId="0" borderId="4173" xfId="0" applyNumberFormat="1" applyFont="1" applyBorder="1" applyAlignment="1">
      <alignment horizontal="right"/>
    </xf>
    <xf numFmtId="164" fontId="4586" fillId="0" borderId="4585" xfId="0" applyNumberFormat="1" applyFont="1" applyBorder="1" applyAlignment="1">
      <alignment horizontal="right"/>
    </xf>
    <xf numFmtId="164" fontId="4792" fillId="0" borderId="4791" xfId="0" applyNumberFormat="1" applyFont="1" applyBorder="1" applyAlignment="1">
      <alignment horizontal="right"/>
    </xf>
    <xf numFmtId="164" fontId="4380" fillId="0" borderId="4379" xfId="0" applyNumberFormat="1" applyFont="1" applyBorder="1" applyAlignment="1">
      <alignment horizontal="right"/>
    </xf>
    <xf numFmtId="164" fontId="4175" fillId="0" borderId="4174" xfId="0" applyNumberFormat="1" applyFont="1" applyBorder="1" applyAlignment="1">
      <alignment horizontal="right"/>
    </xf>
    <xf numFmtId="164" fontId="4587" fillId="0" borderId="4586" xfId="0" applyNumberFormat="1" applyFont="1" applyBorder="1" applyAlignment="1">
      <alignment horizontal="right"/>
    </xf>
    <xf numFmtId="164" fontId="4793" fillId="0" borderId="4792" xfId="0" applyNumberFormat="1" applyFont="1" applyBorder="1" applyAlignment="1">
      <alignment horizontal="right"/>
    </xf>
    <xf numFmtId="164" fontId="4381" fillId="0" borderId="4380" xfId="0" applyNumberFormat="1" applyFont="1" applyBorder="1" applyAlignment="1">
      <alignment horizontal="right"/>
    </xf>
    <xf numFmtId="164" fontId="4176" fillId="0" borderId="4175" xfId="0" applyNumberFormat="1" applyFont="1" applyBorder="1" applyAlignment="1">
      <alignment horizontal="right"/>
    </xf>
    <xf numFmtId="164" fontId="4588" fillId="0" borderId="4587" xfId="0" applyNumberFormat="1" applyFont="1" applyBorder="1" applyAlignment="1">
      <alignment horizontal="right"/>
    </xf>
    <xf numFmtId="164" fontId="4794" fillId="0" borderId="4793" xfId="0" applyNumberFormat="1" applyFont="1" applyBorder="1" applyAlignment="1">
      <alignment horizontal="right"/>
    </xf>
    <xf numFmtId="164" fontId="4382" fillId="0" borderId="4381" xfId="0" applyNumberFormat="1" applyFont="1" applyBorder="1" applyAlignment="1">
      <alignment horizontal="right"/>
    </xf>
    <xf numFmtId="164" fontId="4177" fillId="0" borderId="4176" xfId="0" applyNumberFormat="1" applyFont="1" applyBorder="1" applyAlignment="1">
      <alignment horizontal="right"/>
    </xf>
    <xf numFmtId="164" fontId="4589" fillId="0" borderId="4588" xfId="0" applyNumberFormat="1" applyFont="1" applyBorder="1" applyAlignment="1">
      <alignment horizontal="right"/>
    </xf>
    <xf numFmtId="164" fontId="4795" fillId="0" borderId="4794" xfId="0" applyNumberFormat="1" applyFont="1" applyBorder="1" applyAlignment="1">
      <alignment horizontal="right"/>
    </xf>
    <xf numFmtId="164" fontId="4383" fillId="0" borderId="4382" xfId="0" applyNumberFormat="1" applyFont="1" applyBorder="1" applyAlignment="1">
      <alignment horizontal="right"/>
    </xf>
    <xf numFmtId="164" fontId="4178" fillId="0" borderId="4177" xfId="0" applyNumberFormat="1" applyFont="1" applyBorder="1" applyAlignment="1">
      <alignment horizontal="right"/>
    </xf>
    <xf numFmtId="164" fontId="4590" fillId="0" borderId="4589" xfId="0" applyNumberFormat="1" applyFont="1" applyBorder="1" applyAlignment="1">
      <alignment horizontal="right"/>
    </xf>
    <xf numFmtId="164" fontId="4796" fillId="0" borderId="4795" xfId="0" applyNumberFormat="1" applyFont="1" applyBorder="1" applyAlignment="1">
      <alignment horizontal="right"/>
    </xf>
    <xf numFmtId="164" fontId="4384" fillId="0" borderId="4383" xfId="0" applyNumberFormat="1" applyFont="1" applyBorder="1" applyAlignment="1">
      <alignment horizontal="right"/>
    </xf>
    <xf numFmtId="164" fontId="4179" fillId="0" borderId="4178" xfId="0" applyNumberFormat="1" applyFont="1" applyBorder="1" applyAlignment="1">
      <alignment horizontal="right"/>
    </xf>
    <xf numFmtId="164" fontId="4591" fillId="0" borderId="4590" xfId="0" applyNumberFormat="1" applyFont="1" applyBorder="1" applyAlignment="1">
      <alignment horizontal="right"/>
    </xf>
    <xf numFmtId="164" fontId="4797" fillId="0" borderId="4796" xfId="0" applyNumberFormat="1" applyFont="1" applyBorder="1" applyAlignment="1">
      <alignment horizontal="right"/>
    </xf>
    <xf numFmtId="164" fontId="4385" fillId="0" borderId="4384" xfId="0" applyNumberFormat="1" applyFont="1" applyBorder="1" applyAlignment="1">
      <alignment horizontal="right"/>
    </xf>
    <xf numFmtId="164" fontId="4128" fillId="0" borderId="4127" xfId="0" applyNumberFormat="1" applyFont="1" applyBorder="1" applyAlignment="1">
      <alignment horizontal="right"/>
    </xf>
    <xf numFmtId="164" fontId="4540" fillId="0" borderId="4539" xfId="0" applyNumberFormat="1" applyFont="1" applyBorder="1" applyAlignment="1">
      <alignment horizontal="right"/>
    </xf>
    <xf numFmtId="164" fontId="4746" fillId="0" borderId="4745" xfId="0" applyNumberFormat="1" applyFont="1" applyBorder="1" applyAlignment="1">
      <alignment horizontal="right"/>
    </xf>
    <xf numFmtId="164" fontId="4334" fillId="0" borderId="4333" xfId="0" applyNumberFormat="1" applyFont="1" applyBorder="1" applyAlignment="1">
      <alignment horizontal="right"/>
    </xf>
    <xf numFmtId="164" fontId="4180" fillId="0" borderId="4179" xfId="0" applyNumberFormat="1" applyFont="1" applyBorder="1" applyAlignment="1">
      <alignment horizontal="right"/>
    </xf>
    <xf numFmtId="164" fontId="4592" fillId="0" borderId="4591" xfId="0" applyNumberFormat="1" applyFont="1" applyBorder="1" applyAlignment="1">
      <alignment horizontal="right"/>
    </xf>
    <xf numFmtId="164" fontId="4798" fillId="0" borderId="4797" xfId="0" applyNumberFormat="1" applyFont="1" applyBorder="1" applyAlignment="1">
      <alignment horizontal="right"/>
    </xf>
    <xf numFmtId="164" fontId="4386" fillId="0" borderId="4385" xfId="0" applyNumberFormat="1" applyFont="1" applyBorder="1" applyAlignment="1">
      <alignment horizontal="right"/>
    </xf>
    <xf numFmtId="164" fontId="4181" fillId="0" borderId="4180" xfId="0" applyNumberFormat="1" applyFont="1" applyBorder="1" applyAlignment="1">
      <alignment horizontal="right"/>
    </xf>
    <xf numFmtId="164" fontId="4593" fillId="0" borderId="4592" xfId="0" applyNumberFormat="1" applyFont="1" applyBorder="1" applyAlignment="1">
      <alignment horizontal="right"/>
    </xf>
    <xf numFmtId="164" fontId="4799" fillId="0" borderId="4798" xfId="0" applyNumberFormat="1" applyFont="1" applyBorder="1" applyAlignment="1">
      <alignment horizontal="right"/>
    </xf>
    <xf numFmtId="164" fontId="4387" fillId="0" borderId="4386" xfId="0" applyNumberFormat="1" applyFont="1" applyBorder="1" applyAlignment="1">
      <alignment horizontal="right"/>
    </xf>
    <xf numFmtId="164" fontId="4182" fillId="0" borderId="4181" xfId="0" applyNumberFormat="1" applyFont="1" applyBorder="1" applyAlignment="1">
      <alignment horizontal="right"/>
    </xf>
    <xf numFmtId="164" fontId="4594" fillId="0" borderId="4593" xfId="0" applyNumberFormat="1" applyFont="1" applyBorder="1" applyAlignment="1">
      <alignment horizontal="right"/>
    </xf>
    <xf numFmtId="164" fontId="4800" fillId="0" borderId="4799" xfId="0" applyNumberFormat="1" applyFont="1" applyBorder="1" applyAlignment="1">
      <alignment horizontal="right"/>
    </xf>
    <xf numFmtId="164" fontId="4388" fillId="0" borderId="4387" xfId="0" applyNumberFormat="1" applyFont="1" applyBorder="1" applyAlignment="1">
      <alignment horizontal="right"/>
    </xf>
    <xf numFmtId="164" fontId="4183" fillId="0" borderId="4182" xfId="0" applyNumberFormat="1" applyFont="1" applyBorder="1" applyAlignment="1">
      <alignment horizontal="right"/>
    </xf>
    <xf numFmtId="164" fontId="4595" fillId="0" borderId="4594" xfId="0" applyNumberFormat="1" applyFont="1" applyBorder="1" applyAlignment="1">
      <alignment horizontal="right"/>
    </xf>
    <xf numFmtId="164" fontId="4801" fillId="0" borderId="4800" xfId="0" applyNumberFormat="1" applyFont="1" applyBorder="1" applyAlignment="1">
      <alignment horizontal="right"/>
    </xf>
    <xf numFmtId="164" fontId="4389" fillId="0" borderId="4388" xfId="0" applyNumberFormat="1" applyFont="1" applyBorder="1" applyAlignment="1">
      <alignment horizontal="right"/>
    </xf>
    <xf numFmtId="164" fontId="4184" fillId="0" borderId="4183" xfId="0" applyNumberFormat="1" applyFont="1" applyBorder="1" applyAlignment="1">
      <alignment horizontal="right"/>
    </xf>
    <xf numFmtId="164" fontId="4596" fillId="0" borderId="4595" xfId="0" applyNumberFormat="1" applyFont="1" applyBorder="1" applyAlignment="1">
      <alignment horizontal="right"/>
    </xf>
    <xf numFmtId="164" fontId="4802" fillId="0" borderId="4801" xfId="0" applyNumberFormat="1" applyFont="1" applyBorder="1" applyAlignment="1">
      <alignment horizontal="right"/>
    </xf>
    <xf numFmtId="164" fontId="4390" fillId="0" borderId="4389" xfId="0" applyNumberFormat="1" applyFont="1" applyBorder="1" applyAlignment="1">
      <alignment horizontal="right"/>
    </xf>
    <xf numFmtId="164" fontId="4185" fillId="0" borderId="4184" xfId="0" applyNumberFormat="1" applyFont="1" applyBorder="1" applyAlignment="1">
      <alignment horizontal="right"/>
    </xf>
    <xf numFmtId="164" fontId="4597" fillId="0" borderId="4596" xfId="0" applyNumberFormat="1" applyFont="1" applyBorder="1" applyAlignment="1">
      <alignment horizontal="right"/>
    </xf>
    <xf numFmtId="164" fontId="4803" fillId="0" borderId="4802" xfId="0" applyNumberFormat="1" applyFont="1" applyBorder="1" applyAlignment="1">
      <alignment horizontal="right"/>
    </xf>
    <xf numFmtId="164" fontId="4391" fillId="0" borderId="4390" xfId="0" applyNumberFormat="1" applyFont="1" applyBorder="1" applyAlignment="1">
      <alignment horizontal="right"/>
    </xf>
    <xf numFmtId="164" fontId="4186" fillId="0" borderId="4185" xfId="0" applyNumberFormat="1" applyFont="1" applyBorder="1" applyAlignment="1">
      <alignment horizontal="right"/>
    </xf>
    <xf numFmtId="164" fontId="4598" fillId="0" borderId="4597" xfId="0" applyNumberFormat="1" applyFont="1" applyBorder="1" applyAlignment="1">
      <alignment horizontal="right"/>
    </xf>
    <xf numFmtId="164" fontId="4804" fillId="0" borderId="4803" xfId="0" applyNumberFormat="1" applyFont="1" applyBorder="1" applyAlignment="1">
      <alignment horizontal="right"/>
    </xf>
    <xf numFmtId="164" fontId="4392" fillId="0" borderId="4391" xfId="0" applyNumberFormat="1" applyFont="1" applyBorder="1" applyAlignment="1">
      <alignment horizontal="right"/>
    </xf>
    <xf numFmtId="164" fontId="4187" fillId="0" borderId="4186" xfId="0" applyNumberFormat="1" applyFont="1" applyBorder="1" applyAlignment="1">
      <alignment horizontal="right"/>
    </xf>
    <xf numFmtId="164" fontId="4599" fillId="0" borderId="4598" xfId="0" applyNumberFormat="1" applyFont="1" applyBorder="1" applyAlignment="1">
      <alignment horizontal="right"/>
    </xf>
    <xf numFmtId="164" fontId="4805" fillId="0" borderId="4804" xfId="0" applyNumberFormat="1" applyFont="1" applyBorder="1" applyAlignment="1">
      <alignment horizontal="right"/>
    </xf>
    <xf numFmtId="164" fontId="4393" fillId="0" borderId="4392" xfId="0" applyNumberFormat="1" applyFont="1" applyBorder="1" applyAlignment="1">
      <alignment horizontal="right"/>
    </xf>
    <xf numFmtId="164" fontId="4188" fillId="0" borderId="4187" xfId="0" applyNumberFormat="1" applyFont="1" applyBorder="1" applyAlignment="1">
      <alignment horizontal="right"/>
    </xf>
    <xf numFmtId="164" fontId="4600" fillId="0" borderId="4599" xfId="0" applyNumberFormat="1" applyFont="1" applyBorder="1" applyAlignment="1">
      <alignment horizontal="right"/>
    </xf>
    <xf numFmtId="164" fontId="4806" fillId="0" borderId="4805" xfId="0" applyNumberFormat="1" applyFont="1" applyBorder="1" applyAlignment="1">
      <alignment horizontal="right"/>
    </xf>
    <xf numFmtId="164" fontId="4394" fillId="0" borderId="4393" xfId="0" applyNumberFormat="1" applyFont="1" applyBorder="1" applyAlignment="1">
      <alignment horizontal="right"/>
    </xf>
    <xf numFmtId="164" fontId="4189" fillId="0" borderId="4188" xfId="0" applyNumberFormat="1" applyFont="1" applyBorder="1" applyAlignment="1">
      <alignment horizontal="right"/>
    </xf>
    <xf numFmtId="164" fontId="4601" fillId="0" borderId="4600" xfId="0" applyNumberFormat="1" applyFont="1" applyBorder="1" applyAlignment="1">
      <alignment horizontal="right"/>
    </xf>
    <xf numFmtId="164" fontId="4807" fillId="0" borderId="4806" xfId="0" applyNumberFormat="1" applyFont="1" applyBorder="1" applyAlignment="1">
      <alignment horizontal="right"/>
    </xf>
    <xf numFmtId="164" fontId="4395" fillId="0" borderId="4394" xfId="0" applyNumberFormat="1" applyFont="1" applyBorder="1" applyAlignment="1">
      <alignment horizontal="right"/>
    </xf>
    <xf numFmtId="164" fontId="4190" fillId="0" borderId="4189" xfId="0" applyNumberFormat="1" applyFont="1" applyBorder="1" applyAlignment="1">
      <alignment horizontal="right"/>
    </xf>
    <xf numFmtId="164" fontId="4602" fillId="0" borderId="4601" xfId="0" applyNumberFormat="1" applyFont="1" applyBorder="1" applyAlignment="1">
      <alignment horizontal="right"/>
    </xf>
    <xf numFmtId="164" fontId="4808" fillId="0" borderId="4807" xfId="0" applyNumberFormat="1" applyFont="1" applyBorder="1" applyAlignment="1">
      <alignment horizontal="right"/>
    </xf>
    <xf numFmtId="164" fontId="4396" fillId="0" borderId="4395" xfId="0" applyNumberFormat="1" applyFont="1" applyBorder="1" applyAlignment="1">
      <alignment horizontal="right"/>
    </xf>
    <xf numFmtId="164" fontId="4191" fillId="0" borderId="4190" xfId="0" applyNumberFormat="1" applyFont="1" applyBorder="1" applyAlignment="1">
      <alignment horizontal="right"/>
    </xf>
    <xf numFmtId="164" fontId="4603" fillId="0" borderId="4602" xfId="0" applyNumberFormat="1" applyFont="1" applyBorder="1" applyAlignment="1">
      <alignment horizontal="right"/>
    </xf>
    <xf numFmtId="164" fontId="4809" fillId="0" borderId="4808" xfId="0" applyNumberFormat="1" applyFont="1" applyBorder="1" applyAlignment="1">
      <alignment horizontal="right"/>
    </xf>
    <xf numFmtId="164" fontId="4397" fillId="0" borderId="4396" xfId="0" applyNumberFormat="1" applyFont="1" applyBorder="1" applyAlignment="1">
      <alignment horizontal="right"/>
    </xf>
    <xf numFmtId="164" fontId="4192" fillId="0" borderId="4191" xfId="0" applyNumberFormat="1" applyFont="1" applyBorder="1" applyAlignment="1">
      <alignment horizontal="right"/>
    </xf>
    <xf numFmtId="164" fontId="4604" fillId="0" borderId="4603" xfId="0" applyNumberFormat="1" applyFont="1" applyBorder="1" applyAlignment="1">
      <alignment horizontal="right"/>
    </xf>
    <xf numFmtId="164" fontId="4810" fillId="0" borderId="4809" xfId="0" applyNumberFormat="1" applyFont="1" applyBorder="1" applyAlignment="1">
      <alignment horizontal="right"/>
    </xf>
    <xf numFmtId="164" fontId="4398" fillId="0" borderId="4397" xfId="0" applyNumberFormat="1" applyFont="1" applyBorder="1" applyAlignment="1">
      <alignment horizontal="right"/>
    </xf>
    <xf numFmtId="164" fontId="4193" fillId="0" borderId="4192" xfId="0" applyNumberFormat="1" applyFont="1" applyBorder="1" applyAlignment="1">
      <alignment horizontal="right"/>
    </xf>
    <xf numFmtId="164" fontId="4605" fillId="0" borderId="4604" xfId="0" applyNumberFormat="1" applyFont="1" applyBorder="1" applyAlignment="1">
      <alignment horizontal="right"/>
    </xf>
    <xf numFmtId="164" fontId="4811" fillId="0" borderId="4810" xfId="0" applyNumberFormat="1" applyFont="1" applyBorder="1" applyAlignment="1">
      <alignment horizontal="right"/>
    </xf>
    <xf numFmtId="164" fontId="4399" fillId="0" borderId="4398" xfId="0" applyNumberFormat="1" applyFont="1" applyBorder="1" applyAlignment="1">
      <alignment horizontal="right"/>
    </xf>
    <xf numFmtId="164" fontId="4194" fillId="0" borderId="4193" xfId="0" applyNumberFormat="1" applyFont="1" applyBorder="1" applyAlignment="1">
      <alignment horizontal="right"/>
    </xf>
    <xf numFmtId="164" fontId="4606" fillId="0" borderId="4605" xfId="0" applyNumberFormat="1" applyFont="1" applyBorder="1" applyAlignment="1">
      <alignment horizontal="right"/>
    </xf>
    <xf numFmtId="164" fontId="4812" fillId="0" borderId="4811" xfId="0" applyNumberFormat="1" applyFont="1" applyBorder="1" applyAlignment="1">
      <alignment horizontal="right"/>
    </xf>
    <xf numFmtId="164" fontId="4400" fillId="0" borderId="4399" xfId="0" applyNumberFormat="1" applyFont="1" applyBorder="1" applyAlignment="1">
      <alignment horizontal="right"/>
    </xf>
    <xf numFmtId="164" fontId="4195" fillId="0" borderId="4194" xfId="0" applyNumberFormat="1" applyFont="1" applyBorder="1" applyAlignment="1">
      <alignment horizontal="right"/>
    </xf>
    <xf numFmtId="164" fontId="4607" fillId="0" borderId="4606" xfId="0" applyNumberFormat="1" applyFont="1" applyBorder="1" applyAlignment="1">
      <alignment horizontal="right"/>
    </xf>
    <xf numFmtId="164" fontId="4813" fillId="0" borderId="4812" xfId="0" applyNumberFormat="1" applyFont="1" applyBorder="1" applyAlignment="1">
      <alignment horizontal="right"/>
    </xf>
    <xf numFmtId="164" fontId="4401" fillId="0" borderId="4400" xfId="0" applyNumberFormat="1" applyFont="1" applyBorder="1" applyAlignment="1">
      <alignment horizontal="right"/>
    </xf>
    <xf numFmtId="164" fontId="4196" fillId="0" borderId="4195" xfId="0" applyNumberFormat="1" applyFont="1" applyBorder="1" applyAlignment="1">
      <alignment horizontal="right"/>
    </xf>
    <xf numFmtId="164" fontId="4608" fillId="0" borderId="4607" xfId="0" applyNumberFormat="1" applyFont="1" applyBorder="1" applyAlignment="1">
      <alignment horizontal="right"/>
    </xf>
    <xf numFmtId="164" fontId="4814" fillId="0" borderId="4813" xfId="0" applyNumberFormat="1" applyFont="1" applyBorder="1" applyAlignment="1">
      <alignment horizontal="right"/>
    </xf>
    <xf numFmtId="164" fontId="4402" fillId="0" borderId="4401" xfId="0" applyNumberFormat="1" applyFont="1" applyBorder="1" applyAlignment="1">
      <alignment horizontal="right"/>
    </xf>
    <xf numFmtId="164" fontId="4197" fillId="0" borderId="4196" xfId="0" applyNumberFormat="1" applyFont="1" applyBorder="1" applyAlignment="1">
      <alignment horizontal="right"/>
    </xf>
    <xf numFmtId="164" fontId="4609" fillId="0" borderId="4608" xfId="0" applyNumberFormat="1" applyFont="1" applyBorder="1" applyAlignment="1">
      <alignment horizontal="right"/>
    </xf>
    <xf numFmtId="164" fontId="4815" fillId="0" borderId="4814" xfId="0" applyNumberFormat="1" applyFont="1" applyBorder="1" applyAlignment="1">
      <alignment horizontal="right"/>
    </xf>
    <xf numFmtId="164" fontId="4403" fillId="0" borderId="4402" xfId="0" applyNumberFormat="1" applyFont="1" applyBorder="1" applyAlignment="1">
      <alignment horizontal="right"/>
    </xf>
    <xf numFmtId="164" fontId="4198" fillId="0" borderId="4197" xfId="0" applyNumberFormat="1" applyFont="1" applyBorder="1" applyAlignment="1">
      <alignment horizontal="right"/>
    </xf>
    <xf numFmtId="164" fontId="4610" fillId="0" borderId="4609" xfId="0" applyNumberFormat="1" applyFont="1" applyBorder="1" applyAlignment="1">
      <alignment horizontal="right"/>
    </xf>
    <xf numFmtId="164" fontId="4816" fillId="0" borderId="4815" xfId="0" applyNumberFormat="1" applyFont="1" applyBorder="1" applyAlignment="1">
      <alignment horizontal="right"/>
    </xf>
    <xf numFmtId="164" fontId="4404" fillId="0" borderId="4403" xfId="0" applyNumberFormat="1" applyFont="1" applyBorder="1" applyAlignment="1">
      <alignment horizontal="right"/>
    </xf>
    <xf numFmtId="164" fontId="4199" fillId="0" borderId="4198" xfId="0" applyNumberFormat="1" applyFont="1" applyBorder="1" applyAlignment="1">
      <alignment horizontal="right"/>
    </xf>
    <xf numFmtId="164" fontId="4611" fillId="0" borderId="4610" xfId="0" applyNumberFormat="1" applyFont="1" applyBorder="1" applyAlignment="1">
      <alignment horizontal="right"/>
    </xf>
    <xf numFmtId="164" fontId="4817" fillId="0" borderId="4816" xfId="0" applyNumberFormat="1" applyFont="1" applyBorder="1" applyAlignment="1">
      <alignment horizontal="right"/>
    </xf>
    <xf numFmtId="164" fontId="4405" fillId="0" borderId="4404" xfId="0" applyNumberFormat="1" applyFont="1" applyBorder="1" applyAlignment="1">
      <alignment horizontal="right"/>
    </xf>
    <xf numFmtId="164" fontId="4200" fillId="0" borderId="4199" xfId="0" applyNumberFormat="1" applyFont="1" applyBorder="1" applyAlignment="1">
      <alignment horizontal="right"/>
    </xf>
    <xf numFmtId="164" fontId="4612" fillId="0" borderId="4611" xfId="0" applyNumberFormat="1" applyFont="1" applyBorder="1" applyAlignment="1">
      <alignment horizontal="right"/>
    </xf>
    <xf numFmtId="164" fontId="4818" fillId="0" borderId="4817" xfId="0" applyNumberFormat="1" applyFont="1" applyBorder="1" applyAlignment="1">
      <alignment horizontal="right"/>
    </xf>
    <xf numFmtId="164" fontId="4406" fillId="0" borderId="4405" xfId="0" applyNumberFormat="1" applyFont="1" applyBorder="1" applyAlignment="1">
      <alignment horizontal="right"/>
    </xf>
    <xf numFmtId="164" fontId="4201" fillId="0" borderId="4200" xfId="0" applyNumberFormat="1" applyFont="1" applyBorder="1" applyAlignment="1">
      <alignment horizontal="right"/>
    </xf>
    <xf numFmtId="164" fontId="4613" fillId="0" borderId="4612" xfId="0" applyNumberFormat="1" applyFont="1" applyBorder="1" applyAlignment="1">
      <alignment horizontal="right"/>
    </xf>
    <xf numFmtId="164" fontId="4819" fillId="0" borderId="4818" xfId="0" applyNumberFormat="1" applyFont="1" applyBorder="1" applyAlignment="1">
      <alignment horizontal="right"/>
    </xf>
    <xf numFmtId="164" fontId="4407" fillId="0" borderId="4406" xfId="0" applyNumberFormat="1" applyFont="1" applyBorder="1" applyAlignment="1">
      <alignment horizontal="right"/>
    </xf>
    <xf numFmtId="164" fontId="4129" fillId="0" borderId="4128" xfId="0" applyNumberFormat="1" applyFont="1" applyBorder="1" applyAlignment="1">
      <alignment horizontal="right"/>
    </xf>
    <xf numFmtId="164" fontId="4541" fillId="0" borderId="4540" xfId="0" applyNumberFormat="1" applyFont="1" applyBorder="1" applyAlignment="1">
      <alignment horizontal="right"/>
    </xf>
    <xf numFmtId="164" fontId="4747" fillId="0" borderId="4746" xfId="0" applyNumberFormat="1" applyFont="1" applyBorder="1" applyAlignment="1">
      <alignment horizontal="right"/>
    </xf>
    <xf numFmtId="164" fontId="4335" fillId="0" borderId="4334" xfId="0" applyNumberFormat="1" applyFont="1" applyBorder="1" applyAlignment="1">
      <alignment horizontal="right"/>
    </xf>
    <xf numFmtId="164" fontId="4202" fillId="0" borderId="4201" xfId="0" applyNumberFormat="1" applyFont="1" applyBorder="1" applyAlignment="1">
      <alignment horizontal="right"/>
    </xf>
    <xf numFmtId="164" fontId="4614" fillId="0" borderId="4613" xfId="0" applyNumberFormat="1" applyFont="1" applyBorder="1" applyAlignment="1">
      <alignment horizontal="right"/>
    </xf>
    <xf numFmtId="164" fontId="4820" fillId="0" borderId="4819" xfId="0" applyNumberFormat="1" applyFont="1" applyBorder="1" applyAlignment="1">
      <alignment horizontal="right"/>
    </xf>
    <xf numFmtId="164" fontId="4408" fillId="0" borderId="4407" xfId="0" applyNumberFormat="1" applyFont="1" applyBorder="1" applyAlignment="1">
      <alignment horizontal="right"/>
    </xf>
    <xf numFmtId="164" fontId="4203" fillId="0" borderId="4202" xfId="0" applyNumberFormat="1" applyFont="1" applyBorder="1" applyAlignment="1">
      <alignment horizontal="right"/>
    </xf>
    <xf numFmtId="164" fontId="4615" fillId="0" borderId="4614" xfId="0" applyNumberFormat="1" applyFont="1" applyBorder="1" applyAlignment="1">
      <alignment horizontal="right"/>
    </xf>
    <xf numFmtId="164" fontId="4821" fillId="0" borderId="4820" xfId="0" applyNumberFormat="1" applyFont="1" applyBorder="1" applyAlignment="1">
      <alignment horizontal="right"/>
    </xf>
    <xf numFmtId="164" fontId="4409" fillId="0" borderId="4408" xfId="0" applyNumberFormat="1" applyFont="1" applyBorder="1" applyAlignment="1">
      <alignment horizontal="right"/>
    </xf>
    <xf numFmtId="164" fontId="4204" fillId="0" borderId="4203" xfId="0" applyNumberFormat="1" applyFont="1" applyBorder="1" applyAlignment="1">
      <alignment horizontal="right"/>
    </xf>
    <xf numFmtId="164" fontId="4616" fillId="0" borderId="4615" xfId="0" applyNumberFormat="1" applyFont="1" applyBorder="1" applyAlignment="1">
      <alignment horizontal="right"/>
    </xf>
    <xf numFmtId="164" fontId="4822" fillId="0" borderId="4821" xfId="0" applyNumberFormat="1" applyFont="1" applyBorder="1" applyAlignment="1">
      <alignment horizontal="right"/>
    </xf>
    <xf numFmtId="164" fontId="4410" fillId="0" borderId="4409" xfId="0" applyNumberFormat="1" applyFont="1" applyBorder="1" applyAlignment="1">
      <alignment horizontal="right"/>
    </xf>
    <xf numFmtId="164" fontId="4205" fillId="0" borderId="4204" xfId="0" applyNumberFormat="1" applyFont="1" applyBorder="1" applyAlignment="1">
      <alignment horizontal="right"/>
    </xf>
    <xf numFmtId="164" fontId="4617" fillId="0" borderId="4616" xfId="0" applyNumberFormat="1" applyFont="1" applyBorder="1" applyAlignment="1">
      <alignment horizontal="right"/>
    </xf>
    <xf numFmtId="164" fontId="4823" fillId="0" borderId="4822" xfId="0" applyNumberFormat="1" applyFont="1" applyBorder="1" applyAlignment="1">
      <alignment horizontal="right"/>
    </xf>
    <xf numFmtId="164" fontId="4411" fillId="0" borderId="4410" xfId="0" applyNumberFormat="1" applyFont="1" applyBorder="1" applyAlignment="1">
      <alignment horizontal="right"/>
    </xf>
    <xf numFmtId="164" fontId="4206" fillId="0" borderId="4205" xfId="0" applyNumberFormat="1" applyFont="1" applyBorder="1" applyAlignment="1">
      <alignment horizontal="right"/>
    </xf>
    <xf numFmtId="164" fontId="4618" fillId="0" borderId="4617" xfId="0" applyNumberFormat="1" applyFont="1" applyBorder="1" applyAlignment="1">
      <alignment horizontal="right"/>
    </xf>
    <xf numFmtId="164" fontId="4824" fillId="0" borderId="4823" xfId="0" applyNumberFormat="1" applyFont="1" applyBorder="1" applyAlignment="1">
      <alignment horizontal="right"/>
    </xf>
    <xf numFmtId="164" fontId="4412" fillId="0" borderId="4411" xfId="0" applyNumberFormat="1" applyFont="1" applyBorder="1" applyAlignment="1">
      <alignment horizontal="right"/>
    </xf>
    <xf numFmtId="164" fontId="4207" fillId="0" borderId="4206" xfId="0" applyNumberFormat="1" applyFont="1" applyBorder="1" applyAlignment="1">
      <alignment horizontal="right"/>
    </xf>
    <xf numFmtId="164" fontId="4619" fillId="0" borderId="4618" xfId="0" applyNumberFormat="1" applyFont="1" applyBorder="1" applyAlignment="1">
      <alignment horizontal="right"/>
    </xf>
    <xf numFmtId="164" fontId="4825" fillId="0" borderId="4824" xfId="0" applyNumberFormat="1" applyFont="1" applyBorder="1" applyAlignment="1">
      <alignment horizontal="right"/>
    </xf>
    <xf numFmtId="164" fontId="4413" fillId="0" borderId="4412" xfId="0" applyNumberFormat="1" applyFont="1" applyBorder="1" applyAlignment="1">
      <alignment horizontal="right"/>
    </xf>
    <xf numFmtId="164" fontId="4208" fillId="0" borderId="4207" xfId="0" applyNumberFormat="1" applyFont="1" applyBorder="1" applyAlignment="1">
      <alignment horizontal="right"/>
    </xf>
    <xf numFmtId="164" fontId="4620" fillId="0" borderId="4619" xfId="0" applyNumberFormat="1" applyFont="1" applyBorder="1" applyAlignment="1">
      <alignment horizontal="right"/>
    </xf>
    <xf numFmtId="164" fontId="4826" fillId="0" borderId="4825" xfId="0" applyNumberFormat="1" applyFont="1" applyBorder="1" applyAlignment="1">
      <alignment horizontal="right"/>
    </xf>
    <xf numFmtId="164" fontId="4414" fillId="0" borderId="4413" xfId="0" applyNumberFormat="1" applyFont="1" applyBorder="1" applyAlignment="1">
      <alignment horizontal="right"/>
    </xf>
    <xf numFmtId="164" fontId="4209" fillId="0" borderId="4208" xfId="0" applyNumberFormat="1" applyFont="1" applyBorder="1" applyAlignment="1">
      <alignment horizontal="right"/>
    </xf>
    <xf numFmtId="164" fontId="4621" fillId="0" borderId="4620" xfId="0" applyNumberFormat="1" applyFont="1" applyBorder="1" applyAlignment="1">
      <alignment horizontal="right"/>
    </xf>
    <xf numFmtId="164" fontId="4827" fillId="0" borderId="4826" xfId="0" applyNumberFormat="1" applyFont="1" applyBorder="1" applyAlignment="1">
      <alignment horizontal="right"/>
    </xf>
    <xf numFmtId="164" fontId="4415" fillId="0" borderId="4414" xfId="0" applyNumberFormat="1" applyFont="1" applyBorder="1" applyAlignment="1">
      <alignment horizontal="right"/>
    </xf>
    <xf numFmtId="164" fontId="4210" fillId="0" borderId="4209" xfId="0" applyNumberFormat="1" applyFont="1" applyBorder="1" applyAlignment="1">
      <alignment horizontal="right"/>
    </xf>
    <xf numFmtId="164" fontId="4622" fillId="0" borderId="4621" xfId="0" applyNumberFormat="1" applyFont="1" applyBorder="1" applyAlignment="1">
      <alignment horizontal="right"/>
    </xf>
    <xf numFmtId="164" fontId="4828" fillId="0" borderId="4827" xfId="0" applyNumberFormat="1" applyFont="1" applyBorder="1" applyAlignment="1">
      <alignment horizontal="right"/>
    </xf>
    <xf numFmtId="164" fontId="4416" fillId="0" borderId="4415" xfId="0" applyNumberFormat="1" applyFont="1" applyBorder="1" applyAlignment="1">
      <alignment horizontal="right"/>
    </xf>
    <xf numFmtId="164" fontId="4211" fillId="0" borderId="4210" xfId="0" applyNumberFormat="1" applyFont="1" applyBorder="1" applyAlignment="1">
      <alignment horizontal="right"/>
    </xf>
    <xf numFmtId="164" fontId="4623" fillId="0" borderId="4622" xfId="0" applyNumberFormat="1" applyFont="1" applyBorder="1" applyAlignment="1">
      <alignment horizontal="right"/>
    </xf>
    <xf numFmtId="164" fontId="4829" fillId="0" borderId="4828" xfId="0" applyNumberFormat="1" applyFont="1" applyBorder="1" applyAlignment="1">
      <alignment horizontal="right"/>
    </xf>
    <xf numFmtId="164" fontId="4417" fillId="0" borderId="4416" xfId="0" applyNumberFormat="1" applyFont="1" applyBorder="1" applyAlignment="1">
      <alignment horizontal="right"/>
    </xf>
    <xf numFmtId="164" fontId="4212" fillId="0" borderId="4211" xfId="0" applyNumberFormat="1" applyFont="1" applyBorder="1" applyAlignment="1">
      <alignment horizontal="right"/>
    </xf>
    <xf numFmtId="164" fontId="4624" fillId="0" borderId="4623" xfId="0" applyNumberFormat="1" applyFont="1" applyBorder="1" applyAlignment="1">
      <alignment horizontal="right"/>
    </xf>
    <xf numFmtId="164" fontId="4830" fillId="0" borderId="4829" xfId="0" applyNumberFormat="1" applyFont="1" applyBorder="1" applyAlignment="1">
      <alignment horizontal="right"/>
    </xf>
    <xf numFmtId="164" fontId="4418" fillId="0" borderId="4417" xfId="0" applyNumberFormat="1" applyFont="1" applyBorder="1" applyAlignment="1">
      <alignment horizontal="right"/>
    </xf>
    <xf numFmtId="164" fontId="4213" fillId="0" borderId="4212" xfId="0" applyNumberFormat="1" applyFont="1" applyBorder="1" applyAlignment="1">
      <alignment horizontal="right"/>
    </xf>
    <xf numFmtId="164" fontId="4625" fillId="0" borderId="4624" xfId="0" applyNumberFormat="1" applyFont="1" applyBorder="1" applyAlignment="1">
      <alignment horizontal="right"/>
    </xf>
    <xf numFmtId="164" fontId="4831" fillId="0" borderId="4830" xfId="0" applyNumberFormat="1" applyFont="1" applyBorder="1" applyAlignment="1">
      <alignment horizontal="right"/>
    </xf>
    <xf numFmtId="164" fontId="4419" fillId="0" borderId="4418" xfId="0" applyNumberFormat="1" applyFont="1" applyBorder="1" applyAlignment="1">
      <alignment horizontal="right"/>
    </xf>
    <xf numFmtId="164" fontId="4214" fillId="0" borderId="4213" xfId="0" applyNumberFormat="1" applyFont="1" applyBorder="1" applyAlignment="1">
      <alignment horizontal="right"/>
    </xf>
    <xf numFmtId="164" fontId="4626" fillId="0" borderId="4625" xfId="0" applyNumberFormat="1" applyFont="1" applyBorder="1" applyAlignment="1">
      <alignment horizontal="right"/>
    </xf>
    <xf numFmtId="164" fontId="4832" fillId="0" borderId="4831" xfId="0" applyNumberFormat="1" applyFont="1" applyBorder="1" applyAlignment="1">
      <alignment horizontal="right"/>
    </xf>
    <xf numFmtId="164" fontId="4420" fillId="0" borderId="4419" xfId="0" applyNumberFormat="1" applyFont="1" applyBorder="1" applyAlignment="1">
      <alignment horizontal="right"/>
    </xf>
    <xf numFmtId="164" fontId="4215" fillId="0" borderId="4214" xfId="0" applyNumberFormat="1" applyFont="1" applyBorder="1" applyAlignment="1">
      <alignment horizontal="right"/>
    </xf>
    <xf numFmtId="164" fontId="4627" fillId="0" borderId="4626" xfId="0" applyNumberFormat="1" applyFont="1" applyBorder="1" applyAlignment="1">
      <alignment horizontal="right"/>
    </xf>
    <xf numFmtId="164" fontId="4833" fillId="0" borderId="4832" xfId="0" applyNumberFormat="1" applyFont="1" applyBorder="1" applyAlignment="1">
      <alignment horizontal="right"/>
    </xf>
    <xf numFmtId="164" fontId="4421" fillId="0" borderId="4420" xfId="0" applyNumberFormat="1" applyFont="1" applyBorder="1" applyAlignment="1">
      <alignment horizontal="right"/>
    </xf>
    <xf numFmtId="164" fontId="4216" fillId="0" borderId="4215" xfId="0" applyNumberFormat="1" applyFont="1" applyBorder="1" applyAlignment="1">
      <alignment horizontal="right"/>
    </xf>
    <xf numFmtId="164" fontId="4628" fillId="0" borderId="4627" xfId="0" applyNumberFormat="1" applyFont="1" applyBorder="1" applyAlignment="1">
      <alignment horizontal="right"/>
    </xf>
    <xf numFmtId="164" fontId="4834" fillId="0" borderId="4833" xfId="0" applyNumberFormat="1" applyFont="1" applyBorder="1" applyAlignment="1">
      <alignment horizontal="right"/>
    </xf>
    <xf numFmtId="164" fontId="4422" fillId="0" borderId="4421" xfId="0" applyNumberFormat="1" applyFont="1" applyBorder="1" applyAlignment="1">
      <alignment horizontal="right"/>
    </xf>
    <xf numFmtId="164" fontId="4217" fillId="0" borderId="4216" xfId="0" applyNumberFormat="1" applyFont="1" applyBorder="1" applyAlignment="1">
      <alignment horizontal="right"/>
    </xf>
    <xf numFmtId="164" fontId="4629" fillId="0" borderId="4628" xfId="0" applyNumberFormat="1" applyFont="1" applyBorder="1" applyAlignment="1">
      <alignment horizontal="right"/>
    </xf>
    <xf numFmtId="164" fontId="4835" fillId="0" borderId="4834" xfId="0" applyNumberFormat="1" applyFont="1" applyBorder="1" applyAlignment="1">
      <alignment horizontal="right"/>
    </xf>
    <xf numFmtId="164" fontId="4423" fillId="0" borderId="4422" xfId="0" applyNumberFormat="1" applyFont="1" applyBorder="1" applyAlignment="1">
      <alignment horizontal="right"/>
    </xf>
    <xf numFmtId="164" fontId="4218" fillId="0" borderId="4217" xfId="0" applyNumberFormat="1" applyFont="1" applyBorder="1" applyAlignment="1">
      <alignment horizontal="right"/>
    </xf>
    <xf numFmtId="164" fontId="4630" fillId="0" borderId="4629" xfId="0" applyNumberFormat="1" applyFont="1" applyBorder="1" applyAlignment="1">
      <alignment horizontal="right"/>
    </xf>
    <xf numFmtId="164" fontId="4836" fillId="0" borderId="4835" xfId="0" applyNumberFormat="1" applyFont="1" applyBorder="1" applyAlignment="1">
      <alignment horizontal="right"/>
    </xf>
    <xf numFmtId="164" fontId="4424" fillId="0" borderId="4423" xfId="0" applyNumberFormat="1" applyFont="1" applyBorder="1" applyAlignment="1">
      <alignment horizontal="right"/>
    </xf>
    <xf numFmtId="164" fontId="4219" fillId="0" borderId="4218" xfId="0" applyNumberFormat="1" applyFont="1" applyBorder="1" applyAlignment="1">
      <alignment horizontal="right"/>
    </xf>
    <xf numFmtId="164" fontId="4631" fillId="0" borderId="4630" xfId="0" applyNumberFormat="1" applyFont="1" applyBorder="1" applyAlignment="1">
      <alignment horizontal="right"/>
    </xf>
    <xf numFmtId="164" fontId="4837" fillId="0" borderId="4836" xfId="0" applyNumberFormat="1" applyFont="1" applyBorder="1" applyAlignment="1">
      <alignment horizontal="right"/>
    </xf>
    <xf numFmtId="164" fontId="4425" fillId="0" borderId="4424" xfId="0" applyNumberFormat="1" applyFont="1" applyBorder="1" applyAlignment="1">
      <alignment horizontal="right"/>
    </xf>
    <xf numFmtId="164" fontId="4220" fillId="0" borderId="4219" xfId="0" applyNumberFormat="1" applyFont="1" applyBorder="1" applyAlignment="1">
      <alignment horizontal="right"/>
    </xf>
    <xf numFmtId="164" fontId="4632" fillId="0" borderId="4631" xfId="0" applyNumberFormat="1" applyFont="1" applyBorder="1" applyAlignment="1">
      <alignment horizontal="right"/>
    </xf>
    <xf numFmtId="164" fontId="4838" fillId="0" borderId="4837" xfId="0" applyNumberFormat="1" applyFont="1" applyBorder="1" applyAlignment="1">
      <alignment horizontal="right"/>
    </xf>
    <xf numFmtId="164" fontId="4426" fillId="0" borderId="4425" xfId="0" applyNumberFormat="1" applyFont="1" applyBorder="1" applyAlignment="1">
      <alignment horizontal="right"/>
    </xf>
    <xf numFmtId="164" fontId="4221" fillId="0" borderId="4220" xfId="0" applyNumberFormat="1" applyFont="1" applyBorder="1" applyAlignment="1">
      <alignment horizontal="right"/>
    </xf>
    <xf numFmtId="164" fontId="4633" fillId="0" borderId="4632" xfId="0" applyNumberFormat="1" applyFont="1" applyBorder="1" applyAlignment="1">
      <alignment horizontal="right"/>
    </xf>
    <xf numFmtId="164" fontId="4839" fillId="0" borderId="4838" xfId="0" applyNumberFormat="1" applyFont="1" applyBorder="1" applyAlignment="1">
      <alignment horizontal="right"/>
    </xf>
    <xf numFmtId="164" fontId="4427" fillId="0" borderId="4426" xfId="0" applyNumberFormat="1" applyFont="1" applyBorder="1" applyAlignment="1">
      <alignment horizontal="right"/>
    </xf>
    <xf numFmtId="164" fontId="4222" fillId="0" borderId="4221" xfId="0" applyNumberFormat="1" applyFont="1" applyBorder="1" applyAlignment="1">
      <alignment horizontal="right"/>
    </xf>
    <xf numFmtId="164" fontId="4634" fillId="0" borderId="4633" xfId="0" applyNumberFormat="1" applyFont="1" applyBorder="1" applyAlignment="1">
      <alignment horizontal="right"/>
    </xf>
    <xf numFmtId="164" fontId="4840" fillId="0" borderId="4839" xfId="0" applyNumberFormat="1" applyFont="1" applyBorder="1" applyAlignment="1">
      <alignment horizontal="right"/>
    </xf>
    <xf numFmtId="164" fontId="4428" fillId="0" borderId="4427" xfId="0" applyNumberFormat="1" applyFont="1" applyBorder="1" applyAlignment="1">
      <alignment horizontal="right"/>
    </xf>
    <xf numFmtId="164" fontId="4223" fillId="0" borderId="4222" xfId="0" applyNumberFormat="1" applyFont="1" applyBorder="1" applyAlignment="1">
      <alignment horizontal="right"/>
    </xf>
    <xf numFmtId="164" fontId="4635" fillId="0" borderId="4634" xfId="0" applyNumberFormat="1" applyFont="1" applyBorder="1" applyAlignment="1">
      <alignment horizontal="right"/>
    </xf>
    <xf numFmtId="164" fontId="4841" fillId="0" borderId="4840" xfId="0" applyNumberFormat="1" applyFont="1" applyBorder="1" applyAlignment="1">
      <alignment horizontal="right"/>
    </xf>
    <xf numFmtId="164" fontId="4429" fillId="0" borderId="4428" xfId="0" applyNumberFormat="1" applyFont="1" applyBorder="1" applyAlignment="1">
      <alignment horizontal="right"/>
    </xf>
    <xf numFmtId="164" fontId="4130" fillId="0" borderId="4129" xfId="0" applyNumberFormat="1" applyFont="1" applyBorder="1" applyAlignment="1">
      <alignment horizontal="right"/>
    </xf>
    <xf numFmtId="164" fontId="4542" fillId="0" borderId="4541" xfId="0" applyNumberFormat="1" applyFont="1" applyBorder="1" applyAlignment="1">
      <alignment horizontal="right"/>
    </xf>
    <xf numFmtId="164" fontId="4748" fillId="0" borderId="4747" xfId="0" applyNumberFormat="1" applyFont="1" applyBorder="1" applyAlignment="1">
      <alignment horizontal="right"/>
    </xf>
    <xf numFmtId="164" fontId="4336" fillId="0" borderId="4335" xfId="0" applyNumberFormat="1" applyFont="1" applyBorder="1" applyAlignment="1">
      <alignment horizontal="right"/>
    </xf>
    <xf numFmtId="164" fontId="4224" fillId="0" borderId="4223" xfId="0" applyNumberFormat="1" applyFont="1" applyBorder="1" applyAlignment="1">
      <alignment horizontal="right"/>
    </xf>
    <xf numFmtId="164" fontId="4636" fillId="0" borderId="4635" xfId="0" applyNumberFormat="1" applyFont="1" applyBorder="1" applyAlignment="1">
      <alignment horizontal="right"/>
    </xf>
    <xf numFmtId="164" fontId="4842" fillId="0" borderId="4841" xfId="0" applyNumberFormat="1" applyFont="1" applyBorder="1" applyAlignment="1">
      <alignment horizontal="right"/>
    </xf>
    <xf numFmtId="164" fontId="4430" fillId="0" borderId="4429" xfId="0" applyNumberFormat="1" applyFont="1" applyBorder="1" applyAlignment="1">
      <alignment horizontal="right"/>
    </xf>
    <xf numFmtId="164" fontId="4225" fillId="0" borderId="4224" xfId="0" applyNumberFormat="1" applyFont="1" applyBorder="1" applyAlignment="1">
      <alignment horizontal="right"/>
    </xf>
    <xf numFmtId="164" fontId="4637" fillId="0" borderId="4636" xfId="0" applyNumberFormat="1" applyFont="1" applyBorder="1" applyAlignment="1">
      <alignment horizontal="right"/>
    </xf>
    <xf numFmtId="164" fontId="4843" fillId="0" borderId="4842" xfId="0" applyNumberFormat="1" applyFont="1" applyBorder="1" applyAlignment="1">
      <alignment horizontal="right"/>
    </xf>
    <xf numFmtId="164" fontId="4431" fillId="0" borderId="4430" xfId="0" applyNumberFormat="1" applyFont="1" applyBorder="1" applyAlignment="1">
      <alignment horizontal="right"/>
    </xf>
    <xf numFmtId="164" fontId="4226" fillId="0" borderId="4225" xfId="0" applyNumberFormat="1" applyFont="1" applyBorder="1" applyAlignment="1">
      <alignment horizontal="right"/>
    </xf>
    <xf numFmtId="164" fontId="4638" fillId="0" borderId="4637" xfId="0" applyNumberFormat="1" applyFont="1" applyBorder="1" applyAlignment="1">
      <alignment horizontal="right"/>
    </xf>
    <xf numFmtId="164" fontId="4844" fillId="0" borderId="4843" xfId="0" applyNumberFormat="1" applyFont="1" applyBorder="1" applyAlignment="1">
      <alignment horizontal="right"/>
    </xf>
    <xf numFmtId="164" fontId="4432" fillId="0" borderId="4431" xfId="0" applyNumberFormat="1" applyFont="1" applyBorder="1" applyAlignment="1">
      <alignment horizontal="right"/>
    </xf>
    <xf numFmtId="164" fontId="4227" fillId="0" borderId="4226" xfId="0" applyNumberFormat="1" applyFont="1" applyBorder="1" applyAlignment="1">
      <alignment horizontal="right"/>
    </xf>
    <xf numFmtId="164" fontId="4639" fillId="0" borderId="4638" xfId="0" applyNumberFormat="1" applyFont="1" applyBorder="1" applyAlignment="1">
      <alignment horizontal="right"/>
    </xf>
    <xf numFmtId="164" fontId="4845" fillId="0" borderId="4844" xfId="0" applyNumberFormat="1" applyFont="1" applyBorder="1" applyAlignment="1">
      <alignment horizontal="right"/>
    </xf>
    <xf numFmtId="164" fontId="4433" fillId="0" borderId="4432" xfId="0" applyNumberFormat="1" applyFont="1" applyBorder="1" applyAlignment="1">
      <alignment horizontal="right"/>
    </xf>
    <xf numFmtId="164" fontId="4228" fillId="0" borderId="4227" xfId="0" applyNumberFormat="1" applyFont="1" applyBorder="1" applyAlignment="1">
      <alignment horizontal="right"/>
    </xf>
    <xf numFmtId="164" fontId="4640" fillId="0" borderId="4639" xfId="0" applyNumberFormat="1" applyFont="1" applyBorder="1" applyAlignment="1">
      <alignment horizontal="right"/>
    </xf>
    <xf numFmtId="164" fontId="4846" fillId="0" borderId="4845" xfId="0" applyNumberFormat="1" applyFont="1" applyBorder="1" applyAlignment="1">
      <alignment horizontal="right"/>
    </xf>
    <xf numFmtId="164" fontId="4434" fillId="0" borderId="4433" xfId="0" applyNumberFormat="1" applyFont="1" applyBorder="1" applyAlignment="1">
      <alignment horizontal="right"/>
    </xf>
    <xf numFmtId="164" fontId="4229" fillId="0" borderId="4228" xfId="0" applyNumberFormat="1" applyFont="1" applyBorder="1" applyAlignment="1">
      <alignment horizontal="right"/>
    </xf>
    <xf numFmtId="164" fontId="4641" fillId="0" borderId="4640" xfId="0" applyNumberFormat="1" applyFont="1" applyBorder="1" applyAlignment="1">
      <alignment horizontal="right"/>
    </xf>
    <xf numFmtId="164" fontId="4847" fillId="0" borderId="4846" xfId="0" applyNumberFormat="1" applyFont="1" applyBorder="1" applyAlignment="1">
      <alignment horizontal="right"/>
    </xf>
    <xf numFmtId="164" fontId="4435" fillId="0" borderId="4434" xfId="0" applyNumberFormat="1" applyFont="1" applyBorder="1" applyAlignment="1">
      <alignment horizontal="right"/>
    </xf>
    <xf numFmtId="164" fontId="4230" fillId="0" borderId="4229" xfId="0" applyNumberFormat="1" applyFont="1" applyBorder="1" applyAlignment="1">
      <alignment horizontal="right"/>
    </xf>
    <xf numFmtId="164" fontId="4642" fillId="0" borderId="4641" xfId="0" applyNumberFormat="1" applyFont="1" applyBorder="1" applyAlignment="1">
      <alignment horizontal="right"/>
    </xf>
    <xf numFmtId="164" fontId="4848" fillId="0" borderId="4847" xfId="0" applyNumberFormat="1" applyFont="1" applyBorder="1" applyAlignment="1">
      <alignment horizontal="right"/>
    </xf>
    <xf numFmtId="164" fontId="4436" fillId="0" borderId="4435" xfId="0" applyNumberFormat="1" applyFont="1" applyBorder="1" applyAlignment="1">
      <alignment horizontal="right"/>
    </xf>
    <xf numFmtId="164" fontId="4231" fillId="0" borderId="4230" xfId="0" applyNumberFormat="1" applyFont="1" applyBorder="1" applyAlignment="1">
      <alignment horizontal="right"/>
    </xf>
    <xf numFmtId="164" fontId="4643" fillId="0" borderId="4642" xfId="0" applyNumberFormat="1" applyFont="1" applyBorder="1" applyAlignment="1">
      <alignment horizontal="right"/>
    </xf>
    <xf numFmtId="164" fontId="4849" fillId="0" borderId="4848" xfId="0" applyNumberFormat="1" applyFont="1" applyBorder="1" applyAlignment="1">
      <alignment horizontal="right"/>
    </xf>
    <xf numFmtId="164" fontId="4437" fillId="0" borderId="4436" xfId="0" applyNumberFormat="1" applyFont="1" applyBorder="1" applyAlignment="1">
      <alignment horizontal="right"/>
    </xf>
    <xf numFmtId="164" fontId="4232" fillId="0" borderId="4231" xfId="0" applyNumberFormat="1" applyFont="1" applyBorder="1" applyAlignment="1">
      <alignment horizontal="right"/>
    </xf>
    <xf numFmtId="164" fontId="4644" fillId="0" borderId="4643" xfId="0" applyNumberFormat="1" applyFont="1" applyBorder="1" applyAlignment="1">
      <alignment horizontal="right"/>
    </xf>
    <xf numFmtId="164" fontId="4850" fillId="0" borderId="4849" xfId="0" applyNumberFormat="1" applyFont="1" applyBorder="1" applyAlignment="1">
      <alignment horizontal="right"/>
    </xf>
    <xf numFmtId="164" fontId="4438" fillId="0" borderId="4437" xfId="0" applyNumberFormat="1" applyFont="1" applyBorder="1" applyAlignment="1">
      <alignment horizontal="right"/>
    </xf>
    <xf numFmtId="164" fontId="4233" fillId="0" borderId="4232" xfId="0" applyNumberFormat="1" applyFont="1" applyBorder="1" applyAlignment="1">
      <alignment horizontal="right"/>
    </xf>
    <xf numFmtId="164" fontId="4645" fillId="0" borderId="4644" xfId="0" applyNumberFormat="1" applyFont="1" applyBorder="1" applyAlignment="1">
      <alignment horizontal="right"/>
    </xf>
    <xf numFmtId="164" fontId="4851" fillId="0" borderId="4850" xfId="0" applyNumberFormat="1" applyFont="1" applyBorder="1" applyAlignment="1">
      <alignment horizontal="right"/>
    </xf>
    <xf numFmtId="164" fontId="4439" fillId="0" borderId="4438" xfId="0" applyNumberFormat="1" applyFont="1" applyBorder="1" applyAlignment="1">
      <alignment horizontal="right"/>
    </xf>
    <xf numFmtId="164" fontId="4234" fillId="0" borderId="4233" xfId="0" applyNumberFormat="1" applyFont="1" applyBorder="1" applyAlignment="1">
      <alignment horizontal="right"/>
    </xf>
    <xf numFmtId="164" fontId="4646" fillId="0" borderId="4645" xfId="0" applyNumberFormat="1" applyFont="1" applyBorder="1" applyAlignment="1">
      <alignment horizontal="right"/>
    </xf>
    <xf numFmtId="164" fontId="4852" fillId="0" borderId="4851" xfId="0" applyNumberFormat="1" applyFont="1" applyBorder="1" applyAlignment="1">
      <alignment horizontal="right"/>
    </xf>
    <xf numFmtId="164" fontId="4440" fillId="0" borderId="4439" xfId="0" applyNumberFormat="1" applyFont="1" applyBorder="1" applyAlignment="1">
      <alignment horizontal="right"/>
    </xf>
    <xf numFmtId="164" fontId="4235" fillId="0" borderId="4234" xfId="0" applyNumberFormat="1" applyFont="1" applyBorder="1" applyAlignment="1">
      <alignment horizontal="right"/>
    </xf>
    <xf numFmtId="164" fontId="4647" fillId="0" borderId="4646" xfId="0" applyNumberFormat="1" applyFont="1" applyBorder="1" applyAlignment="1">
      <alignment horizontal="right"/>
    </xf>
    <xf numFmtId="164" fontId="4853" fillId="0" borderId="4852" xfId="0" applyNumberFormat="1" applyFont="1" applyBorder="1" applyAlignment="1">
      <alignment horizontal="right"/>
    </xf>
    <xf numFmtId="164" fontId="4441" fillId="0" borderId="4440" xfId="0" applyNumberFormat="1" applyFont="1" applyBorder="1" applyAlignment="1">
      <alignment horizontal="right"/>
    </xf>
    <xf numFmtId="164" fontId="4236" fillId="0" borderId="4235" xfId="0" applyNumberFormat="1" applyFont="1" applyBorder="1" applyAlignment="1">
      <alignment horizontal="right"/>
    </xf>
    <xf numFmtId="164" fontId="4648" fillId="0" borderId="4647" xfId="0" applyNumberFormat="1" applyFont="1" applyBorder="1" applyAlignment="1">
      <alignment horizontal="right"/>
    </xf>
    <xf numFmtId="164" fontId="4854" fillId="0" borderId="4853" xfId="0" applyNumberFormat="1" applyFont="1" applyBorder="1" applyAlignment="1">
      <alignment horizontal="right"/>
    </xf>
    <xf numFmtId="164" fontId="4442" fillId="0" borderId="4441" xfId="0" applyNumberFormat="1" applyFont="1" applyBorder="1" applyAlignment="1">
      <alignment horizontal="right"/>
    </xf>
    <xf numFmtId="164" fontId="4237" fillId="0" borderId="4236" xfId="0" applyNumberFormat="1" applyFont="1" applyBorder="1" applyAlignment="1">
      <alignment horizontal="right"/>
    </xf>
    <xf numFmtId="164" fontId="4649" fillId="0" borderId="4648" xfId="0" applyNumberFormat="1" applyFont="1" applyBorder="1" applyAlignment="1">
      <alignment horizontal="right"/>
    </xf>
    <xf numFmtId="164" fontId="4855" fillId="0" borderId="4854" xfId="0" applyNumberFormat="1" applyFont="1" applyBorder="1" applyAlignment="1">
      <alignment horizontal="right"/>
    </xf>
    <xf numFmtId="164" fontId="4443" fillId="0" borderId="4442" xfId="0" applyNumberFormat="1" applyFont="1" applyBorder="1" applyAlignment="1">
      <alignment horizontal="right"/>
    </xf>
    <xf numFmtId="164" fontId="4238" fillId="0" borderId="4237" xfId="0" applyNumberFormat="1" applyFont="1" applyBorder="1" applyAlignment="1">
      <alignment horizontal="right"/>
    </xf>
    <xf numFmtId="164" fontId="4650" fillId="0" borderId="4649" xfId="0" applyNumberFormat="1" applyFont="1" applyBorder="1" applyAlignment="1">
      <alignment horizontal="right"/>
    </xf>
    <xf numFmtId="164" fontId="4856" fillId="0" borderId="4855" xfId="0" applyNumberFormat="1" applyFont="1" applyBorder="1" applyAlignment="1">
      <alignment horizontal="right"/>
    </xf>
    <xf numFmtId="164" fontId="4444" fillId="0" borderId="4443" xfId="0" applyNumberFormat="1" applyFont="1" applyBorder="1" applyAlignment="1">
      <alignment horizontal="right"/>
    </xf>
    <xf numFmtId="164" fontId="4239" fillId="0" borderId="4238" xfId="0" applyNumberFormat="1" applyFont="1" applyBorder="1" applyAlignment="1">
      <alignment horizontal="right"/>
    </xf>
    <xf numFmtId="164" fontId="4651" fillId="0" borderId="4650" xfId="0" applyNumberFormat="1" applyFont="1" applyBorder="1" applyAlignment="1">
      <alignment horizontal="right"/>
    </xf>
    <xf numFmtId="164" fontId="4857" fillId="0" borderId="4856" xfId="0" applyNumberFormat="1" applyFont="1" applyBorder="1" applyAlignment="1">
      <alignment horizontal="right"/>
    </xf>
    <xf numFmtId="164" fontId="4445" fillId="0" borderId="4444" xfId="0" applyNumberFormat="1" applyFont="1" applyBorder="1" applyAlignment="1">
      <alignment horizontal="right"/>
    </xf>
    <xf numFmtId="164" fontId="4240" fillId="0" borderId="4239" xfId="0" applyNumberFormat="1" applyFont="1" applyBorder="1" applyAlignment="1">
      <alignment horizontal="right"/>
    </xf>
    <xf numFmtId="164" fontId="4652" fillId="0" borderId="4651" xfId="0" applyNumberFormat="1" applyFont="1" applyBorder="1" applyAlignment="1">
      <alignment horizontal="right"/>
    </xf>
    <xf numFmtId="164" fontId="4858" fillId="0" borderId="4857" xfId="0" applyNumberFormat="1" applyFont="1" applyBorder="1" applyAlignment="1">
      <alignment horizontal="right"/>
    </xf>
    <xf numFmtId="164" fontId="4446" fillId="0" borderId="4445" xfId="0" applyNumberFormat="1" applyFont="1" applyBorder="1" applyAlignment="1">
      <alignment horizontal="right"/>
    </xf>
    <xf numFmtId="164" fontId="4241" fillId="0" borderId="4240" xfId="0" applyNumberFormat="1" applyFont="1" applyBorder="1" applyAlignment="1">
      <alignment horizontal="right"/>
    </xf>
    <xf numFmtId="164" fontId="4653" fillId="0" borderId="4652" xfId="0" applyNumberFormat="1" applyFont="1" applyBorder="1" applyAlignment="1">
      <alignment horizontal="right"/>
    </xf>
    <xf numFmtId="164" fontId="4859" fillId="0" borderId="4858" xfId="0" applyNumberFormat="1" applyFont="1" applyBorder="1" applyAlignment="1">
      <alignment horizontal="right"/>
    </xf>
    <xf numFmtId="164" fontId="4447" fillId="0" borderId="4446" xfId="0" applyNumberFormat="1" applyFont="1" applyBorder="1" applyAlignment="1">
      <alignment horizontal="right"/>
    </xf>
    <xf numFmtId="164" fontId="4242" fillId="0" borderId="4241" xfId="0" applyNumberFormat="1" applyFont="1" applyBorder="1" applyAlignment="1">
      <alignment horizontal="right"/>
    </xf>
    <xf numFmtId="164" fontId="4654" fillId="0" borderId="4653" xfId="0" applyNumberFormat="1" applyFont="1" applyBorder="1" applyAlignment="1">
      <alignment horizontal="right"/>
    </xf>
    <xf numFmtId="164" fontId="4860" fillId="0" borderId="4859" xfId="0" applyNumberFormat="1" applyFont="1" applyBorder="1" applyAlignment="1">
      <alignment horizontal="right"/>
    </xf>
    <xf numFmtId="164" fontId="4448" fillId="0" borderId="4447" xfId="0" applyNumberFormat="1" applyFont="1" applyBorder="1" applyAlignment="1">
      <alignment horizontal="right"/>
    </xf>
    <xf numFmtId="164" fontId="4243" fillId="0" borderId="4242" xfId="0" applyNumberFormat="1" applyFont="1" applyBorder="1" applyAlignment="1">
      <alignment horizontal="right"/>
    </xf>
    <xf numFmtId="164" fontId="4655" fillId="0" borderId="4654" xfId="0" applyNumberFormat="1" applyFont="1" applyBorder="1" applyAlignment="1">
      <alignment horizontal="right"/>
    </xf>
    <xf numFmtId="164" fontId="4861" fillId="0" borderId="4860" xfId="0" applyNumberFormat="1" applyFont="1" applyBorder="1" applyAlignment="1">
      <alignment horizontal="right"/>
    </xf>
    <xf numFmtId="164" fontId="4449" fillId="0" borderId="4448" xfId="0" applyNumberFormat="1" applyFont="1" applyBorder="1" applyAlignment="1">
      <alignment horizontal="right"/>
    </xf>
    <xf numFmtId="164" fontId="4244" fillId="0" borderId="4243" xfId="0" applyNumberFormat="1" applyFont="1" applyBorder="1" applyAlignment="1">
      <alignment horizontal="right"/>
    </xf>
    <xf numFmtId="164" fontId="4656" fillId="0" borderId="4655" xfId="0" applyNumberFormat="1" applyFont="1" applyBorder="1" applyAlignment="1">
      <alignment horizontal="right"/>
    </xf>
    <xf numFmtId="164" fontId="4862" fillId="0" borderId="4861" xfId="0" applyNumberFormat="1" applyFont="1" applyBorder="1" applyAlignment="1">
      <alignment horizontal="right"/>
    </xf>
    <xf numFmtId="164" fontId="4450" fillId="0" borderId="4449" xfId="0" applyNumberFormat="1" applyFont="1" applyBorder="1" applyAlignment="1">
      <alignment horizontal="right"/>
    </xf>
    <xf numFmtId="164" fontId="4245" fillId="0" borderId="4244" xfId="0" applyNumberFormat="1" applyFont="1" applyBorder="1" applyAlignment="1">
      <alignment horizontal="right"/>
    </xf>
    <xf numFmtId="164" fontId="4657" fillId="0" borderId="4656" xfId="0" applyNumberFormat="1" applyFont="1" applyBorder="1" applyAlignment="1">
      <alignment horizontal="right"/>
    </xf>
    <xf numFmtId="164" fontId="4863" fillId="0" borderId="4862" xfId="0" applyNumberFormat="1" applyFont="1" applyBorder="1" applyAlignment="1">
      <alignment horizontal="right"/>
    </xf>
    <xf numFmtId="164" fontId="4451" fillId="0" borderId="4450" xfId="0" applyNumberFormat="1" applyFont="1" applyBorder="1" applyAlignment="1">
      <alignment horizontal="right"/>
    </xf>
    <xf numFmtId="164" fontId="4131" fillId="0" borderId="4130" xfId="0" applyNumberFormat="1" applyFont="1" applyBorder="1" applyAlignment="1">
      <alignment horizontal="right"/>
    </xf>
    <xf numFmtId="164" fontId="4543" fillId="0" borderId="4542" xfId="0" applyNumberFormat="1" applyFont="1" applyBorder="1" applyAlignment="1">
      <alignment horizontal="right"/>
    </xf>
    <xf numFmtId="164" fontId="4749" fillId="0" borderId="4748" xfId="0" applyNumberFormat="1" applyFont="1" applyBorder="1" applyAlignment="1">
      <alignment horizontal="right"/>
    </xf>
    <xf numFmtId="164" fontId="4337" fillId="0" borderId="4336" xfId="0" applyNumberFormat="1" applyFont="1" applyBorder="1" applyAlignment="1">
      <alignment horizontal="right"/>
    </xf>
    <xf numFmtId="164" fontId="4246" fillId="0" borderId="4245" xfId="0" applyNumberFormat="1" applyFont="1" applyBorder="1" applyAlignment="1">
      <alignment horizontal="right"/>
    </xf>
    <xf numFmtId="164" fontId="4658" fillId="0" borderId="4657" xfId="0" applyNumberFormat="1" applyFont="1" applyBorder="1" applyAlignment="1">
      <alignment horizontal="right"/>
    </xf>
    <xf numFmtId="164" fontId="4864" fillId="0" borderId="4863" xfId="0" applyNumberFormat="1" applyFont="1" applyBorder="1" applyAlignment="1">
      <alignment horizontal="right"/>
    </xf>
    <xf numFmtId="164" fontId="4452" fillId="0" borderId="4451" xfId="0" applyNumberFormat="1" applyFont="1" applyBorder="1" applyAlignment="1">
      <alignment horizontal="right"/>
    </xf>
    <xf numFmtId="164" fontId="4247" fillId="0" borderId="4246" xfId="0" applyNumberFormat="1" applyFont="1" applyBorder="1" applyAlignment="1">
      <alignment horizontal="right"/>
    </xf>
    <xf numFmtId="164" fontId="4659" fillId="0" borderId="4658" xfId="0" applyNumberFormat="1" applyFont="1" applyBorder="1" applyAlignment="1">
      <alignment horizontal="right"/>
    </xf>
    <xf numFmtId="164" fontId="4865" fillId="0" borderId="4864" xfId="0" applyNumberFormat="1" applyFont="1" applyBorder="1" applyAlignment="1">
      <alignment horizontal="right"/>
    </xf>
    <xf numFmtId="164" fontId="4453" fillId="0" borderId="4452" xfId="0" applyNumberFormat="1" applyFont="1" applyBorder="1" applyAlignment="1">
      <alignment horizontal="right"/>
    </xf>
    <xf numFmtId="164" fontId="4248" fillId="0" borderId="4247" xfId="0" applyNumberFormat="1" applyFont="1" applyBorder="1" applyAlignment="1">
      <alignment horizontal="right"/>
    </xf>
    <xf numFmtId="164" fontId="4660" fillId="0" borderId="4659" xfId="0" applyNumberFormat="1" applyFont="1" applyBorder="1" applyAlignment="1">
      <alignment horizontal="right"/>
    </xf>
    <xf numFmtId="164" fontId="4866" fillId="0" borderId="4865" xfId="0" applyNumberFormat="1" applyFont="1" applyBorder="1" applyAlignment="1">
      <alignment horizontal="right"/>
    </xf>
    <xf numFmtId="164" fontId="4454" fillId="0" borderId="4453" xfId="0" applyNumberFormat="1" applyFont="1" applyBorder="1" applyAlignment="1">
      <alignment horizontal="right"/>
    </xf>
    <xf numFmtId="164" fontId="4249" fillId="0" borderId="4248" xfId="0" applyNumberFormat="1" applyFont="1" applyBorder="1" applyAlignment="1">
      <alignment horizontal="right"/>
    </xf>
    <xf numFmtId="164" fontId="4661" fillId="0" borderId="4660" xfId="0" applyNumberFormat="1" applyFont="1" applyBorder="1" applyAlignment="1">
      <alignment horizontal="right"/>
    </xf>
    <xf numFmtId="164" fontId="4867" fillId="0" borderId="4866" xfId="0" applyNumberFormat="1" applyFont="1" applyBorder="1" applyAlignment="1">
      <alignment horizontal="right"/>
    </xf>
    <xf numFmtId="164" fontId="4455" fillId="0" borderId="4454" xfId="0" applyNumberFormat="1" applyFont="1" applyBorder="1" applyAlignment="1">
      <alignment horizontal="right"/>
    </xf>
    <xf numFmtId="164" fontId="4250" fillId="0" borderId="4249" xfId="0" applyNumberFormat="1" applyFont="1" applyBorder="1" applyAlignment="1">
      <alignment horizontal="right"/>
    </xf>
    <xf numFmtId="164" fontId="4662" fillId="0" borderId="4661" xfId="0" applyNumberFormat="1" applyFont="1" applyBorder="1" applyAlignment="1">
      <alignment horizontal="right"/>
    </xf>
    <xf numFmtId="164" fontId="4868" fillId="0" borderId="4867" xfId="0" applyNumberFormat="1" applyFont="1" applyBorder="1" applyAlignment="1">
      <alignment horizontal="right"/>
    </xf>
    <xf numFmtId="164" fontId="4456" fillId="0" borderId="4455" xfId="0" applyNumberFormat="1" applyFont="1" applyBorder="1" applyAlignment="1">
      <alignment horizontal="right"/>
    </xf>
    <xf numFmtId="164" fontId="4251" fillId="0" borderId="4250" xfId="0" applyNumberFormat="1" applyFont="1" applyBorder="1" applyAlignment="1">
      <alignment horizontal="right"/>
    </xf>
    <xf numFmtId="164" fontId="4663" fillId="0" borderId="4662" xfId="0" applyNumberFormat="1" applyFont="1" applyBorder="1" applyAlignment="1">
      <alignment horizontal="right"/>
    </xf>
    <xf numFmtId="164" fontId="4869" fillId="0" borderId="4868" xfId="0" applyNumberFormat="1" applyFont="1" applyBorder="1" applyAlignment="1">
      <alignment horizontal="right"/>
    </xf>
    <xf numFmtId="164" fontId="4457" fillId="0" borderId="4456" xfId="0" applyNumberFormat="1" applyFont="1" applyBorder="1" applyAlignment="1">
      <alignment horizontal="right"/>
    </xf>
    <xf numFmtId="164" fontId="4252" fillId="0" borderId="4251" xfId="0" applyNumberFormat="1" applyFont="1" applyBorder="1" applyAlignment="1">
      <alignment horizontal="right"/>
    </xf>
    <xf numFmtId="164" fontId="4664" fillId="0" borderId="4663" xfId="0" applyNumberFormat="1" applyFont="1" applyBorder="1" applyAlignment="1">
      <alignment horizontal="right"/>
    </xf>
    <xf numFmtId="164" fontId="4870" fillId="0" borderId="4869" xfId="0" applyNumberFormat="1" applyFont="1" applyBorder="1" applyAlignment="1">
      <alignment horizontal="right"/>
    </xf>
    <xf numFmtId="164" fontId="4458" fillId="0" borderId="4457" xfId="0" applyNumberFormat="1" applyFont="1" applyBorder="1" applyAlignment="1">
      <alignment horizontal="right"/>
    </xf>
    <xf numFmtId="164" fontId="4253" fillId="0" borderId="4252" xfId="0" applyNumberFormat="1" applyFont="1" applyBorder="1" applyAlignment="1">
      <alignment horizontal="right"/>
    </xf>
    <xf numFmtId="164" fontId="4665" fillId="0" borderId="4664" xfId="0" applyNumberFormat="1" applyFont="1" applyBorder="1" applyAlignment="1">
      <alignment horizontal="right"/>
    </xf>
    <xf numFmtId="164" fontId="4871" fillId="0" borderId="4870" xfId="0" applyNumberFormat="1" applyFont="1" applyBorder="1" applyAlignment="1">
      <alignment horizontal="right"/>
    </xf>
    <xf numFmtId="164" fontId="4459" fillId="0" borderId="4458" xfId="0" applyNumberFormat="1" applyFont="1" applyBorder="1" applyAlignment="1">
      <alignment horizontal="right"/>
    </xf>
    <xf numFmtId="164" fontId="4254" fillId="0" borderId="4253" xfId="0" applyNumberFormat="1" applyFont="1" applyBorder="1" applyAlignment="1">
      <alignment horizontal="right"/>
    </xf>
    <xf numFmtId="164" fontId="4666" fillId="0" borderId="4665" xfId="0" applyNumberFormat="1" applyFont="1" applyBorder="1" applyAlignment="1">
      <alignment horizontal="right"/>
    </xf>
    <xf numFmtId="164" fontId="4872" fillId="0" borderId="4871" xfId="0" applyNumberFormat="1" applyFont="1" applyBorder="1" applyAlignment="1">
      <alignment horizontal="right"/>
    </xf>
    <xf numFmtId="164" fontId="4460" fillId="0" borderId="4459" xfId="0" applyNumberFormat="1" applyFont="1" applyBorder="1" applyAlignment="1">
      <alignment horizontal="right"/>
    </xf>
    <xf numFmtId="164" fontId="4255" fillId="0" borderId="4254" xfId="0" applyNumberFormat="1" applyFont="1" applyBorder="1" applyAlignment="1">
      <alignment horizontal="right"/>
    </xf>
    <xf numFmtId="164" fontId="4667" fillId="0" borderId="4666" xfId="0" applyNumberFormat="1" applyFont="1" applyBorder="1" applyAlignment="1">
      <alignment horizontal="right"/>
    </xf>
    <xf numFmtId="164" fontId="4873" fillId="0" borderId="4872" xfId="0" applyNumberFormat="1" applyFont="1" applyBorder="1" applyAlignment="1">
      <alignment horizontal="right"/>
    </xf>
    <xf numFmtId="164" fontId="4461" fillId="0" borderId="4460" xfId="0" applyNumberFormat="1" applyFont="1" applyBorder="1" applyAlignment="1">
      <alignment horizontal="right"/>
    </xf>
    <xf numFmtId="164" fontId="4256" fillId="0" borderId="4255" xfId="0" applyNumberFormat="1" applyFont="1" applyBorder="1" applyAlignment="1">
      <alignment horizontal="right"/>
    </xf>
    <xf numFmtId="164" fontId="4668" fillId="0" borderId="4667" xfId="0" applyNumberFormat="1" applyFont="1" applyBorder="1" applyAlignment="1">
      <alignment horizontal="right"/>
    </xf>
    <xf numFmtId="164" fontId="4874" fillId="0" borderId="4873" xfId="0" applyNumberFormat="1" applyFont="1" applyBorder="1" applyAlignment="1">
      <alignment horizontal="right"/>
    </xf>
    <xf numFmtId="164" fontId="4462" fillId="0" borderId="4461" xfId="0" applyNumberFormat="1" applyFont="1" applyBorder="1" applyAlignment="1">
      <alignment horizontal="right"/>
    </xf>
    <xf numFmtId="164" fontId="4257" fillId="0" borderId="4256" xfId="0" applyNumberFormat="1" applyFont="1" applyBorder="1" applyAlignment="1">
      <alignment horizontal="right"/>
    </xf>
    <xf numFmtId="164" fontId="4669" fillId="0" borderId="4668" xfId="0" applyNumberFormat="1" applyFont="1" applyBorder="1" applyAlignment="1">
      <alignment horizontal="right"/>
    </xf>
    <xf numFmtId="164" fontId="4875" fillId="0" borderId="4874" xfId="0" applyNumberFormat="1" applyFont="1" applyBorder="1" applyAlignment="1">
      <alignment horizontal="right"/>
    </xf>
    <xf numFmtId="164" fontId="4463" fillId="0" borderId="4462" xfId="0" applyNumberFormat="1" applyFont="1" applyBorder="1" applyAlignment="1">
      <alignment horizontal="right"/>
    </xf>
    <xf numFmtId="164" fontId="4258" fillId="0" borderId="4257" xfId="0" applyNumberFormat="1" applyFont="1" applyBorder="1" applyAlignment="1">
      <alignment horizontal="right"/>
    </xf>
    <xf numFmtId="164" fontId="4670" fillId="0" borderId="4669" xfId="0" applyNumberFormat="1" applyFont="1" applyBorder="1" applyAlignment="1">
      <alignment horizontal="right"/>
    </xf>
    <xf numFmtId="164" fontId="4876" fillId="0" borderId="4875" xfId="0" applyNumberFormat="1" applyFont="1" applyBorder="1" applyAlignment="1">
      <alignment horizontal="right"/>
    </xf>
    <xf numFmtId="164" fontId="4464" fillId="0" borderId="4463" xfId="0" applyNumberFormat="1" applyFont="1" applyBorder="1" applyAlignment="1">
      <alignment horizontal="right"/>
    </xf>
    <xf numFmtId="164" fontId="4259" fillId="0" borderId="4258" xfId="0" applyNumberFormat="1" applyFont="1" applyBorder="1" applyAlignment="1">
      <alignment horizontal="right"/>
    </xf>
    <xf numFmtId="164" fontId="4671" fillId="0" borderId="4670" xfId="0" applyNumberFormat="1" applyFont="1" applyBorder="1" applyAlignment="1">
      <alignment horizontal="right"/>
    </xf>
    <xf numFmtId="164" fontId="4877" fillId="0" borderId="4876" xfId="0" applyNumberFormat="1" applyFont="1" applyBorder="1" applyAlignment="1">
      <alignment horizontal="right"/>
    </xf>
    <xf numFmtId="164" fontId="4465" fillId="0" borderId="4464" xfId="0" applyNumberFormat="1" applyFont="1" applyBorder="1" applyAlignment="1">
      <alignment horizontal="right"/>
    </xf>
    <xf numFmtId="164" fontId="4260" fillId="0" borderId="4259" xfId="0" applyNumberFormat="1" applyFont="1" applyBorder="1" applyAlignment="1">
      <alignment horizontal="right"/>
    </xf>
    <xf numFmtId="164" fontId="4672" fillId="0" borderId="4671" xfId="0" applyNumberFormat="1" applyFont="1" applyBorder="1" applyAlignment="1">
      <alignment horizontal="right"/>
    </xf>
    <xf numFmtId="164" fontId="4878" fillId="0" borderId="4877" xfId="0" applyNumberFormat="1" applyFont="1" applyBorder="1" applyAlignment="1">
      <alignment horizontal="right"/>
    </xf>
    <xf numFmtId="164" fontId="4466" fillId="0" borderId="4465" xfId="0" applyNumberFormat="1" applyFont="1" applyBorder="1" applyAlignment="1">
      <alignment horizontal="right"/>
    </xf>
    <xf numFmtId="164" fontId="4261" fillId="0" borderId="4260" xfId="0" applyNumberFormat="1" applyFont="1" applyBorder="1" applyAlignment="1">
      <alignment horizontal="right"/>
    </xf>
    <xf numFmtId="164" fontId="4673" fillId="0" borderId="4672" xfId="0" applyNumberFormat="1" applyFont="1" applyBorder="1" applyAlignment="1">
      <alignment horizontal="right"/>
    </xf>
    <xf numFmtId="164" fontId="4879" fillId="0" borderId="4878" xfId="0" applyNumberFormat="1" applyFont="1" applyBorder="1" applyAlignment="1">
      <alignment horizontal="right"/>
    </xf>
    <xf numFmtId="164" fontId="4467" fillId="0" borderId="4466" xfId="0" applyNumberFormat="1" applyFont="1" applyBorder="1" applyAlignment="1">
      <alignment horizontal="right"/>
    </xf>
    <xf numFmtId="164" fontId="4262" fillId="0" borderId="4261" xfId="0" applyNumberFormat="1" applyFont="1" applyBorder="1" applyAlignment="1">
      <alignment horizontal="right"/>
    </xf>
    <xf numFmtId="164" fontId="4674" fillId="0" borderId="4673" xfId="0" applyNumberFormat="1" applyFont="1" applyBorder="1" applyAlignment="1">
      <alignment horizontal="right"/>
    </xf>
    <xf numFmtId="164" fontId="4880" fillId="0" borderId="4879" xfId="0" applyNumberFormat="1" applyFont="1" applyBorder="1" applyAlignment="1">
      <alignment horizontal="right"/>
    </xf>
    <xf numFmtId="164" fontId="4468" fillId="0" borderId="4467" xfId="0" applyNumberFormat="1" applyFont="1" applyBorder="1" applyAlignment="1">
      <alignment horizontal="right"/>
    </xf>
    <xf numFmtId="164" fontId="4263" fillId="0" borderId="4262" xfId="0" applyNumberFormat="1" applyFont="1" applyBorder="1" applyAlignment="1">
      <alignment horizontal="right"/>
    </xf>
    <xf numFmtId="164" fontId="4675" fillId="0" borderId="4674" xfId="0" applyNumberFormat="1" applyFont="1" applyBorder="1" applyAlignment="1">
      <alignment horizontal="right"/>
    </xf>
    <xf numFmtId="164" fontId="4881" fillId="0" borderId="4880" xfId="0" applyNumberFormat="1" applyFont="1" applyBorder="1" applyAlignment="1">
      <alignment horizontal="right"/>
    </xf>
    <xf numFmtId="164" fontId="4469" fillId="0" borderId="4468" xfId="0" applyNumberFormat="1" applyFont="1" applyBorder="1" applyAlignment="1">
      <alignment horizontal="right"/>
    </xf>
    <xf numFmtId="164" fontId="4264" fillId="0" borderId="4263" xfId="0" applyNumberFormat="1" applyFont="1" applyBorder="1" applyAlignment="1">
      <alignment horizontal="right"/>
    </xf>
    <xf numFmtId="164" fontId="4676" fillId="0" borderId="4675" xfId="0" applyNumberFormat="1" applyFont="1" applyBorder="1" applyAlignment="1">
      <alignment horizontal="right"/>
    </xf>
    <xf numFmtId="164" fontId="4882" fillId="0" borderId="4881" xfId="0" applyNumberFormat="1" applyFont="1" applyBorder="1" applyAlignment="1">
      <alignment horizontal="right"/>
    </xf>
    <xf numFmtId="164" fontId="4470" fillId="0" borderId="4469" xfId="0" applyNumberFormat="1" applyFont="1" applyBorder="1" applyAlignment="1">
      <alignment horizontal="right"/>
    </xf>
    <xf numFmtId="164" fontId="4265" fillId="0" borderId="4264" xfId="0" applyNumberFormat="1" applyFont="1" applyBorder="1" applyAlignment="1">
      <alignment horizontal="right"/>
    </xf>
    <xf numFmtId="164" fontId="4677" fillId="0" borderId="4676" xfId="0" applyNumberFormat="1" applyFont="1" applyBorder="1" applyAlignment="1">
      <alignment horizontal="right"/>
    </xf>
    <xf numFmtId="164" fontId="4883" fillId="0" borderId="4882" xfId="0" applyNumberFormat="1" applyFont="1" applyBorder="1" applyAlignment="1">
      <alignment horizontal="right"/>
    </xf>
    <xf numFmtId="164" fontId="4471" fillId="0" borderId="4470" xfId="0" applyNumberFormat="1" applyFont="1" applyBorder="1" applyAlignment="1">
      <alignment horizontal="right"/>
    </xf>
    <xf numFmtId="164" fontId="4266" fillId="0" borderId="4265" xfId="0" applyNumberFormat="1" applyFont="1" applyBorder="1" applyAlignment="1">
      <alignment horizontal="right"/>
    </xf>
    <xf numFmtId="164" fontId="4678" fillId="0" borderId="4677" xfId="0" applyNumberFormat="1" applyFont="1" applyBorder="1" applyAlignment="1">
      <alignment horizontal="right"/>
    </xf>
    <xf numFmtId="164" fontId="4884" fillId="0" borderId="4883" xfId="0" applyNumberFormat="1" applyFont="1" applyBorder="1" applyAlignment="1">
      <alignment horizontal="right"/>
    </xf>
    <xf numFmtId="164" fontId="4472" fillId="0" borderId="4471" xfId="0" applyNumberFormat="1" applyFont="1" applyBorder="1" applyAlignment="1">
      <alignment horizontal="right"/>
    </xf>
    <xf numFmtId="164" fontId="4267" fillId="0" borderId="4266" xfId="0" applyNumberFormat="1" applyFont="1" applyBorder="1" applyAlignment="1">
      <alignment horizontal="right"/>
    </xf>
    <xf numFmtId="164" fontId="4679" fillId="0" borderId="4678" xfId="0" applyNumberFormat="1" applyFont="1" applyBorder="1" applyAlignment="1">
      <alignment horizontal="right"/>
    </xf>
    <xf numFmtId="164" fontId="4885" fillId="0" borderId="4884" xfId="0" applyNumberFormat="1" applyFont="1" applyBorder="1" applyAlignment="1">
      <alignment horizontal="right"/>
    </xf>
    <xf numFmtId="164" fontId="4473" fillId="0" borderId="4472" xfId="0" applyNumberFormat="1" applyFont="1" applyBorder="1" applyAlignment="1">
      <alignment horizontal="right"/>
    </xf>
    <xf numFmtId="164" fontId="4132" fillId="0" borderId="4131" xfId="0" applyNumberFormat="1" applyFont="1" applyBorder="1" applyAlignment="1">
      <alignment horizontal="right"/>
    </xf>
    <xf numFmtId="164" fontId="4544" fillId="0" borderId="4543" xfId="0" applyNumberFormat="1" applyFont="1" applyBorder="1" applyAlignment="1">
      <alignment horizontal="right"/>
    </xf>
    <xf numFmtId="164" fontId="4750" fillId="0" borderId="4749" xfId="0" applyNumberFormat="1" applyFont="1" applyBorder="1" applyAlignment="1">
      <alignment horizontal="right"/>
    </xf>
    <xf numFmtId="164" fontId="4338" fillId="0" borderId="4337" xfId="0" applyNumberFormat="1" applyFont="1" applyBorder="1" applyAlignment="1">
      <alignment horizontal="right"/>
    </xf>
    <xf numFmtId="164" fontId="4268" fillId="0" borderId="4267" xfId="0" applyNumberFormat="1" applyFont="1" applyBorder="1" applyAlignment="1">
      <alignment horizontal="right"/>
    </xf>
    <xf numFmtId="164" fontId="4680" fillId="0" borderId="4679" xfId="0" applyNumberFormat="1" applyFont="1" applyBorder="1" applyAlignment="1">
      <alignment horizontal="right"/>
    </xf>
    <xf numFmtId="164" fontId="4886" fillId="0" borderId="4885" xfId="0" applyNumberFormat="1" applyFont="1" applyBorder="1" applyAlignment="1">
      <alignment horizontal="right"/>
    </xf>
    <xf numFmtId="164" fontId="4474" fillId="0" borderId="4473" xfId="0" applyNumberFormat="1" applyFont="1" applyBorder="1" applyAlignment="1">
      <alignment horizontal="right"/>
    </xf>
    <xf numFmtId="164" fontId="4269" fillId="0" borderId="4268" xfId="0" applyNumberFormat="1" applyFont="1" applyBorder="1" applyAlignment="1">
      <alignment horizontal="right"/>
    </xf>
    <xf numFmtId="164" fontId="4681" fillId="0" borderId="4680" xfId="0" applyNumberFormat="1" applyFont="1" applyBorder="1" applyAlignment="1">
      <alignment horizontal="right"/>
    </xf>
    <xf numFmtId="164" fontId="4887" fillId="0" borderId="4886" xfId="0" applyNumberFormat="1" applyFont="1" applyBorder="1" applyAlignment="1">
      <alignment horizontal="right"/>
    </xf>
    <xf numFmtId="164" fontId="4475" fillId="0" borderId="4474" xfId="0" applyNumberFormat="1" applyFont="1" applyBorder="1" applyAlignment="1">
      <alignment horizontal="right"/>
    </xf>
    <xf numFmtId="164" fontId="4270" fillId="0" borderId="4269" xfId="0" applyNumberFormat="1" applyFont="1" applyBorder="1" applyAlignment="1">
      <alignment horizontal="right"/>
    </xf>
    <xf numFmtId="164" fontId="4682" fillId="0" borderId="4681" xfId="0" applyNumberFormat="1" applyFont="1" applyBorder="1" applyAlignment="1">
      <alignment horizontal="right"/>
    </xf>
    <xf numFmtId="164" fontId="4888" fillId="0" borderId="4887" xfId="0" applyNumberFormat="1" applyFont="1" applyBorder="1" applyAlignment="1">
      <alignment horizontal="right"/>
    </xf>
    <xf numFmtId="164" fontId="4476" fillId="0" borderId="4475" xfId="0" applyNumberFormat="1" applyFont="1" applyBorder="1" applyAlignment="1">
      <alignment horizontal="right"/>
    </xf>
    <xf numFmtId="164" fontId="4271" fillId="0" borderId="4270" xfId="0" applyNumberFormat="1" applyFont="1" applyBorder="1" applyAlignment="1">
      <alignment horizontal="right"/>
    </xf>
    <xf numFmtId="164" fontId="4683" fillId="0" borderId="4682" xfId="0" applyNumberFormat="1" applyFont="1" applyBorder="1" applyAlignment="1">
      <alignment horizontal="right"/>
    </xf>
    <xf numFmtId="164" fontId="4889" fillId="0" borderId="4888" xfId="0" applyNumberFormat="1" applyFont="1" applyBorder="1" applyAlignment="1">
      <alignment horizontal="right"/>
    </xf>
    <xf numFmtId="164" fontId="4477" fillId="0" borderId="4476" xfId="0" applyNumberFormat="1" applyFont="1" applyBorder="1" applyAlignment="1">
      <alignment horizontal="right"/>
    </xf>
    <xf numFmtId="164" fontId="4272" fillId="0" borderId="4271" xfId="0" applyNumberFormat="1" applyFont="1" applyBorder="1" applyAlignment="1">
      <alignment horizontal="right"/>
    </xf>
    <xf numFmtId="164" fontId="4684" fillId="0" borderId="4683" xfId="0" applyNumberFormat="1" applyFont="1" applyBorder="1" applyAlignment="1">
      <alignment horizontal="right"/>
    </xf>
    <xf numFmtId="164" fontId="4890" fillId="0" borderId="4889" xfId="0" applyNumberFormat="1" applyFont="1" applyBorder="1" applyAlignment="1">
      <alignment horizontal="right"/>
    </xf>
    <xf numFmtId="164" fontId="4478" fillId="0" borderId="4477" xfId="0" applyNumberFormat="1" applyFont="1" applyBorder="1" applyAlignment="1">
      <alignment horizontal="right"/>
    </xf>
    <xf numFmtId="164" fontId="4273" fillId="0" borderId="4272" xfId="0" applyNumberFormat="1" applyFont="1" applyBorder="1" applyAlignment="1">
      <alignment horizontal="right"/>
    </xf>
    <xf numFmtId="164" fontId="4685" fillId="0" borderId="4684" xfId="0" applyNumberFormat="1" applyFont="1" applyBorder="1" applyAlignment="1">
      <alignment horizontal="right"/>
    </xf>
    <xf numFmtId="164" fontId="4891" fillId="0" borderId="4890" xfId="0" applyNumberFormat="1" applyFont="1" applyBorder="1" applyAlignment="1">
      <alignment horizontal="right"/>
    </xf>
    <xf numFmtId="164" fontId="4479" fillId="0" borderId="4478" xfId="0" applyNumberFormat="1" applyFont="1" applyBorder="1" applyAlignment="1">
      <alignment horizontal="right"/>
    </xf>
    <xf numFmtId="164" fontId="4274" fillId="0" borderId="4273" xfId="0" applyNumberFormat="1" applyFont="1" applyBorder="1" applyAlignment="1">
      <alignment horizontal="right"/>
    </xf>
    <xf numFmtId="164" fontId="4686" fillId="0" borderId="4685" xfId="0" applyNumberFormat="1" applyFont="1" applyBorder="1" applyAlignment="1">
      <alignment horizontal="right"/>
    </xf>
    <xf numFmtId="164" fontId="4892" fillId="0" borderId="4891" xfId="0" applyNumberFormat="1" applyFont="1" applyBorder="1" applyAlignment="1">
      <alignment horizontal="right"/>
    </xf>
    <xf numFmtId="164" fontId="4480" fillId="0" borderId="4479" xfId="0" applyNumberFormat="1" applyFont="1" applyBorder="1" applyAlignment="1">
      <alignment horizontal="right"/>
    </xf>
    <xf numFmtId="164" fontId="4275" fillId="0" borderId="4274" xfId="0" applyNumberFormat="1" applyFont="1" applyBorder="1" applyAlignment="1">
      <alignment horizontal="right"/>
    </xf>
    <xf numFmtId="164" fontId="4687" fillId="0" borderId="4686" xfId="0" applyNumberFormat="1" applyFont="1" applyBorder="1" applyAlignment="1">
      <alignment horizontal="right"/>
    </xf>
    <xf numFmtId="164" fontId="4893" fillId="0" borderId="4892" xfId="0" applyNumberFormat="1" applyFont="1" applyBorder="1" applyAlignment="1">
      <alignment horizontal="right"/>
    </xf>
    <xf numFmtId="164" fontId="4481" fillId="0" borderId="4480" xfId="0" applyNumberFormat="1" applyFont="1" applyBorder="1" applyAlignment="1">
      <alignment horizontal="right"/>
    </xf>
    <xf numFmtId="164" fontId="4276" fillId="0" borderId="4275" xfId="0" applyNumberFormat="1" applyFont="1" applyBorder="1" applyAlignment="1">
      <alignment horizontal="right"/>
    </xf>
    <xf numFmtId="164" fontId="4688" fillId="0" borderId="4687" xfId="0" applyNumberFormat="1" applyFont="1" applyBorder="1" applyAlignment="1">
      <alignment horizontal="right"/>
    </xf>
    <xf numFmtId="164" fontId="4894" fillId="0" borderId="4893" xfId="0" applyNumberFormat="1" applyFont="1" applyBorder="1" applyAlignment="1">
      <alignment horizontal="right"/>
    </xf>
    <xf numFmtId="164" fontId="4482" fillId="0" borderId="4481" xfId="0" applyNumberFormat="1" applyFont="1" applyBorder="1" applyAlignment="1">
      <alignment horizontal="right"/>
    </xf>
    <xf numFmtId="164" fontId="4277" fillId="0" borderId="4276" xfId="0" applyNumberFormat="1" applyFont="1" applyBorder="1" applyAlignment="1">
      <alignment horizontal="right"/>
    </xf>
    <xf numFmtId="164" fontId="4689" fillId="0" borderId="4688" xfId="0" applyNumberFormat="1" applyFont="1" applyBorder="1" applyAlignment="1">
      <alignment horizontal="right"/>
    </xf>
    <xf numFmtId="164" fontId="4895" fillId="0" borderId="4894" xfId="0" applyNumberFormat="1" applyFont="1" applyBorder="1" applyAlignment="1">
      <alignment horizontal="right"/>
    </xf>
    <xf numFmtId="164" fontId="4483" fillId="0" borderId="4482" xfId="0" applyNumberFormat="1" applyFont="1" applyBorder="1" applyAlignment="1">
      <alignment horizontal="right"/>
    </xf>
    <xf numFmtId="164" fontId="4278" fillId="0" borderId="4277" xfId="0" applyNumberFormat="1" applyFont="1" applyBorder="1" applyAlignment="1">
      <alignment horizontal="right"/>
    </xf>
    <xf numFmtId="164" fontId="4690" fillId="0" borderId="4689" xfId="0" applyNumberFormat="1" applyFont="1" applyBorder="1" applyAlignment="1">
      <alignment horizontal="right"/>
    </xf>
    <xf numFmtId="164" fontId="4896" fillId="0" borderId="4895" xfId="0" applyNumberFormat="1" applyFont="1" applyBorder="1" applyAlignment="1">
      <alignment horizontal="right"/>
    </xf>
    <xf numFmtId="164" fontId="4484" fillId="0" borderId="4483" xfId="0" applyNumberFormat="1" applyFont="1" applyBorder="1" applyAlignment="1">
      <alignment horizontal="right"/>
    </xf>
    <xf numFmtId="164" fontId="4279" fillId="0" borderId="4278" xfId="0" applyNumberFormat="1" applyFont="1" applyBorder="1" applyAlignment="1">
      <alignment horizontal="right"/>
    </xf>
    <xf numFmtId="164" fontId="4691" fillId="0" borderId="4690" xfId="0" applyNumberFormat="1" applyFont="1" applyBorder="1" applyAlignment="1">
      <alignment horizontal="right"/>
    </xf>
    <xf numFmtId="164" fontId="4897" fillId="0" borderId="4896" xfId="0" applyNumberFormat="1" applyFont="1" applyBorder="1" applyAlignment="1">
      <alignment horizontal="right"/>
    </xf>
    <xf numFmtId="164" fontId="4485" fillId="0" borderId="4484" xfId="0" applyNumberFormat="1" applyFont="1" applyBorder="1" applyAlignment="1">
      <alignment horizontal="right"/>
    </xf>
    <xf numFmtId="164" fontId="4280" fillId="0" borderId="4279" xfId="0" applyNumberFormat="1" applyFont="1" applyBorder="1" applyAlignment="1">
      <alignment horizontal="right"/>
    </xf>
    <xf numFmtId="164" fontId="4692" fillId="0" borderId="4691" xfId="0" applyNumberFormat="1" applyFont="1" applyBorder="1" applyAlignment="1">
      <alignment horizontal="right"/>
    </xf>
    <xf numFmtId="164" fontId="4898" fillId="0" borderId="4897" xfId="0" applyNumberFormat="1" applyFont="1" applyBorder="1" applyAlignment="1">
      <alignment horizontal="right"/>
    </xf>
    <xf numFmtId="164" fontId="4486" fillId="0" borderId="4485" xfId="0" applyNumberFormat="1" applyFont="1" applyBorder="1" applyAlignment="1">
      <alignment horizontal="right"/>
    </xf>
    <xf numFmtId="164" fontId="4281" fillId="0" borderId="4280" xfId="0" applyNumberFormat="1" applyFont="1" applyBorder="1" applyAlignment="1">
      <alignment horizontal="right"/>
    </xf>
    <xf numFmtId="164" fontId="4693" fillId="0" borderId="4692" xfId="0" applyNumberFormat="1" applyFont="1" applyBorder="1" applyAlignment="1">
      <alignment horizontal="right"/>
    </xf>
    <xf numFmtId="164" fontId="4899" fillId="0" borderId="4898" xfId="0" applyNumberFormat="1" applyFont="1" applyBorder="1" applyAlignment="1">
      <alignment horizontal="right"/>
    </xf>
    <xf numFmtId="164" fontId="4487" fillId="0" borderId="4486" xfId="0" applyNumberFormat="1" applyFont="1" applyBorder="1" applyAlignment="1">
      <alignment horizontal="right"/>
    </xf>
    <xf numFmtId="164" fontId="4282" fillId="0" borderId="4281" xfId="0" applyNumberFormat="1" applyFont="1" applyBorder="1" applyAlignment="1">
      <alignment horizontal="right"/>
    </xf>
    <xf numFmtId="164" fontId="4694" fillId="0" borderId="4693" xfId="0" applyNumberFormat="1" applyFont="1" applyBorder="1" applyAlignment="1">
      <alignment horizontal="right"/>
    </xf>
    <xf numFmtId="164" fontId="4900" fillId="0" borderId="4899" xfId="0" applyNumberFormat="1" applyFont="1" applyBorder="1" applyAlignment="1">
      <alignment horizontal="right"/>
    </xf>
    <xf numFmtId="164" fontId="4488" fillId="0" borderId="4487" xfId="0" applyNumberFormat="1" applyFont="1" applyBorder="1" applyAlignment="1">
      <alignment horizontal="right"/>
    </xf>
    <xf numFmtId="164" fontId="4283" fillId="0" borderId="4282" xfId="0" applyNumberFormat="1" applyFont="1" applyBorder="1" applyAlignment="1">
      <alignment horizontal="right"/>
    </xf>
    <xf numFmtId="164" fontId="4695" fillId="0" borderId="4694" xfId="0" applyNumberFormat="1" applyFont="1" applyBorder="1" applyAlignment="1">
      <alignment horizontal="right"/>
    </xf>
    <xf numFmtId="164" fontId="4901" fillId="0" borderId="4900" xfId="0" applyNumberFormat="1" applyFont="1" applyBorder="1" applyAlignment="1">
      <alignment horizontal="right"/>
    </xf>
    <xf numFmtId="164" fontId="4489" fillId="0" borderId="4488" xfId="0" applyNumberFormat="1" applyFont="1" applyBorder="1" applyAlignment="1">
      <alignment horizontal="right"/>
    </xf>
    <xf numFmtId="164" fontId="4284" fillId="0" borderId="4283" xfId="0" applyNumberFormat="1" applyFont="1" applyBorder="1" applyAlignment="1">
      <alignment horizontal="right"/>
    </xf>
    <xf numFmtId="164" fontId="4696" fillId="0" borderId="4695" xfId="0" applyNumberFormat="1" applyFont="1" applyBorder="1" applyAlignment="1">
      <alignment horizontal="right"/>
    </xf>
    <xf numFmtId="164" fontId="4902" fillId="0" borderId="4901" xfId="0" applyNumberFormat="1" applyFont="1" applyBorder="1" applyAlignment="1">
      <alignment horizontal="right"/>
    </xf>
    <xf numFmtId="164" fontId="4490" fillId="0" borderId="4489" xfId="0" applyNumberFormat="1" applyFont="1" applyBorder="1" applyAlignment="1">
      <alignment horizontal="right"/>
    </xf>
    <xf numFmtId="164" fontId="4285" fillId="0" borderId="4284" xfId="0" applyNumberFormat="1" applyFont="1" applyBorder="1" applyAlignment="1">
      <alignment horizontal="right"/>
    </xf>
    <xf numFmtId="164" fontId="4697" fillId="0" borderId="4696" xfId="0" applyNumberFormat="1" applyFont="1" applyBorder="1" applyAlignment="1">
      <alignment horizontal="right"/>
    </xf>
    <xf numFmtId="164" fontId="4903" fillId="0" borderId="4902" xfId="0" applyNumberFormat="1" applyFont="1" applyBorder="1" applyAlignment="1">
      <alignment horizontal="right"/>
    </xf>
    <xf numFmtId="164" fontId="4491" fillId="0" borderId="4490" xfId="0" applyNumberFormat="1" applyFont="1" applyBorder="1" applyAlignment="1">
      <alignment horizontal="right"/>
    </xf>
    <xf numFmtId="164" fontId="4286" fillId="0" borderId="4285" xfId="0" applyNumberFormat="1" applyFont="1" applyBorder="1" applyAlignment="1">
      <alignment horizontal="right"/>
    </xf>
    <xf numFmtId="164" fontId="4698" fillId="0" borderId="4697" xfId="0" applyNumberFormat="1" applyFont="1" applyBorder="1" applyAlignment="1">
      <alignment horizontal="right"/>
    </xf>
    <xf numFmtId="164" fontId="4904" fillId="0" borderId="4903" xfId="0" applyNumberFormat="1" applyFont="1" applyBorder="1" applyAlignment="1">
      <alignment horizontal="right"/>
    </xf>
    <xf numFmtId="164" fontId="4492" fillId="0" borderId="4491" xfId="0" applyNumberFormat="1" applyFont="1" applyBorder="1" applyAlignment="1">
      <alignment horizontal="right"/>
    </xf>
    <xf numFmtId="164" fontId="4287" fillId="0" borderId="4286" xfId="0" applyNumberFormat="1" applyFont="1" applyBorder="1" applyAlignment="1">
      <alignment horizontal="right"/>
    </xf>
    <xf numFmtId="164" fontId="4699" fillId="0" borderId="4698" xfId="0" applyNumberFormat="1" applyFont="1" applyBorder="1" applyAlignment="1">
      <alignment horizontal="right"/>
    </xf>
    <xf numFmtId="164" fontId="4905" fillId="0" borderId="4904" xfId="0" applyNumberFormat="1" applyFont="1" applyBorder="1" applyAlignment="1">
      <alignment horizontal="right"/>
    </xf>
    <xf numFmtId="164" fontId="4493" fillId="0" borderId="4492" xfId="0" applyNumberFormat="1" applyFont="1" applyBorder="1" applyAlignment="1">
      <alignment horizontal="right"/>
    </xf>
    <xf numFmtId="164" fontId="4288" fillId="0" borderId="4287" xfId="0" applyNumberFormat="1" applyFont="1" applyBorder="1" applyAlignment="1">
      <alignment horizontal="right"/>
    </xf>
    <xf numFmtId="164" fontId="4700" fillId="0" borderId="4699" xfId="0" applyNumberFormat="1" applyFont="1" applyBorder="1" applyAlignment="1">
      <alignment horizontal="right"/>
    </xf>
    <xf numFmtId="164" fontId="4906" fillId="0" borderId="4905" xfId="0" applyNumberFormat="1" applyFont="1" applyBorder="1" applyAlignment="1">
      <alignment horizontal="right"/>
    </xf>
    <xf numFmtId="164" fontId="4494" fillId="0" borderId="4493" xfId="0" applyNumberFormat="1" applyFont="1" applyBorder="1" applyAlignment="1">
      <alignment horizontal="right"/>
    </xf>
    <xf numFmtId="164" fontId="4289" fillId="0" borderId="4288" xfId="0" applyNumberFormat="1" applyFont="1" applyBorder="1" applyAlignment="1">
      <alignment horizontal="right"/>
    </xf>
    <xf numFmtId="164" fontId="4701" fillId="0" borderId="4700" xfId="0" applyNumberFormat="1" applyFont="1" applyBorder="1" applyAlignment="1">
      <alignment horizontal="right"/>
    </xf>
    <xf numFmtId="164" fontId="4907" fillId="0" borderId="4906" xfId="0" applyNumberFormat="1" applyFont="1" applyBorder="1" applyAlignment="1">
      <alignment horizontal="right"/>
    </xf>
    <xf numFmtId="164" fontId="4495" fillId="0" borderId="4494" xfId="0" applyNumberFormat="1" applyFont="1" applyBorder="1" applyAlignment="1">
      <alignment horizontal="right"/>
    </xf>
    <xf numFmtId="164" fontId="4133" fillId="0" borderId="4132" xfId="0" applyNumberFormat="1" applyFont="1" applyBorder="1" applyAlignment="1">
      <alignment horizontal="right"/>
    </xf>
    <xf numFmtId="164" fontId="4545" fillId="0" borderId="4544" xfId="0" applyNumberFormat="1" applyFont="1" applyBorder="1" applyAlignment="1">
      <alignment horizontal="right"/>
    </xf>
    <xf numFmtId="164" fontId="4751" fillId="0" borderId="4750" xfId="0" applyNumberFormat="1" applyFont="1" applyBorder="1" applyAlignment="1">
      <alignment horizontal="right"/>
    </xf>
    <xf numFmtId="164" fontId="4339" fillId="0" borderId="4338" xfId="0" applyNumberFormat="1" applyFont="1" applyBorder="1" applyAlignment="1">
      <alignment horizontal="right"/>
    </xf>
    <xf numFmtId="164" fontId="4290" fillId="0" borderId="4289" xfId="0" applyNumberFormat="1" applyFont="1" applyBorder="1" applyAlignment="1">
      <alignment horizontal="right"/>
    </xf>
    <xf numFmtId="164" fontId="4702" fillId="0" borderId="4701" xfId="0" applyNumberFormat="1" applyFont="1" applyBorder="1" applyAlignment="1">
      <alignment horizontal="right"/>
    </xf>
    <xf numFmtId="164" fontId="4908" fillId="0" borderId="4907" xfId="0" applyNumberFormat="1" applyFont="1" applyBorder="1" applyAlignment="1">
      <alignment horizontal="right"/>
    </xf>
    <xf numFmtId="164" fontId="4496" fillId="0" borderId="4495" xfId="0" applyNumberFormat="1" applyFont="1" applyBorder="1" applyAlignment="1">
      <alignment horizontal="right"/>
    </xf>
    <xf numFmtId="164" fontId="4291" fillId="0" borderId="4290" xfId="0" applyNumberFormat="1" applyFont="1" applyBorder="1" applyAlignment="1">
      <alignment horizontal="right"/>
    </xf>
    <xf numFmtId="164" fontId="4703" fillId="0" borderId="4702" xfId="0" applyNumberFormat="1" applyFont="1" applyBorder="1" applyAlignment="1">
      <alignment horizontal="right"/>
    </xf>
    <xf numFmtId="164" fontId="4909" fillId="0" borderId="4908" xfId="0" applyNumberFormat="1" applyFont="1" applyBorder="1" applyAlignment="1">
      <alignment horizontal="right"/>
    </xf>
    <xf numFmtId="164" fontId="4497" fillId="0" borderId="4496" xfId="0" applyNumberFormat="1" applyFont="1" applyBorder="1" applyAlignment="1">
      <alignment horizontal="right"/>
    </xf>
    <xf numFmtId="164" fontId="4292" fillId="0" borderId="4291" xfId="0" applyNumberFormat="1" applyFont="1" applyBorder="1" applyAlignment="1">
      <alignment horizontal="right"/>
    </xf>
    <xf numFmtId="164" fontId="4704" fillId="0" borderId="4703" xfId="0" applyNumberFormat="1" applyFont="1" applyBorder="1" applyAlignment="1">
      <alignment horizontal="right"/>
    </xf>
    <xf numFmtId="164" fontId="4910" fillId="0" borderId="4909" xfId="0" applyNumberFormat="1" applyFont="1" applyBorder="1" applyAlignment="1">
      <alignment horizontal="right"/>
    </xf>
    <xf numFmtId="164" fontId="4498" fillId="0" borderId="4497" xfId="0" applyNumberFormat="1" applyFont="1" applyBorder="1" applyAlignment="1">
      <alignment horizontal="right"/>
    </xf>
    <xf numFmtId="164" fontId="4293" fillId="0" borderId="4292" xfId="0" applyNumberFormat="1" applyFont="1" applyBorder="1" applyAlignment="1">
      <alignment horizontal="right"/>
    </xf>
    <xf numFmtId="164" fontId="4705" fillId="0" borderId="4704" xfId="0" applyNumberFormat="1" applyFont="1" applyBorder="1" applyAlignment="1">
      <alignment horizontal="right"/>
    </xf>
    <xf numFmtId="164" fontId="4911" fillId="0" borderId="4910" xfId="0" applyNumberFormat="1" applyFont="1" applyBorder="1" applyAlignment="1">
      <alignment horizontal="right"/>
    </xf>
    <xf numFmtId="164" fontId="4499" fillId="0" borderId="4498" xfId="0" applyNumberFormat="1" applyFont="1" applyBorder="1" applyAlignment="1">
      <alignment horizontal="right"/>
    </xf>
    <xf numFmtId="164" fontId="4294" fillId="0" borderId="4293" xfId="0" applyNumberFormat="1" applyFont="1" applyBorder="1" applyAlignment="1">
      <alignment horizontal="right"/>
    </xf>
    <xf numFmtId="164" fontId="4706" fillId="0" borderId="4705" xfId="0" applyNumberFormat="1" applyFont="1" applyBorder="1" applyAlignment="1">
      <alignment horizontal="right"/>
    </xf>
    <xf numFmtId="164" fontId="4912" fillId="0" borderId="4911" xfId="0" applyNumberFormat="1" applyFont="1" applyBorder="1" applyAlignment="1">
      <alignment horizontal="right"/>
    </xf>
    <xf numFmtId="164" fontId="4500" fillId="0" borderId="4499" xfId="0" applyNumberFormat="1" applyFont="1" applyBorder="1" applyAlignment="1">
      <alignment horizontal="right"/>
    </xf>
    <xf numFmtId="164" fontId="4295" fillId="0" borderId="4294" xfId="0" applyNumberFormat="1" applyFont="1" applyBorder="1" applyAlignment="1">
      <alignment horizontal="right"/>
    </xf>
    <xf numFmtId="164" fontId="4707" fillId="0" borderId="4706" xfId="0" applyNumberFormat="1" applyFont="1" applyBorder="1" applyAlignment="1">
      <alignment horizontal="right"/>
    </xf>
    <xf numFmtId="164" fontId="4913" fillId="0" borderId="4912" xfId="0" applyNumberFormat="1" applyFont="1" applyBorder="1" applyAlignment="1">
      <alignment horizontal="right"/>
    </xf>
    <xf numFmtId="164" fontId="4501" fillId="0" borderId="4500" xfId="0" applyNumberFormat="1" applyFont="1" applyBorder="1" applyAlignment="1">
      <alignment horizontal="right"/>
    </xf>
    <xf numFmtId="164" fontId="4296" fillId="0" borderId="4295" xfId="0" applyNumberFormat="1" applyFont="1" applyBorder="1" applyAlignment="1">
      <alignment horizontal="right"/>
    </xf>
    <xf numFmtId="164" fontId="4708" fillId="0" borderId="4707" xfId="0" applyNumberFormat="1" applyFont="1" applyBorder="1" applyAlignment="1">
      <alignment horizontal="right"/>
    </xf>
    <xf numFmtId="164" fontId="4914" fillId="0" borderId="4913" xfId="0" applyNumberFormat="1" applyFont="1" applyBorder="1" applyAlignment="1">
      <alignment horizontal="right"/>
    </xf>
    <xf numFmtId="164" fontId="4502" fillId="0" borderId="4501" xfId="0" applyNumberFormat="1" applyFont="1" applyBorder="1" applyAlignment="1">
      <alignment horizontal="right"/>
    </xf>
    <xf numFmtId="164" fontId="4297" fillId="0" borderId="4296" xfId="0" applyNumberFormat="1" applyFont="1" applyBorder="1" applyAlignment="1">
      <alignment horizontal="right"/>
    </xf>
    <xf numFmtId="164" fontId="4709" fillId="0" borderId="4708" xfId="0" applyNumberFormat="1" applyFont="1" applyBorder="1" applyAlignment="1">
      <alignment horizontal="right"/>
    </xf>
    <xf numFmtId="164" fontId="4915" fillId="0" borderId="4914" xfId="0" applyNumberFormat="1" applyFont="1" applyBorder="1" applyAlignment="1">
      <alignment horizontal="right"/>
    </xf>
    <xf numFmtId="164" fontId="4503" fillId="0" borderId="4502" xfId="0" applyNumberFormat="1" applyFont="1" applyBorder="1" applyAlignment="1">
      <alignment horizontal="right"/>
    </xf>
    <xf numFmtId="164" fontId="4298" fillId="0" borderId="4297" xfId="0" applyNumberFormat="1" applyFont="1" applyBorder="1" applyAlignment="1">
      <alignment horizontal="right"/>
    </xf>
    <xf numFmtId="164" fontId="4710" fillId="0" borderId="4709" xfId="0" applyNumberFormat="1" applyFont="1" applyBorder="1" applyAlignment="1">
      <alignment horizontal="right"/>
    </xf>
    <xf numFmtId="164" fontId="4916" fillId="0" borderId="4915" xfId="0" applyNumberFormat="1" applyFont="1" applyBorder="1" applyAlignment="1">
      <alignment horizontal="right"/>
    </xf>
    <xf numFmtId="164" fontId="4504" fillId="0" borderId="4503" xfId="0" applyNumberFormat="1" applyFont="1" applyBorder="1" applyAlignment="1">
      <alignment horizontal="right"/>
    </xf>
    <xf numFmtId="164" fontId="4299" fillId="0" borderId="4298" xfId="0" applyNumberFormat="1" applyFont="1" applyBorder="1" applyAlignment="1">
      <alignment horizontal="right"/>
    </xf>
    <xf numFmtId="164" fontId="4711" fillId="0" borderId="4710" xfId="0" applyNumberFormat="1" applyFont="1" applyBorder="1" applyAlignment="1">
      <alignment horizontal="right"/>
    </xf>
    <xf numFmtId="164" fontId="4917" fillId="0" borderId="4916" xfId="0" applyNumberFormat="1" applyFont="1" applyBorder="1" applyAlignment="1">
      <alignment horizontal="right"/>
    </xf>
    <xf numFmtId="164" fontId="4505" fillId="0" borderId="4504" xfId="0" applyNumberFormat="1" applyFont="1" applyBorder="1" applyAlignment="1">
      <alignment horizontal="right"/>
    </xf>
    <xf numFmtId="164" fontId="4300" fillId="0" borderId="4299" xfId="0" applyNumberFormat="1" applyFont="1" applyBorder="1" applyAlignment="1">
      <alignment horizontal="right"/>
    </xf>
    <xf numFmtId="164" fontId="4712" fillId="0" borderId="4711" xfId="0" applyNumberFormat="1" applyFont="1" applyBorder="1" applyAlignment="1">
      <alignment horizontal="right"/>
    </xf>
    <xf numFmtId="164" fontId="4918" fillId="0" borderId="4917" xfId="0" applyNumberFormat="1" applyFont="1" applyBorder="1" applyAlignment="1">
      <alignment horizontal="right"/>
    </xf>
    <xf numFmtId="164" fontId="4506" fillId="0" borderId="4505" xfId="0" applyNumberFormat="1" applyFont="1" applyBorder="1" applyAlignment="1">
      <alignment horizontal="right"/>
    </xf>
    <xf numFmtId="164" fontId="4301" fillId="0" borderId="4300" xfId="0" applyNumberFormat="1" applyFont="1" applyBorder="1" applyAlignment="1">
      <alignment horizontal="right"/>
    </xf>
    <xf numFmtId="164" fontId="4713" fillId="0" borderId="4712" xfId="0" applyNumberFormat="1" applyFont="1" applyBorder="1" applyAlignment="1">
      <alignment horizontal="right"/>
    </xf>
    <xf numFmtId="164" fontId="4919" fillId="0" borderId="4918" xfId="0" applyNumberFormat="1" applyFont="1" applyBorder="1" applyAlignment="1">
      <alignment horizontal="right"/>
    </xf>
    <xf numFmtId="164" fontId="4507" fillId="0" borderId="4506" xfId="0" applyNumberFormat="1" applyFont="1" applyBorder="1" applyAlignment="1">
      <alignment horizontal="right"/>
    </xf>
    <xf numFmtId="164" fontId="4302" fillId="0" borderId="4301" xfId="0" applyNumberFormat="1" applyFont="1" applyBorder="1" applyAlignment="1">
      <alignment horizontal="right"/>
    </xf>
    <xf numFmtId="164" fontId="4714" fillId="0" borderId="4713" xfId="0" applyNumberFormat="1" applyFont="1" applyBorder="1" applyAlignment="1">
      <alignment horizontal="right"/>
    </xf>
    <xf numFmtId="164" fontId="4920" fillId="0" borderId="4919" xfId="0" applyNumberFormat="1" applyFont="1" applyBorder="1" applyAlignment="1">
      <alignment horizontal="right"/>
    </xf>
    <xf numFmtId="164" fontId="4508" fillId="0" borderId="4507" xfId="0" applyNumberFormat="1" applyFont="1" applyBorder="1" applyAlignment="1">
      <alignment horizontal="right"/>
    </xf>
    <xf numFmtId="164" fontId="4303" fillId="0" borderId="4302" xfId="0" applyNumberFormat="1" applyFont="1" applyBorder="1" applyAlignment="1">
      <alignment horizontal="right"/>
    </xf>
    <xf numFmtId="164" fontId="4715" fillId="0" borderId="4714" xfId="0" applyNumberFormat="1" applyFont="1" applyBorder="1" applyAlignment="1">
      <alignment horizontal="right"/>
    </xf>
    <xf numFmtId="164" fontId="4921" fillId="0" borderId="4920" xfId="0" applyNumberFormat="1" applyFont="1" applyBorder="1" applyAlignment="1">
      <alignment horizontal="right"/>
    </xf>
    <xf numFmtId="164" fontId="4509" fillId="0" borderId="4508" xfId="0" applyNumberFormat="1" applyFont="1" applyBorder="1" applyAlignment="1">
      <alignment horizontal="right"/>
    </xf>
    <xf numFmtId="164" fontId="4304" fillId="0" borderId="4303" xfId="0" applyNumberFormat="1" applyFont="1" applyBorder="1" applyAlignment="1">
      <alignment horizontal="right"/>
    </xf>
    <xf numFmtId="164" fontId="4716" fillId="0" borderId="4715" xfId="0" applyNumberFormat="1" applyFont="1" applyBorder="1" applyAlignment="1">
      <alignment horizontal="right"/>
    </xf>
    <xf numFmtId="164" fontId="4922" fillId="0" borderId="4921" xfId="0" applyNumberFormat="1" applyFont="1" applyBorder="1" applyAlignment="1">
      <alignment horizontal="right"/>
    </xf>
    <xf numFmtId="164" fontId="4510" fillId="0" borderId="4509" xfId="0" applyNumberFormat="1" applyFont="1" applyBorder="1" applyAlignment="1">
      <alignment horizontal="right"/>
    </xf>
    <xf numFmtId="164" fontId="4305" fillId="0" borderId="4304" xfId="0" applyNumberFormat="1" applyFont="1" applyBorder="1" applyAlignment="1">
      <alignment horizontal="right"/>
    </xf>
    <xf numFmtId="164" fontId="4717" fillId="0" borderId="4716" xfId="0" applyNumberFormat="1" applyFont="1" applyBorder="1" applyAlignment="1">
      <alignment horizontal="right"/>
    </xf>
    <xf numFmtId="164" fontId="4923" fillId="0" borderId="4922" xfId="0" applyNumberFormat="1" applyFont="1" applyBorder="1" applyAlignment="1">
      <alignment horizontal="right"/>
    </xf>
    <xf numFmtId="164" fontId="4511" fillId="0" borderId="4510" xfId="0" applyNumberFormat="1" applyFont="1" applyBorder="1" applyAlignment="1">
      <alignment horizontal="right"/>
    </xf>
    <xf numFmtId="164" fontId="4306" fillId="0" borderId="4305" xfId="0" applyNumberFormat="1" applyFont="1" applyBorder="1" applyAlignment="1">
      <alignment horizontal="right"/>
    </xf>
    <xf numFmtId="164" fontId="4718" fillId="0" borderId="4717" xfId="0" applyNumberFormat="1" applyFont="1" applyBorder="1" applyAlignment="1">
      <alignment horizontal="right"/>
    </xf>
    <xf numFmtId="164" fontId="4924" fillId="0" borderId="4923" xfId="0" applyNumberFormat="1" applyFont="1" applyBorder="1" applyAlignment="1">
      <alignment horizontal="right"/>
    </xf>
    <xf numFmtId="164" fontId="4512" fillId="0" borderId="4511" xfId="0" applyNumberFormat="1" applyFont="1" applyBorder="1" applyAlignment="1">
      <alignment horizontal="right"/>
    </xf>
    <xf numFmtId="164" fontId="4307" fillId="0" borderId="4306" xfId="0" applyNumberFormat="1" applyFont="1" applyBorder="1" applyAlignment="1">
      <alignment horizontal="right"/>
    </xf>
    <xf numFmtId="164" fontId="4719" fillId="0" borderId="4718" xfId="0" applyNumberFormat="1" applyFont="1" applyBorder="1" applyAlignment="1">
      <alignment horizontal="right"/>
    </xf>
    <xf numFmtId="164" fontId="4925" fillId="0" borderId="4924" xfId="0" applyNumberFormat="1" applyFont="1" applyBorder="1" applyAlignment="1">
      <alignment horizontal="right"/>
    </xf>
    <xf numFmtId="164" fontId="4513" fillId="0" borderId="4512" xfId="0" applyNumberFormat="1" applyFont="1" applyBorder="1" applyAlignment="1">
      <alignment horizontal="right"/>
    </xf>
    <xf numFmtId="164" fontId="4308" fillId="0" borderId="4307" xfId="0" applyNumberFormat="1" applyFont="1" applyBorder="1" applyAlignment="1">
      <alignment horizontal="right"/>
    </xf>
    <xf numFmtId="164" fontId="4720" fillId="0" borderId="4719" xfId="0" applyNumberFormat="1" applyFont="1" applyBorder="1" applyAlignment="1">
      <alignment horizontal="right"/>
    </xf>
    <xf numFmtId="164" fontId="4926" fillId="0" borderId="4925" xfId="0" applyNumberFormat="1" applyFont="1" applyBorder="1" applyAlignment="1">
      <alignment horizontal="right"/>
    </xf>
    <xf numFmtId="164" fontId="4514" fillId="0" borderId="4513" xfId="0" applyNumberFormat="1" applyFont="1" applyBorder="1" applyAlignment="1">
      <alignment horizontal="right"/>
    </xf>
    <xf numFmtId="164" fontId="4309" fillId="0" borderId="4308" xfId="0" applyNumberFormat="1" applyFont="1" applyBorder="1" applyAlignment="1">
      <alignment horizontal="right"/>
    </xf>
    <xf numFmtId="164" fontId="4721" fillId="0" borderId="4720" xfId="0" applyNumberFormat="1" applyFont="1" applyBorder="1" applyAlignment="1">
      <alignment horizontal="right"/>
    </xf>
    <xf numFmtId="164" fontId="4927" fillId="0" borderId="4926" xfId="0" applyNumberFormat="1" applyFont="1" applyBorder="1" applyAlignment="1">
      <alignment horizontal="right"/>
    </xf>
    <xf numFmtId="164" fontId="4515" fillId="0" borderId="4514" xfId="0" applyNumberFormat="1" applyFont="1" applyBorder="1" applyAlignment="1">
      <alignment horizontal="right"/>
    </xf>
    <xf numFmtId="164" fontId="4310" fillId="0" borderId="4309" xfId="0" applyNumberFormat="1" applyFont="1" applyBorder="1" applyAlignment="1">
      <alignment horizontal="right"/>
    </xf>
    <xf numFmtId="164" fontId="4722" fillId="0" borderId="4721" xfId="0" applyNumberFormat="1" applyFont="1" applyBorder="1" applyAlignment="1">
      <alignment horizontal="right"/>
    </xf>
    <xf numFmtId="164" fontId="4928" fillId="0" borderId="4927" xfId="0" applyNumberFormat="1" applyFont="1" applyBorder="1" applyAlignment="1">
      <alignment horizontal="right"/>
    </xf>
    <xf numFmtId="164" fontId="4516" fillId="0" borderId="4515" xfId="0" applyNumberFormat="1" applyFont="1" applyBorder="1" applyAlignment="1">
      <alignment horizontal="right"/>
    </xf>
    <xf numFmtId="164" fontId="4311" fillId="0" borderId="4310" xfId="0" applyNumberFormat="1" applyFont="1" applyBorder="1" applyAlignment="1">
      <alignment horizontal="right"/>
    </xf>
    <xf numFmtId="164" fontId="4723" fillId="0" borderId="4722" xfId="0" applyNumberFormat="1" applyFont="1" applyBorder="1" applyAlignment="1">
      <alignment horizontal="right"/>
    </xf>
    <xf numFmtId="164" fontId="4929" fillId="0" borderId="4928" xfId="0" applyNumberFormat="1" applyFont="1" applyBorder="1" applyAlignment="1">
      <alignment horizontal="right"/>
    </xf>
    <xf numFmtId="164" fontId="4517" fillId="0" borderId="4516" xfId="0" applyNumberFormat="1" applyFont="1" applyBorder="1" applyAlignment="1">
      <alignment horizontal="right"/>
    </xf>
    <xf numFmtId="164" fontId="4134" fillId="0" borderId="4133" xfId="0" applyNumberFormat="1" applyFont="1" applyBorder="1" applyAlignment="1">
      <alignment horizontal="right"/>
    </xf>
    <xf numFmtId="164" fontId="4546" fillId="0" borderId="4545" xfId="0" applyNumberFormat="1" applyFont="1" applyBorder="1" applyAlignment="1">
      <alignment horizontal="right"/>
    </xf>
    <xf numFmtId="164" fontId="4752" fillId="0" borderId="4751" xfId="0" applyNumberFormat="1" applyFont="1" applyBorder="1" applyAlignment="1">
      <alignment horizontal="right"/>
    </xf>
    <xf numFmtId="164" fontId="4340" fillId="0" borderId="4339" xfId="0" applyNumberFormat="1" applyFont="1" applyBorder="1" applyAlignment="1">
      <alignment horizontal="right"/>
    </xf>
    <xf numFmtId="164" fontId="4312" fillId="0" borderId="4311" xfId="0" applyNumberFormat="1" applyFont="1" applyBorder="1" applyAlignment="1">
      <alignment horizontal="right"/>
    </xf>
    <xf numFmtId="164" fontId="4724" fillId="0" borderId="4723" xfId="0" applyNumberFormat="1" applyFont="1" applyBorder="1" applyAlignment="1">
      <alignment horizontal="right"/>
    </xf>
    <xf numFmtId="164" fontId="4930" fillId="0" borderId="4929" xfId="0" applyNumberFormat="1" applyFont="1" applyBorder="1" applyAlignment="1">
      <alignment horizontal="right"/>
    </xf>
    <xf numFmtId="164" fontId="4518" fillId="0" borderId="4517" xfId="0" applyNumberFormat="1" applyFont="1" applyBorder="1" applyAlignment="1">
      <alignment horizontal="right"/>
    </xf>
    <xf numFmtId="164" fontId="4313" fillId="0" borderId="4312" xfId="0" applyNumberFormat="1" applyFont="1" applyBorder="1" applyAlignment="1">
      <alignment horizontal="right"/>
    </xf>
    <xf numFmtId="164" fontId="4725" fillId="0" borderId="4724" xfId="0" applyNumberFormat="1" applyFont="1" applyBorder="1" applyAlignment="1">
      <alignment horizontal="right"/>
    </xf>
    <xf numFmtId="164" fontId="4931" fillId="0" borderId="4930" xfId="0" applyNumberFormat="1" applyFont="1" applyBorder="1" applyAlignment="1">
      <alignment horizontal="right"/>
    </xf>
    <xf numFmtId="164" fontId="4519" fillId="0" borderId="4518" xfId="0" applyNumberFormat="1" applyFont="1" applyBorder="1" applyAlignment="1">
      <alignment horizontal="right"/>
    </xf>
    <xf numFmtId="164" fontId="4314" fillId="0" borderId="4313" xfId="0" applyNumberFormat="1" applyFont="1" applyBorder="1" applyAlignment="1">
      <alignment horizontal="right"/>
    </xf>
    <xf numFmtId="164" fontId="4726" fillId="0" borderId="4725" xfId="0" applyNumberFormat="1" applyFont="1" applyBorder="1" applyAlignment="1">
      <alignment horizontal="right"/>
    </xf>
    <xf numFmtId="164" fontId="4932" fillId="0" borderId="4931" xfId="0" applyNumberFormat="1" applyFont="1" applyBorder="1" applyAlignment="1">
      <alignment horizontal="right"/>
    </xf>
    <xf numFmtId="164" fontId="4520" fillId="0" borderId="4519" xfId="0" applyNumberFormat="1" applyFont="1" applyBorder="1" applyAlignment="1">
      <alignment horizontal="right"/>
    </xf>
    <xf numFmtId="164" fontId="4315" fillId="0" borderId="4314" xfId="0" applyNumberFormat="1" applyFont="1" applyBorder="1" applyAlignment="1">
      <alignment horizontal="right"/>
    </xf>
    <xf numFmtId="164" fontId="4727" fillId="0" borderId="4726" xfId="0" applyNumberFormat="1" applyFont="1" applyBorder="1" applyAlignment="1">
      <alignment horizontal="right"/>
    </xf>
    <xf numFmtId="164" fontId="4933" fillId="0" borderId="4932" xfId="0" applyNumberFormat="1" applyFont="1" applyBorder="1" applyAlignment="1">
      <alignment horizontal="right"/>
    </xf>
    <xf numFmtId="164" fontId="4521" fillId="0" borderId="4520" xfId="0" applyNumberFormat="1" applyFont="1" applyBorder="1" applyAlignment="1">
      <alignment horizontal="right"/>
    </xf>
    <xf numFmtId="164" fontId="4316" fillId="0" borderId="4315" xfId="0" applyNumberFormat="1" applyFont="1" applyBorder="1" applyAlignment="1">
      <alignment horizontal="right"/>
    </xf>
    <xf numFmtId="164" fontId="4728" fillId="0" borderId="4727" xfId="0" applyNumberFormat="1" applyFont="1" applyBorder="1" applyAlignment="1">
      <alignment horizontal="right"/>
    </xf>
    <xf numFmtId="164" fontId="4934" fillId="0" borderId="4933" xfId="0" applyNumberFormat="1" applyFont="1" applyBorder="1" applyAlignment="1">
      <alignment horizontal="right"/>
    </xf>
    <xf numFmtId="164" fontId="4522" fillId="0" borderId="4521" xfId="0" applyNumberFormat="1" applyFont="1" applyBorder="1" applyAlignment="1">
      <alignment horizontal="right"/>
    </xf>
    <xf numFmtId="164" fontId="4317" fillId="0" borderId="4316" xfId="0" applyNumberFormat="1" applyFont="1" applyBorder="1" applyAlignment="1">
      <alignment horizontal="right"/>
    </xf>
    <xf numFmtId="164" fontId="4729" fillId="0" borderId="4728" xfId="0" applyNumberFormat="1" applyFont="1" applyBorder="1" applyAlignment="1">
      <alignment horizontal="right"/>
    </xf>
    <xf numFmtId="164" fontId="4935" fillId="0" borderId="4934" xfId="0" applyNumberFormat="1" applyFont="1" applyBorder="1" applyAlignment="1">
      <alignment horizontal="right"/>
    </xf>
    <xf numFmtId="164" fontId="4523" fillId="0" borderId="4522" xfId="0" applyNumberFormat="1" applyFont="1" applyBorder="1" applyAlignment="1">
      <alignment horizontal="right"/>
    </xf>
    <xf numFmtId="164" fontId="4318" fillId="0" borderId="4317" xfId="0" applyNumberFormat="1" applyFont="1" applyBorder="1" applyAlignment="1">
      <alignment horizontal="right"/>
    </xf>
    <xf numFmtId="164" fontId="4730" fillId="0" borderId="4729" xfId="0" applyNumberFormat="1" applyFont="1" applyBorder="1" applyAlignment="1">
      <alignment horizontal="right"/>
    </xf>
    <xf numFmtId="164" fontId="4936" fillId="0" borderId="4935" xfId="0" applyNumberFormat="1" applyFont="1" applyBorder="1" applyAlignment="1">
      <alignment horizontal="right"/>
    </xf>
    <xf numFmtId="164" fontId="4524" fillId="0" borderId="4523" xfId="0" applyNumberFormat="1" applyFont="1" applyBorder="1" applyAlignment="1">
      <alignment horizontal="right"/>
    </xf>
    <xf numFmtId="164" fontId="4319" fillId="0" borderId="4318" xfId="0" applyNumberFormat="1" applyFont="1" applyBorder="1" applyAlignment="1">
      <alignment horizontal="right"/>
    </xf>
    <xf numFmtId="164" fontId="4731" fillId="0" borderId="4730" xfId="0" applyNumberFormat="1" applyFont="1" applyBorder="1" applyAlignment="1">
      <alignment horizontal="right"/>
    </xf>
    <xf numFmtId="164" fontId="4937" fillId="0" borderId="4936" xfId="0" applyNumberFormat="1" applyFont="1" applyBorder="1" applyAlignment="1">
      <alignment horizontal="right"/>
    </xf>
    <xf numFmtId="164" fontId="4525" fillId="0" borderId="4524" xfId="0" applyNumberFormat="1" applyFont="1" applyBorder="1" applyAlignment="1">
      <alignment horizontal="right"/>
    </xf>
    <xf numFmtId="164" fontId="4320" fillId="0" borderId="4319" xfId="0" applyNumberFormat="1" applyFont="1" applyBorder="1" applyAlignment="1">
      <alignment horizontal="right"/>
    </xf>
    <xf numFmtId="164" fontId="4732" fillId="0" borderId="4731" xfId="0" applyNumberFormat="1" applyFont="1" applyBorder="1" applyAlignment="1">
      <alignment horizontal="right"/>
    </xf>
    <xf numFmtId="164" fontId="4938" fillId="0" borderId="4937" xfId="0" applyNumberFormat="1" applyFont="1" applyBorder="1" applyAlignment="1">
      <alignment horizontal="right"/>
    </xf>
    <xf numFmtId="164" fontId="4526" fillId="0" borderId="4525" xfId="0" applyNumberFormat="1" applyFont="1" applyBorder="1" applyAlignment="1">
      <alignment horizontal="right"/>
    </xf>
    <xf numFmtId="164" fontId="4321" fillId="0" borderId="4320" xfId="0" applyNumberFormat="1" applyFont="1" applyBorder="1" applyAlignment="1">
      <alignment horizontal="right"/>
    </xf>
    <xf numFmtId="164" fontId="4733" fillId="0" borderId="4732" xfId="0" applyNumberFormat="1" applyFont="1" applyBorder="1" applyAlignment="1">
      <alignment horizontal="right"/>
    </xf>
    <xf numFmtId="164" fontId="4939" fillId="0" borderId="4938" xfId="0" applyNumberFormat="1" applyFont="1" applyBorder="1" applyAlignment="1">
      <alignment horizontal="right"/>
    </xf>
    <xf numFmtId="164" fontId="4527" fillId="0" borderId="4526" xfId="0" applyNumberFormat="1" applyFont="1" applyBorder="1" applyAlignment="1">
      <alignment horizontal="right"/>
    </xf>
    <xf numFmtId="164" fontId="4322" fillId="0" borderId="4321" xfId="0" applyNumberFormat="1" applyFont="1" applyBorder="1" applyAlignment="1">
      <alignment horizontal="right"/>
    </xf>
    <xf numFmtId="164" fontId="4734" fillId="0" borderId="4733" xfId="0" applyNumberFormat="1" applyFont="1" applyBorder="1" applyAlignment="1">
      <alignment horizontal="right"/>
    </xf>
    <xf numFmtId="164" fontId="4940" fillId="0" borderId="4939" xfId="0" applyNumberFormat="1" applyFont="1" applyBorder="1" applyAlignment="1">
      <alignment horizontal="right"/>
    </xf>
    <xf numFmtId="164" fontId="4528" fillId="0" borderId="4527" xfId="0" applyNumberFormat="1" applyFont="1" applyBorder="1" applyAlignment="1">
      <alignment horizontal="right"/>
    </xf>
    <xf numFmtId="164" fontId="4323" fillId="0" borderId="4322" xfId="0" applyNumberFormat="1" applyFont="1" applyBorder="1" applyAlignment="1">
      <alignment horizontal="right"/>
    </xf>
    <xf numFmtId="164" fontId="4735" fillId="0" borderId="4734" xfId="0" applyNumberFormat="1" applyFont="1" applyBorder="1" applyAlignment="1">
      <alignment horizontal="right"/>
    </xf>
    <xf numFmtId="164" fontId="4941" fillId="0" borderId="4940" xfId="0" applyNumberFormat="1" applyFont="1" applyBorder="1" applyAlignment="1">
      <alignment horizontal="right"/>
    </xf>
    <xf numFmtId="164" fontId="4529" fillId="0" borderId="4528" xfId="0" applyNumberFormat="1" applyFont="1" applyBorder="1" applyAlignment="1">
      <alignment horizontal="right"/>
    </xf>
    <xf numFmtId="164" fontId="4324" fillId="0" borderId="4323" xfId="0" applyNumberFormat="1" applyFont="1" applyBorder="1" applyAlignment="1">
      <alignment horizontal="right"/>
    </xf>
    <xf numFmtId="164" fontId="4736" fillId="0" borderId="4735" xfId="0" applyNumberFormat="1" applyFont="1" applyBorder="1" applyAlignment="1">
      <alignment horizontal="right"/>
    </xf>
    <xf numFmtId="164" fontId="4942" fillId="0" borderId="4941" xfId="0" applyNumberFormat="1" applyFont="1" applyBorder="1" applyAlignment="1">
      <alignment horizontal="right"/>
    </xf>
    <xf numFmtId="164" fontId="4530" fillId="0" borderId="4529" xfId="0" applyNumberFormat="1" applyFont="1" applyBorder="1" applyAlignment="1">
      <alignment horizontal="right"/>
    </xf>
    <xf numFmtId="164" fontId="4325" fillId="0" borderId="4324" xfId="0" applyNumberFormat="1" applyFont="1" applyBorder="1" applyAlignment="1">
      <alignment horizontal="right"/>
    </xf>
    <xf numFmtId="164" fontId="4737" fillId="0" borderId="4736" xfId="0" applyNumberFormat="1" applyFont="1" applyBorder="1" applyAlignment="1">
      <alignment horizontal="right"/>
    </xf>
    <xf numFmtId="164" fontId="4943" fillId="0" borderId="4942" xfId="0" applyNumberFormat="1" applyFont="1" applyBorder="1" applyAlignment="1">
      <alignment horizontal="right"/>
    </xf>
    <xf numFmtId="164" fontId="4531" fillId="0" borderId="4530" xfId="0" applyNumberFormat="1" applyFont="1" applyBorder="1" applyAlignment="1">
      <alignment horizontal="right"/>
    </xf>
    <xf numFmtId="164" fontId="4326" fillId="0" borderId="4325" xfId="0" applyNumberFormat="1" applyFont="1" applyBorder="1" applyAlignment="1">
      <alignment horizontal="right"/>
    </xf>
    <xf numFmtId="164" fontId="4738" fillId="0" borderId="4737" xfId="0" applyNumberFormat="1" applyFont="1" applyBorder="1" applyAlignment="1">
      <alignment horizontal="right"/>
    </xf>
    <xf numFmtId="164" fontId="4944" fillId="0" borderId="4943" xfId="0" applyNumberFormat="1" applyFont="1" applyBorder="1" applyAlignment="1">
      <alignment horizontal="right"/>
    </xf>
    <xf numFmtId="164" fontId="4532" fillId="0" borderId="4531" xfId="0" applyNumberFormat="1" applyFont="1" applyBorder="1" applyAlignment="1">
      <alignment horizontal="right"/>
    </xf>
    <xf numFmtId="164" fontId="4327" fillId="0" borderId="4326" xfId="0" applyNumberFormat="1" applyFont="1" applyBorder="1" applyAlignment="1">
      <alignment horizontal="right"/>
    </xf>
    <xf numFmtId="164" fontId="4739" fillId="0" borderId="4738" xfId="0" applyNumberFormat="1" applyFont="1" applyBorder="1" applyAlignment="1">
      <alignment horizontal="right"/>
    </xf>
    <xf numFmtId="164" fontId="4945" fillId="0" borderId="4944" xfId="0" applyNumberFormat="1" applyFont="1" applyBorder="1" applyAlignment="1">
      <alignment horizontal="right"/>
    </xf>
    <xf numFmtId="164" fontId="4533" fillId="0" borderId="4532" xfId="0" applyNumberFormat="1" applyFont="1" applyBorder="1" applyAlignment="1">
      <alignment horizontal="right"/>
    </xf>
    <xf numFmtId="164" fontId="4328" fillId="0" borderId="4327" xfId="0" applyNumberFormat="1" applyFont="1" applyBorder="1" applyAlignment="1">
      <alignment horizontal="right"/>
    </xf>
    <xf numFmtId="164" fontId="4740" fillId="0" borderId="4739" xfId="0" applyNumberFormat="1" applyFont="1" applyBorder="1" applyAlignment="1">
      <alignment horizontal="right"/>
    </xf>
    <xf numFmtId="164" fontId="4946" fillId="0" borderId="4945" xfId="0" applyNumberFormat="1" applyFont="1" applyBorder="1" applyAlignment="1">
      <alignment horizontal="right"/>
    </xf>
    <xf numFmtId="164" fontId="4534" fillId="0" borderId="4533" xfId="0" applyNumberFormat="1" applyFont="1" applyBorder="1" applyAlignment="1">
      <alignment horizontal="right"/>
    </xf>
    <xf numFmtId="164" fontId="4329" fillId="0" borderId="4328" xfId="0" applyNumberFormat="1" applyFont="1" applyBorder="1" applyAlignment="1">
      <alignment horizontal="right"/>
    </xf>
    <xf numFmtId="164" fontId="4741" fillId="0" borderId="4740" xfId="0" applyNumberFormat="1" applyFont="1" applyBorder="1" applyAlignment="1">
      <alignment horizontal="right"/>
    </xf>
    <xf numFmtId="164" fontId="4947" fillId="0" borderId="4946" xfId="0" applyNumberFormat="1" applyFont="1" applyBorder="1" applyAlignment="1">
      <alignment horizontal="right"/>
    </xf>
    <xf numFmtId="164" fontId="4535" fillId="0" borderId="4534" xfId="0" applyNumberFormat="1" applyFont="1" applyBorder="1" applyAlignment="1">
      <alignment horizontal="right"/>
    </xf>
    <xf numFmtId="164" fontId="4330" fillId="0" borderId="4329" xfId="0" applyNumberFormat="1" applyFont="1" applyBorder="1" applyAlignment="1">
      <alignment horizontal="right"/>
    </xf>
    <xf numFmtId="164" fontId="4742" fillId="0" borderId="4741" xfId="0" applyNumberFormat="1" applyFont="1" applyBorder="1" applyAlignment="1">
      <alignment horizontal="right"/>
    </xf>
    <xf numFmtId="164" fontId="4948" fillId="0" borderId="4947" xfId="0" applyNumberFormat="1" applyFont="1" applyBorder="1" applyAlignment="1">
      <alignment horizontal="right"/>
    </xf>
    <xf numFmtId="164" fontId="4536" fillId="0" borderId="4535" xfId="0" applyNumberFormat="1" applyFont="1" applyBorder="1" applyAlignment="1">
      <alignment horizontal="right"/>
    </xf>
    <xf numFmtId="164" fontId="4331" fillId="0" borderId="4330" xfId="0" applyNumberFormat="1" applyFont="1" applyBorder="1" applyAlignment="1">
      <alignment horizontal="right"/>
    </xf>
    <xf numFmtId="164" fontId="4743" fillId="0" borderId="4742" xfId="0" applyNumberFormat="1" applyFont="1" applyBorder="1" applyAlignment="1">
      <alignment horizontal="right"/>
    </xf>
    <xf numFmtId="164" fontId="4949" fillId="0" borderId="4948" xfId="0" applyNumberFormat="1" applyFont="1" applyBorder="1" applyAlignment="1">
      <alignment horizontal="right"/>
    </xf>
    <xf numFmtId="164" fontId="4537" fillId="0" borderId="4536" xfId="0" applyNumberFormat="1" applyFont="1" applyBorder="1" applyAlignment="1">
      <alignment horizontal="right"/>
    </xf>
    <xf numFmtId="164" fontId="4332" fillId="0" borderId="4331" xfId="0" applyNumberFormat="1" applyFont="1" applyBorder="1" applyAlignment="1">
      <alignment horizontal="right"/>
    </xf>
    <xf numFmtId="164" fontId="4744" fillId="0" borderId="4743" xfId="0" applyNumberFormat="1" applyFont="1" applyBorder="1" applyAlignment="1">
      <alignment horizontal="right"/>
    </xf>
    <xf numFmtId="164" fontId="4950" fillId="0" borderId="4949" xfId="0" applyNumberFormat="1" applyFont="1" applyBorder="1" applyAlignment="1">
      <alignment horizontal="right"/>
    </xf>
    <xf numFmtId="164" fontId="4538" fillId="0" borderId="4537" xfId="0" applyNumberFormat="1" applyFont="1" applyBorder="1" applyAlignment="1">
      <alignment horizontal="right"/>
    </xf>
    <xf numFmtId="164" fontId="4333" fillId="0" borderId="4332" xfId="0" applyNumberFormat="1" applyFont="1" applyBorder="1" applyAlignment="1">
      <alignment horizontal="right"/>
    </xf>
    <xf numFmtId="164" fontId="4745" fillId="0" borderId="4744" xfId="0" applyNumberFormat="1" applyFont="1" applyBorder="1" applyAlignment="1">
      <alignment horizontal="right"/>
    </xf>
    <xf numFmtId="164" fontId="4951" fillId="0" borderId="4950" xfId="0" applyNumberFormat="1" applyFont="1" applyBorder="1" applyAlignment="1">
      <alignment horizontal="right"/>
    </xf>
    <xf numFmtId="164" fontId="4539" fillId="0" borderId="4538" xfId="0" applyNumberFormat="1" applyFont="1" applyBorder="1" applyAlignment="1">
      <alignment horizontal="right"/>
    </xf>
    <xf numFmtId="164" fontId="4135" fillId="0" borderId="4134" xfId="0" applyNumberFormat="1" applyFont="1" applyBorder="1" applyAlignment="1">
      <alignment horizontal="right"/>
    </xf>
    <xf numFmtId="164" fontId="4547" fillId="0" borderId="4546" xfId="0" applyNumberFormat="1" applyFont="1" applyBorder="1" applyAlignment="1">
      <alignment horizontal="right"/>
    </xf>
    <xf numFmtId="164" fontId="4753" fillId="0" borderId="4752" xfId="0" applyNumberFormat="1" applyFont="1" applyBorder="1" applyAlignment="1">
      <alignment horizontal="right"/>
    </xf>
    <xf numFmtId="164" fontId="4341" fillId="0" borderId="4340" xfId="0" applyNumberFormat="1" applyFont="1" applyBorder="1" applyAlignment="1">
      <alignment horizontal="right"/>
    </xf>
    <xf numFmtId="164" fontId="3311" fillId="0" borderId="3310" xfId="0" applyNumberFormat="1" applyFont="1" applyBorder="1" applyAlignment="1">
      <alignment horizontal="right"/>
    </xf>
    <xf numFmtId="164" fontId="3723" fillId="0" borderId="3722" xfId="0" applyNumberFormat="1" applyFont="1" applyBorder="1" applyAlignment="1">
      <alignment horizontal="right"/>
    </xf>
    <xf numFmtId="164" fontId="3929" fillId="0" borderId="3928" xfId="0" applyNumberFormat="1" applyFont="1" applyBorder="1" applyAlignment="1">
      <alignment horizontal="right"/>
    </xf>
    <xf numFmtId="164" fontId="3517" fillId="0" borderId="3516" xfId="0" applyNumberFormat="1" applyFont="1" applyBorder="1" applyAlignment="1">
      <alignment horizontal="right"/>
    </xf>
    <xf numFmtId="164" fontId="3312" fillId="0" borderId="3311" xfId="0" applyNumberFormat="1" applyFont="1" applyBorder="1" applyAlignment="1">
      <alignment horizontal="right"/>
    </xf>
    <xf numFmtId="164" fontId="3724" fillId="0" borderId="3723" xfId="0" applyNumberFormat="1" applyFont="1" applyBorder="1" applyAlignment="1">
      <alignment horizontal="right"/>
    </xf>
    <xf numFmtId="164" fontId="3930" fillId="0" borderId="3929" xfId="0" applyNumberFormat="1" applyFont="1" applyBorder="1" applyAlignment="1">
      <alignment horizontal="right"/>
    </xf>
    <xf numFmtId="164" fontId="3518" fillId="0" borderId="3517" xfId="0" applyNumberFormat="1" applyFont="1" applyBorder="1" applyAlignment="1">
      <alignment horizontal="right"/>
    </xf>
    <xf numFmtId="164" fontId="3313" fillId="0" borderId="3312" xfId="0" applyNumberFormat="1" applyFont="1" applyBorder="1" applyAlignment="1">
      <alignment horizontal="right"/>
    </xf>
    <xf numFmtId="164" fontId="3725" fillId="0" borderId="3724" xfId="0" applyNumberFormat="1" applyFont="1" applyBorder="1" applyAlignment="1">
      <alignment horizontal="right"/>
    </xf>
    <xf numFmtId="164" fontId="3931" fillId="0" borderId="3930" xfId="0" applyNumberFormat="1" applyFont="1" applyBorder="1" applyAlignment="1">
      <alignment horizontal="right"/>
    </xf>
    <xf numFmtId="164" fontId="3519" fillId="0" borderId="3518" xfId="0" applyNumberFormat="1" applyFont="1" applyBorder="1" applyAlignment="1">
      <alignment horizontal="right"/>
    </xf>
    <xf numFmtId="164" fontId="3314" fillId="0" borderId="3313" xfId="0" applyNumberFormat="1" applyFont="1" applyBorder="1" applyAlignment="1">
      <alignment horizontal="right"/>
    </xf>
    <xf numFmtId="164" fontId="3726" fillId="0" borderId="3725" xfId="0" applyNumberFormat="1" applyFont="1" applyBorder="1" applyAlignment="1">
      <alignment horizontal="right"/>
    </xf>
    <xf numFmtId="164" fontId="3932" fillId="0" borderId="3931" xfId="0" applyNumberFormat="1" applyFont="1" applyBorder="1" applyAlignment="1">
      <alignment horizontal="right"/>
    </xf>
    <xf numFmtId="164" fontId="3520" fillId="0" borderId="3519" xfId="0" applyNumberFormat="1" applyFont="1" applyBorder="1" applyAlignment="1">
      <alignment horizontal="right"/>
    </xf>
    <xf numFmtId="164" fontId="3315" fillId="0" borderId="3314" xfId="0" applyNumberFormat="1" applyFont="1" applyBorder="1" applyAlignment="1">
      <alignment horizontal="right"/>
    </xf>
    <xf numFmtId="164" fontId="3727" fillId="0" borderId="3726" xfId="0" applyNumberFormat="1" applyFont="1" applyBorder="1" applyAlignment="1">
      <alignment horizontal="right"/>
    </xf>
    <xf numFmtId="164" fontId="3933" fillId="0" borderId="3932" xfId="0" applyNumberFormat="1" applyFont="1" applyBorder="1" applyAlignment="1">
      <alignment horizontal="right"/>
    </xf>
    <xf numFmtId="164" fontId="3521" fillId="0" borderId="3520" xfId="0" applyNumberFormat="1" applyFont="1" applyBorder="1" applyAlignment="1">
      <alignment horizontal="right"/>
    </xf>
    <xf numFmtId="164" fontId="3316" fillId="0" borderId="3315" xfId="0" applyNumberFormat="1" applyFont="1" applyBorder="1" applyAlignment="1">
      <alignment horizontal="right"/>
    </xf>
    <xf numFmtId="164" fontId="3728" fillId="0" borderId="3727" xfId="0" applyNumberFormat="1" applyFont="1" applyBorder="1" applyAlignment="1">
      <alignment horizontal="right"/>
    </xf>
    <xf numFmtId="164" fontId="3934" fillId="0" borderId="3933" xfId="0" applyNumberFormat="1" applyFont="1" applyBorder="1" applyAlignment="1">
      <alignment horizontal="right"/>
    </xf>
    <xf numFmtId="164" fontId="3522" fillId="0" borderId="3521" xfId="0" applyNumberFormat="1" applyFont="1" applyBorder="1" applyAlignment="1">
      <alignment horizontal="right"/>
    </xf>
    <xf numFmtId="164" fontId="3317" fillId="0" borderId="3316" xfId="0" applyNumberFormat="1" applyFont="1" applyBorder="1" applyAlignment="1">
      <alignment horizontal="right"/>
    </xf>
    <xf numFmtId="164" fontId="3729" fillId="0" borderId="3728" xfId="0" applyNumberFormat="1" applyFont="1" applyBorder="1" applyAlignment="1">
      <alignment horizontal="right"/>
    </xf>
    <xf numFmtId="164" fontId="3935" fillId="0" borderId="3934" xfId="0" applyNumberFormat="1" applyFont="1" applyBorder="1" applyAlignment="1">
      <alignment horizontal="right"/>
    </xf>
    <xf numFmtId="164" fontId="3523" fillId="0" borderId="3522" xfId="0" applyNumberFormat="1" applyFont="1" applyBorder="1" applyAlignment="1">
      <alignment horizontal="right"/>
    </xf>
    <xf numFmtId="164" fontId="3318" fillId="0" borderId="3317" xfId="0" applyNumberFormat="1" applyFont="1" applyBorder="1" applyAlignment="1">
      <alignment horizontal="right"/>
    </xf>
    <xf numFmtId="164" fontId="3730" fillId="0" borderId="3729" xfId="0" applyNumberFormat="1" applyFont="1" applyBorder="1" applyAlignment="1">
      <alignment horizontal="right"/>
    </xf>
    <xf numFmtId="164" fontId="3936" fillId="0" borderId="3935" xfId="0" applyNumberFormat="1" applyFont="1" applyBorder="1" applyAlignment="1">
      <alignment horizontal="right"/>
    </xf>
    <xf numFmtId="164" fontId="3524" fillId="0" borderId="3523" xfId="0" applyNumberFormat="1" applyFont="1" applyBorder="1" applyAlignment="1">
      <alignment horizontal="right"/>
    </xf>
    <xf numFmtId="164" fontId="3319" fillId="0" borderId="3318" xfId="0" applyNumberFormat="1" applyFont="1" applyBorder="1" applyAlignment="1">
      <alignment horizontal="right"/>
    </xf>
    <xf numFmtId="164" fontId="3731" fillId="0" borderId="3730" xfId="0" applyNumberFormat="1" applyFont="1" applyBorder="1" applyAlignment="1">
      <alignment horizontal="right"/>
    </xf>
    <xf numFmtId="164" fontId="3937" fillId="0" borderId="3936" xfId="0" applyNumberFormat="1" applyFont="1" applyBorder="1" applyAlignment="1">
      <alignment horizontal="right"/>
    </xf>
    <xf numFmtId="164" fontId="3525" fillId="0" borderId="3524" xfId="0" applyNumberFormat="1" applyFont="1" applyBorder="1" applyAlignment="1">
      <alignment horizontal="right"/>
    </xf>
    <xf numFmtId="164" fontId="3320" fillId="0" borderId="3319" xfId="0" applyNumberFormat="1" applyFont="1" applyBorder="1" applyAlignment="1">
      <alignment horizontal="right"/>
    </xf>
    <xf numFmtId="164" fontId="3732" fillId="0" borderId="3731" xfId="0" applyNumberFormat="1" applyFont="1" applyBorder="1" applyAlignment="1">
      <alignment horizontal="right"/>
    </xf>
    <xf numFmtId="164" fontId="3938" fillId="0" borderId="3937" xfId="0" applyNumberFormat="1" applyFont="1" applyBorder="1" applyAlignment="1">
      <alignment horizontal="right"/>
    </xf>
    <xf numFmtId="164" fontId="3526" fillId="0" borderId="3525" xfId="0" applyNumberFormat="1" applyFont="1" applyBorder="1" applyAlignment="1">
      <alignment horizontal="right"/>
    </xf>
    <xf numFmtId="164" fontId="3321" fillId="0" borderId="3320" xfId="0" applyNumberFormat="1" applyFont="1" applyBorder="1" applyAlignment="1">
      <alignment horizontal="right"/>
    </xf>
    <xf numFmtId="164" fontId="3733" fillId="0" borderId="3732" xfId="0" applyNumberFormat="1" applyFont="1" applyBorder="1" applyAlignment="1">
      <alignment horizontal="right"/>
    </xf>
    <xf numFmtId="164" fontId="3939" fillId="0" borderId="3938" xfId="0" applyNumberFormat="1" applyFont="1" applyBorder="1" applyAlignment="1">
      <alignment horizontal="right"/>
    </xf>
    <xf numFmtId="164" fontId="3527" fillId="0" borderId="3526" xfId="0" applyNumberFormat="1" applyFont="1" applyBorder="1" applyAlignment="1">
      <alignment horizontal="right"/>
    </xf>
    <xf numFmtId="164" fontId="3322" fillId="0" borderId="3321" xfId="0" applyNumberFormat="1" applyFont="1" applyBorder="1" applyAlignment="1">
      <alignment horizontal="right"/>
    </xf>
    <xf numFmtId="164" fontId="3734" fillId="0" borderId="3733" xfId="0" applyNumberFormat="1" applyFont="1" applyBorder="1" applyAlignment="1">
      <alignment horizontal="right"/>
    </xf>
    <xf numFmtId="164" fontId="3940" fillId="0" borderId="3939" xfId="0" applyNumberFormat="1" applyFont="1" applyBorder="1" applyAlignment="1">
      <alignment horizontal="right"/>
    </xf>
    <xf numFmtId="164" fontId="3528" fillId="0" borderId="3527" xfId="0" applyNumberFormat="1" applyFont="1" applyBorder="1" applyAlignment="1">
      <alignment horizontal="right"/>
    </xf>
    <xf numFmtId="164" fontId="3323" fillId="0" borderId="3322" xfId="0" applyNumberFormat="1" applyFont="1" applyBorder="1" applyAlignment="1">
      <alignment horizontal="right"/>
    </xf>
    <xf numFmtId="164" fontId="3735" fillId="0" borderId="3734" xfId="0" applyNumberFormat="1" applyFont="1" applyBorder="1" applyAlignment="1">
      <alignment horizontal="right"/>
    </xf>
    <xf numFmtId="164" fontId="3941" fillId="0" borderId="3940" xfId="0" applyNumberFormat="1" applyFont="1" applyBorder="1" applyAlignment="1">
      <alignment horizontal="right"/>
    </xf>
    <xf numFmtId="164" fontId="3529" fillId="0" borderId="3528" xfId="0" applyNumberFormat="1" applyFont="1" applyBorder="1" applyAlignment="1">
      <alignment horizontal="right"/>
    </xf>
    <xf numFmtId="164" fontId="3324" fillId="0" borderId="3323" xfId="0" applyNumberFormat="1" applyFont="1" applyBorder="1" applyAlignment="1">
      <alignment horizontal="right"/>
    </xf>
    <xf numFmtId="164" fontId="3736" fillId="0" borderId="3735" xfId="0" applyNumberFormat="1" applyFont="1" applyBorder="1" applyAlignment="1">
      <alignment horizontal="right"/>
    </xf>
    <xf numFmtId="164" fontId="3942" fillId="0" borderId="3941" xfId="0" applyNumberFormat="1" applyFont="1" applyBorder="1" applyAlignment="1">
      <alignment horizontal="right"/>
    </xf>
    <xf numFmtId="164" fontId="3530" fillId="0" borderId="3529" xfId="0" applyNumberFormat="1" applyFont="1" applyBorder="1" applyAlignment="1">
      <alignment horizontal="right"/>
    </xf>
    <xf numFmtId="164" fontId="3325" fillId="0" borderId="3324" xfId="0" applyNumberFormat="1" applyFont="1" applyBorder="1" applyAlignment="1">
      <alignment horizontal="right"/>
    </xf>
    <xf numFmtId="164" fontId="3737" fillId="0" borderId="3736" xfId="0" applyNumberFormat="1" applyFont="1" applyBorder="1" applyAlignment="1">
      <alignment horizontal="right"/>
    </xf>
    <xf numFmtId="164" fontId="3943" fillId="0" borderId="3942" xfId="0" applyNumberFormat="1" applyFont="1" applyBorder="1" applyAlignment="1">
      <alignment horizontal="right"/>
    </xf>
    <xf numFmtId="164" fontId="3531" fillId="0" borderId="3530" xfId="0" applyNumberFormat="1" applyFont="1" applyBorder="1" applyAlignment="1">
      <alignment horizontal="right"/>
    </xf>
    <xf numFmtId="164" fontId="3326" fillId="0" borderId="3325" xfId="0" applyNumberFormat="1" applyFont="1" applyBorder="1" applyAlignment="1">
      <alignment horizontal="right"/>
    </xf>
    <xf numFmtId="164" fontId="3738" fillId="0" borderId="3737" xfId="0" applyNumberFormat="1" applyFont="1" applyBorder="1" applyAlignment="1">
      <alignment horizontal="right"/>
    </xf>
    <xf numFmtId="164" fontId="3944" fillId="0" borderId="3943" xfId="0" applyNumberFormat="1" applyFont="1" applyBorder="1" applyAlignment="1">
      <alignment horizontal="right"/>
    </xf>
    <xf numFmtId="164" fontId="3532" fillId="0" borderId="3531" xfId="0" applyNumberFormat="1" applyFont="1" applyBorder="1" applyAlignment="1">
      <alignment horizontal="right"/>
    </xf>
    <xf numFmtId="164" fontId="3327" fillId="0" borderId="3326" xfId="0" applyNumberFormat="1" applyFont="1" applyBorder="1" applyAlignment="1">
      <alignment horizontal="right"/>
    </xf>
    <xf numFmtId="164" fontId="3739" fillId="0" borderId="3738" xfId="0" applyNumberFormat="1" applyFont="1" applyBorder="1" applyAlignment="1">
      <alignment horizontal="right"/>
    </xf>
    <xf numFmtId="164" fontId="3945" fillId="0" borderId="3944" xfId="0" applyNumberFormat="1" applyFont="1" applyBorder="1" applyAlignment="1">
      <alignment horizontal="right"/>
    </xf>
    <xf numFmtId="164" fontId="3533" fillId="0" borderId="3532" xfId="0" applyNumberFormat="1" applyFont="1" applyBorder="1" applyAlignment="1">
      <alignment horizontal="right"/>
    </xf>
    <xf numFmtId="164" fontId="3328" fillId="0" borderId="3327" xfId="0" applyNumberFormat="1" applyFont="1" applyBorder="1" applyAlignment="1">
      <alignment horizontal="right"/>
    </xf>
    <xf numFmtId="164" fontId="3740" fillId="0" borderId="3739" xfId="0" applyNumberFormat="1" applyFont="1" applyBorder="1" applyAlignment="1">
      <alignment horizontal="right"/>
    </xf>
    <xf numFmtId="164" fontId="3946" fillId="0" borderId="3945" xfId="0" applyNumberFormat="1" applyFont="1" applyBorder="1" applyAlignment="1">
      <alignment horizontal="right"/>
    </xf>
    <xf numFmtId="164" fontId="3534" fillId="0" borderId="3533" xfId="0" applyNumberFormat="1" applyFont="1" applyBorder="1" applyAlignment="1">
      <alignment horizontal="right"/>
    </xf>
    <xf numFmtId="164" fontId="3329" fillId="0" borderId="3328" xfId="0" applyNumberFormat="1" applyFont="1" applyBorder="1" applyAlignment="1">
      <alignment horizontal="right"/>
    </xf>
    <xf numFmtId="164" fontId="3741" fillId="0" borderId="3740" xfId="0" applyNumberFormat="1" applyFont="1" applyBorder="1" applyAlignment="1">
      <alignment horizontal="right"/>
    </xf>
    <xf numFmtId="164" fontId="3947" fillId="0" borderId="3946" xfId="0" applyNumberFormat="1" applyFont="1" applyBorder="1" applyAlignment="1">
      <alignment horizontal="right"/>
    </xf>
    <xf numFmtId="164" fontId="3535" fillId="0" borderId="3534" xfId="0" applyNumberFormat="1" applyFont="1" applyBorder="1" applyAlignment="1">
      <alignment horizontal="right"/>
    </xf>
    <xf numFmtId="164" fontId="3330" fillId="0" borderId="3329" xfId="0" applyNumberFormat="1" applyFont="1" applyBorder="1" applyAlignment="1">
      <alignment horizontal="right"/>
    </xf>
    <xf numFmtId="164" fontId="3742" fillId="0" borderId="3741" xfId="0" applyNumberFormat="1" applyFont="1" applyBorder="1" applyAlignment="1">
      <alignment horizontal="right"/>
    </xf>
    <xf numFmtId="164" fontId="3948" fillId="0" borderId="3947" xfId="0" applyNumberFormat="1" applyFont="1" applyBorder="1" applyAlignment="1">
      <alignment horizontal="right"/>
    </xf>
    <xf numFmtId="164" fontId="3536" fillId="0" borderId="3535" xfId="0" applyNumberFormat="1" applyFont="1" applyBorder="1" applyAlignment="1">
      <alignment horizontal="right"/>
    </xf>
    <xf numFmtId="164" fontId="3331" fillId="0" borderId="3330" xfId="0" applyNumberFormat="1" applyFont="1" applyBorder="1" applyAlignment="1">
      <alignment horizontal="right"/>
    </xf>
    <xf numFmtId="164" fontId="3743" fillId="0" borderId="3742" xfId="0" applyNumberFormat="1" applyFont="1" applyBorder="1" applyAlignment="1">
      <alignment horizontal="right"/>
    </xf>
    <xf numFmtId="164" fontId="3949" fillId="0" borderId="3948" xfId="0" applyNumberFormat="1" applyFont="1" applyBorder="1" applyAlignment="1">
      <alignment horizontal="right"/>
    </xf>
    <xf numFmtId="164" fontId="3537" fillId="0" borderId="3536" xfId="0" applyNumberFormat="1" applyFont="1" applyBorder="1" applyAlignment="1">
      <alignment horizontal="right"/>
    </xf>
    <xf numFmtId="164" fontId="3332" fillId="0" borderId="3331" xfId="0" applyNumberFormat="1" applyFont="1" applyBorder="1" applyAlignment="1">
      <alignment horizontal="right"/>
    </xf>
    <xf numFmtId="164" fontId="3744" fillId="0" borderId="3743" xfId="0" applyNumberFormat="1" applyFont="1" applyBorder="1" applyAlignment="1">
      <alignment horizontal="right"/>
    </xf>
    <xf numFmtId="164" fontId="3950" fillId="0" borderId="3949" xfId="0" applyNumberFormat="1" applyFont="1" applyBorder="1" applyAlignment="1">
      <alignment horizontal="right"/>
    </xf>
    <xf numFmtId="164" fontId="3538" fillId="0" borderId="3537" xfId="0" applyNumberFormat="1" applyFont="1" applyBorder="1" applyAlignment="1">
      <alignment horizontal="right"/>
    </xf>
    <xf numFmtId="164" fontId="3302" fillId="0" borderId="3301" xfId="0" applyNumberFormat="1" applyFont="1" applyBorder="1" applyAlignment="1">
      <alignment horizontal="right"/>
    </xf>
    <xf numFmtId="164" fontId="3333" fillId="0" borderId="3332" xfId="0" applyNumberFormat="1" applyFont="1" applyBorder="1" applyAlignment="1">
      <alignment horizontal="right"/>
    </xf>
    <xf numFmtId="164" fontId="3745" fillId="0" borderId="3744" xfId="0" applyNumberFormat="1" applyFont="1" applyBorder="1" applyAlignment="1">
      <alignment horizontal="right"/>
    </xf>
    <xf numFmtId="164" fontId="3951" fillId="0" borderId="3950" xfId="0" applyNumberFormat="1" applyFont="1" applyBorder="1" applyAlignment="1">
      <alignment horizontal="right"/>
    </xf>
    <xf numFmtId="164" fontId="3539" fillId="0" borderId="3538" xfId="0" applyNumberFormat="1" applyFont="1" applyBorder="1" applyAlignment="1">
      <alignment horizontal="right"/>
    </xf>
    <xf numFmtId="164" fontId="3334" fillId="0" borderId="3333" xfId="0" applyNumberFormat="1" applyFont="1" applyBorder="1" applyAlignment="1">
      <alignment horizontal="right"/>
    </xf>
    <xf numFmtId="164" fontId="3746" fillId="0" borderId="3745" xfId="0" applyNumberFormat="1" applyFont="1" applyBorder="1" applyAlignment="1">
      <alignment horizontal="right"/>
    </xf>
    <xf numFmtId="164" fontId="3952" fillId="0" borderId="3951" xfId="0" applyNumberFormat="1" applyFont="1" applyBorder="1" applyAlignment="1">
      <alignment horizontal="right"/>
    </xf>
    <xf numFmtId="164" fontId="3540" fillId="0" borderId="3539" xfId="0" applyNumberFormat="1" applyFont="1" applyBorder="1" applyAlignment="1">
      <alignment horizontal="right"/>
    </xf>
    <xf numFmtId="164" fontId="3335" fillId="0" borderId="3334" xfId="0" applyNumberFormat="1" applyFont="1" applyBorder="1" applyAlignment="1">
      <alignment horizontal="right"/>
    </xf>
    <xf numFmtId="164" fontId="3747" fillId="0" borderId="3746" xfId="0" applyNumberFormat="1" applyFont="1" applyBorder="1" applyAlignment="1">
      <alignment horizontal="right"/>
    </xf>
    <xf numFmtId="164" fontId="3953" fillId="0" borderId="3952" xfId="0" applyNumberFormat="1" applyFont="1" applyBorder="1" applyAlignment="1">
      <alignment horizontal="right"/>
    </xf>
    <xf numFmtId="164" fontId="3541" fillId="0" borderId="3540" xfId="0" applyNumberFormat="1" applyFont="1" applyBorder="1" applyAlignment="1">
      <alignment horizontal="right"/>
    </xf>
    <xf numFmtId="164" fontId="3336" fillId="0" borderId="3335" xfId="0" applyNumberFormat="1" applyFont="1" applyBorder="1" applyAlignment="1">
      <alignment horizontal="right"/>
    </xf>
    <xf numFmtId="164" fontId="3748" fillId="0" borderId="3747" xfId="0" applyNumberFormat="1" applyFont="1" applyBorder="1" applyAlignment="1">
      <alignment horizontal="right"/>
    </xf>
    <xf numFmtId="164" fontId="3954" fillId="0" borderId="3953" xfId="0" applyNumberFormat="1" applyFont="1" applyBorder="1" applyAlignment="1">
      <alignment horizontal="right"/>
    </xf>
    <xf numFmtId="164" fontId="3542" fillId="0" borderId="3541" xfId="0" applyNumberFormat="1" applyFont="1" applyBorder="1" applyAlignment="1">
      <alignment horizontal="right"/>
    </xf>
    <xf numFmtId="164" fontId="3337" fillId="0" borderId="3336" xfId="0" applyNumberFormat="1" applyFont="1" applyBorder="1" applyAlignment="1">
      <alignment horizontal="right"/>
    </xf>
    <xf numFmtId="164" fontId="3749" fillId="0" borderId="3748" xfId="0" applyNumberFormat="1" applyFont="1" applyBorder="1" applyAlignment="1">
      <alignment horizontal="right"/>
    </xf>
    <xf numFmtId="164" fontId="3955" fillId="0" borderId="3954" xfId="0" applyNumberFormat="1" applyFont="1" applyBorder="1" applyAlignment="1">
      <alignment horizontal="right"/>
    </xf>
    <xf numFmtId="164" fontId="3543" fillId="0" borderId="3542" xfId="0" applyNumberFormat="1" applyFont="1" applyBorder="1" applyAlignment="1">
      <alignment horizontal="right"/>
    </xf>
    <xf numFmtId="164" fontId="3338" fillId="0" borderId="3337" xfId="0" applyNumberFormat="1" applyFont="1" applyBorder="1" applyAlignment="1">
      <alignment horizontal="right"/>
    </xf>
    <xf numFmtId="164" fontId="3750" fillId="0" borderId="3749" xfId="0" applyNumberFormat="1" applyFont="1" applyBorder="1" applyAlignment="1">
      <alignment horizontal="right"/>
    </xf>
    <xf numFmtId="164" fontId="3956" fillId="0" borderId="3955" xfId="0" applyNumberFormat="1" applyFont="1" applyBorder="1" applyAlignment="1">
      <alignment horizontal="right"/>
    </xf>
    <xf numFmtId="164" fontId="3544" fillId="0" borderId="3543" xfId="0" applyNumberFormat="1" applyFont="1" applyBorder="1" applyAlignment="1">
      <alignment horizontal="right"/>
    </xf>
    <xf numFmtId="164" fontId="3339" fillId="0" borderId="3338" xfId="0" applyNumberFormat="1" applyFont="1" applyBorder="1" applyAlignment="1">
      <alignment horizontal="right"/>
    </xf>
    <xf numFmtId="164" fontId="3751" fillId="0" borderId="3750" xfId="0" applyNumberFormat="1" applyFont="1" applyBorder="1" applyAlignment="1">
      <alignment horizontal="right"/>
    </xf>
    <xf numFmtId="164" fontId="3957" fillId="0" borderId="3956" xfId="0" applyNumberFormat="1" applyFont="1" applyBorder="1" applyAlignment="1">
      <alignment horizontal="right"/>
    </xf>
    <xf numFmtId="164" fontId="3545" fillId="0" borderId="3544" xfId="0" applyNumberFormat="1" applyFont="1" applyBorder="1" applyAlignment="1">
      <alignment horizontal="right"/>
    </xf>
    <xf numFmtId="164" fontId="3340" fillId="0" borderId="3339" xfId="0" applyNumberFormat="1" applyFont="1" applyBorder="1" applyAlignment="1">
      <alignment horizontal="right"/>
    </xf>
    <xf numFmtId="164" fontId="3752" fillId="0" borderId="3751" xfId="0" applyNumberFormat="1" applyFont="1" applyBorder="1" applyAlignment="1">
      <alignment horizontal="right"/>
    </xf>
    <xf numFmtId="164" fontId="3958" fillId="0" borderId="3957" xfId="0" applyNumberFormat="1" applyFont="1" applyBorder="1" applyAlignment="1">
      <alignment horizontal="right"/>
    </xf>
    <xf numFmtId="164" fontId="3546" fillId="0" borderId="3545" xfId="0" applyNumberFormat="1" applyFont="1" applyBorder="1" applyAlignment="1">
      <alignment horizontal="right"/>
    </xf>
    <xf numFmtId="164" fontId="3341" fillId="0" borderId="3340" xfId="0" applyNumberFormat="1" applyFont="1" applyBorder="1" applyAlignment="1">
      <alignment horizontal="right"/>
    </xf>
    <xf numFmtId="164" fontId="3753" fillId="0" borderId="3752" xfId="0" applyNumberFormat="1" applyFont="1" applyBorder="1" applyAlignment="1">
      <alignment horizontal="right"/>
    </xf>
    <xf numFmtId="164" fontId="3959" fillId="0" borderId="3958" xfId="0" applyNumberFormat="1" applyFont="1" applyBorder="1" applyAlignment="1">
      <alignment horizontal="right"/>
    </xf>
    <xf numFmtId="164" fontId="3547" fillId="0" borderId="3546" xfId="0" applyNumberFormat="1" applyFont="1" applyBorder="1" applyAlignment="1">
      <alignment horizontal="right"/>
    </xf>
    <xf numFmtId="164" fontId="3342" fillId="0" borderId="3341" xfId="0" applyNumberFormat="1" applyFont="1" applyBorder="1" applyAlignment="1">
      <alignment horizontal="right"/>
    </xf>
    <xf numFmtId="164" fontId="3754" fillId="0" borderId="3753" xfId="0" applyNumberFormat="1" applyFont="1" applyBorder="1" applyAlignment="1">
      <alignment horizontal="right"/>
    </xf>
    <xf numFmtId="164" fontId="3960" fillId="0" borderId="3959" xfId="0" applyNumberFormat="1" applyFont="1" applyBorder="1" applyAlignment="1">
      <alignment horizontal="right"/>
    </xf>
    <xf numFmtId="164" fontId="3548" fillId="0" borderId="3547" xfId="0" applyNumberFormat="1" applyFont="1" applyBorder="1" applyAlignment="1">
      <alignment horizontal="right"/>
    </xf>
    <xf numFmtId="164" fontId="3343" fillId="0" borderId="3342" xfId="0" applyNumberFormat="1" applyFont="1" applyBorder="1" applyAlignment="1">
      <alignment horizontal="right"/>
    </xf>
    <xf numFmtId="164" fontId="3755" fillId="0" borderId="3754" xfId="0" applyNumberFormat="1" applyFont="1" applyBorder="1" applyAlignment="1">
      <alignment horizontal="right"/>
    </xf>
    <xf numFmtId="164" fontId="3961" fillId="0" borderId="3960" xfId="0" applyNumberFormat="1" applyFont="1" applyBorder="1" applyAlignment="1">
      <alignment horizontal="right"/>
    </xf>
    <xf numFmtId="164" fontId="3549" fillId="0" borderId="3548" xfId="0" applyNumberFormat="1" applyFont="1" applyBorder="1" applyAlignment="1">
      <alignment horizontal="right"/>
    </xf>
    <xf numFmtId="164" fontId="3344" fillId="0" borderId="3343" xfId="0" applyNumberFormat="1" applyFont="1" applyBorder="1" applyAlignment="1">
      <alignment horizontal="right"/>
    </xf>
    <xf numFmtId="164" fontId="3756" fillId="0" borderId="3755" xfId="0" applyNumberFormat="1" applyFont="1" applyBorder="1" applyAlignment="1">
      <alignment horizontal="right"/>
    </xf>
    <xf numFmtId="164" fontId="3962" fillId="0" borderId="3961" xfId="0" applyNumberFormat="1" applyFont="1" applyBorder="1" applyAlignment="1">
      <alignment horizontal="right"/>
    </xf>
    <xf numFmtId="164" fontId="3550" fillId="0" borderId="3549" xfId="0" applyNumberFormat="1" applyFont="1" applyBorder="1" applyAlignment="1">
      <alignment horizontal="right"/>
    </xf>
    <xf numFmtId="164" fontId="3345" fillId="0" borderId="3344" xfId="0" applyNumberFormat="1" applyFont="1" applyBorder="1" applyAlignment="1">
      <alignment horizontal="right"/>
    </xf>
    <xf numFmtId="164" fontId="3757" fillId="0" borderId="3756" xfId="0" applyNumberFormat="1" applyFont="1" applyBorder="1" applyAlignment="1">
      <alignment horizontal="right"/>
    </xf>
    <xf numFmtId="164" fontId="3963" fillId="0" borderId="3962" xfId="0" applyNumberFormat="1" applyFont="1" applyBorder="1" applyAlignment="1">
      <alignment horizontal="right"/>
    </xf>
    <xf numFmtId="164" fontId="3551" fillId="0" borderId="3550" xfId="0" applyNumberFormat="1" applyFont="1" applyBorder="1" applyAlignment="1">
      <alignment horizontal="right"/>
    </xf>
    <xf numFmtId="164" fontId="3346" fillId="0" borderId="3345" xfId="0" applyNumberFormat="1" applyFont="1" applyBorder="1" applyAlignment="1">
      <alignment horizontal="right"/>
    </xf>
    <xf numFmtId="164" fontId="3758" fillId="0" borderId="3757" xfId="0" applyNumberFormat="1" applyFont="1" applyBorder="1" applyAlignment="1">
      <alignment horizontal="right"/>
    </xf>
    <xf numFmtId="164" fontId="3964" fillId="0" borderId="3963" xfId="0" applyNumberFormat="1" applyFont="1" applyBorder="1" applyAlignment="1">
      <alignment horizontal="right"/>
    </xf>
    <xf numFmtId="164" fontId="3552" fillId="0" borderId="3551" xfId="0" applyNumberFormat="1" applyFont="1" applyBorder="1" applyAlignment="1">
      <alignment horizontal="right"/>
    </xf>
    <xf numFmtId="164" fontId="3347" fillId="0" borderId="3346" xfId="0" applyNumberFormat="1" applyFont="1" applyBorder="1" applyAlignment="1">
      <alignment horizontal="right"/>
    </xf>
    <xf numFmtId="164" fontId="3759" fillId="0" borderId="3758" xfId="0" applyNumberFormat="1" applyFont="1" applyBorder="1" applyAlignment="1">
      <alignment horizontal="right"/>
    </xf>
    <xf numFmtId="164" fontId="3965" fillId="0" borderId="3964" xfId="0" applyNumberFormat="1" applyFont="1" applyBorder="1" applyAlignment="1">
      <alignment horizontal="right"/>
    </xf>
    <xf numFmtId="164" fontId="3553" fillId="0" borderId="3552" xfId="0" applyNumberFormat="1" applyFont="1" applyBorder="1" applyAlignment="1">
      <alignment horizontal="right"/>
    </xf>
    <xf numFmtId="164" fontId="3348" fillId="0" borderId="3347" xfId="0" applyNumberFormat="1" applyFont="1" applyBorder="1" applyAlignment="1">
      <alignment horizontal="right"/>
    </xf>
    <xf numFmtId="164" fontId="3760" fillId="0" borderId="3759" xfId="0" applyNumberFormat="1" applyFont="1" applyBorder="1" applyAlignment="1">
      <alignment horizontal="right"/>
    </xf>
    <xf numFmtId="164" fontId="3966" fillId="0" borderId="3965" xfId="0" applyNumberFormat="1" applyFont="1" applyBorder="1" applyAlignment="1">
      <alignment horizontal="right"/>
    </xf>
    <xf numFmtId="164" fontId="3554" fillId="0" borderId="3553" xfId="0" applyNumberFormat="1" applyFont="1" applyBorder="1" applyAlignment="1">
      <alignment horizontal="right"/>
    </xf>
    <xf numFmtId="164" fontId="3349" fillId="0" borderId="3348" xfId="0" applyNumberFormat="1" applyFont="1" applyBorder="1" applyAlignment="1">
      <alignment horizontal="right"/>
    </xf>
    <xf numFmtId="164" fontId="3761" fillId="0" borderId="3760" xfId="0" applyNumberFormat="1" applyFont="1" applyBorder="1" applyAlignment="1">
      <alignment horizontal="right"/>
    </xf>
    <xf numFmtId="164" fontId="3967" fillId="0" borderId="3966" xfId="0" applyNumberFormat="1" applyFont="1" applyBorder="1" applyAlignment="1">
      <alignment horizontal="right"/>
    </xf>
    <xf numFmtId="164" fontId="3555" fillId="0" borderId="3554" xfId="0" applyNumberFormat="1" applyFont="1" applyBorder="1" applyAlignment="1">
      <alignment horizontal="right"/>
    </xf>
    <xf numFmtId="164" fontId="3350" fillId="0" borderId="3349" xfId="0" applyNumberFormat="1" applyFont="1" applyBorder="1" applyAlignment="1">
      <alignment horizontal="right"/>
    </xf>
    <xf numFmtId="164" fontId="3762" fillId="0" borderId="3761" xfId="0" applyNumberFormat="1" applyFont="1" applyBorder="1" applyAlignment="1">
      <alignment horizontal="right"/>
    </xf>
    <xf numFmtId="164" fontId="3968" fillId="0" borderId="3967" xfId="0" applyNumberFormat="1" applyFont="1" applyBorder="1" applyAlignment="1">
      <alignment horizontal="right"/>
    </xf>
    <xf numFmtId="164" fontId="3556" fillId="0" borderId="3555" xfId="0" applyNumberFormat="1" applyFont="1" applyBorder="1" applyAlignment="1">
      <alignment horizontal="right"/>
    </xf>
    <xf numFmtId="164" fontId="3351" fillId="0" borderId="3350" xfId="0" applyNumberFormat="1" applyFont="1" applyBorder="1" applyAlignment="1">
      <alignment horizontal="right"/>
    </xf>
    <xf numFmtId="164" fontId="3763" fillId="0" borderId="3762" xfId="0" applyNumberFormat="1" applyFont="1" applyBorder="1" applyAlignment="1">
      <alignment horizontal="right"/>
    </xf>
    <xf numFmtId="164" fontId="3969" fillId="0" borderId="3968" xfId="0" applyNumberFormat="1" applyFont="1" applyBorder="1" applyAlignment="1">
      <alignment horizontal="right"/>
    </xf>
    <xf numFmtId="164" fontId="3557" fillId="0" borderId="3556" xfId="0" applyNumberFormat="1" applyFont="1" applyBorder="1" applyAlignment="1">
      <alignment horizontal="right"/>
    </xf>
    <xf numFmtId="164" fontId="3352" fillId="0" borderId="3351" xfId="0" applyNumberFormat="1" applyFont="1" applyBorder="1" applyAlignment="1">
      <alignment horizontal="right"/>
    </xf>
    <xf numFmtId="164" fontId="3764" fillId="0" borderId="3763" xfId="0" applyNumberFormat="1" applyFont="1" applyBorder="1" applyAlignment="1">
      <alignment horizontal="right"/>
    </xf>
    <xf numFmtId="164" fontId="3970" fillId="0" borderId="3969" xfId="0" applyNumberFormat="1" applyFont="1" applyBorder="1" applyAlignment="1">
      <alignment horizontal="right"/>
    </xf>
    <xf numFmtId="164" fontId="3558" fillId="0" borderId="3557" xfId="0" applyNumberFormat="1" applyFont="1" applyBorder="1" applyAlignment="1">
      <alignment horizontal="right"/>
    </xf>
    <xf numFmtId="164" fontId="3353" fillId="0" borderId="3352" xfId="0" applyNumberFormat="1" applyFont="1" applyBorder="1" applyAlignment="1">
      <alignment horizontal="right"/>
    </xf>
    <xf numFmtId="164" fontId="3765" fillId="0" borderId="3764" xfId="0" applyNumberFormat="1" applyFont="1" applyBorder="1" applyAlignment="1">
      <alignment horizontal="right"/>
    </xf>
    <xf numFmtId="164" fontId="3971" fillId="0" borderId="3970" xfId="0" applyNumberFormat="1" applyFont="1" applyBorder="1" applyAlignment="1">
      <alignment horizontal="right"/>
    </xf>
    <xf numFmtId="164" fontId="3559" fillId="0" borderId="3558" xfId="0" applyNumberFormat="1" applyFont="1" applyBorder="1" applyAlignment="1">
      <alignment horizontal="right"/>
    </xf>
    <xf numFmtId="164" fontId="3354" fillId="0" borderId="3353" xfId="0" applyNumberFormat="1" applyFont="1" applyBorder="1" applyAlignment="1">
      <alignment horizontal="right"/>
    </xf>
    <xf numFmtId="164" fontId="3766" fillId="0" borderId="3765" xfId="0" applyNumberFormat="1" applyFont="1" applyBorder="1" applyAlignment="1">
      <alignment horizontal="right"/>
    </xf>
    <xf numFmtId="164" fontId="3972" fillId="0" borderId="3971" xfId="0" applyNumberFormat="1" applyFont="1" applyBorder="1" applyAlignment="1">
      <alignment horizontal="right"/>
    </xf>
    <xf numFmtId="164" fontId="3560" fillId="0" borderId="3559" xfId="0" applyNumberFormat="1" applyFont="1" applyBorder="1" applyAlignment="1">
      <alignment horizontal="right"/>
    </xf>
    <xf numFmtId="164" fontId="3303" fillId="0" borderId="3302" xfId="0" applyNumberFormat="1" applyFont="1" applyBorder="1" applyAlignment="1">
      <alignment horizontal="right"/>
    </xf>
    <xf numFmtId="164" fontId="3715" fillId="0" borderId="3714" xfId="0" applyNumberFormat="1" applyFont="1" applyBorder="1" applyAlignment="1">
      <alignment horizontal="right"/>
    </xf>
    <xf numFmtId="164" fontId="3921" fillId="0" borderId="3920" xfId="0" applyNumberFormat="1" applyFont="1" applyBorder="1" applyAlignment="1">
      <alignment horizontal="right"/>
    </xf>
    <xf numFmtId="164" fontId="3509" fillId="0" borderId="3508" xfId="0" applyNumberFormat="1" applyFont="1" applyBorder="1" applyAlignment="1">
      <alignment horizontal="right"/>
    </xf>
    <xf numFmtId="164" fontId="3355" fillId="0" borderId="3354" xfId="0" applyNumberFormat="1" applyFont="1" applyBorder="1" applyAlignment="1">
      <alignment horizontal="right"/>
    </xf>
    <xf numFmtId="164" fontId="3767" fillId="0" borderId="3766" xfId="0" applyNumberFormat="1" applyFont="1" applyBorder="1" applyAlignment="1">
      <alignment horizontal="right"/>
    </xf>
    <xf numFmtId="164" fontId="3973" fillId="0" borderId="3972" xfId="0" applyNumberFormat="1" applyFont="1" applyBorder="1" applyAlignment="1">
      <alignment horizontal="right"/>
    </xf>
    <xf numFmtId="164" fontId="3561" fillId="0" borderId="3560" xfId="0" applyNumberFormat="1" applyFont="1" applyBorder="1" applyAlignment="1">
      <alignment horizontal="right"/>
    </xf>
    <xf numFmtId="164" fontId="3356" fillId="0" borderId="3355" xfId="0" applyNumberFormat="1" applyFont="1" applyBorder="1" applyAlignment="1">
      <alignment horizontal="right"/>
    </xf>
    <xf numFmtId="164" fontId="3768" fillId="0" borderId="3767" xfId="0" applyNumberFormat="1" applyFont="1" applyBorder="1" applyAlignment="1">
      <alignment horizontal="right"/>
    </xf>
    <xf numFmtId="164" fontId="3974" fillId="0" borderId="3973" xfId="0" applyNumberFormat="1" applyFont="1" applyBorder="1" applyAlignment="1">
      <alignment horizontal="right"/>
    </xf>
    <xf numFmtId="164" fontId="3562" fillId="0" borderId="3561" xfId="0" applyNumberFormat="1" applyFont="1" applyBorder="1" applyAlignment="1">
      <alignment horizontal="right"/>
    </xf>
    <xf numFmtId="164" fontId="3357" fillId="0" borderId="3356" xfId="0" applyNumberFormat="1" applyFont="1" applyBorder="1" applyAlignment="1">
      <alignment horizontal="right"/>
    </xf>
    <xf numFmtId="164" fontId="3769" fillId="0" borderId="3768" xfId="0" applyNumberFormat="1" applyFont="1" applyBorder="1" applyAlignment="1">
      <alignment horizontal="right"/>
    </xf>
    <xf numFmtId="164" fontId="3975" fillId="0" borderId="3974" xfId="0" applyNumberFormat="1" applyFont="1" applyBorder="1" applyAlignment="1">
      <alignment horizontal="right"/>
    </xf>
    <xf numFmtId="164" fontId="3563" fillId="0" borderId="3562" xfId="0" applyNumberFormat="1" applyFont="1" applyBorder="1" applyAlignment="1">
      <alignment horizontal="right"/>
    </xf>
    <xf numFmtId="164" fontId="3358" fillId="0" borderId="3357" xfId="0" applyNumberFormat="1" applyFont="1" applyBorder="1" applyAlignment="1">
      <alignment horizontal="right"/>
    </xf>
    <xf numFmtId="164" fontId="3770" fillId="0" borderId="3769" xfId="0" applyNumberFormat="1" applyFont="1" applyBorder="1" applyAlignment="1">
      <alignment horizontal="right"/>
    </xf>
    <xf numFmtId="164" fontId="3976" fillId="0" borderId="3975" xfId="0" applyNumberFormat="1" applyFont="1" applyBorder="1" applyAlignment="1">
      <alignment horizontal="right"/>
    </xf>
    <xf numFmtId="164" fontId="3564" fillId="0" borderId="3563" xfId="0" applyNumberFormat="1" applyFont="1" applyBorder="1" applyAlignment="1">
      <alignment horizontal="right"/>
    </xf>
    <xf numFmtId="164" fontId="3359" fillId="0" borderId="3358" xfId="0" applyNumberFormat="1" applyFont="1" applyBorder="1" applyAlignment="1">
      <alignment horizontal="right"/>
    </xf>
    <xf numFmtId="164" fontId="3771" fillId="0" borderId="3770" xfId="0" applyNumberFormat="1" applyFont="1" applyBorder="1" applyAlignment="1">
      <alignment horizontal="right"/>
    </xf>
    <xf numFmtId="164" fontId="3977" fillId="0" borderId="3976" xfId="0" applyNumberFormat="1" applyFont="1" applyBorder="1" applyAlignment="1">
      <alignment horizontal="right"/>
    </xf>
    <xf numFmtId="164" fontId="3565" fillId="0" borderId="3564" xfId="0" applyNumberFormat="1" applyFont="1" applyBorder="1" applyAlignment="1">
      <alignment horizontal="right"/>
    </xf>
    <xf numFmtId="164" fontId="3360" fillId="0" borderId="3359" xfId="0" applyNumberFormat="1" applyFont="1" applyBorder="1" applyAlignment="1">
      <alignment horizontal="right"/>
    </xf>
    <xf numFmtId="164" fontId="3772" fillId="0" borderId="3771" xfId="0" applyNumberFormat="1" applyFont="1" applyBorder="1" applyAlignment="1">
      <alignment horizontal="right"/>
    </xf>
    <xf numFmtId="164" fontId="3978" fillId="0" borderId="3977" xfId="0" applyNumberFormat="1" applyFont="1" applyBorder="1" applyAlignment="1">
      <alignment horizontal="right"/>
    </xf>
    <xf numFmtId="164" fontId="3566" fillId="0" borderId="3565" xfId="0" applyNumberFormat="1" applyFont="1" applyBorder="1" applyAlignment="1">
      <alignment horizontal="right"/>
    </xf>
    <xf numFmtId="164" fontId="3361" fillId="0" borderId="3360" xfId="0" applyNumberFormat="1" applyFont="1" applyBorder="1" applyAlignment="1">
      <alignment horizontal="right"/>
    </xf>
    <xf numFmtId="164" fontId="3773" fillId="0" borderId="3772" xfId="0" applyNumberFormat="1" applyFont="1" applyBorder="1" applyAlignment="1">
      <alignment horizontal="right"/>
    </xf>
    <xf numFmtId="164" fontId="3979" fillId="0" borderId="3978" xfId="0" applyNumberFormat="1" applyFont="1" applyBorder="1" applyAlignment="1">
      <alignment horizontal="right"/>
    </xf>
    <xf numFmtId="164" fontId="3567" fillId="0" borderId="3566" xfId="0" applyNumberFormat="1" applyFont="1" applyBorder="1" applyAlignment="1">
      <alignment horizontal="right"/>
    </xf>
    <xf numFmtId="164" fontId="3362" fillId="0" borderId="3361" xfId="0" applyNumberFormat="1" applyFont="1" applyBorder="1" applyAlignment="1">
      <alignment horizontal="right"/>
    </xf>
    <xf numFmtId="164" fontId="3774" fillId="0" borderId="3773" xfId="0" applyNumberFormat="1" applyFont="1" applyBorder="1" applyAlignment="1">
      <alignment horizontal="right"/>
    </xf>
    <xf numFmtId="164" fontId="3980" fillId="0" borderId="3979" xfId="0" applyNumberFormat="1" applyFont="1" applyBorder="1" applyAlignment="1">
      <alignment horizontal="right"/>
    </xf>
    <xf numFmtId="164" fontId="3568" fillId="0" borderId="3567" xfId="0" applyNumberFormat="1" applyFont="1" applyBorder="1" applyAlignment="1">
      <alignment horizontal="right"/>
    </xf>
    <xf numFmtId="164" fontId="3363" fillId="0" borderId="3362" xfId="0" applyNumberFormat="1" applyFont="1" applyBorder="1" applyAlignment="1">
      <alignment horizontal="right"/>
    </xf>
    <xf numFmtId="164" fontId="3775" fillId="0" borderId="3774" xfId="0" applyNumberFormat="1" applyFont="1" applyBorder="1" applyAlignment="1">
      <alignment horizontal="right"/>
    </xf>
    <xf numFmtId="164" fontId="3981" fillId="0" borderId="3980" xfId="0" applyNumberFormat="1" applyFont="1" applyBorder="1" applyAlignment="1">
      <alignment horizontal="right"/>
    </xf>
    <xf numFmtId="164" fontId="3569" fillId="0" borderId="3568" xfId="0" applyNumberFormat="1" applyFont="1" applyBorder="1" applyAlignment="1">
      <alignment horizontal="right"/>
    </xf>
    <xf numFmtId="164" fontId="3364" fillId="0" borderId="3363" xfId="0" applyNumberFormat="1" applyFont="1" applyBorder="1" applyAlignment="1">
      <alignment horizontal="right"/>
    </xf>
    <xf numFmtId="164" fontId="3776" fillId="0" borderId="3775" xfId="0" applyNumberFormat="1" applyFont="1" applyBorder="1" applyAlignment="1">
      <alignment horizontal="right"/>
    </xf>
    <xf numFmtId="164" fontId="3982" fillId="0" borderId="3981" xfId="0" applyNumberFormat="1" applyFont="1" applyBorder="1" applyAlignment="1">
      <alignment horizontal="right"/>
    </xf>
    <xf numFmtId="164" fontId="3570" fillId="0" borderId="3569" xfId="0" applyNumberFormat="1" applyFont="1" applyBorder="1" applyAlignment="1">
      <alignment horizontal="right"/>
    </xf>
    <xf numFmtId="164" fontId="3365" fillId="0" borderId="3364" xfId="0" applyNumberFormat="1" applyFont="1" applyBorder="1" applyAlignment="1">
      <alignment horizontal="right"/>
    </xf>
    <xf numFmtId="164" fontId="3777" fillId="0" borderId="3776" xfId="0" applyNumberFormat="1" applyFont="1" applyBorder="1" applyAlignment="1">
      <alignment horizontal="right"/>
    </xf>
    <xf numFmtId="164" fontId="3983" fillId="0" borderId="3982" xfId="0" applyNumberFormat="1" applyFont="1" applyBorder="1" applyAlignment="1">
      <alignment horizontal="right"/>
    </xf>
    <xf numFmtId="164" fontId="3571" fillId="0" borderId="3570" xfId="0" applyNumberFormat="1" applyFont="1" applyBorder="1" applyAlignment="1">
      <alignment horizontal="right"/>
    </xf>
    <xf numFmtId="164" fontId="3366" fillId="0" borderId="3365" xfId="0" applyNumberFormat="1" applyFont="1" applyBorder="1" applyAlignment="1">
      <alignment horizontal="right"/>
    </xf>
    <xf numFmtId="164" fontId="3778" fillId="0" borderId="3777" xfId="0" applyNumberFormat="1" applyFont="1" applyBorder="1" applyAlignment="1">
      <alignment horizontal="right"/>
    </xf>
    <xf numFmtId="164" fontId="3984" fillId="0" borderId="3983" xfId="0" applyNumberFormat="1" applyFont="1" applyBorder="1" applyAlignment="1">
      <alignment horizontal="right"/>
    </xf>
    <xf numFmtId="164" fontId="3572" fillId="0" borderId="3571" xfId="0" applyNumberFormat="1" applyFont="1" applyBorder="1" applyAlignment="1">
      <alignment horizontal="right"/>
    </xf>
    <xf numFmtId="164" fontId="3367" fillId="0" borderId="3366" xfId="0" applyNumberFormat="1" applyFont="1" applyBorder="1" applyAlignment="1">
      <alignment horizontal="right"/>
    </xf>
    <xf numFmtId="164" fontId="3779" fillId="0" borderId="3778" xfId="0" applyNumberFormat="1" applyFont="1" applyBorder="1" applyAlignment="1">
      <alignment horizontal="right"/>
    </xf>
    <xf numFmtId="164" fontId="3985" fillId="0" borderId="3984" xfId="0" applyNumberFormat="1" applyFont="1" applyBorder="1" applyAlignment="1">
      <alignment horizontal="right"/>
    </xf>
    <xf numFmtId="164" fontId="3573" fillId="0" borderId="3572" xfId="0" applyNumberFormat="1" applyFont="1" applyBorder="1" applyAlignment="1">
      <alignment horizontal="right"/>
    </xf>
    <xf numFmtId="164" fontId="3368" fillId="0" borderId="3367" xfId="0" applyNumberFormat="1" applyFont="1" applyBorder="1" applyAlignment="1">
      <alignment horizontal="right"/>
    </xf>
    <xf numFmtId="164" fontId="3780" fillId="0" borderId="3779" xfId="0" applyNumberFormat="1" applyFont="1" applyBorder="1" applyAlignment="1">
      <alignment horizontal="right"/>
    </xf>
    <xf numFmtId="164" fontId="3986" fillId="0" borderId="3985" xfId="0" applyNumberFormat="1" applyFont="1" applyBorder="1" applyAlignment="1">
      <alignment horizontal="right"/>
    </xf>
    <xf numFmtId="164" fontId="3574" fillId="0" borderId="3573" xfId="0" applyNumberFormat="1" applyFont="1" applyBorder="1" applyAlignment="1">
      <alignment horizontal="right"/>
    </xf>
    <xf numFmtId="164" fontId="3369" fillId="0" borderId="3368" xfId="0" applyNumberFormat="1" applyFont="1" applyBorder="1" applyAlignment="1">
      <alignment horizontal="right"/>
    </xf>
    <xf numFmtId="164" fontId="3781" fillId="0" borderId="3780" xfId="0" applyNumberFormat="1" applyFont="1" applyBorder="1" applyAlignment="1">
      <alignment horizontal="right"/>
    </xf>
    <xf numFmtId="164" fontId="3987" fillId="0" borderId="3986" xfId="0" applyNumberFormat="1" applyFont="1" applyBorder="1" applyAlignment="1">
      <alignment horizontal="right"/>
    </xf>
    <xf numFmtId="164" fontId="3575" fillId="0" borderId="3574" xfId="0" applyNumberFormat="1" applyFont="1" applyBorder="1" applyAlignment="1">
      <alignment horizontal="right"/>
    </xf>
    <xf numFmtId="164" fontId="3370" fillId="0" borderId="3369" xfId="0" applyNumberFormat="1" applyFont="1" applyBorder="1" applyAlignment="1">
      <alignment horizontal="right"/>
    </xf>
    <xf numFmtId="164" fontId="3782" fillId="0" borderId="3781" xfId="0" applyNumberFormat="1" applyFont="1" applyBorder="1" applyAlignment="1">
      <alignment horizontal="right"/>
    </xf>
    <xf numFmtId="164" fontId="3988" fillId="0" borderId="3987" xfId="0" applyNumberFormat="1" applyFont="1" applyBorder="1" applyAlignment="1">
      <alignment horizontal="right"/>
    </xf>
    <xf numFmtId="164" fontId="3576" fillId="0" borderId="3575" xfId="0" applyNumberFormat="1" applyFont="1" applyBorder="1" applyAlignment="1">
      <alignment horizontal="right"/>
    </xf>
    <xf numFmtId="164" fontId="3371" fillId="0" borderId="3370" xfId="0" applyNumberFormat="1" applyFont="1" applyBorder="1" applyAlignment="1">
      <alignment horizontal="right"/>
    </xf>
    <xf numFmtId="164" fontId="3783" fillId="0" borderId="3782" xfId="0" applyNumberFormat="1" applyFont="1" applyBorder="1" applyAlignment="1">
      <alignment horizontal="right"/>
    </xf>
    <xf numFmtId="164" fontId="3989" fillId="0" borderId="3988" xfId="0" applyNumberFormat="1" applyFont="1" applyBorder="1" applyAlignment="1">
      <alignment horizontal="right"/>
    </xf>
    <xf numFmtId="164" fontId="3577" fillId="0" borderId="3576" xfId="0" applyNumberFormat="1" applyFont="1" applyBorder="1" applyAlignment="1">
      <alignment horizontal="right"/>
    </xf>
    <xf numFmtId="164" fontId="3372" fillId="0" borderId="3371" xfId="0" applyNumberFormat="1" applyFont="1" applyBorder="1" applyAlignment="1">
      <alignment horizontal="right"/>
    </xf>
    <xf numFmtId="164" fontId="3784" fillId="0" borderId="3783" xfId="0" applyNumberFormat="1" applyFont="1" applyBorder="1" applyAlignment="1">
      <alignment horizontal="right"/>
    </xf>
    <xf numFmtId="164" fontId="3990" fillId="0" borderId="3989" xfId="0" applyNumberFormat="1" applyFont="1" applyBorder="1" applyAlignment="1">
      <alignment horizontal="right"/>
    </xf>
    <xf numFmtId="164" fontId="3578" fillId="0" borderId="3577" xfId="0" applyNumberFormat="1" applyFont="1" applyBorder="1" applyAlignment="1">
      <alignment horizontal="right"/>
    </xf>
    <xf numFmtId="164" fontId="3373" fillId="0" borderId="3372" xfId="0" applyNumberFormat="1" applyFont="1" applyBorder="1" applyAlignment="1">
      <alignment horizontal="right"/>
    </xf>
    <xf numFmtId="164" fontId="3785" fillId="0" borderId="3784" xfId="0" applyNumberFormat="1" applyFont="1" applyBorder="1" applyAlignment="1">
      <alignment horizontal="right"/>
    </xf>
    <xf numFmtId="164" fontId="3991" fillId="0" borderId="3990" xfId="0" applyNumberFormat="1" applyFont="1" applyBorder="1" applyAlignment="1">
      <alignment horizontal="right"/>
    </xf>
    <xf numFmtId="164" fontId="3579" fillId="0" borderId="3578" xfId="0" applyNumberFormat="1" applyFont="1" applyBorder="1" applyAlignment="1">
      <alignment horizontal="right"/>
    </xf>
    <xf numFmtId="164" fontId="3374" fillId="0" borderId="3373" xfId="0" applyNumberFormat="1" applyFont="1" applyBorder="1" applyAlignment="1">
      <alignment horizontal="right"/>
    </xf>
    <xf numFmtId="164" fontId="3786" fillId="0" borderId="3785" xfId="0" applyNumberFormat="1" applyFont="1" applyBorder="1" applyAlignment="1">
      <alignment horizontal="right"/>
    </xf>
    <xf numFmtId="164" fontId="3992" fillId="0" borderId="3991" xfId="0" applyNumberFormat="1" applyFont="1" applyBorder="1" applyAlignment="1">
      <alignment horizontal="right"/>
    </xf>
    <xf numFmtId="164" fontId="3580" fillId="0" borderId="3579" xfId="0" applyNumberFormat="1" applyFont="1" applyBorder="1" applyAlignment="1">
      <alignment horizontal="right"/>
    </xf>
    <xf numFmtId="164" fontId="3375" fillId="0" borderId="3374" xfId="0" applyNumberFormat="1" applyFont="1" applyBorder="1" applyAlignment="1">
      <alignment horizontal="right"/>
    </xf>
    <xf numFmtId="164" fontId="3787" fillId="0" borderId="3786" xfId="0" applyNumberFormat="1" applyFont="1" applyBorder="1" applyAlignment="1">
      <alignment horizontal="right"/>
    </xf>
    <xf numFmtId="164" fontId="3993" fillId="0" borderId="3992" xfId="0" applyNumberFormat="1" applyFont="1" applyBorder="1" applyAlignment="1">
      <alignment horizontal="right"/>
    </xf>
    <xf numFmtId="164" fontId="3581" fillId="0" borderId="3580" xfId="0" applyNumberFormat="1" applyFont="1" applyBorder="1" applyAlignment="1">
      <alignment horizontal="right"/>
    </xf>
    <xf numFmtId="164" fontId="3376" fillId="0" borderId="3375" xfId="0" applyNumberFormat="1" applyFont="1" applyBorder="1" applyAlignment="1">
      <alignment horizontal="right"/>
    </xf>
    <xf numFmtId="164" fontId="3788" fillId="0" borderId="3787" xfId="0" applyNumberFormat="1" applyFont="1" applyBorder="1" applyAlignment="1">
      <alignment horizontal="right"/>
    </xf>
    <xf numFmtId="164" fontId="3994" fillId="0" borderId="3993" xfId="0" applyNumberFormat="1" applyFont="1" applyBorder="1" applyAlignment="1">
      <alignment horizontal="right"/>
    </xf>
    <xf numFmtId="164" fontId="3582" fillId="0" borderId="3581" xfId="0" applyNumberFormat="1" applyFont="1" applyBorder="1" applyAlignment="1">
      <alignment horizontal="right"/>
    </xf>
    <xf numFmtId="164" fontId="3304" fillId="0" borderId="3303" xfId="0" applyNumberFormat="1" applyFont="1" applyBorder="1" applyAlignment="1">
      <alignment horizontal="right"/>
    </xf>
    <xf numFmtId="164" fontId="3716" fillId="0" borderId="3715" xfId="0" applyNumberFormat="1" applyFont="1" applyBorder="1" applyAlignment="1">
      <alignment horizontal="right"/>
    </xf>
    <xf numFmtId="164" fontId="3922" fillId="0" borderId="3921" xfId="0" applyNumberFormat="1" applyFont="1" applyBorder="1" applyAlignment="1">
      <alignment horizontal="right"/>
    </xf>
    <xf numFmtId="164" fontId="3510" fillId="0" borderId="3509" xfId="0" applyNumberFormat="1" applyFont="1" applyBorder="1" applyAlignment="1">
      <alignment horizontal="right"/>
    </xf>
    <xf numFmtId="164" fontId="3377" fillId="0" borderId="3376" xfId="0" applyNumberFormat="1" applyFont="1" applyBorder="1" applyAlignment="1">
      <alignment horizontal="right"/>
    </xf>
    <xf numFmtId="164" fontId="3789" fillId="0" borderId="3788" xfId="0" applyNumberFormat="1" applyFont="1" applyBorder="1" applyAlignment="1">
      <alignment horizontal="right"/>
    </xf>
    <xf numFmtId="164" fontId="3995" fillId="0" borderId="3994" xfId="0" applyNumberFormat="1" applyFont="1" applyBorder="1" applyAlignment="1">
      <alignment horizontal="right"/>
    </xf>
    <xf numFmtId="164" fontId="3583" fillId="0" borderId="3582" xfId="0" applyNumberFormat="1" applyFont="1" applyBorder="1" applyAlignment="1">
      <alignment horizontal="right"/>
    </xf>
    <xf numFmtId="164" fontId="3378" fillId="0" borderId="3377" xfId="0" applyNumberFormat="1" applyFont="1" applyBorder="1" applyAlignment="1">
      <alignment horizontal="right"/>
    </xf>
    <xf numFmtId="164" fontId="3790" fillId="0" borderId="3789" xfId="0" applyNumberFormat="1" applyFont="1" applyBorder="1" applyAlignment="1">
      <alignment horizontal="right"/>
    </xf>
    <xf numFmtId="164" fontId="3996" fillId="0" borderId="3995" xfId="0" applyNumberFormat="1" applyFont="1" applyBorder="1" applyAlignment="1">
      <alignment horizontal="right"/>
    </xf>
    <xf numFmtId="164" fontId="3584" fillId="0" borderId="3583" xfId="0" applyNumberFormat="1" applyFont="1" applyBorder="1" applyAlignment="1">
      <alignment horizontal="right"/>
    </xf>
    <xf numFmtId="164" fontId="3379" fillId="0" borderId="3378" xfId="0" applyNumberFormat="1" applyFont="1" applyBorder="1" applyAlignment="1">
      <alignment horizontal="right"/>
    </xf>
    <xf numFmtId="164" fontId="3791" fillId="0" borderId="3790" xfId="0" applyNumberFormat="1" applyFont="1" applyBorder="1" applyAlignment="1">
      <alignment horizontal="right"/>
    </xf>
    <xf numFmtId="164" fontId="3997" fillId="0" borderId="3996" xfId="0" applyNumberFormat="1" applyFont="1" applyBorder="1" applyAlignment="1">
      <alignment horizontal="right"/>
    </xf>
    <xf numFmtId="164" fontId="3585" fillId="0" borderId="3584" xfId="0" applyNumberFormat="1" applyFont="1" applyBorder="1" applyAlignment="1">
      <alignment horizontal="right"/>
    </xf>
    <xf numFmtId="164" fontId="3380" fillId="0" borderId="3379" xfId="0" applyNumberFormat="1" applyFont="1" applyBorder="1" applyAlignment="1">
      <alignment horizontal="right"/>
    </xf>
    <xf numFmtId="164" fontId="3792" fillId="0" borderId="3791" xfId="0" applyNumberFormat="1" applyFont="1" applyBorder="1" applyAlignment="1">
      <alignment horizontal="right"/>
    </xf>
    <xf numFmtId="164" fontId="3998" fillId="0" borderId="3997" xfId="0" applyNumberFormat="1" applyFont="1" applyBorder="1" applyAlignment="1">
      <alignment horizontal="right"/>
    </xf>
    <xf numFmtId="164" fontId="3586" fillId="0" borderId="3585" xfId="0" applyNumberFormat="1" applyFont="1" applyBorder="1" applyAlignment="1">
      <alignment horizontal="right"/>
    </xf>
    <xf numFmtId="164" fontId="3381" fillId="0" borderId="3380" xfId="0" applyNumberFormat="1" applyFont="1" applyBorder="1" applyAlignment="1">
      <alignment horizontal="right"/>
    </xf>
    <xf numFmtId="164" fontId="3793" fillId="0" borderId="3792" xfId="0" applyNumberFormat="1" applyFont="1" applyBorder="1" applyAlignment="1">
      <alignment horizontal="right"/>
    </xf>
    <xf numFmtId="164" fontId="3999" fillId="0" borderId="3998" xfId="0" applyNumberFormat="1" applyFont="1" applyBorder="1" applyAlignment="1">
      <alignment horizontal="right"/>
    </xf>
    <xf numFmtId="164" fontId="3587" fillId="0" borderId="3586" xfId="0" applyNumberFormat="1" applyFont="1" applyBorder="1" applyAlignment="1">
      <alignment horizontal="right"/>
    </xf>
    <xf numFmtId="164" fontId="3382" fillId="0" borderId="3381" xfId="0" applyNumberFormat="1" applyFont="1" applyBorder="1" applyAlignment="1">
      <alignment horizontal="right"/>
    </xf>
    <xf numFmtId="164" fontId="3794" fillId="0" borderId="3793" xfId="0" applyNumberFormat="1" applyFont="1" applyBorder="1" applyAlignment="1">
      <alignment horizontal="right"/>
    </xf>
    <xf numFmtId="164" fontId="4000" fillId="0" borderId="3999" xfId="0" applyNumberFormat="1" applyFont="1" applyBorder="1" applyAlignment="1">
      <alignment horizontal="right"/>
    </xf>
    <xf numFmtId="164" fontId="3588" fillId="0" borderId="3587" xfId="0" applyNumberFormat="1" applyFont="1" applyBorder="1" applyAlignment="1">
      <alignment horizontal="right"/>
    </xf>
    <xf numFmtId="164" fontId="3383" fillId="0" borderId="3382" xfId="0" applyNumberFormat="1" applyFont="1" applyBorder="1" applyAlignment="1">
      <alignment horizontal="right"/>
    </xf>
    <xf numFmtId="164" fontId="3795" fillId="0" borderId="3794" xfId="0" applyNumberFormat="1" applyFont="1" applyBorder="1" applyAlignment="1">
      <alignment horizontal="right"/>
    </xf>
    <xf numFmtId="164" fontId="4001" fillId="0" borderId="4000" xfId="0" applyNumberFormat="1" applyFont="1" applyBorder="1" applyAlignment="1">
      <alignment horizontal="right"/>
    </xf>
    <xf numFmtId="164" fontId="3589" fillId="0" borderId="3588" xfId="0" applyNumberFormat="1" applyFont="1" applyBorder="1" applyAlignment="1">
      <alignment horizontal="right"/>
    </xf>
    <xf numFmtId="164" fontId="3384" fillId="0" borderId="3383" xfId="0" applyNumberFormat="1" applyFont="1" applyBorder="1" applyAlignment="1">
      <alignment horizontal="right"/>
    </xf>
    <xf numFmtId="164" fontId="3796" fillId="0" borderId="3795" xfId="0" applyNumberFormat="1" applyFont="1" applyBorder="1" applyAlignment="1">
      <alignment horizontal="right"/>
    </xf>
    <xf numFmtId="164" fontId="4002" fillId="0" borderId="4001" xfId="0" applyNumberFormat="1" applyFont="1" applyBorder="1" applyAlignment="1">
      <alignment horizontal="right"/>
    </xf>
    <xf numFmtId="164" fontId="3590" fillId="0" borderId="3589" xfId="0" applyNumberFormat="1" applyFont="1" applyBorder="1" applyAlignment="1">
      <alignment horizontal="right"/>
    </xf>
    <xf numFmtId="164" fontId="3385" fillId="0" borderId="3384" xfId="0" applyNumberFormat="1" applyFont="1" applyBorder="1" applyAlignment="1">
      <alignment horizontal="right"/>
    </xf>
    <xf numFmtId="164" fontId="3797" fillId="0" borderId="3796" xfId="0" applyNumberFormat="1" applyFont="1" applyBorder="1" applyAlignment="1">
      <alignment horizontal="right"/>
    </xf>
    <xf numFmtId="164" fontId="4003" fillId="0" borderId="4002" xfId="0" applyNumberFormat="1" applyFont="1" applyBorder="1" applyAlignment="1">
      <alignment horizontal="right"/>
    </xf>
    <xf numFmtId="164" fontId="3591" fillId="0" borderId="3590" xfId="0" applyNumberFormat="1" applyFont="1" applyBorder="1" applyAlignment="1">
      <alignment horizontal="right"/>
    </xf>
    <xf numFmtId="164" fontId="3386" fillId="0" borderId="3385" xfId="0" applyNumberFormat="1" applyFont="1" applyBorder="1" applyAlignment="1">
      <alignment horizontal="right"/>
    </xf>
    <xf numFmtId="164" fontId="3798" fillId="0" borderId="3797" xfId="0" applyNumberFormat="1" applyFont="1" applyBorder="1" applyAlignment="1">
      <alignment horizontal="right"/>
    </xf>
    <xf numFmtId="164" fontId="4004" fillId="0" borderId="4003" xfId="0" applyNumberFormat="1" applyFont="1" applyBorder="1" applyAlignment="1">
      <alignment horizontal="right"/>
    </xf>
    <xf numFmtId="164" fontId="3592" fillId="0" borderId="3591" xfId="0" applyNumberFormat="1" applyFont="1" applyBorder="1" applyAlignment="1">
      <alignment horizontal="right"/>
    </xf>
    <xf numFmtId="164" fontId="3387" fillId="0" borderId="3386" xfId="0" applyNumberFormat="1" applyFont="1" applyBorder="1" applyAlignment="1">
      <alignment horizontal="right"/>
    </xf>
    <xf numFmtId="164" fontId="3799" fillId="0" borderId="3798" xfId="0" applyNumberFormat="1" applyFont="1" applyBorder="1" applyAlignment="1">
      <alignment horizontal="right"/>
    </xf>
    <xf numFmtId="164" fontId="4005" fillId="0" borderId="4004" xfId="0" applyNumberFormat="1" applyFont="1" applyBorder="1" applyAlignment="1">
      <alignment horizontal="right"/>
    </xf>
    <xf numFmtId="164" fontId="3593" fillId="0" borderId="3592" xfId="0" applyNumberFormat="1" applyFont="1" applyBorder="1" applyAlignment="1">
      <alignment horizontal="right"/>
    </xf>
    <xf numFmtId="164" fontId="3388" fillId="0" borderId="3387" xfId="0" applyNumberFormat="1" applyFont="1" applyBorder="1" applyAlignment="1">
      <alignment horizontal="right"/>
    </xf>
    <xf numFmtId="164" fontId="3800" fillId="0" borderId="3799" xfId="0" applyNumberFormat="1" applyFont="1" applyBorder="1" applyAlignment="1">
      <alignment horizontal="right"/>
    </xf>
    <xf numFmtId="164" fontId="4006" fillId="0" borderId="4005" xfId="0" applyNumberFormat="1" applyFont="1" applyBorder="1" applyAlignment="1">
      <alignment horizontal="right"/>
    </xf>
    <xf numFmtId="164" fontId="3594" fillId="0" borderId="3593" xfId="0" applyNumberFormat="1" applyFont="1" applyBorder="1" applyAlignment="1">
      <alignment horizontal="right"/>
    </xf>
    <xf numFmtId="164" fontId="3389" fillId="0" borderId="3388" xfId="0" applyNumberFormat="1" applyFont="1" applyBorder="1" applyAlignment="1">
      <alignment horizontal="right"/>
    </xf>
    <xf numFmtId="164" fontId="3801" fillId="0" borderId="3800" xfId="0" applyNumberFormat="1" applyFont="1" applyBorder="1" applyAlignment="1">
      <alignment horizontal="right"/>
    </xf>
    <xf numFmtId="164" fontId="4007" fillId="0" borderId="4006" xfId="0" applyNumberFormat="1" applyFont="1" applyBorder="1" applyAlignment="1">
      <alignment horizontal="right"/>
    </xf>
    <xf numFmtId="164" fontId="3595" fillId="0" borderId="3594" xfId="0" applyNumberFormat="1" applyFont="1" applyBorder="1" applyAlignment="1">
      <alignment horizontal="right"/>
    </xf>
    <xf numFmtId="164" fontId="3390" fillId="0" borderId="3389" xfId="0" applyNumberFormat="1" applyFont="1" applyBorder="1" applyAlignment="1">
      <alignment horizontal="right"/>
    </xf>
    <xf numFmtId="164" fontId="3802" fillId="0" borderId="3801" xfId="0" applyNumberFormat="1" applyFont="1" applyBorder="1" applyAlignment="1">
      <alignment horizontal="right"/>
    </xf>
    <xf numFmtId="164" fontId="4008" fillId="0" borderId="4007" xfId="0" applyNumberFormat="1" applyFont="1" applyBorder="1" applyAlignment="1">
      <alignment horizontal="right"/>
    </xf>
    <xf numFmtId="164" fontId="3596" fillId="0" borderId="3595" xfId="0" applyNumberFormat="1" applyFont="1" applyBorder="1" applyAlignment="1">
      <alignment horizontal="right"/>
    </xf>
    <xf numFmtId="164" fontId="3391" fillId="0" borderId="3390" xfId="0" applyNumberFormat="1" applyFont="1" applyBorder="1" applyAlignment="1">
      <alignment horizontal="right"/>
    </xf>
    <xf numFmtId="164" fontId="3803" fillId="0" borderId="3802" xfId="0" applyNumberFormat="1" applyFont="1" applyBorder="1" applyAlignment="1">
      <alignment horizontal="right"/>
    </xf>
    <xf numFmtId="164" fontId="4009" fillId="0" borderId="4008" xfId="0" applyNumberFormat="1" applyFont="1" applyBorder="1" applyAlignment="1">
      <alignment horizontal="right"/>
    </xf>
    <xf numFmtId="164" fontId="3597" fillId="0" borderId="3596" xfId="0" applyNumberFormat="1" applyFont="1" applyBorder="1" applyAlignment="1">
      <alignment horizontal="right"/>
    </xf>
    <xf numFmtId="164" fontId="3392" fillId="0" borderId="3391" xfId="0" applyNumberFormat="1" applyFont="1" applyBorder="1" applyAlignment="1">
      <alignment horizontal="right"/>
    </xf>
    <xf numFmtId="164" fontId="3804" fillId="0" borderId="3803" xfId="0" applyNumberFormat="1" applyFont="1" applyBorder="1" applyAlignment="1">
      <alignment horizontal="right"/>
    </xf>
    <xf numFmtId="164" fontId="4010" fillId="0" borderId="4009" xfId="0" applyNumberFormat="1" applyFont="1" applyBorder="1" applyAlignment="1">
      <alignment horizontal="right"/>
    </xf>
    <xf numFmtId="164" fontId="3598" fillId="0" borderId="3597" xfId="0" applyNumberFormat="1" applyFont="1" applyBorder="1" applyAlignment="1">
      <alignment horizontal="right"/>
    </xf>
    <xf numFmtId="164" fontId="3393" fillId="0" borderId="3392" xfId="0" applyNumberFormat="1" applyFont="1" applyBorder="1" applyAlignment="1">
      <alignment horizontal="right"/>
    </xf>
    <xf numFmtId="164" fontId="3805" fillId="0" borderId="3804" xfId="0" applyNumberFormat="1" applyFont="1" applyBorder="1" applyAlignment="1">
      <alignment horizontal="right"/>
    </xf>
    <xf numFmtId="164" fontId="4011" fillId="0" borderId="4010" xfId="0" applyNumberFormat="1" applyFont="1" applyBorder="1" applyAlignment="1">
      <alignment horizontal="right"/>
    </xf>
    <xf numFmtId="164" fontId="3599" fillId="0" borderId="3598" xfId="0" applyNumberFormat="1" applyFont="1" applyBorder="1" applyAlignment="1">
      <alignment horizontal="right"/>
    </xf>
    <xf numFmtId="164" fontId="3394" fillId="0" borderId="3393" xfId="0" applyNumberFormat="1" applyFont="1" applyBorder="1" applyAlignment="1">
      <alignment horizontal="right"/>
    </xf>
    <xf numFmtId="164" fontId="3806" fillId="0" borderId="3805" xfId="0" applyNumberFormat="1" applyFont="1" applyBorder="1" applyAlignment="1">
      <alignment horizontal="right"/>
    </xf>
    <xf numFmtId="164" fontId="4012" fillId="0" borderId="4011" xfId="0" applyNumberFormat="1" applyFont="1" applyBorder="1" applyAlignment="1">
      <alignment horizontal="right"/>
    </xf>
    <xf numFmtId="164" fontId="3600" fillId="0" borderId="3599" xfId="0" applyNumberFormat="1" applyFont="1" applyBorder="1" applyAlignment="1">
      <alignment horizontal="right"/>
    </xf>
    <xf numFmtId="164" fontId="3395" fillId="0" borderId="3394" xfId="0" applyNumberFormat="1" applyFont="1" applyBorder="1" applyAlignment="1">
      <alignment horizontal="right"/>
    </xf>
    <xf numFmtId="164" fontId="3807" fillId="0" borderId="3806" xfId="0" applyNumberFormat="1" applyFont="1" applyBorder="1" applyAlignment="1">
      <alignment horizontal="right"/>
    </xf>
    <xf numFmtId="164" fontId="4013" fillId="0" borderId="4012" xfId="0" applyNumberFormat="1" applyFont="1" applyBorder="1" applyAlignment="1">
      <alignment horizontal="right"/>
    </xf>
    <xf numFmtId="164" fontId="3601" fillId="0" borderId="3600" xfId="0" applyNumberFormat="1" applyFont="1" applyBorder="1" applyAlignment="1">
      <alignment horizontal="right"/>
    </xf>
    <xf numFmtId="164" fontId="3396" fillId="0" borderId="3395" xfId="0" applyNumberFormat="1" applyFont="1" applyBorder="1" applyAlignment="1">
      <alignment horizontal="right"/>
    </xf>
    <xf numFmtId="164" fontId="3808" fillId="0" borderId="3807" xfId="0" applyNumberFormat="1" applyFont="1" applyBorder="1" applyAlignment="1">
      <alignment horizontal="right"/>
    </xf>
    <xf numFmtId="164" fontId="4014" fillId="0" borderId="4013" xfId="0" applyNumberFormat="1" applyFont="1" applyBorder="1" applyAlignment="1">
      <alignment horizontal="right"/>
    </xf>
    <xf numFmtId="164" fontId="3602" fillId="0" borderId="3601" xfId="0" applyNumberFormat="1" applyFont="1" applyBorder="1" applyAlignment="1">
      <alignment horizontal="right"/>
    </xf>
    <xf numFmtId="164" fontId="3397" fillId="0" borderId="3396" xfId="0" applyNumberFormat="1" applyFont="1" applyBorder="1" applyAlignment="1">
      <alignment horizontal="right"/>
    </xf>
    <xf numFmtId="164" fontId="3809" fillId="0" borderId="3808" xfId="0" applyNumberFormat="1" applyFont="1" applyBorder="1" applyAlignment="1">
      <alignment horizontal="right"/>
    </xf>
    <xf numFmtId="164" fontId="4015" fillId="0" borderId="4014" xfId="0" applyNumberFormat="1" applyFont="1" applyBorder="1" applyAlignment="1">
      <alignment horizontal="right"/>
    </xf>
    <xf numFmtId="164" fontId="3603" fillId="0" borderId="3602" xfId="0" applyNumberFormat="1" applyFont="1" applyBorder="1" applyAlignment="1">
      <alignment horizontal="right"/>
    </xf>
    <xf numFmtId="164" fontId="3398" fillId="0" borderId="3397" xfId="0" applyNumberFormat="1" applyFont="1" applyBorder="1" applyAlignment="1">
      <alignment horizontal="right"/>
    </xf>
    <xf numFmtId="164" fontId="3810" fillId="0" borderId="3809" xfId="0" applyNumberFormat="1" applyFont="1" applyBorder="1" applyAlignment="1">
      <alignment horizontal="right"/>
    </xf>
    <xf numFmtId="164" fontId="4016" fillId="0" borderId="4015" xfId="0" applyNumberFormat="1" applyFont="1" applyBorder="1" applyAlignment="1">
      <alignment horizontal="right"/>
    </xf>
    <xf numFmtId="164" fontId="3604" fillId="0" borderId="3603" xfId="0" applyNumberFormat="1" applyFont="1" applyBorder="1" applyAlignment="1">
      <alignment horizontal="right"/>
    </xf>
    <xf numFmtId="164" fontId="3305" fillId="0" borderId="3304" xfId="0" applyNumberFormat="1" applyFont="1" applyBorder="1" applyAlignment="1">
      <alignment horizontal="right"/>
    </xf>
    <xf numFmtId="164" fontId="3717" fillId="0" borderId="3716" xfId="0" applyNumberFormat="1" applyFont="1" applyBorder="1" applyAlignment="1">
      <alignment horizontal="right"/>
    </xf>
    <xf numFmtId="164" fontId="3923" fillId="0" borderId="3922" xfId="0" applyNumberFormat="1" applyFont="1" applyBorder="1" applyAlignment="1">
      <alignment horizontal="right"/>
    </xf>
    <xf numFmtId="164" fontId="3511" fillId="0" borderId="3510" xfId="0" applyNumberFormat="1" applyFont="1" applyBorder="1" applyAlignment="1">
      <alignment horizontal="right"/>
    </xf>
    <xf numFmtId="164" fontId="3399" fillId="0" borderId="3398" xfId="0" applyNumberFormat="1" applyFont="1" applyBorder="1" applyAlignment="1">
      <alignment horizontal="right"/>
    </xf>
    <xf numFmtId="164" fontId="3811" fillId="0" borderId="3810" xfId="0" applyNumberFormat="1" applyFont="1" applyBorder="1" applyAlignment="1">
      <alignment horizontal="right"/>
    </xf>
    <xf numFmtId="164" fontId="4017" fillId="0" borderId="4016" xfId="0" applyNumberFormat="1" applyFont="1" applyBorder="1" applyAlignment="1">
      <alignment horizontal="right"/>
    </xf>
    <xf numFmtId="164" fontId="3605" fillId="0" borderId="3604" xfId="0" applyNumberFormat="1" applyFont="1" applyBorder="1" applyAlignment="1">
      <alignment horizontal="right"/>
    </xf>
    <xf numFmtId="164" fontId="3400" fillId="0" borderId="3399" xfId="0" applyNumberFormat="1" applyFont="1" applyBorder="1" applyAlignment="1">
      <alignment horizontal="right"/>
    </xf>
    <xf numFmtId="164" fontId="3812" fillId="0" borderId="3811" xfId="0" applyNumberFormat="1" applyFont="1" applyBorder="1" applyAlignment="1">
      <alignment horizontal="right"/>
    </xf>
    <xf numFmtId="164" fontId="4018" fillId="0" borderId="4017" xfId="0" applyNumberFormat="1" applyFont="1" applyBorder="1" applyAlignment="1">
      <alignment horizontal="right"/>
    </xf>
    <xf numFmtId="164" fontId="3606" fillId="0" borderId="3605" xfId="0" applyNumberFormat="1" applyFont="1" applyBorder="1" applyAlignment="1">
      <alignment horizontal="right"/>
    </xf>
    <xf numFmtId="164" fontId="3401" fillId="0" borderId="3400" xfId="0" applyNumberFormat="1" applyFont="1" applyBorder="1" applyAlignment="1">
      <alignment horizontal="right"/>
    </xf>
    <xf numFmtId="164" fontId="3813" fillId="0" borderId="3812" xfId="0" applyNumberFormat="1" applyFont="1" applyBorder="1" applyAlignment="1">
      <alignment horizontal="right"/>
    </xf>
    <xf numFmtId="164" fontId="4019" fillId="0" borderId="4018" xfId="0" applyNumberFormat="1" applyFont="1" applyBorder="1" applyAlignment="1">
      <alignment horizontal="right"/>
    </xf>
    <xf numFmtId="164" fontId="3607" fillId="0" borderId="3606" xfId="0" applyNumberFormat="1" applyFont="1" applyBorder="1" applyAlignment="1">
      <alignment horizontal="right"/>
    </xf>
    <xf numFmtId="164" fontId="3402" fillId="0" borderId="3401" xfId="0" applyNumberFormat="1" applyFont="1" applyBorder="1" applyAlignment="1">
      <alignment horizontal="right"/>
    </xf>
    <xf numFmtId="164" fontId="3814" fillId="0" borderId="3813" xfId="0" applyNumberFormat="1" applyFont="1" applyBorder="1" applyAlignment="1">
      <alignment horizontal="right"/>
    </xf>
    <xf numFmtId="164" fontId="4020" fillId="0" borderId="4019" xfId="0" applyNumberFormat="1" applyFont="1" applyBorder="1" applyAlignment="1">
      <alignment horizontal="right"/>
    </xf>
    <xf numFmtId="164" fontId="3608" fillId="0" borderId="3607" xfId="0" applyNumberFormat="1" applyFont="1" applyBorder="1" applyAlignment="1">
      <alignment horizontal="right"/>
    </xf>
    <xf numFmtId="164" fontId="3403" fillId="0" borderId="3402" xfId="0" applyNumberFormat="1" applyFont="1" applyBorder="1" applyAlignment="1">
      <alignment horizontal="right"/>
    </xf>
    <xf numFmtId="164" fontId="3815" fillId="0" borderId="3814" xfId="0" applyNumberFormat="1" applyFont="1" applyBorder="1" applyAlignment="1">
      <alignment horizontal="right"/>
    </xf>
    <xf numFmtId="164" fontId="4021" fillId="0" borderId="4020" xfId="0" applyNumberFormat="1" applyFont="1" applyBorder="1" applyAlignment="1">
      <alignment horizontal="right"/>
    </xf>
    <xf numFmtId="164" fontId="3609" fillId="0" borderId="3608" xfId="0" applyNumberFormat="1" applyFont="1" applyBorder="1" applyAlignment="1">
      <alignment horizontal="right"/>
    </xf>
    <xf numFmtId="164" fontId="3404" fillId="0" borderId="3403" xfId="0" applyNumberFormat="1" applyFont="1" applyBorder="1" applyAlignment="1">
      <alignment horizontal="right"/>
    </xf>
    <xf numFmtId="164" fontId="3816" fillId="0" borderId="3815" xfId="0" applyNumberFormat="1" applyFont="1" applyBorder="1" applyAlignment="1">
      <alignment horizontal="right"/>
    </xf>
    <xf numFmtId="164" fontId="4022" fillId="0" borderId="4021" xfId="0" applyNumberFormat="1" applyFont="1" applyBorder="1" applyAlignment="1">
      <alignment horizontal="right"/>
    </xf>
    <xf numFmtId="164" fontId="3610" fillId="0" borderId="3609" xfId="0" applyNumberFormat="1" applyFont="1" applyBorder="1" applyAlignment="1">
      <alignment horizontal="right"/>
    </xf>
    <xf numFmtId="164" fontId="3405" fillId="0" borderId="3404" xfId="0" applyNumberFormat="1" applyFont="1" applyBorder="1" applyAlignment="1">
      <alignment horizontal="right"/>
    </xf>
    <xf numFmtId="164" fontId="3817" fillId="0" borderId="3816" xfId="0" applyNumberFormat="1" applyFont="1" applyBorder="1" applyAlignment="1">
      <alignment horizontal="right"/>
    </xf>
    <xf numFmtId="164" fontId="4023" fillId="0" borderId="4022" xfId="0" applyNumberFormat="1" applyFont="1" applyBorder="1" applyAlignment="1">
      <alignment horizontal="right"/>
    </xf>
    <xf numFmtId="164" fontId="3611" fillId="0" borderId="3610" xfId="0" applyNumberFormat="1" applyFont="1" applyBorder="1" applyAlignment="1">
      <alignment horizontal="right"/>
    </xf>
    <xf numFmtId="164" fontId="3406" fillId="0" borderId="3405" xfId="0" applyNumberFormat="1" applyFont="1" applyBorder="1" applyAlignment="1">
      <alignment horizontal="right"/>
    </xf>
    <xf numFmtId="164" fontId="3818" fillId="0" borderId="3817" xfId="0" applyNumberFormat="1" applyFont="1" applyBorder="1" applyAlignment="1">
      <alignment horizontal="right"/>
    </xf>
    <xf numFmtId="164" fontId="4024" fillId="0" borderId="4023" xfId="0" applyNumberFormat="1" applyFont="1" applyBorder="1" applyAlignment="1">
      <alignment horizontal="right"/>
    </xf>
    <xf numFmtId="164" fontId="3612" fillId="0" borderId="3611" xfId="0" applyNumberFormat="1" applyFont="1" applyBorder="1" applyAlignment="1">
      <alignment horizontal="right"/>
    </xf>
    <xf numFmtId="164" fontId="3407" fillId="0" borderId="3406" xfId="0" applyNumberFormat="1" applyFont="1" applyBorder="1" applyAlignment="1">
      <alignment horizontal="right"/>
    </xf>
    <xf numFmtId="164" fontId="3819" fillId="0" borderId="3818" xfId="0" applyNumberFormat="1" applyFont="1" applyBorder="1" applyAlignment="1">
      <alignment horizontal="right"/>
    </xf>
    <xf numFmtId="164" fontId="4025" fillId="0" borderId="4024" xfId="0" applyNumberFormat="1" applyFont="1" applyBorder="1" applyAlignment="1">
      <alignment horizontal="right"/>
    </xf>
    <xf numFmtId="164" fontId="3613" fillId="0" borderId="3612" xfId="0" applyNumberFormat="1" applyFont="1" applyBorder="1" applyAlignment="1">
      <alignment horizontal="right"/>
    </xf>
    <xf numFmtId="164" fontId="3408" fillId="0" borderId="3407" xfId="0" applyNumberFormat="1" applyFont="1" applyBorder="1" applyAlignment="1">
      <alignment horizontal="right"/>
    </xf>
    <xf numFmtId="164" fontId="3820" fillId="0" borderId="3819" xfId="0" applyNumberFormat="1" applyFont="1" applyBorder="1" applyAlignment="1">
      <alignment horizontal="right"/>
    </xf>
    <xf numFmtId="164" fontId="4026" fillId="0" borderId="4025" xfId="0" applyNumberFormat="1" applyFont="1" applyBorder="1" applyAlignment="1">
      <alignment horizontal="right"/>
    </xf>
    <xf numFmtId="164" fontId="3614" fillId="0" borderId="3613" xfId="0" applyNumberFormat="1" applyFont="1" applyBorder="1" applyAlignment="1">
      <alignment horizontal="right"/>
    </xf>
    <xf numFmtId="164" fontId="3409" fillId="0" borderId="3408" xfId="0" applyNumberFormat="1" applyFont="1" applyBorder="1" applyAlignment="1">
      <alignment horizontal="right"/>
    </xf>
    <xf numFmtId="164" fontId="3821" fillId="0" borderId="3820" xfId="0" applyNumberFormat="1" applyFont="1" applyBorder="1" applyAlignment="1">
      <alignment horizontal="right"/>
    </xf>
    <xf numFmtId="164" fontId="4027" fillId="0" borderId="4026" xfId="0" applyNumberFormat="1" applyFont="1" applyBorder="1" applyAlignment="1">
      <alignment horizontal="right"/>
    </xf>
    <xf numFmtId="164" fontId="3615" fillId="0" borderId="3614" xfId="0" applyNumberFormat="1" applyFont="1" applyBorder="1" applyAlignment="1">
      <alignment horizontal="right"/>
    </xf>
    <xf numFmtId="164" fontId="3410" fillId="0" borderId="3409" xfId="0" applyNumberFormat="1" applyFont="1" applyBorder="1" applyAlignment="1">
      <alignment horizontal="right"/>
    </xf>
    <xf numFmtId="164" fontId="3822" fillId="0" borderId="3821" xfId="0" applyNumberFormat="1" applyFont="1" applyBorder="1" applyAlignment="1">
      <alignment horizontal="right"/>
    </xf>
    <xf numFmtId="164" fontId="4028" fillId="0" borderId="4027" xfId="0" applyNumberFormat="1" applyFont="1" applyBorder="1" applyAlignment="1">
      <alignment horizontal="right"/>
    </xf>
    <xf numFmtId="164" fontId="3616" fillId="0" borderId="3615" xfId="0" applyNumberFormat="1" applyFont="1" applyBorder="1" applyAlignment="1">
      <alignment horizontal="right"/>
    </xf>
    <xf numFmtId="164" fontId="3411" fillId="0" borderId="3410" xfId="0" applyNumberFormat="1" applyFont="1" applyBorder="1" applyAlignment="1">
      <alignment horizontal="right"/>
    </xf>
    <xf numFmtId="164" fontId="3823" fillId="0" borderId="3822" xfId="0" applyNumberFormat="1" applyFont="1" applyBorder="1" applyAlignment="1">
      <alignment horizontal="right"/>
    </xf>
    <xf numFmtId="164" fontId="4029" fillId="0" borderId="4028" xfId="0" applyNumberFormat="1" applyFont="1" applyBorder="1" applyAlignment="1">
      <alignment horizontal="right"/>
    </xf>
    <xf numFmtId="164" fontId="3617" fillId="0" borderId="3616" xfId="0" applyNumberFormat="1" applyFont="1" applyBorder="1" applyAlignment="1">
      <alignment horizontal="right"/>
    </xf>
    <xf numFmtId="164" fontId="3412" fillId="0" borderId="3411" xfId="0" applyNumberFormat="1" applyFont="1" applyBorder="1" applyAlignment="1">
      <alignment horizontal="right"/>
    </xf>
    <xf numFmtId="164" fontId="3824" fillId="0" borderId="3823" xfId="0" applyNumberFormat="1" applyFont="1" applyBorder="1" applyAlignment="1">
      <alignment horizontal="right"/>
    </xf>
    <xf numFmtId="164" fontId="4030" fillId="0" borderId="4029" xfId="0" applyNumberFormat="1" applyFont="1" applyBorder="1" applyAlignment="1">
      <alignment horizontal="right"/>
    </xf>
    <xf numFmtId="164" fontId="3618" fillId="0" borderId="3617" xfId="0" applyNumberFormat="1" applyFont="1" applyBorder="1" applyAlignment="1">
      <alignment horizontal="right"/>
    </xf>
    <xf numFmtId="164" fontId="3413" fillId="0" borderId="3412" xfId="0" applyNumberFormat="1" applyFont="1" applyBorder="1" applyAlignment="1">
      <alignment horizontal="right"/>
    </xf>
    <xf numFmtId="164" fontId="3825" fillId="0" borderId="3824" xfId="0" applyNumberFormat="1" applyFont="1" applyBorder="1" applyAlignment="1">
      <alignment horizontal="right"/>
    </xf>
    <xf numFmtId="164" fontId="4031" fillId="0" borderId="4030" xfId="0" applyNumberFormat="1" applyFont="1" applyBorder="1" applyAlignment="1">
      <alignment horizontal="right"/>
    </xf>
    <xf numFmtId="164" fontId="3619" fillId="0" borderId="3618" xfId="0" applyNumberFormat="1" applyFont="1" applyBorder="1" applyAlignment="1">
      <alignment horizontal="right"/>
    </xf>
    <xf numFmtId="164" fontId="3414" fillId="0" borderId="3413" xfId="0" applyNumberFormat="1" applyFont="1" applyBorder="1" applyAlignment="1">
      <alignment horizontal="right"/>
    </xf>
    <xf numFmtId="164" fontId="3826" fillId="0" borderId="3825" xfId="0" applyNumberFormat="1" applyFont="1" applyBorder="1" applyAlignment="1">
      <alignment horizontal="right"/>
    </xf>
    <xf numFmtId="164" fontId="4032" fillId="0" borderId="4031" xfId="0" applyNumberFormat="1" applyFont="1" applyBorder="1" applyAlignment="1">
      <alignment horizontal="right"/>
    </xf>
    <xf numFmtId="164" fontId="3620" fillId="0" borderId="3619" xfId="0" applyNumberFormat="1" applyFont="1" applyBorder="1" applyAlignment="1">
      <alignment horizontal="right"/>
    </xf>
    <xf numFmtId="164" fontId="3415" fillId="0" borderId="3414" xfId="0" applyNumberFormat="1" applyFont="1" applyBorder="1" applyAlignment="1">
      <alignment horizontal="right"/>
    </xf>
    <xf numFmtId="164" fontId="3827" fillId="0" borderId="3826" xfId="0" applyNumberFormat="1" applyFont="1" applyBorder="1" applyAlignment="1">
      <alignment horizontal="right"/>
    </xf>
    <xf numFmtId="164" fontId="4033" fillId="0" borderId="4032" xfId="0" applyNumberFormat="1" applyFont="1" applyBorder="1" applyAlignment="1">
      <alignment horizontal="right"/>
    </xf>
    <xf numFmtId="164" fontId="3621" fillId="0" borderId="3620" xfId="0" applyNumberFormat="1" applyFont="1" applyBorder="1" applyAlignment="1">
      <alignment horizontal="right"/>
    </xf>
    <xf numFmtId="164" fontId="3416" fillId="0" borderId="3415" xfId="0" applyNumberFormat="1" applyFont="1" applyBorder="1" applyAlignment="1">
      <alignment horizontal="right"/>
    </xf>
    <xf numFmtId="164" fontId="3828" fillId="0" borderId="3827" xfId="0" applyNumberFormat="1" applyFont="1" applyBorder="1" applyAlignment="1">
      <alignment horizontal="right"/>
    </xf>
    <xf numFmtId="164" fontId="4034" fillId="0" borderId="4033" xfId="0" applyNumberFormat="1" applyFont="1" applyBorder="1" applyAlignment="1">
      <alignment horizontal="right"/>
    </xf>
    <xf numFmtId="164" fontId="3622" fillId="0" borderId="3621" xfId="0" applyNumberFormat="1" applyFont="1" applyBorder="1" applyAlignment="1">
      <alignment horizontal="right"/>
    </xf>
    <xf numFmtId="164" fontId="3417" fillId="0" borderId="3416" xfId="0" applyNumberFormat="1" applyFont="1" applyBorder="1" applyAlignment="1">
      <alignment horizontal="right"/>
    </xf>
    <xf numFmtId="164" fontId="3829" fillId="0" borderId="3828" xfId="0" applyNumberFormat="1" applyFont="1" applyBorder="1" applyAlignment="1">
      <alignment horizontal="right"/>
    </xf>
    <xf numFmtId="164" fontId="4035" fillId="0" borderId="4034" xfId="0" applyNumberFormat="1" applyFont="1" applyBorder="1" applyAlignment="1">
      <alignment horizontal="right"/>
    </xf>
    <xf numFmtId="164" fontId="3623" fillId="0" borderId="3622" xfId="0" applyNumberFormat="1" applyFont="1" applyBorder="1" applyAlignment="1">
      <alignment horizontal="right"/>
    </xf>
    <xf numFmtId="164" fontId="3418" fillId="0" borderId="3417" xfId="0" applyNumberFormat="1" applyFont="1" applyBorder="1" applyAlignment="1">
      <alignment horizontal="right"/>
    </xf>
    <xf numFmtId="164" fontId="3830" fillId="0" borderId="3829" xfId="0" applyNumberFormat="1" applyFont="1" applyBorder="1" applyAlignment="1">
      <alignment horizontal="right"/>
    </xf>
    <xf numFmtId="164" fontId="4036" fillId="0" borderId="4035" xfId="0" applyNumberFormat="1" applyFont="1" applyBorder="1" applyAlignment="1">
      <alignment horizontal="right"/>
    </xf>
    <xf numFmtId="164" fontId="3624" fillId="0" borderId="3623" xfId="0" applyNumberFormat="1" applyFont="1" applyBorder="1" applyAlignment="1">
      <alignment horizontal="right"/>
    </xf>
    <xf numFmtId="164" fontId="3419" fillId="0" borderId="3418" xfId="0" applyNumberFormat="1" applyFont="1" applyBorder="1" applyAlignment="1">
      <alignment horizontal="right"/>
    </xf>
    <xf numFmtId="164" fontId="3831" fillId="0" borderId="3830" xfId="0" applyNumberFormat="1" applyFont="1" applyBorder="1" applyAlignment="1">
      <alignment horizontal="right"/>
    </xf>
    <xf numFmtId="164" fontId="4037" fillId="0" borderId="4036" xfId="0" applyNumberFormat="1" applyFont="1" applyBorder="1" applyAlignment="1">
      <alignment horizontal="right"/>
    </xf>
    <xf numFmtId="164" fontId="3625" fillId="0" borderId="3624" xfId="0" applyNumberFormat="1" applyFont="1" applyBorder="1" applyAlignment="1">
      <alignment horizontal="right"/>
    </xf>
    <xf numFmtId="164" fontId="3420" fillId="0" borderId="3419" xfId="0" applyNumberFormat="1" applyFont="1" applyBorder="1" applyAlignment="1">
      <alignment horizontal="right"/>
    </xf>
    <xf numFmtId="164" fontId="3832" fillId="0" borderId="3831" xfId="0" applyNumberFormat="1" applyFont="1" applyBorder="1" applyAlignment="1">
      <alignment horizontal="right"/>
    </xf>
    <xf numFmtId="164" fontId="4038" fillId="0" borderId="4037" xfId="0" applyNumberFormat="1" applyFont="1" applyBorder="1" applyAlignment="1">
      <alignment horizontal="right"/>
    </xf>
    <xf numFmtId="164" fontId="3626" fillId="0" borderId="3625" xfId="0" applyNumberFormat="1" applyFont="1" applyBorder="1" applyAlignment="1">
      <alignment horizontal="right"/>
    </xf>
    <xf numFmtId="164" fontId="3306" fillId="0" borderId="3305" xfId="0" applyNumberFormat="1" applyFont="1" applyBorder="1" applyAlignment="1">
      <alignment horizontal="right"/>
    </xf>
    <xf numFmtId="164" fontId="3718" fillId="0" borderId="3717" xfId="0" applyNumberFormat="1" applyFont="1" applyBorder="1" applyAlignment="1">
      <alignment horizontal="right"/>
    </xf>
    <xf numFmtId="164" fontId="3924" fillId="0" borderId="3923" xfId="0" applyNumberFormat="1" applyFont="1" applyBorder="1" applyAlignment="1">
      <alignment horizontal="right"/>
    </xf>
    <xf numFmtId="164" fontId="3512" fillId="0" borderId="3511" xfId="0" applyNumberFormat="1" applyFont="1" applyBorder="1" applyAlignment="1">
      <alignment horizontal="right"/>
    </xf>
    <xf numFmtId="164" fontId="3421" fillId="0" borderId="3420" xfId="0" applyNumberFormat="1" applyFont="1" applyBorder="1" applyAlignment="1">
      <alignment horizontal="right"/>
    </xf>
    <xf numFmtId="164" fontId="3833" fillId="0" borderId="3832" xfId="0" applyNumberFormat="1" applyFont="1" applyBorder="1" applyAlignment="1">
      <alignment horizontal="right"/>
    </xf>
    <xf numFmtId="164" fontId="4039" fillId="0" borderId="4038" xfId="0" applyNumberFormat="1" applyFont="1" applyBorder="1" applyAlignment="1">
      <alignment horizontal="right"/>
    </xf>
    <xf numFmtId="164" fontId="3627" fillId="0" borderId="3626" xfId="0" applyNumberFormat="1" applyFont="1" applyBorder="1" applyAlignment="1">
      <alignment horizontal="right"/>
    </xf>
    <xf numFmtId="164" fontId="3422" fillId="0" borderId="3421" xfId="0" applyNumberFormat="1" applyFont="1" applyBorder="1" applyAlignment="1">
      <alignment horizontal="right"/>
    </xf>
    <xf numFmtId="164" fontId="3834" fillId="0" borderId="3833" xfId="0" applyNumberFormat="1" applyFont="1" applyBorder="1" applyAlignment="1">
      <alignment horizontal="right"/>
    </xf>
    <xf numFmtId="164" fontId="4040" fillId="0" borderId="4039" xfId="0" applyNumberFormat="1" applyFont="1" applyBorder="1" applyAlignment="1">
      <alignment horizontal="right"/>
    </xf>
    <xf numFmtId="164" fontId="3628" fillId="0" borderId="3627" xfId="0" applyNumberFormat="1" applyFont="1" applyBorder="1" applyAlignment="1">
      <alignment horizontal="right"/>
    </xf>
    <xf numFmtId="164" fontId="3423" fillId="0" borderId="3422" xfId="0" applyNumberFormat="1" applyFont="1" applyBorder="1" applyAlignment="1">
      <alignment horizontal="right"/>
    </xf>
    <xf numFmtId="164" fontId="3835" fillId="0" borderId="3834" xfId="0" applyNumberFormat="1" applyFont="1" applyBorder="1" applyAlignment="1">
      <alignment horizontal="right"/>
    </xf>
    <xf numFmtId="164" fontId="4041" fillId="0" borderId="4040" xfId="0" applyNumberFormat="1" applyFont="1" applyBorder="1" applyAlignment="1">
      <alignment horizontal="right"/>
    </xf>
    <xf numFmtId="164" fontId="3629" fillId="0" borderId="3628" xfId="0" applyNumberFormat="1" applyFont="1" applyBorder="1" applyAlignment="1">
      <alignment horizontal="right"/>
    </xf>
    <xf numFmtId="164" fontId="3424" fillId="0" borderId="3423" xfId="0" applyNumberFormat="1" applyFont="1" applyBorder="1" applyAlignment="1">
      <alignment horizontal="right"/>
    </xf>
    <xf numFmtId="164" fontId="3836" fillId="0" borderId="3835" xfId="0" applyNumberFormat="1" applyFont="1" applyBorder="1" applyAlignment="1">
      <alignment horizontal="right"/>
    </xf>
    <xf numFmtId="164" fontId="4042" fillId="0" borderId="4041" xfId="0" applyNumberFormat="1" applyFont="1" applyBorder="1" applyAlignment="1">
      <alignment horizontal="right"/>
    </xf>
    <xf numFmtId="164" fontId="3630" fillId="0" borderId="3629" xfId="0" applyNumberFormat="1" applyFont="1" applyBorder="1" applyAlignment="1">
      <alignment horizontal="right"/>
    </xf>
    <xf numFmtId="164" fontId="3425" fillId="0" borderId="3424" xfId="0" applyNumberFormat="1" applyFont="1" applyBorder="1" applyAlignment="1">
      <alignment horizontal="right"/>
    </xf>
    <xf numFmtId="164" fontId="3837" fillId="0" borderId="3836" xfId="0" applyNumberFormat="1" applyFont="1" applyBorder="1" applyAlignment="1">
      <alignment horizontal="right"/>
    </xf>
    <xf numFmtId="164" fontId="4043" fillId="0" borderId="4042" xfId="0" applyNumberFormat="1" applyFont="1" applyBorder="1" applyAlignment="1">
      <alignment horizontal="right"/>
    </xf>
    <xf numFmtId="164" fontId="3631" fillId="0" borderId="3630" xfId="0" applyNumberFormat="1" applyFont="1" applyBorder="1" applyAlignment="1">
      <alignment horizontal="right"/>
    </xf>
    <xf numFmtId="164" fontId="3426" fillId="0" borderId="3425" xfId="0" applyNumberFormat="1" applyFont="1" applyBorder="1" applyAlignment="1">
      <alignment horizontal="right"/>
    </xf>
    <xf numFmtId="164" fontId="3838" fillId="0" borderId="3837" xfId="0" applyNumberFormat="1" applyFont="1" applyBorder="1" applyAlignment="1">
      <alignment horizontal="right"/>
    </xf>
    <xf numFmtId="164" fontId="4044" fillId="0" borderId="4043" xfId="0" applyNumberFormat="1" applyFont="1" applyBorder="1" applyAlignment="1">
      <alignment horizontal="right"/>
    </xf>
    <xf numFmtId="164" fontId="3632" fillId="0" borderId="3631" xfId="0" applyNumberFormat="1" applyFont="1" applyBorder="1" applyAlignment="1">
      <alignment horizontal="right"/>
    </xf>
    <xf numFmtId="164" fontId="3427" fillId="0" borderId="3426" xfId="0" applyNumberFormat="1" applyFont="1" applyBorder="1" applyAlignment="1">
      <alignment horizontal="right"/>
    </xf>
    <xf numFmtId="164" fontId="3839" fillId="0" borderId="3838" xfId="0" applyNumberFormat="1" applyFont="1" applyBorder="1" applyAlignment="1">
      <alignment horizontal="right"/>
    </xf>
    <xf numFmtId="164" fontId="4045" fillId="0" borderId="4044" xfId="0" applyNumberFormat="1" applyFont="1" applyBorder="1" applyAlignment="1">
      <alignment horizontal="right"/>
    </xf>
    <xf numFmtId="164" fontId="3633" fillId="0" borderId="3632" xfId="0" applyNumberFormat="1" applyFont="1" applyBorder="1" applyAlignment="1">
      <alignment horizontal="right"/>
    </xf>
    <xf numFmtId="164" fontId="3428" fillId="0" borderId="3427" xfId="0" applyNumberFormat="1" applyFont="1" applyBorder="1" applyAlignment="1">
      <alignment horizontal="right"/>
    </xf>
    <xf numFmtId="164" fontId="3840" fillId="0" borderId="3839" xfId="0" applyNumberFormat="1" applyFont="1" applyBorder="1" applyAlignment="1">
      <alignment horizontal="right"/>
    </xf>
    <xf numFmtId="164" fontId="4046" fillId="0" borderId="4045" xfId="0" applyNumberFormat="1" applyFont="1" applyBorder="1" applyAlignment="1">
      <alignment horizontal="right"/>
    </xf>
    <xf numFmtId="164" fontId="3634" fillId="0" borderId="3633" xfId="0" applyNumberFormat="1" applyFont="1" applyBorder="1" applyAlignment="1">
      <alignment horizontal="right"/>
    </xf>
    <xf numFmtId="164" fontId="3429" fillId="0" borderId="3428" xfId="0" applyNumberFormat="1" applyFont="1" applyBorder="1" applyAlignment="1">
      <alignment horizontal="right"/>
    </xf>
    <xf numFmtId="164" fontId="3841" fillId="0" borderId="3840" xfId="0" applyNumberFormat="1" applyFont="1" applyBorder="1" applyAlignment="1">
      <alignment horizontal="right"/>
    </xf>
    <xf numFmtId="164" fontId="4047" fillId="0" borderId="4046" xfId="0" applyNumberFormat="1" applyFont="1" applyBorder="1" applyAlignment="1">
      <alignment horizontal="right"/>
    </xf>
    <xf numFmtId="164" fontId="3635" fillId="0" borderId="3634" xfId="0" applyNumberFormat="1" applyFont="1" applyBorder="1" applyAlignment="1">
      <alignment horizontal="right"/>
    </xf>
    <xf numFmtId="164" fontId="3430" fillId="0" borderId="3429" xfId="0" applyNumberFormat="1" applyFont="1" applyBorder="1" applyAlignment="1">
      <alignment horizontal="right"/>
    </xf>
    <xf numFmtId="164" fontId="3842" fillId="0" borderId="3841" xfId="0" applyNumberFormat="1" applyFont="1" applyBorder="1" applyAlignment="1">
      <alignment horizontal="right"/>
    </xf>
    <xf numFmtId="164" fontId="4048" fillId="0" borderId="4047" xfId="0" applyNumberFormat="1" applyFont="1" applyBorder="1" applyAlignment="1">
      <alignment horizontal="right"/>
    </xf>
    <xf numFmtId="164" fontId="3636" fillId="0" borderId="3635" xfId="0" applyNumberFormat="1" applyFont="1" applyBorder="1" applyAlignment="1">
      <alignment horizontal="right"/>
    </xf>
    <xf numFmtId="164" fontId="3431" fillId="0" borderId="3430" xfId="0" applyNumberFormat="1" applyFont="1" applyBorder="1" applyAlignment="1">
      <alignment horizontal="right"/>
    </xf>
    <xf numFmtId="164" fontId="3843" fillId="0" borderId="3842" xfId="0" applyNumberFormat="1" applyFont="1" applyBorder="1" applyAlignment="1">
      <alignment horizontal="right"/>
    </xf>
    <xf numFmtId="164" fontId="4049" fillId="0" borderId="4048" xfId="0" applyNumberFormat="1" applyFont="1" applyBorder="1" applyAlignment="1">
      <alignment horizontal="right"/>
    </xf>
    <xf numFmtId="164" fontId="3637" fillId="0" borderId="3636" xfId="0" applyNumberFormat="1" applyFont="1" applyBorder="1" applyAlignment="1">
      <alignment horizontal="right"/>
    </xf>
    <xf numFmtId="164" fontId="3432" fillId="0" borderId="3431" xfId="0" applyNumberFormat="1" applyFont="1" applyBorder="1" applyAlignment="1">
      <alignment horizontal="right"/>
    </xf>
    <xf numFmtId="164" fontId="3844" fillId="0" borderId="3843" xfId="0" applyNumberFormat="1" applyFont="1" applyBorder="1" applyAlignment="1">
      <alignment horizontal="right"/>
    </xf>
    <xf numFmtId="164" fontId="4050" fillId="0" borderId="4049" xfId="0" applyNumberFormat="1" applyFont="1" applyBorder="1" applyAlignment="1">
      <alignment horizontal="right"/>
    </xf>
    <xf numFmtId="164" fontId="3638" fillId="0" borderId="3637" xfId="0" applyNumberFormat="1" applyFont="1" applyBorder="1" applyAlignment="1">
      <alignment horizontal="right"/>
    </xf>
    <xf numFmtId="164" fontId="3433" fillId="0" borderId="3432" xfId="0" applyNumberFormat="1" applyFont="1" applyBorder="1" applyAlignment="1">
      <alignment horizontal="right"/>
    </xf>
    <xf numFmtId="164" fontId="3845" fillId="0" borderId="3844" xfId="0" applyNumberFormat="1" applyFont="1" applyBorder="1" applyAlignment="1">
      <alignment horizontal="right"/>
    </xf>
    <xf numFmtId="164" fontId="4051" fillId="0" borderId="4050" xfId="0" applyNumberFormat="1" applyFont="1" applyBorder="1" applyAlignment="1">
      <alignment horizontal="right"/>
    </xf>
    <xf numFmtId="164" fontId="3639" fillId="0" borderId="3638" xfId="0" applyNumberFormat="1" applyFont="1" applyBorder="1" applyAlignment="1">
      <alignment horizontal="right"/>
    </xf>
    <xf numFmtId="164" fontId="3434" fillId="0" borderId="3433" xfId="0" applyNumberFormat="1" applyFont="1" applyBorder="1" applyAlignment="1">
      <alignment horizontal="right"/>
    </xf>
    <xf numFmtId="164" fontId="3846" fillId="0" borderId="3845" xfId="0" applyNumberFormat="1" applyFont="1" applyBorder="1" applyAlignment="1">
      <alignment horizontal="right"/>
    </xf>
    <xf numFmtId="164" fontId="4052" fillId="0" borderId="4051" xfId="0" applyNumberFormat="1" applyFont="1" applyBorder="1" applyAlignment="1">
      <alignment horizontal="right"/>
    </xf>
    <xf numFmtId="164" fontId="3640" fillId="0" borderId="3639" xfId="0" applyNumberFormat="1" applyFont="1" applyBorder="1" applyAlignment="1">
      <alignment horizontal="right"/>
    </xf>
    <xf numFmtId="164" fontId="3435" fillId="0" borderId="3434" xfId="0" applyNumberFormat="1" applyFont="1" applyBorder="1" applyAlignment="1">
      <alignment horizontal="right"/>
    </xf>
    <xf numFmtId="164" fontId="3847" fillId="0" borderId="3846" xfId="0" applyNumberFormat="1" applyFont="1" applyBorder="1" applyAlignment="1">
      <alignment horizontal="right"/>
    </xf>
    <xf numFmtId="164" fontId="4053" fillId="0" borderId="4052" xfId="0" applyNumberFormat="1" applyFont="1" applyBorder="1" applyAlignment="1">
      <alignment horizontal="right"/>
    </xf>
    <xf numFmtId="164" fontId="3641" fillId="0" borderId="3640" xfId="0" applyNumberFormat="1" applyFont="1" applyBorder="1" applyAlignment="1">
      <alignment horizontal="right"/>
    </xf>
    <xf numFmtId="164" fontId="3436" fillId="0" borderId="3435" xfId="0" applyNumberFormat="1" applyFont="1" applyBorder="1" applyAlignment="1">
      <alignment horizontal="right"/>
    </xf>
    <xf numFmtId="164" fontId="3848" fillId="0" borderId="3847" xfId="0" applyNumberFormat="1" applyFont="1" applyBorder="1" applyAlignment="1">
      <alignment horizontal="right"/>
    </xf>
    <xf numFmtId="164" fontId="4054" fillId="0" borderId="4053" xfId="0" applyNumberFormat="1" applyFont="1" applyBorder="1" applyAlignment="1">
      <alignment horizontal="right"/>
    </xf>
    <xf numFmtId="164" fontId="3642" fillId="0" borderId="3641" xfId="0" applyNumberFormat="1" applyFont="1" applyBorder="1" applyAlignment="1">
      <alignment horizontal="right"/>
    </xf>
    <xf numFmtId="164" fontId="3437" fillId="0" borderId="3436" xfId="0" applyNumberFormat="1" applyFont="1" applyBorder="1" applyAlignment="1">
      <alignment horizontal="right"/>
    </xf>
    <xf numFmtId="164" fontId="3849" fillId="0" borderId="3848" xfId="0" applyNumberFormat="1" applyFont="1" applyBorder="1" applyAlignment="1">
      <alignment horizontal="right"/>
    </xf>
    <xf numFmtId="164" fontId="4055" fillId="0" borderId="4054" xfId="0" applyNumberFormat="1" applyFont="1" applyBorder="1" applyAlignment="1">
      <alignment horizontal="right"/>
    </xf>
    <xf numFmtId="164" fontId="3643" fillId="0" borderId="3642" xfId="0" applyNumberFormat="1" applyFont="1" applyBorder="1" applyAlignment="1">
      <alignment horizontal="right"/>
    </xf>
    <xf numFmtId="164" fontId="3438" fillId="0" borderId="3437" xfId="0" applyNumberFormat="1" applyFont="1" applyBorder="1" applyAlignment="1">
      <alignment horizontal="right"/>
    </xf>
    <xf numFmtId="164" fontId="3850" fillId="0" borderId="3849" xfId="0" applyNumberFormat="1" applyFont="1" applyBorder="1" applyAlignment="1">
      <alignment horizontal="right"/>
    </xf>
    <xf numFmtId="164" fontId="4056" fillId="0" borderId="4055" xfId="0" applyNumberFormat="1" applyFont="1" applyBorder="1" applyAlignment="1">
      <alignment horizontal="right"/>
    </xf>
    <xf numFmtId="164" fontId="3644" fillId="0" borderId="3643" xfId="0" applyNumberFormat="1" applyFont="1" applyBorder="1" applyAlignment="1">
      <alignment horizontal="right"/>
    </xf>
    <xf numFmtId="164" fontId="3439" fillId="0" borderId="3438" xfId="0" applyNumberFormat="1" applyFont="1" applyBorder="1" applyAlignment="1">
      <alignment horizontal="right"/>
    </xf>
    <xf numFmtId="164" fontId="3851" fillId="0" borderId="3850" xfId="0" applyNumberFormat="1" applyFont="1" applyBorder="1" applyAlignment="1">
      <alignment horizontal="right"/>
    </xf>
    <xf numFmtId="164" fontId="4057" fillId="0" borderId="4056" xfId="0" applyNumberFormat="1" applyFont="1" applyBorder="1" applyAlignment="1">
      <alignment horizontal="right"/>
    </xf>
    <xf numFmtId="164" fontId="3645" fillId="0" borderId="3644" xfId="0" applyNumberFormat="1" applyFont="1" applyBorder="1" applyAlignment="1">
      <alignment horizontal="right"/>
    </xf>
    <xf numFmtId="164" fontId="3440" fillId="0" borderId="3439" xfId="0" applyNumberFormat="1" applyFont="1" applyBorder="1" applyAlignment="1">
      <alignment horizontal="right"/>
    </xf>
    <xf numFmtId="164" fontId="3852" fillId="0" borderId="3851" xfId="0" applyNumberFormat="1" applyFont="1" applyBorder="1" applyAlignment="1">
      <alignment horizontal="right"/>
    </xf>
    <xf numFmtId="164" fontId="4058" fillId="0" borderId="4057" xfId="0" applyNumberFormat="1" applyFont="1" applyBorder="1" applyAlignment="1">
      <alignment horizontal="right"/>
    </xf>
    <xf numFmtId="164" fontId="3646" fillId="0" borderId="3645" xfId="0" applyNumberFormat="1" applyFont="1" applyBorder="1" applyAlignment="1">
      <alignment horizontal="right"/>
    </xf>
    <xf numFmtId="164" fontId="3441" fillId="0" borderId="3440" xfId="0" applyNumberFormat="1" applyFont="1" applyBorder="1" applyAlignment="1">
      <alignment horizontal="right"/>
    </xf>
    <xf numFmtId="164" fontId="3853" fillId="0" borderId="3852" xfId="0" applyNumberFormat="1" applyFont="1" applyBorder="1" applyAlignment="1">
      <alignment horizontal="right"/>
    </xf>
    <xf numFmtId="164" fontId="4059" fillId="0" borderId="4058" xfId="0" applyNumberFormat="1" applyFont="1" applyBorder="1" applyAlignment="1">
      <alignment horizontal="right"/>
    </xf>
    <xf numFmtId="164" fontId="3647" fillId="0" borderId="3646" xfId="0" applyNumberFormat="1" applyFont="1" applyBorder="1" applyAlignment="1">
      <alignment horizontal="right"/>
    </xf>
    <xf numFmtId="164" fontId="3442" fillId="0" borderId="3441" xfId="0" applyNumberFormat="1" applyFont="1" applyBorder="1" applyAlignment="1">
      <alignment horizontal="right"/>
    </xf>
    <xf numFmtId="164" fontId="3854" fillId="0" borderId="3853" xfId="0" applyNumberFormat="1" applyFont="1" applyBorder="1" applyAlignment="1">
      <alignment horizontal="right"/>
    </xf>
    <xf numFmtId="164" fontId="4060" fillId="0" borderId="4059" xfId="0" applyNumberFormat="1" applyFont="1" applyBorder="1" applyAlignment="1">
      <alignment horizontal="right"/>
    </xf>
    <xf numFmtId="164" fontId="3648" fillId="0" borderId="3647" xfId="0" applyNumberFormat="1" applyFont="1" applyBorder="1" applyAlignment="1">
      <alignment horizontal="right"/>
    </xf>
    <xf numFmtId="164" fontId="3307" fillId="0" borderId="3306" xfId="0" applyNumberFormat="1" applyFont="1" applyBorder="1" applyAlignment="1">
      <alignment horizontal="right"/>
    </xf>
    <xf numFmtId="164" fontId="3719" fillId="0" borderId="3718" xfId="0" applyNumberFormat="1" applyFont="1" applyBorder="1" applyAlignment="1">
      <alignment horizontal="right"/>
    </xf>
    <xf numFmtId="164" fontId="3925" fillId="0" borderId="3924" xfId="0" applyNumberFormat="1" applyFont="1" applyBorder="1" applyAlignment="1">
      <alignment horizontal="right"/>
    </xf>
    <xf numFmtId="164" fontId="3513" fillId="0" borderId="3512" xfId="0" applyNumberFormat="1" applyFont="1" applyBorder="1" applyAlignment="1">
      <alignment horizontal="right"/>
    </xf>
    <xf numFmtId="164" fontId="3443" fillId="0" borderId="3442" xfId="0" applyNumberFormat="1" applyFont="1" applyBorder="1" applyAlignment="1">
      <alignment horizontal="right"/>
    </xf>
    <xf numFmtId="164" fontId="3855" fillId="0" borderId="3854" xfId="0" applyNumberFormat="1" applyFont="1" applyBorder="1" applyAlignment="1">
      <alignment horizontal="right"/>
    </xf>
    <xf numFmtId="164" fontId="4061" fillId="0" borderId="4060" xfId="0" applyNumberFormat="1" applyFont="1" applyBorder="1" applyAlignment="1">
      <alignment horizontal="right"/>
    </xf>
    <xf numFmtId="164" fontId="3649" fillId="0" borderId="3648" xfId="0" applyNumberFormat="1" applyFont="1" applyBorder="1" applyAlignment="1">
      <alignment horizontal="right"/>
    </xf>
    <xf numFmtId="164" fontId="3444" fillId="0" borderId="3443" xfId="0" applyNumberFormat="1" applyFont="1" applyBorder="1" applyAlignment="1">
      <alignment horizontal="right"/>
    </xf>
    <xf numFmtId="164" fontId="3856" fillId="0" borderId="3855" xfId="0" applyNumberFormat="1" applyFont="1" applyBorder="1" applyAlignment="1">
      <alignment horizontal="right"/>
    </xf>
    <xf numFmtId="164" fontId="4062" fillId="0" borderId="4061" xfId="0" applyNumberFormat="1" applyFont="1" applyBorder="1" applyAlignment="1">
      <alignment horizontal="right"/>
    </xf>
    <xf numFmtId="164" fontId="3650" fillId="0" borderId="3649" xfId="0" applyNumberFormat="1" applyFont="1" applyBorder="1" applyAlignment="1">
      <alignment horizontal="right"/>
    </xf>
    <xf numFmtId="164" fontId="3445" fillId="0" borderId="3444" xfId="0" applyNumberFormat="1" applyFont="1" applyBorder="1" applyAlignment="1">
      <alignment horizontal="right"/>
    </xf>
    <xf numFmtId="164" fontId="3857" fillId="0" borderId="3856" xfId="0" applyNumberFormat="1" applyFont="1" applyBorder="1" applyAlignment="1">
      <alignment horizontal="right"/>
    </xf>
    <xf numFmtId="164" fontId="4063" fillId="0" borderId="4062" xfId="0" applyNumberFormat="1" applyFont="1" applyBorder="1" applyAlignment="1">
      <alignment horizontal="right"/>
    </xf>
    <xf numFmtId="164" fontId="3651" fillId="0" borderId="3650" xfId="0" applyNumberFormat="1" applyFont="1" applyBorder="1" applyAlignment="1">
      <alignment horizontal="right"/>
    </xf>
    <xf numFmtId="164" fontId="3446" fillId="0" borderId="3445" xfId="0" applyNumberFormat="1" applyFont="1" applyBorder="1" applyAlignment="1">
      <alignment horizontal="right"/>
    </xf>
    <xf numFmtId="164" fontId="3858" fillId="0" borderId="3857" xfId="0" applyNumberFormat="1" applyFont="1" applyBorder="1" applyAlignment="1">
      <alignment horizontal="right"/>
    </xf>
    <xf numFmtId="164" fontId="4064" fillId="0" borderId="4063" xfId="0" applyNumberFormat="1" applyFont="1" applyBorder="1" applyAlignment="1">
      <alignment horizontal="right"/>
    </xf>
    <xf numFmtId="164" fontId="3652" fillId="0" borderId="3651" xfId="0" applyNumberFormat="1" applyFont="1" applyBorder="1" applyAlignment="1">
      <alignment horizontal="right"/>
    </xf>
    <xf numFmtId="164" fontId="3447" fillId="0" borderId="3446" xfId="0" applyNumberFormat="1" applyFont="1" applyBorder="1" applyAlignment="1">
      <alignment horizontal="right"/>
    </xf>
    <xf numFmtId="164" fontId="3859" fillId="0" borderId="3858" xfId="0" applyNumberFormat="1" applyFont="1" applyBorder="1" applyAlignment="1">
      <alignment horizontal="right"/>
    </xf>
    <xf numFmtId="164" fontId="4065" fillId="0" borderId="4064" xfId="0" applyNumberFormat="1" applyFont="1" applyBorder="1" applyAlignment="1">
      <alignment horizontal="right"/>
    </xf>
    <xf numFmtId="164" fontId="3653" fillId="0" borderId="3652" xfId="0" applyNumberFormat="1" applyFont="1" applyBorder="1" applyAlignment="1">
      <alignment horizontal="right"/>
    </xf>
    <xf numFmtId="164" fontId="3448" fillId="0" borderId="3447" xfId="0" applyNumberFormat="1" applyFont="1" applyBorder="1" applyAlignment="1">
      <alignment horizontal="right"/>
    </xf>
    <xf numFmtId="164" fontId="3860" fillId="0" borderId="3859" xfId="0" applyNumberFormat="1" applyFont="1" applyBorder="1" applyAlignment="1">
      <alignment horizontal="right"/>
    </xf>
    <xf numFmtId="164" fontId="4066" fillId="0" borderId="4065" xfId="0" applyNumberFormat="1" applyFont="1" applyBorder="1" applyAlignment="1">
      <alignment horizontal="right"/>
    </xf>
    <xf numFmtId="164" fontId="3654" fillId="0" borderId="3653" xfId="0" applyNumberFormat="1" applyFont="1" applyBorder="1" applyAlignment="1">
      <alignment horizontal="right"/>
    </xf>
    <xf numFmtId="164" fontId="3449" fillId="0" borderId="3448" xfId="0" applyNumberFormat="1" applyFont="1" applyBorder="1" applyAlignment="1">
      <alignment horizontal="right"/>
    </xf>
    <xf numFmtId="164" fontId="3861" fillId="0" borderId="3860" xfId="0" applyNumberFormat="1" applyFont="1" applyBorder="1" applyAlignment="1">
      <alignment horizontal="right"/>
    </xf>
    <xf numFmtId="164" fontId="4067" fillId="0" borderId="4066" xfId="0" applyNumberFormat="1" applyFont="1" applyBorder="1" applyAlignment="1">
      <alignment horizontal="right"/>
    </xf>
    <xf numFmtId="164" fontId="3655" fillId="0" borderId="3654" xfId="0" applyNumberFormat="1" applyFont="1" applyBorder="1" applyAlignment="1">
      <alignment horizontal="right"/>
    </xf>
    <xf numFmtId="164" fontId="3450" fillId="0" borderId="3449" xfId="0" applyNumberFormat="1" applyFont="1" applyBorder="1" applyAlignment="1">
      <alignment horizontal="right"/>
    </xf>
    <xf numFmtId="164" fontId="3862" fillId="0" borderId="3861" xfId="0" applyNumberFormat="1" applyFont="1" applyBorder="1" applyAlignment="1">
      <alignment horizontal="right"/>
    </xf>
    <xf numFmtId="164" fontId="4068" fillId="0" borderId="4067" xfId="0" applyNumberFormat="1" applyFont="1" applyBorder="1" applyAlignment="1">
      <alignment horizontal="right"/>
    </xf>
    <xf numFmtId="164" fontId="3656" fillId="0" borderId="3655" xfId="0" applyNumberFormat="1" applyFont="1" applyBorder="1" applyAlignment="1">
      <alignment horizontal="right"/>
    </xf>
    <xf numFmtId="164" fontId="3451" fillId="0" borderId="3450" xfId="0" applyNumberFormat="1" applyFont="1" applyBorder="1" applyAlignment="1">
      <alignment horizontal="right"/>
    </xf>
    <xf numFmtId="164" fontId="3863" fillId="0" borderId="3862" xfId="0" applyNumberFormat="1" applyFont="1" applyBorder="1" applyAlignment="1">
      <alignment horizontal="right"/>
    </xf>
    <xf numFmtId="164" fontId="4069" fillId="0" borderId="4068" xfId="0" applyNumberFormat="1" applyFont="1" applyBorder="1" applyAlignment="1">
      <alignment horizontal="right"/>
    </xf>
    <xf numFmtId="164" fontId="3657" fillId="0" borderId="3656" xfId="0" applyNumberFormat="1" applyFont="1" applyBorder="1" applyAlignment="1">
      <alignment horizontal="right"/>
    </xf>
    <xf numFmtId="164" fontId="3452" fillId="0" borderId="3451" xfId="0" applyNumberFormat="1" applyFont="1" applyBorder="1" applyAlignment="1">
      <alignment horizontal="right"/>
    </xf>
    <xf numFmtId="164" fontId="3864" fillId="0" borderId="3863" xfId="0" applyNumberFormat="1" applyFont="1" applyBorder="1" applyAlignment="1">
      <alignment horizontal="right"/>
    </xf>
    <xf numFmtId="164" fontId="4070" fillId="0" borderId="4069" xfId="0" applyNumberFormat="1" applyFont="1" applyBorder="1" applyAlignment="1">
      <alignment horizontal="right"/>
    </xf>
    <xf numFmtId="164" fontId="3658" fillId="0" borderId="3657" xfId="0" applyNumberFormat="1" applyFont="1" applyBorder="1" applyAlignment="1">
      <alignment horizontal="right"/>
    </xf>
    <xf numFmtId="164" fontId="3453" fillId="0" borderId="3452" xfId="0" applyNumberFormat="1" applyFont="1" applyBorder="1" applyAlignment="1">
      <alignment horizontal="right"/>
    </xf>
    <xf numFmtId="164" fontId="3865" fillId="0" borderId="3864" xfId="0" applyNumberFormat="1" applyFont="1" applyBorder="1" applyAlignment="1">
      <alignment horizontal="right"/>
    </xf>
    <xf numFmtId="164" fontId="4071" fillId="0" borderId="4070" xfId="0" applyNumberFormat="1" applyFont="1" applyBorder="1" applyAlignment="1">
      <alignment horizontal="right"/>
    </xf>
    <xf numFmtId="164" fontId="3659" fillId="0" borderId="3658" xfId="0" applyNumberFormat="1" applyFont="1" applyBorder="1" applyAlignment="1">
      <alignment horizontal="right"/>
    </xf>
    <xf numFmtId="164" fontId="3454" fillId="0" borderId="3453" xfId="0" applyNumberFormat="1" applyFont="1" applyBorder="1" applyAlignment="1">
      <alignment horizontal="right"/>
    </xf>
    <xf numFmtId="164" fontId="3866" fillId="0" borderId="3865" xfId="0" applyNumberFormat="1" applyFont="1" applyBorder="1" applyAlignment="1">
      <alignment horizontal="right"/>
    </xf>
    <xf numFmtId="164" fontId="4072" fillId="0" borderId="4071" xfId="0" applyNumberFormat="1" applyFont="1" applyBorder="1" applyAlignment="1">
      <alignment horizontal="right"/>
    </xf>
    <xf numFmtId="164" fontId="3660" fillId="0" borderId="3659" xfId="0" applyNumberFormat="1" applyFont="1" applyBorder="1" applyAlignment="1">
      <alignment horizontal="right"/>
    </xf>
    <xf numFmtId="164" fontId="3455" fillId="0" borderId="3454" xfId="0" applyNumberFormat="1" applyFont="1" applyBorder="1" applyAlignment="1">
      <alignment horizontal="right"/>
    </xf>
    <xf numFmtId="164" fontId="3867" fillId="0" borderId="3866" xfId="0" applyNumberFormat="1" applyFont="1" applyBorder="1" applyAlignment="1">
      <alignment horizontal="right"/>
    </xf>
    <xf numFmtId="164" fontId="4073" fillId="0" borderId="4072" xfId="0" applyNumberFormat="1" applyFont="1" applyBorder="1" applyAlignment="1">
      <alignment horizontal="right"/>
    </xf>
    <xf numFmtId="164" fontId="3661" fillId="0" borderId="3660" xfId="0" applyNumberFormat="1" applyFont="1" applyBorder="1" applyAlignment="1">
      <alignment horizontal="right"/>
    </xf>
    <xf numFmtId="164" fontId="3456" fillId="0" borderId="3455" xfId="0" applyNumberFormat="1" applyFont="1" applyBorder="1" applyAlignment="1">
      <alignment horizontal="right"/>
    </xf>
    <xf numFmtId="164" fontId="3868" fillId="0" borderId="3867" xfId="0" applyNumberFormat="1" applyFont="1" applyBorder="1" applyAlignment="1">
      <alignment horizontal="right"/>
    </xf>
    <xf numFmtId="164" fontId="4074" fillId="0" borderId="4073" xfId="0" applyNumberFormat="1" applyFont="1" applyBorder="1" applyAlignment="1">
      <alignment horizontal="right"/>
    </xf>
    <xf numFmtId="164" fontId="3662" fillId="0" borderId="3661" xfId="0" applyNumberFormat="1" applyFont="1" applyBorder="1" applyAlignment="1">
      <alignment horizontal="right"/>
    </xf>
    <xf numFmtId="164" fontId="3457" fillId="0" borderId="3456" xfId="0" applyNumberFormat="1" applyFont="1" applyBorder="1" applyAlignment="1">
      <alignment horizontal="right"/>
    </xf>
    <xf numFmtId="164" fontId="3869" fillId="0" borderId="3868" xfId="0" applyNumberFormat="1" applyFont="1" applyBorder="1" applyAlignment="1">
      <alignment horizontal="right"/>
    </xf>
    <xf numFmtId="164" fontId="4075" fillId="0" borderId="4074" xfId="0" applyNumberFormat="1" applyFont="1" applyBorder="1" applyAlignment="1">
      <alignment horizontal="right"/>
    </xf>
    <xf numFmtId="164" fontId="3663" fillId="0" borderId="3662" xfId="0" applyNumberFormat="1" applyFont="1" applyBorder="1" applyAlignment="1">
      <alignment horizontal="right"/>
    </xf>
    <xf numFmtId="164" fontId="3458" fillId="0" borderId="3457" xfId="0" applyNumberFormat="1" applyFont="1" applyBorder="1" applyAlignment="1">
      <alignment horizontal="right"/>
    </xf>
    <xf numFmtId="164" fontId="3870" fillId="0" borderId="3869" xfId="0" applyNumberFormat="1" applyFont="1" applyBorder="1" applyAlignment="1">
      <alignment horizontal="right"/>
    </xf>
    <xf numFmtId="164" fontId="4076" fillId="0" borderId="4075" xfId="0" applyNumberFormat="1" applyFont="1" applyBorder="1" applyAlignment="1">
      <alignment horizontal="right"/>
    </xf>
    <xf numFmtId="164" fontId="3664" fillId="0" borderId="3663" xfId="0" applyNumberFormat="1" applyFont="1" applyBorder="1" applyAlignment="1">
      <alignment horizontal="right"/>
    </xf>
    <xf numFmtId="164" fontId="3459" fillId="0" borderId="3458" xfId="0" applyNumberFormat="1" applyFont="1" applyBorder="1" applyAlignment="1">
      <alignment horizontal="right"/>
    </xf>
    <xf numFmtId="164" fontId="3871" fillId="0" borderId="3870" xfId="0" applyNumberFormat="1" applyFont="1" applyBorder="1" applyAlignment="1">
      <alignment horizontal="right"/>
    </xf>
    <xf numFmtId="164" fontId="4077" fillId="0" borderId="4076" xfId="0" applyNumberFormat="1" applyFont="1" applyBorder="1" applyAlignment="1">
      <alignment horizontal="right"/>
    </xf>
    <xf numFmtId="164" fontId="3665" fillId="0" borderId="3664" xfId="0" applyNumberFormat="1" applyFont="1" applyBorder="1" applyAlignment="1">
      <alignment horizontal="right"/>
    </xf>
    <xf numFmtId="164" fontId="3460" fillId="0" borderId="3459" xfId="0" applyNumberFormat="1" applyFont="1" applyBorder="1" applyAlignment="1">
      <alignment horizontal="right"/>
    </xf>
    <xf numFmtId="164" fontId="3872" fillId="0" borderId="3871" xfId="0" applyNumberFormat="1" applyFont="1" applyBorder="1" applyAlignment="1">
      <alignment horizontal="right"/>
    </xf>
    <xf numFmtId="164" fontId="4078" fillId="0" borderId="4077" xfId="0" applyNumberFormat="1" applyFont="1" applyBorder="1" applyAlignment="1">
      <alignment horizontal="right"/>
    </xf>
    <xf numFmtId="164" fontId="3666" fillId="0" borderId="3665" xfId="0" applyNumberFormat="1" applyFont="1" applyBorder="1" applyAlignment="1">
      <alignment horizontal="right"/>
    </xf>
    <xf numFmtId="164" fontId="3461" fillId="0" borderId="3460" xfId="0" applyNumberFormat="1" applyFont="1" applyBorder="1" applyAlignment="1">
      <alignment horizontal="right"/>
    </xf>
    <xf numFmtId="164" fontId="3873" fillId="0" borderId="3872" xfId="0" applyNumberFormat="1" applyFont="1" applyBorder="1" applyAlignment="1">
      <alignment horizontal="right"/>
    </xf>
    <xf numFmtId="164" fontId="4079" fillId="0" borderId="4078" xfId="0" applyNumberFormat="1" applyFont="1" applyBorder="1" applyAlignment="1">
      <alignment horizontal="right"/>
    </xf>
    <xf numFmtId="164" fontId="3667" fillId="0" borderId="3666" xfId="0" applyNumberFormat="1" applyFont="1" applyBorder="1" applyAlignment="1">
      <alignment horizontal="right"/>
    </xf>
    <xf numFmtId="164" fontId="3462" fillId="0" borderId="3461" xfId="0" applyNumberFormat="1" applyFont="1" applyBorder="1" applyAlignment="1">
      <alignment horizontal="right"/>
    </xf>
    <xf numFmtId="164" fontId="3874" fillId="0" borderId="3873" xfId="0" applyNumberFormat="1" applyFont="1" applyBorder="1" applyAlignment="1">
      <alignment horizontal="right"/>
    </xf>
    <xf numFmtId="164" fontId="4080" fillId="0" borderId="4079" xfId="0" applyNumberFormat="1" applyFont="1" applyBorder="1" applyAlignment="1">
      <alignment horizontal="right"/>
    </xf>
    <xf numFmtId="164" fontId="3668" fillId="0" borderId="3667" xfId="0" applyNumberFormat="1" applyFont="1" applyBorder="1" applyAlignment="1">
      <alignment horizontal="right"/>
    </xf>
    <xf numFmtId="164" fontId="3463" fillId="0" borderId="3462" xfId="0" applyNumberFormat="1" applyFont="1" applyBorder="1" applyAlignment="1">
      <alignment horizontal="right"/>
    </xf>
    <xf numFmtId="164" fontId="3875" fillId="0" borderId="3874" xfId="0" applyNumberFormat="1" applyFont="1" applyBorder="1" applyAlignment="1">
      <alignment horizontal="right"/>
    </xf>
    <xf numFmtId="164" fontId="4081" fillId="0" borderId="4080" xfId="0" applyNumberFormat="1" applyFont="1" applyBorder="1" applyAlignment="1">
      <alignment horizontal="right"/>
    </xf>
    <xf numFmtId="164" fontId="3669" fillId="0" borderId="3668" xfId="0" applyNumberFormat="1" applyFont="1" applyBorder="1" applyAlignment="1">
      <alignment horizontal="right"/>
    </xf>
    <xf numFmtId="164" fontId="3464" fillId="0" borderId="3463" xfId="0" applyNumberFormat="1" applyFont="1" applyBorder="1" applyAlignment="1">
      <alignment horizontal="right"/>
    </xf>
    <xf numFmtId="164" fontId="3876" fillId="0" borderId="3875" xfId="0" applyNumberFormat="1" applyFont="1" applyBorder="1" applyAlignment="1">
      <alignment horizontal="right"/>
    </xf>
    <xf numFmtId="164" fontId="4082" fillId="0" borderId="4081" xfId="0" applyNumberFormat="1" applyFont="1" applyBorder="1" applyAlignment="1">
      <alignment horizontal="right"/>
    </xf>
    <xf numFmtId="164" fontId="3670" fillId="0" borderId="3669" xfId="0" applyNumberFormat="1" applyFont="1" applyBorder="1" applyAlignment="1">
      <alignment horizontal="right"/>
    </xf>
    <xf numFmtId="164" fontId="3308" fillId="0" borderId="3307" xfId="0" applyNumberFormat="1" applyFont="1" applyBorder="1" applyAlignment="1">
      <alignment horizontal="right"/>
    </xf>
    <xf numFmtId="164" fontId="3720" fillId="0" borderId="3719" xfId="0" applyNumberFormat="1" applyFont="1" applyBorder="1" applyAlignment="1">
      <alignment horizontal="right"/>
    </xf>
    <xf numFmtId="164" fontId="3926" fillId="0" borderId="3925" xfId="0" applyNumberFormat="1" applyFont="1" applyBorder="1" applyAlignment="1">
      <alignment horizontal="right"/>
    </xf>
    <xf numFmtId="164" fontId="3514" fillId="0" borderId="3513" xfId="0" applyNumberFormat="1" applyFont="1" applyBorder="1" applyAlignment="1">
      <alignment horizontal="right"/>
    </xf>
    <xf numFmtId="164" fontId="3465" fillId="0" borderId="3464" xfId="0" applyNumberFormat="1" applyFont="1" applyBorder="1" applyAlignment="1">
      <alignment horizontal="right"/>
    </xf>
    <xf numFmtId="164" fontId="3877" fillId="0" borderId="3876" xfId="0" applyNumberFormat="1" applyFont="1" applyBorder="1" applyAlignment="1">
      <alignment horizontal="right"/>
    </xf>
    <xf numFmtId="164" fontId="4083" fillId="0" borderId="4082" xfId="0" applyNumberFormat="1" applyFont="1" applyBorder="1" applyAlignment="1">
      <alignment horizontal="right"/>
    </xf>
    <xf numFmtId="164" fontId="3671" fillId="0" borderId="3670" xfId="0" applyNumberFormat="1" applyFont="1" applyBorder="1" applyAlignment="1">
      <alignment horizontal="right"/>
    </xf>
    <xf numFmtId="164" fontId="3466" fillId="0" borderId="3465" xfId="0" applyNumberFormat="1" applyFont="1" applyBorder="1" applyAlignment="1">
      <alignment horizontal="right"/>
    </xf>
    <xf numFmtId="164" fontId="3878" fillId="0" borderId="3877" xfId="0" applyNumberFormat="1" applyFont="1" applyBorder="1" applyAlignment="1">
      <alignment horizontal="right"/>
    </xf>
    <xf numFmtId="164" fontId="4084" fillId="0" borderId="4083" xfId="0" applyNumberFormat="1" applyFont="1" applyBorder="1" applyAlignment="1">
      <alignment horizontal="right"/>
    </xf>
    <xf numFmtId="164" fontId="3672" fillId="0" borderId="3671" xfId="0" applyNumberFormat="1" applyFont="1" applyBorder="1" applyAlignment="1">
      <alignment horizontal="right"/>
    </xf>
    <xf numFmtId="164" fontId="3467" fillId="0" borderId="3466" xfId="0" applyNumberFormat="1" applyFont="1" applyBorder="1" applyAlignment="1">
      <alignment horizontal="right"/>
    </xf>
    <xf numFmtId="164" fontId="3879" fillId="0" borderId="3878" xfId="0" applyNumberFormat="1" applyFont="1" applyBorder="1" applyAlignment="1">
      <alignment horizontal="right"/>
    </xf>
    <xf numFmtId="164" fontId="4085" fillId="0" borderId="4084" xfId="0" applyNumberFormat="1" applyFont="1" applyBorder="1" applyAlignment="1">
      <alignment horizontal="right"/>
    </xf>
    <xf numFmtId="164" fontId="3673" fillId="0" borderId="3672" xfId="0" applyNumberFormat="1" applyFont="1" applyBorder="1" applyAlignment="1">
      <alignment horizontal="right"/>
    </xf>
    <xf numFmtId="164" fontId="3468" fillId="0" borderId="3467" xfId="0" applyNumberFormat="1" applyFont="1" applyBorder="1" applyAlignment="1">
      <alignment horizontal="right"/>
    </xf>
    <xf numFmtId="164" fontId="3880" fillId="0" borderId="3879" xfId="0" applyNumberFormat="1" applyFont="1" applyBorder="1" applyAlignment="1">
      <alignment horizontal="right"/>
    </xf>
    <xf numFmtId="164" fontId="4086" fillId="0" borderId="4085" xfId="0" applyNumberFormat="1" applyFont="1" applyBorder="1" applyAlignment="1">
      <alignment horizontal="right"/>
    </xf>
    <xf numFmtId="164" fontId="3674" fillId="0" borderId="3673" xfId="0" applyNumberFormat="1" applyFont="1" applyBorder="1" applyAlignment="1">
      <alignment horizontal="right"/>
    </xf>
    <xf numFmtId="164" fontId="3469" fillId="0" borderId="3468" xfId="0" applyNumberFormat="1" applyFont="1" applyBorder="1" applyAlignment="1">
      <alignment horizontal="right"/>
    </xf>
    <xf numFmtId="164" fontId="3881" fillId="0" borderId="3880" xfId="0" applyNumberFormat="1" applyFont="1" applyBorder="1" applyAlignment="1">
      <alignment horizontal="right"/>
    </xf>
    <xf numFmtId="164" fontId="4087" fillId="0" borderId="4086" xfId="0" applyNumberFormat="1" applyFont="1" applyBorder="1" applyAlignment="1">
      <alignment horizontal="right"/>
    </xf>
    <xf numFmtId="164" fontId="3675" fillId="0" borderId="3674" xfId="0" applyNumberFormat="1" applyFont="1" applyBorder="1" applyAlignment="1">
      <alignment horizontal="right"/>
    </xf>
    <xf numFmtId="164" fontId="3470" fillId="0" borderId="3469" xfId="0" applyNumberFormat="1" applyFont="1" applyBorder="1" applyAlignment="1">
      <alignment horizontal="right"/>
    </xf>
    <xf numFmtId="164" fontId="3882" fillId="0" borderId="3881" xfId="0" applyNumberFormat="1" applyFont="1" applyBorder="1" applyAlignment="1">
      <alignment horizontal="right"/>
    </xf>
    <xf numFmtId="164" fontId="4088" fillId="0" borderId="4087" xfId="0" applyNumberFormat="1" applyFont="1" applyBorder="1" applyAlignment="1">
      <alignment horizontal="right"/>
    </xf>
    <xf numFmtId="164" fontId="3676" fillId="0" borderId="3675" xfId="0" applyNumberFormat="1" applyFont="1" applyBorder="1" applyAlignment="1">
      <alignment horizontal="right"/>
    </xf>
    <xf numFmtId="164" fontId="3471" fillId="0" borderId="3470" xfId="0" applyNumberFormat="1" applyFont="1" applyBorder="1" applyAlignment="1">
      <alignment horizontal="right"/>
    </xf>
    <xf numFmtId="164" fontId="3883" fillId="0" borderId="3882" xfId="0" applyNumberFormat="1" applyFont="1" applyBorder="1" applyAlignment="1">
      <alignment horizontal="right"/>
    </xf>
    <xf numFmtId="164" fontId="4089" fillId="0" borderId="4088" xfId="0" applyNumberFormat="1" applyFont="1" applyBorder="1" applyAlignment="1">
      <alignment horizontal="right"/>
    </xf>
    <xf numFmtId="164" fontId="3677" fillId="0" borderId="3676" xfId="0" applyNumberFormat="1" applyFont="1" applyBorder="1" applyAlignment="1">
      <alignment horizontal="right"/>
    </xf>
    <xf numFmtId="164" fontId="3472" fillId="0" borderId="3471" xfId="0" applyNumberFormat="1" applyFont="1" applyBorder="1" applyAlignment="1">
      <alignment horizontal="right"/>
    </xf>
    <xf numFmtId="164" fontId="3884" fillId="0" borderId="3883" xfId="0" applyNumberFormat="1" applyFont="1" applyBorder="1" applyAlignment="1">
      <alignment horizontal="right"/>
    </xf>
    <xf numFmtId="164" fontId="4090" fillId="0" borderId="4089" xfId="0" applyNumberFormat="1" applyFont="1" applyBorder="1" applyAlignment="1">
      <alignment horizontal="right"/>
    </xf>
    <xf numFmtId="164" fontId="3678" fillId="0" borderId="3677" xfId="0" applyNumberFormat="1" applyFont="1" applyBorder="1" applyAlignment="1">
      <alignment horizontal="right"/>
    </xf>
    <xf numFmtId="164" fontId="3473" fillId="0" borderId="3472" xfId="0" applyNumberFormat="1" applyFont="1" applyBorder="1" applyAlignment="1">
      <alignment horizontal="right"/>
    </xf>
    <xf numFmtId="164" fontId="3885" fillId="0" borderId="3884" xfId="0" applyNumberFormat="1" applyFont="1" applyBorder="1" applyAlignment="1">
      <alignment horizontal="right"/>
    </xf>
    <xf numFmtId="164" fontId="4091" fillId="0" borderId="4090" xfId="0" applyNumberFormat="1" applyFont="1" applyBorder="1" applyAlignment="1">
      <alignment horizontal="right"/>
    </xf>
    <xf numFmtId="164" fontId="3679" fillId="0" borderId="3678" xfId="0" applyNumberFormat="1" applyFont="1" applyBorder="1" applyAlignment="1">
      <alignment horizontal="right"/>
    </xf>
    <xf numFmtId="164" fontId="3474" fillId="0" borderId="3473" xfId="0" applyNumberFormat="1" applyFont="1" applyBorder="1" applyAlignment="1">
      <alignment horizontal="right"/>
    </xf>
    <xf numFmtId="164" fontId="3886" fillId="0" borderId="3885" xfId="0" applyNumberFormat="1" applyFont="1" applyBorder="1" applyAlignment="1">
      <alignment horizontal="right"/>
    </xf>
    <xf numFmtId="164" fontId="4092" fillId="0" borderId="4091" xfId="0" applyNumberFormat="1" applyFont="1" applyBorder="1" applyAlignment="1">
      <alignment horizontal="right"/>
    </xf>
    <xf numFmtId="164" fontId="3680" fillId="0" borderId="3679" xfId="0" applyNumberFormat="1" applyFont="1" applyBorder="1" applyAlignment="1">
      <alignment horizontal="right"/>
    </xf>
    <xf numFmtId="164" fontId="3475" fillId="0" borderId="3474" xfId="0" applyNumberFormat="1" applyFont="1" applyBorder="1" applyAlignment="1">
      <alignment horizontal="right"/>
    </xf>
    <xf numFmtId="164" fontId="3887" fillId="0" borderId="3886" xfId="0" applyNumberFormat="1" applyFont="1" applyBorder="1" applyAlignment="1">
      <alignment horizontal="right"/>
    </xf>
    <xf numFmtId="164" fontId="4093" fillId="0" borderId="4092" xfId="0" applyNumberFormat="1" applyFont="1" applyBorder="1" applyAlignment="1">
      <alignment horizontal="right"/>
    </xf>
    <xf numFmtId="164" fontId="3681" fillId="0" borderId="3680" xfId="0" applyNumberFormat="1" applyFont="1" applyBorder="1" applyAlignment="1">
      <alignment horizontal="right"/>
    </xf>
    <xf numFmtId="164" fontId="3476" fillId="0" borderId="3475" xfId="0" applyNumberFormat="1" applyFont="1" applyBorder="1" applyAlignment="1">
      <alignment horizontal="right"/>
    </xf>
    <xf numFmtId="164" fontId="3888" fillId="0" borderId="3887" xfId="0" applyNumberFormat="1" applyFont="1" applyBorder="1" applyAlignment="1">
      <alignment horizontal="right"/>
    </xf>
    <xf numFmtId="164" fontId="4094" fillId="0" borderId="4093" xfId="0" applyNumberFormat="1" applyFont="1" applyBorder="1" applyAlignment="1">
      <alignment horizontal="right"/>
    </xf>
    <xf numFmtId="164" fontId="3682" fillId="0" borderId="3681" xfId="0" applyNumberFormat="1" applyFont="1" applyBorder="1" applyAlignment="1">
      <alignment horizontal="right"/>
    </xf>
    <xf numFmtId="164" fontId="3477" fillId="0" borderId="3476" xfId="0" applyNumberFormat="1" applyFont="1" applyBorder="1" applyAlignment="1">
      <alignment horizontal="right"/>
    </xf>
    <xf numFmtId="164" fontId="3889" fillId="0" borderId="3888" xfId="0" applyNumberFormat="1" applyFont="1" applyBorder="1" applyAlignment="1">
      <alignment horizontal="right"/>
    </xf>
    <xf numFmtId="164" fontId="4095" fillId="0" borderId="4094" xfId="0" applyNumberFormat="1" applyFont="1" applyBorder="1" applyAlignment="1">
      <alignment horizontal="right"/>
    </xf>
    <xf numFmtId="164" fontId="3683" fillId="0" borderId="3682" xfId="0" applyNumberFormat="1" applyFont="1" applyBorder="1" applyAlignment="1">
      <alignment horizontal="right"/>
    </xf>
    <xf numFmtId="164" fontId="3478" fillId="0" borderId="3477" xfId="0" applyNumberFormat="1" applyFont="1" applyBorder="1" applyAlignment="1">
      <alignment horizontal="right"/>
    </xf>
    <xf numFmtId="164" fontId="3890" fillId="0" borderId="3889" xfId="0" applyNumberFormat="1" applyFont="1" applyBorder="1" applyAlignment="1">
      <alignment horizontal="right"/>
    </xf>
    <xf numFmtId="164" fontId="4096" fillId="0" borderId="4095" xfId="0" applyNumberFormat="1" applyFont="1" applyBorder="1" applyAlignment="1">
      <alignment horizontal="right"/>
    </xf>
    <xf numFmtId="164" fontId="3684" fillId="0" borderId="3683" xfId="0" applyNumberFormat="1" applyFont="1" applyBorder="1" applyAlignment="1">
      <alignment horizontal="right"/>
    </xf>
    <xf numFmtId="164" fontId="3479" fillId="0" borderId="3478" xfId="0" applyNumberFormat="1" applyFont="1" applyBorder="1" applyAlignment="1">
      <alignment horizontal="right"/>
    </xf>
    <xf numFmtId="164" fontId="3891" fillId="0" borderId="3890" xfId="0" applyNumberFormat="1" applyFont="1" applyBorder="1" applyAlignment="1">
      <alignment horizontal="right"/>
    </xf>
    <xf numFmtId="164" fontId="4097" fillId="0" borderId="4096" xfId="0" applyNumberFormat="1" applyFont="1" applyBorder="1" applyAlignment="1">
      <alignment horizontal="right"/>
    </xf>
    <xf numFmtId="164" fontId="3685" fillId="0" borderId="3684" xfId="0" applyNumberFormat="1" applyFont="1" applyBorder="1" applyAlignment="1">
      <alignment horizontal="right"/>
    </xf>
    <xf numFmtId="164" fontId="3480" fillId="0" borderId="3479" xfId="0" applyNumberFormat="1" applyFont="1" applyBorder="1" applyAlignment="1">
      <alignment horizontal="right"/>
    </xf>
    <xf numFmtId="164" fontId="3892" fillId="0" borderId="3891" xfId="0" applyNumberFormat="1" applyFont="1" applyBorder="1" applyAlignment="1">
      <alignment horizontal="right"/>
    </xf>
    <xf numFmtId="164" fontId="4098" fillId="0" borderId="4097" xfId="0" applyNumberFormat="1" applyFont="1" applyBorder="1" applyAlignment="1">
      <alignment horizontal="right"/>
    </xf>
    <xf numFmtId="164" fontId="3686" fillId="0" borderId="3685" xfId="0" applyNumberFormat="1" applyFont="1" applyBorder="1" applyAlignment="1">
      <alignment horizontal="right"/>
    </xf>
    <xf numFmtId="164" fontId="3481" fillId="0" borderId="3480" xfId="0" applyNumberFormat="1" applyFont="1" applyBorder="1" applyAlignment="1">
      <alignment horizontal="right"/>
    </xf>
    <xf numFmtId="164" fontId="3893" fillId="0" borderId="3892" xfId="0" applyNumberFormat="1" applyFont="1" applyBorder="1" applyAlignment="1">
      <alignment horizontal="right"/>
    </xf>
    <xf numFmtId="164" fontId="4099" fillId="0" borderId="4098" xfId="0" applyNumberFormat="1" applyFont="1" applyBorder="1" applyAlignment="1">
      <alignment horizontal="right"/>
    </xf>
    <xf numFmtId="164" fontId="3687" fillId="0" borderId="3686" xfId="0" applyNumberFormat="1" applyFont="1" applyBorder="1" applyAlignment="1">
      <alignment horizontal="right"/>
    </xf>
    <xf numFmtId="164" fontId="3482" fillId="0" borderId="3481" xfId="0" applyNumberFormat="1" applyFont="1" applyBorder="1" applyAlignment="1">
      <alignment horizontal="right"/>
    </xf>
    <xf numFmtId="164" fontId="3894" fillId="0" borderId="3893" xfId="0" applyNumberFormat="1" applyFont="1" applyBorder="1" applyAlignment="1">
      <alignment horizontal="right"/>
    </xf>
    <xf numFmtId="164" fontId="4100" fillId="0" borderId="4099" xfId="0" applyNumberFormat="1" applyFont="1" applyBorder="1" applyAlignment="1">
      <alignment horizontal="right"/>
    </xf>
    <xf numFmtId="164" fontId="3688" fillId="0" borderId="3687" xfId="0" applyNumberFormat="1" applyFont="1" applyBorder="1" applyAlignment="1">
      <alignment horizontal="right"/>
    </xf>
    <xf numFmtId="164" fontId="3483" fillId="0" borderId="3482" xfId="0" applyNumberFormat="1" applyFont="1" applyBorder="1" applyAlignment="1">
      <alignment horizontal="right"/>
    </xf>
    <xf numFmtId="164" fontId="3895" fillId="0" borderId="3894" xfId="0" applyNumberFormat="1" applyFont="1" applyBorder="1" applyAlignment="1">
      <alignment horizontal="right"/>
    </xf>
    <xf numFmtId="164" fontId="4101" fillId="0" borderId="4100" xfId="0" applyNumberFormat="1" applyFont="1" applyBorder="1" applyAlignment="1">
      <alignment horizontal="right"/>
    </xf>
    <xf numFmtId="164" fontId="3689" fillId="0" borderId="3688" xfId="0" applyNumberFormat="1" applyFont="1" applyBorder="1" applyAlignment="1">
      <alignment horizontal="right"/>
    </xf>
    <xf numFmtId="164" fontId="3484" fillId="0" borderId="3483" xfId="0" applyNumberFormat="1" applyFont="1" applyBorder="1" applyAlignment="1">
      <alignment horizontal="right"/>
    </xf>
    <xf numFmtId="164" fontId="3896" fillId="0" borderId="3895" xfId="0" applyNumberFormat="1" applyFont="1" applyBorder="1" applyAlignment="1">
      <alignment horizontal="right"/>
    </xf>
    <xf numFmtId="164" fontId="4102" fillId="0" borderId="4101" xfId="0" applyNumberFormat="1" applyFont="1" applyBorder="1" applyAlignment="1">
      <alignment horizontal="right"/>
    </xf>
    <xf numFmtId="164" fontId="3690" fillId="0" borderId="3689" xfId="0" applyNumberFormat="1" applyFont="1" applyBorder="1" applyAlignment="1">
      <alignment horizontal="right"/>
    </xf>
    <xf numFmtId="164" fontId="3485" fillId="0" borderId="3484" xfId="0" applyNumberFormat="1" applyFont="1" applyBorder="1" applyAlignment="1">
      <alignment horizontal="right"/>
    </xf>
    <xf numFmtId="164" fontId="3897" fillId="0" borderId="3896" xfId="0" applyNumberFormat="1" applyFont="1" applyBorder="1" applyAlignment="1">
      <alignment horizontal="right"/>
    </xf>
    <xf numFmtId="164" fontId="4103" fillId="0" borderId="4102" xfId="0" applyNumberFormat="1" applyFont="1" applyBorder="1" applyAlignment="1">
      <alignment horizontal="right"/>
    </xf>
    <xf numFmtId="164" fontId="3691" fillId="0" borderId="3690" xfId="0" applyNumberFormat="1" applyFont="1" applyBorder="1" applyAlignment="1">
      <alignment horizontal="right"/>
    </xf>
    <xf numFmtId="164" fontId="3486" fillId="0" borderId="3485" xfId="0" applyNumberFormat="1" applyFont="1" applyBorder="1" applyAlignment="1">
      <alignment horizontal="right"/>
    </xf>
    <xf numFmtId="164" fontId="3898" fillId="0" borderId="3897" xfId="0" applyNumberFormat="1" applyFont="1" applyBorder="1" applyAlignment="1">
      <alignment horizontal="right"/>
    </xf>
    <xf numFmtId="164" fontId="4104" fillId="0" borderId="4103" xfId="0" applyNumberFormat="1" applyFont="1" applyBorder="1" applyAlignment="1">
      <alignment horizontal="right"/>
    </xf>
    <xf numFmtId="164" fontId="3692" fillId="0" borderId="3691" xfId="0" applyNumberFormat="1" applyFont="1" applyBorder="1" applyAlignment="1">
      <alignment horizontal="right"/>
    </xf>
    <xf numFmtId="164" fontId="3309" fillId="0" borderId="3308" xfId="0" applyNumberFormat="1" applyFont="1" applyBorder="1" applyAlignment="1">
      <alignment horizontal="right"/>
    </xf>
    <xf numFmtId="164" fontId="3721" fillId="0" borderId="3720" xfId="0" applyNumberFormat="1" applyFont="1" applyBorder="1" applyAlignment="1">
      <alignment horizontal="right"/>
    </xf>
    <xf numFmtId="164" fontId="3927" fillId="0" borderId="3926" xfId="0" applyNumberFormat="1" applyFont="1" applyBorder="1" applyAlignment="1">
      <alignment horizontal="right"/>
    </xf>
    <xf numFmtId="164" fontId="3515" fillId="0" borderId="3514" xfId="0" applyNumberFormat="1" applyFont="1" applyBorder="1" applyAlignment="1">
      <alignment horizontal="right"/>
    </xf>
    <xf numFmtId="164" fontId="3487" fillId="0" borderId="3486" xfId="0" applyNumberFormat="1" applyFont="1" applyBorder="1" applyAlignment="1">
      <alignment horizontal="right"/>
    </xf>
    <xf numFmtId="164" fontId="3899" fillId="0" borderId="3898" xfId="0" applyNumberFormat="1" applyFont="1" applyBorder="1" applyAlignment="1">
      <alignment horizontal="right"/>
    </xf>
    <xf numFmtId="164" fontId="4105" fillId="0" borderId="4104" xfId="0" applyNumberFormat="1" applyFont="1" applyBorder="1" applyAlignment="1">
      <alignment horizontal="right"/>
    </xf>
    <xf numFmtId="164" fontId="3693" fillId="0" borderId="3692" xfId="0" applyNumberFormat="1" applyFont="1" applyBorder="1" applyAlignment="1">
      <alignment horizontal="right"/>
    </xf>
    <xf numFmtId="164" fontId="3488" fillId="0" borderId="3487" xfId="0" applyNumberFormat="1" applyFont="1" applyBorder="1" applyAlignment="1">
      <alignment horizontal="right"/>
    </xf>
    <xf numFmtId="164" fontId="3900" fillId="0" borderId="3899" xfId="0" applyNumberFormat="1" applyFont="1" applyBorder="1" applyAlignment="1">
      <alignment horizontal="right"/>
    </xf>
    <xf numFmtId="164" fontId="4106" fillId="0" borderId="4105" xfId="0" applyNumberFormat="1" applyFont="1" applyBorder="1" applyAlignment="1">
      <alignment horizontal="right"/>
    </xf>
    <xf numFmtId="164" fontId="3694" fillId="0" borderId="3693" xfId="0" applyNumberFormat="1" applyFont="1" applyBorder="1" applyAlignment="1">
      <alignment horizontal="right"/>
    </xf>
    <xf numFmtId="164" fontId="3489" fillId="0" borderId="3488" xfId="0" applyNumberFormat="1" applyFont="1" applyBorder="1" applyAlignment="1">
      <alignment horizontal="right"/>
    </xf>
    <xf numFmtId="164" fontId="3901" fillId="0" borderId="3900" xfId="0" applyNumberFormat="1" applyFont="1" applyBorder="1" applyAlignment="1">
      <alignment horizontal="right"/>
    </xf>
    <xf numFmtId="164" fontId="4107" fillId="0" borderId="4106" xfId="0" applyNumberFormat="1" applyFont="1" applyBorder="1" applyAlignment="1">
      <alignment horizontal="right"/>
    </xf>
    <xf numFmtId="164" fontId="3695" fillId="0" borderId="3694" xfId="0" applyNumberFormat="1" applyFont="1" applyBorder="1" applyAlignment="1">
      <alignment horizontal="right"/>
    </xf>
    <xf numFmtId="164" fontId="3490" fillId="0" borderId="3489" xfId="0" applyNumberFormat="1" applyFont="1" applyBorder="1" applyAlignment="1">
      <alignment horizontal="right"/>
    </xf>
    <xf numFmtId="164" fontId="3902" fillId="0" borderId="3901" xfId="0" applyNumberFormat="1" applyFont="1" applyBorder="1" applyAlignment="1">
      <alignment horizontal="right"/>
    </xf>
    <xf numFmtId="164" fontId="4108" fillId="0" borderId="4107" xfId="0" applyNumberFormat="1" applyFont="1" applyBorder="1" applyAlignment="1">
      <alignment horizontal="right"/>
    </xf>
    <xf numFmtId="164" fontId="3696" fillId="0" borderId="3695" xfId="0" applyNumberFormat="1" applyFont="1" applyBorder="1" applyAlignment="1">
      <alignment horizontal="right"/>
    </xf>
    <xf numFmtId="164" fontId="3491" fillId="0" borderId="3490" xfId="0" applyNumberFormat="1" applyFont="1" applyBorder="1" applyAlignment="1">
      <alignment horizontal="right"/>
    </xf>
    <xf numFmtId="164" fontId="3903" fillId="0" borderId="3902" xfId="0" applyNumberFormat="1" applyFont="1" applyBorder="1" applyAlignment="1">
      <alignment horizontal="right"/>
    </xf>
    <xf numFmtId="164" fontId="4109" fillId="0" borderId="4108" xfId="0" applyNumberFormat="1" applyFont="1" applyBorder="1" applyAlignment="1">
      <alignment horizontal="right"/>
    </xf>
    <xf numFmtId="164" fontId="3697" fillId="0" borderId="3696" xfId="0" applyNumberFormat="1" applyFont="1" applyBorder="1" applyAlignment="1">
      <alignment horizontal="right"/>
    </xf>
    <xf numFmtId="164" fontId="3492" fillId="0" borderId="3491" xfId="0" applyNumberFormat="1" applyFont="1" applyBorder="1" applyAlignment="1">
      <alignment horizontal="right"/>
    </xf>
    <xf numFmtId="164" fontId="3904" fillId="0" borderId="3903" xfId="0" applyNumberFormat="1" applyFont="1" applyBorder="1" applyAlignment="1">
      <alignment horizontal="right"/>
    </xf>
    <xf numFmtId="164" fontId="4110" fillId="0" borderId="4109" xfId="0" applyNumberFormat="1" applyFont="1" applyBorder="1" applyAlignment="1">
      <alignment horizontal="right"/>
    </xf>
    <xf numFmtId="164" fontId="3698" fillId="0" borderId="3697" xfId="0" applyNumberFormat="1" applyFont="1" applyBorder="1" applyAlignment="1">
      <alignment horizontal="right"/>
    </xf>
    <xf numFmtId="164" fontId="3493" fillId="0" borderId="3492" xfId="0" applyNumberFormat="1" applyFont="1" applyBorder="1" applyAlignment="1">
      <alignment horizontal="right"/>
    </xf>
    <xf numFmtId="164" fontId="3905" fillId="0" borderId="3904" xfId="0" applyNumberFormat="1" applyFont="1" applyBorder="1" applyAlignment="1">
      <alignment horizontal="right"/>
    </xf>
    <xf numFmtId="164" fontId="4111" fillId="0" borderId="4110" xfId="0" applyNumberFormat="1" applyFont="1" applyBorder="1" applyAlignment="1">
      <alignment horizontal="right"/>
    </xf>
    <xf numFmtId="164" fontId="3699" fillId="0" borderId="3698" xfId="0" applyNumberFormat="1" applyFont="1" applyBorder="1" applyAlignment="1">
      <alignment horizontal="right"/>
    </xf>
    <xf numFmtId="164" fontId="3494" fillId="0" borderId="3493" xfId="0" applyNumberFormat="1" applyFont="1" applyBorder="1" applyAlignment="1">
      <alignment horizontal="right"/>
    </xf>
    <xf numFmtId="164" fontId="3906" fillId="0" borderId="3905" xfId="0" applyNumberFormat="1" applyFont="1" applyBorder="1" applyAlignment="1">
      <alignment horizontal="right"/>
    </xf>
    <xf numFmtId="164" fontId="4112" fillId="0" borderId="4111" xfId="0" applyNumberFormat="1" applyFont="1" applyBorder="1" applyAlignment="1">
      <alignment horizontal="right"/>
    </xf>
    <xf numFmtId="164" fontId="3700" fillId="0" borderId="3699" xfId="0" applyNumberFormat="1" applyFont="1" applyBorder="1" applyAlignment="1">
      <alignment horizontal="right"/>
    </xf>
    <xf numFmtId="164" fontId="3495" fillId="0" borderId="3494" xfId="0" applyNumberFormat="1" applyFont="1" applyBorder="1" applyAlignment="1">
      <alignment horizontal="right"/>
    </xf>
    <xf numFmtId="164" fontId="3907" fillId="0" borderId="3906" xfId="0" applyNumberFormat="1" applyFont="1" applyBorder="1" applyAlignment="1">
      <alignment horizontal="right"/>
    </xf>
    <xf numFmtId="164" fontId="4113" fillId="0" borderId="4112" xfId="0" applyNumberFormat="1" applyFont="1" applyBorder="1" applyAlignment="1">
      <alignment horizontal="right"/>
    </xf>
    <xf numFmtId="164" fontId="3701" fillId="0" borderId="3700" xfId="0" applyNumberFormat="1" applyFont="1" applyBorder="1" applyAlignment="1">
      <alignment horizontal="right"/>
    </xf>
    <xf numFmtId="164" fontId="3496" fillId="0" borderId="3495" xfId="0" applyNumberFormat="1" applyFont="1" applyBorder="1" applyAlignment="1">
      <alignment horizontal="right"/>
    </xf>
    <xf numFmtId="164" fontId="3908" fillId="0" borderId="3907" xfId="0" applyNumberFormat="1" applyFont="1" applyBorder="1" applyAlignment="1">
      <alignment horizontal="right"/>
    </xf>
    <xf numFmtId="164" fontId="4114" fillId="0" borderId="4113" xfId="0" applyNumberFormat="1" applyFont="1" applyBorder="1" applyAlignment="1">
      <alignment horizontal="right"/>
    </xf>
    <xf numFmtId="164" fontId="3702" fillId="0" borderId="3701" xfId="0" applyNumberFormat="1" applyFont="1" applyBorder="1" applyAlignment="1">
      <alignment horizontal="right"/>
    </xf>
    <xf numFmtId="164" fontId="3497" fillId="0" borderId="3496" xfId="0" applyNumberFormat="1" applyFont="1" applyBorder="1" applyAlignment="1">
      <alignment horizontal="right"/>
    </xf>
    <xf numFmtId="164" fontId="3909" fillId="0" borderId="3908" xfId="0" applyNumberFormat="1" applyFont="1" applyBorder="1" applyAlignment="1">
      <alignment horizontal="right"/>
    </xf>
    <xf numFmtId="164" fontId="4115" fillId="0" borderId="4114" xfId="0" applyNumberFormat="1" applyFont="1" applyBorder="1" applyAlignment="1">
      <alignment horizontal="right"/>
    </xf>
    <xf numFmtId="164" fontId="3703" fillId="0" borderId="3702" xfId="0" applyNumberFormat="1" applyFont="1" applyBorder="1" applyAlignment="1">
      <alignment horizontal="right"/>
    </xf>
    <xf numFmtId="164" fontId="3498" fillId="0" borderId="3497" xfId="0" applyNumberFormat="1" applyFont="1" applyBorder="1" applyAlignment="1">
      <alignment horizontal="right"/>
    </xf>
    <xf numFmtId="164" fontId="3910" fillId="0" borderId="3909" xfId="0" applyNumberFormat="1" applyFont="1" applyBorder="1" applyAlignment="1">
      <alignment horizontal="right"/>
    </xf>
    <xf numFmtId="164" fontId="4116" fillId="0" borderId="4115" xfId="0" applyNumberFormat="1" applyFont="1" applyBorder="1" applyAlignment="1">
      <alignment horizontal="right"/>
    </xf>
    <xf numFmtId="164" fontId="3704" fillId="0" borderId="3703" xfId="0" applyNumberFormat="1" applyFont="1" applyBorder="1" applyAlignment="1">
      <alignment horizontal="right"/>
    </xf>
    <xf numFmtId="164" fontId="3499" fillId="0" borderId="3498" xfId="0" applyNumberFormat="1" applyFont="1" applyBorder="1" applyAlignment="1">
      <alignment horizontal="right"/>
    </xf>
    <xf numFmtId="164" fontId="3911" fillId="0" borderId="3910" xfId="0" applyNumberFormat="1" applyFont="1" applyBorder="1" applyAlignment="1">
      <alignment horizontal="right"/>
    </xf>
    <xf numFmtId="164" fontId="4117" fillId="0" borderId="4116" xfId="0" applyNumberFormat="1" applyFont="1" applyBorder="1" applyAlignment="1">
      <alignment horizontal="right"/>
    </xf>
    <xf numFmtId="164" fontId="3705" fillId="0" borderId="3704" xfId="0" applyNumberFormat="1" applyFont="1" applyBorder="1" applyAlignment="1">
      <alignment horizontal="right"/>
    </xf>
    <xf numFmtId="164" fontId="3500" fillId="0" borderId="3499" xfId="0" applyNumberFormat="1" applyFont="1" applyBorder="1" applyAlignment="1">
      <alignment horizontal="right"/>
    </xf>
    <xf numFmtId="164" fontId="3912" fillId="0" borderId="3911" xfId="0" applyNumberFormat="1" applyFont="1" applyBorder="1" applyAlignment="1">
      <alignment horizontal="right"/>
    </xf>
    <xf numFmtId="164" fontId="4118" fillId="0" borderId="4117" xfId="0" applyNumberFormat="1" applyFont="1" applyBorder="1" applyAlignment="1">
      <alignment horizontal="right"/>
    </xf>
    <xf numFmtId="164" fontId="3706" fillId="0" borderId="3705" xfId="0" applyNumberFormat="1" applyFont="1" applyBorder="1" applyAlignment="1">
      <alignment horizontal="right"/>
    </xf>
    <xf numFmtId="164" fontId="3501" fillId="0" borderId="3500" xfId="0" applyNumberFormat="1" applyFont="1" applyBorder="1" applyAlignment="1">
      <alignment horizontal="right"/>
    </xf>
    <xf numFmtId="164" fontId="3913" fillId="0" borderId="3912" xfId="0" applyNumberFormat="1" applyFont="1" applyBorder="1" applyAlignment="1">
      <alignment horizontal="right"/>
    </xf>
    <xf numFmtId="164" fontId="4119" fillId="0" borderId="4118" xfId="0" applyNumberFormat="1" applyFont="1" applyBorder="1" applyAlignment="1">
      <alignment horizontal="right"/>
    </xf>
    <xf numFmtId="164" fontId="3707" fillId="0" borderId="3706" xfId="0" applyNumberFormat="1" applyFont="1" applyBorder="1" applyAlignment="1">
      <alignment horizontal="right"/>
    </xf>
    <xf numFmtId="164" fontId="3502" fillId="0" borderId="3501" xfId="0" applyNumberFormat="1" applyFont="1" applyBorder="1" applyAlignment="1">
      <alignment horizontal="right"/>
    </xf>
    <xf numFmtId="164" fontId="3914" fillId="0" borderId="3913" xfId="0" applyNumberFormat="1" applyFont="1" applyBorder="1" applyAlignment="1">
      <alignment horizontal="right"/>
    </xf>
    <xf numFmtId="164" fontId="4120" fillId="0" borderId="4119" xfId="0" applyNumberFormat="1" applyFont="1" applyBorder="1" applyAlignment="1">
      <alignment horizontal="right"/>
    </xf>
    <xf numFmtId="164" fontId="3708" fillId="0" borderId="3707" xfId="0" applyNumberFormat="1" applyFont="1" applyBorder="1" applyAlignment="1">
      <alignment horizontal="right"/>
    </xf>
    <xf numFmtId="164" fontId="3503" fillId="0" borderId="3502" xfId="0" applyNumberFormat="1" applyFont="1" applyBorder="1" applyAlignment="1">
      <alignment horizontal="right"/>
    </xf>
    <xf numFmtId="164" fontId="3915" fillId="0" borderId="3914" xfId="0" applyNumberFormat="1" applyFont="1" applyBorder="1" applyAlignment="1">
      <alignment horizontal="right"/>
    </xf>
    <xf numFmtId="164" fontId="4121" fillId="0" borderId="4120" xfId="0" applyNumberFormat="1" applyFont="1" applyBorder="1" applyAlignment="1">
      <alignment horizontal="right"/>
    </xf>
    <xf numFmtId="164" fontId="3709" fillId="0" borderId="3708" xfId="0" applyNumberFormat="1" applyFont="1" applyBorder="1" applyAlignment="1">
      <alignment horizontal="right"/>
    </xf>
    <xf numFmtId="164" fontId="3504" fillId="0" borderId="3503" xfId="0" applyNumberFormat="1" applyFont="1" applyBorder="1" applyAlignment="1">
      <alignment horizontal="right"/>
    </xf>
    <xf numFmtId="164" fontId="3916" fillId="0" borderId="3915" xfId="0" applyNumberFormat="1" applyFont="1" applyBorder="1" applyAlignment="1">
      <alignment horizontal="right"/>
    </xf>
    <xf numFmtId="164" fontId="4122" fillId="0" borderId="4121" xfId="0" applyNumberFormat="1" applyFont="1" applyBorder="1" applyAlignment="1">
      <alignment horizontal="right"/>
    </xf>
    <xf numFmtId="164" fontId="3710" fillId="0" borderId="3709" xfId="0" applyNumberFormat="1" applyFont="1" applyBorder="1" applyAlignment="1">
      <alignment horizontal="right"/>
    </xf>
    <xf numFmtId="164" fontId="3505" fillId="0" borderId="3504" xfId="0" applyNumberFormat="1" applyFont="1" applyBorder="1" applyAlignment="1">
      <alignment horizontal="right"/>
    </xf>
    <xf numFmtId="164" fontId="3917" fillId="0" borderId="3916" xfId="0" applyNumberFormat="1" applyFont="1" applyBorder="1" applyAlignment="1">
      <alignment horizontal="right"/>
    </xf>
    <xf numFmtId="164" fontId="4123" fillId="0" borderId="4122" xfId="0" applyNumberFormat="1" applyFont="1" applyBorder="1" applyAlignment="1">
      <alignment horizontal="right"/>
    </xf>
    <xf numFmtId="164" fontId="3711" fillId="0" borderId="3710" xfId="0" applyNumberFormat="1" applyFont="1" applyBorder="1" applyAlignment="1">
      <alignment horizontal="right"/>
    </xf>
    <xf numFmtId="164" fontId="3506" fillId="0" borderId="3505" xfId="0" applyNumberFormat="1" applyFont="1" applyBorder="1" applyAlignment="1">
      <alignment horizontal="right"/>
    </xf>
    <xf numFmtId="164" fontId="3918" fillId="0" borderId="3917" xfId="0" applyNumberFormat="1" applyFont="1" applyBorder="1" applyAlignment="1">
      <alignment horizontal="right"/>
    </xf>
    <xf numFmtId="164" fontId="4124" fillId="0" borderId="4123" xfId="0" applyNumberFormat="1" applyFont="1" applyBorder="1" applyAlignment="1">
      <alignment horizontal="right"/>
    </xf>
    <xf numFmtId="164" fontId="3712" fillId="0" borderId="3711" xfId="0" applyNumberFormat="1" applyFont="1" applyBorder="1" applyAlignment="1">
      <alignment horizontal="right"/>
    </xf>
    <xf numFmtId="164" fontId="3507" fillId="0" borderId="3506" xfId="0" applyNumberFormat="1" applyFont="1" applyBorder="1" applyAlignment="1">
      <alignment horizontal="right"/>
    </xf>
    <xf numFmtId="164" fontId="3919" fillId="0" borderId="3918" xfId="0" applyNumberFormat="1" applyFont="1" applyBorder="1" applyAlignment="1">
      <alignment horizontal="right"/>
    </xf>
    <xf numFmtId="164" fontId="4125" fillId="0" borderId="4124" xfId="0" applyNumberFormat="1" applyFont="1" applyBorder="1" applyAlignment="1">
      <alignment horizontal="right"/>
    </xf>
    <xf numFmtId="164" fontId="3713" fillId="0" borderId="3712" xfId="0" applyNumberFormat="1" applyFont="1" applyBorder="1" applyAlignment="1">
      <alignment horizontal="right"/>
    </xf>
    <xf numFmtId="164" fontId="3508" fillId="0" borderId="3507" xfId="0" applyNumberFormat="1" applyFont="1" applyBorder="1" applyAlignment="1">
      <alignment horizontal="right"/>
    </xf>
    <xf numFmtId="164" fontId="3920" fillId="0" borderId="3919" xfId="0" applyNumberFormat="1" applyFont="1" applyBorder="1" applyAlignment="1">
      <alignment horizontal="right"/>
    </xf>
    <xf numFmtId="164" fontId="4126" fillId="0" borderId="4125" xfId="0" applyNumberFormat="1" applyFont="1" applyBorder="1" applyAlignment="1">
      <alignment horizontal="right"/>
    </xf>
    <xf numFmtId="164" fontId="3714" fillId="0" borderId="3713" xfId="0" applyNumberFormat="1" applyFont="1" applyBorder="1" applyAlignment="1">
      <alignment horizontal="right"/>
    </xf>
    <xf numFmtId="164" fontId="3310" fillId="0" borderId="3309" xfId="0" applyNumberFormat="1" applyFont="1" applyBorder="1" applyAlignment="1">
      <alignment horizontal="right"/>
    </xf>
    <xf numFmtId="164" fontId="3722" fillId="0" borderId="3721" xfId="0" applyNumberFormat="1" applyFont="1" applyBorder="1" applyAlignment="1">
      <alignment horizontal="right"/>
    </xf>
    <xf numFmtId="164" fontId="3928" fillId="0" borderId="3927" xfId="0" applyNumberFormat="1" applyFont="1" applyBorder="1" applyAlignment="1">
      <alignment horizontal="right"/>
    </xf>
    <xf numFmtId="164" fontId="3516" fillId="0" borderId="3515" xfId="0" applyNumberFormat="1" applyFont="1" applyBorder="1" applyAlignment="1">
      <alignment horizontal="right"/>
    </xf>
    <xf numFmtId="164" fontId="2486" fillId="0" borderId="2485" xfId="0" applyNumberFormat="1" applyFont="1" applyBorder="1" applyAlignment="1">
      <alignment horizontal="right"/>
    </xf>
    <xf numFmtId="164" fontId="2898" fillId="0" borderId="2897" xfId="0" applyNumberFormat="1" applyFont="1" applyBorder="1" applyAlignment="1">
      <alignment horizontal="right"/>
    </xf>
    <xf numFmtId="164" fontId="3104" fillId="0" borderId="3103" xfId="0" applyNumberFormat="1" applyFont="1" applyBorder="1" applyAlignment="1">
      <alignment horizontal="right"/>
    </xf>
    <xf numFmtId="164" fontId="2692" fillId="0" borderId="2691" xfId="0" applyNumberFormat="1" applyFont="1" applyBorder="1" applyAlignment="1">
      <alignment horizontal="right"/>
    </xf>
    <xf numFmtId="164" fontId="2487" fillId="0" borderId="2486" xfId="0" applyNumberFormat="1" applyFont="1" applyBorder="1" applyAlignment="1">
      <alignment horizontal="right"/>
    </xf>
    <xf numFmtId="164" fontId="2899" fillId="0" borderId="2898" xfId="0" applyNumberFormat="1" applyFont="1" applyBorder="1" applyAlignment="1">
      <alignment horizontal="right"/>
    </xf>
    <xf numFmtId="164" fontId="3105" fillId="0" borderId="3104" xfId="0" applyNumberFormat="1" applyFont="1" applyBorder="1" applyAlignment="1">
      <alignment horizontal="right"/>
    </xf>
    <xf numFmtId="164" fontId="2693" fillId="0" borderId="2692" xfId="0" applyNumberFormat="1" applyFont="1" applyBorder="1" applyAlignment="1">
      <alignment horizontal="right"/>
    </xf>
    <xf numFmtId="164" fontId="2488" fillId="0" borderId="2487" xfId="0" applyNumberFormat="1" applyFont="1" applyBorder="1" applyAlignment="1">
      <alignment horizontal="right"/>
    </xf>
    <xf numFmtId="164" fontId="2900" fillId="0" borderId="2899" xfId="0" applyNumberFormat="1" applyFont="1" applyBorder="1" applyAlignment="1">
      <alignment horizontal="right"/>
    </xf>
    <xf numFmtId="164" fontId="3106" fillId="0" borderId="3105" xfId="0" applyNumberFormat="1" applyFont="1" applyBorder="1" applyAlignment="1">
      <alignment horizontal="right"/>
    </xf>
    <xf numFmtId="164" fontId="2694" fillId="0" borderId="2693" xfId="0" applyNumberFormat="1" applyFont="1" applyBorder="1" applyAlignment="1">
      <alignment horizontal="right"/>
    </xf>
    <xf numFmtId="164" fontId="2489" fillId="0" borderId="2488" xfId="0" applyNumberFormat="1" applyFont="1" applyBorder="1" applyAlignment="1">
      <alignment horizontal="right"/>
    </xf>
    <xf numFmtId="164" fontId="2901" fillId="0" borderId="2900" xfId="0" applyNumberFormat="1" applyFont="1" applyBorder="1" applyAlignment="1">
      <alignment horizontal="right"/>
    </xf>
    <xf numFmtId="164" fontId="3107" fillId="0" borderId="3106" xfId="0" applyNumberFormat="1" applyFont="1" applyBorder="1" applyAlignment="1">
      <alignment horizontal="right"/>
    </xf>
    <xf numFmtId="164" fontId="2695" fillId="0" borderId="2694" xfId="0" applyNumberFormat="1" applyFont="1" applyBorder="1" applyAlignment="1">
      <alignment horizontal="right"/>
    </xf>
    <xf numFmtId="164" fontId="2490" fillId="0" borderId="2489" xfId="0" applyNumberFormat="1" applyFont="1" applyBorder="1" applyAlignment="1">
      <alignment horizontal="right"/>
    </xf>
    <xf numFmtId="164" fontId="2902" fillId="0" borderId="2901" xfId="0" applyNumberFormat="1" applyFont="1" applyBorder="1" applyAlignment="1">
      <alignment horizontal="right"/>
    </xf>
    <xf numFmtId="164" fontId="3108" fillId="0" borderId="3107" xfId="0" applyNumberFormat="1" applyFont="1" applyBorder="1" applyAlignment="1">
      <alignment horizontal="right"/>
    </xf>
    <xf numFmtId="164" fontId="2696" fillId="0" borderId="2695" xfId="0" applyNumberFormat="1" applyFont="1" applyBorder="1" applyAlignment="1">
      <alignment horizontal="right"/>
    </xf>
    <xf numFmtId="164" fontId="2491" fillId="0" borderId="2490" xfId="0" applyNumberFormat="1" applyFont="1" applyBorder="1" applyAlignment="1">
      <alignment horizontal="right"/>
    </xf>
    <xf numFmtId="164" fontId="2903" fillId="0" borderId="2902" xfId="0" applyNumberFormat="1" applyFont="1" applyBorder="1" applyAlignment="1">
      <alignment horizontal="right"/>
    </xf>
    <xf numFmtId="164" fontId="3109" fillId="0" borderId="3108" xfId="0" applyNumberFormat="1" applyFont="1" applyBorder="1" applyAlignment="1">
      <alignment horizontal="right"/>
    </xf>
    <xf numFmtId="164" fontId="2697" fillId="0" borderId="2696" xfId="0" applyNumberFormat="1" applyFont="1" applyBorder="1" applyAlignment="1">
      <alignment horizontal="right"/>
    </xf>
    <xf numFmtId="164" fontId="2492" fillId="0" borderId="2491" xfId="0" applyNumberFormat="1" applyFont="1" applyBorder="1" applyAlignment="1">
      <alignment horizontal="right"/>
    </xf>
    <xf numFmtId="164" fontId="2904" fillId="0" borderId="2903" xfId="0" applyNumberFormat="1" applyFont="1" applyBorder="1" applyAlignment="1">
      <alignment horizontal="right"/>
    </xf>
    <xf numFmtId="164" fontId="3110" fillId="0" borderId="3109" xfId="0" applyNumberFormat="1" applyFont="1" applyBorder="1" applyAlignment="1">
      <alignment horizontal="right"/>
    </xf>
    <xf numFmtId="164" fontId="2698" fillId="0" borderId="2697" xfId="0" applyNumberFormat="1" applyFont="1" applyBorder="1" applyAlignment="1">
      <alignment horizontal="right"/>
    </xf>
    <xf numFmtId="164" fontId="2493" fillId="0" borderId="2492" xfId="0" applyNumberFormat="1" applyFont="1" applyBorder="1" applyAlignment="1">
      <alignment horizontal="right"/>
    </xf>
    <xf numFmtId="164" fontId="2905" fillId="0" borderId="2904" xfId="0" applyNumberFormat="1" applyFont="1" applyBorder="1" applyAlignment="1">
      <alignment horizontal="right"/>
    </xf>
    <xf numFmtId="164" fontId="3111" fillId="0" borderId="3110" xfId="0" applyNumberFormat="1" applyFont="1" applyBorder="1" applyAlignment="1">
      <alignment horizontal="right"/>
    </xf>
    <xf numFmtId="164" fontId="2699" fillId="0" borderId="2698" xfId="0" applyNumberFormat="1" applyFont="1" applyBorder="1" applyAlignment="1">
      <alignment horizontal="right"/>
    </xf>
    <xf numFmtId="164" fontId="2494" fillId="0" borderId="2493" xfId="0" applyNumberFormat="1" applyFont="1" applyBorder="1" applyAlignment="1">
      <alignment horizontal="right"/>
    </xf>
    <xf numFmtId="164" fontId="2906" fillId="0" borderId="2905" xfId="0" applyNumberFormat="1" applyFont="1" applyBorder="1" applyAlignment="1">
      <alignment horizontal="right"/>
    </xf>
    <xf numFmtId="164" fontId="3112" fillId="0" borderId="3111" xfId="0" applyNumberFormat="1" applyFont="1" applyBorder="1" applyAlignment="1">
      <alignment horizontal="right"/>
    </xf>
    <xf numFmtId="164" fontId="2700" fillId="0" borderId="2699" xfId="0" applyNumberFormat="1" applyFont="1" applyBorder="1" applyAlignment="1">
      <alignment horizontal="right"/>
    </xf>
    <xf numFmtId="164" fontId="2495" fillId="0" borderId="2494" xfId="0" applyNumberFormat="1" applyFont="1" applyBorder="1" applyAlignment="1">
      <alignment horizontal="right"/>
    </xf>
    <xf numFmtId="164" fontId="2907" fillId="0" borderId="2906" xfId="0" applyNumberFormat="1" applyFont="1" applyBorder="1" applyAlignment="1">
      <alignment horizontal="right"/>
    </xf>
    <xf numFmtId="164" fontId="3113" fillId="0" borderId="3112" xfId="0" applyNumberFormat="1" applyFont="1" applyBorder="1" applyAlignment="1">
      <alignment horizontal="right"/>
    </xf>
    <xf numFmtId="164" fontId="2701" fillId="0" borderId="2700" xfId="0" applyNumberFormat="1" applyFont="1" applyBorder="1" applyAlignment="1">
      <alignment horizontal="right"/>
    </xf>
    <xf numFmtId="164" fontId="2496" fillId="0" borderId="2495" xfId="0" applyNumberFormat="1" applyFont="1" applyBorder="1" applyAlignment="1">
      <alignment horizontal="right"/>
    </xf>
    <xf numFmtId="164" fontId="2908" fillId="0" borderId="2907" xfId="0" applyNumberFormat="1" applyFont="1" applyBorder="1" applyAlignment="1">
      <alignment horizontal="right"/>
    </xf>
    <xf numFmtId="164" fontId="3114" fillId="0" borderId="3113" xfId="0" applyNumberFormat="1" applyFont="1" applyBorder="1" applyAlignment="1">
      <alignment horizontal="right"/>
    </xf>
    <xf numFmtId="164" fontId="2702" fillId="0" borderId="2701" xfId="0" applyNumberFormat="1" applyFont="1" applyBorder="1" applyAlignment="1">
      <alignment horizontal="right"/>
    </xf>
    <xf numFmtId="164" fontId="2497" fillId="0" borderId="2496" xfId="0" applyNumberFormat="1" applyFont="1" applyBorder="1" applyAlignment="1">
      <alignment horizontal="right"/>
    </xf>
    <xf numFmtId="164" fontId="2909" fillId="0" borderId="2908" xfId="0" applyNumberFormat="1" applyFont="1" applyBorder="1" applyAlignment="1">
      <alignment horizontal="right"/>
    </xf>
    <xf numFmtId="164" fontId="3115" fillId="0" borderId="3114" xfId="0" applyNumberFormat="1" applyFont="1" applyBorder="1" applyAlignment="1">
      <alignment horizontal="right"/>
    </xf>
    <xf numFmtId="164" fontId="2703" fillId="0" borderId="2702" xfId="0" applyNumberFormat="1" applyFont="1" applyBorder="1" applyAlignment="1">
      <alignment horizontal="right"/>
    </xf>
    <xf numFmtId="164" fontId="2498" fillId="0" borderId="2497" xfId="0" applyNumberFormat="1" applyFont="1" applyBorder="1" applyAlignment="1">
      <alignment horizontal="right"/>
    </xf>
    <xf numFmtId="164" fontId="2910" fillId="0" borderId="2909" xfId="0" applyNumberFormat="1" applyFont="1" applyBorder="1" applyAlignment="1">
      <alignment horizontal="right"/>
    </xf>
    <xf numFmtId="164" fontId="3116" fillId="0" borderId="3115" xfId="0" applyNumberFormat="1" applyFont="1" applyBorder="1" applyAlignment="1">
      <alignment horizontal="right"/>
    </xf>
    <xf numFmtId="164" fontId="2704" fillId="0" borderId="2703" xfId="0" applyNumberFormat="1" applyFont="1" applyBorder="1" applyAlignment="1">
      <alignment horizontal="right"/>
    </xf>
    <xf numFmtId="164" fontId="2499" fillId="0" borderId="2498" xfId="0" applyNumberFormat="1" applyFont="1" applyBorder="1" applyAlignment="1">
      <alignment horizontal="right"/>
    </xf>
    <xf numFmtId="164" fontId="2911" fillId="0" borderId="2910" xfId="0" applyNumberFormat="1" applyFont="1" applyBorder="1" applyAlignment="1">
      <alignment horizontal="right"/>
    </xf>
    <xf numFmtId="164" fontId="3117" fillId="0" borderId="3116" xfId="0" applyNumberFormat="1" applyFont="1" applyBorder="1" applyAlignment="1">
      <alignment horizontal="right"/>
    </xf>
    <xf numFmtId="164" fontId="2705" fillId="0" borderId="2704" xfId="0" applyNumberFormat="1" applyFont="1" applyBorder="1" applyAlignment="1">
      <alignment horizontal="right"/>
    </xf>
    <xf numFmtId="164" fontId="2500" fillId="0" borderId="2499" xfId="0" applyNumberFormat="1" applyFont="1" applyBorder="1" applyAlignment="1">
      <alignment horizontal="right"/>
    </xf>
    <xf numFmtId="164" fontId="2912" fillId="0" borderId="2911" xfId="0" applyNumberFormat="1" applyFont="1" applyBorder="1" applyAlignment="1">
      <alignment horizontal="right"/>
    </xf>
    <xf numFmtId="164" fontId="3118" fillId="0" borderId="3117" xfId="0" applyNumberFormat="1" applyFont="1" applyBorder="1" applyAlignment="1">
      <alignment horizontal="right"/>
    </xf>
    <xf numFmtId="164" fontId="2706" fillId="0" borderId="2705" xfId="0" applyNumberFormat="1" applyFont="1" applyBorder="1" applyAlignment="1">
      <alignment horizontal="right"/>
    </xf>
    <xf numFmtId="164" fontId="2501" fillId="0" borderId="2500" xfId="0" applyNumberFormat="1" applyFont="1" applyBorder="1" applyAlignment="1">
      <alignment horizontal="right"/>
    </xf>
    <xf numFmtId="164" fontId="2913" fillId="0" borderId="2912" xfId="0" applyNumberFormat="1" applyFont="1" applyBorder="1" applyAlignment="1">
      <alignment horizontal="right"/>
    </xf>
    <xf numFmtId="164" fontId="3119" fillId="0" borderId="3118" xfId="0" applyNumberFormat="1" applyFont="1" applyBorder="1" applyAlignment="1">
      <alignment horizontal="right"/>
    </xf>
    <xf numFmtId="164" fontId="2707" fillId="0" borderId="2706" xfId="0" applyNumberFormat="1" applyFont="1" applyBorder="1" applyAlignment="1">
      <alignment horizontal="right"/>
    </xf>
    <xf numFmtId="164" fontId="2502" fillId="0" borderId="2501" xfId="0" applyNumberFormat="1" applyFont="1" applyBorder="1" applyAlignment="1">
      <alignment horizontal="right"/>
    </xf>
    <xf numFmtId="164" fontId="2914" fillId="0" borderId="2913" xfId="0" applyNumberFormat="1" applyFont="1" applyBorder="1" applyAlignment="1">
      <alignment horizontal="right"/>
    </xf>
    <xf numFmtId="164" fontId="3120" fillId="0" borderId="3119" xfId="0" applyNumberFormat="1" applyFont="1" applyBorder="1" applyAlignment="1">
      <alignment horizontal="right"/>
    </xf>
    <xf numFmtId="164" fontId="2708" fillId="0" borderId="2707" xfId="0" applyNumberFormat="1" applyFont="1" applyBorder="1" applyAlignment="1">
      <alignment horizontal="right"/>
    </xf>
    <xf numFmtId="164" fontId="2503" fillId="0" borderId="2502" xfId="0" applyNumberFormat="1" applyFont="1" applyBorder="1" applyAlignment="1">
      <alignment horizontal="right"/>
    </xf>
    <xf numFmtId="164" fontId="2915" fillId="0" borderId="2914" xfId="0" applyNumberFormat="1" applyFont="1" applyBorder="1" applyAlignment="1">
      <alignment horizontal="right"/>
    </xf>
    <xf numFmtId="164" fontId="3121" fillId="0" borderId="3120" xfId="0" applyNumberFormat="1" applyFont="1" applyBorder="1" applyAlignment="1">
      <alignment horizontal="right"/>
    </xf>
    <xf numFmtId="164" fontId="2709" fillId="0" borderId="2708" xfId="0" applyNumberFormat="1" applyFont="1" applyBorder="1" applyAlignment="1">
      <alignment horizontal="right"/>
    </xf>
    <xf numFmtId="164" fontId="2504" fillId="0" borderId="2503" xfId="0" applyNumberFormat="1" applyFont="1" applyBorder="1" applyAlignment="1">
      <alignment horizontal="right"/>
    </xf>
    <xf numFmtId="164" fontId="2916" fillId="0" borderId="2915" xfId="0" applyNumberFormat="1" applyFont="1" applyBorder="1" applyAlignment="1">
      <alignment horizontal="right"/>
    </xf>
    <xf numFmtId="164" fontId="3122" fillId="0" borderId="3121" xfId="0" applyNumberFormat="1" applyFont="1" applyBorder="1" applyAlignment="1">
      <alignment horizontal="right"/>
    </xf>
    <xf numFmtId="164" fontId="2710" fillId="0" borderId="2709" xfId="0" applyNumberFormat="1" applyFont="1" applyBorder="1" applyAlignment="1">
      <alignment horizontal="right"/>
    </xf>
    <xf numFmtId="164" fontId="2505" fillId="0" borderId="2504" xfId="0" applyNumberFormat="1" applyFont="1" applyBorder="1" applyAlignment="1">
      <alignment horizontal="right"/>
    </xf>
    <xf numFmtId="164" fontId="2917" fillId="0" borderId="2916" xfId="0" applyNumberFormat="1" applyFont="1" applyBorder="1" applyAlignment="1">
      <alignment horizontal="right"/>
    </xf>
    <xf numFmtId="164" fontId="3123" fillId="0" borderId="3122" xfId="0" applyNumberFormat="1" applyFont="1" applyBorder="1" applyAlignment="1">
      <alignment horizontal="right"/>
    </xf>
    <xf numFmtId="164" fontId="2711" fillId="0" borderId="2710" xfId="0" applyNumberFormat="1" applyFont="1" applyBorder="1" applyAlignment="1">
      <alignment horizontal="right"/>
    </xf>
    <xf numFmtId="164" fontId="2506" fillId="0" borderId="2505" xfId="0" applyNumberFormat="1" applyFont="1" applyBorder="1" applyAlignment="1">
      <alignment horizontal="right"/>
    </xf>
    <xf numFmtId="164" fontId="2918" fillId="0" borderId="2917" xfId="0" applyNumberFormat="1" applyFont="1" applyBorder="1" applyAlignment="1">
      <alignment horizontal="right"/>
    </xf>
    <xf numFmtId="164" fontId="3124" fillId="0" borderId="3123" xfId="0" applyNumberFormat="1" applyFont="1" applyBorder="1" applyAlignment="1">
      <alignment horizontal="right"/>
    </xf>
    <xf numFmtId="164" fontId="2712" fillId="0" borderId="2711" xfId="0" applyNumberFormat="1" applyFont="1" applyBorder="1" applyAlignment="1">
      <alignment horizontal="right"/>
    </xf>
    <xf numFmtId="164" fontId="2507" fillId="0" borderId="2506" xfId="0" applyNumberFormat="1" applyFont="1" applyBorder="1" applyAlignment="1">
      <alignment horizontal="right"/>
    </xf>
    <xf numFmtId="164" fontId="2919" fillId="0" borderId="2918" xfId="0" applyNumberFormat="1" applyFont="1" applyBorder="1" applyAlignment="1">
      <alignment horizontal="right"/>
    </xf>
    <xf numFmtId="164" fontId="3125" fillId="0" borderId="3124" xfId="0" applyNumberFormat="1" applyFont="1" applyBorder="1" applyAlignment="1">
      <alignment horizontal="right"/>
    </xf>
    <xf numFmtId="164" fontId="2713" fillId="0" borderId="2712" xfId="0" applyNumberFormat="1" applyFont="1" applyBorder="1" applyAlignment="1">
      <alignment horizontal="right"/>
    </xf>
    <xf numFmtId="164" fontId="2477" fillId="0" borderId="2476" xfId="0" applyNumberFormat="1" applyFont="1" applyBorder="1" applyAlignment="1">
      <alignment horizontal="right"/>
    </xf>
    <xf numFmtId="164" fontId="2508" fillId="0" borderId="2507" xfId="0" applyNumberFormat="1" applyFont="1" applyBorder="1" applyAlignment="1">
      <alignment horizontal="right"/>
    </xf>
    <xf numFmtId="164" fontId="2920" fillId="0" borderId="2919" xfId="0" applyNumberFormat="1" applyFont="1" applyBorder="1" applyAlignment="1">
      <alignment horizontal="right"/>
    </xf>
    <xf numFmtId="164" fontId="3126" fillId="0" borderId="3125" xfId="0" applyNumberFormat="1" applyFont="1" applyBorder="1" applyAlignment="1">
      <alignment horizontal="right"/>
    </xf>
    <xf numFmtId="164" fontId="2714" fillId="0" borderId="2713" xfId="0" applyNumberFormat="1" applyFont="1" applyBorder="1" applyAlignment="1">
      <alignment horizontal="right"/>
    </xf>
    <xf numFmtId="164" fontId="2509" fillId="0" borderId="2508" xfId="0" applyNumberFormat="1" applyFont="1" applyBorder="1" applyAlignment="1">
      <alignment horizontal="right"/>
    </xf>
    <xf numFmtId="164" fontId="2921" fillId="0" borderId="2920" xfId="0" applyNumberFormat="1" applyFont="1" applyBorder="1" applyAlignment="1">
      <alignment horizontal="right"/>
    </xf>
    <xf numFmtId="164" fontId="3127" fillId="0" borderId="3126" xfId="0" applyNumberFormat="1" applyFont="1" applyBorder="1" applyAlignment="1">
      <alignment horizontal="right"/>
    </xf>
    <xf numFmtId="164" fontId="2715" fillId="0" borderId="2714" xfId="0" applyNumberFormat="1" applyFont="1" applyBorder="1" applyAlignment="1">
      <alignment horizontal="right"/>
    </xf>
    <xf numFmtId="164" fontId="2510" fillId="0" borderId="2509" xfId="0" applyNumberFormat="1" applyFont="1" applyBorder="1" applyAlignment="1">
      <alignment horizontal="right"/>
    </xf>
    <xf numFmtId="164" fontId="2922" fillId="0" borderId="2921" xfId="0" applyNumberFormat="1" applyFont="1" applyBorder="1" applyAlignment="1">
      <alignment horizontal="right"/>
    </xf>
    <xf numFmtId="164" fontId="3128" fillId="0" borderId="3127" xfId="0" applyNumberFormat="1" applyFont="1" applyBorder="1" applyAlignment="1">
      <alignment horizontal="right"/>
    </xf>
    <xf numFmtId="164" fontId="2716" fillId="0" borderId="2715" xfId="0" applyNumberFormat="1" applyFont="1" applyBorder="1" applyAlignment="1">
      <alignment horizontal="right"/>
    </xf>
    <xf numFmtId="164" fontId="2511" fillId="0" borderId="2510" xfId="0" applyNumberFormat="1" applyFont="1" applyBorder="1" applyAlignment="1">
      <alignment horizontal="right"/>
    </xf>
    <xf numFmtId="164" fontId="2923" fillId="0" borderId="2922" xfId="0" applyNumberFormat="1" applyFont="1" applyBorder="1" applyAlignment="1">
      <alignment horizontal="right"/>
    </xf>
    <xf numFmtId="164" fontId="3129" fillId="0" borderId="3128" xfId="0" applyNumberFormat="1" applyFont="1" applyBorder="1" applyAlignment="1">
      <alignment horizontal="right"/>
    </xf>
    <xf numFmtId="164" fontId="2717" fillId="0" borderId="2716" xfId="0" applyNumberFormat="1" applyFont="1" applyBorder="1" applyAlignment="1">
      <alignment horizontal="right"/>
    </xf>
    <xf numFmtId="164" fontId="2512" fillId="0" borderId="2511" xfId="0" applyNumberFormat="1" applyFont="1" applyBorder="1" applyAlignment="1">
      <alignment horizontal="right"/>
    </xf>
    <xf numFmtId="164" fontId="2924" fillId="0" borderId="2923" xfId="0" applyNumberFormat="1" applyFont="1" applyBorder="1" applyAlignment="1">
      <alignment horizontal="right"/>
    </xf>
    <xf numFmtId="164" fontId="3130" fillId="0" borderId="3129" xfId="0" applyNumberFormat="1" applyFont="1" applyBorder="1" applyAlignment="1">
      <alignment horizontal="right"/>
    </xf>
    <xf numFmtId="164" fontId="2718" fillId="0" borderId="2717" xfId="0" applyNumberFormat="1" applyFont="1" applyBorder="1" applyAlignment="1">
      <alignment horizontal="right"/>
    </xf>
    <xf numFmtId="164" fontId="2513" fillId="0" borderId="2512" xfId="0" applyNumberFormat="1" applyFont="1" applyBorder="1" applyAlignment="1">
      <alignment horizontal="right"/>
    </xf>
    <xf numFmtId="164" fontId="2925" fillId="0" borderId="2924" xfId="0" applyNumberFormat="1" applyFont="1" applyBorder="1" applyAlignment="1">
      <alignment horizontal="right"/>
    </xf>
    <xf numFmtId="164" fontId="3131" fillId="0" borderId="3130" xfId="0" applyNumberFormat="1" applyFont="1" applyBorder="1" applyAlignment="1">
      <alignment horizontal="right"/>
    </xf>
    <xf numFmtId="164" fontId="2719" fillId="0" borderId="2718" xfId="0" applyNumberFormat="1" applyFont="1" applyBorder="1" applyAlignment="1">
      <alignment horizontal="right"/>
    </xf>
    <xf numFmtId="164" fontId="2514" fillId="0" borderId="2513" xfId="0" applyNumberFormat="1" applyFont="1" applyBorder="1" applyAlignment="1">
      <alignment horizontal="right"/>
    </xf>
    <xf numFmtId="164" fontId="2926" fillId="0" borderId="2925" xfId="0" applyNumberFormat="1" applyFont="1" applyBorder="1" applyAlignment="1">
      <alignment horizontal="right"/>
    </xf>
    <xf numFmtId="164" fontId="3132" fillId="0" borderId="3131" xfId="0" applyNumberFormat="1" applyFont="1" applyBorder="1" applyAlignment="1">
      <alignment horizontal="right"/>
    </xf>
    <xf numFmtId="164" fontId="2720" fillId="0" borderId="2719" xfId="0" applyNumberFormat="1" applyFont="1" applyBorder="1" applyAlignment="1">
      <alignment horizontal="right"/>
    </xf>
    <xf numFmtId="164" fontId="2515" fillId="0" borderId="2514" xfId="0" applyNumberFormat="1" applyFont="1" applyBorder="1" applyAlignment="1">
      <alignment horizontal="right"/>
    </xf>
    <xf numFmtId="164" fontId="2927" fillId="0" borderId="2926" xfId="0" applyNumberFormat="1" applyFont="1" applyBorder="1" applyAlignment="1">
      <alignment horizontal="right"/>
    </xf>
    <xf numFmtId="164" fontId="3133" fillId="0" borderId="3132" xfId="0" applyNumberFormat="1" applyFont="1" applyBorder="1" applyAlignment="1">
      <alignment horizontal="right"/>
    </xf>
    <xf numFmtId="164" fontId="2721" fillId="0" borderId="2720" xfId="0" applyNumberFormat="1" applyFont="1" applyBorder="1" applyAlignment="1">
      <alignment horizontal="right"/>
    </xf>
    <xf numFmtId="164" fontId="2516" fillId="0" borderId="2515" xfId="0" applyNumberFormat="1" applyFont="1" applyBorder="1" applyAlignment="1">
      <alignment horizontal="right"/>
    </xf>
    <xf numFmtId="164" fontId="2928" fillId="0" borderId="2927" xfId="0" applyNumberFormat="1" applyFont="1" applyBorder="1" applyAlignment="1">
      <alignment horizontal="right"/>
    </xf>
    <xf numFmtId="164" fontId="3134" fillId="0" borderId="3133" xfId="0" applyNumberFormat="1" applyFont="1" applyBorder="1" applyAlignment="1">
      <alignment horizontal="right"/>
    </xf>
    <xf numFmtId="164" fontId="2722" fillId="0" borderId="2721" xfId="0" applyNumberFormat="1" applyFont="1" applyBorder="1" applyAlignment="1">
      <alignment horizontal="right"/>
    </xf>
    <xf numFmtId="164" fontId="2517" fillId="0" borderId="2516" xfId="0" applyNumberFormat="1" applyFont="1" applyBorder="1" applyAlignment="1">
      <alignment horizontal="right"/>
    </xf>
    <xf numFmtId="164" fontId="2929" fillId="0" borderId="2928" xfId="0" applyNumberFormat="1" applyFont="1" applyBorder="1" applyAlignment="1">
      <alignment horizontal="right"/>
    </xf>
    <xf numFmtId="164" fontId="3135" fillId="0" borderId="3134" xfId="0" applyNumberFormat="1" applyFont="1" applyBorder="1" applyAlignment="1">
      <alignment horizontal="right"/>
    </xf>
    <xf numFmtId="164" fontId="2723" fillId="0" borderId="2722" xfId="0" applyNumberFormat="1" applyFont="1" applyBorder="1" applyAlignment="1">
      <alignment horizontal="right"/>
    </xf>
    <xf numFmtId="164" fontId="2518" fillId="0" borderId="2517" xfId="0" applyNumberFormat="1" applyFont="1" applyBorder="1" applyAlignment="1">
      <alignment horizontal="right"/>
    </xf>
    <xf numFmtId="164" fontId="2930" fillId="0" borderId="2929" xfId="0" applyNumberFormat="1" applyFont="1" applyBorder="1" applyAlignment="1">
      <alignment horizontal="right"/>
    </xf>
    <xf numFmtId="164" fontId="3136" fillId="0" borderId="3135" xfId="0" applyNumberFormat="1" applyFont="1" applyBorder="1" applyAlignment="1">
      <alignment horizontal="right"/>
    </xf>
    <xf numFmtId="164" fontId="2724" fillId="0" borderId="2723" xfId="0" applyNumberFormat="1" applyFont="1" applyBorder="1" applyAlignment="1">
      <alignment horizontal="right"/>
    </xf>
    <xf numFmtId="164" fontId="2519" fillId="0" borderId="2518" xfId="0" applyNumberFormat="1" applyFont="1" applyBorder="1" applyAlignment="1">
      <alignment horizontal="right"/>
    </xf>
    <xf numFmtId="164" fontId="2931" fillId="0" borderId="2930" xfId="0" applyNumberFormat="1" applyFont="1" applyBorder="1" applyAlignment="1">
      <alignment horizontal="right"/>
    </xf>
    <xf numFmtId="164" fontId="3137" fillId="0" borderId="3136" xfId="0" applyNumberFormat="1" applyFont="1" applyBorder="1" applyAlignment="1">
      <alignment horizontal="right"/>
    </xf>
    <xf numFmtId="164" fontId="2725" fillId="0" borderId="2724" xfId="0" applyNumberFormat="1" applyFont="1" applyBorder="1" applyAlignment="1">
      <alignment horizontal="right"/>
    </xf>
    <xf numFmtId="164" fontId="2520" fillId="0" borderId="2519" xfId="0" applyNumberFormat="1" applyFont="1" applyBorder="1" applyAlignment="1">
      <alignment horizontal="right"/>
    </xf>
    <xf numFmtId="164" fontId="2932" fillId="0" borderId="2931" xfId="0" applyNumberFormat="1" applyFont="1" applyBorder="1" applyAlignment="1">
      <alignment horizontal="right"/>
    </xf>
    <xf numFmtId="164" fontId="3138" fillId="0" borderId="3137" xfId="0" applyNumberFormat="1" applyFont="1" applyBorder="1" applyAlignment="1">
      <alignment horizontal="right"/>
    </xf>
    <xf numFmtId="164" fontId="2726" fillId="0" borderId="2725" xfId="0" applyNumberFormat="1" applyFont="1" applyBorder="1" applyAlignment="1">
      <alignment horizontal="right"/>
    </xf>
    <xf numFmtId="164" fontId="2521" fillId="0" borderId="2520" xfId="0" applyNumberFormat="1" applyFont="1" applyBorder="1" applyAlignment="1">
      <alignment horizontal="right"/>
    </xf>
    <xf numFmtId="164" fontId="2933" fillId="0" borderId="2932" xfId="0" applyNumberFormat="1" applyFont="1" applyBorder="1" applyAlignment="1">
      <alignment horizontal="right"/>
    </xf>
    <xf numFmtId="164" fontId="3139" fillId="0" borderId="3138" xfId="0" applyNumberFormat="1" applyFont="1" applyBorder="1" applyAlignment="1">
      <alignment horizontal="right"/>
    </xf>
    <xf numFmtId="164" fontId="2727" fillId="0" borderId="2726" xfId="0" applyNumberFormat="1" applyFont="1" applyBorder="1" applyAlignment="1">
      <alignment horizontal="right"/>
    </xf>
    <xf numFmtId="164" fontId="2522" fillId="0" borderId="2521" xfId="0" applyNumberFormat="1" applyFont="1" applyBorder="1" applyAlignment="1">
      <alignment horizontal="right"/>
    </xf>
    <xf numFmtId="164" fontId="2934" fillId="0" borderId="2933" xfId="0" applyNumberFormat="1" applyFont="1" applyBorder="1" applyAlignment="1">
      <alignment horizontal="right"/>
    </xf>
    <xf numFmtId="164" fontId="3140" fillId="0" borderId="3139" xfId="0" applyNumberFormat="1" applyFont="1" applyBorder="1" applyAlignment="1">
      <alignment horizontal="right"/>
    </xf>
    <xf numFmtId="164" fontId="2728" fillId="0" borderId="2727" xfId="0" applyNumberFormat="1" applyFont="1" applyBorder="1" applyAlignment="1">
      <alignment horizontal="right"/>
    </xf>
    <xf numFmtId="164" fontId="2523" fillId="0" borderId="2522" xfId="0" applyNumberFormat="1" applyFont="1" applyBorder="1" applyAlignment="1">
      <alignment horizontal="right"/>
    </xf>
    <xf numFmtId="164" fontId="2935" fillId="0" borderId="2934" xfId="0" applyNumberFormat="1" applyFont="1" applyBorder="1" applyAlignment="1">
      <alignment horizontal="right"/>
    </xf>
    <xf numFmtId="164" fontId="3141" fillId="0" borderId="3140" xfId="0" applyNumberFormat="1" applyFont="1" applyBorder="1" applyAlignment="1">
      <alignment horizontal="right"/>
    </xf>
    <xf numFmtId="164" fontId="2729" fillId="0" borderId="2728" xfId="0" applyNumberFormat="1" applyFont="1" applyBorder="1" applyAlignment="1">
      <alignment horizontal="right"/>
    </xf>
    <xf numFmtId="164" fontId="2524" fillId="0" borderId="2523" xfId="0" applyNumberFormat="1" applyFont="1" applyBorder="1" applyAlignment="1">
      <alignment horizontal="right"/>
    </xf>
    <xf numFmtId="164" fontId="2936" fillId="0" borderId="2935" xfId="0" applyNumberFormat="1" applyFont="1" applyBorder="1" applyAlignment="1">
      <alignment horizontal="right"/>
    </xf>
    <xf numFmtId="164" fontId="3142" fillId="0" borderId="3141" xfId="0" applyNumberFormat="1" applyFont="1" applyBorder="1" applyAlignment="1">
      <alignment horizontal="right"/>
    </xf>
    <xf numFmtId="164" fontId="2730" fillId="0" borderId="2729" xfId="0" applyNumberFormat="1" applyFont="1" applyBorder="1" applyAlignment="1">
      <alignment horizontal="right"/>
    </xf>
    <xf numFmtId="164" fontId="2525" fillId="0" borderId="2524" xfId="0" applyNumberFormat="1" applyFont="1" applyBorder="1" applyAlignment="1">
      <alignment horizontal="right"/>
    </xf>
    <xf numFmtId="164" fontId="2937" fillId="0" borderId="2936" xfId="0" applyNumberFormat="1" applyFont="1" applyBorder="1" applyAlignment="1">
      <alignment horizontal="right"/>
    </xf>
    <xf numFmtId="164" fontId="3143" fillId="0" borderId="3142" xfId="0" applyNumberFormat="1" applyFont="1" applyBorder="1" applyAlignment="1">
      <alignment horizontal="right"/>
    </xf>
    <xf numFmtId="164" fontId="2731" fillId="0" borderId="2730" xfId="0" applyNumberFormat="1" applyFont="1" applyBorder="1" applyAlignment="1">
      <alignment horizontal="right"/>
    </xf>
    <xf numFmtId="164" fontId="2526" fillId="0" borderId="2525" xfId="0" applyNumberFormat="1" applyFont="1" applyBorder="1" applyAlignment="1">
      <alignment horizontal="right"/>
    </xf>
    <xf numFmtId="164" fontId="2938" fillId="0" borderId="2937" xfId="0" applyNumberFormat="1" applyFont="1" applyBorder="1" applyAlignment="1">
      <alignment horizontal="right"/>
    </xf>
    <xf numFmtId="164" fontId="3144" fillId="0" borderId="3143" xfId="0" applyNumberFormat="1" applyFont="1" applyBorder="1" applyAlignment="1">
      <alignment horizontal="right"/>
    </xf>
    <xf numFmtId="164" fontId="2732" fillId="0" borderId="2731" xfId="0" applyNumberFormat="1" applyFont="1" applyBorder="1" applyAlignment="1">
      <alignment horizontal="right"/>
    </xf>
    <xf numFmtId="164" fontId="2527" fillId="0" borderId="2526" xfId="0" applyNumberFormat="1" applyFont="1" applyBorder="1" applyAlignment="1">
      <alignment horizontal="right"/>
    </xf>
    <xf numFmtId="164" fontId="2939" fillId="0" borderId="2938" xfId="0" applyNumberFormat="1" applyFont="1" applyBorder="1" applyAlignment="1">
      <alignment horizontal="right"/>
    </xf>
    <xf numFmtId="164" fontId="3145" fillId="0" borderId="3144" xfId="0" applyNumberFormat="1" applyFont="1" applyBorder="1" applyAlignment="1">
      <alignment horizontal="right"/>
    </xf>
    <xf numFmtId="164" fontId="2733" fillId="0" borderId="2732" xfId="0" applyNumberFormat="1" applyFont="1" applyBorder="1" applyAlignment="1">
      <alignment horizontal="right"/>
    </xf>
    <xf numFmtId="164" fontId="2528" fillId="0" borderId="2527" xfId="0" applyNumberFormat="1" applyFont="1" applyBorder="1" applyAlignment="1">
      <alignment horizontal="right"/>
    </xf>
    <xf numFmtId="164" fontId="2940" fillId="0" borderId="2939" xfId="0" applyNumberFormat="1" applyFont="1" applyBorder="1" applyAlignment="1">
      <alignment horizontal="right"/>
    </xf>
    <xf numFmtId="164" fontId="3146" fillId="0" borderId="3145" xfId="0" applyNumberFormat="1" applyFont="1" applyBorder="1" applyAlignment="1">
      <alignment horizontal="right"/>
    </xf>
    <xf numFmtId="164" fontId="2734" fillId="0" borderId="2733" xfId="0" applyNumberFormat="1" applyFont="1" applyBorder="1" applyAlignment="1">
      <alignment horizontal="right"/>
    </xf>
    <xf numFmtId="164" fontId="2529" fillId="0" borderId="2528" xfId="0" applyNumberFormat="1" applyFont="1" applyBorder="1" applyAlignment="1">
      <alignment horizontal="right"/>
    </xf>
    <xf numFmtId="164" fontId="2941" fillId="0" borderId="2940" xfId="0" applyNumberFormat="1" applyFont="1" applyBorder="1" applyAlignment="1">
      <alignment horizontal="right"/>
    </xf>
    <xf numFmtId="164" fontId="3147" fillId="0" borderId="3146" xfId="0" applyNumberFormat="1" applyFont="1" applyBorder="1" applyAlignment="1">
      <alignment horizontal="right"/>
    </xf>
    <xf numFmtId="164" fontId="2735" fillId="0" borderId="2734" xfId="0" applyNumberFormat="1" applyFont="1" applyBorder="1" applyAlignment="1">
      <alignment horizontal="right"/>
    </xf>
    <xf numFmtId="164" fontId="2478" fillId="0" borderId="2477" xfId="0" applyNumberFormat="1" applyFont="1" applyBorder="1" applyAlignment="1">
      <alignment horizontal="right"/>
    </xf>
    <xf numFmtId="164" fontId="2890" fillId="0" borderId="2889" xfId="0" applyNumberFormat="1" applyFont="1" applyBorder="1" applyAlignment="1">
      <alignment horizontal="right"/>
    </xf>
    <xf numFmtId="164" fontId="3096" fillId="0" borderId="3095" xfId="0" applyNumberFormat="1" applyFont="1" applyBorder="1" applyAlignment="1">
      <alignment horizontal="right"/>
    </xf>
    <xf numFmtId="164" fontId="2684" fillId="0" borderId="2683" xfId="0" applyNumberFormat="1" applyFont="1" applyBorder="1" applyAlignment="1">
      <alignment horizontal="right"/>
    </xf>
    <xf numFmtId="164" fontId="2530" fillId="0" borderId="2529" xfId="0" applyNumberFormat="1" applyFont="1" applyBorder="1" applyAlignment="1">
      <alignment horizontal="right"/>
    </xf>
    <xf numFmtId="164" fontId="2942" fillId="0" borderId="2941" xfId="0" applyNumberFormat="1" applyFont="1" applyBorder="1" applyAlignment="1">
      <alignment horizontal="right"/>
    </xf>
    <xf numFmtId="164" fontId="3148" fillId="0" borderId="3147" xfId="0" applyNumberFormat="1" applyFont="1" applyBorder="1" applyAlignment="1">
      <alignment horizontal="right"/>
    </xf>
    <xf numFmtId="164" fontId="2736" fillId="0" borderId="2735" xfId="0" applyNumberFormat="1" applyFont="1" applyBorder="1" applyAlignment="1">
      <alignment horizontal="right"/>
    </xf>
    <xf numFmtId="164" fontId="2531" fillId="0" borderId="2530" xfId="0" applyNumberFormat="1" applyFont="1" applyBorder="1" applyAlignment="1">
      <alignment horizontal="right"/>
    </xf>
    <xf numFmtId="164" fontId="2943" fillId="0" borderId="2942" xfId="0" applyNumberFormat="1" applyFont="1" applyBorder="1" applyAlignment="1">
      <alignment horizontal="right"/>
    </xf>
    <xf numFmtId="164" fontId="3149" fillId="0" borderId="3148" xfId="0" applyNumberFormat="1" applyFont="1" applyBorder="1" applyAlignment="1">
      <alignment horizontal="right"/>
    </xf>
    <xf numFmtId="164" fontId="2737" fillId="0" borderId="2736" xfId="0" applyNumberFormat="1" applyFont="1" applyBorder="1" applyAlignment="1">
      <alignment horizontal="right"/>
    </xf>
    <xf numFmtId="164" fontId="2532" fillId="0" borderId="2531" xfId="0" applyNumberFormat="1" applyFont="1" applyBorder="1" applyAlignment="1">
      <alignment horizontal="right"/>
    </xf>
    <xf numFmtId="164" fontId="2944" fillId="0" borderId="2943" xfId="0" applyNumberFormat="1" applyFont="1" applyBorder="1" applyAlignment="1">
      <alignment horizontal="right"/>
    </xf>
    <xf numFmtId="164" fontId="3150" fillId="0" borderId="3149" xfId="0" applyNumberFormat="1" applyFont="1" applyBorder="1" applyAlignment="1">
      <alignment horizontal="right"/>
    </xf>
    <xf numFmtId="164" fontId="2738" fillId="0" borderId="2737" xfId="0" applyNumberFormat="1" applyFont="1" applyBorder="1" applyAlignment="1">
      <alignment horizontal="right"/>
    </xf>
    <xf numFmtId="164" fontId="2533" fillId="0" borderId="2532" xfId="0" applyNumberFormat="1" applyFont="1" applyBorder="1" applyAlignment="1">
      <alignment horizontal="right"/>
    </xf>
    <xf numFmtId="164" fontId="2945" fillId="0" borderId="2944" xfId="0" applyNumberFormat="1" applyFont="1" applyBorder="1" applyAlignment="1">
      <alignment horizontal="right"/>
    </xf>
    <xf numFmtId="164" fontId="3151" fillId="0" borderId="3150" xfId="0" applyNumberFormat="1" applyFont="1" applyBorder="1" applyAlignment="1">
      <alignment horizontal="right"/>
    </xf>
    <xf numFmtId="164" fontId="2739" fillId="0" borderId="2738" xfId="0" applyNumberFormat="1" applyFont="1" applyBorder="1" applyAlignment="1">
      <alignment horizontal="right"/>
    </xf>
    <xf numFmtId="164" fontId="2534" fillId="0" borderId="2533" xfId="0" applyNumberFormat="1" applyFont="1" applyBorder="1" applyAlignment="1">
      <alignment horizontal="right"/>
    </xf>
    <xf numFmtId="164" fontId="2946" fillId="0" borderId="2945" xfId="0" applyNumberFormat="1" applyFont="1" applyBorder="1" applyAlignment="1">
      <alignment horizontal="right"/>
    </xf>
    <xf numFmtId="164" fontId="3152" fillId="0" borderId="3151" xfId="0" applyNumberFormat="1" applyFont="1" applyBorder="1" applyAlignment="1">
      <alignment horizontal="right"/>
    </xf>
    <xf numFmtId="164" fontId="2740" fillId="0" borderId="2739" xfId="0" applyNumberFormat="1" applyFont="1" applyBorder="1" applyAlignment="1">
      <alignment horizontal="right"/>
    </xf>
    <xf numFmtId="164" fontId="2535" fillId="0" borderId="2534" xfId="0" applyNumberFormat="1" applyFont="1" applyBorder="1" applyAlignment="1">
      <alignment horizontal="right"/>
    </xf>
    <xf numFmtId="164" fontId="2947" fillId="0" borderId="2946" xfId="0" applyNumberFormat="1" applyFont="1" applyBorder="1" applyAlignment="1">
      <alignment horizontal="right"/>
    </xf>
    <xf numFmtId="164" fontId="3153" fillId="0" borderId="3152" xfId="0" applyNumberFormat="1" applyFont="1" applyBorder="1" applyAlignment="1">
      <alignment horizontal="right"/>
    </xf>
    <xf numFmtId="164" fontId="2741" fillId="0" borderId="2740" xfId="0" applyNumberFormat="1" applyFont="1" applyBorder="1" applyAlignment="1">
      <alignment horizontal="right"/>
    </xf>
    <xf numFmtId="164" fontId="2536" fillId="0" borderId="2535" xfId="0" applyNumberFormat="1" applyFont="1" applyBorder="1" applyAlignment="1">
      <alignment horizontal="right"/>
    </xf>
    <xf numFmtId="164" fontId="2948" fillId="0" borderId="2947" xfId="0" applyNumberFormat="1" applyFont="1" applyBorder="1" applyAlignment="1">
      <alignment horizontal="right"/>
    </xf>
    <xf numFmtId="164" fontId="3154" fillId="0" borderId="3153" xfId="0" applyNumberFormat="1" applyFont="1" applyBorder="1" applyAlignment="1">
      <alignment horizontal="right"/>
    </xf>
    <xf numFmtId="164" fontId="2742" fillId="0" borderId="2741" xfId="0" applyNumberFormat="1" applyFont="1" applyBorder="1" applyAlignment="1">
      <alignment horizontal="right"/>
    </xf>
    <xf numFmtId="164" fontId="2537" fillId="0" borderId="2536" xfId="0" applyNumberFormat="1" applyFont="1" applyBorder="1" applyAlignment="1">
      <alignment horizontal="right"/>
    </xf>
    <xf numFmtId="164" fontId="2949" fillId="0" borderId="2948" xfId="0" applyNumberFormat="1" applyFont="1" applyBorder="1" applyAlignment="1">
      <alignment horizontal="right"/>
    </xf>
    <xf numFmtId="164" fontId="3155" fillId="0" borderId="3154" xfId="0" applyNumberFormat="1" applyFont="1" applyBorder="1" applyAlignment="1">
      <alignment horizontal="right"/>
    </xf>
    <xf numFmtId="164" fontId="2743" fillId="0" borderId="2742" xfId="0" applyNumberFormat="1" applyFont="1" applyBorder="1" applyAlignment="1">
      <alignment horizontal="right"/>
    </xf>
    <xf numFmtId="164" fontId="2538" fillId="0" borderId="2537" xfId="0" applyNumberFormat="1" applyFont="1" applyBorder="1" applyAlignment="1">
      <alignment horizontal="right"/>
    </xf>
    <xf numFmtId="164" fontId="2950" fillId="0" borderId="2949" xfId="0" applyNumberFormat="1" applyFont="1" applyBorder="1" applyAlignment="1">
      <alignment horizontal="right"/>
    </xf>
    <xf numFmtId="164" fontId="3156" fillId="0" borderId="3155" xfId="0" applyNumberFormat="1" applyFont="1" applyBorder="1" applyAlignment="1">
      <alignment horizontal="right"/>
    </xf>
    <xf numFmtId="164" fontId="2744" fillId="0" borderId="2743" xfId="0" applyNumberFormat="1" applyFont="1" applyBorder="1" applyAlignment="1">
      <alignment horizontal="right"/>
    </xf>
    <xf numFmtId="164" fontId="2539" fillId="0" borderId="2538" xfId="0" applyNumberFormat="1" applyFont="1" applyBorder="1" applyAlignment="1">
      <alignment horizontal="right"/>
    </xf>
    <xf numFmtId="164" fontId="2951" fillId="0" borderId="2950" xfId="0" applyNumberFormat="1" applyFont="1" applyBorder="1" applyAlignment="1">
      <alignment horizontal="right"/>
    </xf>
    <xf numFmtId="164" fontId="3157" fillId="0" borderId="3156" xfId="0" applyNumberFormat="1" applyFont="1" applyBorder="1" applyAlignment="1">
      <alignment horizontal="right"/>
    </xf>
    <xf numFmtId="164" fontId="2745" fillId="0" borderId="2744" xfId="0" applyNumberFormat="1" applyFont="1" applyBorder="1" applyAlignment="1">
      <alignment horizontal="right"/>
    </xf>
    <xf numFmtId="164" fontId="2540" fillId="0" borderId="2539" xfId="0" applyNumberFormat="1" applyFont="1" applyBorder="1" applyAlignment="1">
      <alignment horizontal="right"/>
    </xf>
    <xf numFmtId="164" fontId="2952" fillId="0" borderId="2951" xfId="0" applyNumberFormat="1" applyFont="1" applyBorder="1" applyAlignment="1">
      <alignment horizontal="right"/>
    </xf>
    <xf numFmtId="164" fontId="3158" fillId="0" borderId="3157" xfId="0" applyNumberFormat="1" applyFont="1" applyBorder="1" applyAlignment="1">
      <alignment horizontal="right"/>
    </xf>
    <xf numFmtId="164" fontId="2746" fillId="0" borderId="2745" xfId="0" applyNumberFormat="1" applyFont="1" applyBorder="1" applyAlignment="1">
      <alignment horizontal="right"/>
    </xf>
    <xf numFmtId="164" fontId="2541" fillId="0" borderId="2540" xfId="0" applyNumberFormat="1" applyFont="1" applyBorder="1" applyAlignment="1">
      <alignment horizontal="right"/>
    </xf>
    <xf numFmtId="164" fontId="2953" fillId="0" borderId="2952" xfId="0" applyNumberFormat="1" applyFont="1" applyBorder="1" applyAlignment="1">
      <alignment horizontal="right"/>
    </xf>
    <xf numFmtId="164" fontId="3159" fillId="0" borderId="3158" xfId="0" applyNumberFormat="1" applyFont="1" applyBorder="1" applyAlignment="1">
      <alignment horizontal="right"/>
    </xf>
    <xf numFmtId="164" fontId="2747" fillId="0" borderId="2746" xfId="0" applyNumberFormat="1" applyFont="1" applyBorder="1" applyAlignment="1">
      <alignment horizontal="right"/>
    </xf>
    <xf numFmtId="164" fontId="2542" fillId="0" borderId="2541" xfId="0" applyNumberFormat="1" applyFont="1" applyBorder="1" applyAlignment="1">
      <alignment horizontal="right"/>
    </xf>
    <xf numFmtId="164" fontId="2954" fillId="0" borderId="2953" xfId="0" applyNumberFormat="1" applyFont="1" applyBorder="1" applyAlignment="1">
      <alignment horizontal="right"/>
    </xf>
    <xf numFmtId="164" fontId="3160" fillId="0" borderId="3159" xfId="0" applyNumberFormat="1" applyFont="1" applyBorder="1" applyAlignment="1">
      <alignment horizontal="right"/>
    </xf>
    <xf numFmtId="164" fontId="2748" fillId="0" borderId="2747" xfId="0" applyNumberFormat="1" applyFont="1" applyBorder="1" applyAlignment="1">
      <alignment horizontal="right"/>
    </xf>
    <xf numFmtId="164" fontId="2543" fillId="0" borderId="2542" xfId="0" applyNumberFormat="1" applyFont="1" applyBorder="1" applyAlignment="1">
      <alignment horizontal="right"/>
    </xf>
    <xf numFmtId="164" fontId="2955" fillId="0" borderId="2954" xfId="0" applyNumberFormat="1" applyFont="1" applyBorder="1" applyAlignment="1">
      <alignment horizontal="right"/>
    </xf>
    <xf numFmtId="164" fontId="3161" fillId="0" borderId="3160" xfId="0" applyNumberFormat="1" applyFont="1" applyBorder="1" applyAlignment="1">
      <alignment horizontal="right"/>
    </xf>
    <xf numFmtId="164" fontId="2749" fillId="0" borderId="2748" xfId="0" applyNumberFormat="1" applyFont="1" applyBorder="1" applyAlignment="1">
      <alignment horizontal="right"/>
    </xf>
    <xf numFmtId="164" fontId="2544" fillId="0" borderId="2543" xfId="0" applyNumberFormat="1" applyFont="1" applyBorder="1" applyAlignment="1">
      <alignment horizontal="right"/>
    </xf>
    <xf numFmtId="164" fontId="2956" fillId="0" borderId="2955" xfId="0" applyNumberFormat="1" applyFont="1" applyBorder="1" applyAlignment="1">
      <alignment horizontal="right"/>
    </xf>
    <xf numFmtId="164" fontId="3162" fillId="0" borderId="3161" xfId="0" applyNumberFormat="1" applyFont="1" applyBorder="1" applyAlignment="1">
      <alignment horizontal="right"/>
    </xf>
    <xf numFmtId="164" fontId="2750" fillId="0" borderId="2749" xfId="0" applyNumberFormat="1" applyFont="1" applyBorder="1" applyAlignment="1">
      <alignment horizontal="right"/>
    </xf>
    <xf numFmtId="164" fontId="2545" fillId="0" borderId="2544" xfId="0" applyNumberFormat="1" applyFont="1" applyBorder="1" applyAlignment="1">
      <alignment horizontal="right"/>
    </xf>
    <xf numFmtId="164" fontId="2957" fillId="0" borderId="2956" xfId="0" applyNumberFormat="1" applyFont="1" applyBorder="1" applyAlignment="1">
      <alignment horizontal="right"/>
    </xf>
    <xf numFmtId="164" fontId="3163" fillId="0" borderId="3162" xfId="0" applyNumberFormat="1" applyFont="1" applyBorder="1" applyAlignment="1">
      <alignment horizontal="right"/>
    </xf>
    <xf numFmtId="164" fontId="2751" fillId="0" borderId="2750" xfId="0" applyNumberFormat="1" applyFont="1" applyBorder="1" applyAlignment="1">
      <alignment horizontal="right"/>
    </xf>
    <xf numFmtId="164" fontId="2546" fillId="0" borderId="2545" xfId="0" applyNumberFormat="1" applyFont="1" applyBorder="1" applyAlignment="1">
      <alignment horizontal="right"/>
    </xf>
    <xf numFmtId="164" fontId="2958" fillId="0" borderId="2957" xfId="0" applyNumberFormat="1" applyFont="1" applyBorder="1" applyAlignment="1">
      <alignment horizontal="right"/>
    </xf>
    <xf numFmtId="164" fontId="3164" fillId="0" borderId="3163" xfId="0" applyNumberFormat="1" applyFont="1" applyBorder="1" applyAlignment="1">
      <alignment horizontal="right"/>
    </xf>
    <xf numFmtId="164" fontId="2752" fillId="0" borderId="2751" xfId="0" applyNumberFormat="1" applyFont="1" applyBorder="1" applyAlignment="1">
      <alignment horizontal="right"/>
    </xf>
    <xf numFmtId="164" fontId="2547" fillId="0" borderId="2546" xfId="0" applyNumberFormat="1" applyFont="1" applyBorder="1" applyAlignment="1">
      <alignment horizontal="right"/>
    </xf>
    <xf numFmtId="164" fontId="2959" fillId="0" borderId="2958" xfId="0" applyNumberFormat="1" applyFont="1" applyBorder="1" applyAlignment="1">
      <alignment horizontal="right"/>
    </xf>
    <xf numFmtId="164" fontId="3165" fillId="0" borderId="3164" xfId="0" applyNumberFormat="1" applyFont="1" applyBorder="1" applyAlignment="1">
      <alignment horizontal="right"/>
    </xf>
    <xf numFmtId="164" fontId="2753" fillId="0" borderId="2752" xfId="0" applyNumberFormat="1" applyFont="1" applyBorder="1" applyAlignment="1">
      <alignment horizontal="right"/>
    </xf>
    <xf numFmtId="164" fontId="2548" fillId="0" borderId="2547" xfId="0" applyNumberFormat="1" applyFont="1" applyBorder="1" applyAlignment="1">
      <alignment horizontal="right"/>
    </xf>
    <xf numFmtId="164" fontId="2960" fillId="0" borderId="2959" xfId="0" applyNumberFormat="1" applyFont="1" applyBorder="1" applyAlignment="1">
      <alignment horizontal="right"/>
    </xf>
    <xf numFmtId="164" fontId="3166" fillId="0" borderId="3165" xfId="0" applyNumberFormat="1" applyFont="1" applyBorder="1" applyAlignment="1">
      <alignment horizontal="right"/>
    </xf>
    <xf numFmtId="164" fontId="2754" fillId="0" borderId="2753" xfId="0" applyNumberFormat="1" applyFont="1" applyBorder="1" applyAlignment="1">
      <alignment horizontal="right"/>
    </xf>
    <xf numFmtId="164" fontId="2549" fillId="0" borderId="2548" xfId="0" applyNumberFormat="1" applyFont="1" applyBorder="1" applyAlignment="1">
      <alignment horizontal="right"/>
    </xf>
    <xf numFmtId="164" fontId="2961" fillId="0" borderId="2960" xfId="0" applyNumberFormat="1" applyFont="1" applyBorder="1" applyAlignment="1">
      <alignment horizontal="right"/>
    </xf>
    <xf numFmtId="164" fontId="3167" fillId="0" borderId="3166" xfId="0" applyNumberFormat="1" applyFont="1" applyBorder="1" applyAlignment="1">
      <alignment horizontal="right"/>
    </xf>
    <xf numFmtId="164" fontId="2755" fillId="0" borderId="2754" xfId="0" applyNumberFormat="1" applyFont="1" applyBorder="1" applyAlignment="1">
      <alignment horizontal="right"/>
    </xf>
    <xf numFmtId="164" fontId="2550" fillId="0" borderId="2549" xfId="0" applyNumberFormat="1" applyFont="1" applyBorder="1" applyAlignment="1">
      <alignment horizontal="right"/>
    </xf>
    <xf numFmtId="164" fontId="2962" fillId="0" borderId="2961" xfId="0" applyNumberFormat="1" applyFont="1" applyBorder="1" applyAlignment="1">
      <alignment horizontal="right"/>
    </xf>
    <xf numFmtId="164" fontId="3168" fillId="0" borderId="3167" xfId="0" applyNumberFormat="1" applyFont="1" applyBorder="1" applyAlignment="1">
      <alignment horizontal="right"/>
    </xf>
    <xf numFmtId="164" fontId="2756" fillId="0" borderId="2755" xfId="0" applyNumberFormat="1" applyFont="1" applyBorder="1" applyAlignment="1">
      <alignment horizontal="right"/>
    </xf>
    <xf numFmtId="164" fontId="2551" fillId="0" borderId="2550" xfId="0" applyNumberFormat="1" applyFont="1" applyBorder="1" applyAlignment="1">
      <alignment horizontal="right"/>
    </xf>
    <xf numFmtId="164" fontId="2963" fillId="0" borderId="2962" xfId="0" applyNumberFormat="1" applyFont="1" applyBorder="1" applyAlignment="1">
      <alignment horizontal="right"/>
    </xf>
    <xf numFmtId="164" fontId="3169" fillId="0" borderId="3168" xfId="0" applyNumberFormat="1" applyFont="1" applyBorder="1" applyAlignment="1">
      <alignment horizontal="right"/>
    </xf>
    <xf numFmtId="164" fontId="2757" fillId="0" borderId="2756" xfId="0" applyNumberFormat="1" applyFont="1" applyBorder="1" applyAlignment="1">
      <alignment horizontal="right"/>
    </xf>
    <xf numFmtId="164" fontId="2479" fillId="0" borderId="2478" xfId="0" applyNumberFormat="1" applyFont="1" applyBorder="1" applyAlignment="1">
      <alignment horizontal="right"/>
    </xf>
    <xf numFmtId="164" fontId="2891" fillId="0" borderId="2890" xfId="0" applyNumberFormat="1" applyFont="1" applyBorder="1" applyAlignment="1">
      <alignment horizontal="right"/>
    </xf>
    <xf numFmtId="164" fontId="3097" fillId="0" borderId="3096" xfId="0" applyNumberFormat="1" applyFont="1" applyBorder="1" applyAlignment="1">
      <alignment horizontal="right"/>
    </xf>
    <xf numFmtId="164" fontId="2685" fillId="0" borderId="2684" xfId="0" applyNumberFormat="1" applyFont="1" applyBorder="1" applyAlignment="1">
      <alignment horizontal="right"/>
    </xf>
    <xf numFmtId="164" fontId="2552" fillId="0" borderId="2551" xfId="0" applyNumberFormat="1" applyFont="1" applyBorder="1" applyAlignment="1">
      <alignment horizontal="right"/>
    </xf>
    <xf numFmtId="164" fontId="2964" fillId="0" borderId="2963" xfId="0" applyNumberFormat="1" applyFont="1" applyBorder="1" applyAlignment="1">
      <alignment horizontal="right"/>
    </xf>
    <xf numFmtId="164" fontId="3170" fillId="0" borderId="3169" xfId="0" applyNumberFormat="1" applyFont="1" applyBorder="1" applyAlignment="1">
      <alignment horizontal="right"/>
    </xf>
    <xf numFmtId="164" fontId="2758" fillId="0" borderId="2757" xfId="0" applyNumberFormat="1" applyFont="1" applyBorder="1" applyAlignment="1">
      <alignment horizontal="right"/>
    </xf>
    <xf numFmtId="164" fontId="2553" fillId="0" borderId="2552" xfId="0" applyNumberFormat="1" applyFont="1" applyBorder="1" applyAlignment="1">
      <alignment horizontal="right"/>
    </xf>
    <xf numFmtId="164" fontId="2965" fillId="0" borderId="2964" xfId="0" applyNumberFormat="1" applyFont="1" applyBorder="1" applyAlignment="1">
      <alignment horizontal="right"/>
    </xf>
    <xf numFmtId="164" fontId="3171" fillId="0" borderId="3170" xfId="0" applyNumberFormat="1" applyFont="1" applyBorder="1" applyAlignment="1">
      <alignment horizontal="right"/>
    </xf>
    <xf numFmtId="164" fontId="2759" fillId="0" borderId="2758" xfId="0" applyNumberFormat="1" applyFont="1" applyBorder="1" applyAlignment="1">
      <alignment horizontal="right"/>
    </xf>
    <xf numFmtId="164" fontId="2554" fillId="0" borderId="2553" xfId="0" applyNumberFormat="1" applyFont="1" applyBorder="1" applyAlignment="1">
      <alignment horizontal="right"/>
    </xf>
    <xf numFmtId="164" fontId="2966" fillId="0" borderId="2965" xfId="0" applyNumberFormat="1" applyFont="1" applyBorder="1" applyAlignment="1">
      <alignment horizontal="right"/>
    </xf>
    <xf numFmtId="164" fontId="3172" fillId="0" borderId="3171" xfId="0" applyNumberFormat="1" applyFont="1" applyBorder="1" applyAlignment="1">
      <alignment horizontal="right"/>
    </xf>
    <xf numFmtId="164" fontId="2760" fillId="0" borderId="2759" xfId="0" applyNumberFormat="1" applyFont="1" applyBorder="1" applyAlignment="1">
      <alignment horizontal="right"/>
    </xf>
    <xf numFmtId="164" fontId="2555" fillId="0" borderId="2554" xfId="0" applyNumberFormat="1" applyFont="1" applyBorder="1" applyAlignment="1">
      <alignment horizontal="right"/>
    </xf>
    <xf numFmtId="164" fontId="2967" fillId="0" borderId="2966" xfId="0" applyNumberFormat="1" applyFont="1" applyBorder="1" applyAlignment="1">
      <alignment horizontal="right"/>
    </xf>
    <xf numFmtId="164" fontId="3173" fillId="0" borderId="3172" xfId="0" applyNumberFormat="1" applyFont="1" applyBorder="1" applyAlignment="1">
      <alignment horizontal="right"/>
    </xf>
    <xf numFmtId="164" fontId="2761" fillId="0" borderId="2760" xfId="0" applyNumberFormat="1" applyFont="1" applyBorder="1" applyAlignment="1">
      <alignment horizontal="right"/>
    </xf>
    <xf numFmtId="164" fontId="2556" fillId="0" borderId="2555" xfId="0" applyNumberFormat="1" applyFont="1" applyBorder="1" applyAlignment="1">
      <alignment horizontal="right"/>
    </xf>
    <xf numFmtId="164" fontId="2968" fillId="0" borderId="2967" xfId="0" applyNumberFormat="1" applyFont="1" applyBorder="1" applyAlignment="1">
      <alignment horizontal="right"/>
    </xf>
    <xf numFmtId="164" fontId="3174" fillId="0" borderId="3173" xfId="0" applyNumberFormat="1" applyFont="1" applyBorder="1" applyAlignment="1">
      <alignment horizontal="right"/>
    </xf>
    <xf numFmtId="164" fontId="2762" fillId="0" borderId="2761" xfId="0" applyNumberFormat="1" applyFont="1" applyBorder="1" applyAlignment="1">
      <alignment horizontal="right"/>
    </xf>
    <xf numFmtId="164" fontId="2557" fillId="0" borderId="2556" xfId="0" applyNumberFormat="1" applyFont="1" applyBorder="1" applyAlignment="1">
      <alignment horizontal="right"/>
    </xf>
    <xf numFmtId="164" fontId="2969" fillId="0" borderId="2968" xfId="0" applyNumberFormat="1" applyFont="1" applyBorder="1" applyAlignment="1">
      <alignment horizontal="right"/>
    </xf>
    <xf numFmtId="164" fontId="3175" fillId="0" borderId="3174" xfId="0" applyNumberFormat="1" applyFont="1" applyBorder="1" applyAlignment="1">
      <alignment horizontal="right"/>
    </xf>
    <xf numFmtId="164" fontId="2763" fillId="0" borderId="2762" xfId="0" applyNumberFormat="1" applyFont="1" applyBorder="1" applyAlignment="1">
      <alignment horizontal="right"/>
    </xf>
    <xf numFmtId="164" fontId="2558" fillId="0" borderId="2557" xfId="0" applyNumberFormat="1" applyFont="1" applyBorder="1" applyAlignment="1">
      <alignment horizontal="right"/>
    </xf>
    <xf numFmtId="164" fontId="2970" fillId="0" borderId="2969" xfId="0" applyNumberFormat="1" applyFont="1" applyBorder="1" applyAlignment="1">
      <alignment horizontal="right"/>
    </xf>
    <xf numFmtId="164" fontId="3176" fillId="0" borderId="3175" xfId="0" applyNumberFormat="1" applyFont="1" applyBorder="1" applyAlignment="1">
      <alignment horizontal="right"/>
    </xf>
    <xf numFmtId="164" fontId="2764" fillId="0" borderId="2763" xfId="0" applyNumberFormat="1" applyFont="1" applyBorder="1" applyAlignment="1">
      <alignment horizontal="right"/>
    </xf>
    <xf numFmtId="164" fontId="2559" fillId="0" borderId="2558" xfId="0" applyNumberFormat="1" applyFont="1" applyBorder="1" applyAlignment="1">
      <alignment horizontal="right"/>
    </xf>
    <xf numFmtId="164" fontId="2971" fillId="0" borderId="2970" xfId="0" applyNumberFormat="1" applyFont="1" applyBorder="1" applyAlignment="1">
      <alignment horizontal="right"/>
    </xf>
    <xf numFmtId="164" fontId="3177" fillId="0" borderId="3176" xfId="0" applyNumberFormat="1" applyFont="1" applyBorder="1" applyAlignment="1">
      <alignment horizontal="right"/>
    </xf>
    <xf numFmtId="164" fontId="2765" fillId="0" borderId="2764" xfId="0" applyNumberFormat="1" applyFont="1" applyBorder="1" applyAlignment="1">
      <alignment horizontal="right"/>
    </xf>
    <xf numFmtId="164" fontId="2560" fillId="0" borderId="2559" xfId="0" applyNumberFormat="1" applyFont="1" applyBorder="1" applyAlignment="1">
      <alignment horizontal="right"/>
    </xf>
    <xf numFmtId="164" fontId="2972" fillId="0" borderId="2971" xfId="0" applyNumberFormat="1" applyFont="1" applyBorder="1" applyAlignment="1">
      <alignment horizontal="right"/>
    </xf>
    <xf numFmtId="164" fontId="3178" fillId="0" borderId="3177" xfId="0" applyNumberFormat="1" applyFont="1" applyBorder="1" applyAlignment="1">
      <alignment horizontal="right"/>
    </xf>
    <xf numFmtId="164" fontId="2766" fillId="0" borderId="2765" xfId="0" applyNumberFormat="1" applyFont="1" applyBorder="1" applyAlignment="1">
      <alignment horizontal="right"/>
    </xf>
    <xf numFmtId="164" fontId="2561" fillId="0" borderId="2560" xfId="0" applyNumberFormat="1" applyFont="1" applyBorder="1" applyAlignment="1">
      <alignment horizontal="right"/>
    </xf>
    <xf numFmtId="164" fontId="2973" fillId="0" borderId="2972" xfId="0" applyNumberFormat="1" applyFont="1" applyBorder="1" applyAlignment="1">
      <alignment horizontal="right"/>
    </xf>
    <xf numFmtId="164" fontId="3179" fillId="0" borderId="3178" xfId="0" applyNumberFormat="1" applyFont="1" applyBorder="1" applyAlignment="1">
      <alignment horizontal="right"/>
    </xf>
    <xf numFmtId="164" fontId="2767" fillId="0" borderId="2766" xfId="0" applyNumberFormat="1" applyFont="1" applyBorder="1" applyAlignment="1">
      <alignment horizontal="right"/>
    </xf>
    <xf numFmtId="164" fontId="2562" fillId="0" borderId="2561" xfId="0" applyNumberFormat="1" applyFont="1" applyBorder="1" applyAlignment="1">
      <alignment horizontal="right"/>
    </xf>
    <xf numFmtId="164" fontId="2974" fillId="0" borderId="2973" xfId="0" applyNumberFormat="1" applyFont="1" applyBorder="1" applyAlignment="1">
      <alignment horizontal="right"/>
    </xf>
    <xf numFmtId="164" fontId="3180" fillId="0" borderId="3179" xfId="0" applyNumberFormat="1" applyFont="1" applyBorder="1" applyAlignment="1">
      <alignment horizontal="right"/>
    </xf>
    <xf numFmtId="164" fontId="2768" fillId="0" borderId="2767" xfId="0" applyNumberFormat="1" applyFont="1" applyBorder="1" applyAlignment="1">
      <alignment horizontal="right"/>
    </xf>
    <xf numFmtId="164" fontId="2563" fillId="0" borderId="2562" xfId="0" applyNumberFormat="1" applyFont="1" applyBorder="1" applyAlignment="1">
      <alignment horizontal="right"/>
    </xf>
    <xf numFmtId="164" fontId="2975" fillId="0" borderId="2974" xfId="0" applyNumberFormat="1" applyFont="1" applyBorder="1" applyAlignment="1">
      <alignment horizontal="right"/>
    </xf>
    <xf numFmtId="164" fontId="3181" fillId="0" borderId="3180" xfId="0" applyNumberFormat="1" applyFont="1" applyBorder="1" applyAlignment="1">
      <alignment horizontal="right"/>
    </xf>
    <xf numFmtId="164" fontId="2769" fillId="0" borderId="2768" xfId="0" applyNumberFormat="1" applyFont="1" applyBorder="1" applyAlignment="1">
      <alignment horizontal="right"/>
    </xf>
    <xf numFmtId="164" fontId="2564" fillId="0" borderId="2563" xfId="0" applyNumberFormat="1" applyFont="1" applyBorder="1" applyAlignment="1">
      <alignment horizontal="right"/>
    </xf>
    <xf numFmtId="164" fontId="2976" fillId="0" borderId="2975" xfId="0" applyNumberFormat="1" applyFont="1" applyBorder="1" applyAlignment="1">
      <alignment horizontal="right"/>
    </xf>
    <xf numFmtId="164" fontId="3182" fillId="0" borderId="3181" xfId="0" applyNumberFormat="1" applyFont="1" applyBorder="1" applyAlignment="1">
      <alignment horizontal="right"/>
    </xf>
    <xf numFmtId="164" fontId="2770" fillId="0" borderId="2769" xfId="0" applyNumberFormat="1" applyFont="1" applyBorder="1" applyAlignment="1">
      <alignment horizontal="right"/>
    </xf>
    <xf numFmtId="164" fontId="2565" fillId="0" borderId="2564" xfId="0" applyNumberFormat="1" applyFont="1" applyBorder="1" applyAlignment="1">
      <alignment horizontal="right"/>
    </xf>
    <xf numFmtId="164" fontId="2977" fillId="0" borderId="2976" xfId="0" applyNumberFormat="1" applyFont="1" applyBorder="1" applyAlignment="1">
      <alignment horizontal="right"/>
    </xf>
    <xf numFmtId="164" fontId="3183" fillId="0" borderId="3182" xfId="0" applyNumberFormat="1" applyFont="1" applyBorder="1" applyAlignment="1">
      <alignment horizontal="right"/>
    </xf>
    <xf numFmtId="164" fontId="2771" fillId="0" borderId="2770" xfId="0" applyNumberFormat="1" applyFont="1" applyBorder="1" applyAlignment="1">
      <alignment horizontal="right"/>
    </xf>
    <xf numFmtId="164" fontId="2566" fillId="0" borderId="2565" xfId="0" applyNumberFormat="1" applyFont="1" applyBorder="1" applyAlignment="1">
      <alignment horizontal="right"/>
    </xf>
    <xf numFmtId="164" fontId="2978" fillId="0" borderId="2977" xfId="0" applyNumberFormat="1" applyFont="1" applyBorder="1" applyAlignment="1">
      <alignment horizontal="right"/>
    </xf>
    <xf numFmtId="164" fontId="3184" fillId="0" borderId="3183" xfId="0" applyNumberFormat="1" applyFont="1" applyBorder="1" applyAlignment="1">
      <alignment horizontal="right"/>
    </xf>
    <xf numFmtId="164" fontId="2772" fillId="0" borderId="2771" xfId="0" applyNumberFormat="1" applyFont="1" applyBorder="1" applyAlignment="1">
      <alignment horizontal="right"/>
    </xf>
    <xf numFmtId="164" fontId="2567" fillId="0" borderId="2566" xfId="0" applyNumberFormat="1" applyFont="1" applyBorder="1" applyAlignment="1">
      <alignment horizontal="right"/>
    </xf>
    <xf numFmtId="164" fontId="2979" fillId="0" borderId="2978" xfId="0" applyNumberFormat="1" applyFont="1" applyBorder="1" applyAlignment="1">
      <alignment horizontal="right"/>
    </xf>
    <xf numFmtId="164" fontId="3185" fillId="0" borderId="3184" xfId="0" applyNumberFormat="1" applyFont="1" applyBorder="1" applyAlignment="1">
      <alignment horizontal="right"/>
    </xf>
    <xf numFmtId="164" fontId="2773" fillId="0" borderId="2772" xfId="0" applyNumberFormat="1" applyFont="1" applyBorder="1" applyAlignment="1">
      <alignment horizontal="right"/>
    </xf>
    <xf numFmtId="164" fontId="2568" fillId="0" borderId="2567" xfId="0" applyNumberFormat="1" applyFont="1" applyBorder="1" applyAlignment="1">
      <alignment horizontal="right"/>
    </xf>
    <xf numFmtId="164" fontId="2980" fillId="0" borderId="2979" xfId="0" applyNumberFormat="1" applyFont="1" applyBorder="1" applyAlignment="1">
      <alignment horizontal="right"/>
    </xf>
    <xf numFmtId="164" fontId="3186" fillId="0" borderId="3185" xfId="0" applyNumberFormat="1" applyFont="1" applyBorder="1" applyAlignment="1">
      <alignment horizontal="right"/>
    </xf>
    <xf numFmtId="164" fontId="2774" fillId="0" borderId="2773" xfId="0" applyNumberFormat="1" applyFont="1" applyBorder="1" applyAlignment="1">
      <alignment horizontal="right"/>
    </xf>
    <xf numFmtId="164" fontId="2569" fillId="0" borderId="2568" xfId="0" applyNumberFormat="1" applyFont="1" applyBorder="1" applyAlignment="1">
      <alignment horizontal="right"/>
    </xf>
    <xf numFmtId="164" fontId="2981" fillId="0" borderId="2980" xfId="0" applyNumberFormat="1" applyFont="1" applyBorder="1" applyAlignment="1">
      <alignment horizontal="right"/>
    </xf>
    <xf numFmtId="164" fontId="3187" fillId="0" borderId="3186" xfId="0" applyNumberFormat="1" applyFont="1" applyBorder="1" applyAlignment="1">
      <alignment horizontal="right"/>
    </xf>
    <xf numFmtId="164" fontId="2775" fillId="0" borderId="2774" xfId="0" applyNumberFormat="1" applyFont="1" applyBorder="1" applyAlignment="1">
      <alignment horizontal="right"/>
    </xf>
    <xf numFmtId="164" fontId="2570" fillId="0" borderId="2569" xfId="0" applyNumberFormat="1" applyFont="1" applyBorder="1" applyAlignment="1">
      <alignment horizontal="right"/>
    </xf>
    <xf numFmtId="164" fontId="2982" fillId="0" borderId="2981" xfId="0" applyNumberFormat="1" applyFont="1" applyBorder="1" applyAlignment="1">
      <alignment horizontal="right"/>
    </xf>
    <xf numFmtId="164" fontId="3188" fillId="0" borderId="3187" xfId="0" applyNumberFormat="1" applyFont="1" applyBorder="1" applyAlignment="1">
      <alignment horizontal="right"/>
    </xf>
    <xf numFmtId="164" fontId="2776" fillId="0" borderId="2775" xfId="0" applyNumberFormat="1" applyFont="1" applyBorder="1" applyAlignment="1">
      <alignment horizontal="right"/>
    </xf>
    <xf numFmtId="164" fontId="2571" fillId="0" borderId="2570" xfId="0" applyNumberFormat="1" applyFont="1" applyBorder="1" applyAlignment="1">
      <alignment horizontal="right"/>
    </xf>
    <xf numFmtId="164" fontId="2983" fillId="0" borderId="2982" xfId="0" applyNumberFormat="1" applyFont="1" applyBorder="1" applyAlignment="1">
      <alignment horizontal="right"/>
    </xf>
    <xf numFmtId="164" fontId="3189" fillId="0" borderId="3188" xfId="0" applyNumberFormat="1" applyFont="1" applyBorder="1" applyAlignment="1">
      <alignment horizontal="right"/>
    </xf>
    <xf numFmtId="164" fontId="2777" fillId="0" borderId="2776" xfId="0" applyNumberFormat="1" applyFont="1" applyBorder="1" applyAlignment="1">
      <alignment horizontal="right"/>
    </xf>
    <xf numFmtId="164" fontId="2572" fillId="0" borderId="2571" xfId="0" applyNumberFormat="1" applyFont="1" applyBorder="1" applyAlignment="1">
      <alignment horizontal="right"/>
    </xf>
    <xf numFmtId="164" fontId="2984" fillId="0" borderId="2983" xfId="0" applyNumberFormat="1" applyFont="1" applyBorder="1" applyAlignment="1">
      <alignment horizontal="right"/>
    </xf>
    <xf numFmtId="164" fontId="3190" fillId="0" borderId="3189" xfId="0" applyNumberFormat="1" applyFont="1" applyBorder="1" applyAlignment="1">
      <alignment horizontal="right"/>
    </xf>
    <xf numFmtId="164" fontId="2778" fillId="0" borderId="2777" xfId="0" applyNumberFormat="1" applyFont="1" applyBorder="1" applyAlignment="1">
      <alignment horizontal="right"/>
    </xf>
    <xf numFmtId="164" fontId="2573" fillId="0" borderId="2572" xfId="0" applyNumberFormat="1" applyFont="1" applyBorder="1" applyAlignment="1">
      <alignment horizontal="right"/>
    </xf>
    <xf numFmtId="164" fontId="2985" fillId="0" borderId="2984" xfId="0" applyNumberFormat="1" applyFont="1" applyBorder="1" applyAlignment="1">
      <alignment horizontal="right"/>
    </xf>
    <xf numFmtId="164" fontId="3191" fillId="0" borderId="3190" xfId="0" applyNumberFormat="1" applyFont="1" applyBorder="1" applyAlignment="1">
      <alignment horizontal="right"/>
    </xf>
    <xf numFmtId="164" fontId="2779" fillId="0" borderId="2778" xfId="0" applyNumberFormat="1" applyFont="1" applyBorder="1" applyAlignment="1">
      <alignment horizontal="right"/>
    </xf>
    <xf numFmtId="164" fontId="2480" fillId="0" borderId="2479" xfId="0" applyNumberFormat="1" applyFont="1" applyBorder="1" applyAlignment="1">
      <alignment horizontal="right"/>
    </xf>
    <xf numFmtId="164" fontId="2892" fillId="0" borderId="2891" xfId="0" applyNumberFormat="1" applyFont="1" applyBorder="1" applyAlignment="1">
      <alignment horizontal="right"/>
    </xf>
    <xf numFmtId="164" fontId="3098" fillId="0" borderId="3097" xfId="0" applyNumberFormat="1" applyFont="1" applyBorder="1" applyAlignment="1">
      <alignment horizontal="right"/>
    </xf>
    <xf numFmtId="164" fontId="2686" fillId="0" borderId="2685" xfId="0" applyNumberFormat="1" applyFont="1" applyBorder="1" applyAlignment="1">
      <alignment horizontal="right"/>
    </xf>
    <xf numFmtId="164" fontId="2574" fillId="0" borderId="2573" xfId="0" applyNumberFormat="1" applyFont="1" applyBorder="1" applyAlignment="1">
      <alignment horizontal="right"/>
    </xf>
    <xf numFmtId="164" fontId="2986" fillId="0" borderId="2985" xfId="0" applyNumberFormat="1" applyFont="1" applyBorder="1" applyAlignment="1">
      <alignment horizontal="right"/>
    </xf>
    <xf numFmtId="164" fontId="3192" fillId="0" borderId="3191" xfId="0" applyNumberFormat="1" applyFont="1" applyBorder="1" applyAlignment="1">
      <alignment horizontal="right"/>
    </xf>
    <xf numFmtId="164" fontId="2780" fillId="0" borderId="2779" xfId="0" applyNumberFormat="1" applyFont="1" applyBorder="1" applyAlignment="1">
      <alignment horizontal="right"/>
    </xf>
    <xf numFmtId="164" fontId="2575" fillId="0" borderId="2574" xfId="0" applyNumberFormat="1" applyFont="1" applyBorder="1" applyAlignment="1">
      <alignment horizontal="right"/>
    </xf>
    <xf numFmtId="164" fontId="2987" fillId="0" borderId="2986" xfId="0" applyNumberFormat="1" applyFont="1" applyBorder="1" applyAlignment="1">
      <alignment horizontal="right"/>
    </xf>
    <xf numFmtId="164" fontId="3193" fillId="0" borderId="3192" xfId="0" applyNumberFormat="1" applyFont="1" applyBorder="1" applyAlignment="1">
      <alignment horizontal="right"/>
    </xf>
    <xf numFmtId="164" fontId="2781" fillId="0" borderId="2780" xfId="0" applyNumberFormat="1" applyFont="1" applyBorder="1" applyAlignment="1">
      <alignment horizontal="right"/>
    </xf>
    <xf numFmtId="164" fontId="2576" fillId="0" borderId="2575" xfId="0" applyNumberFormat="1" applyFont="1" applyBorder="1" applyAlignment="1">
      <alignment horizontal="right"/>
    </xf>
    <xf numFmtId="164" fontId="2988" fillId="0" borderId="2987" xfId="0" applyNumberFormat="1" applyFont="1" applyBorder="1" applyAlignment="1">
      <alignment horizontal="right"/>
    </xf>
    <xf numFmtId="164" fontId="3194" fillId="0" borderId="3193" xfId="0" applyNumberFormat="1" applyFont="1" applyBorder="1" applyAlignment="1">
      <alignment horizontal="right"/>
    </xf>
    <xf numFmtId="164" fontId="2782" fillId="0" borderId="2781" xfId="0" applyNumberFormat="1" applyFont="1" applyBorder="1" applyAlignment="1">
      <alignment horizontal="right"/>
    </xf>
    <xf numFmtId="164" fontId="2577" fillId="0" borderId="2576" xfId="0" applyNumberFormat="1" applyFont="1" applyBorder="1" applyAlignment="1">
      <alignment horizontal="right"/>
    </xf>
    <xf numFmtId="164" fontId="2989" fillId="0" borderId="2988" xfId="0" applyNumberFormat="1" applyFont="1" applyBorder="1" applyAlignment="1">
      <alignment horizontal="right"/>
    </xf>
    <xf numFmtId="164" fontId="3195" fillId="0" borderId="3194" xfId="0" applyNumberFormat="1" applyFont="1" applyBorder="1" applyAlignment="1">
      <alignment horizontal="right"/>
    </xf>
    <xf numFmtId="164" fontId="2783" fillId="0" borderId="2782" xfId="0" applyNumberFormat="1" applyFont="1" applyBorder="1" applyAlignment="1">
      <alignment horizontal="right"/>
    </xf>
    <xf numFmtId="164" fontId="2578" fillId="0" borderId="2577" xfId="0" applyNumberFormat="1" applyFont="1" applyBorder="1" applyAlignment="1">
      <alignment horizontal="right"/>
    </xf>
    <xf numFmtId="164" fontId="2990" fillId="0" borderId="2989" xfId="0" applyNumberFormat="1" applyFont="1" applyBorder="1" applyAlignment="1">
      <alignment horizontal="right"/>
    </xf>
    <xf numFmtId="164" fontId="3196" fillId="0" borderId="3195" xfId="0" applyNumberFormat="1" applyFont="1" applyBorder="1" applyAlignment="1">
      <alignment horizontal="right"/>
    </xf>
    <xf numFmtId="164" fontId="2784" fillId="0" borderId="2783" xfId="0" applyNumberFormat="1" applyFont="1" applyBorder="1" applyAlignment="1">
      <alignment horizontal="right"/>
    </xf>
    <xf numFmtId="164" fontId="2579" fillId="0" borderId="2578" xfId="0" applyNumberFormat="1" applyFont="1" applyBorder="1" applyAlignment="1">
      <alignment horizontal="right"/>
    </xf>
    <xf numFmtId="164" fontId="2991" fillId="0" borderId="2990" xfId="0" applyNumberFormat="1" applyFont="1" applyBorder="1" applyAlignment="1">
      <alignment horizontal="right"/>
    </xf>
    <xf numFmtId="164" fontId="3197" fillId="0" borderId="3196" xfId="0" applyNumberFormat="1" applyFont="1" applyBorder="1" applyAlignment="1">
      <alignment horizontal="right"/>
    </xf>
    <xf numFmtId="164" fontId="2785" fillId="0" borderId="2784" xfId="0" applyNumberFormat="1" applyFont="1" applyBorder="1" applyAlignment="1">
      <alignment horizontal="right"/>
    </xf>
    <xf numFmtId="164" fontId="2580" fillId="0" borderId="2579" xfId="0" applyNumberFormat="1" applyFont="1" applyBorder="1" applyAlignment="1">
      <alignment horizontal="right"/>
    </xf>
    <xf numFmtId="164" fontId="2992" fillId="0" borderId="2991" xfId="0" applyNumberFormat="1" applyFont="1" applyBorder="1" applyAlignment="1">
      <alignment horizontal="right"/>
    </xf>
    <xf numFmtId="164" fontId="3198" fillId="0" borderId="3197" xfId="0" applyNumberFormat="1" applyFont="1" applyBorder="1" applyAlignment="1">
      <alignment horizontal="right"/>
    </xf>
    <xf numFmtId="164" fontId="2786" fillId="0" borderId="2785" xfId="0" applyNumberFormat="1" applyFont="1" applyBorder="1" applyAlignment="1">
      <alignment horizontal="right"/>
    </xf>
    <xf numFmtId="164" fontId="2581" fillId="0" borderId="2580" xfId="0" applyNumberFormat="1" applyFont="1" applyBorder="1" applyAlignment="1">
      <alignment horizontal="right"/>
    </xf>
    <xf numFmtId="164" fontId="2993" fillId="0" borderId="2992" xfId="0" applyNumberFormat="1" applyFont="1" applyBorder="1" applyAlignment="1">
      <alignment horizontal="right"/>
    </xf>
    <xf numFmtId="164" fontId="3199" fillId="0" borderId="3198" xfId="0" applyNumberFormat="1" applyFont="1" applyBorder="1" applyAlignment="1">
      <alignment horizontal="right"/>
    </xf>
    <xf numFmtId="164" fontId="2787" fillId="0" borderId="2786" xfId="0" applyNumberFormat="1" applyFont="1" applyBorder="1" applyAlignment="1">
      <alignment horizontal="right"/>
    </xf>
    <xf numFmtId="164" fontId="2582" fillId="0" borderId="2581" xfId="0" applyNumberFormat="1" applyFont="1" applyBorder="1" applyAlignment="1">
      <alignment horizontal="right"/>
    </xf>
    <xf numFmtId="164" fontId="2994" fillId="0" borderId="2993" xfId="0" applyNumberFormat="1" applyFont="1" applyBorder="1" applyAlignment="1">
      <alignment horizontal="right"/>
    </xf>
    <xf numFmtId="164" fontId="3200" fillId="0" borderId="3199" xfId="0" applyNumberFormat="1" applyFont="1" applyBorder="1" applyAlignment="1">
      <alignment horizontal="right"/>
    </xf>
    <xf numFmtId="164" fontId="2788" fillId="0" borderId="2787" xfId="0" applyNumberFormat="1" applyFont="1" applyBorder="1" applyAlignment="1">
      <alignment horizontal="right"/>
    </xf>
    <xf numFmtId="164" fontId="2583" fillId="0" borderId="2582" xfId="0" applyNumberFormat="1" applyFont="1" applyBorder="1" applyAlignment="1">
      <alignment horizontal="right"/>
    </xf>
    <xf numFmtId="164" fontId="2995" fillId="0" borderId="2994" xfId="0" applyNumberFormat="1" applyFont="1" applyBorder="1" applyAlignment="1">
      <alignment horizontal="right"/>
    </xf>
    <xf numFmtId="164" fontId="3201" fillId="0" borderId="3200" xfId="0" applyNumberFormat="1" applyFont="1" applyBorder="1" applyAlignment="1">
      <alignment horizontal="right"/>
    </xf>
    <xf numFmtId="164" fontId="2789" fillId="0" borderId="2788" xfId="0" applyNumberFormat="1" applyFont="1" applyBorder="1" applyAlignment="1">
      <alignment horizontal="right"/>
    </xf>
    <xf numFmtId="164" fontId="2584" fillId="0" borderId="2583" xfId="0" applyNumberFormat="1" applyFont="1" applyBorder="1" applyAlignment="1">
      <alignment horizontal="right"/>
    </xf>
    <xf numFmtId="164" fontId="2996" fillId="0" borderId="2995" xfId="0" applyNumberFormat="1" applyFont="1" applyBorder="1" applyAlignment="1">
      <alignment horizontal="right"/>
    </xf>
    <xf numFmtId="164" fontId="3202" fillId="0" borderId="3201" xfId="0" applyNumberFormat="1" applyFont="1" applyBorder="1" applyAlignment="1">
      <alignment horizontal="right"/>
    </xf>
    <xf numFmtId="164" fontId="2790" fillId="0" borderId="2789" xfId="0" applyNumberFormat="1" applyFont="1" applyBorder="1" applyAlignment="1">
      <alignment horizontal="right"/>
    </xf>
    <xf numFmtId="164" fontId="2585" fillId="0" borderId="2584" xfId="0" applyNumberFormat="1" applyFont="1" applyBorder="1" applyAlignment="1">
      <alignment horizontal="right"/>
    </xf>
    <xf numFmtId="164" fontId="2997" fillId="0" borderId="2996" xfId="0" applyNumberFormat="1" applyFont="1" applyBorder="1" applyAlignment="1">
      <alignment horizontal="right"/>
    </xf>
    <xf numFmtId="164" fontId="3203" fillId="0" borderId="3202" xfId="0" applyNumberFormat="1" applyFont="1" applyBorder="1" applyAlignment="1">
      <alignment horizontal="right"/>
    </xf>
    <xf numFmtId="164" fontId="2791" fillId="0" borderId="2790" xfId="0" applyNumberFormat="1" applyFont="1" applyBorder="1" applyAlignment="1">
      <alignment horizontal="right"/>
    </xf>
    <xf numFmtId="164" fontId="2586" fillId="0" borderId="2585" xfId="0" applyNumberFormat="1" applyFont="1" applyBorder="1" applyAlignment="1">
      <alignment horizontal="right"/>
    </xf>
    <xf numFmtId="164" fontId="2998" fillId="0" borderId="2997" xfId="0" applyNumberFormat="1" applyFont="1" applyBorder="1" applyAlignment="1">
      <alignment horizontal="right"/>
    </xf>
    <xf numFmtId="164" fontId="3204" fillId="0" borderId="3203" xfId="0" applyNumberFormat="1" applyFont="1" applyBorder="1" applyAlignment="1">
      <alignment horizontal="right"/>
    </xf>
    <xf numFmtId="164" fontId="2792" fillId="0" borderId="2791" xfId="0" applyNumberFormat="1" applyFont="1" applyBorder="1" applyAlignment="1">
      <alignment horizontal="right"/>
    </xf>
    <xf numFmtId="164" fontId="2587" fillId="0" borderId="2586" xfId="0" applyNumberFormat="1" applyFont="1" applyBorder="1" applyAlignment="1">
      <alignment horizontal="right"/>
    </xf>
    <xf numFmtId="164" fontId="2999" fillId="0" borderId="2998" xfId="0" applyNumberFormat="1" applyFont="1" applyBorder="1" applyAlignment="1">
      <alignment horizontal="right"/>
    </xf>
    <xf numFmtId="164" fontId="3205" fillId="0" borderId="3204" xfId="0" applyNumberFormat="1" applyFont="1" applyBorder="1" applyAlignment="1">
      <alignment horizontal="right"/>
    </xf>
    <xf numFmtId="164" fontId="2793" fillId="0" borderId="2792" xfId="0" applyNumberFormat="1" applyFont="1" applyBorder="1" applyAlignment="1">
      <alignment horizontal="right"/>
    </xf>
    <xf numFmtId="164" fontId="2588" fillId="0" borderId="2587" xfId="0" applyNumberFormat="1" applyFont="1" applyBorder="1" applyAlignment="1">
      <alignment horizontal="right"/>
    </xf>
    <xf numFmtId="164" fontId="3000" fillId="0" borderId="2999" xfId="0" applyNumberFormat="1" applyFont="1" applyBorder="1" applyAlignment="1">
      <alignment horizontal="right"/>
    </xf>
    <xf numFmtId="164" fontId="3206" fillId="0" borderId="3205" xfId="0" applyNumberFormat="1" applyFont="1" applyBorder="1" applyAlignment="1">
      <alignment horizontal="right"/>
    </xf>
    <xf numFmtId="164" fontId="2794" fillId="0" borderId="2793" xfId="0" applyNumberFormat="1" applyFont="1" applyBorder="1" applyAlignment="1">
      <alignment horizontal="right"/>
    </xf>
    <xf numFmtId="164" fontId="2589" fillId="0" borderId="2588" xfId="0" applyNumberFormat="1" applyFont="1" applyBorder="1" applyAlignment="1">
      <alignment horizontal="right"/>
    </xf>
    <xf numFmtId="164" fontId="3001" fillId="0" borderId="3000" xfId="0" applyNumberFormat="1" applyFont="1" applyBorder="1" applyAlignment="1">
      <alignment horizontal="right"/>
    </xf>
    <xf numFmtId="164" fontId="3207" fillId="0" borderId="3206" xfId="0" applyNumberFormat="1" applyFont="1" applyBorder="1" applyAlignment="1">
      <alignment horizontal="right"/>
    </xf>
    <xf numFmtId="164" fontId="2795" fillId="0" borderId="2794" xfId="0" applyNumberFormat="1" applyFont="1" applyBorder="1" applyAlignment="1">
      <alignment horizontal="right"/>
    </xf>
    <xf numFmtId="164" fontId="2590" fillId="0" borderId="2589" xfId="0" applyNumberFormat="1" applyFont="1" applyBorder="1" applyAlignment="1">
      <alignment horizontal="right"/>
    </xf>
    <xf numFmtId="164" fontId="3002" fillId="0" borderId="3001" xfId="0" applyNumberFormat="1" applyFont="1" applyBorder="1" applyAlignment="1">
      <alignment horizontal="right"/>
    </xf>
    <xf numFmtId="164" fontId="3208" fillId="0" borderId="3207" xfId="0" applyNumberFormat="1" applyFont="1" applyBorder="1" applyAlignment="1">
      <alignment horizontal="right"/>
    </xf>
    <xf numFmtId="164" fontId="2796" fillId="0" borderId="2795" xfId="0" applyNumberFormat="1" applyFont="1" applyBorder="1" applyAlignment="1">
      <alignment horizontal="right"/>
    </xf>
    <xf numFmtId="164" fontId="2591" fillId="0" borderId="2590" xfId="0" applyNumberFormat="1" applyFont="1" applyBorder="1" applyAlignment="1">
      <alignment horizontal="right"/>
    </xf>
    <xf numFmtId="164" fontId="3003" fillId="0" borderId="3002" xfId="0" applyNumberFormat="1" applyFont="1" applyBorder="1" applyAlignment="1">
      <alignment horizontal="right"/>
    </xf>
    <xf numFmtId="164" fontId="3209" fillId="0" borderId="3208" xfId="0" applyNumberFormat="1" applyFont="1" applyBorder="1" applyAlignment="1">
      <alignment horizontal="right"/>
    </xf>
    <xf numFmtId="164" fontId="2797" fillId="0" borderId="2796" xfId="0" applyNumberFormat="1" applyFont="1" applyBorder="1" applyAlignment="1">
      <alignment horizontal="right"/>
    </xf>
    <xf numFmtId="164" fontId="2592" fillId="0" borderId="2591" xfId="0" applyNumberFormat="1" applyFont="1" applyBorder="1" applyAlignment="1">
      <alignment horizontal="right"/>
    </xf>
    <xf numFmtId="164" fontId="3004" fillId="0" borderId="3003" xfId="0" applyNumberFormat="1" applyFont="1" applyBorder="1" applyAlignment="1">
      <alignment horizontal="right"/>
    </xf>
    <xf numFmtId="164" fontId="3210" fillId="0" borderId="3209" xfId="0" applyNumberFormat="1" applyFont="1" applyBorder="1" applyAlignment="1">
      <alignment horizontal="right"/>
    </xf>
    <xf numFmtId="164" fontId="2798" fillId="0" borderId="2797" xfId="0" applyNumberFormat="1" applyFont="1" applyBorder="1" applyAlignment="1">
      <alignment horizontal="right"/>
    </xf>
    <xf numFmtId="164" fontId="2593" fillId="0" borderId="2592" xfId="0" applyNumberFormat="1" applyFont="1" applyBorder="1" applyAlignment="1">
      <alignment horizontal="right"/>
    </xf>
    <xf numFmtId="164" fontId="3005" fillId="0" borderId="3004" xfId="0" applyNumberFormat="1" applyFont="1" applyBorder="1" applyAlignment="1">
      <alignment horizontal="right"/>
    </xf>
    <xf numFmtId="164" fontId="3211" fillId="0" borderId="3210" xfId="0" applyNumberFormat="1" applyFont="1" applyBorder="1" applyAlignment="1">
      <alignment horizontal="right"/>
    </xf>
    <xf numFmtId="164" fontId="2799" fillId="0" borderId="2798" xfId="0" applyNumberFormat="1" applyFont="1" applyBorder="1" applyAlignment="1">
      <alignment horizontal="right"/>
    </xf>
    <xf numFmtId="164" fontId="2594" fillId="0" borderId="2593" xfId="0" applyNumberFormat="1" applyFont="1" applyBorder="1" applyAlignment="1">
      <alignment horizontal="right"/>
    </xf>
    <xf numFmtId="164" fontId="3006" fillId="0" borderId="3005" xfId="0" applyNumberFormat="1" applyFont="1" applyBorder="1" applyAlignment="1">
      <alignment horizontal="right"/>
    </xf>
    <xf numFmtId="164" fontId="3212" fillId="0" borderId="3211" xfId="0" applyNumberFormat="1" applyFont="1" applyBorder="1" applyAlignment="1">
      <alignment horizontal="right"/>
    </xf>
    <xf numFmtId="164" fontId="2800" fillId="0" borderId="2799" xfId="0" applyNumberFormat="1" applyFont="1" applyBorder="1" applyAlignment="1">
      <alignment horizontal="right"/>
    </xf>
    <xf numFmtId="164" fontId="2595" fillId="0" borderId="2594" xfId="0" applyNumberFormat="1" applyFont="1" applyBorder="1" applyAlignment="1">
      <alignment horizontal="right"/>
    </xf>
    <xf numFmtId="164" fontId="3007" fillId="0" borderId="3006" xfId="0" applyNumberFormat="1" applyFont="1" applyBorder="1" applyAlignment="1">
      <alignment horizontal="right"/>
    </xf>
    <xf numFmtId="164" fontId="3213" fillId="0" borderId="3212" xfId="0" applyNumberFormat="1" applyFont="1" applyBorder="1" applyAlignment="1">
      <alignment horizontal="right"/>
    </xf>
    <xf numFmtId="164" fontId="2801" fillId="0" borderId="2800" xfId="0" applyNumberFormat="1" applyFont="1" applyBorder="1" applyAlignment="1">
      <alignment horizontal="right"/>
    </xf>
    <xf numFmtId="164" fontId="2481" fillId="0" borderId="2480" xfId="0" applyNumberFormat="1" applyFont="1" applyBorder="1" applyAlignment="1">
      <alignment horizontal="right"/>
    </xf>
    <xf numFmtId="164" fontId="2893" fillId="0" borderId="2892" xfId="0" applyNumberFormat="1" applyFont="1" applyBorder="1" applyAlignment="1">
      <alignment horizontal="right"/>
    </xf>
    <xf numFmtId="164" fontId="3099" fillId="0" borderId="3098" xfId="0" applyNumberFormat="1" applyFont="1" applyBorder="1" applyAlignment="1">
      <alignment horizontal="right"/>
    </xf>
    <xf numFmtId="164" fontId="2687" fillId="0" borderId="2686" xfId="0" applyNumberFormat="1" applyFont="1" applyBorder="1" applyAlignment="1">
      <alignment horizontal="right"/>
    </xf>
    <xf numFmtId="164" fontId="2596" fillId="0" borderId="2595" xfId="0" applyNumberFormat="1" applyFont="1" applyBorder="1" applyAlignment="1">
      <alignment horizontal="right"/>
    </xf>
    <xf numFmtId="164" fontId="3008" fillId="0" borderId="3007" xfId="0" applyNumberFormat="1" applyFont="1" applyBorder="1" applyAlignment="1">
      <alignment horizontal="right"/>
    </xf>
    <xf numFmtId="164" fontId="3214" fillId="0" borderId="3213" xfId="0" applyNumberFormat="1" applyFont="1" applyBorder="1" applyAlignment="1">
      <alignment horizontal="right"/>
    </xf>
    <xf numFmtId="164" fontId="2802" fillId="0" borderId="2801" xfId="0" applyNumberFormat="1" applyFont="1" applyBorder="1" applyAlignment="1">
      <alignment horizontal="right"/>
    </xf>
    <xf numFmtId="164" fontId="2597" fillId="0" borderId="2596" xfId="0" applyNumberFormat="1" applyFont="1" applyBorder="1" applyAlignment="1">
      <alignment horizontal="right"/>
    </xf>
    <xf numFmtId="164" fontId="3009" fillId="0" borderId="3008" xfId="0" applyNumberFormat="1" applyFont="1" applyBorder="1" applyAlignment="1">
      <alignment horizontal="right"/>
    </xf>
    <xf numFmtId="164" fontId="3215" fillId="0" borderId="3214" xfId="0" applyNumberFormat="1" applyFont="1" applyBorder="1" applyAlignment="1">
      <alignment horizontal="right"/>
    </xf>
    <xf numFmtId="164" fontId="2803" fillId="0" borderId="2802" xfId="0" applyNumberFormat="1" applyFont="1" applyBorder="1" applyAlignment="1">
      <alignment horizontal="right"/>
    </xf>
    <xf numFmtId="164" fontId="2598" fillId="0" borderId="2597" xfId="0" applyNumberFormat="1" applyFont="1" applyBorder="1" applyAlignment="1">
      <alignment horizontal="right"/>
    </xf>
    <xf numFmtId="164" fontId="3010" fillId="0" borderId="3009" xfId="0" applyNumberFormat="1" applyFont="1" applyBorder="1" applyAlignment="1">
      <alignment horizontal="right"/>
    </xf>
    <xf numFmtId="164" fontId="3216" fillId="0" borderId="3215" xfId="0" applyNumberFormat="1" applyFont="1" applyBorder="1" applyAlignment="1">
      <alignment horizontal="right"/>
    </xf>
    <xf numFmtId="164" fontId="2804" fillId="0" borderId="2803" xfId="0" applyNumberFormat="1" applyFont="1" applyBorder="1" applyAlignment="1">
      <alignment horizontal="right"/>
    </xf>
    <xf numFmtId="164" fontId="2599" fillId="0" borderId="2598" xfId="0" applyNumberFormat="1" applyFont="1" applyBorder="1" applyAlignment="1">
      <alignment horizontal="right"/>
    </xf>
    <xf numFmtId="164" fontId="3011" fillId="0" borderId="3010" xfId="0" applyNumberFormat="1" applyFont="1" applyBorder="1" applyAlignment="1">
      <alignment horizontal="right"/>
    </xf>
    <xf numFmtId="164" fontId="3217" fillId="0" borderId="3216" xfId="0" applyNumberFormat="1" applyFont="1" applyBorder="1" applyAlignment="1">
      <alignment horizontal="right"/>
    </xf>
    <xf numFmtId="164" fontId="2805" fillId="0" borderId="2804" xfId="0" applyNumberFormat="1" applyFont="1" applyBorder="1" applyAlignment="1">
      <alignment horizontal="right"/>
    </xf>
    <xf numFmtId="164" fontId="2600" fillId="0" borderId="2599" xfId="0" applyNumberFormat="1" applyFont="1" applyBorder="1" applyAlignment="1">
      <alignment horizontal="right"/>
    </xf>
    <xf numFmtId="164" fontId="3012" fillId="0" borderId="3011" xfId="0" applyNumberFormat="1" applyFont="1" applyBorder="1" applyAlignment="1">
      <alignment horizontal="right"/>
    </xf>
    <xf numFmtId="164" fontId="3218" fillId="0" borderId="3217" xfId="0" applyNumberFormat="1" applyFont="1" applyBorder="1" applyAlignment="1">
      <alignment horizontal="right"/>
    </xf>
    <xf numFmtId="164" fontId="2806" fillId="0" borderId="2805" xfId="0" applyNumberFormat="1" applyFont="1" applyBorder="1" applyAlignment="1">
      <alignment horizontal="right"/>
    </xf>
    <xf numFmtId="164" fontId="2601" fillId="0" borderId="2600" xfId="0" applyNumberFormat="1" applyFont="1" applyBorder="1" applyAlignment="1">
      <alignment horizontal="right"/>
    </xf>
    <xf numFmtId="164" fontId="3013" fillId="0" borderId="3012" xfId="0" applyNumberFormat="1" applyFont="1" applyBorder="1" applyAlignment="1">
      <alignment horizontal="right"/>
    </xf>
    <xf numFmtId="164" fontId="3219" fillId="0" borderId="3218" xfId="0" applyNumberFormat="1" applyFont="1" applyBorder="1" applyAlignment="1">
      <alignment horizontal="right"/>
    </xf>
    <xf numFmtId="164" fontId="2807" fillId="0" borderId="2806" xfId="0" applyNumberFormat="1" applyFont="1" applyBorder="1" applyAlignment="1">
      <alignment horizontal="right"/>
    </xf>
    <xf numFmtId="164" fontId="2602" fillId="0" borderId="2601" xfId="0" applyNumberFormat="1" applyFont="1" applyBorder="1" applyAlignment="1">
      <alignment horizontal="right"/>
    </xf>
    <xf numFmtId="164" fontId="3014" fillId="0" borderId="3013" xfId="0" applyNumberFormat="1" applyFont="1" applyBorder="1" applyAlignment="1">
      <alignment horizontal="right"/>
    </xf>
    <xf numFmtId="164" fontId="3220" fillId="0" borderId="3219" xfId="0" applyNumberFormat="1" applyFont="1" applyBorder="1" applyAlignment="1">
      <alignment horizontal="right"/>
    </xf>
    <xf numFmtId="164" fontId="2808" fillId="0" borderId="2807" xfId="0" applyNumberFormat="1" applyFont="1" applyBorder="1" applyAlignment="1">
      <alignment horizontal="right"/>
    </xf>
    <xf numFmtId="164" fontId="2603" fillId="0" borderId="2602" xfId="0" applyNumberFormat="1" applyFont="1" applyBorder="1" applyAlignment="1">
      <alignment horizontal="right"/>
    </xf>
    <xf numFmtId="164" fontId="3015" fillId="0" borderId="3014" xfId="0" applyNumberFormat="1" applyFont="1" applyBorder="1" applyAlignment="1">
      <alignment horizontal="right"/>
    </xf>
    <xf numFmtId="164" fontId="3221" fillId="0" borderId="3220" xfId="0" applyNumberFormat="1" applyFont="1" applyBorder="1" applyAlignment="1">
      <alignment horizontal="right"/>
    </xf>
    <xf numFmtId="164" fontId="2809" fillId="0" borderId="2808" xfId="0" applyNumberFormat="1" applyFont="1" applyBorder="1" applyAlignment="1">
      <alignment horizontal="right"/>
    </xf>
    <xf numFmtId="164" fontId="2604" fillId="0" borderId="2603" xfId="0" applyNumberFormat="1" applyFont="1" applyBorder="1" applyAlignment="1">
      <alignment horizontal="right"/>
    </xf>
    <xf numFmtId="164" fontId="3016" fillId="0" borderId="3015" xfId="0" applyNumberFormat="1" applyFont="1" applyBorder="1" applyAlignment="1">
      <alignment horizontal="right"/>
    </xf>
    <xf numFmtId="164" fontId="3222" fillId="0" borderId="3221" xfId="0" applyNumberFormat="1" applyFont="1" applyBorder="1" applyAlignment="1">
      <alignment horizontal="right"/>
    </xf>
    <xf numFmtId="164" fontId="2810" fillId="0" borderId="2809" xfId="0" applyNumberFormat="1" applyFont="1" applyBorder="1" applyAlignment="1">
      <alignment horizontal="right"/>
    </xf>
    <xf numFmtId="164" fontId="2605" fillId="0" borderId="2604" xfId="0" applyNumberFormat="1" applyFont="1" applyBorder="1" applyAlignment="1">
      <alignment horizontal="right"/>
    </xf>
    <xf numFmtId="164" fontId="3017" fillId="0" borderId="3016" xfId="0" applyNumberFormat="1" applyFont="1" applyBorder="1" applyAlignment="1">
      <alignment horizontal="right"/>
    </xf>
    <xf numFmtId="164" fontId="3223" fillId="0" borderId="3222" xfId="0" applyNumberFormat="1" applyFont="1" applyBorder="1" applyAlignment="1">
      <alignment horizontal="right"/>
    </xf>
    <xf numFmtId="164" fontId="2811" fillId="0" borderId="2810" xfId="0" applyNumberFormat="1" applyFont="1" applyBorder="1" applyAlignment="1">
      <alignment horizontal="right"/>
    </xf>
    <xf numFmtId="164" fontId="2606" fillId="0" borderId="2605" xfId="0" applyNumberFormat="1" applyFont="1" applyBorder="1" applyAlignment="1">
      <alignment horizontal="right"/>
    </xf>
    <xf numFmtId="164" fontId="3018" fillId="0" borderId="3017" xfId="0" applyNumberFormat="1" applyFont="1" applyBorder="1" applyAlignment="1">
      <alignment horizontal="right"/>
    </xf>
    <xf numFmtId="164" fontId="3224" fillId="0" borderId="3223" xfId="0" applyNumberFormat="1" applyFont="1" applyBorder="1" applyAlignment="1">
      <alignment horizontal="right"/>
    </xf>
    <xf numFmtId="164" fontId="2812" fillId="0" borderId="2811" xfId="0" applyNumberFormat="1" applyFont="1" applyBorder="1" applyAlignment="1">
      <alignment horizontal="right"/>
    </xf>
    <xf numFmtId="164" fontId="2607" fillId="0" borderId="2606" xfId="0" applyNumberFormat="1" applyFont="1" applyBorder="1" applyAlignment="1">
      <alignment horizontal="right"/>
    </xf>
    <xf numFmtId="164" fontId="3019" fillId="0" borderId="3018" xfId="0" applyNumberFormat="1" applyFont="1" applyBorder="1" applyAlignment="1">
      <alignment horizontal="right"/>
    </xf>
    <xf numFmtId="164" fontId="3225" fillId="0" borderId="3224" xfId="0" applyNumberFormat="1" applyFont="1" applyBorder="1" applyAlignment="1">
      <alignment horizontal="right"/>
    </xf>
    <xf numFmtId="164" fontId="2813" fillId="0" borderId="2812" xfId="0" applyNumberFormat="1" applyFont="1" applyBorder="1" applyAlignment="1">
      <alignment horizontal="right"/>
    </xf>
    <xf numFmtId="164" fontId="2608" fillId="0" borderId="2607" xfId="0" applyNumberFormat="1" applyFont="1" applyBorder="1" applyAlignment="1">
      <alignment horizontal="right"/>
    </xf>
    <xf numFmtId="164" fontId="3020" fillId="0" borderId="3019" xfId="0" applyNumberFormat="1" applyFont="1" applyBorder="1" applyAlignment="1">
      <alignment horizontal="right"/>
    </xf>
    <xf numFmtId="164" fontId="3226" fillId="0" borderId="3225" xfId="0" applyNumberFormat="1" applyFont="1" applyBorder="1" applyAlignment="1">
      <alignment horizontal="right"/>
    </xf>
    <xf numFmtId="164" fontId="2814" fillId="0" borderId="2813" xfId="0" applyNumberFormat="1" applyFont="1" applyBorder="1" applyAlignment="1">
      <alignment horizontal="right"/>
    </xf>
    <xf numFmtId="164" fontId="2609" fillId="0" borderId="2608" xfId="0" applyNumberFormat="1" applyFont="1" applyBorder="1" applyAlignment="1">
      <alignment horizontal="right"/>
    </xf>
    <xf numFmtId="164" fontId="3021" fillId="0" borderId="3020" xfId="0" applyNumberFormat="1" applyFont="1" applyBorder="1" applyAlignment="1">
      <alignment horizontal="right"/>
    </xf>
    <xf numFmtId="164" fontId="3227" fillId="0" borderId="3226" xfId="0" applyNumberFormat="1" applyFont="1" applyBorder="1" applyAlignment="1">
      <alignment horizontal="right"/>
    </xf>
    <xf numFmtId="164" fontId="2815" fillId="0" borderId="2814" xfId="0" applyNumberFormat="1" applyFont="1" applyBorder="1" applyAlignment="1">
      <alignment horizontal="right"/>
    </xf>
    <xf numFmtId="164" fontId="2610" fillId="0" borderId="2609" xfId="0" applyNumberFormat="1" applyFont="1" applyBorder="1" applyAlignment="1">
      <alignment horizontal="right"/>
    </xf>
    <xf numFmtId="164" fontId="3022" fillId="0" borderId="3021" xfId="0" applyNumberFormat="1" applyFont="1" applyBorder="1" applyAlignment="1">
      <alignment horizontal="right"/>
    </xf>
    <xf numFmtId="164" fontId="3228" fillId="0" borderId="3227" xfId="0" applyNumberFormat="1" applyFont="1" applyBorder="1" applyAlignment="1">
      <alignment horizontal="right"/>
    </xf>
    <xf numFmtId="164" fontId="2816" fillId="0" borderId="2815" xfId="0" applyNumberFormat="1" applyFont="1" applyBorder="1" applyAlignment="1">
      <alignment horizontal="right"/>
    </xf>
    <xf numFmtId="164" fontId="2611" fillId="0" borderId="2610" xfId="0" applyNumberFormat="1" applyFont="1" applyBorder="1" applyAlignment="1">
      <alignment horizontal="right"/>
    </xf>
    <xf numFmtId="164" fontId="3023" fillId="0" borderId="3022" xfId="0" applyNumberFormat="1" applyFont="1" applyBorder="1" applyAlignment="1">
      <alignment horizontal="right"/>
    </xf>
    <xf numFmtId="164" fontId="3229" fillId="0" borderId="3228" xfId="0" applyNumberFormat="1" applyFont="1" applyBorder="1" applyAlignment="1">
      <alignment horizontal="right"/>
    </xf>
    <xf numFmtId="164" fontId="2817" fillId="0" borderId="2816" xfId="0" applyNumberFormat="1" applyFont="1" applyBorder="1" applyAlignment="1">
      <alignment horizontal="right"/>
    </xf>
    <xf numFmtId="164" fontId="2612" fillId="0" borderId="2611" xfId="0" applyNumberFormat="1" applyFont="1" applyBorder="1" applyAlignment="1">
      <alignment horizontal="right"/>
    </xf>
    <xf numFmtId="164" fontId="3024" fillId="0" borderId="3023" xfId="0" applyNumberFormat="1" applyFont="1" applyBorder="1" applyAlignment="1">
      <alignment horizontal="right"/>
    </xf>
    <xf numFmtId="164" fontId="3230" fillId="0" borderId="3229" xfId="0" applyNumberFormat="1" applyFont="1" applyBorder="1" applyAlignment="1">
      <alignment horizontal="right"/>
    </xf>
    <xf numFmtId="164" fontId="2818" fillId="0" borderId="2817" xfId="0" applyNumberFormat="1" applyFont="1" applyBorder="1" applyAlignment="1">
      <alignment horizontal="right"/>
    </xf>
    <xf numFmtId="164" fontId="2613" fillId="0" borderId="2612" xfId="0" applyNumberFormat="1" applyFont="1" applyBorder="1" applyAlignment="1">
      <alignment horizontal="right"/>
    </xf>
    <xf numFmtId="164" fontId="3025" fillId="0" borderId="3024" xfId="0" applyNumberFormat="1" applyFont="1" applyBorder="1" applyAlignment="1">
      <alignment horizontal="right"/>
    </xf>
    <xf numFmtId="164" fontId="3231" fillId="0" borderId="3230" xfId="0" applyNumberFormat="1" applyFont="1" applyBorder="1" applyAlignment="1">
      <alignment horizontal="right"/>
    </xf>
    <xf numFmtId="164" fontId="2819" fillId="0" borderId="2818" xfId="0" applyNumberFormat="1" applyFont="1" applyBorder="1" applyAlignment="1">
      <alignment horizontal="right"/>
    </xf>
    <xf numFmtId="164" fontId="2614" fillId="0" borderId="2613" xfId="0" applyNumberFormat="1" applyFont="1" applyBorder="1" applyAlignment="1">
      <alignment horizontal="right"/>
    </xf>
    <xf numFmtId="164" fontId="3026" fillId="0" borderId="3025" xfId="0" applyNumberFormat="1" applyFont="1" applyBorder="1" applyAlignment="1">
      <alignment horizontal="right"/>
    </xf>
    <xf numFmtId="164" fontId="3232" fillId="0" borderId="3231" xfId="0" applyNumberFormat="1" applyFont="1" applyBorder="1" applyAlignment="1">
      <alignment horizontal="right"/>
    </xf>
    <xf numFmtId="164" fontId="2820" fillId="0" borderId="2819" xfId="0" applyNumberFormat="1" applyFont="1" applyBorder="1" applyAlignment="1">
      <alignment horizontal="right"/>
    </xf>
    <xf numFmtId="164" fontId="2615" fillId="0" borderId="2614" xfId="0" applyNumberFormat="1" applyFont="1" applyBorder="1" applyAlignment="1">
      <alignment horizontal="right"/>
    </xf>
    <xf numFmtId="164" fontId="3027" fillId="0" borderId="3026" xfId="0" applyNumberFormat="1" applyFont="1" applyBorder="1" applyAlignment="1">
      <alignment horizontal="right"/>
    </xf>
    <xf numFmtId="164" fontId="3233" fillId="0" borderId="3232" xfId="0" applyNumberFormat="1" applyFont="1" applyBorder="1" applyAlignment="1">
      <alignment horizontal="right"/>
    </xf>
    <xf numFmtId="164" fontId="2821" fillId="0" borderId="2820" xfId="0" applyNumberFormat="1" applyFont="1" applyBorder="1" applyAlignment="1">
      <alignment horizontal="right"/>
    </xf>
    <xf numFmtId="164" fontId="2616" fillId="0" borderId="2615" xfId="0" applyNumberFormat="1" applyFont="1" applyBorder="1" applyAlignment="1">
      <alignment horizontal="right"/>
    </xf>
    <xf numFmtId="164" fontId="3028" fillId="0" borderId="3027" xfId="0" applyNumberFormat="1" applyFont="1" applyBorder="1" applyAlignment="1">
      <alignment horizontal="right"/>
    </xf>
    <xf numFmtId="164" fontId="3234" fillId="0" borderId="3233" xfId="0" applyNumberFormat="1" applyFont="1" applyBorder="1" applyAlignment="1">
      <alignment horizontal="right"/>
    </xf>
    <xf numFmtId="164" fontId="2822" fillId="0" borderId="2821" xfId="0" applyNumberFormat="1" applyFont="1" applyBorder="1" applyAlignment="1">
      <alignment horizontal="right"/>
    </xf>
    <xf numFmtId="164" fontId="2617" fillId="0" borderId="2616" xfId="0" applyNumberFormat="1" applyFont="1" applyBorder="1" applyAlignment="1">
      <alignment horizontal="right"/>
    </xf>
    <xf numFmtId="164" fontId="3029" fillId="0" borderId="3028" xfId="0" applyNumberFormat="1" applyFont="1" applyBorder="1" applyAlignment="1">
      <alignment horizontal="right"/>
    </xf>
    <xf numFmtId="164" fontId="3235" fillId="0" borderId="3234" xfId="0" applyNumberFormat="1" applyFont="1" applyBorder="1" applyAlignment="1">
      <alignment horizontal="right"/>
    </xf>
    <xf numFmtId="164" fontId="2823" fillId="0" borderId="2822" xfId="0" applyNumberFormat="1" applyFont="1" applyBorder="1" applyAlignment="1">
      <alignment horizontal="right"/>
    </xf>
    <xf numFmtId="164" fontId="2482" fillId="0" borderId="2481" xfId="0" applyNumberFormat="1" applyFont="1" applyBorder="1" applyAlignment="1">
      <alignment horizontal="right"/>
    </xf>
    <xf numFmtId="164" fontId="2894" fillId="0" borderId="2893" xfId="0" applyNumberFormat="1" applyFont="1" applyBorder="1" applyAlignment="1">
      <alignment horizontal="right"/>
    </xf>
    <xf numFmtId="164" fontId="3100" fillId="0" borderId="3099" xfId="0" applyNumberFormat="1" applyFont="1" applyBorder="1" applyAlignment="1">
      <alignment horizontal="right"/>
    </xf>
    <xf numFmtId="164" fontId="2688" fillId="0" borderId="2687" xfId="0" applyNumberFormat="1" applyFont="1" applyBorder="1" applyAlignment="1">
      <alignment horizontal="right"/>
    </xf>
    <xf numFmtId="164" fontId="2618" fillId="0" borderId="2617" xfId="0" applyNumberFormat="1" applyFont="1" applyBorder="1" applyAlignment="1">
      <alignment horizontal="right"/>
    </xf>
    <xf numFmtId="164" fontId="3030" fillId="0" borderId="3029" xfId="0" applyNumberFormat="1" applyFont="1" applyBorder="1" applyAlignment="1">
      <alignment horizontal="right"/>
    </xf>
    <xf numFmtId="164" fontId="3236" fillId="0" borderId="3235" xfId="0" applyNumberFormat="1" applyFont="1" applyBorder="1" applyAlignment="1">
      <alignment horizontal="right"/>
    </xf>
    <xf numFmtId="164" fontId="2824" fillId="0" borderId="2823" xfId="0" applyNumberFormat="1" applyFont="1" applyBorder="1" applyAlignment="1">
      <alignment horizontal="right"/>
    </xf>
    <xf numFmtId="164" fontId="2619" fillId="0" borderId="2618" xfId="0" applyNumberFormat="1" applyFont="1" applyBorder="1" applyAlignment="1">
      <alignment horizontal="right"/>
    </xf>
    <xf numFmtId="164" fontId="3031" fillId="0" borderId="3030" xfId="0" applyNumberFormat="1" applyFont="1" applyBorder="1" applyAlignment="1">
      <alignment horizontal="right"/>
    </xf>
    <xf numFmtId="164" fontId="3237" fillId="0" borderId="3236" xfId="0" applyNumberFormat="1" applyFont="1" applyBorder="1" applyAlignment="1">
      <alignment horizontal="right"/>
    </xf>
    <xf numFmtId="164" fontId="2825" fillId="0" borderId="2824" xfId="0" applyNumberFormat="1" applyFont="1" applyBorder="1" applyAlignment="1">
      <alignment horizontal="right"/>
    </xf>
    <xf numFmtId="164" fontId="2620" fillId="0" borderId="2619" xfId="0" applyNumberFormat="1" applyFont="1" applyBorder="1" applyAlignment="1">
      <alignment horizontal="right"/>
    </xf>
    <xf numFmtId="164" fontId="3032" fillId="0" borderId="3031" xfId="0" applyNumberFormat="1" applyFont="1" applyBorder="1" applyAlignment="1">
      <alignment horizontal="right"/>
    </xf>
    <xf numFmtId="164" fontId="3238" fillId="0" borderId="3237" xfId="0" applyNumberFormat="1" applyFont="1" applyBorder="1" applyAlignment="1">
      <alignment horizontal="right"/>
    </xf>
    <xf numFmtId="164" fontId="2826" fillId="0" borderId="2825" xfId="0" applyNumberFormat="1" applyFont="1" applyBorder="1" applyAlignment="1">
      <alignment horizontal="right"/>
    </xf>
    <xf numFmtId="164" fontId="2621" fillId="0" borderId="2620" xfId="0" applyNumberFormat="1" applyFont="1" applyBorder="1" applyAlignment="1">
      <alignment horizontal="right"/>
    </xf>
    <xf numFmtId="164" fontId="3033" fillId="0" borderId="3032" xfId="0" applyNumberFormat="1" applyFont="1" applyBorder="1" applyAlignment="1">
      <alignment horizontal="right"/>
    </xf>
    <xf numFmtId="164" fontId="3239" fillId="0" borderId="3238" xfId="0" applyNumberFormat="1" applyFont="1" applyBorder="1" applyAlignment="1">
      <alignment horizontal="right"/>
    </xf>
    <xf numFmtId="164" fontId="2827" fillId="0" borderId="2826" xfId="0" applyNumberFormat="1" applyFont="1" applyBorder="1" applyAlignment="1">
      <alignment horizontal="right"/>
    </xf>
    <xf numFmtId="164" fontId="2622" fillId="0" borderId="2621" xfId="0" applyNumberFormat="1" applyFont="1" applyBorder="1" applyAlignment="1">
      <alignment horizontal="right"/>
    </xf>
    <xf numFmtId="164" fontId="3034" fillId="0" borderId="3033" xfId="0" applyNumberFormat="1" applyFont="1" applyBorder="1" applyAlignment="1">
      <alignment horizontal="right"/>
    </xf>
    <xf numFmtId="164" fontId="3240" fillId="0" borderId="3239" xfId="0" applyNumberFormat="1" applyFont="1" applyBorder="1" applyAlignment="1">
      <alignment horizontal="right"/>
    </xf>
    <xf numFmtId="164" fontId="2828" fillId="0" borderId="2827" xfId="0" applyNumberFormat="1" applyFont="1" applyBorder="1" applyAlignment="1">
      <alignment horizontal="right"/>
    </xf>
    <xf numFmtId="164" fontId="2623" fillId="0" borderId="2622" xfId="0" applyNumberFormat="1" applyFont="1" applyBorder="1" applyAlignment="1">
      <alignment horizontal="right"/>
    </xf>
    <xf numFmtId="164" fontId="3035" fillId="0" borderId="3034" xfId="0" applyNumberFormat="1" applyFont="1" applyBorder="1" applyAlignment="1">
      <alignment horizontal="right"/>
    </xf>
    <xf numFmtId="164" fontId="3241" fillId="0" borderId="3240" xfId="0" applyNumberFormat="1" applyFont="1" applyBorder="1" applyAlignment="1">
      <alignment horizontal="right"/>
    </xf>
    <xf numFmtId="164" fontId="2829" fillId="0" borderId="2828" xfId="0" applyNumberFormat="1" applyFont="1" applyBorder="1" applyAlignment="1">
      <alignment horizontal="right"/>
    </xf>
    <xf numFmtId="164" fontId="2624" fillId="0" borderId="2623" xfId="0" applyNumberFormat="1" applyFont="1" applyBorder="1" applyAlignment="1">
      <alignment horizontal="right"/>
    </xf>
    <xf numFmtId="164" fontId="3036" fillId="0" borderId="3035" xfId="0" applyNumberFormat="1" applyFont="1" applyBorder="1" applyAlignment="1">
      <alignment horizontal="right"/>
    </xf>
    <xf numFmtId="164" fontId="3242" fillId="0" borderId="3241" xfId="0" applyNumberFormat="1" applyFont="1" applyBorder="1" applyAlignment="1">
      <alignment horizontal="right"/>
    </xf>
    <xf numFmtId="164" fontId="2830" fillId="0" borderId="2829" xfId="0" applyNumberFormat="1" applyFont="1" applyBorder="1" applyAlignment="1">
      <alignment horizontal="right"/>
    </xf>
    <xf numFmtId="164" fontId="2625" fillId="0" borderId="2624" xfId="0" applyNumberFormat="1" applyFont="1" applyBorder="1" applyAlignment="1">
      <alignment horizontal="right"/>
    </xf>
    <xf numFmtId="164" fontId="3037" fillId="0" borderId="3036" xfId="0" applyNumberFormat="1" applyFont="1" applyBorder="1" applyAlignment="1">
      <alignment horizontal="right"/>
    </xf>
    <xf numFmtId="164" fontId="3243" fillId="0" borderId="3242" xfId="0" applyNumberFormat="1" applyFont="1" applyBorder="1" applyAlignment="1">
      <alignment horizontal="right"/>
    </xf>
    <xf numFmtId="164" fontId="2831" fillId="0" borderId="2830" xfId="0" applyNumberFormat="1" applyFont="1" applyBorder="1" applyAlignment="1">
      <alignment horizontal="right"/>
    </xf>
    <xf numFmtId="164" fontId="2626" fillId="0" borderId="2625" xfId="0" applyNumberFormat="1" applyFont="1" applyBorder="1" applyAlignment="1">
      <alignment horizontal="right"/>
    </xf>
    <xf numFmtId="164" fontId="3038" fillId="0" borderId="3037" xfId="0" applyNumberFormat="1" applyFont="1" applyBorder="1" applyAlignment="1">
      <alignment horizontal="right"/>
    </xf>
    <xf numFmtId="164" fontId="3244" fillId="0" borderId="3243" xfId="0" applyNumberFormat="1" applyFont="1" applyBorder="1" applyAlignment="1">
      <alignment horizontal="right"/>
    </xf>
    <xf numFmtId="164" fontId="2832" fillId="0" borderId="2831" xfId="0" applyNumberFormat="1" applyFont="1" applyBorder="1" applyAlignment="1">
      <alignment horizontal="right"/>
    </xf>
    <xf numFmtId="164" fontId="2627" fillId="0" borderId="2626" xfId="0" applyNumberFormat="1" applyFont="1" applyBorder="1" applyAlignment="1">
      <alignment horizontal="right"/>
    </xf>
    <xf numFmtId="164" fontId="3039" fillId="0" borderId="3038" xfId="0" applyNumberFormat="1" applyFont="1" applyBorder="1" applyAlignment="1">
      <alignment horizontal="right"/>
    </xf>
    <xf numFmtId="164" fontId="3245" fillId="0" borderId="3244" xfId="0" applyNumberFormat="1" applyFont="1" applyBorder="1" applyAlignment="1">
      <alignment horizontal="right"/>
    </xf>
    <xf numFmtId="164" fontId="2833" fillId="0" borderId="2832" xfId="0" applyNumberFormat="1" applyFont="1" applyBorder="1" applyAlignment="1">
      <alignment horizontal="right"/>
    </xf>
    <xf numFmtId="164" fontId="2628" fillId="0" borderId="2627" xfId="0" applyNumberFormat="1" applyFont="1" applyBorder="1" applyAlignment="1">
      <alignment horizontal="right"/>
    </xf>
    <xf numFmtId="164" fontId="3040" fillId="0" borderId="3039" xfId="0" applyNumberFormat="1" applyFont="1" applyBorder="1" applyAlignment="1">
      <alignment horizontal="right"/>
    </xf>
    <xf numFmtId="164" fontId="3246" fillId="0" borderId="3245" xfId="0" applyNumberFormat="1" applyFont="1" applyBorder="1" applyAlignment="1">
      <alignment horizontal="right"/>
    </xf>
    <xf numFmtId="164" fontId="2834" fillId="0" borderId="2833" xfId="0" applyNumberFormat="1" applyFont="1" applyBorder="1" applyAlignment="1">
      <alignment horizontal="right"/>
    </xf>
    <xf numFmtId="164" fontId="2629" fillId="0" borderId="2628" xfId="0" applyNumberFormat="1" applyFont="1" applyBorder="1" applyAlignment="1">
      <alignment horizontal="right"/>
    </xf>
    <xf numFmtId="164" fontId="3041" fillId="0" borderId="3040" xfId="0" applyNumberFormat="1" applyFont="1" applyBorder="1" applyAlignment="1">
      <alignment horizontal="right"/>
    </xf>
    <xf numFmtId="164" fontId="3247" fillId="0" borderId="3246" xfId="0" applyNumberFormat="1" applyFont="1" applyBorder="1" applyAlignment="1">
      <alignment horizontal="right"/>
    </xf>
    <xf numFmtId="164" fontId="2835" fillId="0" borderId="2834" xfId="0" applyNumberFormat="1" applyFont="1" applyBorder="1" applyAlignment="1">
      <alignment horizontal="right"/>
    </xf>
    <xf numFmtId="164" fontId="2630" fillId="0" borderId="2629" xfId="0" applyNumberFormat="1" applyFont="1" applyBorder="1" applyAlignment="1">
      <alignment horizontal="right"/>
    </xf>
    <xf numFmtId="164" fontId="3042" fillId="0" borderId="3041" xfId="0" applyNumberFormat="1" applyFont="1" applyBorder="1" applyAlignment="1">
      <alignment horizontal="right"/>
    </xf>
    <xf numFmtId="164" fontId="3248" fillId="0" borderId="3247" xfId="0" applyNumberFormat="1" applyFont="1" applyBorder="1" applyAlignment="1">
      <alignment horizontal="right"/>
    </xf>
    <xf numFmtId="164" fontId="2836" fillId="0" borderId="2835" xfId="0" applyNumberFormat="1" applyFont="1" applyBorder="1" applyAlignment="1">
      <alignment horizontal="right"/>
    </xf>
    <xf numFmtId="164" fontId="2631" fillId="0" borderId="2630" xfId="0" applyNumberFormat="1" applyFont="1" applyBorder="1" applyAlignment="1">
      <alignment horizontal="right"/>
    </xf>
    <xf numFmtId="164" fontId="3043" fillId="0" borderId="3042" xfId="0" applyNumberFormat="1" applyFont="1" applyBorder="1" applyAlignment="1">
      <alignment horizontal="right"/>
    </xf>
    <xf numFmtId="164" fontId="3249" fillId="0" borderId="3248" xfId="0" applyNumberFormat="1" applyFont="1" applyBorder="1" applyAlignment="1">
      <alignment horizontal="right"/>
    </xf>
    <xf numFmtId="164" fontId="2837" fillId="0" borderId="2836" xfId="0" applyNumberFormat="1" applyFont="1" applyBorder="1" applyAlignment="1">
      <alignment horizontal="right"/>
    </xf>
    <xf numFmtId="164" fontId="2632" fillId="0" borderId="2631" xfId="0" applyNumberFormat="1" applyFont="1" applyBorder="1" applyAlignment="1">
      <alignment horizontal="right"/>
    </xf>
    <xf numFmtId="164" fontId="3044" fillId="0" borderId="3043" xfId="0" applyNumberFormat="1" applyFont="1" applyBorder="1" applyAlignment="1">
      <alignment horizontal="right"/>
    </xf>
    <xf numFmtId="164" fontId="3250" fillId="0" borderId="3249" xfId="0" applyNumberFormat="1" applyFont="1" applyBorder="1" applyAlignment="1">
      <alignment horizontal="right"/>
    </xf>
    <xf numFmtId="164" fontId="2838" fillId="0" borderId="2837" xfId="0" applyNumberFormat="1" applyFont="1" applyBorder="1" applyAlignment="1">
      <alignment horizontal="right"/>
    </xf>
    <xf numFmtId="164" fontId="2633" fillId="0" borderId="2632" xfId="0" applyNumberFormat="1" applyFont="1" applyBorder="1" applyAlignment="1">
      <alignment horizontal="right"/>
    </xf>
    <xf numFmtId="164" fontId="3045" fillId="0" borderId="3044" xfId="0" applyNumberFormat="1" applyFont="1" applyBorder="1" applyAlignment="1">
      <alignment horizontal="right"/>
    </xf>
    <xf numFmtId="164" fontId="3251" fillId="0" borderId="3250" xfId="0" applyNumberFormat="1" applyFont="1" applyBorder="1" applyAlignment="1">
      <alignment horizontal="right"/>
    </xf>
    <xf numFmtId="164" fontId="2839" fillId="0" borderId="2838" xfId="0" applyNumberFormat="1" applyFont="1" applyBorder="1" applyAlignment="1">
      <alignment horizontal="right"/>
    </xf>
    <xf numFmtId="164" fontId="2634" fillId="0" borderId="2633" xfId="0" applyNumberFormat="1" applyFont="1" applyBorder="1" applyAlignment="1">
      <alignment horizontal="right"/>
    </xf>
    <xf numFmtId="164" fontId="3046" fillId="0" borderId="3045" xfId="0" applyNumberFormat="1" applyFont="1" applyBorder="1" applyAlignment="1">
      <alignment horizontal="right"/>
    </xf>
    <xf numFmtId="164" fontId="3252" fillId="0" borderId="3251" xfId="0" applyNumberFormat="1" applyFont="1" applyBorder="1" applyAlignment="1">
      <alignment horizontal="right"/>
    </xf>
    <xf numFmtId="164" fontId="2840" fillId="0" borderId="2839" xfId="0" applyNumberFormat="1" applyFont="1" applyBorder="1" applyAlignment="1">
      <alignment horizontal="right"/>
    </xf>
    <xf numFmtId="164" fontId="2635" fillId="0" borderId="2634" xfId="0" applyNumberFormat="1" applyFont="1" applyBorder="1" applyAlignment="1">
      <alignment horizontal="right"/>
    </xf>
    <xf numFmtId="164" fontId="3047" fillId="0" borderId="3046" xfId="0" applyNumberFormat="1" applyFont="1" applyBorder="1" applyAlignment="1">
      <alignment horizontal="right"/>
    </xf>
    <xf numFmtId="164" fontId="3253" fillId="0" borderId="3252" xfId="0" applyNumberFormat="1" applyFont="1" applyBorder="1" applyAlignment="1">
      <alignment horizontal="right"/>
    </xf>
    <xf numFmtId="164" fontId="2841" fillId="0" borderId="2840" xfId="0" applyNumberFormat="1" applyFont="1" applyBorder="1" applyAlignment="1">
      <alignment horizontal="right"/>
    </xf>
    <xf numFmtId="164" fontId="2636" fillId="0" borderId="2635" xfId="0" applyNumberFormat="1" applyFont="1" applyBorder="1" applyAlignment="1">
      <alignment horizontal="right"/>
    </xf>
    <xf numFmtId="164" fontId="3048" fillId="0" borderId="3047" xfId="0" applyNumberFormat="1" applyFont="1" applyBorder="1" applyAlignment="1">
      <alignment horizontal="right"/>
    </xf>
    <xf numFmtId="164" fontId="3254" fillId="0" borderId="3253" xfId="0" applyNumberFormat="1" applyFont="1" applyBorder="1" applyAlignment="1">
      <alignment horizontal="right"/>
    </xf>
    <xf numFmtId="164" fontId="2842" fillId="0" borderId="2841" xfId="0" applyNumberFormat="1" applyFont="1" applyBorder="1" applyAlignment="1">
      <alignment horizontal="right"/>
    </xf>
    <xf numFmtId="164" fontId="2637" fillId="0" borderId="2636" xfId="0" applyNumberFormat="1" applyFont="1" applyBorder="1" applyAlignment="1">
      <alignment horizontal="right"/>
    </xf>
    <xf numFmtId="164" fontId="3049" fillId="0" borderId="3048" xfId="0" applyNumberFormat="1" applyFont="1" applyBorder="1" applyAlignment="1">
      <alignment horizontal="right"/>
    </xf>
    <xf numFmtId="164" fontId="3255" fillId="0" borderId="3254" xfId="0" applyNumberFormat="1" applyFont="1" applyBorder="1" applyAlignment="1">
      <alignment horizontal="right"/>
    </xf>
    <xf numFmtId="164" fontId="2843" fillId="0" borderId="2842" xfId="0" applyNumberFormat="1" applyFont="1" applyBorder="1" applyAlignment="1">
      <alignment horizontal="right"/>
    </xf>
    <xf numFmtId="164" fontId="2638" fillId="0" borderId="2637" xfId="0" applyNumberFormat="1" applyFont="1" applyBorder="1" applyAlignment="1">
      <alignment horizontal="right"/>
    </xf>
    <xf numFmtId="164" fontId="3050" fillId="0" borderId="3049" xfId="0" applyNumberFormat="1" applyFont="1" applyBorder="1" applyAlignment="1">
      <alignment horizontal="right"/>
    </xf>
    <xf numFmtId="164" fontId="3256" fillId="0" borderId="3255" xfId="0" applyNumberFormat="1" applyFont="1" applyBorder="1" applyAlignment="1">
      <alignment horizontal="right"/>
    </xf>
    <xf numFmtId="164" fontId="2844" fillId="0" borderId="2843" xfId="0" applyNumberFormat="1" applyFont="1" applyBorder="1" applyAlignment="1">
      <alignment horizontal="right"/>
    </xf>
    <xf numFmtId="164" fontId="2639" fillId="0" borderId="2638" xfId="0" applyNumberFormat="1" applyFont="1" applyBorder="1" applyAlignment="1">
      <alignment horizontal="right"/>
    </xf>
    <xf numFmtId="164" fontId="3051" fillId="0" borderId="3050" xfId="0" applyNumberFormat="1" applyFont="1" applyBorder="1" applyAlignment="1">
      <alignment horizontal="right"/>
    </xf>
    <xf numFmtId="164" fontId="3257" fillId="0" borderId="3256" xfId="0" applyNumberFormat="1" applyFont="1" applyBorder="1" applyAlignment="1">
      <alignment horizontal="right"/>
    </xf>
    <xf numFmtId="164" fontId="2845" fillId="0" borderId="2844" xfId="0" applyNumberFormat="1" applyFont="1" applyBorder="1" applyAlignment="1">
      <alignment horizontal="right"/>
    </xf>
    <xf numFmtId="164" fontId="2483" fillId="0" borderId="2482" xfId="0" applyNumberFormat="1" applyFont="1" applyBorder="1" applyAlignment="1">
      <alignment horizontal="right"/>
    </xf>
    <xf numFmtId="164" fontId="2895" fillId="0" borderId="2894" xfId="0" applyNumberFormat="1" applyFont="1" applyBorder="1" applyAlignment="1">
      <alignment horizontal="right"/>
    </xf>
    <xf numFmtId="164" fontId="3101" fillId="0" borderId="3100" xfId="0" applyNumberFormat="1" applyFont="1" applyBorder="1" applyAlignment="1">
      <alignment horizontal="right"/>
    </xf>
    <xf numFmtId="164" fontId="2689" fillId="0" borderId="2688" xfId="0" applyNumberFormat="1" applyFont="1" applyBorder="1" applyAlignment="1">
      <alignment horizontal="right"/>
    </xf>
    <xf numFmtId="164" fontId="2640" fillId="0" borderId="2639" xfId="0" applyNumberFormat="1" applyFont="1" applyBorder="1" applyAlignment="1">
      <alignment horizontal="right"/>
    </xf>
    <xf numFmtId="164" fontId="3052" fillId="0" borderId="3051" xfId="0" applyNumberFormat="1" applyFont="1" applyBorder="1" applyAlignment="1">
      <alignment horizontal="right"/>
    </xf>
    <xf numFmtId="164" fontId="3258" fillId="0" borderId="3257" xfId="0" applyNumberFormat="1" applyFont="1" applyBorder="1" applyAlignment="1">
      <alignment horizontal="right"/>
    </xf>
    <xf numFmtId="164" fontId="2846" fillId="0" borderId="2845" xfId="0" applyNumberFormat="1" applyFont="1" applyBorder="1" applyAlignment="1">
      <alignment horizontal="right"/>
    </xf>
    <xf numFmtId="164" fontId="2641" fillId="0" borderId="2640" xfId="0" applyNumberFormat="1" applyFont="1" applyBorder="1" applyAlignment="1">
      <alignment horizontal="right"/>
    </xf>
    <xf numFmtId="164" fontId="3053" fillId="0" borderId="3052" xfId="0" applyNumberFormat="1" applyFont="1" applyBorder="1" applyAlignment="1">
      <alignment horizontal="right"/>
    </xf>
    <xf numFmtId="164" fontId="3259" fillId="0" borderId="3258" xfId="0" applyNumberFormat="1" applyFont="1" applyBorder="1" applyAlignment="1">
      <alignment horizontal="right"/>
    </xf>
    <xf numFmtId="164" fontId="2847" fillId="0" borderId="2846" xfId="0" applyNumberFormat="1" applyFont="1" applyBorder="1" applyAlignment="1">
      <alignment horizontal="right"/>
    </xf>
    <xf numFmtId="164" fontId="2642" fillId="0" borderId="2641" xfId="0" applyNumberFormat="1" applyFont="1" applyBorder="1" applyAlignment="1">
      <alignment horizontal="right"/>
    </xf>
    <xf numFmtId="164" fontId="3054" fillId="0" borderId="3053" xfId="0" applyNumberFormat="1" applyFont="1" applyBorder="1" applyAlignment="1">
      <alignment horizontal="right"/>
    </xf>
    <xf numFmtId="164" fontId="3260" fillId="0" borderId="3259" xfId="0" applyNumberFormat="1" applyFont="1" applyBorder="1" applyAlignment="1">
      <alignment horizontal="right"/>
    </xf>
    <xf numFmtId="164" fontId="2848" fillId="0" borderId="2847" xfId="0" applyNumberFormat="1" applyFont="1" applyBorder="1" applyAlignment="1">
      <alignment horizontal="right"/>
    </xf>
    <xf numFmtId="164" fontId="2643" fillId="0" borderId="2642" xfId="0" applyNumberFormat="1" applyFont="1" applyBorder="1" applyAlignment="1">
      <alignment horizontal="right"/>
    </xf>
    <xf numFmtId="164" fontId="3055" fillId="0" borderId="3054" xfId="0" applyNumberFormat="1" applyFont="1" applyBorder="1" applyAlignment="1">
      <alignment horizontal="right"/>
    </xf>
    <xf numFmtId="164" fontId="3261" fillId="0" borderId="3260" xfId="0" applyNumberFormat="1" applyFont="1" applyBorder="1" applyAlignment="1">
      <alignment horizontal="right"/>
    </xf>
    <xf numFmtId="164" fontId="2849" fillId="0" borderId="2848" xfId="0" applyNumberFormat="1" applyFont="1" applyBorder="1" applyAlignment="1">
      <alignment horizontal="right"/>
    </xf>
    <xf numFmtId="164" fontId="2644" fillId="0" borderId="2643" xfId="0" applyNumberFormat="1" applyFont="1" applyBorder="1" applyAlignment="1">
      <alignment horizontal="right"/>
    </xf>
    <xf numFmtId="164" fontId="3056" fillId="0" borderId="3055" xfId="0" applyNumberFormat="1" applyFont="1" applyBorder="1" applyAlignment="1">
      <alignment horizontal="right"/>
    </xf>
    <xf numFmtId="164" fontId="3262" fillId="0" borderId="3261" xfId="0" applyNumberFormat="1" applyFont="1" applyBorder="1" applyAlignment="1">
      <alignment horizontal="right"/>
    </xf>
    <xf numFmtId="164" fontId="2850" fillId="0" borderId="2849" xfId="0" applyNumberFormat="1" applyFont="1" applyBorder="1" applyAlignment="1">
      <alignment horizontal="right"/>
    </xf>
    <xf numFmtId="164" fontId="2645" fillId="0" borderId="2644" xfId="0" applyNumberFormat="1" applyFont="1" applyBorder="1" applyAlignment="1">
      <alignment horizontal="right"/>
    </xf>
    <xf numFmtId="164" fontId="3057" fillId="0" borderId="3056" xfId="0" applyNumberFormat="1" applyFont="1" applyBorder="1" applyAlignment="1">
      <alignment horizontal="right"/>
    </xf>
    <xf numFmtId="164" fontId="3263" fillId="0" borderId="3262" xfId="0" applyNumberFormat="1" applyFont="1" applyBorder="1" applyAlignment="1">
      <alignment horizontal="right"/>
    </xf>
    <xf numFmtId="164" fontId="2851" fillId="0" borderId="2850" xfId="0" applyNumberFormat="1" applyFont="1" applyBorder="1" applyAlignment="1">
      <alignment horizontal="right"/>
    </xf>
    <xf numFmtId="164" fontId="2646" fillId="0" borderId="2645" xfId="0" applyNumberFormat="1" applyFont="1" applyBorder="1" applyAlignment="1">
      <alignment horizontal="right"/>
    </xf>
    <xf numFmtId="164" fontId="3058" fillId="0" borderId="3057" xfId="0" applyNumberFormat="1" applyFont="1" applyBorder="1" applyAlignment="1">
      <alignment horizontal="right"/>
    </xf>
    <xf numFmtId="164" fontId="3264" fillId="0" borderId="3263" xfId="0" applyNumberFormat="1" applyFont="1" applyBorder="1" applyAlignment="1">
      <alignment horizontal="right"/>
    </xf>
    <xf numFmtId="164" fontId="2852" fillId="0" borderId="2851" xfId="0" applyNumberFormat="1" applyFont="1" applyBorder="1" applyAlignment="1">
      <alignment horizontal="right"/>
    </xf>
    <xf numFmtId="164" fontId="2647" fillId="0" borderId="2646" xfId="0" applyNumberFormat="1" applyFont="1" applyBorder="1" applyAlignment="1">
      <alignment horizontal="right"/>
    </xf>
    <xf numFmtId="164" fontId="3059" fillId="0" borderId="3058" xfId="0" applyNumberFormat="1" applyFont="1" applyBorder="1" applyAlignment="1">
      <alignment horizontal="right"/>
    </xf>
    <xf numFmtId="164" fontId="3265" fillId="0" borderId="3264" xfId="0" applyNumberFormat="1" applyFont="1" applyBorder="1" applyAlignment="1">
      <alignment horizontal="right"/>
    </xf>
    <xf numFmtId="164" fontId="2853" fillId="0" borderId="2852" xfId="0" applyNumberFormat="1" applyFont="1" applyBorder="1" applyAlignment="1">
      <alignment horizontal="right"/>
    </xf>
    <xf numFmtId="164" fontId="2648" fillId="0" borderId="2647" xfId="0" applyNumberFormat="1" applyFont="1" applyBorder="1" applyAlignment="1">
      <alignment horizontal="right"/>
    </xf>
    <xf numFmtId="164" fontId="3060" fillId="0" borderId="3059" xfId="0" applyNumberFormat="1" applyFont="1" applyBorder="1" applyAlignment="1">
      <alignment horizontal="right"/>
    </xf>
    <xf numFmtId="164" fontId="3266" fillId="0" borderId="3265" xfId="0" applyNumberFormat="1" applyFont="1" applyBorder="1" applyAlignment="1">
      <alignment horizontal="right"/>
    </xf>
    <xf numFmtId="164" fontId="2854" fillId="0" borderId="2853" xfId="0" applyNumberFormat="1" applyFont="1" applyBorder="1" applyAlignment="1">
      <alignment horizontal="right"/>
    </xf>
    <xf numFmtId="164" fontId="2649" fillId="0" borderId="2648" xfId="0" applyNumberFormat="1" applyFont="1" applyBorder="1" applyAlignment="1">
      <alignment horizontal="right"/>
    </xf>
    <xf numFmtId="164" fontId="3061" fillId="0" borderId="3060" xfId="0" applyNumberFormat="1" applyFont="1" applyBorder="1" applyAlignment="1">
      <alignment horizontal="right"/>
    </xf>
    <xf numFmtId="164" fontId="3267" fillId="0" borderId="3266" xfId="0" applyNumberFormat="1" applyFont="1" applyBorder="1" applyAlignment="1">
      <alignment horizontal="right"/>
    </xf>
    <xf numFmtId="164" fontId="2855" fillId="0" borderId="2854" xfId="0" applyNumberFormat="1" applyFont="1" applyBorder="1" applyAlignment="1">
      <alignment horizontal="right"/>
    </xf>
    <xf numFmtId="164" fontId="2650" fillId="0" borderId="2649" xfId="0" applyNumberFormat="1" applyFont="1" applyBorder="1" applyAlignment="1">
      <alignment horizontal="right"/>
    </xf>
    <xf numFmtId="164" fontId="3062" fillId="0" borderId="3061" xfId="0" applyNumberFormat="1" applyFont="1" applyBorder="1" applyAlignment="1">
      <alignment horizontal="right"/>
    </xf>
    <xf numFmtId="164" fontId="3268" fillId="0" borderId="3267" xfId="0" applyNumberFormat="1" applyFont="1" applyBorder="1" applyAlignment="1">
      <alignment horizontal="right"/>
    </xf>
    <xf numFmtId="164" fontId="2856" fillId="0" borderId="2855" xfId="0" applyNumberFormat="1" applyFont="1" applyBorder="1" applyAlignment="1">
      <alignment horizontal="right"/>
    </xf>
    <xf numFmtId="164" fontId="2651" fillId="0" borderId="2650" xfId="0" applyNumberFormat="1" applyFont="1" applyBorder="1" applyAlignment="1">
      <alignment horizontal="right"/>
    </xf>
    <xf numFmtId="164" fontId="3063" fillId="0" borderId="3062" xfId="0" applyNumberFormat="1" applyFont="1" applyBorder="1" applyAlignment="1">
      <alignment horizontal="right"/>
    </xf>
    <xf numFmtId="164" fontId="3269" fillId="0" borderId="3268" xfId="0" applyNumberFormat="1" applyFont="1" applyBorder="1" applyAlignment="1">
      <alignment horizontal="right"/>
    </xf>
    <xf numFmtId="164" fontId="2857" fillId="0" borderId="2856" xfId="0" applyNumberFormat="1" applyFont="1" applyBorder="1" applyAlignment="1">
      <alignment horizontal="right"/>
    </xf>
    <xf numFmtId="164" fontId="2652" fillId="0" borderId="2651" xfId="0" applyNumberFormat="1" applyFont="1" applyBorder="1" applyAlignment="1">
      <alignment horizontal="right"/>
    </xf>
    <xf numFmtId="164" fontId="3064" fillId="0" borderId="3063" xfId="0" applyNumberFormat="1" applyFont="1" applyBorder="1" applyAlignment="1">
      <alignment horizontal="right"/>
    </xf>
    <xf numFmtId="164" fontId="3270" fillId="0" borderId="3269" xfId="0" applyNumberFormat="1" applyFont="1" applyBorder="1" applyAlignment="1">
      <alignment horizontal="right"/>
    </xf>
    <xf numFmtId="164" fontId="2858" fillId="0" borderId="2857" xfId="0" applyNumberFormat="1" applyFont="1" applyBorder="1" applyAlignment="1">
      <alignment horizontal="right"/>
    </xf>
    <xf numFmtId="164" fontId="2653" fillId="0" borderId="2652" xfId="0" applyNumberFormat="1" applyFont="1" applyBorder="1" applyAlignment="1">
      <alignment horizontal="right"/>
    </xf>
    <xf numFmtId="164" fontId="3065" fillId="0" borderId="3064" xfId="0" applyNumberFormat="1" applyFont="1" applyBorder="1" applyAlignment="1">
      <alignment horizontal="right"/>
    </xf>
    <xf numFmtId="164" fontId="3271" fillId="0" borderId="3270" xfId="0" applyNumberFormat="1" applyFont="1" applyBorder="1" applyAlignment="1">
      <alignment horizontal="right"/>
    </xf>
    <xf numFmtId="164" fontId="2859" fillId="0" borderId="2858" xfId="0" applyNumberFormat="1" applyFont="1" applyBorder="1" applyAlignment="1">
      <alignment horizontal="right"/>
    </xf>
    <xf numFmtId="164" fontId="2654" fillId="0" borderId="2653" xfId="0" applyNumberFormat="1" applyFont="1" applyBorder="1" applyAlignment="1">
      <alignment horizontal="right"/>
    </xf>
    <xf numFmtId="164" fontId="3066" fillId="0" borderId="3065" xfId="0" applyNumberFormat="1" applyFont="1" applyBorder="1" applyAlignment="1">
      <alignment horizontal="right"/>
    </xf>
    <xf numFmtId="164" fontId="3272" fillId="0" borderId="3271" xfId="0" applyNumberFormat="1" applyFont="1" applyBorder="1" applyAlignment="1">
      <alignment horizontal="right"/>
    </xf>
    <xf numFmtId="164" fontId="2860" fillId="0" borderId="2859" xfId="0" applyNumberFormat="1" applyFont="1" applyBorder="1" applyAlignment="1">
      <alignment horizontal="right"/>
    </xf>
    <xf numFmtId="164" fontId="2655" fillId="0" borderId="2654" xfId="0" applyNumberFormat="1" applyFont="1" applyBorder="1" applyAlignment="1">
      <alignment horizontal="right"/>
    </xf>
    <xf numFmtId="164" fontId="3067" fillId="0" borderId="3066" xfId="0" applyNumberFormat="1" applyFont="1" applyBorder="1" applyAlignment="1">
      <alignment horizontal="right"/>
    </xf>
    <xf numFmtId="164" fontId="3273" fillId="0" borderId="3272" xfId="0" applyNumberFormat="1" applyFont="1" applyBorder="1" applyAlignment="1">
      <alignment horizontal="right"/>
    </xf>
    <xf numFmtId="164" fontId="2861" fillId="0" borderId="2860" xfId="0" applyNumberFormat="1" applyFont="1" applyBorder="1" applyAlignment="1">
      <alignment horizontal="right"/>
    </xf>
    <xf numFmtId="164" fontId="2656" fillId="0" borderId="2655" xfId="0" applyNumberFormat="1" applyFont="1" applyBorder="1" applyAlignment="1">
      <alignment horizontal="right"/>
    </xf>
    <xf numFmtId="164" fontId="3068" fillId="0" borderId="3067" xfId="0" applyNumberFormat="1" applyFont="1" applyBorder="1" applyAlignment="1">
      <alignment horizontal="right"/>
    </xf>
    <xf numFmtId="164" fontId="3274" fillId="0" borderId="3273" xfId="0" applyNumberFormat="1" applyFont="1" applyBorder="1" applyAlignment="1">
      <alignment horizontal="right"/>
    </xf>
    <xf numFmtId="164" fontId="2862" fillId="0" borderId="2861" xfId="0" applyNumberFormat="1" applyFont="1" applyBorder="1" applyAlignment="1">
      <alignment horizontal="right"/>
    </xf>
    <xf numFmtId="164" fontId="2657" fillId="0" borderId="2656" xfId="0" applyNumberFormat="1" applyFont="1" applyBorder="1" applyAlignment="1">
      <alignment horizontal="right"/>
    </xf>
    <xf numFmtId="164" fontId="3069" fillId="0" borderId="3068" xfId="0" applyNumberFormat="1" applyFont="1" applyBorder="1" applyAlignment="1">
      <alignment horizontal="right"/>
    </xf>
    <xf numFmtId="164" fontId="3275" fillId="0" borderId="3274" xfId="0" applyNumberFormat="1" applyFont="1" applyBorder="1" applyAlignment="1">
      <alignment horizontal="right"/>
    </xf>
    <xf numFmtId="164" fontId="2863" fillId="0" borderId="2862" xfId="0" applyNumberFormat="1" applyFont="1" applyBorder="1" applyAlignment="1">
      <alignment horizontal="right"/>
    </xf>
    <xf numFmtId="164" fontId="2658" fillId="0" borderId="2657" xfId="0" applyNumberFormat="1" applyFont="1" applyBorder="1" applyAlignment="1">
      <alignment horizontal="right"/>
    </xf>
    <xf numFmtId="164" fontId="3070" fillId="0" borderId="3069" xfId="0" applyNumberFormat="1" applyFont="1" applyBorder="1" applyAlignment="1">
      <alignment horizontal="right"/>
    </xf>
    <xf numFmtId="164" fontId="3276" fillId="0" borderId="3275" xfId="0" applyNumberFormat="1" applyFont="1" applyBorder="1" applyAlignment="1">
      <alignment horizontal="right"/>
    </xf>
    <xf numFmtId="164" fontId="2864" fillId="0" borderId="2863" xfId="0" applyNumberFormat="1" applyFont="1" applyBorder="1" applyAlignment="1">
      <alignment horizontal="right"/>
    </xf>
    <xf numFmtId="164" fontId="2659" fillId="0" borderId="2658" xfId="0" applyNumberFormat="1" applyFont="1" applyBorder="1" applyAlignment="1">
      <alignment horizontal="right"/>
    </xf>
    <xf numFmtId="164" fontId="3071" fillId="0" borderId="3070" xfId="0" applyNumberFormat="1" applyFont="1" applyBorder="1" applyAlignment="1">
      <alignment horizontal="right"/>
    </xf>
    <xf numFmtId="164" fontId="3277" fillId="0" borderId="3276" xfId="0" applyNumberFormat="1" applyFont="1" applyBorder="1" applyAlignment="1">
      <alignment horizontal="right"/>
    </xf>
    <xf numFmtId="164" fontId="2865" fillId="0" borderId="2864" xfId="0" applyNumberFormat="1" applyFont="1" applyBorder="1" applyAlignment="1">
      <alignment horizontal="right"/>
    </xf>
    <xf numFmtId="164" fontId="2660" fillId="0" borderId="2659" xfId="0" applyNumberFormat="1" applyFont="1" applyBorder="1" applyAlignment="1">
      <alignment horizontal="right"/>
    </xf>
    <xf numFmtId="164" fontId="3072" fillId="0" borderId="3071" xfId="0" applyNumberFormat="1" applyFont="1" applyBorder="1" applyAlignment="1">
      <alignment horizontal="right"/>
    </xf>
    <xf numFmtId="164" fontId="3278" fillId="0" borderId="3277" xfId="0" applyNumberFormat="1" applyFont="1" applyBorder="1" applyAlignment="1">
      <alignment horizontal="right"/>
    </xf>
    <xf numFmtId="164" fontId="2866" fillId="0" borderId="2865" xfId="0" applyNumberFormat="1" applyFont="1" applyBorder="1" applyAlignment="1">
      <alignment horizontal="right"/>
    </xf>
    <xf numFmtId="164" fontId="2661" fillId="0" borderId="2660" xfId="0" applyNumberFormat="1" applyFont="1" applyBorder="1" applyAlignment="1">
      <alignment horizontal="right"/>
    </xf>
    <xf numFmtId="164" fontId="3073" fillId="0" borderId="3072" xfId="0" applyNumberFormat="1" applyFont="1" applyBorder="1" applyAlignment="1">
      <alignment horizontal="right"/>
    </xf>
    <xf numFmtId="164" fontId="3279" fillId="0" borderId="3278" xfId="0" applyNumberFormat="1" applyFont="1" applyBorder="1" applyAlignment="1">
      <alignment horizontal="right"/>
    </xf>
    <xf numFmtId="164" fontId="2867" fillId="0" borderId="2866" xfId="0" applyNumberFormat="1" applyFont="1" applyBorder="1" applyAlignment="1">
      <alignment horizontal="right"/>
    </xf>
    <xf numFmtId="164" fontId="2484" fillId="0" borderId="2483" xfId="0" applyNumberFormat="1" applyFont="1" applyBorder="1" applyAlignment="1">
      <alignment horizontal="right"/>
    </xf>
    <xf numFmtId="164" fontId="2896" fillId="0" borderId="2895" xfId="0" applyNumberFormat="1" applyFont="1" applyBorder="1" applyAlignment="1">
      <alignment horizontal="right"/>
    </xf>
    <xf numFmtId="164" fontId="3102" fillId="0" borderId="3101" xfId="0" applyNumberFormat="1" applyFont="1" applyBorder="1" applyAlignment="1">
      <alignment horizontal="right"/>
    </xf>
    <xf numFmtId="164" fontId="2690" fillId="0" borderId="2689" xfId="0" applyNumberFormat="1" applyFont="1" applyBorder="1" applyAlignment="1">
      <alignment horizontal="right"/>
    </xf>
    <xf numFmtId="164" fontId="2662" fillId="0" borderId="2661" xfId="0" applyNumberFormat="1" applyFont="1" applyBorder="1" applyAlignment="1">
      <alignment horizontal="right"/>
    </xf>
    <xf numFmtId="164" fontId="3074" fillId="0" borderId="3073" xfId="0" applyNumberFormat="1" applyFont="1" applyBorder="1" applyAlignment="1">
      <alignment horizontal="right"/>
    </xf>
    <xf numFmtId="164" fontId="3280" fillId="0" borderId="3279" xfId="0" applyNumberFormat="1" applyFont="1" applyBorder="1" applyAlignment="1">
      <alignment horizontal="right"/>
    </xf>
    <xf numFmtId="164" fontId="2868" fillId="0" borderId="2867" xfId="0" applyNumberFormat="1" applyFont="1" applyBorder="1" applyAlignment="1">
      <alignment horizontal="right"/>
    </xf>
    <xf numFmtId="164" fontId="2663" fillId="0" borderId="2662" xfId="0" applyNumberFormat="1" applyFont="1" applyBorder="1" applyAlignment="1">
      <alignment horizontal="right"/>
    </xf>
    <xf numFmtId="164" fontId="3075" fillId="0" borderId="3074" xfId="0" applyNumberFormat="1" applyFont="1" applyBorder="1" applyAlignment="1">
      <alignment horizontal="right"/>
    </xf>
    <xf numFmtId="164" fontId="3281" fillId="0" borderId="3280" xfId="0" applyNumberFormat="1" applyFont="1" applyBorder="1" applyAlignment="1">
      <alignment horizontal="right"/>
    </xf>
    <xf numFmtId="164" fontId="2869" fillId="0" borderId="2868" xfId="0" applyNumberFormat="1" applyFont="1" applyBorder="1" applyAlignment="1">
      <alignment horizontal="right"/>
    </xf>
    <xf numFmtId="164" fontId="2664" fillId="0" borderId="2663" xfId="0" applyNumberFormat="1" applyFont="1" applyBorder="1" applyAlignment="1">
      <alignment horizontal="right"/>
    </xf>
    <xf numFmtId="164" fontId="3076" fillId="0" borderId="3075" xfId="0" applyNumberFormat="1" applyFont="1" applyBorder="1" applyAlignment="1">
      <alignment horizontal="right"/>
    </xf>
    <xf numFmtId="164" fontId="3282" fillId="0" borderId="3281" xfId="0" applyNumberFormat="1" applyFont="1" applyBorder="1" applyAlignment="1">
      <alignment horizontal="right"/>
    </xf>
    <xf numFmtId="164" fontId="2870" fillId="0" borderId="2869" xfId="0" applyNumberFormat="1" applyFont="1" applyBorder="1" applyAlignment="1">
      <alignment horizontal="right"/>
    </xf>
    <xf numFmtId="164" fontId="2665" fillId="0" borderId="2664" xfId="0" applyNumberFormat="1" applyFont="1" applyBorder="1" applyAlignment="1">
      <alignment horizontal="right"/>
    </xf>
    <xf numFmtId="164" fontId="3077" fillId="0" borderId="3076" xfId="0" applyNumberFormat="1" applyFont="1" applyBorder="1" applyAlignment="1">
      <alignment horizontal="right"/>
    </xf>
    <xf numFmtId="164" fontId="3283" fillId="0" borderId="3282" xfId="0" applyNumberFormat="1" applyFont="1" applyBorder="1" applyAlignment="1">
      <alignment horizontal="right"/>
    </xf>
    <xf numFmtId="164" fontId="2871" fillId="0" borderId="2870" xfId="0" applyNumberFormat="1" applyFont="1" applyBorder="1" applyAlignment="1">
      <alignment horizontal="right"/>
    </xf>
    <xf numFmtId="164" fontId="2666" fillId="0" borderId="2665" xfId="0" applyNumberFormat="1" applyFont="1" applyBorder="1" applyAlignment="1">
      <alignment horizontal="right"/>
    </xf>
    <xf numFmtId="164" fontId="3078" fillId="0" borderId="3077" xfId="0" applyNumberFormat="1" applyFont="1" applyBorder="1" applyAlignment="1">
      <alignment horizontal="right"/>
    </xf>
    <xf numFmtId="164" fontId="3284" fillId="0" borderId="3283" xfId="0" applyNumberFormat="1" applyFont="1" applyBorder="1" applyAlignment="1">
      <alignment horizontal="right"/>
    </xf>
    <xf numFmtId="164" fontId="2872" fillId="0" borderId="2871" xfId="0" applyNumberFormat="1" applyFont="1" applyBorder="1" applyAlignment="1">
      <alignment horizontal="right"/>
    </xf>
    <xf numFmtId="164" fontId="2667" fillId="0" borderId="2666" xfId="0" applyNumberFormat="1" applyFont="1" applyBorder="1" applyAlignment="1">
      <alignment horizontal="right"/>
    </xf>
    <xf numFmtId="164" fontId="3079" fillId="0" borderId="3078" xfId="0" applyNumberFormat="1" applyFont="1" applyBorder="1" applyAlignment="1">
      <alignment horizontal="right"/>
    </xf>
    <xf numFmtId="164" fontId="3285" fillId="0" borderId="3284" xfId="0" applyNumberFormat="1" applyFont="1" applyBorder="1" applyAlignment="1">
      <alignment horizontal="right"/>
    </xf>
    <xf numFmtId="164" fontId="2873" fillId="0" borderId="2872" xfId="0" applyNumberFormat="1" applyFont="1" applyBorder="1" applyAlignment="1">
      <alignment horizontal="right"/>
    </xf>
    <xf numFmtId="164" fontId="2668" fillId="0" borderId="2667" xfId="0" applyNumberFormat="1" applyFont="1" applyBorder="1" applyAlignment="1">
      <alignment horizontal="right"/>
    </xf>
    <xf numFmtId="164" fontId="3080" fillId="0" borderId="3079" xfId="0" applyNumberFormat="1" applyFont="1" applyBorder="1" applyAlignment="1">
      <alignment horizontal="right"/>
    </xf>
    <xf numFmtId="164" fontId="3286" fillId="0" borderId="3285" xfId="0" applyNumberFormat="1" applyFont="1" applyBorder="1" applyAlignment="1">
      <alignment horizontal="right"/>
    </xf>
    <xf numFmtId="164" fontId="2874" fillId="0" borderId="2873" xfId="0" applyNumberFormat="1" applyFont="1" applyBorder="1" applyAlignment="1">
      <alignment horizontal="right"/>
    </xf>
    <xf numFmtId="164" fontId="2669" fillId="0" borderId="2668" xfId="0" applyNumberFormat="1" applyFont="1" applyBorder="1" applyAlignment="1">
      <alignment horizontal="right"/>
    </xf>
    <xf numFmtId="164" fontId="3081" fillId="0" borderId="3080" xfId="0" applyNumberFormat="1" applyFont="1" applyBorder="1" applyAlignment="1">
      <alignment horizontal="right"/>
    </xf>
    <xf numFmtId="164" fontId="3287" fillId="0" borderId="3286" xfId="0" applyNumberFormat="1" applyFont="1" applyBorder="1" applyAlignment="1">
      <alignment horizontal="right"/>
    </xf>
    <xf numFmtId="164" fontId="2875" fillId="0" borderId="2874" xfId="0" applyNumberFormat="1" applyFont="1" applyBorder="1" applyAlignment="1">
      <alignment horizontal="right"/>
    </xf>
    <xf numFmtId="164" fontId="2670" fillId="0" borderId="2669" xfId="0" applyNumberFormat="1" applyFont="1" applyBorder="1" applyAlignment="1">
      <alignment horizontal="right"/>
    </xf>
    <xf numFmtId="164" fontId="3082" fillId="0" borderId="3081" xfId="0" applyNumberFormat="1" applyFont="1" applyBorder="1" applyAlignment="1">
      <alignment horizontal="right"/>
    </xf>
    <xf numFmtId="164" fontId="3288" fillId="0" borderId="3287" xfId="0" applyNumberFormat="1" applyFont="1" applyBorder="1" applyAlignment="1">
      <alignment horizontal="right"/>
    </xf>
    <xf numFmtId="164" fontId="2876" fillId="0" borderId="2875" xfId="0" applyNumberFormat="1" applyFont="1" applyBorder="1" applyAlignment="1">
      <alignment horizontal="right"/>
    </xf>
    <xf numFmtId="164" fontId="2671" fillId="0" borderId="2670" xfId="0" applyNumberFormat="1" applyFont="1" applyBorder="1" applyAlignment="1">
      <alignment horizontal="right"/>
    </xf>
    <xf numFmtId="164" fontId="3083" fillId="0" borderId="3082" xfId="0" applyNumberFormat="1" applyFont="1" applyBorder="1" applyAlignment="1">
      <alignment horizontal="right"/>
    </xf>
    <xf numFmtId="164" fontId="3289" fillId="0" borderId="3288" xfId="0" applyNumberFormat="1" applyFont="1" applyBorder="1" applyAlignment="1">
      <alignment horizontal="right"/>
    </xf>
    <xf numFmtId="164" fontId="2877" fillId="0" borderId="2876" xfId="0" applyNumberFormat="1" applyFont="1" applyBorder="1" applyAlignment="1">
      <alignment horizontal="right"/>
    </xf>
    <xf numFmtId="164" fontId="2672" fillId="0" borderId="2671" xfId="0" applyNumberFormat="1" applyFont="1" applyBorder="1" applyAlignment="1">
      <alignment horizontal="right"/>
    </xf>
    <xf numFmtId="164" fontId="3084" fillId="0" borderId="3083" xfId="0" applyNumberFormat="1" applyFont="1" applyBorder="1" applyAlignment="1">
      <alignment horizontal="right"/>
    </xf>
    <xf numFmtId="164" fontId="3290" fillId="0" borderId="3289" xfId="0" applyNumberFormat="1" applyFont="1" applyBorder="1" applyAlignment="1">
      <alignment horizontal="right"/>
    </xf>
    <xf numFmtId="164" fontId="2878" fillId="0" borderId="2877" xfId="0" applyNumberFormat="1" applyFont="1" applyBorder="1" applyAlignment="1">
      <alignment horizontal="right"/>
    </xf>
    <xf numFmtId="164" fontId="2673" fillId="0" borderId="2672" xfId="0" applyNumberFormat="1" applyFont="1" applyBorder="1" applyAlignment="1">
      <alignment horizontal="right"/>
    </xf>
    <xf numFmtId="164" fontId="3085" fillId="0" borderId="3084" xfId="0" applyNumberFormat="1" applyFont="1" applyBorder="1" applyAlignment="1">
      <alignment horizontal="right"/>
    </xf>
    <xf numFmtId="164" fontId="3291" fillId="0" borderId="3290" xfId="0" applyNumberFormat="1" applyFont="1" applyBorder="1" applyAlignment="1">
      <alignment horizontal="right"/>
    </xf>
    <xf numFmtId="164" fontId="2879" fillId="0" borderId="2878" xfId="0" applyNumberFormat="1" applyFont="1" applyBorder="1" applyAlignment="1">
      <alignment horizontal="right"/>
    </xf>
    <xf numFmtId="164" fontId="2674" fillId="0" borderId="2673" xfId="0" applyNumberFormat="1" applyFont="1" applyBorder="1" applyAlignment="1">
      <alignment horizontal="right"/>
    </xf>
    <xf numFmtId="164" fontId="3086" fillId="0" borderId="3085" xfId="0" applyNumberFormat="1" applyFont="1" applyBorder="1" applyAlignment="1">
      <alignment horizontal="right"/>
    </xf>
    <xf numFmtId="164" fontId="3292" fillId="0" borderId="3291" xfId="0" applyNumberFormat="1" applyFont="1" applyBorder="1" applyAlignment="1">
      <alignment horizontal="right"/>
    </xf>
    <xf numFmtId="164" fontId="2880" fillId="0" borderId="2879" xfId="0" applyNumberFormat="1" applyFont="1" applyBorder="1" applyAlignment="1">
      <alignment horizontal="right"/>
    </xf>
    <xf numFmtId="164" fontId="2675" fillId="0" borderId="2674" xfId="0" applyNumberFormat="1" applyFont="1" applyBorder="1" applyAlignment="1">
      <alignment horizontal="right"/>
    </xf>
    <xf numFmtId="164" fontId="3087" fillId="0" borderId="3086" xfId="0" applyNumberFormat="1" applyFont="1" applyBorder="1" applyAlignment="1">
      <alignment horizontal="right"/>
    </xf>
    <xf numFmtId="164" fontId="3293" fillId="0" borderId="3292" xfId="0" applyNumberFormat="1" applyFont="1" applyBorder="1" applyAlignment="1">
      <alignment horizontal="right"/>
    </xf>
    <xf numFmtId="164" fontId="2881" fillId="0" borderId="2880" xfId="0" applyNumberFormat="1" applyFont="1" applyBorder="1" applyAlignment="1">
      <alignment horizontal="right"/>
    </xf>
    <xf numFmtId="164" fontId="2676" fillId="0" borderId="2675" xfId="0" applyNumberFormat="1" applyFont="1" applyBorder="1" applyAlignment="1">
      <alignment horizontal="right"/>
    </xf>
    <xf numFmtId="164" fontId="3088" fillId="0" borderId="3087" xfId="0" applyNumberFormat="1" applyFont="1" applyBorder="1" applyAlignment="1">
      <alignment horizontal="right"/>
    </xf>
    <xf numFmtId="164" fontId="3294" fillId="0" borderId="3293" xfId="0" applyNumberFormat="1" applyFont="1" applyBorder="1" applyAlignment="1">
      <alignment horizontal="right"/>
    </xf>
    <xf numFmtId="164" fontId="2882" fillId="0" borderId="2881" xfId="0" applyNumberFormat="1" applyFont="1" applyBorder="1" applyAlignment="1">
      <alignment horizontal="right"/>
    </xf>
    <xf numFmtId="164" fontId="2677" fillId="0" borderId="2676" xfId="0" applyNumberFormat="1" applyFont="1" applyBorder="1" applyAlignment="1">
      <alignment horizontal="right"/>
    </xf>
    <xf numFmtId="164" fontId="3089" fillId="0" borderId="3088" xfId="0" applyNumberFormat="1" applyFont="1" applyBorder="1" applyAlignment="1">
      <alignment horizontal="right"/>
    </xf>
    <xf numFmtId="164" fontId="3295" fillId="0" borderId="3294" xfId="0" applyNumberFormat="1" applyFont="1" applyBorder="1" applyAlignment="1">
      <alignment horizontal="right"/>
    </xf>
    <xf numFmtId="164" fontId="2883" fillId="0" borderId="2882" xfId="0" applyNumberFormat="1" applyFont="1" applyBorder="1" applyAlignment="1">
      <alignment horizontal="right"/>
    </xf>
    <xf numFmtId="164" fontId="2678" fillId="0" borderId="2677" xfId="0" applyNumberFormat="1" applyFont="1" applyBorder="1" applyAlignment="1">
      <alignment horizontal="right"/>
    </xf>
    <xf numFmtId="164" fontId="3090" fillId="0" borderId="3089" xfId="0" applyNumberFormat="1" applyFont="1" applyBorder="1" applyAlignment="1">
      <alignment horizontal="right"/>
    </xf>
    <xf numFmtId="164" fontId="3296" fillId="0" borderId="3295" xfId="0" applyNumberFormat="1" applyFont="1" applyBorder="1" applyAlignment="1">
      <alignment horizontal="right"/>
    </xf>
    <xf numFmtId="164" fontId="2884" fillId="0" borderId="2883" xfId="0" applyNumberFormat="1" applyFont="1" applyBorder="1" applyAlignment="1">
      <alignment horizontal="right"/>
    </xf>
    <xf numFmtId="164" fontId="2679" fillId="0" borderId="2678" xfId="0" applyNumberFormat="1" applyFont="1" applyBorder="1" applyAlignment="1">
      <alignment horizontal="right"/>
    </xf>
    <xf numFmtId="164" fontId="3091" fillId="0" borderId="3090" xfId="0" applyNumberFormat="1" applyFont="1" applyBorder="1" applyAlignment="1">
      <alignment horizontal="right"/>
    </xf>
    <xf numFmtId="164" fontId="3297" fillId="0" borderId="3296" xfId="0" applyNumberFormat="1" applyFont="1" applyBorder="1" applyAlignment="1">
      <alignment horizontal="right"/>
    </xf>
    <xf numFmtId="164" fontId="2885" fillId="0" borderId="2884" xfId="0" applyNumberFormat="1" applyFont="1" applyBorder="1" applyAlignment="1">
      <alignment horizontal="right"/>
    </xf>
    <xf numFmtId="164" fontId="2680" fillId="0" borderId="2679" xfId="0" applyNumberFormat="1" applyFont="1" applyBorder="1" applyAlignment="1">
      <alignment horizontal="right"/>
    </xf>
    <xf numFmtId="164" fontId="3092" fillId="0" borderId="3091" xfId="0" applyNumberFormat="1" applyFont="1" applyBorder="1" applyAlignment="1">
      <alignment horizontal="right"/>
    </xf>
    <xf numFmtId="164" fontId="3298" fillId="0" borderId="3297" xfId="0" applyNumberFormat="1" applyFont="1" applyBorder="1" applyAlignment="1">
      <alignment horizontal="right"/>
    </xf>
    <xf numFmtId="164" fontId="2886" fillId="0" borderId="2885" xfId="0" applyNumberFormat="1" applyFont="1" applyBorder="1" applyAlignment="1">
      <alignment horizontal="right"/>
    </xf>
    <xf numFmtId="164" fontId="2681" fillId="0" borderId="2680" xfId="0" applyNumberFormat="1" applyFont="1" applyBorder="1" applyAlignment="1">
      <alignment horizontal="right"/>
    </xf>
    <xf numFmtId="164" fontId="3093" fillId="0" borderId="3092" xfId="0" applyNumberFormat="1" applyFont="1" applyBorder="1" applyAlignment="1">
      <alignment horizontal="right"/>
    </xf>
    <xf numFmtId="164" fontId="3299" fillId="0" borderId="3298" xfId="0" applyNumberFormat="1" applyFont="1" applyBorder="1" applyAlignment="1">
      <alignment horizontal="right"/>
    </xf>
    <xf numFmtId="164" fontId="2887" fillId="0" borderId="2886" xfId="0" applyNumberFormat="1" applyFont="1" applyBorder="1" applyAlignment="1">
      <alignment horizontal="right"/>
    </xf>
    <xf numFmtId="164" fontId="2682" fillId="0" borderId="2681" xfId="0" applyNumberFormat="1" applyFont="1" applyBorder="1" applyAlignment="1">
      <alignment horizontal="right"/>
    </xf>
    <xf numFmtId="164" fontId="3094" fillId="0" borderId="3093" xfId="0" applyNumberFormat="1" applyFont="1" applyBorder="1" applyAlignment="1">
      <alignment horizontal="right"/>
    </xf>
    <xf numFmtId="164" fontId="3300" fillId="0" borderId="3299" xfId="0" applyNumberFormat="1" applyFont="1" applyBorder="1" applyAlignment="1">
      <alignment horizontal="right"/>
    </xf>
    <xf numFmtId="164" fontId="2888" fillId="0" borderId="2887" xfId="0" applyNumberFormat="1" applyFont="1" applyBorder="1" applyAlignment="1">
      <alignment horizontal="right"/>
    </xf>
    <xf numFmtId="164" fontId="2683" fillId="0" borderId="2682" xfId="0" applyNumberFormat="1" applyFont="1" applyBorder="1" applyAlignment="1">
      <alignment horizontal="right"/>
    </xf>
    <xf numFmtId="164" fontId="3095" fillId="0" borderId="3094" xfId="0" applyNumberFormat="1" applyFont="1" applyBorder="1" applyAlignment="1">
      <alignment horizontal="right"/>
    </xf>
    <xf numFmtId="164" fontId="3301" fillId="0" borderId="3300" xfId="0" applyNumberFormat="1" applyFont="1" applyBorder="1" applyAlignment="1">
      <alignment horizontal="right"/>
    </xf>
    <xf numFmtId="164" fontId="2889" fillId="0" borderId="2888" xfId="0" applyNumberFormat="1" applyFont="1" applyBorder="1" applyAlignment="1">
      <alignment horizontal="right"/>
    </xf>
    <xf numFmtId="164" fontId="2485" fillId="0" borderId="2484" xfId="0" applyNumberFormat="1" applyFont="1" applyBorder="1" applyAlignment="1">
      <alignment horizontal="right"/>
    </xf>
    <xf numFmtId="164" fontId="2897" fillId="0" borderId="2896" xfId="0" applyNumberFormat="1" applyFont="1" applyBorder="1" applyAlignment="1">
      <alignment horizontal="right"/>
    </xf>
    <xf numFmtId="164" fontId="3103" fillId="0" borderId="3102" xfId="0" applyNumberFormat="1" applyFont="1" applyBorder="1" applyAlignment="1">
      <alignment horizontal="right"/>
    </xf>
    <xf numFmtId="164" fontId="2691" fillId="0" borderId="2690" xfId="0" applyNumberFormat="1" applyFont="1" applyBorder="1" applyAlignment="1">
      <alignment horizontal="right"/>
    </xf>
    <xf numFmtId="164" fontId="1661" fillId="0" borderId="1660" xfId="0" applyNumberFormat="1" applyFont="1" applyBorder="1" applyAlignment="1">
      <alignment horizontal="right"/>
    </xf>
    <xf numFmtId="164" fontId="2073" fillId="0" borderId="2072" xfId="0" applyNumberFormat="1" applyFont="1" applyBorder="1" applyAlignment="1">
      <alignment horizontal="right"/>
    </xf>
    <xf numFmtId="164" fontId="2279" fillId="0" borderId="2278" xfId="0" applyNumberFormat="1" applyFont="1" applyBorder="1" applyAlignment="1">
      <alignment horizontal="right"/>
    </xf>
    <xf numFmtId="164" fontId="1867" fillId="0" borderId="1866" xfId="0" applyNumberFormat="1" applyFont="1" applyBorder="1" applyAlignment="1">
      <alignment horizontal="right"/>
    </xf>
    <xf numFmtId="164" fontId="1662" fillId="0" borderId="1661" xfId="0" applyNumberFormat="1" applyFont="1" applyBorder="1" applyAlignment="1">
      <alignment horizontal="right"/>
    </xf>
    <xf numFmtId="164" fontId="2074" fillId="0" borderId="2073" xfId="0" applyNumberFormat="1" applyFont="1" applyBorder="1" applyAlignment="1">
      <alignment horizontal="right"/>
    </xf>
    <xf numFmtId="164" fontId="2280" fillId="0" borderId="2279" xfId="0" applyNumberFormat="1" applyFont="1" applyBorder="1" applyAlignment="1">
      <alignment horizontal="right"/>
    </xf>
    <xf numFmtId="164" fontId="1868" fillId="0" borderId="1867" xfId="0" applyNumberFormat="1" applyFont="1" applyBorder="1" applyAlignment="1">
      <alignment horizontal="right"/>
    </xf>
    <xf numFmtId="164" fontId="1663" fillId="0" borderId="1662" xfId="0" applyNumberFormat="1" applyFont="1" applyBorder="1" applyAlignment="1">
      <alignment horizontal="right"/>
    </xf>
    <xf numFmtId="164" fontId="2075" fillId="0" borderId="2074" xfId="0" applyNumberFormat="1" applyFont="1" applyBorder="1" applyAlignment="1">
      <alignment horizontal="right"/>
    </xf>
    <xf numFmtId="164" fontId="2281" fillId="0" borderId="2280" xfId="0" applyNumberFormat="1" applyFont="1" applyBorder="1" applyAlignment="1">
      <alignment horizontal="right"/>
    </xf>
    <xf numFmtId="164" fontId="1869" fillId="0" borderId="1868" xfId="0" applyNumberFormat="1" applyFont="1" applyBorder="1" applyAlignment="1">
      <alignment horizontal="right"/>
    </xf>
    <xf numFmtId="164" fontId="1664" fillId="0" borderId="1663" xfId="0" applyNumberFormat="1" applyFont="1" applyBorder="1" applyAlignment="1">
      <alignment horizontal="right"/>
    </xf>
    <xf numFmtId="164" fontId="2076" fillId="0" borderId="2075" xfId="0" applyNumberFormat="1" applyFont="1" applyBorder="1" applyAlignment="1">
      <alignment horizontal="right"/>
    </xf>
    <xf numFmtId="164" fontId="2282" fillId="0" borderId="2281" xfId="0" applyNumberFormat="1" applyFont="1" applyBorder="1" applyAlignment="1">
      <alignment horizontal="right"/>
    </xf>
    <xf numFmtId="164" fontId="1870" fillId="0" borderId="1869" xfId="0" applyNumberFormat="1" applyFont="1" applyBorder="1" applyAlignment="1">
      <alignment horizontal="right"/>
    </xf>
    <xf numFmtId="164" fontId="1665" fillId="0" borderId="1664" xfId="0" applyNumberFormat="1" applyFont="1" applyBorder="1" applyAlignment="1">
      <alignment horizontal="right"/>
    </xf>
    <xf numFmtId="164" fontId="2077" fillId="0" borderId="2076" xfId="0" applyNumberFormat="1" applyFont="1" applyBorder="1" applyAlignment="1">
      <alignment horizontal="right"/>
    </xf>
    <xf numFmtId="164" fontId="2283" fillId="0" borderId="2282" xfId="0" applyNumberFormat="1" applyFont="1" applyBorder="1" applyAlignment="1">
      <alignment horizontal="right"/>
    </xf>
    <xf numFmtId="164" fontId="1871" fillId="0" borderId="1870" xfId="0" applyNumberFormat="1" applyFont="1" applyBorder="1" applyAlignment="1">
      <alignment horizontal="right"/>
    </xf>
    <xf numFmtId="164" fontId="1666" fillId="0" borderId="1665" xfId="0" applyNumberFormat="1" applyFont="1" applyBorder="1" applyAlignment="1">
      <alignment horizontal="right"/>
    </xf>
    <xf numFmtId="164" fontId="2078" fillId="0" borderId="2077" xfId="0" applyNumberFormat="1" applyFont="1" applyBorder="1" applyAlignment="1">
      <alignment horizontal="right"/>
    </xf>
    <xf numFmtId="164" fontId="2284" fillId="0" borderId="2283" xfId="0" applyNumberFormat="1" applyFont="1" applyBorder="1" applyAlignment="1">
      <alignment horizontal="right"/>
    </xf>
    <xf numFmtId="164" fontId="1872" fillId="0" borderId="1871" xfId="0" applyNumberFormat="1" applyFont="1" applyBorder="1" applyAlignment="1">
      <alignment horizontal="right"/>
    </xf>
    <xf numFmtId="164" fontId="1667" fillId="0" borderId="1666" xfId="0" applyNumberFormat="1" applyFont="1" applyBorder="1" applyAlignment="1">
      <alignment horizontal="right"/>
    </xf>
    <xf numFmtId="164" fontId="2079" fillId="0" borderId="2078" xfId="0" applyNumberFormat="1" applyFont="1" applyBorder="1" applyAlignment="1">
      <alignment horizontal="right"/>
    </xf>
    <xf numFmtId="164" fontId="2285" fillId="0" borderId="2284" xfId="0" applyNumberFormat="1" applyFont="1" applyBorder="1" applyAlignment="1">
      <alignment horizontal="right"/>
    </xf>
    <xf numFmtId="164" fontId="1873" fillId="0" borderId="1872" xfId="0" applyNumberFormat="1" applyFont="1" applyBorder="1" applyAlignment="1">
      <alignment horizontal="right"/>
    </xf>
    <xf numFmtId="164" fontId="1668" fillId="0" borderId="1667" xfId="0" applyNumberFormat="1" applyFont="1" applyBorder="1" applyAlignment="1">
      <alignment horizontal="right"/>
    </xf>
    <xf numFmtId="164" fontId="2080" fillId="0" borderId="2079" xfId="0" applyNumberFormat="1" applyFont="1" applyBorder="1" applyAlignment="1">
      <alignment horizontal="right"/>
    </xf>
    <xf numFmtId="164" fontId="2286" fillId="0" borderId="2285" xfId="0" applyNumberFormat="1" applyFont="1" applyBorder="1" applyAlignment="1">
      <alignment horizontal="right"/>
    </xf>
    <xf numFmtId="164" fontId="1874" fillId="0" borderId="1873" xfId="0" applyNumberFormat="1" applyFont="1" applyBorder="1" applyAlignment="1">
      <alignment horizontal="right"/>
    </xf>
    <xf numFmtId="164" fontId="1669" fillId="0" borderId="1668" xfId="0" applyNumberFormat="1" applyFont="1" applyBorder="1" applyAlignment="1">
      <alignment horizontal="right"/>
    </xf>
    <xf numFmtId="164" fontId="2081" fillId="0" borderId="2080" xfId="0" applyNumberFormat="1" applyFont="1" applyBorder="1" applyAlignment="1">
      <alignment horizontal="right"/>
    </xf>
    <xf numFmtId="164" fontId="2287" fillId="0" borderId="2286" xfId="0" applyNumberFormat="1" applyFont="1" applyBorder="1" applyAlignment="1">
      <alignment horizontal="right"/>
    </xf>
    <xf numFmtId="164" fontId="1875" fillId="0" borderId="1874" xfId="0" applyNumberFormat="1" applyFont="1" applyBorder="1" applyAlignment="1">
      <alignment horizontal="right"/>
    </xf>
    <xf numFmtId="164" fontId="1670" fillId="0" borderId="1669" xfId="0" applyNumberFormat="1" applyFont="1" applyBorder="1" applyAlignment="1">
      <alignment horizontal="right"/>
    </xf>
    <xf numFmtId="164" fontId="2082" fillId="0" borderId="2081" xfId="0" applyNumberFormat="1" applyFont="1" applyBorder="1" applyAlignment="1">
      <alignment horizontal="right"/>
    </xf>
    <xf numFmtId="164" fontId="2288" fillId="0" borderId="2287" xfId="0" applyNumberFormat="1" applyFont="1" applyBorder="1" applyAlignment="1">
      <alignment horizontal="right"/>
    </xf>
    <xf numFmtId="164" fontId="1876" fillId="0" borderId="1875" xfId="0" applyNumberFormat="1" applyFont="1" applyBorder="1" applyAlignment="1">
      <alignment horizontal="right"/>
    </xf>
    <xf numFmtId="164" fontId="1671" fillId="0" borderId="1670" xfId="0" applyNumberFormat="1" applyFont="1" applyBorder="1" applyAlignment="1">
      <alignment horizontal="right"/>
    </xf>
    <xf numFmtId="164" fontId="2083" fillId="0" borderId="2082" xfId="0" applyNumberFormat="1" applyFont="1" applyBorder="1" applyAlignment="1">
      <alignment horizontal="right"/>
    </xf>
    <xf numFmtId="164" fontId="2289" fillId="0" borderId="2288" xfId="0" applyNumberFormat="1" applyFont="1" applyBorder="1" applyAlignment="1">
      <alignment horizontal="right"/>
    </xf>
    <xf numFmtId="164" fontId="1877" fillId="0" borderId="1876" xfId="0" applyNumberFormat="1" applyFont="1" applyBorder="1" applyAlignment="1">
      <alignment horizontal="right"/>
    </xf>
    <xf numFmtId="164" fontId="1672" fillId="0" borderId="1671" xfId="0" applyNumberFormat="1" applyFont="1" applyBorder="1" applyAlignment="1">
      <alignment horizontal="right"/>
    </xf>
    <xf numFmtId="164" fontId="2084" fillId="0" borderId="2083" xfId="0" applyNumberFormat="1" applyFont="1" applyBorder="1" applyAlignment="1">
      <alignment horizontal="right"/>
    </xf>
    <xf numFmtId="164" fontId="2290" fillId="0" borderId="2289" xfId="0" applyNumberFormat="1" applyFont="1" applyBorder="1" applyAlignment="1">
      <alignment horizontal="right"/>
    </xf>
    <xf numFmtId="164" fontId="1878" fillId="0" borderId="1877" xfId="0" applyNumberFormat="1" applyFont="1" applyBorder="1" applyAlignment="1">
      <alignment horizontal="right"/>
    </xf>
    <xf numFmtId="164" fontId="1673" fillId="0" borderId="1672" xfId="0" applyNumberFormat="1" applyFont="1" applyBorder="1" applyAlignment="1">
      <alignment horizontal="right"/>
    </xf>
    <xf numFmtId="164" fontId="2085" fillId="0" borderId="2084" xfId="0" applyNumberFormat="1" applyFont="1" applyBorder="1" applyAlignment="1">
      <alignment horizontal="right"/>
    </xf>
    <xf numFmtId="164" fontId="2291" fillId="0" borderId="2290" xfId="0" applyNumberFormat="1" applyFont="1" applyBorder="1" applyAlignment="1">
      <alignment horizontal="right"/>
    </xf>
    <xf numFmtId="164" fontId="1879" fillId="0" borderId="1878" xfId="0" applyNumberFormat="1" applyFont="1" applyBorder="1" applyAlignment="1">
      <alignment horizontal="right"/>
    </xf>
    <xf numFmtId="164" fontId="1674" fillId="0" borderId="1673" xfId="0" applyNumberFormat="1" applyFont="1" applyBorder="1" applyAlignment="1">
      <alignment horizontal="right"/>
    </xf>
    <xf numFmtId="164" fontId="2086" fillId="0" borderId="2085" xfId="0" applyNumberFormat="1" applyFont="1" applyBorder="1" applyAlignment="1">
      <alignment horizontal="right"/>
    </xf>
    <xf numFmtId="164" fontId="2292" fillId="0" borderId="2291" xfId="0" applyNumberFormat="1" applyFont="1" applyBorder="1" applyAlignment="1">
      <alignment horizontal="right"/>
    </xf>
    <xf numFmtId="164" fontId="1880" fillId="0" borderId="1879" xfId="0" applyNumberFormat="1" applyFont="1" applyBorder="1" applyAlignment="1">
      <alignment horizontal="right"/>
    </xf>
    <xf numFmtId="164" fontId="1675" fillId="0" borderId="1674" xfId="0" applyNumberFormat="1" applyFont="1" applyBorder="1" applyAlignment="1">
      <alignment horizontal="right"/>
    </xf>
    <xf numFmtId="164" fontId="2087" fillId="0" borderId="2086" xfId="0" applyNumberFormat="1" applyFont="1" applyBorder="1" applyAlignment="1">
      <alignment horizontal="right"/>
    </xf>
    <xf numFmtId="164" fontId="2293" fillId="0" borderId="2292" xfId="0" applyNumberFormat="1" applyFont="1" applyBorder="1" applyAlignment="1">
      <alignment horizontal="right"/>
    </xf>
    <xf numFmtId="164" fontId="1881" fillId="0" borderId="1880" xfId="0" applyNumberFormat="1" applyFont="1" applyBorder="1" applyAlignment="1">
      <alignment horizontal="right"/>
    </xf>
    <xf numFmtId="164" fontId="1676" fillId="0" borderId="1675" xfId="0" applyNumberFormat="1" applyFont="1" applyBorder="1" applyAlignment="1">
      <alignment horizontal="right"/>
    </xf>
    <xf numFmtId="164" fontId="2088" fillId="0" borderId="2087" xfId="0" applyNumberFormat="1" applyFont="1" applyBorder="1" applyAlignment="1">
      <alignment horizontal="right"/>
    </xf>
    <xf numFmtId="164" fontId="2294" fillId="0" borderId="2293" xfId="0" applyNumberFormat="1" applyFont="1" applyBorder="1" applyAlignment="1">
      <alignment horizontal="right"/>
    </xf>
    <xf numFmtId="164" fontId="1882" fillId="0" borderId="1881" xfId="0" applyNumberFormat="1" applyFont="1" applyBorder="1" applyAlignment="1">
      <alignment horizontal="right"/>
    </xf>
    <xf numFmtId="164" fontId="1677" fillId="0" borderId="1676" xfId="0" applyNumberFormat="1" applyFont="1" applyBorder="1" applyAlignment="1">
      <alignment horizontal="right"/>
    </xf>
    <xf numFmtId="164" fontId="2089" fillId="0" borderId="2088" xfId="0" applyNumberFormat="1" applyFont="1" applyBorder="1" applyAlignment="1">
      <alignment horizontal="right"/>
    </xf>
    <xf numFmtId="164" fontId="2295" fillId="0" borderId="2294" xfId="0" applyNumberFormat="1" applyFont="1" applyBorder="1" applyAlignment="1">
      <alignment horizontal="right"/>
    </xf>
    <xf numFmtId="164" fontId="1883" fillId="0" borderId="1882" xfId="0" applyNumberFormat="1" applyFont="1" applyBorder="1" applyAlignment="1">
      <alignment horizontal="right"/>
    </xf>
    <xf numFmtId="164" fontId="1678" fillId="0" borderId="1677" xfId="0" applyNumberFormat="1" applyFont="1" applyBorder="1" applyAlignment="1">
      <alignment horizontal="right"/>
    </xf>
    <xf numFmtId="164" fontId="2090" fillId="0" borderId="2089" xfId="0" applyNumberFormat="1" applyFont="1" applyBorder="1" applyAlignment="1">
      <alignment horizontal="right"/>
    </xf>
    <xf numFmtId="164" fontId="2296" fillId="0" borderId="2295" xfId="0" applyNumberFormat="1" applyFont="1" applyBorder="1" applyAlignment="1">
      <alignment horizontal="right"/>
    </xf>
    <xf numFmtId="164" fontId="1884" fillId="0" borderId="1883" xfId="0" applyNumberFormat="1" applyFont="1" applyBorder="1" applyAlignment="1">
      <alignment horizontal="right"/>
    </xf>
    <xf numFmtId="164" fontId="1679" fillId="0" borderId="1678" xfId="0" applyNumberFormat="1" applyFont="1" applyBorder="1" applyAlignment="1">
      <alignment horizontal="right"/>
    </xf>
    <xf numFmtId="164" fontId="2091" fillId="0" borderId="2090" xfId="0" applyNumberFormat="1" applyFont="1" applyBorder="1" applyAlignment="1">
      <alignment horizontal="right"/>
    </xf>
    <xf numFmtId="164" fontId="2297" fillId="0" borderId="2296" xfId="0" applyNumberFormat="1" applyFont="1" applyBorder="1" applyAlignment="1">
      <alignment horizontal="right"/>
    </xf>
    <xf numFmtId="164" fontId="1885" fillId="0" borderId="1884" xfId="0" applyNumberFormat="1" applyFont="1" applyBorder="1" applyAlignment="1">
      <alignment horizontal="right"/>
    </xf>
    <xf numFmtId="164" fontId="1680" fillId="0" borderId="1679" xfId="0" applyNumberFormat="1" applyFont="1" applyBorder="1" applyAlignment="1">
      <alignment horizontal="right"/>
    </xf>
    <xf numFmtId="164" fontId="2092" fillId="0" borderId="2091" xfId="0" applyNumberFormat="1" applyFont="1" applyBorder="1" applyAlignment="1">
      <alignment horizontal="right"/>
    </xf>
    <xf numFmtId="164" fontId="2298" fillId="0" borderId="2297" xfId="0" applyNumberFormat="1" applyFont="1" applyBorder="1" applyAlignment="1">
      <alignment horizontal="right"/>
    </xf>
    <xf numFmtId="164" fontId="1886" fillId="0" borderId="1885" xfId="0" applyNumberFormat="1" applyFont="1" applyBorder="1" applyAlignment="1">
      <alignment horizontal="right"/>
    </xf>
    <xf numFmtId="164" fontId="1681" fillId="0" borderId="1680" xfId="0" applyNumberFormat="1" applyFont="1" applyBorder="1" applyAlignment="1">
      <alignment horizontal="right"/>
    </xf>
    <xf numFmtId="164" fontId="2093" fillId="0" borderId="2092" xfId="0" applyNumberFormat="1" applyFont="1" applyBorder="1" applyAlignment="1">
      <alignment horizontal="right"/>
    </xf>
    <xf numFmtId="164" fontId="2299" fillId="0" borderId="2298" xfId="0" applyNumberFormat="1" applyFont="1" applyBorder="1" applyAlignment="1">
      <alignment horizontal="right"/>
    </xf>
    <xf numFmtId="164" fontId="1887" fillId="0" borderId="1886" xfId="0" applyNumberFormat="1" applyFont="1" applyBorder="1" applyAlignment="1">
      <alignment horizontal="right"/>
    </xf>
    <xf numFmtId="164" fontId="1682" fillId="0" borderId="1681" xfId="0" applyNumberFormat="1" applyFont="1" applyBorder="1" applyAlignment="1">
      <alignment horizontal="right"/>
    </xf>
    <xf numFmtId="164" fontId="2094" fillId="0" borderId="2093" xfId="0" applyNumberFormat="1" applyFont="1" applyBorder="1" applyAlignment="1">
      <alignment horizontal="right"/>
    </xf>
    <xf numFmtId="164" fontId="2300" fillId="0" borderId="2299" xfId="0" applyNumberFormat="1" applyFont="1" applyBorder="1" applyAlignment="1">
      <alignment horizontal="right"/>
    </xf>
    <xf numFmtId="164" fontId="1888" fillId="0" borderId="1887" xfId="0" applyNumberFormat="1" applyFont="1" applyBorder="1" applyAlignment="1">
      <alignment horizontal="right"/>
    </xf>
    <xf numFmtId="164" fontId="1652" fillId="0" borderId="1651" xfId="0" applyNumberFormat="1" applyFont="1" applyBorder="1" applyAlignment="1">
      <alignment horizontal="right"/>
    </xf>
    <xf numFmtId="164" fontId="1683" fillId="0" borderId="1682" xfId="0" applyNumberFormat="1" applyFont="1" applyBorder="1" applyAlignment="1">
      <alignment horizontal="right"/>
    </xf>
    <xf numFmtId="164" fontId="2095" fillId="0" borderId="2094" xfId="0" applyNumberFormat="1" applyFont="1" applyBorder="1" applyAlignment="1">
      <alignment horizontal="right"/>
    </xf>
    <xf numFmtId="164" fontId="2301" fillId="0" borderId="2300" xfId="0" applyNumberFormat="1" applyFont="1" applyBorder="1" applyAlignment="1">
      <alignment horizontal="right"/>
    </xf>
    <xf numFmtId="164" fontId="1889" fillId="0" borderId="1888" xfId="0" applyNumberFormat="1" applyFont="1" applyBorder="1" applyAlignment="1">
      <alignment horizontal="right"/>
    </xf>
    <xf numFmtId="164" fontId="1684" fillId="0" borderId="1683" xfId="0" applyNumberFormat="1" applyFont="1" applyBorder="1" applyAlignment="1">
      <alignment horizontal="right"/>
    </xf>
    <xf numFmtId="164" fontId="2096" fillId="0" borderId="2095" xfId="0" applyNumberFormat="1" applyFont="1" applyBorder="1" applyAlignment="1">
      <alignment horizontal="right"/>
    </xf>
    <xf numFmtId="164" fontId="2302" fillId="0" borderId="2301" xfId="0" applyNumberFormat="1" applyFont="1" applyBorder="1" applyAlignment="1">
      <alignment horizontal="right"/>
    </xf>
    <xf numFmtId="164" fontId="1890" fillId="0" borderId="1889" xfId="0" applyNumberFormat="1" applyFont="1" applyBorder="1" applyAlignment="1">
      <alignment horizontal="right"/>
    </xf>
    <xf numFmtId="164" fontId="1685" fillId="0" borderId="1684" xfId="0" applyNumberFormat="1" applyFont="1" applyBorder="1" applyAlignment="1">
      <alignment horizontal="right"/>
    </xf>
    <xf numFmtId="164" fontId="2097" fillId="0" borderId="2096" xfId="0" applyNumberFormat="1" applyFont="1" applyBorder="1" applyAlignment="1">
      <alignment horizontal="right"/>
    </xf>
    <xf numFmtId="164" fontId="2303" fillId="0" borderId="2302" xfId="0" applyNumberFormat="1" applyFont="1" applyBorder="1" applyAlignment="1">
      <alignment horizontal="right"/>
    </xf>
    <xf numFmtId="164" fontId="1891" fillId="0" borderId="1890" xfId="0" applyNumberFormat="1" applyFont="1" applyBorder="1" applyAlignment="1">
      <alignment horizontal="right"/>
    </xf>
    <xf numFmtId="164" fontId="1686" fillId="0" borderId="1685" xfId="0" applyNumberFormat="1" applyFont="1" applyBorder="1" applyAlignment="1">
      <alignment horizontal="right"/>
    </xf>
    <xf numFmtId="164" fontId="2098" fillId="0" borderId="2097" xfId="0" applyNumberFormat="1" applyFont="1" applyBorder="1" applyAlignment="1">
      <alignment horizontal="right"/>
    </xf>
    <xf numFmtId="164" fontId="2304" fillId="0" borderId="2303" xfId="0" applyNumberFormat="1" applyFont="1" applyBorder="1" applyAlignment="1">
      <alignment horizontal="right"/>
    </xf>
    <xf numFmtId="164" fontId="1892" fillId="0" borderId="1891" xfId="0" applyNumberFormat="1" applyFont="1" applyBorder="1" applyAlignment="1">
      <alignment horizontal="right"/>
    </xf>
    <xf numFmtId="164" fontId="1687" fillId="0" borderId="1686" xfId="0" applyNumberFormat="1" applyFont="1" applyBorder="1" applyAlignment="1">
      <alignment horizontal="right"/>
    </xf>
    <xf numFmtId="164" fontId="2099" fillId="0" borderId="2098" xfId="0" applyNumberFormat="1" applyFont="1" applyBorder="1" applyAlignment="1">
      <alignment horizontal="right"/>
    </xf>
    <xf numFmtId="164" fontId="2305" fillId="0" borderId="2304" xfId="0" applyNumberFormat="1" applyFont="1" applyBorder="1" applyAlignment="1">
      <alignment horizontal="right"/>
    </xf>
    <xf numFmtId="164" fontId="1893" fillId="0" borderId="1892" xfId="0" applyNumberFormat="1" applyFont="1" applyBorder="1" applyAlignment="1">
      <alignment horizontal="right"/>
    </xf>
    <xf numFmtId="164" fontId="1688" fillId="0" borderId="1687" xfId="0" applyNumberFormat="1" applyFont="1" applyBorder="1" applyAlignment="1">
      <alignment horizontal="right"/>
    </xf>
    <xf numFmtId="164" fontId="2100" fillId="0" borderId="2099" xfId="0" applyNumberFormat="1" applyFont="1" applyBorder="1" applyAlignment="1">
      <alignment horizontal="right"/>
    </xf>
    <xf numFmtId="164" fontId="2306" fillId="0" borderId="2305" xfId="0" applyNumberFormat="1" applyFont="1" applyBorder="1" applyAlignment="1">
      <alignment horizontal="right"/>
    </xf>
    <xf numFmtId="164" fontId="1894" fillId="0" borderId="1893" xfId="0" applyNumberFormat="1" applyFont="1" applyBorder="1" applyAlignment="1">
      <alignment horizontal="right"/>
    </xf>
    <xf numFmtId="164" fontId="1689" fillId="0" borderId="1688" xfId="0" applyNumberFormat="1" applyFont="1" applyBorder="1" applyAlignment="1">
      <alignment horizontal="right"/>
    </xf>
    <xf numFmtId="164" fontId="2101" fillId="0" borderId="2100" xfId="0" applyNumberFormat="1" applyFont="1" applyBorder="1" applyAlignment="1">
      <alignment horizontal="right"/>
    </xf>
    <xf numFmtId="164" fontId="2307" fillId="0" borderId="2306" xfId="0" applyNumberFormat="1" applyFont="1" applyBorder="1" applyAlignment="1">
      <alignment horizontal="right"/>
    </xf>
    <xf numFmtId="164" fontId="1895" fillId="0" borderId="1894" xfId="0" applyNumberFormat="1" applyFont="1" applyBorder="1" applyAlignment="1">
      <alignment horizontal="right"/>
    </xf>
    <xf numFmtId="164" fontId="1690" fillId="0" borderId="1689" xfId="0" applyNumberFormat="1" applyFont="1" applyBorder="1" applyAlignment="1">
      <alignment horizontal="right"/>
    </xf>
    <xf numFmtId="164" fontId="2102" fillId="0" borderId="2101" xfId="0" applyNumberFormat="1" applyFont="1" applyBorder="1" applyAlignment="1">
      <alignment horizontal="right"/>
    </xf>
    <xf numFmtId="164" fontId="2308" fillId="0" borderId="2307" xfId="0" applyNumberFormat="1" applyFont="1" applyBorder="1" applyAlignment="1">
      <alignment horizontal="right"/>
    </xf>
    <xf numFmtId="164" fontId="1896" fillId="0" borderId="1895" xfId="0" applyNumberFormat="1" applyFont="1" applyBorder="1" applyAlignment="1">
      <alignment horizontal="right"/>
    </xf>
    <xf numFmtId="164" fontId="1691" fillId="0" borderId="1690" xfId="0" applyNumberFormat="1" applyFont="1" applyBorder="1" applyAlignment="1">
      <alignment horizontal="right"/>
    </xf>
    <xf numFmtId="164" fontId="2103" fillId="0" borderId="2102" xfId="0" applyNumberFormat="1" applyFont="1" applyBorder="1" applyAlignment="1">
      <alignment horizontal="right"/>
    </xf>
    <xf numFmtId="164" fontId="2309" fillId="0" borderId="2308" xfId="0" applyNumberFormat="1" applyFont="1" applyBorder="1" applyAlignment="1">
      <alignment horizontal="right"/>
    </xf>
    <xf numFmtId="164" fontId="1897" fillId="0" borderId="1896" xfId="0" applyNumberFormat="1" applyFont="1" applyBorder="1" applyAlignment="1">
      <alignment horizontal="right"/>
    </xf>
    <xf numFmtId="164" fontId="1692" fillId="0" borderId="1691" xfId="0" applyNumberFormat="1" applyFont="1" applyBorder="1" applyAlignment="1">
      <alignment horizontal="right"/>
    </xf>
    <xf numFmtId="164" fontId="2104" fillId="0" borderId="2103" xfId="0" applyNumberFormat="1" applyFont="1" applyBorder="1" applyAlignment="1">
      <alignment horizontal="right"/>
    </xf>
    <xf numFmtId="164" fontId="2310" fillId="0" borderId="2309" xfId="0" applyNumberFormat="1" applyFont="1" applyBorder="1" applyAlignment="1">
      <alignment horizontal="right"/>
    </xf>
    <xf numFmtId="164" fontId="1898" fillId="0" borderId="1897" xfId="0" applyNumberFormat="1" applyFont="1" applyBorder="1" applyAlignment="1">
      <alignment horizontal="right"/>
    </xf>
    <xf numFmtId="164" fontId="1693" fillId="0" borderId="1692" xfId="0" applyNumberFormat="1" applyFont="1" applyBorder="1" applyAlignment="1">
      <alignment horizontal="right"/>
    </xf>
    <xf numFmtId="164" fontId="2105" fillId="0" borderId="2104" xfId="0" applyNumberFormat="1" applyFont="1" applyBorder="1" applyAlignment="1">
      <alignment horizontal="right"/>
    </xf>
    <xf numFmtId="164" fontId="2311" fillId="0" borderId="2310" xfId="0" applyNumberFormat="1" applyFont="1" applyBorder="1" applyAlignment="1">
      <alignment horizontal="right"/>
    </xf>
    <xf numFmtId="164" fontId="1899" fillId="0" borderId="1898" xfId="0" applyNumberFormat="1" applyFont="1" applyBorder="1" applyAlignment="1">
      <alignment horizontal="right"/>
    </xf>
    <xf numFmtId="164" fontId="1694" fillId="0" borderId="1693" xfId="0" applyNumberFormat="1" applyFont="1" applyBorder="1" applyAlignment="1">
      <alignment horizontal="right"/>
    </xf>
    <xf numFmtId="164" fontId="2106" fillId="0" borderId="2105" xfId="0" applyNumberFormat="1" applyFont="1" applyBorder="1" applyAlignment="1">
      <alignment horizontal="right"/>
    </xf>
    <xf numFmtId="164" fontId="2312" fillId="0" borderId="2311" xfId="0" applyNumberFormat="1" applyFont="1" applyBorder="1" applyAlignment="1">
      <alignment horizontal="right"/>
    </xf>
    <xf numFmtId="164" fontId="1900" fillId="0" borderId="1899" xfId="0" applyNumberFormat="1" applyFont="1" applyBorder="1" applyAlignment="1">
      <alignment horizontal="right"/>
    </xf>
    <xf numFmtId="164" fontId="1695" fillId="0" borderId="1694" xfId="0" applyNumberFormat="1" applyFont="1" applyBorder="1" applyAlignment="1">
      <alignment horizontal="right"/>
    </xf>
    <xf numFmtId="164" fontId="2107" fillId="0" borderId="2106" xfId="0" applyNumberFormat="1" applyFont="1" applyBorder="1" applyAlignment="1">
      <alignment horizontal="right"/>
    </xf>
    <xf numFmtId="164" fontId="2313" fillId="0" borderId="2312" xfId="0" applyNumberFormat="1" applyFont="1" applyBorder="1" applyAlignment="1">
      <alignment horizontal="right"/>
    </xf>
    <xf numFmtId="164" fontId="1901" fillId="0" borderId="1900" xfId="0" applyNumberFormat="1" applyFont="1" applyBorder="1" applyAlignment="1">
      <alignment horizontal="right"/>
    </xf>
    <xf numFmtId="164" fontId="1696" fillId="0" borderId="1695" xfId="0" applyNumberFormat="1" applyFont="1" applyBorder="1" applyAlignment="1">
      <alignment horizontal="right"/>
    </xf>
    <xf numFmtId="164" fontId="2108" fillId="0" borderId="2107" xfId="0" applyNumberFormat="1" applyFont="1" applyBorder="1" applyAlignment="1">
      <alignment horizontal="right"/>
    </xf>
    <xf numFmtId="164" fontId="2314" fillId="0" borderId="2313" xfId="0" applyNumberFormat="1" applyFont="1" applyBorder="1" applyAlignment="1">
      <alignment horizontal="right"/>
    </xf>
    <xf numFmtId="164" fontId="1902" fillId="0" borderId="1901" xfId="0" applyNumberFormat="1" applyFont="1" applyBorder="1" applyAlignment="1">
      <alignment horizontal="right"/>
    </xf>
    <xf numFmtId="164" fontId="1697" fillId="0" borderId="1696" xfId="0" applyNumberFormat="1" applyFont="1" applyBorder="1" applyAlignment="1">
      <alignment horizontal="right"/>
    </xf>
    <xf numFmtId="164" fontId="2109" fillId="0" borderId="2108" xfId="0" applyNumberFormat="1" applyFont="1" applyBorder="1" applyAlignment="1">
      <alignment horizontal="right"/>
    </xf>
    <xf numFmtId="164" fontId="2315" fillId="0" borderId="2314" xfId="0" applyNumberFormat="1" applyFont="1" applyBorder="1" applyAlignment="1">
      <alignment horizontal="right"/>
    </xf>
    <xf numFmtId="164" fontId="1903" fillId="0" borderId="1902" xfId="0" applyNumberFormat="1" applyFont="1" applyBorder="1" applyAlignment="1">
      <alignment horizontal="right"/>
    </xf>
    <xf numFmtId="164" fontId="1698" fillId="0" borderId="1697" xfId="0" applyNumberFormat="1" applyFont="1" applyBorder="1" applyAlignment="1">
      <alignment horizontal="right"/>
    </xf>
    <xf numFmtId="164" fontId="2110" fillId="0" borderId="2109" xfId="0" applyNumberFormat="1" applyFont="1" applyBorder="1" applyAlignment="1">
      <alignment horizontal="right"/>
    </xf>
    <xf numFmtId="164" fontId="2316" fillId="0" borderId="2315" xfId="0" applyNumberFormat="1" applyFont="1" applyBorder="1" applyAlignment="1">
      <alignment horizontal="right"/>
    </xf>
    <xf numFmtId="164" fontId="1904" fillId="0" borderId="1903" xfId="0" applyNumberFormat="1" applyFont="1" applyBorder="1" applyAlignment="1">
      <alignment horizontal="right"/>
    </xf>
    <xf numFmtId="164" fontId="1699" fillId="0" borderId="1698" xfId="0" applyNumberFormat="1" applyFont="1" applyBorder="1" applyAlignment="1">
      <alignment horizontal="right"/>
    </xf>
    <xf numFmtId="164" fontId="2111" fillId="0" borderId="2110" xfId="0" applyNumberFormat="1" applyFont="1" applyBorder="1" applyAlignment="1">
      <alignment horizontal="right"/>
    </xf>
    <xf numFmtId="164" fontId="2317" fillId="0" borderId="2316" xfId="0" applyNumberFormat="1" applyFont="1" applyBorder="1" applyAlignment="1">
      <alignment horizontal="right"/>
    </xf>
    <xf numFmtId="164" fontId="1905" fillId="0" borderId="1904" xfId="0" applyNumberFormat="1" applyFont="1" applyBorder="1" applyAlignment="1">
      <alignment horizontal="right"/>
    </xf>
    <xf numFmtId="164" fontId="1700" fillId="0" borderId="1699" xfId="0" applyNumberFormat="1" applyFont="1" applyBorder="1" applyAlignment="1">
      <alignment horizontal="right"/>
    </xf>
    <xf numFmtId="164" fontId="2112" fillId="0" borderId="2111" xfId="0" applyNumberFormat="1" applyFont="1" applyBorder="1" applyAlignment="1">
      <alignment horizontal="right"/>
    </xf>
    <xf numFmtId="164" fontId="2318" fillId="0" borderId="2317" xfId="0" applyNumberFormat="1" applyFont="1" applyBorder="1" applyAlignment="1">
      <alignment horizontal="right"/>
    </xf>
    <xf numFmtId="164" fontId="1906" fillId="0" borderId="1905" xfId="0" applyNumberFormat="1" applyFont="1" applyBorder="1" applyAlignment="1">
      <alignment horizontal="right"/>
    </xf>
    <xf numFmtId="164" fontId="1701" fillId="0" borderId="1700" xfId="0" applyNumberFormat="1" applyFont="1" applyBorder="1" applyAlignment="1">
      <alignment horizontal="right"/>
    </xf>
    <xf numFmtId="164" fontId="2113" fillId="0" borderId="2112" xfId="0" applyNumberFormat="1" applyFont="1" applyBorder="1" applyAlignment="1">
      <alignment horizontal="right"/>
    </xf>
    <xf numFmtId="164" fontId="2319" fillId="0" borderId="2318" xfId="0" applyNumberFormat="1" applyFont="1" applyBorder="1" applyAlignment="1">
      <alignment horizontal="right"/>
    </xf>
    <xf numFmtId="164" fontId="1907" fillId="0" borderId="1906" xfId="0" applyNumberFormat="1" applyFont="1" applyBorder="1" applyAlignment="1">
      <alignment horizontal="right"/>
    </xf>
    <xf numFmtId="164" fontId="1702" fillId="0" borderId="1701" xfId="0" applyNumberFormat="1" applyFont="1" applyBorder="1" applyAlignment="1">
      <alignment horizontal="right"/>
    </xf>
    <xf numFmtId="164" fontId="2114" fillId="0" borderId="2113" xfId="0" applyNumberFormat="1" applyFont="1" applyBorder="1" applyAlignment="1">
      <alignment horizontal="right"/>
    </xf>
    <xf numFmtId="164" fontId="2320" fillId="0" borderId="2319" xfId="0" applyNumberFormat="1" applyFont="1" applyBorder="1" applyAlignment="1">
      <alignment horizontal="right"/>
    </xf>
    <xf numFmtId="164" fontId="1908" fillId="0" borderId="1907" xfId="0" applyNumberFormat="1" applyFont="1" applyBorder="1" applyAlignment="1">
      <alignment horizontal="right"/>
    </xf>
    <xf numFmtId="164" fontId="1703" fillId="0" borderId="1702" xfId="0" applyNumberFormat="1" applyFont="1" applyBorder="1" applyAlignment="1">
      <alignment horizontal="right"/>
    </xf>
    <xf numFmtId="164" fontId="2115" fillId="0" borderId="2114" xfId="0" applyNumberFormat="1" applyFont="1" applyBorder="1" applyAlignment="1">
      <alignment horizontal="right"/>
    </xf>
    <xf numFmtId="164" fontId="2321" fillId="0" borderId="2320" xfId="0" applyNumberFormat="1" applyFont="1" applyBorder="1" applyAlignment="1">
      <alignment horizontal="right"/>
    </xf>
    <xf numFmtId="164" fontId="1909" fillId="0" borderId="1908" xfId="0" applyNumberFormat="1" applyFont="1" applyBorder="1" applyAlignment="1">
      <alignment horizontal="right"/>
    </xf>
    <xf numFmtId="164" fontId="1704" fillId="0" borderId="1703" xfId="0" applyNumberFormat="1" applyFont="1" applyBorder="1" applyAlignment="1">
      <alignment horizontal="right"/>
    </xf>
    <xf numFmtId="164" fontId="2116" fillId="0" borderId="2115" xfId="0" applyNumberFormat="1" applyFont="1" applyBorder="1" applyAlignment="1">
      <alignment horizontal="right"/>
    </xf>
    <xf numFmtId="164" fontId="2322" fillId="0" borderId="2321" xfId="0" applyNumberFormat="1" applyFont="1" applyBorder="1" applyAlignment="1">
      <alignment horizontal="right"/>
    </xf>
    <xf numFmtId="164" fontId="1910" fillId="0" borderId="1909" xfId="0" applyNumberFormat="1" applyFont="1" applyBorder="1" applyAlignment="1">
      <alignment horizontal="right"/>
    </xf>
    <xf numFmtId="164" fontId="1653" fillId="0" borderId="1652" xfId="0" applyNumberFormat="1" applyFont="1" applyBorder="1" applyAlignment="1">
      <alignment horizontal="right"/>
    </xf>
    <xf numFmtId="164" fontId="2065" fillId="0" borderId="2064" xfId="0" applyNumberFormat="1" applyFont="1" applyBorder="1" applyAlignment="1">
      <alignment horizontal="right"/>
    </xf>
    <xf numFmtId="164" fontId="2271" fillId="0" borderId="2270" xfId="0" applyNumberFormat="1" applyFont="1" applyBorder="1" applyAlignment="1">
      <alignment horizontal="right"/>
    </xf>
    <xf numFmtId="164" fontId="1859" fillId="0" borderId="1858" xfId="0" applyNumberFormat="1" applyFont="1" applyBorder="1" applyAlignment="1">
      <alignment horizontal="right"/>
    </xf>
    <xf numFmtId="164" fontId="1705" fillId="0" borderId="1704" xfId="0" applyNumberFormat="1" applyFont="1" applyBorder="1" applyAlignment="1">
      <alignment horizontal="right"/>
    </xf>
    <xf numFmtId="164" fontId="2117" fillId="0" borderId="2116" xfId="0" applyNumberFormat="1" applyFont="1" applyBorder="1" applyAlignment="1">
      <alignment horizontal="right"/>
    </xf>
    <xf numFmtId="164" fontId="2323" fillId="0" borderId="2322" xfId="0" applyNumberFormat="1" applyFont="1" applyBorder="1" applyAlignment="1">
      <alignment horizontal="right"/>
    </xf>
    <xf numFmtId="164" fontId="1911" fillId="0" borderId="1910" xfId="0" applyNumberFormat="1" applyFont="1" applyBorder="1" applyAlignment="1">
      <alignment horizontal="right"/>
    </xf>
    <xf numFmtId="164" fontId="1706" fillId="0" borderId="1705" xfId="0" applyNumberFormat="1" applyFont="1" applyBorder="1" applyAlignment="1">
      <alignment horizontal="right"/>
    </xf>
    <xf numFmtId="164" fontId="2118" fillId="0" borderId="2117" xfId="0" applyNumberFormat="1" applyFont="1" applyBorder="1" applyAlignment="1">
      <alignment horizontal="right"/>
    </xf>
    <xf numFmtId="164" fontId="2324" fillId="0" borderId="2323" xfId="0" applyNumberFormat="1" applyFont="1" applyBorder="1" applyAlignment="1">
      <alignment horizontal="right"/>
    </xf>
    <xf numFmtId="164" fontId="1912" fillId="0" borderId="1911" xfId="0" applyNumberFormat="1" applyFont="1" applyBorder="1" applyAlignment="1">
      <alignment horizontal="right"/>
    </xf>
    <xf numFmtId="164" fontId="1707" fillId="0" borderId="1706" xfId="0" applyNumberFormat="1" applyFont="1" applyBorder="1" applyAlignment="1">
      <alignment horizontal="right"/>
    </xf>
    <xf numFmtId="164" fontId="2119" fillId="0" borderId="2118" xfId="0" applyNumberFormat="1" applyFont="1" applyBorder="1" applyAlignment="1">
      <alignment horizontal="right"/>
    </xf>
    <xf numFmtId="164" fontId="2325" fillId="0" borderId="2324" xfId="0" applyNumberFormat="1" applyFont="1" applyBorder="1" applyAlignment="1">
      <alignment horizontal="right"/>
    </xf>
    <xf numFmtId="164" fontId="1913" fillId="0" borderId="1912" xfId="0" applyNumberFormat="1" applyFont="1" applyBorder="1" applyAlignment="1">
      <alignment horizontal="right"/>
    </xf>
    <xf numFmtId="164" fontId="1708" fillId="0" borderId="1707" xfId="0" applyNumberFormat="1" applyFont="1" applyBorder="1" applyAlignment="1">
      <alignment horizontal="right"/>
    </xf>
    <xf numFmtId="164" fontId="2120" fillId="0" borderId="2119" xfId="0" applyNumberFormat="1" applyFont="1" applyBorder="1" applyAlignment="1">
      <alignment horizontal="right"/>
    </xf>
    <xf numFmtId="164" fontId="2326" fillId="0" borderId="2325" xfId="0" applyNumberFormat="1" applyFont="1" applyBorder="1" applyAlignment="1">
      <alignment horizontal="right"/>
    </xf>
    <xf numFmtId="164" fontId="1914" fillId="0" borderId="1913" xfId="0" applyNumberFormat="1" applyFont="1" applyBorder="1" applyAlignment="1">
      <alignment horizontal="right"/>
    </xf>
    <xf numFmtId="164" fontId="1709" fillId="0" borderId="1708" xfId="0" applyNumberFormat="1" applyFont="1" applyBorder="1" applyAlignment="1">
      <alignment horizontal="right"/>
    </xf>
    <xf numFmtId="164" fontId="2121" fillId="0" borderId="2120" xfId="0" applyNumberFormat="1" applyFont="1" applyBorder="1" applyAlignment="1">
      <alignment horizontal="right"/>
    </xf>
    <xf numFmtId="164" fontId="2327" fillId="0" borderId="2326" xfId="0" applyNumberFormat="1" applyFont="1" applyBorder="1" applyAlignment="1">
      <alignment horizontal="right"/>
    </xf>
    <xf numFmtId="164" fontId="1915" fillId="0" borderId="1914" xfId="0" applyNumberFormat="1" applyFont="1" applyBorder="1" applyAlignment="1">
      <alignment horizontal="right"/>
    </xf>
    <xf numFmtId="164" fontId="1710" fillId="0" borderId="1709" xfId="0" applyNumberFormat="1" applyFont="1" applyBorder="1" applyAlignment="1">
      <alignment horizontal="right"/>
    </xf>
    <xf numFmtId="164" fontId="2122" fillId="0" borderId="2121" xfId="0" applyNumberFormat="1" applyFont="1" applyBorder="1" applyAlignment="1">
      <alignment horizontal="right"/>
    </xf>
    <xf numFmtId="164" fontId="2328" fillId="0" borderId="2327" xfId="0" applyNumberFormat="1" applyFont="1" applyBorder="1" applyAlignment="1">
      <alignment horizontal="right"/>
    </xf>
    <xf numFmtId="164" fontId="1916" fillId="0" borderId="1915" xfId="0" applyNumberFormat="1" applyFont="1" applyBorder="1" applyAlignment="1">
      <alignment horizontal="right"/>
    </xf>
    <xf numFmtId="164" fontId="1711" fillId="0" borderId="1710" xfId="0" applyNumberFormat="1" applyFont="1" applyBorder="1" applyAlignment="1">
      <alignment horizontal="right"/>
    </xf>
    <xf numFmtId="164" fontId="2123" fillId="0" borderId="2122" xfId="0" applyNumberFormat="1" applyFont="1" applyBorder="1" applyAlignment="1">
      <alignment horizontal="right"/>
    </xf>
    <xf numFmtId="164" fontId="2329" fillId="0" borderId="2328" xfId="0" applyNumberFormat="1" applyFont="1" applyBorder="1" applyAlignment="1">
      <alignment horizontal="right"/>
    </xf>
    <xf numFmtId="164" fontId="1917" fillId="0" borderId="1916" xfId="0" applyNumberFormat="1" applyFont="1" applyBorder="1" applyAlignment="1">
      <alignment horizontal="right"/>
    </xf>
    <xf numFmtId="164" fontId="1712" fillId="0" borderId="1711" xfId="0" applyNumberFormat="1" applyFont="1" applyBorder="1" applyAlignment="1">
      <alignment horizontal="right"/>
    </xf>
    <xf numFmtId="164" fontId="2124" fillId="0" borderId="2123" xfId="0" applyNumberFormat="1" applyFont="1" applyBorder="1" applyAlignment="1">
      <alignment horizontal="right"/>
    </xf>
    <xf numFmtId="164" fontId="2330" fillId="0" borderId="2329" xfId="0" applyNumberFormat="1" applyFont="1" applyBorder="1" applyAlignment="1">
      <alignment horizontal="right"/>
    </xf>
    <xf numFmtId="164" fontId="1918" fillId="0" borderId="1917" xfId="0" applyNumberFormat="1" applyFont="1" applyBorder="1" applyAlignment="1">
      <alignment horizontal="right"/>
    </xf>
    <xf numFmtId="164" fontId="1713" fillId="0" borderId="1712" xfId="0" applyNumberFormat="1" applyFont="1" applyBorder="1" applyAlignment="1">
      <alignment horizontal="right"/>
    </xf>
    <xf numFmtId="164" fontId="2125" fillId="0" borderId="2124" xfId="0" applyNumberFormat="1" applyFont="1" applyBorder="1" applyAlignment="1">
      <alignment horizontal="right"/>
    </xf>
    <xf numFmtId="164" fontId="2331" fillId="0" borderId="2330" xfId="0" applyNumberFormat="1" applyFont="1" applyBorder="1" applyAlignment="1">
      <alignment horizontal="right"/>
    </xf>
    <xf numFmtId="164" fontId="1919" fillId="0" borderId="1918" xfId="0" applyNumberFormat="1" applyFont="1" applyBorder="1" applyAlignment="1">
      <alignment horizontal="right"/>
    </xf>
    <xf numFmtId="164" fontId="1714" fillId="0" borderId="1713" xfId="0" applyNumberFormat="1" applyFont="1" applyBorder="1" applyAlignment="1">
      <alignment horizontal="right"/>
    </xf>
    <xf numFmtId="164" fontId="2126" fillId="0" borderId="2125" xfId="0" applyNumberFormat="1" applyFont="1" applyBorder="1" applyAlignment="1">
      <alignment horizontal="right"/>
    </xf>
    <xf numFmtId="164" fontId="2332" fillId="0" borderId="2331" xfId="0" applyNumberFormat="1" applyFont="1" applyBorder="1" applyAlignment="1">
      <alignment horizontal="right"/>
    </xf>
    <xf numFmtId="164" fontId="1920" fillId="0" borderId="1919" xfId="0" applyNumberFormat="1" applyFont="1" applyBorder="1" applyAlignment="1">
      <alignment horizontal="right"/>
    </xf>
    <xf numFmtId="164" fontId="1715" fillId="0" borderId="1714" xfId="0" applyNumberFormat="1" applyFont="1" applyBorder="1" applyAlignment="1">
      <alignment horizontal="right"/>
    </xf>
    <xf numFmtId="164" fontId="2127" fillId="0" borderId="2126" xfId="0" applyNumberFormat="1" applyFont="1" applyBorder="1" applyAlignment="1">
      <alignment horizontal="right"/>
    </xf>
    <xf numFmtId="164" fontId="2333" fillId="0" borderId="2332" xfId="0" applyNumberFormat="1" applyFont="1" applyBorder="1" applyAlignment="1">
      <alignment horizontal="right"/>
    </xf>
    <xf numFmtId="164" fontId="1921" fillId="0" borderId="1920" xfId="0" applyNumberFormat="1" applyFont="1" applyBorder="1" applyAlignment="1">
      <alignment horizontal="right"/>
    </xf>
    <xf numFmtId="164" fontId="1716" fillId="0" borderId="1715" xfId="0" applyNumberFormat="1" applyFont="1" applyBorder="1" applyAlignment="1">
      <alignment horizontal="right"/>
    </xf>
    <xf numFmtId="164" fontId="2128" fillId="0" borderId="2127" xfId="0" applyNumberFormat="1" applyFont="1" applyBorder="1" applyAlignment="1">
      <alignment horizontal="right"/>
    </xf>
    <xf numFmtId="164" fontId="2334" fillId="0" borderId="2333" xfId="0" applyNumberFormat="1" applyFont="1" applyBorder="1" applyAlignment="1">
      <alignment horizontal="right"/>
    </xf>
    <xf numFmtId="164" fontId="1922" fillId="0" borderId="1921" xfId="0" applyNumberFormat="1" applyFont="1" applyBorder="1" applyAlignment="1">
      <alignment horizontal="right"/>
    </xf>
    <xf numFmtId="164" fontId="1717" fillId="0" borderId="1716" xfId="0" applyNumberFormat="1" applyFont="1" applyBorder="1" applyAlignment="1">
      <alignment horizontal="right"/>
    </xf>
    <xf numFmtId="164" fontId="2129" fillId="0" borderId="2128" xfId="0" applyNumberFormat="1" applyFont="1" applyBorder="1" applyAlignment="1">
      <alignment horizontal="right"/>
    </xf>
    <xf numFmtId="164" fontId="2335" fillId="0" borderId="2334" xfId="0" applyNumberFormat="1" applyFont="1" applyBorder="1" applyAlignment="1">
      <alignment horizontal="right"/>
    </xf>
    <xf numFmtId="164" fontId="1923" fillId="0" borderId="1922" xfId="0" applyNumberFormat="1" applyFont="1" applyBorder="1" applyAlignment="1">
      <alignment horizontal="right"/>
    </xf>
    <xf numFmtId="164" fontId="1718" fillId="0" borderId="1717" xfId="0" applyNumberFormat="1" applyFont="1" applyBorder="1" applyAlignment="1">
      <alignment horizontal="right"/>
    </xf>
    <xf numFmtId="164" fontId="2130" fillId="0" borderId="2129" xfId="0" applyNumberFormat="1" applyFont="1" applyBorder="1" applyAlignment="1">
      <alignment horizontal="right"/>
    </xf>
    <xf numFmtId="164" fontId="2336" fillId="0" borderId="2335" xfId="0" applyNumberFormat="1" applyFont="1" applyBorder="1" applyAlignment="1">
      <alignment horizontal="right"/>
    </xf>
    <xf numFmtId="164" fontId="1924" fillId="0" borderId="1923" xfId="0" applyNumberFormat="1" applyFont="1" applyBorder="1" applyAlignment="1">
      <alignment horizontal="right"/>
    </xf>
    <xf numFmtId="164" fontId="1719" fillId="0" borderId="1718" xfId="0" applyNumberFormat="1" applyFont="1" applyBorder="1" applyAlignment="1">
      <alignment horizontal="right"/>
    </xf>
    <xf numFmtId="164" fontId="2131" fillId="0" borderId="2130" xfId="0" applyNumberFormat="1" applyFont="1" applyBorder="1" applyAlignment="1">
      <alignment horizontal="right"/>
    </xf>
    <xf numFmtId="164" fontId="2337" fillId="0" borderId="2336" xfId="0" applyNumberFormat="1" applyFont="1" applyBorder="1" applyAlignment="1">
      <alignment horizontal="right"/>
    </xf>
    <xf numFmtId="164" fontId="1925" fillId="0" borderId="1924" xfId="0" applyNumberFormat="1" applyFont="1" applyBorder="1" applyAlignment="1">
      <alignment horizontal="right"/>
    </xf>
    <xf numFmtId="164" fontId="1720" fillId="0" borderId="1719" xfId="0" applyNumberFormat="1" applyFont="1" applyBorder="1" applyAlignment="1">
      <alignment horizontal="right"/>
    </xf>
    <xf numFmtId="164" fontId="2132" fillId="0" borderId="2131" xfId="0" applyNumberFormat="1" applyFont="1" applyBorder="1" applyAlignment="1">
      <alignment horizontal="right"/>
    </xf>
    <xf numFmtId="164" fontId="2338" fillId="0" borderId="2337" xfId="0" applyNumberFormat="1" applyFont="1" applyBorder="1" applyAlignment="1">
      <alignment horizontal="right"/>
    </xf>
    <xf numFmtId="164" fontId="1926" fillId="0" borderId="1925" xfId="0" applyNumberFormat="1" applyFont="1" applyBorder="1" applyAlignment="1">
      <alignment horizontal="right"/>
    </xf>
    <xf numFmtId="164" fontId="1721" fillId="0" borderId="1720" xfId="0" applyNumberFormat="1" applyFont="1" applyBorder="1" applyAlignment="1">
      <alignment horizontal="right"/>
    </xf>
    <xf numFmtId="164" fontId="2133" fillId="0" borderId="2132" xfId="0" applyNumberFormat="1" applyFont="1" applyBorder="1" applyAlignment="1">
      <alignment horizontal="right"/>
    </xf>
    <xf numFmtId="164" fontId="2339" fillId="0" borderId="2338" xfId="0" applyNumberFormat="1" applyFont="1" applyBorder="1" applyAlignment="1">
      <alignment horizontal="right"/>
    </xf>
    <xf numFmtId="164" fontId="1927" fillId="0" borderId="1926" xfId="0" applyNumberFormat="1" applyFont="1" applyBorder="1" applyAlignment="1">
      <alignment horizontal="right"/>
    </xf>
    <xf numFmtId="164" fontId="1722" fillId="0" borderId="1721" xfId="0" applyNumberFormat="1" applyFont="1" applyBorder="1" applyAlignment="1">
      <alignment horizontal="right"/>
    </xf>
    <xf numFmtId="164" fontId="2134" fillId="0" borderId="2133" xfId="0" applyNumberFormat="1" applyFont="1" applyBorder="1" applyAlignment="1">
      <alignment horizontal="right"/>
    </xf>
    <xf numFmtId="164" fontId="2340" fillId="0" borderId="2339" xfId="0" applyNumberFormat="1" applyFont="1" applyBorder="1" applyAlignment="1">
      <alignment horizontal="right"/>
    </xf>
    <xf numFmtId="164" fontId="1928" fillId="0" borderId="1927" xfId="0" applyNumberFormat="1" applyFont="1" applyBorder="1" applyAlignment="1">
      <alignment horizontal="right"/>
    </xf>
    <xf numFmtId="164" fontId="1723" fillId="0" borderId="1722" xfId="0" applyNumberFormat="1" applyFont="1" applyBorder="1" applyAlignment="1">
      <alignment horizontal="right"/>
    </xf>
    <xf numFmtId="164" fontId="2135" fillId="0" borderId="2134" xfId="0" applyNumberFormat="1" applyFont="1" applyBorder="1" applyAlignment="1">
      <alignment horizontal="right"/>
    </xf>
    <xf numFmtId="164" fontId="2341" fillId="0" borderId="2340" xfId="0" applyNumberFormat="1" applyFont="1" applyBorder="1" applyAlignment="1">
      <alignment horizontal="right"/>
    </xf>
    <xf numFmtId="164" fontId="1929" fillId="0" borderId="1928" xfId="0" applyNumberFormat="1" applyFont="1" applyBorder="1" applyAlignment="1">
      <alignment horizontal="right"/>
    </xf>
    <xf numFmtId="164" fontId="1724" fillId="0" borderId="1723" xfId="0" applyNumberFormat="1" applyFont="1" applyBorder="1" applyAlignment="1">
      <alignment horizontal="right"/>
    </xf>
    <xf numFmtId="164" fontId="2136" fillId="0" borderId="2135" xfId="0" applyNumberFormat="1" applyFont="1" applyBorder="1" applyAlignment="1">
      <alignment horizontal="right"/>
    </xf>
    <xf numFmtId="164" fontId="2342" fillId="0" borderId="2341" xfId="0" applyNumberFormat="1" applyFont="1" applyBorder="1" applyAlignment="1">
      <alignment horizontal="right"/>
    </xf>
    <xf numFmtId="164" fontId="1930" fillId="0" borderId="1929" xfId="0" applyNumberFormat="1" applyFont="1" applyBorder="1" applyAlignment="1">
      <alignment horizontal="right"/>
    </xf>
    <xf numFmtId="164" fontId="1725" fillId="0" borderId="1724" xfId="0" applyNumberFormat="1" applyFont="1" applyBorder="1" applyAlignment="1">
      <alignment horizontal="right"/>
    </xf>
    <xf numFmtId="164" fontId="2137" fillId="0" borderId="2136" xfId="0" applyNumberFormat="1" applyFont="1" applyBorder="1" applyAlignment="1">
      <alignment horizontal="right"/>
    </xf>
    <xf numFmtId="164" fontId="2343" fillId="0" borderId="2342" xfId="0" applyNumberFormat="1" applyFont="1" applyBorder="1" applyAlignment="1">
      <alignment horizontal="right"/>
    </xf>
    <xf numFmtId="164" fontId="1931" fillId="0" borderId="1930" xfId="0" applyNumberFormat="1" applyFont="1" applyBorder="1" applyAlignment="1">
      <alignment horizontal="right"/>
    </xf>
    <xf numFmtId="164" fontId="1726" fillId="0" borderId="1725" xfId="0" applyNumberFormat="1" applyFont="1" applyBorder="1" applyAlignment="1">
      <alignment horizontal="right"/>
    </xf>
    <xf numFmtId="164" fontId="2138" fillId="0" borderId="2137" xfId="0" applyNumberFormat="1" applyFont="1" applyBorder="1" applyAlignment="1">
      <alignment horizontal="right"/>
    </xf>
    <xf numFmtId="164" fontId="2344" fillId="0" borderId="2343" xfId="0" applyNumberFormat="1" applyFont="1" applyBorder="1" applyAlignment="1">
      <alignment horizontal="right"/>
    </xf>
    <xf numFmtId="164" fontId="1932" fillId="0" borderId="1931" xfId="0" applyNumberFormat="1" applyFont="1" applyBorder="1" applyAlignment="1">
      <alignment horizontal="right"/>
    </xf>
    <xf numFmtId="164" fontId="1654" fillId="0" borderId="1653" xfId="0" applyNumberFormat="1" applyFont="1" applyBorder="1" applyAlignment="1">
      <alignment horizontal="right"/>
    </xf>
    <xf numFmtId="164" fontId="2066" fillId="0" borderId="2065" xfId="0" applyNumberFormat="1" applyFont="1" applyBorder="1" applyAlignment="1">
      <alignment horizontal="right"/>
    </xf>
    <xf numFmtId="164" fontId="2272" fillId="0" borderId="2271" xfId="0" applyNumberFormat="1" applyFont="1" applyBorder="1" applyAlignment="1">
      <alignment horizontal="right"/>
    </xf>
    <xf numFmtId="164" fontId="1860" fillId="0" borderId="1859" xfId="0" applyNumberFormat="1" applyFont="1" applyBorder="1" applyAlignment="1">
      <alignment horizontal="right"/>
    </xf>
    <xf numFmtId="164" fontId="1727" fillId="0" borderId="1726" xfId="0" applyNumberFormat="1" applyFont="1" applyBorder="1" applyAlignment="1">
      <alignment horizontal="right"/>
    </xf>
    <xf numFmtId="164" fontId="2139" fillId="0" borderId="2138" xfId="0" applyNumberFormat="1" applyFont="1" applyBorder="1" applyAlignment="1">
      <alignment horizontal="right"/>
    </xf>
    <xf numFmtId="164" fontId="2345" fillId="0" borderId="2344" xfId="0" applyNumberFormat="1" applyFont="1" applyBorder="1" applyAlignment="1">
      <alignment horizontal="right"/>
    </xf>
    <xf numFmtId="164" fontId="1933" fillId="0" borderId="1932" xfId="0" applyNumberFormat="1" applyFont="1" applyBorder="1" applyAlignment="1">
      <alignment horizontal="right"/>
    </xf>
    <xf numFmtId="164" fontId="1728" fillId="0" borderId="1727" xfId="0" applyNumberFormat="1" applyFont="1" applyBorder="1" applyAlignment="1">
      <alignment horizontal="right"/>
    </xf>
    <xf numFmtId="164" fontId="2140" fillId="0" borderId="2139" xfId="0" applyNumberFormat="1" applyFont="1" applyBorder="1" applyAlignment="1">
      <alignment horizontal="right"/>
    </xf>
    <xf numFmtId="164" fontId="2346" fillId="0" borderId="2345" xfId="0" applyNumberFormat="1" applyFont="1" applyBorder="1" applyAlignment="1">
      <alignment horizontal="right"/>
    </xf>
    <xf numFmtId="164" fontId="1934" fillId="0" borderId="1933" xfId="0" applyNumberFormat="1" applyFont="1" applyBorder="1" applyAlignment="1">
      <alignment horizontal="right"/>
    </xf>
    <xf numFmtId="164" fontId="1729" fillId="0" borderId="1728" xfId="0" applyNumberFormat="1" applyFont="1" applyBorder="1" applyAlignment="1">
      <alignment horizontal="right"/>
    </xf>
    <xf numFmtId="164" fontId="2141" fillId="0" borderId="2140" xfId="0" applyNumberFormat="1" applyFont="1" applyBorder="1" applyAlignment="1">
      <alignment horizontal="right"/>
    </xf>
    <xf numFmtId="164" fontId="2347" fillId="0" borderId="2346" xfId="0" applyNumberFormat="1" applyFont="1" applyBorder="1" applyAlignment="1">
      <alignment horizontal="right"/>
    </xf>
    <xf numFmtId="164" fontId="1935" fillId="0" borderId="1934" xfId="0" applyNumberFormat="1" applyFont="1" applyBorder="1" applyAlignment="1">
      <alignment horizontal="right"/>
    </xf>
    <xf numFmtId="164" fontId="1730" fillId="0" borderId="1729" xfId="0" applyNumberFormat="1" applyFont="1" applyBorder="1" applyAlignment="1">
      <alignment horizontal="right"/>
    </xf>
    <xf numFmtId="164" fontId="2142" fillId="0" borderId="2141" xfId="0" applyNumberFormat="1" applyFont="1" applyBorder="1" applyAlignment="1">
      <alignment horizontal="right"/>
    </xf>
    <xf numFmtId="164" fontId="2348" fillId="0" borderId="2347" xfId="0" applyNumberFormat="1" applyFont="1" applyBorder="1" applyAlignment="1">
      <alignment horizontal="right"/>
    </xf>
    <xf numFmtId="164" fontId="1936" fillId="0" borderId="1935" xfId="0" applyNumberFormat="1" applyFont="1" applyBorder="1" applyAlignment="1">
      <alignment horizontal="right"/>
    </xf>
    <xf numFmtId="164" fontId="1731" fillId="0" borderId="1730" xfId="0" applyNumberFormat="1" applyFont="1" applyBorder="1" applyAlignment="1">
      <alignment horizontal="right"/>
    </xf>
    <xf numFmtId="164" fontId="2143" fillId="0" borderId="2142" xfId="0" applyNumberFormat="1" applyFont="1" applyBorder="1" applyAlignment="1">
      <alignment horizontal="right"/>
    </xf>
    <xf numFmtId="164" fontId="2349" fillId="0" borderId="2348" xfId="0" applyNumberFormat="1" applyFont="1" applyBorder="1" applyAlignment="1">
      <alignment horizontal="right"/>
    </xf>
    <xf numFmtId="164" fontId="1937" fillId="0" borderId="1936" xfId="0" applyNumberFormat="1" applyFont="1" applyBorder="1" applyAlignment="1">
      <alignment horizontal="right"/>
    </xf>
    <xf numFmtId="164" fontId="1732" fillId="0" borderId="1731" xfId="0" applyNumberFormat="1" applyFont="1" applyBorder="1" applyAlignment="1">
      <alignment horizontal="right"/>
    </xf>
    <xf numFmtId="164" fontId="2144" fillId="0" borderId="2143" xfId="0" applyNumberFormat="1" applyFont="1" applyBorder="1" applyAlignment="1">
      <alignment horizontal="right"/>
    </xf>
    <xf numFmtId="164" fontId="2350" fillId="0" borderId="2349" xfId="0" applyNumberFormat="1" applyFont="1" applyBorder="1" applyAlignment="1">
      <alignment horizontal="right"/>
    </xf>
    <xf numFmtId="164" fontId="1938" fillId="0" borderId="1937" xfId="0" applyNumberFormat="1" applyFont="1" applyBorder="1" applyAlignment="1">
      <alignment horizontal="right"/>
    </xf>
    <xf numFmtId="164" fontId="1733" fillId="0" borderId="1732" xfId="0" applyNumberFormat="1" applyFont="1" applyBorder="1" applyAlignment="1">
      <alignment horizontal="right"/>
    </xf>
    <xf numFmtId="164" fontId="2145" fillId="0" borderId="2144" xfId="0" applyNumberFormat="1" applyFont="1" applyBorder="1" applyAlignment="1">
      <alignment horizontal="right"/>
    </xf>
    <xf numFmtId="164" fontId="2351" fillId="0" borderId="2350" xfId="0" applyNumberFormat="1" applyFont="1" applyBorder="1" applyAlignment="1">
      <alignment horizontal="right"/>
    </xf>
    <xf numFmtId="164" fontId="1939" fillId="0" borderId="1938" xfId="0" applyNumberFormat="1" applyFont="1" applyBorder="1" applyAlignment="1">
      <alignment horizontal="right"/>
    </xf>
    <xf numFmtId="164" fontId="1734" fillId="0" borderId="1733" xfId="0" applyNumberFormat="1" applyFont="1" applyBorder="1" applyAlignment="1">
      <alignment horizontal="right"/>
    </xf>
    <xf numFmtId="164" fontId="2146" fillId="0" borderId="2145" xfId="0" applyNumberFormat="1" applyFont="1" applyBorder="1" applyAlignment="1">
      <alignment horizontal="right"/>
    </xf>
    <xf numFmtId="164" fontId="2352" fillId="0" borderId="2351" xfId="0" applyNumberFormat="1" applyFont="1" applyBorder="1" applyAlignment="1">
      <alignment horizontal="right"/>
    </xf>
    <xf numFmtId="164" fontId="1940" fillId="0" borderId="1939" xfId="0" applyNumberFormat="1" applyFont="1" applyBorder="1" applyAlignment="1">
      <alignment horizontal="right"/>
    </xf>
    <xf numFmtId="164" fontId="1735" fillId="0" borderId="1734" xfId="0" applyNumberFormat="1" applyFont="1" applyBorder="1" applyAlignment="1">
      <alignment horizontal="right"/>
    </xf>
    <xf numFmtId="164" fontId="2147" fillId="0" borderId="2146" xfId="0" applyNumberFormat="1" applyFont="1" applyBorder="1" applyAlignment="1">
      <alignment horizontal="right"/>
    </xf>
    <xf numFmtId="164" fontId="2353" fillId="0" borderId="2352" xfId="0" applyNumberFormat="1" applyFont="1" applyBorder="1" applyAlignment="1">
      <alignment horizontal="right"/>
    </xf>
    <xf numFmtId="164" fontId="1941" fillId="0" borderId="1940" xfId="0" applyNumberFormat="1" applyFont="1" applyBorder="1" applyAlignment="1">
      <alignment horizontal="right"/>
    </xf>
    <xf numFmtId="164" fontId="1736" fillId="0" borderId="1735" xfId="0" applyNumberFormat="1" applyFont="1" applyBorder="1" applyAlignment="1">
      <alignment horizontal="right"/>
    </xf>
    <xf numFmtId="164" fontId="2148" fillId="0" borderId="2147" xfId="0" applyNumberFormat="1" applyFont="1" applyBorder="1" applyAlignment="1">
      <alignment horizontal="right"/>
    </xf>
    <xf numFmtId="164" fontId="2354" fillId="0" borderId="2353" xfId="0" applyNumberFormat="1" applyFont="1" applyBorder="1" applyAlignment="1">
      <alignment horizontal="right"/>
    </xf>
    <xf numFmtId="164" fontId="1942" fillId="0" borderId="1941" xfId="0" applyNumberFormat="1" applyFont="1" applyBorder="1" applyAlignment="1">
      <alignment horizontal="right"/>
    </xf>
    <xf numFmtId="164" fontId="1737" fillId="0" borderId="1736" xfId="0" applyNumberFormat="1" applyFont="1" applyBorder="1" applyAlignment="1">
      <alignment horizontal="right"/>
    </xf>
    <xf numFmtId="164" fontId="2149" fillId="0" borderId="2148" xfId="0" applyNumberFormat="1" applyFont="1" applyBorder="1" applyAlignment="1">
      <alignment horizontal="right"/>
    </xf>
    <xf numFmtId="164" fontId="2355" fillId="0" borderId="2354" xfId="0" applyNumberFormat="1" applyFont="1" applyBorder="1" applyAlignment="1">
      <alignment horizontal="right"/>
    </xf>
    <xf numFmtId="164" fontId="1943" fillId="0" borderId="1942" xfId="0" applyNumberFormat="1" applyFont="1" applyBorder="1" applyAlignment="1">
      <alignment horizontal="right"/>
    </xf>
    <xf numFmtId="164" fontId="1738" fillId="0" borderId="1737" xfId="0" applyNumberFormat="1" applyFont="1" applyBorder="1" applyAlignment="1">
      <alignment horizontal="right"/>
    </xf>
    <xf numFmtId="164" fontId="2150" fillId="0" borderId="2149" xfId="0" applyNumberFormat="1" applyFont="1" applyBorder="1" applyAlignment="1">
      <alignment horizontal="right"/>
    </xf>
    <xf numFmtId="164" fontId="2356" fillId="0" borderId="2355" xfId="0" applyNumberFormat="1" applyFont="1" applyBorder="1" applyAlignment="1">
      <alignment horizontal="right"/>
    </xf>
    <xf numFmtId="164" fontId="1944" fillId="0" borderId="1943" xfId="0" applyNumberFormat="1" applyFont="1" applyBorder="1" applyAlignment="1">
      <alignment horizontal="right"/>
    </xf>
    <xf numFmtId="164" fontId="1739" fillId="0" borderId="1738" xfId="0" applyNumberFormat="1" applyFont="1" applyBorder="1" applyAlignment="1">
      <alignment horizontal="right"/>
    </xf>
    <xf numFmtId="164" fontId="2151" fillId="0" borderId="2150" xfId="0" applyNumberFormat="1" applyFont="1" applyBorder="1" applyAlignment="1">
      <alignment horizontal="right"/>
    </xf>
    <xf numFmtId="164" fontId="2357" fillId="0" borderId="2356" xfId="0" applyNumberFormat="1" applyFont="1" applyBorder="1" applyAlignment="1">
      <alignment horizontal="right"/>
    </xf>
    <xf numFmtId="164" fontId="1945" fillId="0" borderId="1944" xfId="0" applyNumberFormat="1" applyFont="1" applyBorder="1" applyAlignment="1">
      <alignment horizontal="right"/>
    </xf>
    <xf numFmtId="164" fontId="1740" fillId="0" borderId="1739" xfId="0" applyNumberFormat="1" applyFont="1" applyBorder="1" applyAlignment="1">
      <alignment horizontal="right"/>
    </xf>
    <xf numFmtId="164" fontId="2152" fillId="0" borderId="2151" xfId="0" applyNumberFormat="1" applyFont="1" applyBorder="1" applyAlignment="1">
      <alignment horizontal="right"/>
    </xf>
    <xf numFmtId="164" fontId="2358" fillId="0" borderId="2357" xfId="0" applyNumberFormat="1" applyFont="1" applyBorder="1" applyAlignment="1">
      <alignment horizontal="right"/>
    </xf>
    <xf numFmtId="164" fontId="1946" fillId="0" borderId="1945" xfId="0" applyNumberFormat="1" applyFont="1" applyBorder="1" applyAlignment="1">
      <alignment horizontal="right"/>
    </xf>
    <xf numFmtId="164" fontId="1741" fillId="0" borderId="1740" xfId="0" applyNumberFormat="1" applyFont="1" applyBorder="1" applyAlignment="1">
      <alignment horizontal="right"/>
    </xf>
    <xf numFmtId="164" fontId="2153" fillId="0" borderId="2152" xfId="0" applyNumberFormat="1" applyFont="1" applyBorder="1" applyAlignment="1">
      <alignment horizontal="right"/>
    </xf>
    <xf numFmtId="164" fontId="2359" fillId="0" borderId="2358" xfId="0" applyNumberFormat="1" applyFont="1" applyBorder="1" applyAlignment="1">
      <alignment horizontal="right"/>
    </xf>
    <xf numFmtId="164" fontId="1947" fillId="0" borderId="1946" xfId="0" applyNumberFormat="1" applyFont="1" applyBorder="1" applyAlignment="1">
      <alignment horizontal="right"/>
    </xf>
    <xf numFmtId="164" fontId="1742" fillId="0" borderId="1741" xfId="0" applyNumberFormat="1" applyFont="1" applyBorder="1" applyAlignment="1">
      <alignment horizontal="right"/>
    </xf>
    <xf numFmtId="164" fontId="2154" fillId="0" borderId="2153" xfId="0" applyNumberFormat="1" applyFont="1" applyBorder="1" applyAlignment="1">
      <alignment horizontal="right"/>
    </xf>
    <xf numFmtId="164" fontId="2360" fillId="0" borderId="2359" xfId="0" applyNumberFormat="1" applyFont="1" applyBorder="1" applyAlignment="1">
      <alignment horizontal="right"/>
    </xf>
    <xf numFmtId="164" fontId="1948" fillId="0" borderId="1947" xfId="0" applyNumberFormat="1" applyFont="1" applyBorder="1" applyAlignment="1">
      <alignment horizontal="right"/>
    </xf>
    <xf numFmtId="164" fontId="1743" fillId="0" borderId="1742" xfId="0" applyNumberFormat="1" applyFont="1" applyBorder="1" applyAlignment="1">
      <alignment horizontal="right"/>
    </xf>
    <xf numFmtId="164" fontId="2155" fillId="0" borderId="2154" xfId="0" applyNumberFormat="1" applyFont="1" applyBorder="1" applyAlignment="1">
      <alignment horizontal="right"/>
    </xf>
    <xf numFmtId="164" fontId="2361" fillId="0" borderId="2360" xfId="0" applyNumberFormat="1" applyFont="1" applyBorder="1" applyAlignment="1">
      <alignment horizontal="right"/>
    </xf>
    <xf numFmtId="164" fontId="1949" fillId="0" borderId="1948" xfId="0" applyNumberFormat="1" applyFont="1" applyBorder="1" applyAlignment="1">
      <alignment horizontal="right"/>
    </xf>
    <xf numFmtId="164" fontId="1744" fillId="0" borderId="1743" xfId="0" applyNumberFormat="1" applyFont="1" applyBorder="1" applyAlignment="1">
      <alignment horizontal="right"/>
    </xf>
    <xf numFmtId="164" fontId="2156" fillId="0" borderId="2155" xfId="0" applyNumberFormat="1" applyFont="1" applyBorder="1" applyAlignment="1">
      <alignment horizontal="right"/>
    </xf>
    <xf numFmtId="164" fontId="2362" fillId="0" borderId="2361" xfId="0" applyNumberFormat="1" applyFont="1" applyBorder="1" applyAlignment="1">
      <alignment horizontal="right"/>
    </xf>
    <xf numFmtId="164" fontId="1950" fillId="0" borderId="1949" xfId="0" applyNumberFormat="1" applyFont="1" applyBorder="1" applyAlignment="1">
      <alignment horizontal="right"/>
    </xf>
    <xf numFmtId="164" fontId="1745" fillId="0" borderId="1744" xfId="0" applyNumberFormat="1" applyFont="1" applyBorder="1" applyAlignment="1">
      <alignment horizontal="right"/>
    </xf>
    <xf numFmtId="164" fontId="2157" fillId="0" borderId="2156" xfId="0" applyNumberFormat="1" applyFont="1" applyBorder="1" applyAlignment="1">
      <alignment horizontal="right"/>
    </xf>
    <xf numFmtId="164" fontId="2363" fillId="0" borderId="2362" xfId="0" applyNumberFormat="1" applyFont="1" applyBorder="1" applyAlignment="1">
      <alignment horizontal="right"/>
    </xf>
    <xf numFmtId="164" fontId="1951" fillId="0" borderId="1950" xfId="0" applyNumberFormat="1" applyFont="1" applyBorder="1" applyAlignment="1">
      <alignment horizontal="right"/>
    </xf>
    <xf numFmtId="164" fontId="1746" fillId="0" borderId="1745" xfId="0" applyNumberFormat="1" applyFont="1" applyBorder="1" applyAlignment="1">
      <alignment horizontal="right"/>
    </xf>
    <xf numFmtId="164" fontId="2158" fillId="0" borderId="2157" xfId="0" applyNumberFormat="1" applyFont="1" applyBorder="1" applyAlignment="1">
      <alignment horizontal="right"/>
    </xf>
    <xf numFmtId="164" fontId="2364" fillId="0" borderId="2363" xfId="0" applyNumberFormat="1" applyFont="1" applyBorder="1" applyAlignment="1">
      <alignment horizontal="right"/>
    </xf>
    <xf numFmtId="164" fontId="1952" fillId="0" borderId="1951" xfId="0" applyNumberFormat="1" applyFont="1" applyBorder="1" applyAlignment="1">
      <alignment horizontal="right"/>
    </xf>
    <xf numFmtId="164" fontId="1747" fillId="0" borderId="1746" xfId="0" applyNumberFormat="1" applyFont="1" applyBorder="1" applyAlignment="1">
      <alignment horizontal="right"/>
    </xf>
    <xf numFmtId="164" fontId="2159" fillId="0" borderId="2158" xfId="0" applyNumberFormat="1" applyFont="1" applyBorder="1" applyAlignment="1">
      <alignment horizontal="right"/>
    </xf>
    <xf numFmtId="164" fontId="2365" fillId="0" borderId="2364" xfId="0" applyNumberFormat="1" applyFont="1" applyBorder="1" applyAlignment="1">
      <alignment horizontal="right"/>
    </xf>
    <xf numFmtId="164" fontId="1953" fillId="0" borderId="1952" xfId="0" applyNumberFormat="1" applyFont="1" applyBorder="1" applyAlignment="1">
      <alignment horizontal="right"/>
    </xf>
    <xf numFmtId="164" fontId="1748" fillId="0" borderId="1747" xfId="0" applyNumberFormat="1" applyFont="1" applyBorder="1" applyAlignment="1">
      <alignment horizontal="right"/>
    </xf>
    <xf numFmtId="164" fontId="2160" fillId="0" borderId="2159" xfId="0" applyNumberFormat="1" applyFont="1" applyBorder="1" applyAlignment="1">
      <alignment horizontal="right"/>
    </xf>
    <xf numFmtId="164" fontId="2366" fillId="0" borderId="2365" xfId="0" applyNumberFormat="1" applyFont="1" applyBorder="1" applyAlignment="1">
      <alignment horizontal="right"/>
    </xf>
    <xf numFmtId="164" fontId="1954" fillId="0" borderId="1953" xfId="0" applyNumberFormat="1" applyFont="1" applyBorder="1" applyAlignment="1">
      <alignment horizontal="right"/>
    </xf>
    <xf numFmtId="164" fontId="1655" fillId="0" borderId="1654" xfId="0" applyNumberFormat="1" applyFont="1" applyBorder="1" applyAlignment="1">
      <alignment horizontal="right"/>
    </xf>
    <xf numFmtId="164" fontId="2067" fillId="0" borderId="2066" xfId="0" applyNumberFormat="1" applyFont="1" applyBorder="1" applyAlignment="1">
      <alignment horizontal="right"/>
    </xf>
    <xf numFmtId="164" fontId="2273" fillId="0" borderId="2272" xfId="0" applyNumberFormat="1" applyFont="1" applyBorder="1" applyAlignment="1">
      <alignment horizontal="right"/>
    </xf>
    <xf numFmtId="164" fontId="1861" fillId="0" borderId="1860" xfId="0" applyNumberFormat="1" applyFont="1" applyBorder="1" applyAlignment="1">
      <alignment horizontal="right"/>
    </xf>
    <xf numFmtId="164" fontId="1749" fillId="0" borderId="1748" xfId="0" applyNumberFormat="1" applyFont="1" applyBorder="1" applyAlignment="1">
      <alignment horizontal="right"/>
    </xf>
    <xf numFmtId="164" fontId="2161" fillId="0" borderId="2160" xfId="0" applyNumberFormat="1" applyFont="1" applyBorder="1" applyAlignment="1">
      <alignment horizontal="right"/>
    </xf>
    <xf numFmtId="164" fontId="2367" fillId="0" borderId="2366" xfId="0" applyNumberFormat="1" applyFont="1" applyBorder="1" applyAlignment="1">
      <alignment horizontal="right"/>
    </xf>
    <xf numFmtId="164" fontId="1955" fillId="0" borderId="1954" xfId="0" applyNumberFormat="1" applyFont="1" applyBorder="1" applyAlignment="1">
      <alignment horizontal="right"/>
    </xf>
    <xf numFmtId="164" fontId="1750" fillId="0" borderId="1749" xfId="0" applyNumberFormat="1" applyFont="1" applyBorder="1" applyAlignment="1">
      <alignment horizontal="right"/>
    </xf>
    <xf numFmtId="164" fontId="2162" fillId="0" borderId="2161" xfId="0" applyNumberFormat="1" applyFont="1" applyBorder="1" applyAlignment="1">
      <alignment horizontal="right"/>
    </xf>
    <xf numFmtId="164" fontId="2368" fillId="0" borderId="2367" xfId="0" applyNumberFormat="1" applyFont="1" applyBorder="1" applyAlignment="1">
      <alignment horizontal="right"/>
    </xf>
    <xf numFmtId="164" fontId="1956" fillId="0" borderId="1955" xfId="0" applyNumberFormat="1" applyFont="1" applyBorder="1" applyAlignment="1">
      <alignment horizontal="right"/>
    </xf>
    <xf numFmtId="164" fontId="1751" fillId="0" borderId="1750" xfId="0" applyNumberFormat="1" applyFont="1" applyBorder="1" applyAlignment="1">
      <alignment horizontal="right"/>
    </xf>
    <xf numFmtId="164" fontId="2163" fillId="0" borderId="2162" xfId="0" applyNumberFormat="1" applyFont="1" applyBorder="1" applyAlignment="1">
      <alignment horizontal="right"/>
    </xf>
    <xf numFmtId="164" fontId="2369" fillId="0" borderId="2368" xfId="0" applyNumberFormat="1" applyFont="1" applyBorder="1" applyAlignment="1">
      <alignment horizontal="right"/>
    </xf>
    <xf numFmtId="164" fontId="1957" fillId="0" borderId="1956" xfId="0" applyNumberFormat="1" applyFont="1" applyBorder="1" applyAlignment="1">
      <alignment horizontal="right"/>
    </xf>
    <xf numFmtId="164" fontId="1752" fillId="0" borderId="1751" xfId="0" applyNumberFormat="1" applyFont="1" applyBorder="1" applyAlignment="1">
      <alignment horizontal="right"/>
    </xf>
    <xf numFmtId="164" fontId="2164" fillId="0" borderId="2163" xfId="0" applyNumberFormat="1" applyFont="1" applyBorder="1" applyAlignment="1">
      <alignment horizontal="right"/>
    </xf>
    <xf numFmtId="164" fontId="2370" fillId="0" borderId="2369" xfId="0" applyNumberFormat="1" applyFont="1" applyBorder="1" applyAlignment="1">
      <alignment horizontal="right"/>
    </xf>
    <xf numFmtId="164" fontId="1958" fillId="0" borderId="1957" xfId="0" applyNumberFormat="1" applyFont="1" applyBorder="1" applyAlignment="1">
      <alignment horizontal="right"/>
    </xf>
    <xf numFmtId="164" fontId="1753" fillId="0" borderId="1752" xfId="0" applyNumberFormat="1" applyFont="1" applyBorder="1" applyAlignment="1">
      <alignment horizontal="right"/>
    </xf>
    <xf numFmtId="164" fontId="2165" fillId="0" borderId="2164" xfId="0" applyNumberFormat="1" applyFont="1" applyBorder="1" applyAlignment="1">
      <alignment horizontal="right"/>
    </xf>
    <xf numFmtId="164" fontId="2371" fillId="0" borderId="2370" xfId="0" applyNumberFormat="1" applyFont="1" applyBorder="1" applyAlignment="1">
      <alignment horizontal="right"/>
    </xf>
    <xf numFmtId="164" fontId="1959" fillId="0" borderId="1958" xfId="0" applyNumberFormat="1" applyFont="1" applyBorder="1" applyAlignment="1">
      <alignment horizontal="right"/>
    </xf>
    <xf numFmtId="164" fontId="1754" fillId="0" borderId="1753" xfId="0" applyNumberFormat="1" applyFont="1" applyBorder="1" applyAlignment="1">
      <alignment horizontal="right"/>
    </xf>
    <xf numFmtId="164" fontId="2166" fillId="0" borderId="2165" xfId="0" applyNumberFormat="1" applyFont="1" applyBorder="1" applyAlignment="1">
      <alignment horizontal="right"/>
    </xf>
    <xf numFmtId="164" fontId="2372" fillId="0" borderId="2371" xfId="0" applyNumberFormat="1" applyFont="1" applyBorder="1" applyAlignment="1">
      <alignment horizontal="right"/>
    </xf>
    <xf numFmtId="164" fontId="1960" fillId="0" borderId="1959" xfId="0" applyNumberFormat="1" applyFont="1" applyBorder="1" applyAlignment="1">
      <alignment horizontal="right"/>
    </xf>
    <xf numFmtId="164" fontId="1755" fillId="0" borderId="1754" xfId="0" applyNumberFormat="1" applyFont="1" applyBorder="1" applyAlignment="1">
      <alignment horizontal="right"/>
    </xf>
    <xf numFmtId="164" fontId="2167" fillId="0" borderId="2166" xfId="0" applyNumberFormat="1" applyFont="1" applyBorder="1" applyAlignment="1">
      <alignment horizontal="right"/>
    </xf>
    <xf numFmtId="164" fontId="2373" fillId="0" borderId="2372" xfId="0" applyNumberFormat="1" applyFont="1" applyBorder="1" applyAlignment="1">
      <alignment horizontal="right"/>
    </xf>
    <xf numFmtId="164" fontId="1961" fillId="0" borderId="1960" xfId="0" applyNumberFormat="1" applyFont="1" applyBorder="1" applyAlignment="1">
      <alignment horizontal="right"/>
    </xf>
    <xf numFmtId="164" fontId="1756" fillId="0" borderId="1755" xfId="0" applyNumberFormat="1" applyFont="1" applyBorder="1" applyAlignment="1">
      <alignment horizontal="right"/>
    </xf>
    <xf numFmtId="164" fontId="2168" fillId="0" borderId="2167" xfId="0" applyNumberFormat="1" applyFont="1" applyBorder="1" applyAlignment="1">
      <alignment horizontal="right"/>
    </xf>
    <xf numFmtId="164" fontId="2374" fillId="0" borderId="2373" xfId="0" applyNumberFormat="1" applyFont="1" applyBorder="1" applyAlignment="1">
      <alignment horizontal="right"/>
    </xf>
    <xf numFmtId="164" fontId="1962" fillId="0" borderId="1961" xfId="0" applyNumberFormat="1" applyFont="1" applyBorder="1" applyAlignment="1">
      <alignment horizontal="right"/>
    </xf>
    <xf numFmtId="164" fontId="1757" fillId="0" borderId="1756" xfId="0" applyNumberFormat="1" applyFont="1" applyBorder="1" applyAlignment="1">
      <alignment horizontal="right"/>
    </xf>
    <xf numFmtId="164" fontId="2169" fillId="0" borderId="2168" xfId="0" applyNumberFormat="1" applyFont="1" applyBorder="1" applyAlignment="1">
      <alignment horizontal="right"/>
    </xf>
    <xf numFmtId="164" fontId="2375" fillId="0" borderId="2374" xfId="0" applyNumberFormat="1" applyFont="1" applyBorder="1" applyAlignment="1">
      <alignment horizontal="right"/>
    </xf>
    <xf numFmtId="164" fontId="1963" fillId="0" borderId="1962" xfId="0" applyNumberFormat="1" applyFont="1" applyBorder="1" applyAlignment="1">
      <alignment horizontal="right"/>
    </xf>
    <xf numFmtId="164" fontId="1758" fillId="0" borderId="1757" xfId="0" applyNumberFormat="1" applyFont="1" applyBorder="1" applyAlignment="1">
      <alignment horizontal="right"/>
    </xf>
    <xf numFmtId="164" fontId="2170" fillId="0" borderId="2169" xfId="0" applyNumberFormat="1" applyFont="1" applyBorder="1" applyAlignment="1">
      <alignment horizontal="right"/>
    </xf>
    <xf numFmtId="164" fontId="2376" fillId="0" borderId="2375" xfId="0" applyNumberFormat="1" applyFont="1" applyBorder="1" applyAlignment="1">
      <alignment horizontal="right"/>
    </xf>
    <xf numFmtId="164" fontId="1964" fillId="0" borderId="1963" xfId="0" applyNumberFormat="1" applyFont="1" applyBorder="1" applyAlignment="1">
      <alignment horizontal="right"/>
    </xf>
    <xf numFmtId="164" fontId="1759" fillId="0" borderId="1758" xfId="0" applyNumberFormat="1" applyFont="1" applyBorder="1" applyAlignment="1">
      <alignment horizontal="right"/>
    </xf>
    <xf numFmtId="164" fontId="2171" fillId="0" borderId="2170" xfId="0" applyNumberFormat="1" applyFont="1" applyBorder="1" applyAlignment="1">
      <alignment horizontal="right"/>
    </xf>
    <xf numFmtId="164" fontId="2377" fillId="0" borderId="2376" xfId="0" applyNumberFormat="1" applyFont="1" applyBorder="1" applyAlignment="1">
      <alignment horizontal="right"/>
    </xf>
    <xf numFmtId="164" fontId="1965" fillId="0" borderId="1964" xfId="0" applyNumberFormat="1" applyFont="1" applyBorder="1" applyAlignment="1">
      <alignment horizontal="right"/>
    </xf>
    <xf numFmtId="164" fontId="1760" fillId="0" borderId="1759" xfId="0" applyNumberFormat="1" applyFont="1" applyBorder="1" applyAlignment="1">
      <alignment horizontal="right"/>
    </xf>
    <xf numFmtId="164" fontId="2172" fillId="0" borderId="2171" xfId="0" applyNumberFormat="1" applyFont="1" applyBorder="1" applyAlignment="1">
      <alignment horizontal="right"/>
    </xf>
    <xf numFmtId="164" fontId="2378" fillId="0" borderId="2377" xfId="0" applyNumberFormat="1" applyFont="1" applyBorder="1" applyAlignment="1">
      <alignment horizontal="right"/>
    </xf>
    <xf numFmtId="164" fontId="1966" fillId="0" borderId="1965" xfId="0" applyNumberFormat="1" applyFont="1" applyBorder="1" applyAlignment="1">
      <alignment horizontal="right"/>
    </xf>
    <xf numFmtId="164" fontId="1761" fillId="0" borderId="1760" xfId="0" applyNumberFormat="1" applyFont="1" applyBorder="1" applyAlignment="1">
      <alignment horizontal="right"/>
    </xf>
    <xf numFmtId="164" fontId="2173" fillId="0" borderId="2172" xfId="0" applyNumberFormat="1" applyFont="1" applyBorder="1" applyAlignment="1">
      <alignment horizontal="right"/>
    </xf>
    <xf numFmtId="164" fontId="2379" fillId="0" borderId="2378" xfId="0" applyNumberFormat="1" applyFont="1" applyBorder="1" applyAlignment="1">
      <alignment horizontal="right"/>
    </xf>
    <xf numFmtId="164" fontId="1967" fillId="0" borderId="1966" xfId="0" applyNumberFormat="1" applyFont="1" applyBorder="1" applyAlignment="1">
      <alignment horizontal="right"/>
    </xf>
    <xf numFmtId="164" fontId="1762" fillId="0" borderId="1761" xfId="0" applyNumberFormat="1" applyFont="1" applyBorder="1" applyAlignment="1">
      <alignment horizontal="right"/>
    </xf>
    <xf numFmtId="164" fontId="2174" fillId="0" borderId="2173" xfId="0" applyNumberFormat="1" applyFont="1" applyBorder="1" applyAlignment="1">
      <alignment horizontal="right"/>
    </xf>
    <xf numFmtId="164" fontId="2380" fillId="0" borderId="2379" xfId="0" applyNumberFormat="1" applyFont="1" applyBorder="1" applyAlignment="1">
      <alignment horizontal="right"/>
    </xf>
    <xf numFmtId="164" fontId="1968" fillId="0" borderId="1967" xfId="0" applyNumberFormat="1" applyFont="1" applyBorder="1" applyAlignment="1">
      <alignment horizontal="right"/>
    </xf>
    <xf numFmtId="164" fontId="1763" fillId="0" borderId="1762" xfId="0" applyNumberFormat="1" applyFont="1" applyBorder="1" applyAlignment="1">
      <alignment horizontal="right"/>
    </xf>
    <xf numFmtId="164" fontId="2175" fillId="0" borderId="2174" xfId="0" applyNumberFormat="1" applyFont="1" applyBorder="1" applyAlignment="1">
      <alignment horizontal="right"/>
    </xf>
    <xf numFmtId="164" fontId="2381" fillId="0" borderId="2380" xfId="0" applyNumberFormat="1" applyFont="1" applyBorder="1" applyAlignment="1">
      <alignment horizontal="right"/>
    </xf>
    <xf numFmtId="164" fontId="1969" fillId="0" borderId="1968" xfId="0" applyNumberFormat="1" applyFont="1" applyBorder="1" applyAlignment="1">
      <alignment horizontal="right"/>
    </xf>
    <xf numFmtId="164" fontId="1764" fillId="0" borderId="1763" xfId="0" applyNumberFormat="1" applyFont="1" applyBorder="1" applyAlignment="1">
      <alignment horizontal="right"/>
    </xf>
    <xf numFmtId="164" fontId="2176" fillId="0" borderId="2175" xfId="0" applyNumberFormat="1" applyFont="1" applyBorder="1" applyAlignment="1">
      <alignment horizontal="right"/>
    </xf>
    <xf numFmtId="164" fontId="2382" fillId="0" borderId="2381" xfId="0" applyNumberFormat="1" applyFont="1" applyBorder="1" applyAlignment="1">
      <alignment horizontal="right"/>
    </xf>
    <xf numFmtId="164" fontId="1970" fillId="0" borderId="1969" xfId="0" applyNumberFormat="1" applyFont="1" applyBorder="1" applyAlignment="1">
      <alignment horizontal="right"/>
    </xf>
    <xf numFmtId="164" fontId="1765" fillId="0" borderId="1764" xfId="0" applyNumberFormat="1" applyFont="1" applyBorder="1" applyAlignment="1">
      <alignment horizontal="right"/>
    </xf>
    <xf numFmtId="164" fontId="2177" fillId="0" borderId="2176" xfId="0" applyNumberFormat="1" applyFont="1" applyBorder="1" applyAlignment="1">
      <alignment horizontal="right"/>
    </xf>
    <xf numFmtId="164" fontId="2383" fillId="0" borderId="2382" xfId="0" applyNumberFormat="1" applyFont="1" applyBorder="1" applyAlignment="1">
      <alignment horizontal="right"/>
    </xf>
    <xf numFmtId="164" fontId="1971" fillId="0" borderId="1970" xfId="0" applyNumberFormat="1" applyFont="1" applyBorder="1" applyAlignment="1">
      <alignment horizontal="right"/>
    </xf>
    <xf numFmtId="164" fontId="1766" fillId="0" borderId="1765" xfId="0" applyNumberFormat="1" applyFont="1" applyBorder="1" applyAlignment="1">
      <alignment horizontal="right"/>
    </xf>
    <xf numFmtId="164" fontId="2178" fillId="0" borderId="2177" xfId="0" applyNumberFormat="1" applyFont="1" applyBorder="1" applyAlignment="1">
      <alignment horizontal="right"/>
    </xf>
    <xf numFmtId="164" fontId="2384" fillId="0" borderId="2383" xfId="0" applyNumberFormat="1" applyFont="1" applyBorder="1" applyAlignment="1">
      <alignment horizontal="right"/>
    </xf>
    <xf numFmtId="164" fontId="1972" fillId="0" borderId="1971" xfId="0" applyNumberFormat="1" applyFont="1" applyBorder="1" applyAlignment="1">
      <alignment horizontal="right"/>
    </xf>
    <xf numFmtId="164" fontId="1767" fillId="0" borderId="1766" xfId="0" applyNumberFormat="1" applyFont="1" applyBorder="1" applyAlignment="1">
      <alignment horizontal="right"/>
    </xf>
    <xf numFmtId="164" fontId="2179" fillId="0" borderId="2178" xfId="0" applyNumberFormat="1" applyFont="1" applyBorder="1" applyAlignment="1">
      <alignment horizontal="right"/>
    </xf>
    <xf numFmtId="164" fontId="2385" fillId="0" borderId="2384" xfId="0" applyNumberFormat="1" applyFont="1" applyBorder="1" applyAlignment="1">
      <alignment horizontal="right"/>
    </xf>
    <xf numFmtId="164" fontId="1973" fillId="0" borderId="1972" xfId="0" applyNumberFormat="1" applyFont="1" applyBorder="1" applyAlignment="1">
      <alignment horizontal="right"/>
    </xf>
    <xf numFmtId="164" fontId="1768" fillId="0" borderId="1767" xfId="0" applyNumberFormat="1" applyFont="1" applyBorder="1" applyAlignment="1">
      <alignment horizontal="right"/>
    </xf>
    <xf numFmtId="164" fontId="2180" fillId="0" borderId="2179" xfId="0" applyNumberFormat="1" applyFont="1" applyBorder="1" applyAlignment="1">
      <alignment horizontal="right"/>
    </xf>
    <xf numFmtId="164" fontId="2386" fillId="0" borderId="2385" xfId="0" applyNumberFormat="1" applyFont="1" applyBorder="1" applyAlignment="1">
      <alignment horizontal="right"/>
    </xf>
    <xf numFmtId="164" fontId="1974" fillId="0" borderId="1973" xfId="0" applyNumberFormat="1" applyFont="1" applyBorder="1" applyAlignment="1">
      <alignment horizontal="right"/>
    </xf>
    <xf numFmtId="164" fontId="1769" fillId="0" borderId="1768" xfId="0" applyNumberFormat="1" applyFont="1" applyBorder="1" applyAlignment="1">
      <alignment horizontal="right"/>
    </xf>
    <xf numFmtId="164" fontId="2181" fillId="0" borderId="2180" xfId="0" applyNumberFormat="1" applyFont="1" applyBorder="1" applyAlignment="1">
      <alignment horizontal="right"/>
    </xf>
    <xf numFmtId="164" fontId="2387" fillId="0" borderId="2386" xfId="0" applyNumberFormat="1" applyFont="1" applyBorder="1" applyAlignment="1">
      <alignment horizontal="right"/>
    </xf>
    <xf numFmtId="164" fontId="1975" fillId="0" borderId="1974" xfId="0" applyNumberFormat="1" applyFont="1" applyBorder="1" applyAlignment="1">
      <alignment horizontal="right"/>
    </xf>
    <xf numFmtId="164" fontId="1770" fillId="0" borderId="1769" xfId="0" applyNumberFormat="1" applyFont="1" applyBorder="1" applyAlignment="1">
      <alignment horizontal="right"/>
    </xf>
    <xf numFmtId="164" fontId="2182" fillId="0" borderId="2181" xfId="0" applyNumberFormat="1" applyFont="1" applyBorder="1" applyAlignment="1">
      <alignment horizontal="right"/>
    </xf>
    <xf numFmtId="164" fontId="2388" fillId="0" borderId="2387" xfId="0" applyNumberFormat="1" applyFont="1" applyBorder="1" applyAlignment="1">
      <alignment horizontal="right"/>
    </xf>
    <xf numFmtId="164" fontId="1976" fillId="0" borderId="1975" xfId="0" applyNumberFormat="1" applyFont="1" applyBorder="1" applyAlignment="1">
      <alignment horizontal="right"/>
    </xf>
    <xf numFmtId="164" fontId="1656" fillId="0" borderId="1655" xfId="0" applyNumberFormat="1" applyFont="1" applyBorder="1" applyAlignment="1">
      <alignment horizontal="right"/>
    </xf>
    <xf numFmtId="164" fontId="2068" fillId="0" borderId="2067" xfId="0" applyNumberFormat="1" applyFont="1" applyBorder="1" applyAlignment="1">
      <alignment horizontal="right"/>
    </xf>
    <xf numFmtId="164" fontId="2274" fillId="0" borderId="2273" xfId="0" applyNumberFormat="1" applyFont="1" applyBorder="1" applyAlignment="1">
      <alignment horizontal="right"/>
    </xf>
    <xf numFmtId="164" fontId="1862" fillId="0" borderId="1861" xfId="0" applyNumberFormat="1" applyFont="1" applyBorder="1" applyAlignment="1">
      <alignment horizontal="right"/>
    </xf>
    <xf numFmtId="164" fontId="1771" fillId="0" borderId="1770" xfId="0" applyNumberFormat="1" applyFont="1" applyBorder="1" applyAlignment="1">
      <alignment horizontal="right"/>
    </xf>
    <xf numFmtId="164" fontId="2183" fillId="0" borderId="2182" xfId="0" applyNumberFormat="1" applyFont="1" applyBorder="1" applyAlignment="1">
      <alignment horizontal="right"/>
    </xf>
    <xf numFmtId="164" fontId="2389" fillId="0" borderId="2388" xfId="0" applyNumberFormat="1" applyFont="1" applyBorder="1" applyAlignment="1">
      <alignment horizontal="right"/>
    </xf>
    <xf numFmtId="164" fontId="1977" fillId="0" borderId="1976" xfId="0" applyNumberFormat="1" applyFont="1" applyBorder="1" applyAlignment="1">
      <alignment horizontal="right"/>
    </xf>
    <xf numFmtId="164" fontId="1772" fillId="0" borderId="1771" xfId="0" applyNumberFormat="1" applyFont="1" applyBorder="1" applyAlignment="1">
      <alignment horizontal="right"/>
    </xf>
    <xf numFmtId="164" fontId="2184" fillId="0" borderId="2183" xfId="0" applyNumberFormat="1" applyFont="1" applyBorder="1" applyAlignment="1">
      <alignment horizontal="right"/>
    </xf>
    <xf numFmtId="164" fontId="2390" fillId="0" borderId="2389" xfId="0" applyNumberFormat="1" applyFont="1" applyBorder="1" applyAlignment="1">
      <alignment horizontal="right"/>
    </xf>
    <xf numFmtId="164" fontId="1978" fillId="0" borderId="1977" xfId="0" applyNumberFormat="1" applyFont="1" applyBorder="1" applyAlignment="1">
      <alignment horizontal="right"/>
    </xf>
    <xf numFmtId="164" fontId="1773" fillId="0" borderId="1772" xfId="0" applyNumberFormat="1" applyFont="1" applyBorder="1" applyAlignment="1">
      <alignment horizontal="right"/>
    </xf>
    <xf numFmtId="164" fontId="2185" fillId="0" borderId="2184" xfId="0" applyNumberFormat="1" applyFont="1" applyBorder="1" applyAlignment="1">
      <alignment horizontal="right"/>
    </xf>
    <xf numFmtId="164" fontId="2391" fillId="0" borderId="2390" xfId="0" applyNumberFormat="1" applyFont="1" applyBorder="1" applyAlignment="1">
      <alignment horizontal="right"/>
    </xf>
    <xf numFmtId="164" fontId="1979" fillId="0" borderId="1978" xfId="0" applyNumberFormat="1" applyFont="1" applyBorder="1" applyAlignment="1">
      <alignment horizontal="right"/>
    </xf>
    <xf numFmtId="164" fontId="1774" fillId="0" borderId="1773" xfId="0" applyNumberFormat="1" applyFont="1" applyBorder="1" applyAlignment="1">
      <alignment horizontal="right"/>
    </xf>
    <xf numFmtId="164" fontId="2186" fillId="0" borderId="2185" xfId="0" applyNumberFormat="1" applyFont="1" applyBorder="1" applyAlignment="1">
      <alignment horizontal="right"/>
    </xf>
    <xf numFmtId="164" fontId="2392" fillId="0" borderId="2391" xfId="0" applyNumberFormat="1" applyFont="1" applyBorder="1" applyAlignment="1">
      <alignment horizontal="right"/>
    </xf>
    <xf numFmtId="164" fontId="1980" fillId="0" borderId="1979" xfId="0" applyNumberFormat="1" applyFont="1" applyBorder="1" applyAlignment="1">
      <alignment horizontal="right"/>
    </xf>
    <xf numFmtId="164" fontId="1775" fillId="0" borderId="1774" xfId="0" applyNumberFormat="1" applyFont="1" applyBorder="1" applyAlignment="1">
      <alignment horizontal="right"/>
    </xf>
    <xf numFmtId="164" fontId="2187" fillId="0" borderId="2186" xfId="0" applyNumberFormat="1" applyFont="1" applyBorder="1" applyAlignment="1">
      <alignment horizontal="right"/>
    </xf>
    <xf numFmtId="164" fontId="2393" fillId="0" borderId="2392" xfId="0" applyNumberFormat="1" applyFont="1" applyBorder="1" applyAlignment="1">
      <alignment horizontal="right"/>
    </xf>
    <xf numFmtId="164" fontId="1981" fillId="0" borderId="1980" xfId="0" applyNumberFormat="1" applyFont="1" applyBorder="1" applyAlignment="1">
      <alignment horizontal="right"/>
    </xf>
    <xf numFmtId="164" fontId="1776" fillId="0" borderId="1775" xfId="0" applyNumberFormat="1" applyFont="1" applyBorder="1" applyAlignment="1">
      <alignment horizontal="right"/>
    </xf>
    <xf numFmtId="164" fontId="2188" fillId="0" borderId="2187" xfId="0" applyNumberFormat="1" applyFont="1" applyBorder="1" applyAlignment="1">
      <alignment horizontal="right"/>
    </xf>
    <xf numFmtId="164" fontId="2394" fillId="0" borderId="2393" xfId="0" applyNumberFormat="1" applyFont="1" applyBorder="1" applyAlignment="1">
      <alignment horizontal="right"/>
    </xf>
    <xf numFmtId="164" fontId="1982" fillId="0" borderId="1981" xfId="0" applyNumberFormat="1" applyFont="1" applyBorder="1" applyAlignment="1">
      <alignment horizontal="right"/>
    </xf>
    <xf numFmtId="164" fontId="1777" fillId="0" borderId="1776" xfId="0" applyNumberFormat="1" applyFont="1" applyBorder="1" applyAlignment="1">
      <alignment horizontal="right"/>
    </xf>
    <xf numFmtId="164" fontId="2189" fillId="0" borderId="2188" xfId="0" applyNumberFormat="1" applyFont="1" applyBorder="1" applyAlignment="1">
      <alignment horizontal="right"/>
    </xf>
    <xf numFmtId="164" fontId="2395" fillId="0" borderId="2394" xfId="0" applyNumberFormat="1" applyFont="1" applyBorder="1" applyAlignment="1">
      <alignment horizontal="right"/>
    </xf>
    <xf numFmtId="164" fontId="1983" fillId="0" borderId="1982" xfId="0" applyNumberFormat="1" applyFont="1" applyBorder="1" applyAlignment="1">
      <alignment horizontal="right"/>
    </xf>
    <xf numFmtId="164" fontId="1778" fillId="0" borderId="1777" xfId="0" applyNumberFormat="1" applyFont="1" applyBorder="1" applyAlignment="1">
      <alignment horizontal="right"/>
    </xf>
    <xf numFmtId="164" fontId="2190" fillId="0" borderId="2189" xfId="0" applyNumberFormat="1" applyFont="1" applyBorder="1" applyAlignment="1">
      <alignment horizontal="right"/>
    </xf>
    <xf numFmtId="164" fontId="2396" fillId="0" borderId="2395" xfId="0" applyNumberFormat="1" applyFont="1" applyBorder="1" applyAlignment="1">
      <alignment horizontal="right"/>
    </xf>
    <xf numFmtId="164" fontId="1984" fillId="0" borderId="1983" xfId="0" applyNumberFormat="1" applyFont="1" applyBorder="1" applyAlignment="1">
      <alignment horizontal="right"/>
    </xf>
    <xf numFmtId="164" fontId="1779" fillId="0" borderId="1778" xfId="0" applyNumberFormat="1" applyFont="1" applyBorder="1" applyAlignment="1">
      <alignment horizontal="right"/>
    </xf>
    <xf numFmtId="164" fontId="2191" fillId="0" borderId="2190" xfId="0" applyNumberFormat="1" applyFont="1" applyBorder="1" applyAlignment="1">
      <alignment horizontal="right"/>
    </xf>
    <xf numFmtId="164" fontId="2397" fillId="0" borderId="2396" xfId="0" applyNumberFormat="1" applyFont="1" applyBorder="1" applyAlignment="1">
      <alignment horizontal="right"/>
    </xf>
    <xf numFmtId="164" fontId="1985" fillId="0" borderId="1984" xfId="0" applyNumberFormat="1" applyFont="1" applyBorder="1" applyAlignment="1">
      <alignment horizontal="right"/>
    </xf>
    <xf numFmtId="164" fontId="1780" fillId="0" borderId="1779" xfId="0" applyNumberFormat="1" applyFont="1" applyBorder="1" applyAlignment="1">
      <alignment horizontal="right"/>
    </xf>
    <xf numFmtId="164" fontId="2192" fillId="0" borderId="2191" xfId="0" applyNumberFormat="1" applyFont="1" applyBorder="1" applyAlignment="1">
      <alignment horizontal="right"/>
    </xf>
    <xf numFmtId="164" fontId="2398" fillId="0" borderId="2397" xfId="0" applyNumberFormat="1" applyFont="1" applyBorder="1" applyAlignment="1">
      <alignment horizontal="right"/>
    </xf>
    <xf numFmtId="164" fontId="1986" fillId="0" borderId="1985" xfId="0" applyNumberFormat="1" applyFont="1" applyBorder="1" applyAlignment="1">
      <alignment horizontal="right"/>
    </xf>
    <xf numFmtId="164" fontId="1781" fillId="0" borderId="1780" xfId="0" applyNumberFormat="1" applyFont="1" applyBorder="1" applyAlignment="1">
      <alignment horizontal="right"/>
    </xf>
    <xf numFmtId="164" fontId="2193" fillId="0" borderId="2192" xfId="0" applyNumberFormat="1" applyFont="1" applyBorder="1" applyAlignment="1">
      <alignment horizontal="right"/>
    </xf>
    <xf numFmtId="164" fontId="2399" fillId="0" borderId="2398" xfId="0" applyNumberFormat="1" applyFont="1" applyBorder="1" applyAlignment="1">
      <alignment horizontal="right"/>
    </xf>
    <xf numFmtId="164" fontId="1987" fillId="0" borderId="1986" xfId="0" applyNumberFormat="1" applyFont="1" applyBorder="1" applyAlignment="1">
      <alignment horizontal="right"/>
    </xf>
    <xf numFmtId="164" fontId="1782" fillId="0" borderId="1781" xfId="0" applyNumberFormat="1" applyFont="1" applyBorder="1" applyAlignment="1">
      <alignment horizontal="right"/>
    </xf>
    <xf numFmtId="164" fontId="2194" fillId="0" borderId="2193" xfId="0" applyNumberFormat="1" applyFont="1" applyBorder="1" applyAlignment="1">
      <alignment horizontal="right"/>
    </xf>
    <xf numFmtId="164" fontId="2400" fillId="0" borderId="2399" xfId="0" applyNumberFormat="1" applyFont="1" applyBorder="1" applyAlignment="1">
      <alignment horizontal="right"/>
    </xf>
    <xf numFmtId="164" fontId="1988" fillId="0" borderId="1987" xfId="0" applyNumberFormat="1" applyFont="1" applyBorder="1" applyAlignment="1">
      <alignment horizontal="right"/>
    </xf>
    <xf numFmtId="164" fontId="1783" fillId="0" borderId="1782" xfId="0" applyNumberFormat="1" applyFont="1" applyBorder="1" applyAlignment="1">
      <alignment horizontal="right"/>
    </xf>
    <xf numFmtId="164" fontId="2195" fillId="0" borderId="2194" xfId="0" applyNumberFormat="1" applyFont="1" applyBorder="1" applyAlignment="1">
      <alignment horizontal="right"/>
    </xf>
    <xf numFmtId="164" fontId="2401" fillId="0" borderId="2400" xfId="0" applyNumberFormat="1" applyFont="1" applyBorder="1" applyAlignment="1">
      <alignment horizontal="right"/>
    </xf>
    <xf numFmtId="164" fontId="1989" fillId="0" borderId="1988" xfId="0" applyNumberFormat="1" applyFont="1" applyBorder="1" applyAlignment="1">
      <alignment horizontal="right"/>
    </xf>
    <xf numFmtId="164" fontId="1784" fillId="0" borderId="1783" xfId="0" applyNumberFormat="1" applyFont="1" applyBorder="1" applyAlignment="1">
      <alignment horizontal="right"/>
    </xf>
    <xf numFmtId="164" fontId="2196" fillId="0" borderId="2195" xfId="0" applyNumberFormat="1" applyFont="1" applyBorder="1" applyAlignment="1">
      <alignment horizontal="right"/>
    </xf>
    <xf numFmtId="164" fontId="2402" fillId="0" borderId="2401" xfId="0" applyNumberFormat="1" applyFont="1" applyBorder="1" applyAlignment="1">
      <alignment horizontal="right"/>
    </xf>
    <xf numFmtId="164" fontId="1990" fillId="0" borderId="1989" xfId="0" applyNumberFormat="1" applyFont="1" applyBorder="1" applyAlignment="1">
      <alignment horizontal="right"/>
    </xf>
    <xf numFmtId="164" fontId="1785" fillId="0" borderId="1784" xfId="0" applyNumberFormat="1" applyFont="1" applyBorder="1" applyAlignment="1">
      <alignment horizontal="right"/>
    </xf>
    <xf numFmtId="164" fontId="2197" fillId="0" borderId="2196" xfId="0" applyNumberFormat="1" applyFont="1" applyBorder="1" applyAlignment="1">
      <alignment horizontal="right"/>
    </xf>
    <xf numFmtId="164" fontId="2403" fillId="0" borderId="2402" xfId="0" applyNumberFormat="1" applyFont="1" applyBorder="1" applyAlignment="1">
      <alignment horizontal="right"/>
    </xf>
    <xf numFmtId="164" fontId="1991" fillId="0" borderId="1990" xfId="0" applyNumberFormat="1" applyFont="1" applyBorder="1" applyAlignment="1">
      <alignment horizontal="right"/>
    </xf>
    <xf numFmtId="164" fontId="1786" fillId="0" borderId="1785" xfId="0" applyNumberFormat="1" applyFont="1" applyBorder="1" applyAlignment="1">
      <alignment horizontal="right"/>
    </xf>
    <xf numFmtId="164" fontId="2198" fillId="0" borderId="2197" xfId="0" applyNumberFormat="1" applyFont="1" applyBorder="1" applyAlignment="1">
      <alignment horizontal="right"/>
    </xf>
    <xf numFmtId="164" fontId="2404" fillId="0" borderId="2403" xfId="0" applyNumberFormat="1" applyFont="1" applyBorder="1" applyAlignment="1">
      <alignment horizontal="right"/>
    </xf>
    <xf numFmtId="164" fontId="1992" fillId="0" borderId="1991" xfId="0" applyNumberFormat="1" applyFont="1" applyBorder="1" applyAlignment="1">
      <alignment horizontal="right"/>
    </xf>
    <xf numFmtId="164" fontId="1787" fillId="0" borderId="1786" xfId="0" applyNumberFormat="1" applyFont="1" applyBorder="1" applyAlignment="1">
      <alignment horizontal="right"/>
    </xf>
    <xf numFmtId="164" fontId="2199" fillId="0" borderId="2198" xfId="0" applyNumberFormat="1" applyFont="1" applyBorder="1" applyAlignment="1">
      <alignment horizontal="right"/>
    </xf>
    <xf numFmtId="164" fontId="2405" fillId="0" borderId="2404" xfId="0" applyNumberFormat="1" applyFont="1" applyBorder="1" applyAlignment="1">
      <alignment horizontal="right"/>
    </xf>
    <xf numFmtId="164" fontId="1993" fillId="0" borderId="1992" xfId="0" applyNumberFormat="1" applyFont="1" applyBorder="1" applyAlignment="1">
      <alignment horizontal="right"/>
    </xf>
    <xf numFmtId="164" fontId="1788" fillId="0" borderId="1787" xfId="0" applyNumberFormat="1" applyFont="1" applyBorder="1" applyAlignment="1">
      <alignment horizontal="right"/>
    </xf>
    <xf numFmtId="164" fontId="2200" fillId="0" borderId="2199" xfId="0" applyNumberFormat="1" applyFont="1" applyBorder="1" applyAlignment="1">
      <alignment horizontal="right"/>
    </xf>
    <xf numFmtId="164" fontId="2406" fillId="0" borderId="2405" xfId="0" applyNumberFormat="1" applyFont="1" applyBorder="1" applyAlignment="1">
      <alignment horizontal="right"/>
    </xf>
    <xf numFmtId="164" fontId="1994" fillId="0" borderId="1993" xfId="0" applyNumberFormat="1" applyFont="1" applyBorder="1" applyAlignment="1">
      <alignment horizontal="right"/>
    </xf>
    <xf numFmtId="164" fontId="1789" fillId="0" borderId="1788" xfId="0" applyNumberFormat="1" applyFont="1" applyBorder="1" applyAlignment="1">
      <alignment horizontal="right"/>
    </xf>
    <xf numFmtId="164" fontId="2201" fillId="0" borderId="2200" xfId="0" applyNumberFormat="1" applyFont="1" applyBorder="1" applyAlignment="1">
      <alignment horizontal="right"/>
    </xf>
    <xf numFmtId="164" fontId="2407" fillId="0" borderId="2406" xfId="0" applyNumberFormat="1" applyFont="1" applyBorder="1" applyAlignment="1">
      <alignment horizontal="right"/>
    </xf>
    <xf numFmtId="164" fontId="1995" fillId="0" borderId="1994" xfId="0" applyNumberFormat="1" applyFont="1" applyBorder="1" applyAlignment="1">
      <alignment horizontal="right"/>
    </xf>
    <xf numFmtId="164" fontId="1790" fillId="0" borderId="1789" xfId="0" applyNumberFormat="1" applyFont="1" applyBorder="1" applyAlignment="1">
      <alignment horizontal="right"/>
    </xf>
    <xf numFmtId="164" fontId="2202" fillId="0" borderId="2201" xfId="0" applyNumberFormat="1" applyFont="1" applyBorder="1" applyAlignment="1">
      <alignment horizontal="right"/>
    </xf>
    <xf numFmtId="164" fontId="2408" fillId="0" borderId="2407" xfId="0" applyNumberFormat="1" applyFont="1" applyBorder="1" applyAlignment="1">
      <alignment horizontal="right"/>
    </xf>
    <xf numFmtId="164" fontId="1996" fillId="0" borderId="1995" xfId="0" applyNumberFormat="1" applyFont="1" applyBorder="1" applyAlignment="1">
      <alignment horizontal="right"/>
    </xf>
    <xf numFmtId="164" fontId="1791" fillId="0" borderId="1790" xfId="0" applyNumberFormat="1" applyFont="1" applyBorder="1" applyAlignment="1">
      <alignment horizontal="right"/>
    </xf>
    <xf numFmtId="164" fontId="2203" fillId="0" borderId="2202" xfId="0" applyNumberFormat="1" applyFont="1" applyBorder="1" applyAlignment="1">
      <alignment horizontal="right"/>
    </xf>
    <xf numFmtId="164" fontId="2409" fillId="0" borderId="2408" xfId="0" applyNumberFormat="1" applyFont="1" applyBorder="1" applyAlignment="1">
      <alignment horizontal="right"/>
    </xf>
    <xf numFmtId="164" fontId="1997" fillId="0" borderId="1996" xfId="0" applyNumberFormat="1" applyFont="1" applyBorder="1" applyAlignment="1">
      <alignment horizontal="right"/>
    </xf>
    <xf numFmtId="164" fontId="1792" fillId="0" borderId="1791" xfId="0" applyNumberFormat="1" applyFont="1" applyBorder="1" applyAlignment="1">
      <alignment horizontal="right"/>
    </xf>
    <xf numFmtId="164" fontId="2204" fillId="0" borderId="2203" xfId="0" applyNumberFormat="1" applyFont="1" applyBorder="1" applyAlignment="1">
      <alignment horizontal="right"/>
    </xf>
    <xf numFmtId="164" fontId="2410" fillId="0" borderId="2409" xfId="0" applyNumberFormat="1" applyFont="1" applyBorder="1" applyAlignment="1">
      <alignment horizontal="right"/>
    </xf>
    <xf numFmtId="164" fontId="1998" fillId="0" borderId="1997" xfId="0" applyNumberFormat="1" applyFont="1" applyBorder="1" applyAlignment="1">
      <alignment horizontal="right"/>
    </xf>
    <xf numFmtId="164" fontId="1657" fillId="0" borderId="1656" xfId="0" applyNumberFormat="1" applyFont="1" applyBorder="1" applyAlignment="1">
      <alignment horizontal="right"/>
    </xf>
    <xf numFmtId="164" fontId="2069" fillId="0" borderId="2068" xfId="0" applyNumberFormat="1" applyFont="1" applyBorder="1" applyAlignment="1">
      <alignment horizontal="right"/>
    </xf>
    <xf numFmtId="164" fontId="2275" fillId="0" borderId="2274" xfId="0" applyNumberFormat="1" applyFont="1" applyBorder="1" applyAlignment="1">
      <alignment horizontal="right"/>
    </xf>
    <xf numFmtId="164" fontId="1863" fillId="0" borderId="1862" xfId="0" applyNumberFormat="1" applyFont="1" applyBorder="1" applyAlignment="1">
      <alignment horizontal="right"/>
    </xf>
    <xf numFmtId="164" fontId="1793" fillId="0" borderId="1792" xfId="0" applyNumberFormat="1" applyFont="1" applyBorder="1" applyAlignment="1">
      <alignment horizontal="right"/>
    </xf>
    <xf numFmtId="164" fontId="2205" fillId="0" borderId="2204" xfId="0" applyNumberFormat="1" applyFont="1" applyBorder="1" applyAlignment="1">
      <alignment horizontal="right"/>
    </xf>
    <xf numFmtId="164" fontId="2411" fillId="0" borderId="2410" xfId="0" applyNumberFormat="1" applyFont="1" applyBorder="1" applyAlignment="1">
      <alignment horizontal="right"/>
    </xf>
    <xf numFmtId="164" fontId="1999" fillId="0" borderId="1998" xfId="0" applyNumberFormat="1" applyFont="1" applyBorder="1" applyAlignment="1">
      <alignment horizontal="right"/>
    </xf>
    <xf numFmtId="164" fontId="1794" fillId="0" borderId="1793" xfId="0" applyNumberFormat="1" applyFont="1" applyBorder="1" applyAlignment="1">
      <alignment horizontal="right"/>
    </xf>
    <xf numFmtId="164" fontId="2206" fillId="0" borderId="2205" xfId="0" applyNumberFormat="1" applyFont="1" applyBorder="1" applyAlignment="1">
      <alignment horizontal="right"/>
    </xf>
    <xf numFmtId="164" fontId="2412" fillId="0" borderId="2411" xfId="0" applyNumberFormat="1" applyFont="1" applyBorder="1" applyAlignment="1">
      <alignment horizontal="right"/>
    </xf>
    <xf numFmtId="164" fontId="2000" fillId="0" borderId="1999" xfId="0" applyNumberFormat="1" applyFont="1" applyBorder="1" applyAlignment="1">
      <alignment horizontal="right"/>
    </xf>
    <xf numFmtId="164" fontId="1795" fillId="0" borderId="1794" xfId="0" applyNumberFormat="1" applyFont="1" applyBorder="1" applyAlignment="1">
      <alignment horizontal="right"/>
    </xf>
    <xf numFmtId="164" fontId="2207" fillId="0" borderId="2206" xfId="0" applyNumberFormat="1" applyFont="1" applyBorder="1" applyAlignment="1">
      <alignment horizontal="right"/>
    </xf>
    <xf numFmtId="164" fontId="2413" fillId="0" borderId="2412" xfId="0" applyNumberFormat="1" applyFont="1" applyBorder="1" applyAlignment="1">
      <alignment horizontal="right"/>
    </xf>
    <xf numFmtId="164" fontId="2001" fillId="0" borderId="2000" xfId="0" applyNumberFormat="1" applyFont="1" applyBorder="1" applyAlignment="1">
      <alignment horizontal="right"/>
    </xf>
    <xf numFmtId="164" fontId="1796" fillId="0" borderId="1795" xfId="0" applyNumberFormat="1" applyFont="1" applyBorder="1" applyAlignment="1">
      <alignment horizontal="right"/>
    </xf>
    <xf numFmtId="164" fontId="2208" fillId="0" borderId="2207" xfId="0" applyNumberFormat="1" applyFont="1" applyBorder="1" applyAlignment="1">
      <alignment horizontal="right"/>
    </xf>
    <xf numFmtId="164" fontId="2414" fillId="0" borderId="2413" xfId="0" applyNumberFormat="1" applyFont="1" applyBorder="1" applyAlignment="1">
      <alignment horizontal="right"/>
    </xf>
    <xf numFmtId="164" fontId="2002" fillId="0" borderId="2001" xfId="0" applyNumberFormat="1" applyFont="1" applyBorder="1" applyAlignment="1">
      <alignment horizontal="right"/>
    </xf>
    <xf numFmtId="164" fontId="1797" fillId="0" borderId="1796" xfId="0" applyNumberFormat="1" applyFont="1" applyBorder="1" applyAlignment="1">
      <alignment horizontal="right"/>
    </xf>
    <xf numFmtId="164" fontId="2209" fillId="0" borderId="2208" xfId="0" applyNumberFormat="1" applyFont="1" applyBorder="1" applyAlignment="1">
      <alignment horizontal="right"/>
    </xf>
    <xf numFmtId="164" fontId="2415" fillId="0" borderId="2414" xfId="0" applyNumberFormat="1" applyFont="1" applyBorder="1" applyAlignment="1">
      <alignment horizontal="right"/>
    </xf>
    <xf numFmtId="164" fontId="2003" fillId="0" borderId="2002" xfId="0" applyNumberFormat="1" applyFont="1" applyBorder="1" applyAlignment="1">
      <alignment horizontal="right"/>
    </xf>
    <xf numFmtId="164" fontId="1798" fillId="0" borderId="1797" xfId="0" applyNumberFormat="1" applyFont="1" applyBorder="1" applyAlignment="1">
      <alignment horizontal="right"/>
    </xf>
    <xf numFmtId="164" fontId="2210" fillId="0" borderId="2209" xfId="0" applyNumberFormat="1" applyFont="1" applyBorder="1" applyAlignment="1">
      <alignment horizontal="right"/>
    </xf>
    <xf numFmtId="164" fontId="2416" fillId="0" borderId="2415" xfId="0" applyNumberFormat="1" applyFont="1" applyBorder="1" applyAlignment="1">
      <alignment horizontal="right"/>
    </xf>
    <xf numFmtId="164" fontId="2004" fillId="0" borderId="2003" xfId="0" applyNumberFormat="1" applyFont="1" applyBorder="1" applyAlignment="1">
      <alignment horizontal="right"/>
    </xf>
    <xf numFmtId="164" fontId="1799" fillId="0" borderId="1798" xfId="0" applyNumberFormat="1" applyFont="1" applyBorder="1" applyAlignment="1">
      <alignment horizontal="right"/>
    </xf>
    <xf numFmtId="164" fontId="2211" fillId="0" borderId="2210" xfId="0" applyNumberFormat="1" applyFont="1" applyBorder="1" applyAlignment="1">
      <alignment horizontal="right"/>
    </xf>
    <xf numFmtId="164" fontId="2417" fillId="0" borderId="2416" xfId="0" applyNumberFormat="1" applyFont="1" applyBorder="1" applyAlignment="1">
      <alignment horizontal="right"/>
    </xf>
    <xf numFmtId="164" fontId="2005" fillId="0" borderId="2004" xfId="0" applyNumberFormat="1" applyFont="1" applyBorder="1" applyAlignment="1">
      <alignment horizontal="right"/>
    </xf>
    <xf numFmtId="164" fontId="1800" fillId="0" borderId="1799" xfId="0" applyNumberFormat="1" applyFont="1" applyBorder="1" applyAlignment="1">
      <alignment horizontal="right"/>
    </xf>
    <xf numFmtId="164" fontId="2212" fillId="0" borderId="2211" xfId="0" applyNumberFormat="1" applyFont="1" applyBorder="1" applyAlignment="1">
      <alignment horizontal="right"/>
    </xf>
    <xf numFmtId="164" fontId="2418" fillId="0" borderId="2417" xfId="0" applyNumberFormat="1" applyFont="1" applyBorder="1" applyAlignment="1">
      <alignment horizontal="right"/>
    </xf>
    <xf numFmtId="164" fontId="2006" fillId="0" borderId="2005" xfId="0" applyNumberFormat="1" applyFont="1" applyBorder="1" applyAlignment="1">
      <alignment horizontal="right"/>
    </xf>
    <xf numFmtId="164" fontId="1801" fillId="0" borderId="1800" xfId="0" applyNumberFormat="1" applyFont="1" applyBorder="1" applyAlignment="1">
      <alignment horizontal="right"/>
    </xf>
    <xf numFmtId="164" fontId="2213" fillId="0" borderId="2212" xfId="0" applyNumberFormat="1" applyFont="1" applyBorder="1" applyAlignment="1">
      <alignment horizontal="right"/>
    </xf>
    <xf numFmtId="164" fontId="2419" fillId="0" borderId="2418" xfId="0" applyNumberFormat="1" applyFont="1" applyBorder="1" applyAlignment="1">
      <alignment horizontal="right"/>
    </xf>
    <xf numFmtId="164" fontId="2007" fillId="0" borderId="2006" xfId="0" applyNumberFormat="1" applyFont="1" applyBorder="1" applyAlignment="1">
      <alignment horizontal="right"/>
    </xf>
    <xf numFmtId="164" fontId="1802" fillId="0" borderId="1801" xfId="0" applyNumberFormat="1" applyFont="1" applyBorder="1" applyAlignment="1">
      <alignment horizontal="right"/>
    </xf>
    <xf numFmtId="164" fontId="2214" fillId="0" borderId="2213" xfId="0" applyNumberFormat="1" applyFont="1" applyBorder="1" applyAlignment="1">
      <alignment horizontal="right"/>
    </xf>
    <xf numFmtId="164" fontId="2420" fillId="0" borderId="2419" xfId="0" applyNumberFormat="1" applyFont="1" applyBorder="1" applyAlignment="1">
      <alignment horizontal="right"/>
    </xf>
    <xf numFmtId="164" fontId="2008" fillId="0" borderId="2007" xfId="0" applyNumberFormat="1" applyFont="1" applyBorder="1" applyAlignment="1">
      <alignment horizontal="right"/>
    </xf>
    <xf numFmtId="164" fontId="1803" fillId="0" borderId="1802" xfId="0" applyNumberFormat="1" applyFont="1" applyBorder="1" applyAlignment="1">
      <alignment horizontal="right"/>
    </xf>
    <xf numFmtId="164" fontId="2215" fillId="0" borderId="2214" xfId="0" applyNumberFormat="1" applyFont="1" applyBorder="1" applyAlignment="1">
      <alignment horizontal="right"/>
    </xf>
    <xf numFmtId="164" fontId="2421" fillId="0" borderId="2420" xfId="0" applyNumberFormat="1" applyFont="1" applyBorder="1" applyAlignment="1">
      <alignment horizontal="right"/>
    </xf>
    <xf numFmtId="164" fontId="2009" fillId="0" borderId="2008" xfId="0" applyNumberFormat="1" applyFont="1" applyBorder="1" applyAlignment="1">
      <alignment horizontal="right"/>
    </xf>
    <xf numFmtId="164" fontId="1804" fillId="0" borderId="1803" xfId="0" applyNumberFormat="1" applyFont="1" applyBorder="1" applyAlignment="1">
      <alignment horizontal="right"/>
    </xf>
    <xf numFmtId="164" fontId="2216" fillId="0" borderId="2215" xfId="0" applyNumberFormat="1" applyFont="1" applyBorder="1" applyAlignment="1">
      <alignment horizontal="right"/>
    </xf>
    <xf numFmtId="164" fontId="2422" fillId="0" borderId="2421" xfId="0" applyNumberFormat="1" applyFont="1" applyBorder="1" applyAlignment="1">
      <alignment horizontal="right"/>
    </xf>
    <xf numFmtId="164" fontId="2010" fillId="0" borderId="2009" xfId="0" applyNumberFormat="1" applyFont="1" applyBorder="1" applyAlignment="1">
      <alignment horizontal="right"/>
    </xf>
    <xf numFmtId="164" fontId="1805" fillId="0" borderId="1804" xfId="0" applyNumberFormat="1" applyFont="1" applyBorder="1" applyAlignment="1">
      <alignment horizontal="right"/>
    </xf>
    <xf numFmtId="164" fontId="2217" fillId="0" borderId="2216" xfId="0" applyNumberFormat="1" applyFont="1" applyBorder="1" applyAlignment="1">
      <alignment horizontal="right"/>
    </xf>
    <xf numFmtId="164" fontId="2423" fillId="0" borderId="2422" xfId="0" applyNumberFormat="1" applyFont="1" applyBorder="1" applyAlignment="1">
      <alignment horizontal="right"/>
    </xf>
    <xf numFmtId="164" fontId="2011" fillId="0" borderId="2010" xfId="0" applyNumberFormat="1" applyFont="1" applyBorder="1" applyAlignment="1">
      <alignment horizontal="right"/>
    </xf>
    <xf numFmtId="164" fontId="1806" fillId="0" borderId="1805" xfId="0" applyNumberFormat="1" applyFont="1" applyBorder="1" applyAlignment="1">
      <alignment horizontal="right"/>
    </xf>
    <xf numFmtId="164" fontId="2218" fillId="0" borderId="2217" xfId="0" applyNumberFormat="1" applyFont="1" applyBorder="1" applyAlignment="1">
      <alignment horizontal="right"/>
    </xf>
    <xf numFmtId="164" fontId="2424" fillId="0" borderId="2423" xfId="0" applyNumberFormat="1" applyFont="1" applyBorder="1" applyAlignment="1">
      <alignment horizontal="right"/>
    </xf>
    <xf numFmtId="164" fontId="2012" fillId="0" borderId="2011" xfId="0" applyNumberFormat="1" applyFont="1" applyBorder="1" applyAlignment="1">
      <alignment horizontal="right"/>
    </xf>
    <xf numFmtId="164" fontId="1807" fillId="0" borderId="1806" xfId="0" applyNumberFormat="1" applyFont="1" applyBorder="1" applyAlignment="1">
      <alignment horizontal="right"/>
    </xf>
    <xf numFmtId="164" fontId="2219" fillId="0" borderId="2218" xfId="0" applyNumberFormat="1" applyFont="1" applyBorder="1" applyAlignment="1">
      <alignment horizontal="right"/>
    </xf>
    <xf numFmtId="164" fontId="2425" fillId="0" borderId="2424" xfId="0" applyNumberFormat="1" applyFont="1" applyBorder="1" applyAlignment="1">
      <alignment horizontal="right"/>
    </xf>
    <xf numFmtId="164" fontId="2013" fillId="0" borderId="2012" xfId="0" applyNumberFormat="1" applyFont="1" applyBorder="1" applyAlignment="1">
      <alignment horizontal="right"/>
    </xf>
    <xf numFmtId="164" fontId="1808" fillId="0" borderId="1807" xfId="0" applyNumberFormat="1" applyFont="1" applyBorder="1" applyAlignment="1">
      <alignment horizontal="right"/>
    </xf>
    <xf numFmtId="164" fontId="2220" fillId="0" borderId="2219" xfId="0" applyNumberFormat="1" applyFont="1" applyBorder="1" applyAlignment="1">
      <alignment horizontal="right"/>
    </xf>
    <xf numFmtId="164" fontId="2426" fillId="0" borderId="2425" xfId="0" applyNumberFormat="1" applyFont="1" applyBorder="1" applyAlignment="1">
      <alignment horizontal="right"/>
    </xf>
    <xf numFmtId="164" fontId="2014" fillId="0" borderId="2013" xfId="0" applyNumberFormat="1" applyFont="1" applyBorder="1" applyAlignment="1">
      <alignment horizontal="right"/>
    </xf>
    <xf numFmtId="164" fontId="1809" fillId="0" borderId="1808" xfId="0" applyNumberFormat="1" applyFont="1" applyBorder="1" applyAlignment="1">
      <alignment horizontal="right"/>
    </xf>
    <xf numFmtId="164" fontId="2221" fillId="0" borderId="2220" xfId="0" applyNumberFormat="1" applyFont="1" applyBorder="1" applyAlignment="1">
      <alignment horizontal="right"/>
    </xf>
    <xf numFmtId="164" fontId="2427" fillId="0" borderId="2426" xfId="0" applyNumberFormat="1" applyFont="1" applyBorder="1" applyAlignment="1">
      <alignment horizontal="right"/>
    </xf>
    <xf numFmtId="164" fontId="2015" fillId="0" borderId="2014" xfId="0" applyNumberFormat="1" applyFont="1" applyBorder="1" applyAlignment="1">
      <alignment horizontal="right"/>
    </xf>
    <xf numFmtId="164" fontId="1810" fillId="0" borderId="1809" xfId="0" applyNumberFormat="1" applyFont="1" applyBorder="1" applyAlignment="1">
      <alignment horizontal="right"/>
    </xf>
    <xf numFmtId="164" fontId="2222" fillId="0" borderId="2221" xfId="0" applyNumberFormat="1" applyFont="1" applyBorder="1" applyAlignment="1">
      <alignment horizontal="right"/>
    </xf>
    <xf numFmtId="164" fontId="2428" fillId="0" borderId="2427" xfId="0" applyNumberFormat="1" applyFont="1" applyBorder="1" applyAlignment="1">
      <alignment horizontal="right"/>
    </xf>
    <xf numFmtId="164" fontId="2016" fillId="0" borderId="2015" xfId="0" applyNumberFormat="1" applyFont="1" applyBorder="1" applyAlignment="1">
      <alignment horizontal="right"/>
    </xf>
    <xf numFmtId="164" fontId="1811" fillId="0" borderId="1810" xfId="0" applyNumberFormat="1" applyFont="1" applyBorder="1" applyAlignment="1">
      <alignment horizontal="right"/>
    </xf>
    <xf numFmtId="164" fontId="2223" fillId="0" borderId="2222" xfId="0" applyNumberFormat="1" applyFont="1" applyBorder="1" applyAlignment="1">
      <alignment horizontal="right"/>
    </xf>
    <xf numFmtId="164" fontId="2429" fillId="0" borderId="2428" xfId="0" applyNumberFormat="1" applyFont="1" applyBorder="1" applyAlignment="1">
      <alignment horizontal="right"/>
    </xf>
    <xf numFmtId="164" fontId="2017" fillId="0" borderId="2016" xfId="0" applyNumberFormat="1" applyFont="1" applyBorder="1" applyAlignment="1">
      <alignment horizontal="right"/>
    </xf>
    <xf numFmtId="164" fontId="1812" fillId="0" borderId="1811" xfId="0" applyNumberFormat="1" applyFont="1" applyBorder="1" applyAlignment="1">
      <alignment horizontal="right"/>
    </xf>
    <xf numFmtId="164" fontId="2224" fillId="0" borderId="2223" xfId="0" applyNumberFormat="1" applyFont="1" applyBorder="1" applyAlignment="1">
      <alignment horizontal="right"/>
    </xf>
    <xf numFmtId="164" fontId="2430" fillId="0" borderId="2429" xfId="0" applyNumberFormat="1" applyFont="1" applyBorder="1" applyAlignment="1">
      <alignment horizontal="right"/>
    </xf>
    <xf numFmtId="164" fontId="2018" fillId="0" borderId="2017" xfId="0" applyNumberFormat="1" applyFont="1" applyBorder="1" applyAlignment="1">
      <alignment horizontal="right"/>
    </xf>
    <xf numFmtId="164" fontId="1813" fillId="0" borderId="1812" xfId="0" applyNumberFormat="1" applyFont="1" applyBorder="1" applyAlignment="1">
      <alignment horizontal="right"/>
    </xf>
    <xf numFmtId="164" fontId="2225" fillId="0" borderId="2224" xfId="0" applyNumberFormat="1" applyFont="1" applyBorder="1" applyAlignment="1">
      <alignment horizontal="right"/>
    </xf>
    <xf numFmtId="164" fontId="2431" fillId="0" borderId="2430" xfId="0" applyNumberFormat="1" applyFont="1" applyBorder="1" applyAlignment="1">
      <alignment horizontal="right"/>
    </xf>
    <xf numFmtId="164" fontId="2019" fillId="0" borderId="2018" xfId="0" applyNumberFormat="1" applyFont="1" applyBorder="1" applyAlignment="1">
      <alignment horizontal="right"/>
    </xf>
    <xf numFmtId="164" fontId="1814" fillId="0" borderId="1813" xfId="0" applyNumberFormat="1" applyFont="1" applyBorder="1" applyAlignment="1">
      <alignment horizontal="right"/>
    </xf>
    <xf numFmtId="164" fontId="2226" fillId="0" borderId="2225" xfId="0" applyNumberFormat="1" applyFont="1" applyBorder="1" applyAlignment="1">
      <alignment horizontal="right"/>
    </xf>
    <xf numFmtId="164" fontId="2432" fillId="0" borderId="2431" xfId="0" applyNumberFormat="1" applyFont="1" applyBorder="1" applyAlignment="1">
      <alignment horizontal="right"/>
    </xf>
    <xf numFmtId="164" fontId="2020" fillId="0" borderId="2019" xfId="0" applyNumberFormat="1" applyFont="1" applyBorder="1" applyAlignment="1">
      <alignment horizontal="right"/>
    </xf>
    <xf numFmtId="164" fontId="1658" fillId="0" borderId="1657" xfId="0" applyNumberFormat="1" applyFont="1" applyBorder="1" applyAlignment="1">
      <alignment horizontal="right"/>
    </xf>
    <xf numFmtId="164" fontId="2070" fillId="0" borderId="2069" xfId="0" applyNumberFormat="1" applyFont="1" applyBorder="1" applyAlignment="1">
      <alignment horizontal="right"/>
    </xf>
    <xf numFmtId="164" fontId="2276" fillId="0" borderId="2275" xfId="0" applyNumberFormat="1" applyFont="1" applyBorder="1" applyAlignment="1">
      <alignment horizontal="right"/>
    </xf>
    <xf numFmtId="164" fontId="1864" fillId="0" borderId="1863" xfId="0" applyNumberFormat="1" applyFont="1" applyBorder="1" applyAlignment="1">
      <alignment horizontal="right"/>
    </xf>
    <xf numFmtId="164" fontId="1815" fillId="0" borderId="1814" xfId="0" applyNumberFormat="1" applyFont="1" applyBorder="1" applyAlignment="1">
      <alignment horizontal="right"/>
    </xf>
    <xf numFmtId="164" fontId="2227" fillId="0" borderId="2226" xfId="0" applyNumberFormat="1" applyFont="1" applyBorder="1" applyAlignment="1">
      <alignment horizontal="right"/>
    </xf>
    <xf numFmtId="164" fontId="2433" fillId="0" borderId="2432" xfId="0" applyNumberFormat="1" applyFont="1" applyBorder="1" applyAlignment="1">
      <alignment horizontal="right"/>
    </xf>
    <xf numFmtId="164" fontId="2021" fillId="0" borderId="2020" xfId="0" applyNumberFormat="1" applyFont="1" applyBorder="1" applyAlignment="1">
      <alignment horizontal="right"/>
    </xf>
    <xf numFmtId="164" fontId="1816" fillId="0" borderId="1815" xfId="0" applyNumberFormat="1" applyFont="1" applyBorder="1" applyAlignment="1">
      <alignment horizontal="right"/>
    </xf>
    <xf numFmtId="164" fontId="2228" fillId="0" borderId="2227" xfId="0" applyNumberFormat="1" applyFont="1" applyBorder="1" applyAlignment="1">
      <alignment horizontal="right"/>
    </xf>
    <xf numFmtId="164" fontId="2434" fillId="0" borderId="2433" xfId="0" applyNumberFormat="1" applyFont="1" applyBorder="1" applyAlignment="1">
      <alignment horizontal="right"/>
    </xf>
    <xf numFmtId="164" fontId="2022" fillId="0" borderId="2021" xfId="0" applyNumberFormat="1" applyFont="1" applyBorder="1" applyAlignment="1">
      <alignment horizontal="right"/>
    </xf>
    <xf numFmtId="164" fontId="1817" fillId="0" borderId="1816" xfId="0" applyNumberFormat="1" applyFont="1" applyBorder="1" applyAlignment="1">
      <alignment horizontal="right"/>
    </xf>
    <xf numFmtId="164" fontId="2229" fillId="0" borderId="2228" xfId="0" applyNumberFormat="1" applyFont="1" applyBorder="1" applyAlignment="1">
      <alignment horizontal="right"/>
    </xf>
    <xf numFmtId="164" fontId="2435" fillId="0" borderId="2434" xfId="0" applyNumberFormat="1" applyFont="1" applyBorder="1" applyAlignment="1">
      <alignment horizontal="right"/>
    </xf>
    <xf numFmtId="164" fontId="2023" fillId="0" borderId="2022" xfId="0" applyNumberFormat="1" applyFont="1" applyBorder="1" applyAlignment="1">
      <alignment horizontal="right"/>
    </xf>
    <xf numFmtId="164" fontId="1818" fillId="0" borderId="1817" xfId="0" applyNumberFormat="1" applyFont="1" applyBorder="1" applyAlignment="1">
      <alignment horizontal="right"/>
    </xf>
    <xf numFmtId="164" fontId="2230" fillId="0" borderId="2229" xfId="0" applyNumberFormat="1" applyFont="1" applyBorder="1" applyAlignment="1">
      <alignment horizontal="right"/>
    </xf>
    <xf numFmtId="164" fontId="2436" fillId="0" borderId="2435" xfId="0" applyNumberFormat="1" applyFont="1" applyBorder="1" applyAlignment="1">
      <alignment horizontal="right"/>
    </xf>
    <xf numFmtId="164" fontId="2024" fillId="0" borderId="2023" xfId="0" applyNumberFormat="1" applyFont="1" applyBorder="1" applyAlignment="1">
      <alignment horizontal="right"/>
    </xf>
    <xf numFmtId="164" fontId="1819" fillId="0" borderId="1818" xfId="0" applyNumberFormat="1" applyFont="1" applyBorder="1" applyAlignment="1">
      <alignment horizontal="right"/>
    </xf>
    <xf numFmtId="164" fontId="2231" fillId="0" borderId="2230" xfId="0" applyNumberFormat="1" applyFont="1" applyBorder="1" applyAlignment="1">
      <alignment horizontal="right"/>
    </xf>
    <xf numFmtId="164" fontId="2437" fillId="0" borderId="2436" xfId="0" applyNumberFormat="1" applyFont="1" applyBorder="1" applyAlignment="1">
      <alignment horizontal="right"/>
    </xf>
    <xf numFmtId="164" fontId="2025" fillId="0" borderId="2024" xfId="0" applyNumberFormat="1" applyFont="1" applyBorder="1" applyAlignment="1">
      <alignment horizontal="right"/>
    </xf>
    <xf numFmtId="164" fontId="1820" fillId="0" borderId="1819" xfId="0" applyNumberFormat="1" applyFont="1" applyBorder="1" applyAlignment="1">
      <alignment horizontal="right"/>
    </xf>
    <xf numFmtId="164" fontId="2232" fillId="0" borderId="2231" xfId="0" applyNumberFormat="1" applyFont="1" applyBorder="1" applyAlignment="1">
      <alignment horizontal="right"/>
    </xf>
    <xf numFmtId="164" fontId="2438" fillId="0" borderId="2437" xfId="0" applyNumberFormat="1" applyFont="1" applyBorder="1" applyAlignment="1">
      <alignment horizontal="right"/>
    </xf>
    <xf numFmtId="164" fontId="2026" fillId="0" borderId="2025" xfId="0" applyNumberFormat="1" applyFont="1" applyBorder="1" applyAlignment="1">
      <alignment horizontal="right"/>
    </xf>
    <xf numFmtId="164" fontId="1821" fillId="0" borderId="1820" xfId="0" applyNumberFormat="1" applyFont="1" applyBorder="1" applyAlignment="1">
      <alignment horizontal="right"/>
    </xf>
    <xf numFmtId="164" fontId="2233" fillId="0" borderId="2232" xfId="0" applyNumberFormat="1" applyFont="1" applyBorder="1" applyAlignment="1">
      <alignment horizontal="right"/>
    </xf>
    <xf numFmtId="164" fontId="2439" fillId="0" borderId="2438" xfId="0" applyNumberFormat="1" applyFont="1" applyBorder="1" applyAlignment="1">
      <alignment horizontal="right"/>
    </xf>
    <xf numFmtId="164" fontId="2027" fillId="0" borderId="2026" xfId="0" applyNumberFormat="1" applyFont="1" applyBorder="1" applyAlignment="1">
      <alignment horizontal="right"/>
    </xf>
    <xf numFmtId="164" fontId="1822" fillId="0" borderId="1821" xfId="0" applyNumberFormat="1" applyFont="1" applyBorder="1" applyAlignment="1">
      <alignment horizontal="right"/>
    </xf>
    <xf numFmtId="164" fontId="2234" fillId="0" borderId="2233" xfId="0" applyNumberFormat="1" applyFont="1" applyBorder="1" applyAlignment="1">
      <alignment horizontal="right"/>
    </xf>
    <xf numFmtId="164" fontId="2440" fillId="0" borderId="2439" xfId="0" applyNumberFormat="1" applyFont="1" applyBorder="1" applyAlignment="1">
      <alignment horizontal="right"/>
    </xf>
    <xf numFmtId="164" fontId="2028" fillId="0" borderId="2027" xfId="0" applyNumberFormat="1" applyFont="1" applyBorder="1" applyAlignment="1">
      <alignment horizontal="right"/>
    </xf>
    <xf numFmtId="164" fontId="1823" fillId="0" borderId="1822" xfId="0" applyNumberFormat="1" applyFont="1" applyBorder="1" applyAlignment="1">
      <alignment horizontal="right"/>
    </xf>
    <xf numFmtId="164" fontId="2235" fillId="0" borderId="2234" xfId="0" applyNumberFormat="1" applyFont="1" applyBorder="1" applyAlignment="1">
      <alignment horizontal="right"/>
    </xf>
    <xf numFmtId="164" fontId="2441" fillId="0" borderId="2440" xfId="0" applyNumberFormat="1" applyFont="1" applyBorder="1" applyAlignment="1">
      <alignment horizontal="right"/>
    </xf>
    <xf numFmtId="164" fontId="2029" fillId="0" borderId="2028" xfId="0" applyNumberFormat="1" applyFont="1" applyBorder="1" applyAlignment="1">
      <alignment horizontal="right"/>
    </xf>
    <xf numFmtId="164" fontId="1824" fillId="0" borderId="1823" xfId="0" applyNumberFormat="1" applyFont="1" applyBorder="1" applyAlignment="1">
      <alignment horizontal="right"/>
    </xf>
    <xf numFmtId="164" fontId="2236" fillId="0" borderId="2235" xfId="0" applyNumberFormat="1" applyFont="1" applyBorder="1" applyAlignment="1">
      <alignment horizontal="right"/>
    </xf>
    <xf numFmtId="164" fontId="2442" fillId="0" borderId="2441" xfId="0" applyNumberFormat="1" applyFont="1" applyBorder="1" applyAlignment="1">
      <alignment horizontal="right"/>
    </xf>
    <xf numFmtId="164" fontId="2030" fillId="0" borderId="2029" xfId="0" applyNumberFormat="1" applyFont="1" applyBorder="1" applyAlignment="1">
      <alignment horizontal="right"/>
    </xf>
    <xf numFmtId="164" fontId="1825" fillId="0" borderId="1824" xfId="0" applyNumberFormat="1" applyFont="1" applyBorder="1" applyAlignment="1">
      <alignment horizontal="right"/>
    </xf>
    <xf numFmtId="164" fontId="2237" fillId="0" borderId="2236" xfId="0" applyNumberFormat="1" applyFont="1" applyBorder="1" applyAlignment="1">
      <alignment horizontal="right"/>
    </xf>
    <xf numFmtId="164" fontId="2443" fillId="0" borderId="2442" xfId="0" applyNumberFormat="1" applyFont="1" applyBorder="1" applyAlignment="1">
      <alignment horizontal="right"/>
    </xf>
    <xf numFmtId="164" fontId="2031" fillId="0" borderId="2030" xfId="0" applyNumberFormat="1" applyFont="1" applyBorder="1" applyAlignment="1">
      <alignment horizontal="right"/>
    </xf>
    <xf numFmtId="164" fontId="1826" fillId="0" borderId="1825" xfId="0" applyNumberFormat="1" applyFont="1" applyBorder="1" applyAlignment="1">
      <alignment horizontal="right"/>
    </xf>
    <xf numFmtId="164" fontId="2238" fillId="0" borderId="2237" xfId="0" applyNumberFormat="1" applyFont="1" applyBorder="1" applyAlignment="1">
      <alignment horizontal="right"/>
    </xf>
    <xf numFmtId="164" fontId="2444" fillId="0" borderId="2443" xfId="0" applyNumberFormat="1" applyFont="1" applyBorder="1" applyAlignment="1">
      <alignment horizontal="right"/>
    </xf>
    <xf numFmtId="164" fontId="2032" fillId="0" borderId="2031" xfId="0" applyNumberFormat="1" applyFont="1" applyBorder="1" applyAlignment="1">
      <alignment horizontal="right"/>
    </xf>
    <xf numFmtId="164" fontId="1827" fillId="0" borderId="1826" xfId="0" applyNumberFormat="1" applyFont="1" applyBorder="1" applyAlignment="1">
      <alignment horizontal="right"/>
    </xf>
    <xf numFmtId="164" fontId="2239" fillId="0" borderId="2238" xfId="0" applyNumberFormat="1" applyFont="1" applyBorder="1" applyAlignment="1">
      <alignment horizontal="right"/>
    </xf>
    <xf numFmtId="164" fontId="2445" fillId="0" borderId="2444" xfId="0" applyNumberFormat="1" applyFont="1" applyBorder="1" applyAlignment="1">
      <alignment horizontal="right"/>
    </xf>
    <xf numFmtId="164" fontId="2033" fillId="0" borderId="2032" xfId="0" applyNumberFormat="1" applyFont="1" applyBorder="1" applyAlignment="1">
      <alignment horizontal="right"/>
    </xf>
    <xf numFmtId="164" fontId="1828" fillId="0" borderId="1827" xfId="0" applyNumberFormat="1" applyFont="1" applyBorder="1" applyAlignment="1">
      <alignment horizontal="right"/>
    </xf>
    <xf numFmtId="164" fontId="2240" fillId="0" borderId="2239" xfId="0" applyNumberFormat="1" applyFont="1" applyBorder="1" applyAlignment="1">
      <alignment horizontal="right"/>
    </xf>
    <xf numFmtId="164" fontId="2446" fillId="0" borderId="2445" xfId="0" applyNumberFormat="1" applyFont="1" applyBorder="1" applyAlignment="1">
      <alignment horizontal="right"/>
    </xf>
    <xf numFmtId="164" fontId="2034" fillId="0" borderId="2033" xfId="0" applyNumberFormat="1" applyFont="1" applyBorder="1" applyAlignment="1">
      <alignment horizontal="right"/>
    </xf>
    <xf numFmtId="164" fontId="1829" fillId="0" borderId="1828" xfId="0" applyNumberFormat="1" applyFont="1" applyBorder="1" applyAlignment="1">
      <alignment horizontal="right"/>
    </xf>
    <xf numFmtId="164" fontId="2241" fillId="0" borderId="2240" xfId="0" applyNumberFormat="1" applyFont="1" applyBorder="1" applyAlignment="1">
      <alignment horizontal="right"/>
    </xf>
    <xf numFmtId="164" fontId="2447" fillId="0" borderId="2446" xfId="0" applyNumberFormat="1" applyFont="1" applyBorder="1" applyAlignment="1">
      <alignment horizontal="right"/>
    </xf>
    <xf numFmtId="164" fontId="2035" fillId="0" borderId="2034" xfId="0" applyNumberFormat="1" applyFont="1" applyBorder="1" applyAlignment="1">
      <alignment horizontal="right"/>
    </xf>
    <xf numFmtId="164" fontId="1830" fillId="0" borderId="1829" xfId="0" applyNumberFormat="1" applyFont="1" applyBorder="1" applyAlignment="1">
      <alignment horizontal="right"/>
    </xf>
    <xf numFmtId="164" fontId="2242" fillId="0" borderId="2241" xfId="0" applyNumberFormat="1" applyFont="1" applyBorder="1" applyAlignment="1">
      <alignment horizontal="right"/>
    </xf>
    <xf numFmtId="164" fontId="2448" fillId="0" borderId="2447" xfId="0" applyNumberFormat="1" applyFont="1" applyBorder="1" applyAlignment="1">
      <alignment horizontal="right"/>
    </xf>
    <xf numFmtId="164" fontId="2036" fillId="0" borderId="2035" xfId="0" applyNumberFormat="1" applyFont="1" applyBorder="1" applyAlignment="1">
      <alignment horizontal="right"/>
    </xf>
    <xf numFmtId="164" fontId="1831" fillId="0" borderId="1830" xfId="0" applyNumberFormat="1" applyFont="1" applyBorder="1" applyAlignment="1">
      <alignment horizontal="right"/>
    </xf>
    <xf numFmtId="164" fontId="2243" fillId="0" borderId="2242" xfId="0" applyNumberFormat="1" applyFont="1" applyBorder="1" applyAlignment="1">
      <alignment horizontal="right"/>
    </xf>
    <xf numFmtId="164" fontId="2449" fillId="0" borderId="2448" xfId="0" applyNumberFormat="1" applyFont="1" applyBorder="1" applyAlignment="1">
      <alignment horizontal="right"/>
    </xf>
    <xf numFmtId="164" fontId="2037" fillId="0" borderId="2036" xfId="0" applyNumberFormat="1" applyFont="1" applyBorder="1" applyAlignment="1">
      <alignment horizontal="right"/>
    </xf>
    <xf numFmtId="164" fontId="1832" fillId="0" borderId="1831" xfId="0" applyNumberFormat="1" applyFont="1" applyBorder="1" applyAlignment="1">
      <alignment horizontal="right"/>
    </xf>
    <xf numFmtId="164" fontId="2244" fillId="0" borderId="2243" xfId="0" applyNumberFormat="1" applyFont="1" applyBorder="1" applyAlignment="1">
      <alignment horizontal="right"/>
    </xf>
    <xf numFmtId="164" fontId="2450" fillId="0" borderId="2449" xfId="0" applyNumberFormat="1" applyFont="1" applyBorder="1" applyAlignment="1">
      <alignment horizontal="right"/>
    </xf>
    <xf numFmtId="164" fontId="2038" fillId="0" borderId="2037" xfId="0" applyNumberFormat="1" applyFont="1" applyBorder="1" applyAlignment="1">
      <alignment horizontal="right"/>
    </xf>
    <xf numFmtId="164" fontId="1833" fillId="0" borderId="1832" xfId="0" applyNumberFormat="1" applyFont="1" applyBorder="1" applyAlignment="1">
      <alignment horizontal="right"/>
    </xf>
    <xf numFmtId="164" fontId="2245" fillId="0" borderId="2244" xfId="0" applyNumberFormat="1" applyFont="1" applyBorder="1" applyAlignment="1">
      <alignment horizontal="right"/>
    </xf>
    <xf numFmtId="164" fontId="2451" fillId="0" borderId="2450" xfId="0" applyNumberFormat="1" applyFont="1" applyBorder="1" applyAlignment="1">
      <alignment horizontal="right"/>
    </xf>
    <xf numFmtId="164" fontId="2039" fillId="0" borderId="2038" xfId="0" applyNumberFormat="1" applyFont="1" applyBorder="1" applyAlignment="1">
      <alignment horizontal="right"/>
    </xf>
    <xf numFmtId="164" fontId="1834" fillId="0" borderId="1833" xfId="0" applyNumberFormat="1" applyFont="1" applyBorder="1" applyAlignment="1">
      <alignment horizontal="right"/>
    </xf>
    <xf numFmtId="164" fontId="2246" fillId="0" borderId="2245" xfId="0" applyNumberFormat="1" applyFont="1" applyBorder="1" applyAlignment="1">
      <alignment horizontal="right"/>
    </xf>
    <xf numFmtId="164" fontId="2452" fillId="0" borderId="2451" xfId="0" applyNumberFormat="1" applyFont="1" applyBorder="1" applyAlignment="1">
      <alignment horizontal="right"/>
    </xf>
    <xf numFmtId="164" fontId="2040" fillId="0" borderId="2039" xfId="0" applyNumberFormat="1" applyFont="1" applyBorder="1" applyAlignment="1">
      <alignment horizontal="right"/>
    </xf>
    <xf numFmtId="164" fontId="1835" fillId="0" borderId="1834" xfId="0" applyNumberFormat="1" applyFont="1" applyBorder="1" applyAlignment="1">
      <alignment horizontal="right"/>
    </xf>
    <xf numFmtId="164" fontId="2247" fillId="0" borderId="2246" xfId="0" applyNumberFormat="1" applyFont="1" applyBorder="1" applyAlignment="1">
      <alignment horizontal="right"/>
    </xf>
    <xf numFmtId="164" fontId="2453" fillId="0" borderId="2452" xfId="0" applyNumberFormat="1" applyFont="1" applyBorder="1" applyAlignment="1">
      <alignment horizontal="right"/>
    </xf>
    <xf numFmtId="164" fontId="2041" fillId="0" borderId="2040" xfId="0" applyNumberFormat="1" applyFont="1" applyBorder="1" applyAlignment="1">
      <alignment horizontal="right"/>
    </xf>
    <xf numFmtId="164" fontId="1836" fillId="0" borderId="1835" xfId="0" applyNumberFormat="1" applyFont="1" applyBorder="1" applyAlignment="1">
      <alignment horizontal="right"/>
    </xf>
    <xf numFmtId="164" fontId="2248" fillId="0" borderId="2247" xfId="0" applyNumberFormat="1" applyFont="1" applyBorder="1" applyAlignment="1">
      <alignment horizontal="right"/>
    </xf>
    <xf numFmtId="164" fontId="2454" fillId="0" borderId="2453" xfId="0" applyNumberFormat="1" applyFont="1" applyBorder="1" applyAlignment="1">
      <alignment horizontal="right"/>
    </xf>
    <xf numFmtId="164" fontId="2042" fillId="0" borderId="2041" xfId="0" applyNumberFormat="1" applyFont="1" applyBorder="1" applyAlignment="1">
      <alignment horizontal="right"/>
    </xf>
    <xf numFmtId="164" fontId="1659" fillId="0" borderId="1658" xfId="0" applyNumberFormat="1" applyFont="1" applyBorder="1" applyAlignment="1">
      <alignment horizontal="right"/>
    </xf>
    <xf numFmtId="164" fontId="2071" fillId="0" borderId="2070" xfId="0" applyNumberFormat="1" applyFont="1" applyBorder="1" applyAlignment="1">
      <alignment horizontal="right"/>
    </xf>
    <xf numFmtId="164" fontId="2277" fillId="0" borderId="2276" xfId="0" applyNumberFormat="1" applyFont="1" applyBorder="1" applyAlignment="1">
      <alignment horizontal="right"/>
    </xf>
    <xf numFmtId="164" fontId="1865" fillId="0" borderId="1864" xfId="0" applyNumberFormat="1" applyFont="1" applyBorder="1" applyAlignment="1">
      <alignment horizontal="right"/>
    </xf>
    <xf numFmtId="164" fontId="1837" fillId="0" borderId="1836" xfId="0" applyNumberFormat="1" applyFont="1" applyBorder="1" applyAlignment="1">
      <alignment horizontal="right"/>
    </xf>
    <xf numFmtId="164" fontId="2249" fillId="0" borderId="2248" xfId="0" applyNumberFormat="1" applyFont="1" applyBorder="1" applyAlignment="1">
      <alignment horizontal="right"/>
    </xf>
    <xf numFmtId="164" fontId="2455" fillId="0" borderId="2454" xfId="0" applyNumberFormat="1" applyFont="1" applyBorder="1" applyAlignment="1">
      <alignment horizontal="right"/>
    </xf>
    <xf numFmtId="164" fontId="2043" fillId="0" borderId="2042" xfId="0" applyNumberFormat="1" applyFont="1" applyBorder="1" applyAlignment="1">
      <alignment horizontal="right"/>
    </xf>
    <xf numFmtId="164" fontId="1838" fillId="0" borderId="1837" xfId="0" applyNumberFormat="1" applyFont="1" applyBorder="1" applyAlignment="1">
      <alignment horizontal="right"/>
    </xf>
    <xf numFmtId="164" fontId="2250" fillId="0" borderId="2249" xfId="0" applyNumberFormat="1" applyFont="1" applyBorder="1" applyAlignment="1">
      <alignment horizontal="right"/>
    </xf>
    <xf numFmtId="164" fontId="2456" fillId="0" borderId="2455" xfId="0" applyNumberFormat="1" applyFont="1" applyBorder="1" applyAlignment="1">
      <alignment horizontal="right"/>
    </xf>
    <xf numFmtId="164" fontId="2044" fillId="0" borderId="2043" xfId="0" applyNumberFormat="1" applyFont="1" applyBorder="1" applyAlignment="1">
      <alignment horizontal="right"/>
    </xf>
    <xf numFmtId="164" fontId="1839" fillId="0" borderId="1838" xfId="0" applyNumberFormat="1" applyFont="1" applyBorder="1" applyAlignment="1">
      <alignment horizontal="right"/>
    </xf>
    <xf numFmtId="164" fontId="2251" fillId="0" borderId="2250" xfId="0" applyNumberFormat="1" applyFont="1" applyBorder="1" applyAlignment="1">
      <alignment horizontal="right"/>
    </xf>
    <xf numFmtId="164" fontId="2457" fillId="0" borderId="2456" xfId="0" applyNumberFormat="1" applyFont="1" applyBorder="1" applyAlignment="1">
      <alignment horizontal="right"/>
    </xf>
    <xf numFmtId="164" fontId="2045" fillId="0" borderId="2044" xfId="0" applyNumberFormat="1" applyFont="1" applyBorder="1" applyAlignment="1">
      <alignment horizontal="right"/>
    </xf>
    <xf numFmtId="164" fontId="1840" fillId="0" borderId="1839" xfId="0" applyNumberFormat="1" applyFont="1" applyBorder="1" applyAlignment="1">
      <alignment horizontal="right"/>
    </xf>
    <xf numFmtId="164" fontId="2252" fillId="0" borderId="2251" xfId="0" applyNumberFormat="1" applyFont="1" applyBorder="1" applyAlignment="1">
      <alignment horizontal="right"/>
    </xf>
    <xf numFmtId="164" fontId="2458" fillId="0" borderId="2457" xfId="0" applyNumberFormat="1" applyFont="1" applyBorder="1" applyAlignment="1">
      <alignment horizontal="right"/>
    </xf>
    <xf numFmtId="164" fontId="2046" fillId="0" borderId="2045" xfId="0" applyNumberFormat="1" applyFont="1" applyBorder="1" applyAlignment="1">
      <alignment horizontal="right"/>
    </xf>
    <xf numFmtId="164" fontId="1841" fillId="0" borderId="1840" xfId="0" applyNumberFormat="1" applyFont="1" applyBorder="1" applyAlignment="1">
      <alignment horizontal="right"/>
    </xf>
    <xf numFmtId="164" fontId="2253" fillId="0" borderId="2252" xfId="0" applyNumberFormat="1" applyFont="1" applyBorder="1" applyAlignment="1">
      <alignment horizontal="right"/>
    </xf>
    <xf numFmtId="164" fontId="2459" fillId="0" borderId="2458" xfId="0" applyNumberFormat="1" applyFont="1" applyBorder="1" applyAlignment="1">
      <alignment horizontal="right"/>
    </xf>
    <xf numFmtId="164" fontId="2047" fillId="0" borderId="2046" xfId="0" applyNumberFormat="1" applyFont="1" applyBorder="1" applyAlignment="1">
      <alignment horizontal="right"/>
    </xf>
    <xf numFmtId="164" fontId="1842" fillId="0" borderId="1841" xfId="0" applyNumberFormat="1" applyFont="1" applyBorder="1" applyAlignment="1">
      <alignment horizontal="right"/>
    </xf>
    <xf numFmtId="164" fontId="2254" fillId="0" borderId="2253" xfId="0" applyNumberFormat="1" applyFont="1" applyBorder="1" applyAlignment="1">
      <alignment horizontal="right"/>
    </xf>
    <xf numFmtId="164" fontId="2460" fillId="0" borderId="2459" xfId="0" applyNumberFormat="1" applyFont="1" applyBorder="1" applyAlignment="1">
      <alignment horizontal="right"/>
    </xf>
    <xf numFmtId="164" fontId="2048" fillId="0" borderId="2047" xfId="0" applyNumberFormat="1" applyFont="1" applyBorder="1" applyAlignment="1">
      <alignment horizontal="right"/>
    </xf>
    <xf numFmtId="164" fontId="1843" fillId="0" borderId="1842" xfId="0" applyNumberFormat="1" applyFont="1" applyBorder="1" applyAlignment="1">
      <alignment horizontal="right"/>
    </xf>
    <xf numFmtId="164" fontId="2255" fillId="0" borderId="2254" xfId="0" applyNumberFormat="1" applyFont="1" applyBorder="1" applyAlignment="1">
      <alignment horizontal="right"/>
    </xf>
    <xf numFmtId="164" fontId="2461" fillId="0" borderId="2460" xfId="0" applyNumberFormat="1" applyFont="1" applyBorder="1" applyAlignment="1">
      <alignment horizontal="right"/>
    </xf>
    <xf numFmtId="164" fontId="2049" fillId="0" borderId="2048" xfId="0" applyNumberFormat="1" applyFont="1" applyBorder="1" applyAlignment="1">
      <alignment horizontal="right"/>
    </xf>
    <xf numFmtId="164" fontId="1844" fillId="0" borderId="1843" xfId="0" applyNumberFormat="1" applyFont="1" applyBorder="1" applyAlignment="1">
      <alignment horizontal="right"/>
    </xf>
    <xf numFmtId="164" fontId="2256" fillId="0" borderId="2255" xfId="0" applyNumberFormat="1" applyFont="1" applyBorder="1" applyAlignment="1">
      <alignment horizontal="right"/>
    </xf>
    <xf numFmtId="164" fontId="2462" fillId="0" borderId="2461" xfId="0" applyNumberFormat="1" applyFont="1" applyBorder="1" applyAlignment="1">
      <alignment horizontal="right"/>
    </xf>
    <xf numFmtId="164" fontId="2050" fillId="0" borderId="2049" xfId="0" applyNumberFormat="1" applyFont="1" applyBorder="1" applyAlignment="1">
      <alignment horizontal="right"/>
    </xf>
    <xf numFmtId="164" fontId="1845" fillId="0" borderId="1844" xfId="0" applyNumberFormat="1" applyFont="1" applyBorder="1" applyAlignment="1">
      <alignment horizontal="right"/>
    </xf>
    <xf numFmtId="164" fontId="2257" fillId="0" borderId="2256" xfId="0" applyNumberFormat="1" applyFont="1" applyBorder="1" applyAlignment="1">
      <alignment horizontal="right"/>
    </xf>
    <xf numFmtId="164" fontId="2463" fillId="0" borderId="2462" xfId="0" applyNumberFormat="1" applyFont="1" applyBorder="1" applyAlignment="1">
      <alignment horizontal="right"/>
    </xf>
    <xf numFmtId="164" fontId="2051" fillId="0" borderId="2050" xfId="0" applyNumberFormat="1" applyFont="1" applyBorder="1" applyAlignment="1">
      <alignment horizontal="right"/>
    </xf>
    <xf numFmtId="164" fontId="1846" fillId="0" borderId="1845" xfId="0" applyNumberFormat="1" applyFont="1" applyBorder="1" applyAlignment="1">
      <alignment horizontal="right"/>
    </xf>
    <xf numFmtId="164" fontId="2258" fillId="0" borderId="2257" xfId="0" applyNumberFormat="1" applyFont="1" applyBorder="1" applyAlignment="1">
      <alignment horizontal="right"/>
    </xf>
    <xf numFmtId="164" fontId="2464" fillId="0" borderId="2463" xfId="0" applyNumberFormat="1" applyFont="1" applyBorder="1" applyAlignment="1">
      <alignment horizontal="right"/>
    </xf>
    <xf numFmtId="164" fontId="2052" fillId="0" borderId="2051" xfId="0" applyNumberFormat="1" applyFont="1" applyBorder="1" applyAlignment="1">
      <alignment horizontal="right"/>
    </xf>
    <xf numFmtId="164" fontId="1847" fillId="0" borderId="1846" xfId="0" applyNumberFormat="1" applyFont="1" applyBorder="1" applyAlignment="1">
      <alignment horizontal="right"/>
    </xf>
    <xf numFmtId="164" fontId="2259" fillId="0" borderId="2258" xfId="0" applyNumberFormat="1" applyFont="1" applyBorder="1" applyAlignment="1">
      <alignment horizontal="right"/>
    </xf>
    <xf numFmtId="164" fontId="2465" fillId="0" borderId="2464" xfId="0" applyNumberFormat="1" applyFont="1" applyBorder="1" applyAlignment="1">
      <alignment horizontal="right"/>
    </xf>
    <xf numFmtId="164" fontId="2053" fillId="0" borderId="2052" xfId="0" applyNumberFormat="1" applyFont="1" applyBorder="1" applyAlignment="1">
      <alignment horizontal="right"/>
    </xf>
    <xf numFmtId="164" fontId="1848" fillId="0" borderId="1847" xfId="0" applyNumberFormat="1" applyFont="1" applyBorder="1" applyAlignment="1">
      <alignment horizontal="right"/>
    </xf>
    <xf numFmtId="164" fontId="2260" fillId="0" borderId="2259" xfId="0" applyNumberFormat="1" applyFont="1" applyBorder="1" applyAlignment="1">
      <alignment horizontal="right"/>
    </xf>
    <xf numFmtId="164" fontId="2466" fillId="0" borderId="2465" xfId="0" applyNumberFormat="1" applyFont="1" applyBorder="1" applyAlignment="1">
      <alignment horizontal="right"/>
    </xf>
    <xf numFmtId="164" fontId="2054" fillId="0" borderId="2053" xfId="0" applyNumberFormat="1" applyFont="1" applyBorder="1" applyAlignment="1">
      <alignment horizontal="right"/>
    </xf>
    <xf numFmtId="164" fontId="1849" fillId="0" borderId="1848" xfId="0" applyNumberFormat="1" applyFont="1" applyBorder="1" applyAlignment="1">
      <alignment horizontal="right"/>
    </xf>
    <xf numFmtId="164" fontId="2261" fillId="0" borderId="2260" xfId="0" applyNumberFormat="1" applyFont="1" applyBorder="1" applyAlignment="1">
      <alignment horizontal="right"/>
    </xf>
    <xf numFmtId="164" fontId="2467" fillId="0" borderId="2466" xfId="0" applyNumberFormat="1" applyFont="1" applyBorder="1" applyAlignment="1">
      <alignment horizontal="right"/>
    </xf>
    <xf numFmtId="164" fontId="2055" fillId="0" borderId="2054" xfId="0" applyNumberFormat="1" applyFont="1" applyBorder="1" applyAlignment="1">
      <alignment horizontal="right"/>
    </xf>
    <xf numFmtId="164" fontId="1850" fillId="0" borderId="1849" xfId="0" applyNumberFormat="1" applyFont="1" applyBorder="1" applyAlignment="1">
      <alignment horizontal="right"/>
    </xf>
    <xf numFmtId="164" fontId="2262" fillId="0" borderId="2261" xfId="0" applyNumberFormat="1" applyFont="1" applyBorder="1" applyAlignment="1">
      <alignment horizontal="right"/>
    </xf>
    <xf numFmtId="164" fontId="2468" fillId="0" borderId="2467" xfId="0" applyNumberFormat="1" applyFont="1" applyBorder="1" applyAlignment="1">
      <alignment horizontal="right"/>
    </xf>
    <xf numFmtId="164" fontId="2056" fillId="0" borderId="2055" xfId="0" applyNumberFormat="1" applyFont="1" applyBorder="1" applyAlignment="1">
      <alignment horizontal="right"/>
    </xf>
    <xf numFmtId="164" fontId="1851" fillId="0" borderId="1850" xfId="0" applyNumberFormat="1" applyFont="1" applyBorder="1" applyAlignment="1">
      <alignment horizontal="right"/>
    </xf>
    <xf numFmtId="164" fontId="2263" fillId="0" borderId="2262" xfId="0" applyNumberFormat="1" applyFont="1" applyBorder="1" applyAlignment="1">
      <alignment horizontal="right"/>
    </xf>
    <xf numFmtId="164" fontId="2469" fillId="0" borderId="2468" xfId="0" applyNumberFormat="1" applyFont="1" applyBorder="1" applyAlignment="1">
      <alignment horizontal="right"/>
    </xf>
    <xf numFmtId="164" fontId="2057" fillId="0" borderId="2056" xfId="0" applyNumberFormat="1" applyFont="1" applyBorder="1" applyAlignment="1">
      <alignment horizontal="right"/>
    </xf>
    <xf numFmtId="164" fontId="1852" fillId="0" borderId="1851" xfId="0" applyNumberFormat="1" applyFont="1" applyBorder="1" applyAlignment="1">
      <alignment horizontal="right"/>
    </xf>
    <xf numFmtId="164" fontId="2264" fillId="0" borderId="2263" xfId="0" applyNumberFormat="1" applyFont="1" applyBorder="1" applyAlignment="1">
      <alignment horizontal="right"/>
    </xf>
    <xf numFmtId="164" fontId="2470" fillId="0" borderId="2469" xfId="0" applyNumberFormat="1" applyFont="1" applyBorder="1" applyAlignment="1">
      <alignment horizontal="right"/>
    </xf>
    <xf numFmtId="164" fontId="2058" fillId="0" borderId="2057" xfId="0" applyNumberFormat="1" applyFont="1" applyBorder="1" applyAlignment="1">
      <alignment horizontal="right"/>
    </xf>
    <xf numFmtId="164" fontId="1853" fillId="0" borderId="1852" xfId="0" applyNumberFormat="1" applyFont="1" applyBorder="1" applyAlignment="1">
      <alignment horizontal="right"/>
    </xf>
    <xf numFmtId="164" fontId="2265" fillId="0" borderId="2264" xfId="0" applyNumberFormat="1" applyFont="1" applyBorder="1" applyAlignment="1">
      <alignment horizontal="right"/>
    </xf>
    <xf numFmtId="164" fontId="2471" fillId="0" borderId="2470" xfId="0" applyNumberFormat="1" applyFont="1" applyBorder="1" applyAlignment="1">
      <alignment horizontal="right"/>
    </xf>
    <xf numFmtId="164" fontId="2059" fillId="0" borderId="2058" xfId="0" applyNumberFormat="1" applyFont="1" applyBorder="1" applyAlignment="1">
      <alignment horizontal="right"/>
    </xf>
    <xf numFmtId="164" fontId="1854" fillId="0" borderId="1853" xfId="0" applyNumberFormat="1" applyFont="1" applyBorder="1" applyAlignment="1">
      <alignment horizontal="right"/>
    </xf>
    <xf numFmtId="164" fontId="2266" fillId="0" borderId="2265" xfId="0" applyNumberFormat="1" applyFont="1" applyBorder="1" applyAlignment="1">
      <alignment horizontal="right"/>
    </xf>
    <xf numFmtId="164" fontId="2472" fillId="0" borderId="2471" xfId="0" applyNumberFormat="1" applyFont="1" applyBorder="1" applyAlignment="1">
      <alignment horizontal="right"/>
    </xf>
    <xf numFmtId="164" fontId="2060" fillId="0" borderId="2059" xfId="0" applyNumberFormat="1" applyFont="1" applyBorder="1" applyAlignment="1">
      <alignment horizontal="right"/>
    </xf>
    <xf numFmtId="164" fontId="1855" fillId="0" borderId="1854" xfId="0" applyNumberFormat="1" applyFont="1" applyBorder="1" applyAlignment="1">
      <alignment horizontal="right"/>
    </xf>
    <xf numFmtId="164" fontId="2267" fillId="0" borderId="2266" xfId="0" applyNumberFormat="1" applyFont="1" applyBorder="1" applyAlignment="1">
      <alignment horizontal="right"/>
    </xf>
    <xf numFmtId="164" fontId="2473" fillId="0" borderId="2472" xfId="0" applyNumberFormat="1" applyFont="1" applyBorder="1" applyAlignment="1">
      <alignment horizontal="right"/>
    </xf>
    <xf numFmtId="164" fontId="2061" fillId="0" borderId="2060" xfId="0" applyNumberFormat="1" applyFont="1" applyBorder="1" applyAlignment="1">
      <alignment horizontal="right"/>
    </xf>
    <xf numFmtId="164" fontId="1856" fillId="0" borderId="1855" xfId="0" applyNumberFormat="1" applyFont="1" applyBorder="1" applyAlignment="1">
      <alignment horizontal="right"/>
    </xf>
    <xf numFmtId="164" fontId="2268" fillId="0" borderId="2267" xfId="0" applyNumberFormat="1" applyFont="1" applyBorder="1" applyAlignment="1">
      <alignment horizontal="right"/>
    </xf>
    <xf numFmtId="164" fontId="2474" fillId="0" borderId="2473" xfId="0" applyNumberFormat="1" applyFont="1" applyBorder="1" applyAlignment="1">
      <alignment horizontal="right"/>
    </xf>
    <xf numFmtId="164" fontId="2062" fillId="0" borderId="2061" xfId="0" applyNumberFormat="1" applyFont="1" applyBorder="1" applyAlignment="1">
      <alignment horizontal="right"/>
    </xf>
    <xf numFmtId="164" fontId="1857" fillId="0" borderId="1856" xfId="0" applyNumberFormat="1" applyFont="1" applyBorder="1" applyAlignment="1">
      <alignment horizontal="right"/>
    </xf>
    <xf numFmtId="164" fontId="2269" fillId="0" borderId="2268" xfId="0" applyNumberFormat="1" applyFont="1" applyBorder="1" applyAlignment="1">
      <alignment horizontal="right"/>
    </xf>
    <xf numFmtId="164" fontId="2475" fillId="0" borderId="2474" xfId="0" applyNumberFormat="1" applyFont="1" applyBorder="1" applyAlignment="1">
      <alignment horizontal="right"/>
    </xf>
    <xf numFmtId="164" fontId="2063" fillId="0" borderId="2062" xfId="0" applyNumberFormat="1" applyFont="1" applyBorder="1" applyAlignment="1">
      <alignment horizontal="right"/>
    </xf>
    <xf numFmtId="164" fontId="1858" fillId="0" borderId="1857" xfId="0" applyNumberFormat="1" applyFont="1" applyBorder="1" applyAlignment="1">
      <alignment horizontal="right"/>
    </xf>
    <xf numFmtId="164" fontId="2270" fillId="0" borderId="2269" xfId="0" applyNumberFormat="1" applyFont="1" applyBorder="1" applyAlignment="1">
      <alignment horizontal="right"/>
    </xf>
    <xf numFmtId="164" fontId="2476" fillId="0" borderId="2475" xfId="0" applyNumberFormat="1" applyFont="1" applyBorder="1" applyAlignment="1">
      <alignment horizontal="right"/>
    </xf>
    <xf numFmtId="164" fontId="2064" fillId="0" borderId="2063" xfId="0" applyNumberFormat="1" applyFont="1" applyBorder="1" applyAlignment="1">
      <alignment horizontal="right"/>
    </xf>
    <xf numFmtId="164" fontId="1660" fillId="0" borderId="1659" xfId="0" applyNumberFormat="1" applyFont="1" applyBorder="1" applyAlignment="1">
      <alignment horizontal="right"/>
    </xf>
    <xf numFmtId="164" fontId="2072" fillId="0" borderId="2071" xfId="0" applyNumberFormat="1" applyFont="1" applyBorder="1" applyAlignment="1">
      <alignment horizontal="right"/>
    </xf>
    <xf numFmtId="164" fontId="2278" fillId="0" borderId="2277" xfId="0" applyNumberFormat="1" applyFont="1" applyBorder="1" applyAlignment="1">
      <alignment horizontal="right"/>
    </xf>
    <xf numFmtId="164" fontId="1866" fillId="0" borderId="1865" xfId="0" applyNumberFormat="1" applyFont="1" applyBorder="1" applyAlignment="1">
      <alignment horizontal="right"/>
    </xf>
    <xf numFmtId="164" fontId="836" fillId="0" borderId="835" xfId="0" applyNumberFormat="1" applyFont="1" applyBorder="1" applyAlignment="1">
      <alignment horizontal="right"/>
    </xf>
    <xf numFmtId="164" fontId="1248" fillId="0" borderId="1247" xfId="0" applyNumberFormat="1" applyFont="1" applyBorder="1" applyAlignment="1">
      <alignment horizontal="right"/>
    </xf>
    <xf numFmtId="164" fontId="1454" fillId="0" borderId="1453" xfId="0" applyNumberFormat="1" applyFont="1" applyBorder="1" applyAlignment="1">
      <alignment horizontal="right"/>
    </xf>
    <xf numFmtId="164" fontId="1042" fillId="0" borderId="1041" xfId="0" applyNumberFormat="1" applyFont="1" applyBorder="1" applyAlignment="1">
      <alignment horizontal="right"/>
    </xf>
    <xf numFmtId="164" fontId="837" fillId="0" borderId="836" xfId="0" applyNumberFormat="1" applyFont="1" applyBorder="1" applyAlignment="1">
      <alignment horizontal="right"/>
    </xf>
    <xf numFmtId="164" fontId="1249" fillId="0" borderId="1248" xfId="0" applyNumberFormat="1" applyFont="1" applyBorder="1" applyAlignment="1">
      <alignment horizontal="right"/>
    </xf>
    <xf numFmtId="164" fontId="1455" fillId="0" borderId="1454" xfId="0" applyNumberFormat="1" applyFont="1" applyBorder="1" applyAlignment="1">
      <alignment horizontal="right"/>
    </xf>
    <xf numFmtId="164" fontId="1043" fillId="0" borderId="1042" xfId="0" applyNumberFormat="1" applyFont="1" applyBorder="1" applyAlignment="1">
      <alignment horizontal="right"/>
    </xf>
    <xf numFmtId="164" fontId="838" fillId="0" borderId="837" xfId="0" applyNumberFormat="1" applyFont="1" applyBorder="1" applyAlignment="1">
      <alignment horizontal="right"/>
    </xf>
    <xf numFmtId="164" fontId="1250" fillId="0" borderId="1249" xfId="0" applyNumberFormat="1" applyFont="1" applyBorder="1" applyAlignment="1">
      <alignment horizontal="right"/>
    </xf>
    <xf numFmtId="164" fontId="1456" fillId="0" borderId="1455" xfId="0" applyNumberFormat="1" applyFont="1" applyBorder="1" applyAlignment="1">
      <alignment horizontal="right"/>
    </xf>
    <xf numFmtId="164" fontId="1044" fillId="0" borderId="1043" xfId="0" applyNumberFormat="1" applyFont="1" applyBorder="1" applyAlignment="1">
      <alignment horizontal="right"/>
    </xf>
    <xf numFmtId="164" fontId="839" fillId="0" borderId="838" xfId="0" applyNumberFormat="1" applyFont="1" applyBorder="1" applyAlignment="1">
      <alignment horizontal="right"/>
    </xf>
    <xf numFmtId="164" fontId="1251" fillId="0" borderId="1250" xfId="0" applyNumberFormat="1" applyFont="1" applyBorder="1" applyAlignment="1">
      <alignment horizontal="right"/>
    </xf>
    <xf numFmtId="164" fontId="1457" fillId="0" borderId="1456" xfId="0" applyNumberFormat="1" applyFont="1" applyBorder="1" applyAlignment="1">
      <alignment horizontal="right"/>
    </xf>
    <xf numFmtId="164" fontId="1045" fillId="0" borderId="1044" xfId="0" applyNumberFormat="1" applyFont="1" applyBorder="1" applyAlignment="1">
      <alignment horizontal="right"/>
    </xf>
    <xf numFmtId="164" fontId="840" fillId="0" borderId="839" xfId="0" applyNumberFormat="1" applyFont="1" applyBorder="1" applyAlignment="1">
      <alignment horizontal="right"/>
    </xf>
    <xf numFmtId="164" fontId="1252" fillId="0" borderId="1251" xfId="0" applyNumberFormat="1" applyFont="1" applyBorder="1" applyAlignment="1">
      <alignment horizontal="right"/>
    </xf>
    <xf numFmtId="164" fontId="1458" fillId="0" borderId="1457" xfId="0" applyNumberFormat="1" applyFont="1" applyBorder="1" applyAlignment="1">
      <alignment horizontal="right"/>
    </xf>
    <xf numFmtId="164" fontId="1046" fillId="0" borderId="1045" xfId="0" applyNumberFormat="1" applyFont="1" applyBorder="1" applyAlignment="1">
      <alignment horizontal="right"/>
    </xf>
    <xf numFmtId="164" fontId="841" fillId="0" borderId="840" xfId="0" applyNumberFormat="1" applyFont="1" applyBorder="1" applyAlignment="1">
      <alignment horizontal="right"/>
    </xf>
    <xf numFmtId="164" fontId="1253" fillId="0" borderId="1252" xfId="0" applyNumberFormat="1" applyFont="1" applyBorder="1" applyAlignment="1">
      <alignment horizontal="right"/>
    </xf>
    <xf numFmtId="164" fontId="1459" fillId="0" borderId="1458" xfId="0" applyNumberFormat="1" applyFont="1" applyBorder="1" applyAlignment="1">
      <alignment horizontal="right"/>
    </xf>
    <xf numFmtId="164" fontId="1047" fillId="0" borderId="1046" xfId="0" applyNumberFormat="1" applyFont="1" applyBorder="1" applyAlignment="1">
      <alignment horizontal="right"/>
    </xf>
    <xf numFmtId="164" fontId="842" fillId="0" borderId="841" xfId="0" applyNumberFormat="1" applyFont="1" applyBorder="1" applyAlignment="1">
      <alignment horizontal="right"/>
    </xf>
    <xf numFmtId="164" fontId="1254" fillId="0" borderId="1253" xfId="0" applyNumberFormat="1" applyFont="1" applyBorder="1" applyAlignment="1">
      <alignment horizontal="right"/>
    </xf>
    <xf numFmtId="164" fontId="1460" fillId="0" borderId="1459" xfId="0" applyNumberFormat="1" applyFont="1" applyBorder="1" applyAlignment="1">
      <alignment horizontal="right"/>
    </xf>
    <xf numFmtId="164" fontId="1048" fillId="0" borderId="1047" xfId="0" applyNumberFormat="1" applyFont="1" applyBorder="1" applyAlignment="1">
      <alignment horizontal="right"/>
    </xf>
    <xf numFmtId="164" fontId="843" fillId="0" borderId="842" xfId="0" applyNumberFormat="1" applyFont="1" applyBorder="1" applyAlignment="1">
      <alignment horizontal="right"/>
    </xf>
    <xf numFmtId="164" fontId="1255" fillId="0" borderId="1254" xfId="0" applyNumberFormat="1" applyFont="1" applyBorder="1" applyAlignment="1">
      <alignment horizontal="right"/>
    </xf>
    <xf numFmtId="164" fontId="1461" fillId="0" borderId="1460" xfId="0" applyNumberFormat="1" applyFont="1" applyBorder="1" applyAlignment="1">
      <alignment horizontal="right"/>
    </xf>
    <xf numFmtId="164" fontId="1049" fillId="0" borderId="1048" xfId="0" applyNumberFormat="1" applyFont="1" applyBorder="1" applyAlignment="1">
      <alignment horizontal="right"/>
    </xf>
    <xf numFmtId="164" fontId="844" fillId="0" borderId="843" xfId="0" applyNumberFormat="1" applyFont="1" applyBorder="1" applyAlignment="1">
      <alignment horizontal="right"/>
    </xf>
    <xf numFmtId="164" fontId="1256" fillId="0" borderId="1255" xfId="0" applyNumberFormat="1" applyFont="1" applyBorder="1" applyAlignment="1">
      <alignment horizontal="right"/>
    </xf>
    <xf numFmtId="164" fontId="1462" fillId="0" borderId="1461" xfId="0" applyNumberFormat="1" applyFont="1" applyBorder="1" applyAlignment="1">
      <alignment horizontal="right"/>
    </xf>
    <xf numFmtId="164" fontId="1050" fillId="0" borderId="1049" xfId="0" applyNumberFormat="1" applyFont="1" applyBorder="1" applyAlignment="1">
      <alignment horizontal="right"/>
    </xf>
    <xf numFmtId="164" fontId="845" fillId="0" borderId="844" xfId="0" applyNumberFormat="1" applyFont="1" applyBorder="1" applyAlignment="1">
      <alignment horizontal="right"/>
    </xf>
    <xf numFmtId="164" fontId="1257" fillId="0" borderId="1256" xfId="0" applyNumberFormat="1" applyFont="1" applyBorder="1" applyAlignment="1">
      <alignment horizontal="right"/>
    </xf>
    <xf numFmtId="164" fontId="1463" fillId="0" borderId="1462" xfId="0" applyNumberFormat="1" applyFont="1" applyBorder="1" applyAlignment="1">
      <alignment horizontal="right"/>
    </xf>
    <xf numFmtId="164" fontId="1051" fillId="0" borderId="1050" xfId="0" applyNumberFormat="1" applyFont="1" applyBorder="1" applyAlignment="1">
      <alignment horizontal="right"/>
    </xf>
    <xf numFmtId="164" fontId="846" fillId="0" borderId="845" xfId="0" applyNumberFormat="1" applyFont="1" applyBorder="1" applyAlignment="1">
      <alignment horizontal="right"/>
    </xf>
    <xf numFmtId="164" fontId="1258" fillId="0" borderId="1257" xfId="0" applyNumberFormat="1" applyFont="1" applyBorder="1" applyAlignment="1">
      <alignment horizontal="right"/>
    </xf>
    <xf numFmtId="164" fontId="1464" fillId="0" borderId="1463" xfId="0" applyNumberFormat="1" applyFont="1" applyBorder="1" applyAlignment="1">
      <alignment horizontal="right"/>
    </xf>
    <xf numFmtId="164" fontId="1052" fillId="0" borderId="1051" xfId="0" applyNumberFormat="1" applyFont="1" applyBorder="1" applyAlignment="1">
      <alignment horizontal="right"/>
    </xf>
    <xf numFmtId="164" fontId="847" fillId="0" borderId="846" xfId="0" applyNumberFormat="1" applyFont="1" applyBorder="1" applyAlignment="1">
      <alignment horizontal="right"/>
    </xf>
    <xf numFmtId="164" fontId="1259" fillId="0" borderId="1258" xfId="0" applyNumberFormat="1" applyFont="1" applyBorder="1" applyAlignment="1">
      <alignment horizontal="right"/>
    </xf>
    <xf numFmtId="164" fontId="1465" fillId="0" borderId="1464" xfId="0" applyNumberFormat="1" applyFont="1" applyBorder="1" applyAlignment="1">
      <alignment horizontal="right"/>
    </xf>
    <xf numFmtId="164" fontId="1053" fillId="0" borderId="1052" xfId="0" applyNumberFormat="1" applyFont="1" applyBorder="1" applyAlignment="1">
      <alignment horizontal="right"/>
    </xf>
    <xf numFmtId="164" fontId="848" fillId="0" borderId="847" xfId="0" applyNumberFormat="1" applyFont="1" applyBorder="1" applyAlignment="1">
      <alignment horizontal="right"/>
    </xf>
    <xf numFmtId="164" fontId="1260" fillId="0" borderId="1259" xfId="0" applyNumberFormat="1" applyFont="1" applyBorder="1" applyAlignment="1">
      <alignment horizontal="right"/>
    </xf>
    <xf numFmtId="164" fontId="1466" fillId="0" borderId="1465" xfId="0" applyNumberFormat="1" applyFont="1" applyBorder="1" applyAlignment="1">
      <alignment horizontal="right"/>
    </xf>
    <xf numFmtId="164" fontId="1054" fillId="0" borderId="1053" xfId="0" applyNumberFormat="1" applyFont="1" applyBorder="1" applyAlignment="1">
      <alignment horizontal="right"/>
    </xf>
    <xf numFmtId="164" fontId="849" fillId="0" borderId="848" xfId="0" applyNumberFormat="1" applyFont="1" applyBorder="1" applyAlignment="1">
      <alignment horizontal="right"/>
    </xf>
    <xf numFmtId="164" fontId="1261" fillId="0" borderId="1260" xfId="0" applyNumberFormat="1" applyFont="1" applyBorder="1" applyAlignment="1">
      <alignment horizontal="right"/>
    </xf>
    <xf numFmtId="164" fontId="1467" fillId="0" borderId="1466" xfId="0" applyNumberFormat="1" applyFont="1" applyBorder="1" applyAlignment="1">
      <alignment horizontal="right"/>
    </xf>
    <xf numFmtId="164" fontId="1055" fillId="0" borderId="1054" xfId="0" applyNumberFormat="1" applyFont="1" applyBorder="1" applyAlignment="1">
      <alignment horizontal="right"/>
    </xf>
    <xf numFmtId="164" fontId="850" fillId="0" borderId="849" xfId="0" applyNumberFormat="1" applyFont="1" applyBorder="1" applyAlignment="1">
      <alignment horizontal="right"/>
    </xf>
    <xf numFmtId="164" fontId="1262" fillId="0" borderId="1261" xfId="0" applyNumberFormat="1" applyFont="1" applyBorder="1" applyAlignment="1">
      <alignment horizontal="right"/>
    </xf>
    <xf numFmtId="164" fontId="1468" fillId="0" borderId="1467" xfId="0" applyNumberFormat="1" applyFont="1" applyBorder="1" applyAlignment="1">
      <alignment horizontal="right"/>
    </xf>
    <xf numFmtId="164" fontId="1056" fillId="0" borderId="1055" xfId="0" applyNumberFormat="1" applyFont="1" applyBorder="1" applyAlignment="1">
      <alignment horizontal="right"/>
    </xf>
    <xf numFmtId="164" fontId="851" fillId="0" borderId="850" xfId="0" applyNumberFormat="1" applyFont="1" applyBorder="1" applyAlignment="1">
      <alignment horizontal="right"/>
    </xf>
    <xf numFmtId="164" fontId="1263" fillId="0" borderId="1262" xfId="0" applyNumberFormat="1" applyFont="1" applyBorder="1" applyAlignment="1">
      <alignment horizontal="right"/>
    </xf>
    <xf numFmtId="164" fontId="1469" fillId="0" borderId="1468" xfId="0" applyNumberFormat="1" applyFont="1" applyBorder="1" applyAlignment="1">
      <alignment horizontal="right"/>
    </xf>
    <xf numFmtId="164" fontId="1057" fillId="0" borderId="1056" xfId="0" applyNumberFormat="1" applyFont="1" applyBorder="1" applyAlignment="1">
      <alignment horizontal="right"/>
    </xf>
    <xf numFmtId="164" fontId="852" fillId="0" borderId="851" xfId="0" applyNumberFormat="1" applyFont="1" applyBorder="1" applyAlignment="1">
      <alignment horizontal="right"/>
    </xf>
    <xf numFmtId="164" fontId="1264" fillId="0" borderId="1263" xfId="0" applyNumberFormat="1" applyFont="1" applyBorder="1" applyAlignment="1">
      <alignment horizontal="right"/>
    </xf>
    <xf numFmtId="164" fontId="1470" fillId="0" borderId="1469" xfId="0" applyNumberFormat="1" applyFont="1" applyBorder="1" applyAlignment="1">
      <alignment horizontal="right"/>
    </xf>
    <xf numFmtId="164" fontId="1058" fillId="0" borderId="1057" xfId="0" applyNumberFormat="1" applyFont="1" applyBorder="1" applyAlignment="1">
      <alignment horizontal="right"/>
    </xf>
    <xf numFmtId="164" fontId="853" fillId="0" borderId="852" xfId="0" applyNumberFormat="1" applyFont="1" applyBorder="1" applyAlignment="1">
      <alignment horizontal="right"/>
    </xf>
    <xf numFmtId="164" fontId="1265" fillId="0" borderId="1264" xfId="0" applyNumberFormat="1" applyFont="1" applyBorder="1" applyAlignment="1">
      <alignment horizontal="right"/>
    </xf>
    <xf numFmtId="164" fontId="1471" fillId="0" borderId="1470" xfId="0" applyNumberFormat="1" applyFont="1" applyBorder="1" applyAlignment="1">
      <alignment horizontal="right"/>
    </xf>
    <xf numFmtId="164" fontId="1059" fillId="0" borderId="1058" xfId="0" applyNumberFormat="1" applyFont="1" applyBorder="1" applyAlignment="1">
      <alignment horizontal="right"/>
    </xf>
    <xf numFmtId="164" fontId="854" fillId="0" borderId="853" xfId="0" applyNumberFormat="1" applyFont="1" applyBorder="1" applyAlignment="1">
      <alignment horizontal="right"/>
    </xf>
    <xf numFmtId="164" fontId="1266" fillId="0" borderId="1265" xfId="0" applyNumberFormat="1" applyFont="1" applyBorder="1" applyAlignment="1">
      <alignment horizontal="right"/>
    </xf>
    <xf numFmtId="164" fontId="1472" fillId="0" borderId="1471" xfId="0" applyNumberFormat="1" applyFont="1" applyBorder="1" applyAlignment="1">
      <alignment horizontal="right"/>
    </xf>
    <xf numFmtId="164" fontId="1060" fillId="0" borderId="1059" xfId="0" applyNumberFormat="1" applyFont="1" applyBorder="1" applyAlignment="1">
      <alignment horizontal="right"/>
    </xf>
    <xf numFmtId="164" fontId="855" fillId="0" borderId="854" xfId="0" applyNumberFormat="1" applyFont="1" applyBorder="1" applyAlignment="1">
      <alignment horizontal="right"/>
    </xf>
    <xf numFmtId="164" fontId="1267" fillId="0" borderId="1266" xfId="0" applyNumberFormat="1" applyFont="1" applyBorder="1" applyAlignment="1">
      <alignment horizontal="right"/>
    </xf>
    <xf numFmtId="164" fontId="1473" fillId="0" borderId="1472" xfId="0" applyNumberFormat="1" applyFont="1" applyBorder="1" applyAlignment="1">
      <alignment horizontal="right"/>
    </xf>
    <xf numFmtId="164" fontId="1061" fillId="0" borderId="1060" xfId="0" applyNumberFormat="1" applyFont="1" applyBorder="1" applyAlignment="1">
      <alignment horizontal="right"/>
    </xf>
    <xf numFmtId="164" fontId="856" fillId="0" borderId="855" xfId="0" applyNumberFormat="1" applyFont="1" applyBorder="1" applyAlignment="1">
      <alignment horizontal="right"/>
    </xf>
    <xf numFmtId="164" fontId="1268" fillId="0" borderId="1267" xfId="0" applyNumberFormat="1" applyFont="1" applyBorder="1" applyAlignment="1">
      <alignment horizontal="right"/>
    </xf>
    <xf numFmtId="164" fontId="1474" fillId="0" borderId="1473" xfId="0" applyNumberFormat="1" applyFont="1" applyBorder="1" applyAlignment="1">
      <alignment horizontal="right"/>
    </xf>
    <xf numFmtId="164" fontId="1062" fillId="0" borderId="1061" xfId="0" applyNumberFormat="1" applyFont="1" applyBorder="1" applyAlignment="1">
      <alignment horizontal="right"/>
    </xf>
    <xf numFmtId="164" fontId="857" fillId="0" borderId="856" xfId="0" applyNumberFormat="1" applyFont="1" applyBorder="1" applyAlignment="1">
      <alignment horizontal="right"/>
    </xf>
    <xf numFmtId="164" fontId="1269" fillId="0" borderId="1268" xfId="0" applyNumberFormat="1" applyFont="1" applyBorder="1" applyAlignment="1">
      <alignment horizontal="right"/>
    </xf>
    <xf numFmtId="164" fontId="1475" fillId="0" borderId="1474" xfId="0" applyNumberFormat="1" applyFont="1" applyBorder="1" applyAlignment="1">
      <alignment horizontal="right"/>
    </xf>
    <xf numFmtId="164" fontId="1063" fillId="0" borderId="1062" xfId="0" applyNumberFormat="1" applyFont="1" applyBorder="1" applyAlignment="1">
      <alignment horizontal="right"/>
    </xf>
    <xf numFmtId="164" fontId="827" fillId="0" borderId="826" xfId="0" applyNumberFormat="1" applyFont="1" applyBorder="1" applyAlignment="1">
      <alignment horizontal="right"/>
    </xf>
    <xf numFmtId="164" fontId="858" fillId="0" borderId="857" xfId="0" applyNumberFormat="1" applyFont="1" applyBorder="1" applyAlignment="1">
      <alignment horizontal="right"/>
    </xf>
    <xf numFmtId="164" fontId="1270" fillId="0" borderId="1269" xfId="0" applyNumberFormat="1" applyFont="1" applyBorder="1" applyAlignment="1">
      <alignment horizontal="right"/>
    </xf>
    <xf numFmtId="164" fontId="1476" fillId="0" borderId="1475" xfId="0" applyNumberFormat="1" applyFont="1" applyBorder="1" applyAlignment="1">
      <alignment horizontal="right"/>
    </xf>
    <xf numFmtId="164" fontId="1064" fillId="0" borderId="1063" xfId="0" applyNumberFormat="1" applyFont="1" applyBorder="1" applyAlignment="1">
      <alignment horizontal="right"/>
    </xf>
    <xf numFmtId="164" fontId="859" fillId="0" borderId="858" xfId="0" applyNumberFormat="1" applyFont="1" applyBorder="1" applyAlignment="1">
      <alignment horizontal="right"/>
    </xf>
    <xf numFmtId="164" fontId="1271" fillId="0" borderId="1270" xfId="0" applyNumberFormat="1" applyFont="1" applyBorder="1" applyAlignment="1">
      <alignment horizontal="right"/>
    </xf>
    <xf numFmtId="164" fontId="1477" fillId="0" borderId="1476" xfId="0" applyNumberFormat="1" applyFont="1" applyBorder="1" applyAlignment="1">
      <alignment horizontal="right"/>
    </xf>
    <xf numFmtId="164" fontId="1065" fillId="0" borderId="1064" xfId="0" applyNumberFormat="1" applyFont="1" applyBorder="1" applyAlignment="1">
      <alignment horizontal="right"/>
    </xf>
    <xf numFmtId="164" fontId="860" fillId="0" borderId="859" xfId="0" applyNumberFormat="1" applyFont="1" applyBorder="1" applyAlignment="1">
      <alignment horizontal="right"/>
    </xf>
    <xf numFmtId="164" fontId="1272" fillId="0" borderId="1271" xfId="0" applyNumberFormat="1" applyFont="1" applyBorder="1" applyAlignment="1">
      <alignment horizontal="right"/>
    </xf>
    <xf numFmtId="164" fontId="1478" fillId="0" borderId="1477" xfId="0" applyNumberFormat="1" applyFont="1" applyBorder="1" applyAlignment="1">
      <alignment horizontal="right"/>
    </xf>
    <xf numFmtId="164" fontId="1066" fillId="0" borderId="1065" xfId="0" applyNumberFormat="1" applyFont="1" applyBorder="1" applyAlignment="1">
      <alignment horizontal="right"/>
    </xf>
    <xf numFmtId="164" fontId="861" fillId="0" borderId="860" xfId="0" applyNumberFormat="1" applyFont="1" applyBorder="1" applyAlignment="1">
      <alignment horizontal="right"/>
    </xf>
    <xf numFmtId="164" fontId="1273" fillId="0" borderId="1272" xfId="0" applyNumberFormat="1" applyFont="1" applyBorder="1" applyAlignment="1">
      <alignment horizontal="right"/>
    </xf>
    <xf numFmtId="164" fontId="1479" fillId="0" borderId="1478" xfId="0" applyNumberFormat="1" applyFont="1" applyBorder="1" applyAlignment="1">
      <alignment horizontal="right"/>
    </xf>
    <xf numFmtId="164" fontId="1067" fillId="0" borderId="1066" xfId="0" applyNumberFormat="1" applyFont="1" applyBorder="1" applyAlignment="1">
      <alignment horizontal="right"/>
    </xf>
    <xf numFmtId="164" fontId="862" fillId="0" borderId="861" xfId="0" applyNumberFormat="1" applyFont="1" applyBorder="1" applyAlignment="1">
      <alignment horizontal="right"/>
    </xf>
    <xf numFmtId="164" fontId="1274" fillId="0" borderId="1273" xfId="0" applyNumberFormat="1" applyFont="1" applyBorder="1" applyAlignment="1">
      <alignment horizontal="right"/>
    </xf>
    <xf numFmtId="164" fontId="1480" fillId="0" borderId="1479" xfId="0" applyNumberFormat="1" applyFont="1" applyBorder="1" applyAlignment="1">
      <alignment horizontal="right"/>
    </xf>
    <xf numFmtId="164" fontId="1068" fillId="0" borderId="1067" xfId="0" applyNumberFormat="1" applyFont="1" applyBorder="1" applyAlignment="1">
      <alignment horizontal="right"/>
    </xf>
    <xf numFmtId="164" fontId="863" fillId="0" borderId="862" xfId="0" applyNumberFormat="1" applyFont="1" applyBorder="1" applyAlignment="1">
      <alignment horizontal="right"/>
    </xf>
    <xf numFmtId="164" fontId="1275" fillId="0" borderId="1274" xfId="0" applyNumberFormat="1" applyFont="1" applyBorder="1" applyAlignment="1">
      <alignment horizontal="right"/>
    </xf>
    <xf numFmtId="164" fontId="1481" fillId="0" borderId="1480" xfId="0" applyNumberFormat="1" applyFont="1" applyBorder="1" applyAlignment="1">
      <alignment horizontal="right"/>
    </xf>
    <xf numFmtId="164" fontId="1069" fillId="0" borderId="1068" xfId="0" applyNumberFormat="1" applyFont="1" applyBorder="1" applyAlignment="1">
      <alignment horizontal="right"/>
    </xf>
    <xf numFmtId="164" fontId="864" fillId="0" borderId="863" xfId="0" applyNumberFormat="1" applyFont="1" applyBorder="1" applyAlignment="1">
      <alignment horizontal="right"/>
    </xf>
    <xf numFmtId="164" fontId="1276" fillId="0" borderId="1275" xfId="0" applyNumberFormat="1" applyFont="1" applyBorder="1" applyAlignment="1">
      <alignment horizontal="right"/>
    </xf>
    <xf numFmtId="164" fontId="1482" fillId="0" borderId="1481" xfId="0" applyNumberFormat="1" applyFont="1" applyBorder="1" applyAlignment="1">
      <alignment horizontal="right"/>
    </xf>
    <xf numFmtId="164" fontId="1070" fillId="0" borderId="1069" xfId="0" applyNumberFormat="1" applyFont="1" applyBorder="1" applyAlignment="1">
      <alignment horizontal="right"/>
    </xf>
    <xf numFmtId="164" fontId="865" fillId="0" borderId="864" xfId="0" applyNumberFormat="1" applyFont="1" applyBorder="1" applyAlignment="1">
      <alignment horizontal="right"/>
    </xf>
    <xf numFmtId="164" fontId="1277" fillId="0" borderId="1276" xfId="0" applyNumberFormat="1" applyFont="1" applyBorder="1" applyAlignment="1">
      <alignment horizontal="right"/>
    </xf>
    <xf numFmtId="164" fontId="1483" fillId="0" borderId="1482" xfId="0" applyNumberFormat="1" applyFont="1" applyBorder="1" applyAlignment="1">
      <alignment horizontal="right"/>
    </xf>
    <xf numFmtId="164" fontId="1071" fillId="0" borderId="1070" xfId="0" applyNumberFormat="1" applyFont="1" applyBorder="1" applyAlignment="1">
      <alignment horizontal="right"/>
    </xf>
    <xf numFmtId="164" fontId="866" fillId="0" borderId="865" xfId="0" applyNumberFormat="1" applyFont="1" applyBorder="1" applyAlignment="1">
      <alignment horizontal="right"/>
    </xf>
    <xf numFmtId="164" fontId="1278" fillId="0" borderId="1277" xfId="0" applyNumberFormat="1" applyFont="1" applyBorder="1" applyAlignment="1">
      <alignment horizontal="right"/>
    </xf>
    <xf numFmtId="164" fontId="1484" fillId="0" borderId="1483" xfId="0" applyNumberFormat="1" applyFont="1" applyBorder="1" applyAlignment="1">
      <alignment horizontal="right"/>
    </xf>
    <xf numFmtId="164" fontId="1072" fillId="0" borderId="1071" xfId="0" applyNumberFormat="1" applyFont="1" applyBorder="1" applyAlignment="1">
      <alignment horizontal="right"/>
    </xf>
    <xf numFmtId="164" fontId="867" fillId="0" borderId="866" xfId="0" applyNumberFormat="1" applyFont="1" applyBorder="1" applyAlignment="1">
      <alignment horizontal="right"/>
    </xf>
    <xf numFmtId="164" fontId="1279" fillId="0" borderId="1278" xfId="0" applyNumberFormat="1" applyFont="1" applyBorder="1" applyAlignment="1">
      <alignment horizontal="right"/>
    </xf>
    <xf numFmtId="164" fontId="1485" fillId="0" borderId="1484" xfId="0" applyNumberFormat="1" applyFont="1" applyBorder="1" applyAlignment="1">
      <alignment horizontal="right"/>
    </xf>
    <xf numFmtId="164" fontId="1073" fillId="0" borderId="1072" xfId="0" applyNumberFormat="1" applyFont="1" applyBorder="1" applyAlignment="1">
      <alignment horizontal="right"/>
    </xf>
    <xf numFmtId="164" fontId="868" fillId="0" borderId="867" xfId="0" applyNumberFormat="1" applyFont="1" applyBorder="1" applyAlignment="1">
      <alignment horizontal="right"/>
    </xf>
    <xf numFmtId="164" fontId="1280" fillId="0" borderId="1279" xfId="0" applyNumberFormat="1" applyFont="1" applyBorder="1" applyAlignment="1">
      <alignment horizontal="right"/>
    </xf>
    <xf numFmtId="164" fontId="1486" fillId="0" borderId="1485" xfId="0" applyNumberFormat="1" applyFont="1" applyBorder="1" applyAlignment="1">
      <alignment horizontal="right"/>
    </xf>
    <xf numFmtId="164" fontId="1074" fillId="0" borderId="1073" xfId="0" applyNumberFormat="1" applyFont="1" applyBorder="1" applyAlignment="1">
      <alignment horizontal="right"/>
    </xf>
    <xf numFmtId="164" fontId="869" fillId="0" borderId="868" xfId="0" applyNumberFormat="1" applyFont="1" applyBorder="1" applyAlignment="1">
      <alignment horizontal="right"/>
    </xf>
    <xf numFmtId="164" fontId="1281" fillId="0" borderId="1280" xfId="0" applyNumberFormat="1" applyFont="1" applyBorder="1" applyAlignment="1">
      <alignment horizontal="right"/>
    </xf>
    <xf numFmtId="164" fontId="1487" fillId="0" borderId="1486" xfId="0" applyNumberFormat="1" applyFont="1" applyBorder="1" applyAlignment="1">
      <alignment horizontal="right"/>
    </xf>
    <xf numFmtId="164" fontId="1075" fillId="0" borderId="1074" xfId="0" applyNumberFormat="1" applyFont="1" applyBorder="1" applyAlignment="1">
      <alignment horizontal="right"/>
    </xf>
    <xf numFmtId="164" fontId="870" fillId="0" borderId="869" xfId="0" applyNumberFormat="1" applyFont="1" applyBorder="1" applyAlignment="1">
      <alignment horizontal="right"/>
    </xf>
    <xf numFmtId="164" fontId="1282" fillId="0" borderId="1281" xfId="0" applyNumberFormat="1" applyFont="1" applyBorder="1" applyAlignment="1">
      <alignment horizontal="right"/>
    </xf>
    <xf numFmtId="164" fontId="1488" fillId="0" borderId="1487" xfId="0" applyNumberFormat="1" applyFont="1" applyBorder="1" applyAlignment="1">
      <alignment horizontal="right"/>
    </xf>
    <xf numFmtId="164" fontId="1076" fillId="0" borderId="1075" xfId="0" applyNumberFormat="1" applyFont="1" applyBorder="1" applyAlignment="1">
      <alignment horizontal="right"/>
    </xf>
    <xf numFmtId="164" fontId="871" fillId="0" borderId="870" xfId="0" applyNumberFormat="1" applyFont="1" applyBorder="1" applyAlignment="1">
      <alignment horizontal="right"/>
    </xf>
    <xf numFmtId="164" fontId="1283" fillId="0" borderId="1282" xfId="0" applyNumberFormat="1" applyFont="1" applyBorder="1" applyAlignment="1">
      <alignment horizontal="right"/>
    </xf>
    <xf numFmtId="164" fontId="1489" fillId="0" borderId="1488" xfId="0" applyNumberFormat="1" applyFont="1" applyBorder="1" applyAlignment="1">
      <alignment horizontal="right"/>
    </xf>
    <xf numFmtId="164" fontId="1077" fillId="0" borderId="1076" xfId="0" applyNumberFormat="1" applyFont="1" applyBorder="1" applyAlignment="1">
      <alignment horizontal="right"/>
    </xf>
    <xf numFmtId="164" fontId="872" fillId="0" borderId="871" xfId="0" applyNumberFormat="1" applyFont="1" applyBorder="1" applyAlignment="1">
      <alignment horizontal="right"/>
    </xf>
    <xf numFmtId="164" fontId="1284" fillId="0" borderId="1283" xfId="0" applyNumberFormat="1" applyFont="1" applyBorder="1" applyAlignment="1">
      <alignment horizontal="right"/>
    </xf>
    <xf numFmtId="164" fontId="1490" fillId="0" borderId="1489" xfId="0" applyNumberFormat="1" applyFont="1" applyBorder="1" applyAlignment="1">
      <alignment horizontal="right"/>
    </xf>
    <xf numFmtId="164" fontId="1078" fillId="0" borderId="1077" xfId="0" applyNumberFormat="1" applyFont="1" applyBorder="1" applyAlignment="1">
      <alignment horizontal="right"/>
    </xf>
    <xf numFmtId="164" fontId="873" fillId="0" borderId="872" xfId="0" applyNumberFormat="1" applyFont="1" applyBorder="1" applyAlignment="1">
      <alignment horizontal="right"/>
    </xf>
    <xf numFmtId="164" fontId="1285" fillId="0" borderId="1284" xfId="0" applyNumberFormat="1" applyFont="1" applyBorder="1" applyAlignment="1">
      <alignment horizontal="right"/>
    </xf>
    <xf numFmtId="164" fontId="1491" fillId="0" borderId="1490" xfId="0" applyNumberFormat="1" applyFont="1" applyBorder="1" applyAlignment="1">
      <alignment horizontal="right"/>
    </xf>
    <xf numFmtId="164" fontId="1079" fillId="0" borderId="1078" xfId="0" applyNumberFormat="1" applyFont="1" applyBorder="1" applyAlignment="1">
      <alignment horizontal="right"/>
    </xf>
    <xf numFmtId="164" fontId="874" fillId="0" borderId="873" xfId="0" applyNumberFormat="1" applyFont="1" applyBorder="1" applyAlignment="1">
      <alignment horizontal="right"/>
    </xf>
    <xf numFmtId="164" fontId="1286" fillId="0" borderId="1285" xfId="0" applyNumberFormat="1" applyFont="1" applyBorder="1" applyAlignment="1">
      <alignment horizontal="right"/>
    </xf>
    <xf numFmtId="164" fontId="1492" fillId="0" borderId="1491" xfId="0" applyNumberFormat="1" applyFont="1" applyBorder="1" applyAlignment="1">
      <alignment horizontal="right"/>
    </xf>
    <xf numFmtId="164" fontId="1080" fillId="0" borderId="1079" xfId="0" applyNumberFormat="1" applyFont="1" applyBorder="1" applyAlignment="1">
      <alignment horizontal="right"/>
    </xf>
    <xf numFmtId="164" fontId="875" fillId="0" borderId="874" xfId="0" applyNumberFormat="1" applyFont="1" applyBorder="1" applyAlignment="1">
      <alignment horizontal="right"/>
    </xf>
    <xf numFmtId="164" fontId="1287" fillId="0" borderId="1286" xfId="0" applyNumberFormat="1" applyFont="1" applyBorder="1" applyAlignment="1">
      <alignment horizontal="right"/>
    </xf>
    <xf numFmtId="164" fontId="1493" fillId="0" borderId="1492" xfId="0" applyNumberFormat="1" applyFont="1" applyBorder="1" applyAlignment="1">
      <alignment horizontal="right"/>
    </xf>
    <xf numFmtId="164" fontId="1081" fillId="0" borderId="1080" xfId="0" applyNumberFormat="1" applyFont="1" applyBorder="1" applyAlignment="1">
      <alignment horizontal="right"/>
    </xf>
    <xf numFmtId="164" fontId="876" fillId="0" borderId="875" xfId="0" applyNumberFormat="1" applyFont="1" applyBorder="1" applyAlignment="1">
      <alignment horizontal="right"/>
    </xf>
    <xf numFmtId="164" fontId="1288" fillId="0" borderId="1287" xfId="0" applyNumberFormat="1" applyFont="1" applyBorder="1" applyAlignment="1">
      <alignment horizontal="right"/>
    </xf>
    <xf numFmtId="164" fontId="1494" fillId="0" borderId="1493" xfId="0" applyNumberFormat="1" applyFont="1" applyBorder="1" applyAlignment="1">
      <alignment horizontal="right"/>
    </xf>
    <xf numFmtId="164" fontId="1082" fillId="0" borderId="1081" xfId="0" applyNumberFormat="1" applyFont="1" applyBorder="1" applyAlignment="1">
      <alignment horizontal="right"/>
    </xf>
    <xf numFmtId="164" fontId="877" fillId="0" borderId="876" xfId="0" applyNumberFormat="1" applyFont="1" applyBorder="1" applyAlignment="1">
      <alignment horizontal="right"/>
    </xf>
    <xf numFmtId="164" fontId="1289" fillId="0" borderId="1288" xfId="0" applyNumberFormat="1" applyFont="1" applyBorder="1" applyAlignment="1">
      <alignment horizontal="right"/>
    </xf>
    <xf numFmtId="164" fontId="1495" fillId="0" borderId="1494" xfId="0" applyNumberFormat="1" applyFont="1" applyBorder="1" applyAlignment="1">
      <alignment horizontal="right"/>
    </xf>
    <xf numFmtId="164" fontId="1083" fillId="0" borderId="1082" xfId="0" applyNumberFormat="1" applyFont="1" applyBorder="1" applyAlignment="1">
      <alignment horizontal="right"/>
    </xf>
    <xf numFmtId="164" fontId="878" fillId="0" borderId="877" xfId="0" applyNumberFormat="1" applyFont="1" applyBorder="1" applyAlignment="1">
      <alignment horizontal="right"/>
    </xf>
    <xf numFmtId="164" fontId="1290" fillId="0" borderId="1289" xfId="0" applyNumberFormat="1" applyFont="1" applyBorder="1" applyAlignment="1">
      <alignment horizontal="right"/>
    </xf>
    <xf numFmtId="164" fontId="1496" fillId="0" borderId="1495" xfId="0" applyNumberFormat="1" applyFont="1" applyBorder="1" applyAlignment="1">
      <alignment horizontal="right"/>
    </xf>
    <xf numFmtId="164" fontId="1084" fillId="0" borderId="1083" xfId="0" applyNumberFormat="1" applyFont="1" applyBorder="1" applyAlignment="1">
      <alignment horizontal="right"/>
    </xf>
    <xf numFmtId="164" fontId="879" fillId="0" borderId="878" xfId="0" applyNumberFormat="1" applyFont="1" applyBorder="1" applyAlignment="1">
      <alignment horizontal="right"/>
    </xf>
    <xf numFmtId="164" fontId="1291" fillId="0" borderId="1290" xfId="0" applyNumberFormat="1" applyFont="1" applyBorder="1" applyAlignment="1">
      <alignment horizontal="right"/>
    </xf>
    <xf numFmtId="164" fontId="1497" fillId="0" borderId="1496" xfId="0" applyNumberFormat="1" applyFont="1" applyBorder="1" applyAlignment="1">
      <alignment horizontal="right"/>
    </xf>
    <xf numFmtId="164" fontId="1085" fillId="0" borderId="1084" xfId="0" applyNumberFormat="1" applyFont="1" applyBorder="1" applyAlignment="1">
      <alignment horizontal="right"/>
    </xf>
    <xf numFmtId="164" fontId="828" fillId="0" borderId="827" xfId="0" applyNumberFormat="1" applyFont="1" applyBorder="1" applyAlignment="1">
      <alignment horizontal="right"/>
    </xf>
    <xf numFmtId="164" fontId="1240" fillId="0" borderId="1239" xfId="0" applyNumberFormat="1" applyFont="1" applyBorder="1" applyAlignment="1">
      <alignment horizontal="right"/>
    </xf>
    <xf numFmtId="164" fontId="1446" fillId="0" borderId="1445" xfId="0" applyNumberFormat="1" applyFont="1" applyBorder="1" applyAlignment="1">
      <alignment horizontal="right"/>
    </xf>
    <xf numFmtId="164" fontId="1034" fillId="0" borderId="1033" xfId="0" applyNumberFormat="1" applyFont="1" applyBorder="1" applyAlignment="1">
      <alignment horizontal="right"/>
    </xf>
    <xf numFmtId="164" fontId="880" fillId="0" borderId="879" xfId="0" applyNumberFormat="1" applyFont="1" applyBorder="1" applyAlignment="1">
      <alignment horizontal="right"/>
    </xf>
    <xf numFmtId="164" fontId="1292" fillId="0" borderId="1291" xfId="0" applyNumberFormat="1" applyFont="1" applyBorder="1" applyAlignment="1">
      <alignment horizontal="right"/>
    </xf>
    <xf numFmtId="164" fontId="1498" fillId="0" borderId="1497" xfId="0" applyNumberFormat="1" applyFont="1" applyBorder="1" applyAlignment="1">
      <alignment horizontal="right"/>
    </xf>
    <xf numFmtId="164" fontId="1086" fillId="0" borderId="1085" xfId="0" applyNumberFormat="1" applyFont="1" applyBorder="1" applyAlignment="1">
      <alignment horizontal="right"/>
    </xf>
    <xf numFmtId="164" fontId="881" fillId="0" borderId="880" xfId="0" applyNumberFormat="1" applyFont="1" applyBorder="1" applyAlignment="1">
      <alignment horizontal="right"/>
    </xf>
    <xf numFmtId="164" fontId="1293" fillId="0" borderId="1292" xfId="0" applyNumberFormat="1" applyFont="1" applyBorder="1" applyAlignment="1">
      <alignment horizontal="right"/>
    </xf>
    <xf numFmtId="164" fontId="1499" fillId="0" borderId="1498" xfId="0" applyNumberFormat="1" applyFont="1" applyBorder="1" applyAlignment="1">
      <alignment horizontal="right"/>
    </xf>
    <xf numFmtId="164" fontId="1087" fillId="0" borderId="1086" xfId="0" applyNumberFormat="1" applyFont="1" applyBorder="1" applyAlignment="1">
      <alignment horizontal="right"/>
    </xf>
    <xf numFmtId="164" fontId="882" fillId="0" borderId="881" xfId="0" applyNumberFormat="1" applyFont="1" applyBorder="1" applyAlignment="1">
      <alignment horizontal="right"/>
    </xf>
    <xf numFmtId="164" fontId="1294" fillId="0" borderId="1293" xfId="0" applyNumberFormat="1" applyFont="1" applyBorder="1" applyAlignment="1">
      <alignment horizontal="right"/>
    </xf>
    <xf numFmtId="164" fontId="1500" fillId="0" borderId="1499" xfId="0" applyNumberFormat="1" applyFont="1" applyBorder="1" applyAlignment="1">
      <alignment horizontal="right"/>
    </xf>
    <xf numFmtId="164" fontId="1088" fillId="0" borderId="1087" xfId="0" applyNumberFormat="1" applyFont="1" applyBorder="1" applyAlignment="1">
      <alignment horizontal="right"/>
    </xf>
    <xf numFmtId="164" fontId="883" fillId="0" borderId="882" xfId="0" applyNumberFormat="1" applyFont="1" applyBorder="1" applyAlignment="1">
      <alignment horizontal="right"/>
    </xf>
    <xf numFmtId="164" fontId="1295" fillId="0" borderId="1294" xfId="0" applyNumberFormat="1" applyFont="1" applyBorder="1" applyAlignment="1">
      <alignment horizontal="right"/>
    </xf>
    <xf numFmtId="164" fontId="1501" fillId="0" borderId="1500" xfId="0" applyNumberFormat="1" applyFont="1" applyBorder="1" applyAlignment="1">
      <alignment horizontal="right"/>
    </xf>
    <xf numFmtId="164" fontId="1089" fillId="0" borderId="1088" xfId="0" applyNumberFormat="1" applyFont="1" applyBorder="1" applyAlignment="1">
      <alignment horizontal="right"/>
    </xf>
    <xf numFmtId="164" fontId="884" fillId="0" borderId="883" xfId="0" applyNumberFormat="1" applyFont="1" applyBorder="1" applyAlignment="1">
      <alignment horizontal="right"/>
    </xf>
    <xf numFmtId="164" fontId="1296" fillId="0" borderId="1295" xfId="0" applyNumberFormat="1" applyFont="1" applyBorder="1" applyAlignment="1">
      <alignment horizontal="right"/>
    </xf>
    <xf numFmtId="164" fontId="1502" fillId="0" borderId="1501" xfId="0" applyNumberFormat="1" applyFont="1" applyBorder="1" applyAlignment="1">
      <alignment horizontal="right"/>
    </xf>
    <xf numFmtId="164" fontId="1090" fillId="0" borderId="1089" xfId="0" applyNumberFormat="1" applyFont="1" applyBorder="1" applyAlignment="1">
      <alignment horizontal="right"/>
    </xf>
    <xf numFmtId="164" fontId="885" fillId="0" borderId="884" xfId="0" applyNumberFormat="1" applyFont="1" applyBorder="1" applyAlignment="1">
      <alignment horizontal="right"/>
    </xf>
    <xf numFmtId="164" fontId="1297" fillId="0" borderId="1296" xfId="0" applyNumberFormat="1" applyFont="1" applyBorder="1" applyAlignment="1">
      <alignment horizontal="right"/>
    </xf>
    <xf numFmtId="164" fontId="1503" fillId="0" borderId="1502" xfId="0" applyNumberFormat="1" applyFont="1" applyBorder="1" applyAlignment="1">
      <alignment horizontal="right"/>
    </xf>
    <xf numFmtId="164" fontId="1091" fillId="0" borderId="1090" xfId="0" applyNumberFormat="1" applyFont="1" applyBorder="1" applyAlignment="1">
      <alignment horizontal="right"/>
    </xf>
    <xf numFmtId="164" fontId="886" fillId="0" borderId="885" xfId="0" applyNumberFormat="1" applyFont="1" applyBorder="1" applyAlignment="1">
      <alignment horizontal="right"/>
    </xf>
    <xf numFmtId="164" fontId="1298" fillId="0" borderId="1297" xfId="0" applyNumberFormat="1" applyFont="1" applyBorder="1" applyAlignment="1">
      <alignment horizontal="right"/>
    </xf>
    <xf numFmtId="164" fontId="1504" fillId="0" borderId="1503" xfId="0" applyNumberFormat="1" applyFont="1" applyBorder="1" applyAlignment="1">
      <alignment horizontal="right"/>
    </xf>
    <xf numFmtId="164" fontId="1092" fillId="0" borderId="1091" xfId="0" applyNumberFormat="1" applyFont="1" applyBorder="1" applyAlignment="1">
      <alignment horizontal="right"/>
    </xf>
    <xf numFmtId="164" fontId="887" fillId="0" borderId="886" xfId="0" applyNumberFormat="1" applyFont="1" applyBorder="1" applyAlignment="1">
      <alignment horizontal="right"/>
    </xf>
    <xf numFmtId="164" fontId="1299" fillId="0" borderId="1298" xfId="0" applyNumberFormat="1" applyFont="1" applyBorder="1" applyAlignment="1">
      <alignment horizontal="right"/>
    </xf>
    <xf numFmtId="164" fontId="1505" fillId="0" borderId="1504" xfId="0" applyNumberFormat="1" applyFont="1" applyBorder="1" applyAlignment="1">
      <alignment horizontal="right"/>
    </xf>
    <xf numFmtId="164" fontId="1093" fillId="0" borderId="1092" xfId="0" applyNumberFormat="1" applyFont="1" applyBorder="1" applyAlignment="1">
      <alignment horizontal="right"/>
    </xf>
    <xf numFmtId="164" fontId="888" fillId="0" borderId="887" xfId="0" applyNumberFormat="1" applyFont="1" applyBorder="1" applyAlignment="1">
      <alignment horizontal="right"/>
    </xf>
    <xf numFmtId="164" fontId="1300" fillId="0" borderId="1299" xfId="0" applyNumberFormat="1" applyFont="1" applyBorder="1" applyAlignment="1">
      <alignment horizontal="right"/>
    </xf>
    <xf numFmtId="164" fontId="1506" fillId="0" borderId="1505" xfId="0" applyNumberFormat="1" applyFont="1" applyBorder="1" applyAlignment="1">
      <alignment horizontal="right"/>
    </xf>
    <xf numFmtId="164" fontId="1094" fillId="0" borderId="1093" xfId="0" applyNumberFormat="1" applyFont="1" applyBorder="1" applyAlignment="1">
      <alignment horizontal="right"/>
    </xf>
    <xf numFmtId="164" fontId="889" fillId="0" borderId="888" xfId="0" applyNumberFormat="1" applyFont="1" applyBorder="1" applyAlignment="1">
      <alignment horizontal="right"/>
    </xf>
    <xf numFmtId="164" fontId="1301" fillId="0" borderId="1300" xfId="0" applyNumberFormat="1" applyFont="1" applyBorder="1" applyAlignment="1">
      <alignment horizontal="right"/>
    </xf>
    <xf numFmtId="164" fontId="1507" fillId="0" borderId="1506" xfId="0" applyNumberFormat="1" applyFont="1" applyBorder="1" applyAlignment="1">
      <alignment horizontal="right"/>
    </xf>
    <xf numFmtId="164" fontId="1095" fillId="0" borderId="1094" xfId="0" applyNumberFormat="1" applyFont="1" applyBorder="1" applyAlignment="1">
      <alignment horizontal="right"/>
    </xf>
    <xf numFmtId="164" fontId="890" fillId="0" borderId="889" xfId="0" applyNumberFormat="1" applyFont="1" applyBorder="1" applyAlignment="1">
      <alignment horizontal="right"/>
    </xf>
    <xf numFmtId="164" fontId="1302" fillId="0" borderId="1301" xfId="0" applyNumberFormat="1" applyFont="1" applyBorder="1" applyAlignment="1">
      <alignment horizontal="right"/>
    </xf>
    <xf numFmtId="164" fontId="1508" fillId="0" borderId="1507" xfId="0" applyNumberFormat="1" applyFont="1" applyBorder="1" applyAlignment="1">
      <alignment horizontal="right"/>
    </xf>
    <xf numFmtId="164" fontId="1096" fillId="0" borderId="1095" xfId="0" applyNumberFormat="1" applyFont="1" applyBorder="1" applyAlignment="1">
      <alignment horizontal="right"/>
    </xf>
    <xf numFmtId="164" fontId="891" fillId="0" borderId="890" xfId="0" applyNumberFormat="1" applyFont="1" applyBorder="1" applyAlignment="1">
      <alignment horizontal="right"/>
    </xf>
    <xf numFmtId="164" fontId="1303" fillId="0" borderId="1302" xfId="0" applyNumberFormat="1" applyFont="1" applyBorder="1" applyAlignment="1">
      <alignment horizontal="right"/>
    </xf>
    <xf numFmtId="164" fontId="1509" fillId="0" borderId="1508" xfId="0" applyNumberFormat="1" applyFont="1" applyBorder="1" applyAlignment="1">
      <alignment horizontal="right"/>
    </xf>
    <xf numFmtId="164" fontId="1097" fillId="0" borderId="1096" xfId="0" applyNumberFormat="1" applyFont="1" applyBorder="1" applyAlignment="1">
      <alignment horizontal="right"/>
    </xf>
    <xf numFmtId="164" fontId="892" fillId="0" borderId="891" xfId="0" applyNumberFormat="1" applyFont="1" applyBorder="1" applyAlignment="1">
      <alignment horizontal="right"/>
    </xf>
    <xf numFmtId="164" fontId="1304" fillId="0" borderId="1303" xfId="0" applyNumberFormat="1" applyFont="1" applyBorder="1" applyAlignment="1">
      <alignment horizontal="right"/>
    </xf>
    <xf numFmtId="164" fontId="1510" fillId="0" borderId="1509" xfId="0" applyNumberFormat="1" applyFont="1" applyBorder="1" applyAlignment="1">
      <alignment horizontal="right"/>
    </xf>
    <xf numFmtId="164" fontId="1098" fillId="0" borderId="1097" xfId="0" applyNumberFormat="1" applyFont="1" applyBorder="1" applyAlignment="1">
      <alignment horizontal="right"/>
    </xf>
    <xf numFmtId="164" fontId="893" fillId="0" borderId="892" xfId="0" applyNumberFormat="1" applyFont="1" applyBorder="1" applyAlignment="1">
      <alignment horizontal="right"/>
    </xf>
    <xf numFmtId="164" fontId="1305" fillId="0" borderId="1304" xfId="0" applyNumberFormat="1" applyFont="1" applyBorder="1" applyAlignment="1">
      <alignment horizontal="right"/>
    </xf>
    <xf numFmtId="164" fontId="1511" fillId="0" borderId="1510" xfId="0" applyNumberFormat="1" applyFont="1" applyBorder="1" applyAlignment="1">
      <alignment horizontal="right"/>
    </xf>
    <xf numFmtId="164" fontId="1099" fillId="0" borderId="1098" xfId="0" applyNumberFormat="1" applyFont="1" applyBorder="1" applyAlignment="1">
      <alignment horizontal="right"/>
    </xf>
    <xf numFmtId="164" fontId="894" fillId="0" borderId="893" xfId="0" applyNumberFormat="1" applyFont="1" applyBorder="1" applyAlignment="1">
      <alignment horizontal="right"/>
    </xf>
    <xf numFmtId="164" fontId="1306" fillId="0" borderId="1305" xfId="0" applyNumberFormat="1" applyFont="1" applyBorder="1" applyAlignment="1">
      <alignment horizontal="right"/>
    </xf>
    <xf numFmtId="164" fontId="1512" fillId="0" borderId="1511" xfId="0" applyNumberFormat="1" applyFont="1" applyBorder="1" applyAlignment="1">
      <alignment horizontal="right"/>
    </xf>
    <xf numFmtId="164" fontId="1100" fillId="0" borderId="1099" xfId="0" applyNumberFormat="1" applyFont="1" applyBorder="1" applyAlignment="1">
      <alignment horizontal="right"/>
    </xf>
    <xf numFmtId="164" fontId="895" fillId="0" borderId="894" xfId="0" applyNumberFormat="1" applyFont="1" applyBorder="1" applyAlignment="1">
      <alignment horizontal="right"/>
    </xf>
    <xf numFmtId="164" fontId="1307" fillId="0" borderId="1306" xfId="0" applyNumberFormat="1" applyFont="1" applyBorder="1" applyAlignment="1">
      <alignment horizontal="right"/>
    </xf>
    <xf numFmtId="164" fontId="1513" fillId="0" borderId="1512" xfId="0" applyNumberFormat="1" applyFont="1" applyBorder="1" applyAlignment="1">
      <alignment horizontal="right"/>
    </xf>
    <xf numFmtId="164" fontId="1101" fillId="0" borderId="1100" xfId="0" applyNumberFormat="1" applyFont="1" applyBorder="1" applyAlignment="1">
      <alignment horizontal="right"/>
    </xf>
    <xf numFmtId="164" fontId="896" fillId="0" borderId="895" xfId="0" applyNumberFormat="1" applyFont="1" applyBorder="1" applyAlignment="1">
      <alignment horizontal="right"/>
    </xf>
    <xf numFmtId="164" fontId="1308" fillId="0" borderId="1307" xfId="0" applyNumberFormat="1" applyFont="1" applyBorder="1" applyAlignment="1">
      <alignment horizontal="right"/>
    </xf>
    <xf numFmtId="164" fontId="1514" fillId="0" borderId="1513" xfId="0" applyNumberFormat="1" applyFont="1" applyBorder="1" applyAlignment="1">
      <alignment horizontal="right"/>
    </xf>
    <xf numFmtId="164" fontId="1102" fillId="0" borderId="1101" xfId="0" applyNumberFormat="1" applyFont="1" applyBorder="1" applyAlignment="1">
      <alignment horizontal="right"/>
    </xf>
    <xf numFmtId="164" fontId="897" fillId="0" borderId="896" xfId="0" applyNumberFormat="1" applyFont="1" applyBorder="1" applyAlignment="1">
      <alignment horizontal="right"/>
    </xf>
    <xf numFmtId="164" fontId="1309" fillId="0" borderId="1308" xfId="0" applyNumberFormat="1" applyFont="1" applyBorder="1" applyAlignment="1">
      <alignment horizontal="right"/>
    </xf>
    <xf numFmtId="164" fontId="1515" fillId="0" borderId="1514" xfId="0" applyNumberFormat="1" applyFont="1" applyBorder="1" applyAlignment="1">
      <alignment horizontal="right"/>
    </xf>
    <xf numFmtId="164" fontId="1103" fillId="0" borderId="1102" xfId="0" applyNumberFormat="1" applyFont="1" applyBorder="1" applyAlignment="1">
      <alignment horizontal="right"/>
    </xf>
    <xf numFmtId="164" fontId="898" fillId="0" borderId="897" xfId="0" applyNumberFormat="1" applyFont="1" applyBorder="1" applyAlignment="1">
      <alignment horizontal="right"/>
    </xf>
    <xf numFmtId="164" fontId="1310" fillId="0" borderId="1309" xfId="0" applyNumberFormat="1" applyFont="1" applyBorder="1" applyAlignment="1">
      <alignment horizontal="right"/>
    </xf>
    <xf numFmtId="164" fontId="1516" fillId="0" borderId="1515" xfId="0" applyNumberFormat="1" applyFont="1" applyBorder="1" applyAlignment="1">
      <alignment horizontal="right"/>
    </xf>
    <xf numFmtId="164" fontId="1104" fillId="0" borderId="1103" xfId="0" applyNumberFormat="1" applyFont="1" applyBorder="1" applyAlignment="1">
      <alignment horizontal="right"/>
    </xf>
    <xf numFmtId="164" fontId="899" fillId="0" borderId="898" xfId="0" applyNumberFormat="1" applyFont="1" applyBorder="1" applyAlignment="1">
      <alignment horizontal="right"/>
    </xf>
    <xf numFmtId="164" fontId="1311" fillId="0" borderId="1310" xfId="0" applyNumberFormat="1" applyFont="1" applyBorder="1" applyAlignment="1">
      <alignment horizontal="right"/>
    </xf>
    <xf numFmtId="164" fontId="1517" fillId="0" borderId="1516" xfId="0" applyNumberFormat="1" applyFont="1" applyBorder="1" applyAlignment="1">
      <alignment horizontal="right"/>
    </xf>
    <xf numFmtId="164" fontId="1105" fillId="0" borderId="1104" xfId="0" applyNumberFormat="1" applyFont="1" applyBorder="1" applyAlignment="1">
      <alignment horizontal="right"/>
    </xf>
    <xf numFmtId="164" fontId="900" fillId="0" borderId="899" xfId="0" applyNumberFormat="1" applyFont="1" applyBorder="1" applyAlignment="1">
      <alignment horizontal="right"/>
    </xf>
    <xf numFmtId="164" fontId="1312" fillId="0" borderId="1311" xfId="0" applyNumberFormat="1" applyFont="1" applyBorder="1" applyAlignment="1">
      <alignment horizontal="right"/>
    </xf>
    <xf numFmtId="164" fontId="1518" fillId="0" borderId="1517" xfId="0" applyNumberFormat="1" applyFont="1" applyBorder="1" applyAlignment="1">
      <alignment horizontal="right"/>
    </xf>
    <xf numFmtId="164" fontId="1106" fillId="0" borderId="1105" xfId="0" applyNumberFormat="1" applyFont="1" applyBorder="1" applyAlignment="1">
      <alignment horizontal="right"/>
    </xf>
    <xf numFmtId="164" fontId="901" fillId="0" borderId="900" xfId="0" applyNumberFormat="1" applyFont="1" applyBorder="1" applyAlignment="1">
      <alignment horizontal="right"/>
    </xf>
    <xf numFmtId="164" fontId="1313" fillId="0" borderId="1312" xfId="0" applyNumberFormat="1" applyFont="1" applyBorder="1" applyAlignment="1">
      <alignment horizontal="right"/>
    </xf>
    <xf numFmtId="164" fontId="1519" fillId="0" borderId="1518" xfId="0" applyNumberFormat="1" applyFont="1" applyBorder="1" applyAlignment="1">
      <alignment horizontal="right"/>
    </xf>
    <xf numFmtId="164" fontId="1107" fillId="0" borderId="1106" xfId="0" applyNumberFormat="1" applyFont="1" applyBorder="1" applyAlignment="1">
      <alignment horizontal="right"/>
    </xf>
    <xf numFmtId="164" fontId="829" fillId="0" borderId="828" xfId="0" applyNumberFormat="1" applyFont="1" applyBorder="1" applyAlignment="1">
      <alignment horizontal="right"/>
    </xf>
    <xf numFmtId="164" fontId="1241" fillId="0" borderId="1240" xfId="0" applyNumberFormat="1" applyFont="1" applyBorder="1" applyAlignment="1">
      <alignment horizontal="right"/>
    </xf>
    <xf numFmtId="164" fontId="1447" fillId="0" borderId="1446" xfId="0" applyNumberFormat="1" applyFont="1" applyBorder="1" applyAlignment="1">
      <alignment horizontal="right"/>
    </xf>
    <xf numFmtId="164" fontId="1035" fillId="0" borderId="1034" xfId="0" applyNumberFormat="1" applyFont="1" applyBorder="1" applyAlignment="1">
      <alignment horizontal="right"/>
    </xf>
    <xf numFmtId="164" fontId="902" fillId="0" borderId="901" xfId="0" applyNumberFormat="1" applyFont="1" applyBorder="1" applyAlignment="1">
      <alignment horizontal="right"/>
    </xf>
    <xf numFmtId="164" fontId="1314" fillId="0" borderId="1313" xfId="0" applyNumberFormat="1" applyFont="1" applyBorder="1" applyAlignment="1">
      <alignment horizontal="right"/>
    </xf>
    <xf numFmtId="164" fontId="1520" fillId="0" borderId="1519" xfId="0" applyNumberFormat="1" applyFont="1" applyBorder="1" applyAlignment="1">
      <alignment horizontal="right"/>
    </xf>
    <xf numFmtId="164" fontId="1108" fillId="0" borderId="1107" xfId="0" applyNumberFormat="1" applyFont="1" applyBorder="1" applyAlignment="1">
      <alignment horizontal="right"/>
    </xf>
    <xf numFmtId="164" fontId="903" fillId="0" borderId="902" xfId="0" applyNumberFormat="1" applyFont="1" applyBorder="1" applyAlignment="1">
      <alignment horizontal="right"/>
    </xf>
    <xf numFmtId="164" fontId="1315" fillId="0" borderId="1314" xfId="0" applyNumberFormat="1" applyFont="1" applyBorder="1" applyAlignment="1">
      <alignment horizontal="right"/>
    </xf>
    <xf numFmtId="164" fontId="1521" fillId="0" borderId="1520" xfId="0" applyNumberFormat="1" applyFont="1" applyBorder="1" applyAlignment="1">
      <alignment horizontal="right"/>
    </xf>
    <xf numFmtId="164" fontId="1109" fillId="0" borderId="1108" xfId="0" applyNumberFormat="1" applyFont="1" applyBorder="1" applyAlignment="1">
      <alignment horizontal="right"/>
    </xf>
    <xf numFmtId="164" fontId="904" fillId="0" borderId="903" xfId="0" applyNumberFormat="1" applyFont="1" applyBorder="1" applyAlignment="1">
      <alignment horizontal="right"/>
    </xf>
    <xf numFmtId="164" fontId="1316" fillId="0" borderId="1315" xfId="0" applyNumberFormat="1" applyFont="1" applyBorder="1" applyAlignment="1">
      <alignment horizontal="right"/>
    </xf>
    <xf numFmtId="164" fontId="1522" fillId="0" borderId="1521" xfId="0" applyNumberFormat="1" applyFont="1" applyBorder="1" applyAlignment="1">
      <alignment horizontal="right"/>
    </xf>
    <xf numFmtId="164" fontId="1110" fillId="0" borderId="1109" xfId="0" applyNumberFormat="1" applyFont="1" applyBorder="1" applyAlignment="1">
      <alignment horizontal="right"/>
    </xf>
    <xf numFmtId="164" fontId="905" fillId="0" borderId="904" xfId="0" applyNumberFormat="1" applyFont="1" applyBorder="1" applyAlignment="1">
      <alignment horizontal="right"/>
    </xf>
    <xf numFmtId="164" fontId="1317" fillId="0" borderId="1316" xfId="0" applyNumberFormat="1" applyFont="1" applyBorder="1" applyAlignment="1">
      <alignment horizontal="right"/>
    </xf>
    <xf numFmtId="164" fontId="1523" fillId="0" borderId="1522" xfId="0" applyNumberFormat="1" applyFont="1" applyBorder="1" applyAlignment="1">
      <alignment horizontal="right"/>
    </xf>
    <xf numFmtId="164" fontId="1111" fillId="0" borderId="1110" xfId="0" applyNumberFormat="1" applyFont="1" applyBorder="1" applyAlignment="1">
      <alignment horizontal="right"/>
    </xf>
    <xf numFmtId="164" fontId="906" fillId="0" borderId="905" xfId="0" applyNumberFormat="1" applyFont="1" applyBorder="1" applyAlignment="1">
      <alignment horizontal="right"/>
    </xf>
    <xf numFmtId="164" fontId="1318" fillId="0" borderId="1317" xfId="0" applyNumberFormat="1" applyFont="1" applyBorder="1" applyAlignment="1">
      <alignment horizontal="right"/>
    </xf>
    <xf numFmtId="164" fontId="1524" fillId="0" borderId="1523" xfId="0" applyNumberFormat="1" applyFont="1" applyBorder="1" applyAlignment="1">
      <alignment horizontal="right"/>
    </xf>
    <xf numFmtId="164" fontId="1112" fillId="0" borderId="1111" xfId="0" applyNumberFormat="1" applyFont="1" applyBorder="1" applyAlignment="1">
      <alignment horizontal="right"/>
    </xf>
    <xf numFmtId="164" fontId="907" fillId="0" borderId="906" xfId="0" applyNumberFormat="1" applyFont="1" applyBorder="1" applyAlignment="1">
      <alignment horizontal="right"/>
    </xf>
    <xf numFmtId="164" fontId="1319" fillId="0" borderId="1318" xfId="0" applyNumberFormat="1" applyFont="1" applyBorder="1" applyAlignment="1">
      <alignment horizontal="right"/>
    </xf>
    <xf numFmtId="164" fontId="1525" fillId="0" borderId="1524" xfId="0" applyNumberFormat="1" applyFont="1" applyBorder="1" applyAlignment="1">
      <alignment horizontal="right"/>
    </xf>
    <xf numFmtId="164" fontId="1113" fillId="0" borderId="1112" xfId="0" applyNumberFormat="1" applyFont="1" applyBorder="1" applyAlignment="1">
      <alignment horizontal="right"/>
    </xf>
    <xf numFmtId="164" fontId="908" fillId="0" borderId="907" xfId="0" applyNumberFormat="1" applyFont="1" applyBorder="1" applyAlignment="1">
      <alignment horizontal="right"/>
    </xf>
    <xf numFmtId="164" fontId="1320" fillId="0" borderId="1319" xfId="0" applyNumberFormat="1" applyFont="1" applyBorder="1" applyAlignment="1">
      <alignment horizontal="right"/>
    </xf>
    <xf numFmtId="164" fontId="1526" fillId="0" borderId="1525" xfId="0" applyNumberFormat="1" applyFont="1" applyBorder="1" applyAlignment="1">
      <alignment horizontal="right"/>
    </xf>
    <xf numFmtId="164" fontId="1114" fillId="0" borderId="1113" xfId="0" applyNumberFormat="1" applyFont="1" applyBorder="1" applyAlignment="1">
      <alignment horizontal="right"/>
    </xf>
    <xf numFmtId="164" fontId="909" fillId="0" borderId="908" xfId="0" applyNumberFormat="1" applyFont="1" applyBorder="1" applyAlignment="1">
      <alignment horizontal="right"/>
    </xf>
    <xf numFmtId="164" fontId="1321" fillId="0" borderId="1320" xfId="0" applyNumberFormat="1" applyFont="1" applyBorder="1" applyAlignment="1">
      <alignment horizontal="right"/>
    </xf>
    <xf numFmtId="164" fontId="1527" fillId="0" borderId="1526" xfId="0" applyNumberFormat="1" applyFont="1" applyBorder="1" applyAlignment="1">
      <alignment horizontal="right"/>
    </xf>
    <xf numFmtId="164" fontId="1115" fillId="0" borderId="1114" xfId="0" applyNumberFormat="1" applyFont="1" applyBorder="1" applyAlignment="1">
      <alignment horizontal="right"/>
    </xf>
    <xf numFmtId="164" fontId="910" fillId="0" borderId="909" xfId="0" applyNumberFormat="1" applyFont="1" applyBorder="1" applyAlignment="1">
      <alignment horizontal="right"/>
    </xf>
    <xf numFmtId="164" fontId="1322" fillId="0" borderId="1321" xfId="0" applyNumberFormat="1" applyFont="1" applyBorder="1" applyAlignment="1">
      <alignment horizontal="right"/>
    </xf>
    <xf numFmtId="164" fontId="1528" fillId="0" borderId="1527" xfId="0" applyNumberFormat="1" applyFont="1" applyBorder="1" applyAlignment="1">
      <alignment horizontal="right"/>
    </xf>
    <xf numFmtId="164" fontId="1116" fillId="0" borderId="1115" xfId="0" applyNumberFormat="1" applyFont="1" applyBorder="1" applyAlignment="1">
      <alignment horizontal="right"/>
    </xf>
    <xf numFmtId="164" fontId="911" fillId="0" borderId="910" xfId="0" applyNumberFormat="1" applyFont="1" applyBorder="1" applyAlignment="1">
      <alignment horizontal="right"/>
    </xf>
    <xf numFmtId="164" fontId="1323" fillId="0" borderId="1322" xfId="0" applyNumberFormat="1" applyFont="1" applyBorder="1" applyAlignment="1">
      <alignment horizontal="right"/>
    </xf>
    <xf numFmtId="164" fontId="1529" fillId="0" borderId="1528" xfId="0" applyNumberFormat="1" applyFont="1" applyBorder="1" applyAlignment="1">
      <alignment horizontal="right"/>
    </xf>
    <xf numFmtId="164" fontId="1117" fillId="0" borderId="1116" xfId="0" applyNumberFormat="1" applyFont="1" applyBorder="1" applyAlignment="1">
      <alignment horizontal="right"/>
    </xf>
    <xf numFmtId="164" fontId="912" fillId="0" borderId="911" xfId="0" applyNumberFormat="1" applyFont="1" applyBorder="1" applyAlignment="1">
      <alignment horizontal="right"/>
    </xf>
    <xf numFmtId="164" fontId="1324" fillId="0" borderId="1323" xfId="0" applyNumberFormat="1" applyFont="1" applyBorder="1" applyAlignment="1">
      <alignment horizontal="right"/>
    </xf>
    <xf numFmtId="164" fontId="1530" fillId="0" borderId="1529" xfId="0" applyNumberFormat="1" applyFont="1" applyBorder="1" applyAlignment="1">
      <alignment horizontal="right"/>
    </xf>
    <xf numFmtId="164" fontId="1118" fillId="0" borderId="1117" xfId="0" applyNumberFormat="1" applyFont="1" applyBorder="1" applyAlignment="1">
      <alignment horizontal="right"/>
    </xf>
    <xf numFmtId="164" fontId="913" fillId="0" borderId="912" xfId="0" applyNumberFormat="1" applyFont="1" applyBorder="1" applyAlignment="1">
      <alignment horizontal="right"/>
    </xf>
    <xf numFmtId="164" fontId="1325" fillId="0" borderId="1324" xfId="0" applyNumberFormat="1" applyFont="1" applyBorder="1" applyAlignment="1">
      <alignment horizontal="right"/>
    </xf>
    <xf numFmtId="164" fontId="1531" fillId="0" borderId="1530" xfId="0" applyNumberFormat="1" applyFont="1" applyBorder="1" applyAlignment="1">
      <alignment horizontal="right"/>
    </xf>
    <xf numFmtId="164" fontId="1119" fillId="0" borderId="1118" xfId="0" applyNumberFormat="1" applyFont="1" applyBorder="1" applyAlignment="1">
      <alignment horizontal="right"/>
    </xf>
    <xf numFmtId="164" fontId="914" fillId="0" borderId="913" xfId="0" applyNumberFormat="1" applyFont="1" applyBorder="1" applyAlignment="1">
      <alignment horizontal="right"/>
    </xf>
    <xf numFmtId="164" fontId="1326" fillId="0" borderId="1325" xfId="0" applyNumberFormat="1" applyFont="1" applyBorder="1" applyAlignment="1">
      <alignment horizontal="right"/>
    </xf>
    <xf numFmtId="164" fontId="1532" fillId="0" borderId="1531" xfId="0" applyNumberFormat="1" applyFont="1" applyBorder="1" applyAlignment="1">
      <alignment horizontal="right"/>
    </xf>
    <xf numFmtId="164" fontId="1120" fillId="0" borderId="1119" xfId="0" applyNumberFormat="1" applyFont="1" applyBorder="1" applyAlignment="1">
      <alignment horizontal="right"/>
    </xf>
    <xf numFmtId="164" fontId="915" fillId="0" borderId="914" xfId="0" applyNumberFormat="1" applyFont="1" applyBorder="1" applyAlignment="1">
      <alignment horizontal="right"/>
    </xf>
    <xf numFmtId="164" fontId="1327" fillId="0" borderId="1326" xfId="0" applyNumberFormat="1" applyFont="1" applyBorder="1" applyAlignment="1">
      <alignment horizontal="right"/>
    </xf>
    <xf numFmtId="164" fontId="1533" fillId="0" borderId="1532" xfId="0" applyNumberFormat="1" applyFont="1" applyBorder="1" applyAlignment="1">
      <alignment horizontal="right"/>
    </xf>
    <xf numFmtId="164" fontId="1121" fillId="0" borderId="1120" xfId="0" applyNumberFormat="1" applyFont="1" applyBorder="1" applyAlignment="1">
      <alignment horizontal="right"/>
    </xf>
    <xf numFmtId="164" fontId="916" fillId="0" borderId="915" xfId="0" applyNumberFormat="1" applyFont="1" applyBorder="1" applyAlignment="1">
      <alignment horizontal="right"/>
    </xf>
    <xf numFmtId="164" fontId="1328" fillId="0" borderId="1327" xfId="0" applyNumberFormat="1" applyFont="1" applyBorder="1" applyAlignment="1">
      <alignment horizontal="right"/>
    </xf>
    <xf numFmtId="164" fontId="1534" fillId="0" borderId="1533" xfId="0" applyNumberFormat="1" applyFont="1" applyBorder="1" applyAlignment="1">
      <alignment horizontal="right"/>
    </xf>
    <xf numFmtId="164" fontId="1122" fillId="0" borderId="1121" xfId="0" applyNumberFormat="1" applyFont="1" applyBorder="1" applyAlignment="1">
      <alignment horizontal="right"/>
    </xf>
    <xf numFmtId="164" fontId="917" fillId="0" borderId="916" xfId="0" applyNumberFormat="1" applyFont="1" applyBorder="1" applyAlignment="1">
      <alignment horizontal="right"/>
    </xf>
    <xf numFmtId="164" fontId="1329" fillId="0" borderId="1328" xfId="0" applyNumberFormat="1" applyFont="1" applyBorder="1" applyAlignment="1">
      <alignment horizontal="right"/>
    </xf>
    <xf numFmtId="164" fontId="1535" fillId="0" borderId="1534" xfId="0" applyNumberFormat="1" applyFont="1" applyBorder="1" applyAlignment="1">
      <alignment horizontal="right"/>
    </xf>
    <xf numFmtId="164" fontId="1123" fillId="0" borderId="1122" xfId="0" applyNumberFormat="1" applyFont="1" applyBorder="1" applyAlignment="1">
      <alignment horizontal="right"/>
    </xf>
    <xf numFmtId="164" fontId="918" fillId="0" borderId="917" xfId="0" applyNumberFormat="1" applyFont="1" applyBorder="1" applyAlignment="1">
      <alignment horizontal="right"/>
    </xf>
    <xf numFmtId="164" fontId="1330" fillId="0" borderId="1329" xfId="0" applyNumberFormat="1" applyFont="1" applyBorder="1" applyAlignment="1">
      <alignment horizontal="right"/>
    </xf>
    <xf numFmtId="164" fontId="1536" fillId="0" borderId="1535" xfId="0" applyNumberFormat="1" applyFont="1" applyBorder="1" applyAlignment="1">
      <alignment horizontal="right"/>
    </xf>
    <xf numFmtId="164" fontId="1124" fillId="0" borderId="1123" xfId="0" applyNumberFormat="1" applyFont="1" applyBorder="1" applyAlignment="1">
      <alignment horizontal="right"/>
    </xf>
    <xf numFmtId="164" fontId="919" fillId="0" borderId="918" xfId="0" applyNumberFormat="1" applyFont="1" applyBorder="1" applyAlignment="1">
      <alignment horizontal="right"/>
    </xf>
    <xf numFmtId="164" fontId="1331" fillId="0" borderId="1330" xfId="0" applyNumberFormat="1" applyFont="1" applyBorder="1" applyAlignment="1">
      <alignment horizontal="right"/>
    </xf>
    <xf numFmtId="164" fontId="1537" fillId="0" borderId="1536" xfId="0" applyNumberFormat="1" applyFont="1" applyBorder="1" applyAlignment="1">
      <alignment horizontal="right"/>
    </xf>
    <xf numFmtId="164" fontId="1125" fillId="0" borderId="1124" xfId="0" applyNumberFormat="1" applyFont="1" applyBorder="1" applyAlignment="1">
      <alignment horizontal="right"/>
    </xf>
    <xf numFmtId="164" fontId="920" fillId="0" borderId="919" xfId="0" applyNumberFormat="1" applyFont="1" applyBorder="1" applyAlignment="1">
      <alignment horizontal="right"/>
    </xf>
    <xf numFmtId="164" fontId="1332" fillId="0" borderId="1331" xfId="0" applyNumberFormat="1" applyFont="1" applyBorder="1" applyAlignment="1">
      <alignment horizontal="right"/>
    </xf>
    <xf numFmtId="164" fontId="1538" fillId="0" borderId="1537" xfId="0" applyNumberFormat="1" applyFont="1" applyBorder="1" applyAlignment="1">
      <alignment horizontal="right"/>
    </xf>
    <xf numFmtId="164" fontId="1126" fillId="0" borderId="1125" xfId="0" applyNumberFormat="1" applyFont="1" applyBorder="1" applyAlignment="1">
      <alignment horizontal="right"/>
    </xf>
    <xf numFmtId="164" fontId="921" fillId="0" borderId="920" xfId="0" applyNumberFormat="1" applyFont="1" applyBorder="1" applyAlignment="1">
      <alignment horizontal="right"/>
    </xf>
    <xf numFmtId="164" fontId="1333" fillId="0" borderId="1332" xfId="0" applyNumberFormat="1" applyFont="1" applyBorder="1" applyAlignment="1">
      <alignment horizontal="right"/>
    </xf>
    <xf numFmtId="164" fontId="1539" fillId="0" borderId="1538" xfId="0" applyNumberFormat="1" applyFont="1" applyBorder="1" applyAlignment="1">
      <alignment horizontal="right"/>
    </xf>
    <xf numFmtId="164" fontId="1127" fillId="0" borderId="1126" xfId="0" applyNumberFormat="1" applyFont="1" applyBorder="1" applyAlignment="1">
      <alignment horizontal="right"/>
    </xf>
    <xf numFmtId="164" fontId="922" fillId="0" borderId="921" xfId="0" applyNumberFormat="1" applyFont="1" applyBorder="1" applyAlignment="1">
      <alignment horizontal="right"/>
    </xf>
    <xf numFmtId="164" fontId="1334" fillId="0" borderId="1333" xfId="0" applyNumberFormat="1" applyFont="1" applyBorder="1" applyAlignment="1">
      <alignment horizontal="right"/>
    </xf>
    <xf numFmtId="164" fontId="1540" fillId="0" borderId="1539" xfId="0" applyNumberFormat="1" applyFont="1" applyBorder="1" applyAlignment="1">
      <alignment horizontal="right"/>
    </xf>
    <xf numFmtId="164" fontId="1128" fillId="0" borderId="1127" xfId="0" applyNumberFormat="1" applyFont="1" applyBorder="1" applyAlignment="1">
      <alignment horizontal="right"/>
    </xf>
    <xf numFmtId="164" fontId="923" fillId="0" borderId="922" xfId="0" applyNumberFormat="1" applyFont="1" applyBorder="1" applyAlignment="1">
      <alignment horizontal="right"/>
    </xf>
    <xf numFmtId="164" fontId="1335" fillId="0" borderId="1334" xfId="0" applyNumberFormat="1" applyFont="1" applyBorder="1" applyAlignment="1">
      <alignment horizontal="right"/>
    </xf>
    <xf numFmtId="164" fontId="1541" fillId="0" borderId="1540" xfId="0" applyNumberFormat="1" applyFont="1" applyBorder="1" applyAlignment="1">
      <alignment horizontal="right"/>
    </xf>
    <xf numFmtId="164" fontId="1129" fillId="0" borderId="1128" xfId="0" applyNumberFormat="1" applyFont="1" applyBorder="1" applyAlignment="1">
      <alignment horizontal="right"/>
    </xf>
    <xf numFmtId="164" fontId="830" fillId="0" borderId="829" xfId="0" applyNumberFormat="1" applyFont="1" applyBorder="1" applyAlignment="1">
      <alignment horizontal="right"/>
    </xf>
    <xf numFmtId="164" fontId="1242" fillId="0" borderId="1241" xfId="0" applyNumberFormat="1" applyFont="1" applyBorder="1" applyAlignment="1">
      <alignment horizontal="right"/>
    </xf>
    <xf numFmtId="164" fontId="1448" fillId="0" borderId="1447" xfId="0" applyNumberFormat="1" applyFont="1" applyBorder="1" applyAlignment="1">
      <alignment horizontal="right"/>
    </xf>
    <xf numFmtId="164" fontId="1036" fillId="0" borderId="1035" xfId="0" applyNumberFormat="1" applyFont="1" applyBorder="1" applyAlignment="1">
      <alignment horizontal="right"/>
    </xf>
    <xf numFmtId="164" fontId="924" fillId="0" borderId="923" xfId="0" applyNumberFormat="1" applyFont="1" applyBorder="1" applyAlignment="1">
      <alignment horizontal="right"/>
    </xf>
    <xf numFmtId="164" fontId="1336" fillId="0" borderId="1335" xfId="0" applyNumberFormat="1" applyFont="1" applyBorder="1" applyAlignment="1">
      <alignment horizontal="right"/>
    </xf>
    <xf numFmtId="164" fontId="1542" fillId="0" borderId="1541" xfId="0" applyNumberFormat="1" applyFont="1" applyBorder="1" applyAlignment="1">
      <alignment horizontal="right"/>
    </xf>
    <xf numFmtId="164" fontId="1130" fillId="0" borderId="1129" xfId="0" applyNumberFormat="1" applyFont="1" applyBorder="1" applyAlignment="1">
      <alignment horizontal="right"/>
    </xf>
    <xf numFmtId="164" fontId="925" fillId="0" borderId="924" xfId="0" applyNumberFormat="1" applyFont="1" applyBorder="1" applyAlignment="1">
      <alignment horizontal="right"/>
    </xf>
    <xf numFmtId="164" fontId="1337" fillId="0" borderId="1336" xfId="0" applyNumberFormat="1" applyFont="1" applyBorder="1" applyAlignment="1">
      <alignment horizontal="right"/>
    </xf>
    <xf numFmtId="164" fontId="1543" fillId="0" borderId="1542" xfId="0" applyNumberFormat="1" applyFont="1" applyBorder="1" applyAlignment="1">
      <alignment horizontal="right"/>
    </xf>
    <xf numFmtId="164" fontId="1131" fillId="0" borderId="1130" xfId="0" applyNumberFormat="1" applyFont="1" applyBorder="1" applyAlignment="1">
      <alignment horizontal="right"/>
    </xf>
    <xf numFmtId="164" fontId="926" fillId="0" borderId="925" xfId="0" applyNumberFormat="1" applyFont="1" applyBorder="1" applyAlignment="1">
      <alignment horizontal="right"/>
    </xf>
    <xf numFmtId="164" fontId="1338" fillId="0" borderId="1337" xfId="0" applyNumberFormat="1" applyFont="1" applyBorder="1" applyAlignment="1">
      <alignment horizontal="right"/>
    </xf>
    <xf numFmtId="164" fontId="1544" fillId="0" borderId="1543" xfId="0" applyNumberFormat="1" applyFont="1" applyBorder="1" applyAlignment="1">
      <alignment horizontal="right"/>
    </xf>
    <xf numFmtId="164" fontId="1132" fillId="0" borderId="1131" xfId="0" applyNumberFormat="1" applyFont="1" applyBorder="1" applyAlignment="1">
      <alignment horizontal="right"/>
    </xf>
    <xf numFmtId="164" fontId="927" fillId="0" borderId="926" xfId="0" applyNumberFormat="1" applyFont="1" applyBorder="1" applyAlignment="1">
      <alignment horizontal="right"/>
    </xf>
    <xf numFmtId="164" fontId="1339" fillId="0" borderId="1338" xfId="0" applyNumberFormat="1" applyFont="1" applyBorder="1" applyAlignment="1">
      <alignment horizontal="right"/>
    </xf>
    <xf numFmtId="164" fontId="1545" fillId="0" borderId="1544" xfId="0" applyNumberFormat="1" applyFont="1" applyBorder="1" applyAlignment="1">
      <alignment horizontal="right"/>
    </xf>
    <xf numFmtId="164" fontId="1133" fillId="0" borderId="1132" xfId="0" applyNumberFormat="1" applyFont="1" applyBorder="1" applyAlignment="1">
      <alignment horizontal="right"/>
    </xf>
    <xf numFmtId="164" fontId="928" fillId="0" borderId="927" xfId="0" applyNumberFormat="1" applyFont="1" applyBorder="1" applyAlignment="1">
      <alignment horizontal="right"/>
    </xf>
    <xf numFmtId="164" fontId="1340" fillId="0" borderId="1339" xfId="0" applyNumberFormat="1" applyFont="1" applyBorder="1" applyAlignment="1">
      <alignment horizontal="right"/>
    </xf>
    <xf numFmtId="164" fontId="1546" fillId="0" borderId="1545" xfId="0" applyNumberFormat="1" applyFont="1" applyBorder="1" applyAlignment="1">
      <alignment horizontal="right"/>
    </xf>
    <xf numFmtId="164" fontId="1134" fillId="0" borderId="1133" xfId="0" applyNumberFormat="1" applyFont="1" applyBorder="1" applyAlignment="1">
      <alignment horizontal="right"/>
    </xf>
    <xf numFmtId="164" fontId="929" fillId="0" borderId="928" xfId="0" applyNumberFormat="1" applyFont="1" applyBorder="1" applyAlignment="1">
      <alignment horizontal="right"/>
    </xf>
    <xf numFmtId="164" fontId="1341" fillId="0" borderId="1340" xfId="0" applyNumberFormat="1" applyFont="1" applyBorder="1" applyAlignment="1">
      <alignment horizontal="right"/>
    </xf>
    <xf numFmtId="164" fontId="1547" fillId="0" borderId="1546" xfId="0" applyNumberFormat="1" applyFont="1" applyBorder="1" applyAlignment="1">
      <alignment horizontal="right"/>
    </xf>
    <xf numFmtId="164" fontId="1135" fillId="0" borderId="1134" xfId="0" applyNumberFormat="1" applyFont="1" applyBorder="1" applyAlignment="1">
      <alignment horizontal="right"/>
    </xf>
    <xf numFmtId="164" fontId="930" fillId="0" borderId="929" xfId="0" applyNumberFormat="1" applyFont="1" applyBorder="1" applyAlignment="1">
      <alignment horizontal="right"/>
    </xf>
    <xf numFmtId="164" fontId="1342" fillId="0" borderId="1341" xfId="0" applyNumberFormat="1" applyFont="1" applyBorder="1" applyAlignment="1">
      <alignment horizontal="right"/>
    </xf>
    <xf numFmtId="164" fontId="1548" fillId="0" borderId="1547" xfId="0" applyNumberFormat="1" applyFont="1" applyBorder="1" applyAlignment="1">
      <alignment horizontal="right"/>
    </xf>
    <xf numFmtId="164" fontId="1136" fillId="0" borderId="1135" xfId="0" applyNumberFormat="1" applyFont="1" applyBorder="1" applyAlignment="1">
      <alignment horizontal="right"/>
    </xf>
    <xf numFmtId="164" fontId="931" fillId="0" borderId="930" xfId="0" applyNumberFormat="1" applyFont="1" applyBorder="1" applyAlignment="1">
      <alignment horizontal="right"/>
    </xf>
    <xf numFmtId="164" fontId="1343" fillId="0" borderId="1342" xfId="0" applyNumberFormat="1" applyFont="1" applyBorder="1" applyAlignment="1">
      <alignment horizontal="right"/>
    </xf>
    <xf numFmtId="164" fontId="1549" fillId="0" borderId="1548" xfId="0" applyNumberFormat="1" applyFont="1" applyBorder="1" applyAlignment="1">
      <alignment horizontal="right"/>
    </xf>
    <xf numFmtId="164" fontId="1137" fillId="0" borderId="1136" xfId="0" applyNumberFormat="1" applyFont="1" applyBorder="1" applyAlignment="1">
      <alignment horizontal="right"/>
    </xf>
    <xf numFmtId="164" fontId="932" fillId="0" borderId="931" xfId="0" applyNumberFormat="1" applyFont="1" applyBorder="1" applyAlignment="1">
      <alignment horizontal="right"/>
    </xf>
    <xf numFmtId="164" fontId="1344" fillId="0" borderId="1343" xfId="0" applyNumberFormat="1" applyFont="1" applyBorder="1" applyAlignment="1">
      <alignment horizontal="right"/>
    </xf>
    <xf numFmtId="164" fontId="1550" fillId="0" borderId="1549" xfId="0" applyNumberFormat="1" applyFont="1" applyBorder="1" applyAlignment="1">
      <alignment horizontal="right"/>
    </xf>
    <xf numFmtId="164" fontId="1138" fillId="0" borderId="1137" xfId="0" applyNumberFormat="1" applyFont="1" applyBorder="1" applyAlignment="1">
      <alignment horizontal="right"/>
    </xf>
    <xf numFmtId="164" fontId="933" fillId="0" borderId="932" xfId="0" applyNumberFormat="1" applyFont="1" applyBorder="1" applyAlignment="1">
      <alignment horizontal="right"/>
    </xf>
    <xf numFmtId="164" fontId="1345" fillId="0" borderId="1344" xfId="0" applyNumberFormat="1" applyFont="1" applyBorder="1" applyAlignment="1">
      <alignment horizontal="right"/>
    </xf>
    <xf numFmtId="164" fontId="1551" fillId="0" borderId="1550" xfId="0" applyNumberFormat="1" applyFont="1" applyBorder="1" applyAlignment="1">
      <alignment horizontal="right"/>
    </xf>
    <xf numFmtId="164" fontId="1139" fillId="0" borderId="1138" xfId="0" applyNumberFormat="1" applyFont="1" applyBorder="1" applyAlignment="1">
      <alignment horizontal="right"/>
    </xf>
    <xf numFmtId="164" fontId="934" fillId="0" borderId="933" xfId="0" applyNumberFormat="1" applyFont="1" applyBorder="1" applyAlignment="1">
      <alignment horizontal="right"/>
    </xf>
    <xf numFmtId="164" fontId="1346" fillId="0" borderId="1345" xfId="0" applyNumberFormat="1" applyFont="1" applyBorder="1" applyAlignment="1">
      <alignment horizontal="right"/>
    </xf>
    <xf numFmtId="164" fontId="1552" fillId="0" borderId="1551" xfId="0" applyNumberFormat="1" applyFont="1" applyBorder="1" applyAlignment="1">
      <alignment horizontal="right"/>
    </xf>
    <xf numFmtId="164" fontId="1140" fillId="0" borderId="1139" xfId="0" applyNumberFormat="1" applyFont="1" applyBorder="1" applyAlignment="1">
      <alignment horizontal="right"/>
    </xf>
    <xf numFmtId="164" fontId="935" fillId="0" borderId="934" xfId="0" applyNumberFormat="1" applyFont="1" applyBorder="1" applyAlignment="1">
      <alignment horizontal="right"/>
    </xf>
    <xf numFmtId="164" fontId="1347" fillId="0" borderId="1346" xfId="0" applyNumberFormat="1" applyFont="1" applyBorder="1" applyAlignment="1">
      <alignment horizontal="right"/>
    </xf>
    <xf numFmtId="164" fontId="1553" fillId="0" borderId="1552" xfId="0" applyNumberFormat="1" applyFont="1" applyBorder="1" applyAlignment="1">
      <alignment horizontal="right"/>
    </xf>
    <xf numFmtId="164" fontId="1141" fillId="0" borderId="1140" xfId="0" applyNumberFormat="1" applyFont="1" applyBorder="1" applyAlignment="1">
      <alignment horizontal="right"/>
    </xf>
    <xf numFmtId="164" fontId="936" fillId="0" borderId="935" xfId="0" applyNumberFormat="1" applyFont="1" applyBorder="1" applyAlignment="1">
      <alignment horizontal="right"/>
    </xf>
    <xf numFmtId="164" fontId="1348" fillId="0" borderId="1347" xfId="0" applyNumberFormat="1" applyFont="1" applyBorder="1" applyAlignment="1">
      <alignment horizontal="right"/>
    </xf>
    <xf numFmtId="164" fontId="1554" fillId="0" borderId="1553" xfId="0" applyNumberFormat="1" applyFont="1" applyBorder="1" applyAlignment="1">
      <alignment horizontal="right"/>
    </xf>
    <xf numFmtId="164" fontId="1142" fillId="0" borderId="1141" xfId="0" applyNumberFormat="1" applyFont="1" applyBorder="1" applyAlignment="1">
      <alignment horizontal="right"/>
    </xf>
    <xf numFmtId="164" fontId="937" fillId="0" borderId="936" xfId="0" applyNumberFormat="1" applyFont="1" applyBorder="1" applyAlignment="1">
      <alignment horizontal="right"/>
    </xf>
    <xf numFmtId="164" fontId="1349" fillId="0" borderId="1348" xfId="0" applyNumberFormat="1" applyFont="1" applyBorder="1" applyAlignment="1">
      <alignment horizontal="right"/>
    </xf>
    <xf numFmtId="164" fontId="1555" fillId="0" borderId="1554" xfId="0" applyNumberFormat="1" applyFont="1" applyBorder="1" applyAlignment="1">
      <alignment horizontal="right"/>
    </xf>
    <xf numFmtId="164" fontId="1143" fillId="0" borderId="1142" xfId="0" applyNumberFormat="1" applyFont="1" applyBorder="1" applyAlignment="1">
      <alignment horizontal="right"/>
    </xf>
    <xf numFmtId="164" fontId="938" fillId="0" borderId="937" xfId="0" applyNumberFormat="1" applyFont="1" applyBorder="1" applyAlignment="1">
      <alignment horizontal="right"/>
    </xf>
    <xf numFmtId="164" fontId="1350" fillId="0" borderId="1349" xfId="0" applyNumberFormat="1" applyFont="1" applyBorder="1" applyAlignment="1">
      <alignment horizontal="right"/>
    </xf>
    <xf numFmtId="164" fontId="1556" fillId="0" borderId="1555" xfId="0" applyNumberFormat="1" applyFont="1" applyBorder="1" applyAlignment="1">
      <alignment horizontal="right"/>
    </xf>
    <xf numFmtId="164" fontId="1144" fillId="0" borderId="1143" xfId="0" applyNumberFormat="1" applyFont="1" applyBorder="1" applyAlignment="1">
      <alignment horizontal="right"/>
    </xf>
    <xf numFmtId="164" fontId="939" fillId="0" borderId="938" xfId="0" applyNumberFormat="1" applyFont="1" applyBorder="1" applyAlignment="1">
      <alignment horizontal="right"/>
    </xf>
    <xf numFmtId="164" fontId="1351" fillId="0" borderId="1350" xfId="0" applyNumberFormat="1" applyFont="1" applyBorder="1" applyAlignment="1">
      <alignment horizontal="right"/>
    </xf>
    <xf numFmtId="164" fontId="1557" fillId="0" borderId="1556" xfId="0" applyNumberFormat="1" applyFont="1" applyBorder="1" applyAlignment="1">
      <alignment horizontal="right"/>
    </xf>
    <xf numFmtId="164" fontId="1145" fillId="0" borderId="1144" xfId="0" applyNumberFormat="1" applyFont="1" applyBorder="1" applyAlignment="1">
      <alignment horizontal="right"/>
    </xf>
    <xf numFmtId="164" fontId="940" fillId="0" borderId="939" xfId="0" applyNumberFormat="1" applyFont="1" applyBorder="1" applyAlignment="1">
      <alignment horizontal="right"/>
    </xf>
    <xf numFmtId="164" fontId="1352" fillId="0" borderId="1351" xfId="0" applyNumberFormat="1" applyFont="1" applyBorder="1" applyAlignment="1">
      <alignment horizontal="right"/>
    </xf>
    <xf numFmtId="164" fontId="1558" fillId="0" borderId="1557" xfId="0" applyNumberFormat="1" applyFont="1" applyBorder="1" applyAlignment="1">
      <alignment horizontal="right"/>
    </xf>
    <xf numFmtId="164" fontId="1146" fillId="0" borderId="1145" xfId="0" applyNumberFormat="1" applyFont="1" applyBorder="1" applyAlignment="1">
      <alignment horizontal="right"/>
    </xf>
    <xf numFmtId="164" fontId="941" fillId="0" borderId="940" xfId="0" applyNumberFormat="1" applyFont="1" applyBorder="1" applyAlignment="1">
      <alignment horizontal="right"/>
    </xf>
    <xf numFmtId="164" fontId="1353" fillId="0" borderId="1352" xfId="0" applyNumberFormat="1" applyFont="1" applyBorder="1" applyAlignment="1">
      <alignment horizontal="right"/>
    </xf>
    <xf numFmtId="164" fontId="1559" fillId="0" borderId="1558" xfId="0" applyNumberFormat="1" applyFont="1" applyBorder="1" applyAlignment="1">
      <alignment horizontal="right"/>
    </xf>
    <xf numFmtId="164" fontId="1147" fillId="0" borderId="1146" xfId="0" applyNumberFormat="1" applyFont="1" applyBorder="1" applyAlignment="1">
      <alignment horizontal="right"/>
    </xf>
    <xf numFmtId="164" fontId="942" fillId="0" borderId="941" xfId="0" applyNumberFormat="1" applyFont="1" applyBorder="1" applyAlignment="1">
      <alignment horizontal="right"/>
    </xf>
    <xf numFmtId="164" fontId="1354" fillId="0" borderId="1353" xfId="0" applyNumberFormat="1" applyFont="1" applyBorder="1" applyAlignment="1">
      <alignment horizontal="right"/>
    </xf>
    <xf numFmtId="164" fontId="1560" fillId="0" borderId="1559" xfId="0" applyNumberFormat="1" applyFont="1" applyBorder="1" applyAlignment="1">
      <alignment horizontal="right"/>
    </xf>
    <xf numFmtId="164" fontId="1148" fillId="0" borderId="1147" xfId="0" applyNumberFormat="1" applyFont="1" applyBorder="1" applyAlignment="1">
      <alignment horizontal="right"/>
    </xf>
    <xf numFmtId="164" fontId="943" fillId="0" borderId="942" xfId="0" applyNumberFormat="1" applyFont="1" applyBorder="1" applyAlignment="1">
      <alignment horizontal="right"/>
    </xf>
    <xf numFmtId="164" fontId="1355" fillId="0" borderId="1354" xfId="0" applyNumberFormat="1" applyFont="1" applyBorder="1" applyAlignment="1">
      <alignment horizontal="right"/>
    </xf>
    <xf numFmtId="164" fontId="1561" fillId="0" borderId="1560" xfId="0" applyNumberFormat="1" applyFont="1" applyBorder="1" applyAlignment="1">
      <alignment horizontal="right"/>
    </xf>
    <xf numFmtId="164" fontId="1149" fillId="0" borderId="1148" xfId="0" applyNumberFormat="1" applyFont="1" applyBorder="1" applyAlignment="1">
      <alignment horizontal="right"/>
    </xf>
    <xf numFmtId="164" fontId="944" fillId="0" borderId="943" xfId="0" applyNumberFormat="1" applyFont="1" applyBorder="1" applyAlignment="1">
      <alignment horizontal="right"/>
    </xf>
    <xf numFmtId="164" fontId="1356" fillId="0" borderId="1355" xfId="0" applyNumberFormat="1" applyFont="1" applyBorder="1" applyAlignment="1">
      <alignment horizontal="right"/>
    </xf>
    <xf numFmtId="164" fontId="1562" fillId="0" borderId="1561" xfId="0" applyNumberFormat="1" applyFont="1" applyBorder="1" applyAlignment="1">
      <alignment horizontal="right"/>
    </xf>
    <xf numFmtId="164" fontId="1150" fillId="0" borderId="1149" xfId="0" applyNumberFormat="1" applyFont="1" applyBorder="1" applyAlignment="1">
      <alignment horizontal="right"/>
    </xf>
    <xf numFmtId="164" fontId="945" fillId="0" borderId="944" xfId="0" applyNumberFormat="1" applyFont="1" applyBorder="1" applyAlignment="1">
      <alignment horizontal="right"/>
    </xf>
    <xf numFmtId="164" fontId="1357" fillId="0" borderId="1356" xfId="0" applyNumberFormat="1" applyFont="1" applyBorder="1" applyAlignment="1">
      <alignment horizontal="right"/>
    </xf>
    <xf numFmtId="164" fontId="1563" fillId="0" borderId="1562" xfId="0" applyNumberFormat="1" applyFont="1" applyBorder="1" applyAlignment="1">
      <alignment horizontal="right"/>
    </xf>
    <xf numFmtId="164" fontId="1151" fillId="0" borderId="1150" xfId="0" applyNumberFormat="1" applyFont="1" applyBorder="1" applyAlignment="1">
      <alignment horizontal="right"/>
    </xf>
    <xf numFmtId="164" fontId="831" fillId="0" borderId="830" xfId="0" applyNumberFormat="1" applyFont="1" applyBorder="1" applyAlignment="1">
      <alignment horizontal="right"/>
    </xf>
    <xf numFmtId="164" fontId="1243" fillId="0" borderId="1242" xfId="0" applyNumberFormat="1" applyFont="1" applyBorder="1" applyAlignment="1">
      <alignment horizontal="right"/>
    </xf>
    <xf numFmtId="164" fontId="1449" fillId="0" borderId="1448" xfId="0" applyNumberFormat="1" applyFont="1" applyBorder="1" applyAlignment="1">
      <alignment horizontal="right"/>
    </xf>
    <xf numFmtId="164" fontId="1037" fillId="0" borderId="1036" xfId="0" applyNumberFormat="1" applyFont="1" applyBorder="1" applyAlignment="1">
      <alignment horizontal="right"/>
    </xf>
    <xf numFmtId="164" fontId="946" fillId="0" borderId="945" xfId="0" applyNumberFormat="1" applyFont="1" applyBorder="1" applyAlignment="1">
      <alignment horizontal="right"/>
    </xf>
    <xf numFmtId="164" fontId="1358" fillId="0" borderId="1357" xfId="0" applyNumberFormat="1" applyFont="1" applyBorder="1" applyAlignment="1">
      <alignment horizontal="right"/>
    </xf>
    <xf numFmtId="164" fontId="1564" fillId="0" borderId="1563" xfId="0" applyNumberFormat="1" applyFont="1" applyBorder="1" applyAlignment="1">
      <alignment horizontal="right"/>
    </xf>
    <xf numFmtId="164" fontId="1152" fillId="0" borderId="1151" xfId="0" applyNumberFormat="1" applyFont="1" applyBorder="1" applyAlignment="1">
      <alignment horizontal="right"/>
    </xf>
    <xf numFmtId="164" fontId="947" fillId="0" borderId="946" xfId="0" applyNumberFormat="1" applyFont="1" applyBorder="1" applyAlignment="1">
      <alignment horizontal="right"/>
    </xf>
    <xf numFmtId="164" fontId="1359" fillId="0" borderId="1358" xfId="0" applyNumberFormat="1" applyFont="1" applyBorder="1" applyAlignment="1">
      <alignment horizontal="right"/>
    </xf>
    <xf numFmtId="164" fontId="1565" fillId="0" borderId="1564" xfId="0" applyNumberFormat="1" applyFont="1" applyBorder="1" applyAlignment="1">
      <alignment horizontal="right"/>
    </xf>
    <xf numFmtId="164" fontId="1153" fillId="0" borderId="1152" xfId="0" applyNumberFormat="1" applyFont="1" applyBorder="1" applyAlignment="1">
      <alignment horizontal="right"/>
    </xf>
    <xf numFmtId="164" fontId="948" fillId="0" borderId="947" xfId="0" applyNumberFormat="1" applyFont="1" applyBorder="1" applyAlignment="1">
      <alignment horizontal="right"/>
    </xf>
    <xf numFmtId="164" fontId="1360" fillId="0" borderId="1359" xfId="0" applyNumberFormat="1" applyFont="1" applyBorder="1" applyAlignment="1">
      <alignment horizontal="right"/>
    </xf>
    <xf numFmtId="164" fontId="1566" fillId="0" borderId="1565" xfId="0" applyNumberFormat="1" applyFont="1" applyBorder="1" applyAlignment="1">
      <alignment horizontal="right"/>
    </xf>
    <xf numFmtId="164" fontId="1154" fillId="0" borderId="1153" xfId="0" applyNumberFormat="1" applyFont="1" applyBorder="1" applyAlignment="1">
      <alignment horizontal="right"/>
    </xf>
    <xf numFmtId="164" fontId="949" fillId="0" borderId="948" xfId="0" applyNumberFormat="1" applyFont="1" applyBorder="1" applyAlignment="1">
      <alignment horizontal="right"/>
    </xf>
    <xf numFmtId="164" fontId="1361" fillId="0" borderId="1360" xfId="0" applyNumberFormat="1" applyFont="1" applyBorder="1" applyAlignment="1">
      <alignment horizontal="right"/>
    </xf>
    <xf numFmtId="164" fontId="1567" fillId="0" borderId="1566" xfId="0" applyNumberFormat="1" applyFont="1" applyBorder="1" applyAlignment="1">
      <alignment horizontal="right"/>
    </xf>
    <xf numFmtId="164" fontId="1155" fillId="0" borderId="1154" xfId="0" applyNumberFormat="1" applyFont="1" applyBorder="1" applyAlignment="1">
      <alignment horizontal="right"/>
    </xf>
    <xf numFmtId="164" fontId="950" fillId="0" borderId="949" xfId="0" applyNumberFormat="1" applyFont="1" applyBorder="1" applyAlignment="1">
      <alignment horizontal="right"/>
    </xf>
    <xf numFmtId="164" fontId="1362" fillId="0" borderId="1361" xfId="0" applyNumberFormat="1" applyFont="1" applyBorder="1" applyAlignment="1">
      <alignment horizontal="right"/>
    </xf>
    <xf numFmtId="164" fontId="1568" fillId="0" borderId="1567" xfId="0" applyNumberFormat="1" applyFont="1" applyBorder="1" applyAlignment="1">
      <alignment horizontal="right"/>
    </xf>
    <xf numFmtId="164" fontId="1156" fillId="0" borderId="1155" xfId="0" applyNumberFormat="1" applyFont="1" applyBorder="1" applyAlignment="1">
      <alignment horizontal="right"/>
    </xf>
    <xf numFmtId="164" fontId="951" fillId="0" borderId="950" xfId="0" applyNumberFormat="1" applyFont="1" applyBorder="1" applyAlignment="1">
      <alignment horizontal="right"/>
    </xf>
    <xf numFmtId="164" fontId="1363" fillId="0" borderId="1362" xfId="0" applyNumberFormat="1" applyFont="1" applyBorder="1" applyAlignment="1">
      <alignment horizontal="right"/>
    </xf>
    <xf numFmtId="164" fontId="1569" fillId="0" borderId="1568" xfId="0" applyNumberFormat="1" applyFont="1" applyBorder="1" applyAlignment="1">
      <alignment horizontal="right"/>
    </xf>
    <xf numFmtId="164" fontId="1157" fillId="0" borderId="1156" xfId="0" applyNumberFormat="1" applyFont="1" applyBorder="1" applyAlignment="1">
      <alignment horizontal="right"/>
    </xf>
    <xf numFmtId="164" fontId="952" fillId="0" borderId="951" xfId="0" applyNumberFormat="1" applyFont="1" applyBorder="1" applyAlignment="1">
      <alignment horizontal="right"/>
    </xf>
    <xf numFmtId="164" fontId="1364" fillId="0" borderId="1363" xfId="0" applyNumberFormat="1" applyFont="1" applyBorder="1" applyAlignment="1">
      <alignment horizontal="right"/>
    </xf>
    <xf numFmtId="164" fontId="1570" fillId="0" borderId="1569" xfId="0" applyNumberFormat="1" applyFont="1" applyBorder="1" applyAlignment="1">
      <alignment horizontal="right"/>
    </xf>
    <xf numFmtId="164" fontId="1158" fillId="0" borderId="1157" xfId="0" applyNumberFormat="1" applyFont="1" applyBorder="1" applyAlignment="1">
      <alignment horizontal="right"/>
    </xf>
    <xf numFmtId="164" fontId="953" fillId="0" borderId="952" xfId="0" applyNumberFormat="1" applyFont="1" applyBorder="1" applyAlignment="1">
      <alignment horizontal="right"/>
    </xf>
    <xf numFmtId="164" fontId="1365" fillId="0" borderId="1364" xfId="0" applyNumberFormat="1" applyFont="1" applyBorder="1" applyAlignment="1">
      <alignment horizontal="right"/>
    </xf>
    <xf numFmtId="164" fontId="1571" fillId="0" borderId="1570" xfId="0" applyNumberFormat="1" applyFont="1" applyBorder="1" applyAlignment="1">
      <alignment horizontal="right"/>
    </xf>
    <xf numFmtId="164" fontId="1159" fillId="0" borderId="1158" xfId="0" applyNumberFormat="1" applyFont="1" applyBorder="1" applyAlignment="1">
      <alignment horizontal="right"/>
    </xf>
    <xf numFmtId="164" fontId="954" fillId="0" borderId="953" xfId="0" applyNumberFormat="1" applyFont="1" applyBorder="1" applyAlignment="1">
      <alignment horizontal="right"/>
    </xf>
    <xf numFmtId="164" fontId="1366" fillId="0" borderId="1365" xfId="0" applyNumberFormat="1" applyFont="1" applyBorder="1" applyAlignment="1">
      <alignment horizontal="right"/>
    </xf>
    <xf numFmtId="164" fontId="1572" fillId="0" borderId="1571" xfId="0" applyNumberFormat="1" applyFont="1" applyBorder="1" applyAlignment="1">
      <alignment horizontal="right"/>
    </xf>
    <xf numFmtId="164" fontId="1160" fillId="0" borderId="1159" xfId="0" applyNumberFormat="1" applyFont="1" applyBorder="1" applyAlignment="1">
      <alignment horizontal="right"/>
    </xf>
    <xf numFmtId="164" fontId="955" fillId="0" borderId="954" xfId="0" applyNumberFormat="1" applyFont="1" applyBorder="1" applyAlignment="1">
      <alignment horizontal="right"/>
    </xf>
    <xf numFmtId="164" fontId="1367" fillId="0" borderId="1366" xfId="0" applyNumberFormat="1" applyFont="1" applyBorder="1" applyAlignment="1">
      <alignment horizontal="right"/>
    </xf>
    <xf numFmtId="164" fontId="1573" fillId="0" borderId="1572" xfId="0" applyNumberFormat="1" applyFont="1" applyBorder="1" applyAlignment="1">
      <alignment horizontal="right"/>
    </xf>
    <xf numFmtId="164" fontId="1161" fillId="0" borderId="1160" xfId="0" applyNumberFormat="1" applyFont="1" applyBorder="1" applyAlignment="1">
      <alignment horizontal="right"/>
    </xf>
    <xf numFmtId="164" fontId="956" fillId="0" borderId="955" xfId="0" applyNumberFormat="1" applyFont="1" applyBorder="1" applyAlignment="1">
      <alignment horizontal="right"/>
    </xf>
    <xf numFmtId="164" fontId="1368" fillId="0" borderId="1367" xfId="0" applyNumberFormat="1" applyFont="1" applyBorder="1" applyAlignment="1">
      <alignment horizontal="right"/>
    </xf>
    <xf numFmtId="164" fontId="1574" fillId="0" borderId="1573" xfId="0" applyNumberFormat="1" applyFont="1" applyBorder="1" applyAlignment="1">
      <alignment horizontal="right"/>
    </xf>
    <xf numFmtId="164" fontId="1162" fillId="0" borderId="1161" xfId="0" applyNumberFormat="1" applyFont="1" applyBorder="1" applyAlignment="1">
      <alignment horizontal="right"/>
    </xf>
    <xf numFmtId="164" fontId="957" fillId="0" borderId="956" xfId="0" applyNumberFormat="1" applyFont="1" applyBorder="1" applyAlignment="1">
      <alignment horizontal="right"/>
    </xf>
    <xf numFmtId="164" fontId="1369" fillId="0" borderId="1368" xfId="0" applyNumberFormat="1" applyFont="1" applyBorder="1" applyAlignment="1">
      <alignment horizontal="right"/>
    </xf>
    <xf numFmtId="164" fontId="1575" fillId="0" borderId="1574" xfId="0" applyNumberFormat="1" applyFont="1" applyBorder="1" applyAlignment="1">
      <alignment horizontal="right"/>
    </xf>
    <xf numFmtId="164" fontId="1163" fillId="0" borderId="1162" xfId="0" applyNumberFormat="1" applyFont="1" applyBorder="1" applyAlignment="1">
      <alignment horizontal="right"/>
    </xf>
    <xf numFmtId="164" fontId="958" fillId="0" borderId="957" xfId="0" applyNumberFormat="1" applyFont="1" applyBorder="1" applyAlignment="1">
      <alignment horizontal="right"/>
    </xf>
    <xf numFmtId="164" fontId="1370" fillId="0" borderId="1369" xfId="0" applyNumberFormat="1" applyFont="1" applyBorder="1" applyAlignment="1">
      <alignment horizontal="right"/>
    </xf>
    <xf numFmtId="164" fontId="1576" fillId="0" borderId="1575" xfId="0" applyNumberFormat="1" applyFont="1" applyBorder="1" applyAlignment="1">
      <alignment horizontal="right"/>
    </xf>
    <xf numFmtId="164" fontId="1164" fillId="0" borderId="1163" xfId="0" applyNumberFormat="1" applyFont="1" applyBorder="1" applyAlignment="1">
      <alignment horizontal="right"/>
    </xf>
    <xf numFmtId="164" fontId="959" fillId="0" borderId="958" xfId="0" applyNumberFormat="1" applyFont="1" applyBorder="1" applyAlignment="1">
      <alignment horizontal="right"/>
    </xf>
    <xf numFmtId="164" fontId="1371" fillId="0" borderId="1370" xfId="0" applyNumberFormat="1" applyFont="1" applyBorder="1" applyAlignment="1">
      <alignment horizontal="right"/>
    </xf>
    <xf numFmtId="164" fontId="1577" fillId="0" borderId="1576" xfId="0" applyNumberFormat="1" applyFont="1" applyBorder="1" applyAlignment="1">
      <alignment horizontal="right"/>
    </xf>
    <xf numFmtId="164" fontId="1165" fillId="0" borderId="1164" xfId="0" applyNumberFormat="1" applyFont="1" applyBorder="1" applyAlignment="1">
      <alignment horizontal="right"/>
    </xf>
    <xf numFmtId="164" fontId="960" fillId="0" borderId="959" xfId="0" applyNumberFormat="1" applyFont="1" applyBorder="1" applyAlignment="1">
      <alignment horizontal="right"/>
    </xf>
    <xf numFmtId="164" fontId="1372" fillId="0" borderId="1371" xfId="0" applyNumberFormat="1" applyFont="1" applyBorder="1" applyAlignment="1">
      <alignment horizontal="right"/>
    </xf>
    <xf numFmtId="164" fontId="1578" fillId="0" borderId="1577" xfId="0" applyNumberFormat="1" applyFont="1" applyBorder="1" applyAlignment="1">
      <alignment horizontal="right"/>
    </xf>
    <xf numFmtId="164" fontId="1166" fillId="0" borderId="1165" xfId="0" applyNumberFormat="1" applyFont="1" applyBorder="1" applyAlignment="1">
      <alignment horizontal="right"/>
    </xf>
    <xf numFmtId="164" fontId="961" fillId="0" borderId="960" xfId="0" applyNumberFormat="1" applyFont="1" applyBorder="1" applyAlignment="1">
      <alignment horizontal="right"/>
    </xf>
    <xf numFmtId="164" fontId="1373" fillId="0" borderId="1372" xfId="0" applyNumberFormat="1" applyFont="1" applyBorder="1" applyAlignment="1">
      <alignment horizontal="right"/>
    </xf>
    <xf numFmtId="164" fontId="1579" fillId="0" borderId="1578" xfId="0" applyNumberFormat="1" applyFont="1" applyBorder="1" applyAlignment="1">
      <alignment horizontal="right"/>
    </xf>
    <xf numFmtId="164" fontId="1167" fillId="0" borderId="1166" xfId="0" applyNumberFormat="1" applyFont="1" applyBorder="1" applyAlignment="1">
      <alignment horizontal="right"/>
    </xf>
    <xf numFmtId="164" fontId="962" fillId="0" borderId="961" xfId="0" applyNumberFormat="1" applyFont="1" applyBorder="1" applyAlignment="1">
      <alignment horizontal="right"/>
    </xf>
    <xf numFmtId="164" fontId="1374" fillId="0" borderId="1373" xfId="0" applyNumberFormat="1" applyFont="1" applyBorder="1" applyAlignment="1">
      <alignment horizontal="right"/>
    </xf>
    <xf numFmtId="164" fontId="1580" fillId="0" borderId="1579" xfId="0" applyNumberFormat="1" applyFont="1" applyBorder="1" applyAlignment="1">
      <alignment horizontal="right"/>
    </xf>
    <xf numFmtId="164" fontId="1168" fillId="0" borderId="1167" xfId="0" applyNumberFormat="1" applyFont="1" applyBorder="1" applyAlignment="1">
      <alignment horizontal="right"/>
    </xf>
    <xf numFmtId="164" fontId="963" fillId="0" borderId="962" xfId="0" applyNumberFormat="1" applyFont="1" applyBorder="1" applyAlignment="1">
      <alignment horizontal="right"/>
    </xf>
    <xf numFmtId="164" fontId="1375" fillId="0" borderId="1374" xfId="0" applyNumberFormat="1" applyFont="1" applyBorder="1" applyAlignment="1">
      <alignment horizontal="right"/>
    </xf>
    <xf numFmtId="164" fontId="1581" fillId="0" borderId="1580" xfId="0" applyNumberFormat="1" applyFont="1" applyBorder="1" applyAlignment="1">
      <alignment horizontal="right"/>
    </xf>
    <xf numFmtId="164" fontId="1169" fillId="0" borderId="1168" xfId="0" applyNumberFormat="1" applyFont="1" applyBorder="1" applyAlignment="1">
      <alignment horizontal="right"/>
    </xf>
    <xf numFmtId="164" fontId="964" fillId="0" borderId="963" xfId="0" applyNumberFormat="1" applyFont="1" applyBorder="1" applyAlignment="1">
      <alignment horizontal="right"/>
    </xf>
    <xf numFmtId="164" fontId="1376" fillId="0" borderId="1375" xfId="0" applyNumberFormat="1" applyFont="1" applyBorder="1" applyAlignment="1">
      <alignment horizontal="right"/>
    </xf>
    <xf numFmtId="164" fontId="1582" fillId="0" borderId="1581" xfId="0" applyNumberFormat="1" applyFont="1" applyBorder="1" applyAlignment="1">
      <alignment horizontal="right"/>
    </xf>
    <xf numFmtId="164" fontId="1170" fillId="0" borderId="1169" xfId="0" applyNumberFormat="1" applyFont="1" applyBorder="1" applyAlignment="1">
      <alignment horizontal="right"/>
    </xf>
    <xf numFmtId="164" fontId="965" fillId="0" borderId="964" xfId="0" applyNumberFormat="1" applyFont="1" applyBorder="1" applyAlignment="1">
      <alignment horizontal="right"/>
    </xf>
    <xf numFmtId="164" fontId="1377" fillId="0" borderId="1376" xfId="0" applyNumberFormat="1" applyFont="1" applyBorder="1" applyAlignment="1">
      <alignment horizontal="right"/>
    </xf>
    <xf numFmtId="164" fontId="1583" fillId="0" borderId="1582" xfId="0" applyNumberFormat="1" applyFont="1" applyBorder="1" applyAlignment="1">
      <alignment horizontal="right"/>
    </xf>
    <xf numFmtId="164" fontId="1171" fillId="0" borderId="1170" xfId="0" applyNumberFormat="1" applyFont="1" applyBorder="1" applyAlignment="1">
      <alignment horizontal="right"/>
    </xf>
    <xf numFmtId="164" fontId="966" fillId="0" borderId="965" xfId="0" applyNumberFormat="1" applyFont="1" applyBorder="1" applyAlignment="1">
      <alignment horizontal="right"/>
    </xf>
    <xf numFmtId="164" fontId="1378" fillId="0" borderId="1377" xfId="0" applyNumberFormat="1" applyFont="1" applyBorder="1" applyAlignment="1">
      <alignment horizontal="right"/>
    </xf>
    <xf numFmtId="164" fontId="1584" fillId="0" borderId="1583" xfId="0" applyNumberFormat="1" applyFont="1" applyBorder="1" applyAlignment="1">
      <alignment horizontal="right"/>
    </xf>
    <xf numFmtId="164" fontId="1172" fillId="0" borderId="1171" xfId="0" applyNumberFormat="1" applyFont="1" applyBorder="1" applyAlignment="1">
      <alignment horizontal="right"/>
    </xf>
    <xf numFmtId="164" fontId="967" fillId="0" borderId="966" xfId="0" applyNumberFormat="1" applyFont="1" applyBorder="1" applyAlignment="1">
      <alignment horizontal="right"/>
    </xf>
    <xf numFmtId="164" fontId="1379" fillId="0" borderId="1378" xfId="0" applyNumberFormat="1" applyFont="1" applyBorder="1" applyAlignment="1">
      <alignment horizontal="right"/>
    </xf>
    <xf numFmtId="164" fontId="1585" fillId="0" borderId="1584" xfId="0" applyNumberFormat="1" applyFont="1" applyBorder="1" applyAlignment="1">
      <alignment horizontal="right"/>
    </xf>
    <xf numFmtId="164" fontId="1173" fillId="0" borderId="1172" xfId="0" applyNumberFormat="1" applyFont="1" applyBorder="1" applyAlignment="1">
      <alignment horizontal="right"/>
    </xf>
    <xf numFmtId="164" fontId="832" fillId="0" borderId="831" xfId="0" applyNumberFormat="1" applyFont="1" applyBorder="1" applyAlignment="1">
      <alignment horizontal="right"/>
    </xf>
    <xf numFmtId="164" fontId="1244" fillId="0" borderId="1243" xfId="0" applyNumberFormat="1" applyFont="1" applyBorder="1" applyAlignment="1">
      <alignment horizontal="right"/>
    </xf>
    <xf numFmtId="164" fontId="1450" fillId="0" borderId="1449" xfId="0" applyNumberFormat="1" applyFont="1" applyBorder="1" applyAlignment="1">
      <alignment horizontal="right"/>
    </xf>
    <xf numFmtId="164" fontId="1038" fillId="0" borderId="1037" xfId="0" applyNumberFormat="1" applyFont="1" applyBorder="1" applyAlignment="1">
      <alignment horizontal="right"/>
    </xf>
    <xf numFmtId="164" fontId="968" fillId="0" borderId="967" xfId="0" applyNumberFormat="1" applyFont="1" applyBorder="1" applyAlignment="1">
      <alignment horizontal="right"/>
    </xf>
    <xf numFmtId="164" fontId="1380" fillId="0" borderId="1379" xfId="0" applyNumberFormat="1" applyFont="1" applyBorder="1" applyAlignment="1">
      <alignment horizontal="right"/>
    </xf>
    <xf numFmtId="164" fontId="1586" fillId="0" borderId="1585" xfId="0" applyNumberFormat="1" applyFont="1" applyBorder="1" applyAlignment="1">
      <alignment horizontal="right"/>
    </xf>
    <xf numFmtId="164" fontId="1174" fillId="0" borderId="1173" xfId="0" applyNumberFormat="1" applyFont="1" applyBorder="1" applyAlignment="1">
      <alignment horizontal="right"/>
    </xf>
    <xf numFmtId="164" fontId="969" fillId="0" borderId="968" xfId="0" applyNumberFormat="1" applyFont="1" applyBorder="1" applyAlignment="1">
      <alignment horizontal="right"/>
    </xf>
    <xf numFmtId="164" fontId="1381" fillId="0" borderId="1380" xfId="0" applyNumberFormat="1" applyFont="1" applyBorder="1" applyAlignment="1">
      <alignment horizontal="right"/>
    </xf>
    <xf numFmtId="164" fontId="1587" fillId="0" borderId="1586" xfId="0" applyNumberFormat="1" applyFont="1" applyBorder="1" applyAlignment="1">
      <alignment horizontal="right"/>
    </xf>
    <xf numFmtId="164" fontId="1175" fillId="0" borderId="1174" xfId="0" applyNumberFormat="1" applyFont="1" applyBorder="1" applyAlignment="1">
      <alignment horizontal="right"/>
    </xf>
    <xf numFmtId="164" fontId="970" fillId="0" borderId="969" xfId="0" applyNumberFormat="1" applyFont="1" applyBorder="1" applyAlignment="1">
      <alignment horizontal="right"/>
    </xf>
    <xf numFmtId="164" fontId="1382" fillId="0" borderId="1381" xfId="0" applyNumberFormat="1" applyFont="1" applyBorder="1" applyAlignment="1">
      <alignment horizontal="right"/>
    </xf>
    <xf numFmtId="164" fontId="1588" fillId="0" borderId="1587" xfId="0" applyNumberFormat="1" applyFont="1" applyBorder="1" applyAlignment="1">
      <alignment horizontal="right"/>
    </xf>
    <xf numFmtId="164" fontId="1176" fillId="0" borderId="1175" xfId="0" applyNumberFormat="1" applyFont="1" applyBorder="1" applyAlignment="1">
      <alignment horizontal="right"/>
    </xf>
    <xf numFmtId="164" fontId="971" fillId="0" borderId="970" xfId="0" applyNumberFormat="1" applyFont="1" applyBorder="1" applyAlignment="1">
      <alignment horizontal="right"/>
    </xf>
    <xf numFmtId="164" fontId="1383" fillId="0" borderId="1382" xfId="0" applyNumberFormat="1" applyFont="1" applyBorder="1" applyAlignment="1">
      <alignment horizontal="right"/>
    </xf>
    <xf numFmtId="164" fontId="1589" fillId="0" borderId="1588" xfId="0" applyNumberFormat="1" applyFont="1" applyBorder="1" applyAlignment="1">
      <alignment horizontal="right"/>
    </xf>
    <xf numFmtId="164" fontId="1177" fillId="0" borderId="1176" xfId="0" applyNumberFormat="1" applyFont="1" applyBorder="1" applyAlignment="1">
      <alignment horizontal="right"/>
    </xf>
    <xf numFmtId="164" fontId="972" fillId="0" borderId="971" xfId="0" applyNumberFormat="1" applyFont="1" applyBorder="1" applyAlignment="1">
      <alignment horizontal="right"/>
    </xf>
    <xf numFmtId="164" fontId="1384" fillId="0" borderId="1383" xfId="0" applyNumberFormat="1" applyFont="1" applyBorder="1" applyAlignment="1">
      <alignment horizontal="right"/>
    </xf>
    <xf numFmtId="164" fontId="1590" fillId="0" borderId="1589" xfId="0" applyNumberFormat="1" applyFont="1" applyBorder="1" applyAlignment="1">
      <alignment horizontal="right"/>
    </xf>
    <xf numFmtId="164" fontId="1178" fillId="0" borderId="1177" xfId="0" applyNumberFormat="1" applyFont="1" applyBorder="1" applyAlignment="1">
      <alignment horizontal="right"/>
    </xf>
    <xf numFmtId="164" fontId="973" fillId="0" borderId="972" xfId="0" applyNumberFormat="1" applyFont="1" applyBorder="1" applyAlignment="1">
      <alignment horizontal="right"/>
    </xf>
    <xf numFmtId="164" fontId="1385" fillId="0" borderId="1384" xfId="0" applyNumberFormat="1" applyFont="1" applyBorder="1" applyAlignment="1">
      <alignment horizontal="right"/>
    </xf>
    <xf numFmtId="164" fontId="1591" fillId="0" borderId="1590" xfId="0" applyNumberFormat="1" applyFont="1" applyBorder="1" applyAlignment="1">
      <alignment horizontal="right"/>
    </xf>
    <xf numFmtId="164" fontId="1179" fillId="0" borderId="1178" xfId="0" applyNumberFormat="1" applyFont="1" applyBorder="1" applyAlignment="1">
      <alignment horizontal="right"/>
    </xf>
    <xf numFmtId="164" fontId="974" fillId="0" borderId="973" xfId="0" applyNumberFormat="1" applyFont="1" applyBorder="1" applyAlignment="1">
      <alignment horizontal="right"/>
    </xf>
    <xf numFmtId="164" fontId="1386" fillId="0" borderId="1385" xfId="0" applyNumberFormat="1" applyFont="1" applyBorder="1" applyAlignment="1">
      <alignment horizontal="right"/>
    </xf>
    <xf numFmtId="164" fontId="1592" fillId="0" borderId="1591" xfId="0" applyNumberFormat="1" applyFont="1" applyBorder="1" applyAlignment="1">
      <alignment horizontal="right"/>
    </xf>
    <xf numFmtId="164" fontId="1180" fillId="0" borderId="1179" xfId="0" applyNumberFormat="1" applyFont="1" applyBorder="1" applyAlignment="1">
      <alignment horizontal="right"/>
    </xf>
    <xf numFmtId="164" fontId="975" fillId="0" borderId="974" xfId="0" applyNumberFormat="1" applyFont="1" applyBorder="1" applyAlignment="1">
      <alignment horizontal="right"/>
    </xf>
    <xf numFmtId="164" fontId="1387" fillId="0" borderId="1386" xfId="0" applyNumberFormat="1" applyFont="1" applyBorder="1" applyAlignment="1">
      <alignment horizontal="right"/>
    </xf>
    <xf numFmtId="164" fontId="1593" fillId="0" borderId="1592" xfId="0" applyNumberFormat="1" applyFont="1" applyBorder="1" applyAlignment="1">
      <alignment horizontal="right"/>
    </xf>
    <xf numFmtId="164" fontId="1181" fillId="0" borderId="1180" xfId="0" applyNumberFormat="1" applyFont="1" applyBorder="1" applyAlignment="1">
      <alignment horizontal="right"/>
    </xf>
    <xf numFmtId="164" fontId="976" fillId="0" borderId="975" xfId="0" applyNumberFormat="1" applyFont="1" applyBorder="1" applyAlignment="1">
      <alignment horizontal="right"/>
    </xf>
    <xf numFmtId="164" fontId="1388" fillId="0" borderId="1387" xfId="0" applyNumberFormat="1" applyFont="1" applyBorder="1" applyAlignment="1">
      <alignment horizontal="right"/>
    </xf>
    <xf numFmtId="164" fontId="1594" fillId="0" borderId="1593" xfId="0" applyNumberFormat="1" applyFont="1" applyBorder="1" applyAlignment="1">
      <alignment horizontal="right"/>
    </xf>
    <xf numFmtId="164" fontId="1182" fillId="0" borderId="1181" xfId="0" applyNumberFormat="1" applyFont="1" applyBorder="1" applyAlignment="1">
      <alignment horizontal="right"/>
    </xf>
    <xf numFmtId="164" fontId="977" fillId="0" borderId="976" xfId="0" applyNumberFormat="1" applyFont="1" applyBorder="1" applyAlignment="1">
      <alignment horizontal="right"/>
    </xf>
    <xf numFmtId="164" fontId="1389" fillId="0" borderId="1388" xfId="0" applyNumberFormat="1" applyFont="1" applyBorder="1" applyAlignment="1">
      <alignment horizontal="right"/>
    </xf>
    <xf numFmtId="164" fontId="1595" fillId="0" borderId="1594" xfId="0" applyNumberFormat="1" applyFont="1" applyBorder="1" applyAlignment="1">
      <alignment horizontal="right"/>
    </xf>
    <xf numFmtId="164" fontId="1183" fillId="0" borderId="1182" xfId="0" applyNumberFormat="1" applyFont="1" applyBorder="1" applyAlignment="1">
      <alignment horizontal="right"/>
    </xf>
    <xf numFmtId="164" fontId="978" fillId="0" borderId="977" xfId="0" applyNumberFormat="1" applyFont="1" applyBorder="1" applyAlignment="1">
      <alignment horizontal="right"/>
    </xf>
    <xf numFmtId="164" fontId="1390" fillId="0" borderId="1389" xfId="0" applyNumberFormat="1" applyFont="1" applyBorder="1" applyAlignment="1">
      <alignment horizontal="right"/>
    </xf>
    <xf numFmtId="164" fontId="1596" fillId="0" borderId="1595" xfId="0" applyNumberFormat="1" applyFont="1" applyBorder="1" applyAlignment="1">
      <alignment horizontal="right"/>
    </xf>
    <xf numFmtId="164" fontId="1184" fillId="0" borderId="1183" xfId="0" applyNumberFormat="1" applyFont="1" applyBorder="1" applyAlignment="1">
      <alignment horizontal="right"/>
    </xf>
    <xf numFmtId="164" fontId="979" fillId="0" borderId="978" xfId="0" applyNumberFormat="1" applyFont="1" applyBorder="1" applyAlignment="1">
      <alignment horizontal="right"/>
    </xf>
    <xf numFmtId="164" fontId="1391" fillId="0" borderId="1390" xfId="0" applyNumberFormat="1" applyFont="1" applyBorder="1" applyAlignment="1">
      <alignment horizontal="right"/>
    </xf>
    <xf numFmtId="164" fontId="1597" fillId="0" borderId="1596" xfId="0" applyNumberFormat="1" applyFont="1" applyBorder="1" applyAlignment="1">
      <alignment horizontal="right"/>
    </xf>
    <xf numFmtId="164" fontId="1185" fillId="0" borderId="1184" xfId="0" applyNumberFormat="1" applyFont="1" applyBorder="1" applyAlignment="1">
      <alignment horizontal="right"/>
    </xf>
    <xf numFmtId="164" fontId="980" fillId="0" borderId="979" xfId="0" applyNumberFormat="1" applyFont="1" applyBorder="1" applyAlignment="1">
      <alignment horizontal="right"/>
    </xf>
    <xf numFmtId="164" fontId="1392" fillId="0" borderId="1391" xfId="0" applyNumberFormat="1" applyFont="1" applyBorder="1" applyAlignment="1">
      <alignment horizontal="right"/>
    </xf>
    <xf numFmtId="164" fontId="1598" fillId="0" borderId="1597" xfId="0" applyNumberFormat="1" applyFont="1" applyBorder="1" applyAlignment="1">
      <alignment horizontal="right"/>
    </xf>
    <xf numFmtId="164" fontId="1186" fillId="0" borderId="1185" xfId="0" applyNumberFormat="1" applyFont="1" applyBorder="1" applyAlignment="1">
      <alignment horizontal="right"/>
    </xf>
    <xf numFmtId="164" fontId="981" fillId="0" borderId="980" xfId="0" applyNumberFormat="1" applyFont="1" applyBorder="1" applyAlignment="1">
      <alignment horizontal="right"/>
    </xf>
    <xf numFmtId="164" fontId="1393" fillId="0" borderId="1392" xfId="0" applyNumberFormat="1" applyFont="1" applyBorder="1" applyAlignment="1">
      <alignment horizontal="right"/>
    </xf>
    <xf numFmtId="164" fontId="1599" fillId="0" borderId="1598" xfId="0" applyNumberFormat="1" applyFont="1" applyBorder="1" applyAlignment="1">
      <alignment horizontal="right"/>
    </xf>
    <xf numFmtId="164" fontId="1187" fillId="0" borderId="1186" xfId="0" applyNumberFormat="1" applyFont="1" applyBorder="1" applyAlignment="1">
      <alignment horizontal="right"/>
    </xf>
    <xf numFmtId="164" fontId="982" fillId="0" borderId="981" xfId="0" applyNumberFormat="1" applyFont="1" applyBorder="1" applyAlignment="1">
      <alignment horizontal="right"/>
    </xf>
    <xf numFmtId="164" fontId="1394" fillId="0" borderId="1393" xfId="0" applyNumberFormat="1" applyFont="1" applyBorder="1" applyAlignment="1">
      <alignment horizontal="right"/>
    </xf>
    <xf numFmtId="164" fontId="1600" fillId="0" borderId="1599" xfId="0" applyNumberFormat="1" applyFont="1" applyBorder="1" applyAlignment="1">
      <alignment horizontal="right"/>
    </xf>
    <xf numFmtId="164" fontId="1188" fillId="0" borderId="1187" xfId="0" applyNumberFormat="1" applyFont="1" applyBorder="1" applyAlignment="1">
      <alignment horizontal="right"/>
    </xf>
    <xf numFmtId="164" fontId="983" fillId="0" borderId="982" xfId="0" applyNumberFormat="1" applyFont="1" applyBorder="1" applyAlignment="1">
      <alignment horizontal="right"/>
    </xf>
    <xf numFmtId="164" fontId="1395" fillId="0" borderId="1394" xfId="0" applyNumberFormat="1" applyFont="1" applyBorder="1" applyAlignment="1">
      <alignment horizontal="right"/>
    </xf>
    <xf numFmtId="164" fontId="1601" fillId="0" borderId="1600" xfId="0" applyNumberFormat="1" applyFont="1" applyBorder="1" applyAlignment="1">
      <alignment horizontal="right"/>
    </xf>
    <xf numFmtId="164" fontId="1189" fillId="0" borderId="1188" xfId="0" applyNumberFormat="1" applyFont="1" applyBorder="1" applyAlignment="1">
      <alignment horizontal="right"/>
    </xf>
    <xf numFmtId="164" fontId="984" fillId="0" borderId="983" xfId="0" applyNumberFormat="1" applyFont="1" applyBorder="1" applyAlignment="1">
      <alignment horizontal="right"/>
    </xf>
    <xf numFmtId="164" fontId="1396" fillId="0" borderId="1395" xfId="0" applyNumberFormat="1" applyFont="1" applyBorder="1" applyAlignment="1">
      <alignment horizontal="right"/>
    </xf>
    <xf numFmtId="164" fontId="1602" fillId="0" borderId="1601" xfId="0" applyNumberFormat="1" applyFont="1" applyBorder="1" applyAlignment="1">
      <alignment horizontal="right"/>
    </xf>
    <xf numFmtId="164" fontId="1190" fillId="0" borderId="1189" xfId="0" applyNumberFormat="1" applyFont="1" applyBorder="1" applyAlignment="1">
      <alignment horizontal="right"/>
    </xf>
    <xf numFmtId="164" fontId="985" fillId="0" borderId="984" xfId="0" applyNumberFormat="1" applyFont="1" applyBorder="1" applyAlignment="1">
      <alignment horizontal="right"/>
    </xf>
    <xf numFmtId="164" fontId="1397" fillId="0" borderId="1396" xfId="0" applyNumberFormat="1" applyFont="1" applyBorder="1" applyAlignment="1">
      <alignment horizontal="right"/>
    </xf>
    <xf numFmtId="164" fontId="1603" fillId="0" borderId="1602" xfId="0" applyNumberFormat="1" applyFont="1" applyBorder="1" applyAlignment="1">
      <alignment horizontal="right"/>
    </xf>
    <xf numFmtId="164" fontId="1191" fillId="0" borderId="1190" xfId="0" applyNumberFormat="1" applyFont="1" applyBorder="1" applyAlignment="1">
      <alignment horizontal="right"/>
    </xf>
    <xf numFmtId="164" fontId="986" fillId="0" borderId="985" xfId="0" applyNumberFormat="1" applyFont="1" applyBorder="1" applyAlignment="1">
      <alignment horizontal="right"/>
    </xf>
    <xf numFmtId="164" fontId="1398" fillId="0" borderId="1397" xfId="0" applyNumberFormat="1" applyFont="1" applyBorder="1" applyAlignment="1">
      <alignment horizontal="right"/>
    </xf>
    <xf numFmtId="164" fontId="1604" fillId="0" borderId="1603" xfId="0" applyNumberFormat="1" applyFont="1" applyBorder="1" applyAlignment="1">
      <alignment horizontal="right"/>
    </xf>
    <xf numFmtId="164" fontId="1192" fillId="0" borderId="1191" xfId="0" applyNumberFormat="1" applyFont="1" applyBorder="1" applyAlignment="1">
      <alignment horizontal="right"/>
    </xf>
    <xf numFmtId="164" fontId="987" fillId="0" borderId="986" xfId="0" applyNumberFormat="1" applyFont="1" applyBorder="1" applyAlignment="1">
      <alignment horizontal="right"/>
    </xf>
    <xf numFmtId="164" fontId="1399" fillId="0" borderId="1398" xfId="0" applyNumberFormat="1" applyFont="1" applyBorder="1" applyAlignment="1">
      <alignment horizontal="right"/>
    </xf>
    <xf numFmtId="164" fontId="1605" fillId="0" borderId="1604" xfId="0" applyNumberFormat="1" applyFont="1" applyBorder="1" applyAlignment="1">
      <alignment horizontal="right"/>
    </xf>
    <xf numFmtId="164" fontId="1193" fillId="0" borderId="1192" xfId="0" applyNumberFormat="1" applyFont="1" applyBorder="1" applyAlignment="1">
      <alignment horizontal="right"/>
    </xf>
    <xf numFmtId="164" fontId="988" fillId="0" borderId="987" xfId="0" applyNumberFormat="1" applyFont="1" applyBorder="1" applyAlignment="1">
      <alignment horizontal="right"/>
    </xf>
    <xf numFmtId="164" fontId="1400" fillId="0" borderId="1399" xfId="0" applyNumberFormat="1" applyFont="1" applyBorder="1" applyAlignment="1">
      <alignment horizontal="right"/>
    </xf>
    <xf numFmtId="164" fontId="1606" fillId="0" borderId="1605" xfId="0" applyNumberFormat="1" applyFont="1" applyBorder="1" applyAlignment="1">
      <alignment horizontal="right"/>
    </xf>
    <xf numFmtId="164" fontId="1194" fillId="0" borderId="1193" xfId="0" applyNumberFormat="1" applyFont="1" applyBorder="1" applyAlignment="1">
      <alignment horizontal="right"/>
    </xf>
    <xf numFmtId="164" fontId="989" fillId="0" borderId="988" xfId="0" applyNumberFormat="1" applyFont="1" applyBorder="1" applyAlignment="1">
      <alignment horizontal="right"/>
    </xf>
    <xf numFmtId="164" fontId="1401" fillId="0" borderId="1400" xfId="0" applyNumberFormat="1" applyFont="1" applyBorder="1" applyAlignment="1">
      <alignment horizontal="right"/>
    </xf>
    <xf numFmtId="164" fontId="1607" fillId="0" borderId="1606" xfId="0" applyNumberFormat="1" applyFont="1" applyBorder="1" applyAlignment="1">
      <alignment horizontal="right"/>
    </xf>
    <xf numFmtId="164" fontId="1195" fillId="0" borderId="1194" xfId="0" applyNumberFormat="1" applyFont="1" applyBorder="1" applyAlignment="1">
      <alignment horizontal="right"/>
    </xf>
    <xf numFmtId="164" fontId="833" fillId="0" borderId="832" xfId="0" applyNumberFormat="1" applyFont="1" applyBorder="1" applyAlignment="1">
      <alignment horizontal="right"/>
    </xf>
    <xf numFmtId="164" fontId="1245" fillId="0" borderId="1244" xfId="0" applyNumberFormat="1" applyFont="1" applyBorder="1" applyAlignment="1">
      <alignment horizontal="right"/>
    </xf>
    <xf numFmtId="164" fontId="1451" fillId="0" borderId="1450" xfId="0" applyNumberFormat="1" applyFont="1" applyBorder="1" applyAlignment="1">
      <alignment horizontal="right"/>
    </xf>
    <xf numFmtId="164" fontId="1039" fillId="0" borderId="1038" xfId="0" applyNumberFormat="1" applyFont="1" applyBorder="1" applyAlignment="1">
      <alignment horizontal="right"/>
    </xf>
    <xf numFmtId="164" fontId="990" fillId="0" borderId="989" xfId="0" applyNumberFormat="1" applyFont="1" applyBorder="1" applyAlignment="1">
      <alignment horizontal="right"/>
    </xf>
    <xf numFmtId="164" fontId="1402" fillId="0" borderId="1401" xfId="0" applyNumberFormat="1" applyFont="1" applyBorder="1" applyAlignment="1">
      <alignment horizontal="right"/>
    </xf>
    <xf numFmtId="164" fontId="1608" fillId="0" borderId="1607" xfId="0" applyNumberFormat="1" applyFont="1" applyBorder="1" applyAlignment="1">
      <alignment horizontal="right"/>
    </xf>
    <xf numFmtId="164" fontId="1196" fillId="0" borderId="1195" xfId="0" applyNumberFormat="1" applyFont="1" applyBorder="1" applyAlignment="1">
      <alignment horizontal="right"/>
    </xf>
    <xf numFmtId="164" fontId="991" fillId="0" borderId="990" xfId="0" applyNumberFormat="1" applyFont="1" applyBorder="1" applyAlignment="1">
      <alignment horizontal="right"/>
    </xf>
    <xf numFmtId="164" fontId="1403" fillId="0" borderId="1402" xfId="0" applyNumberFormat="1" applyFont="1" applyBorder="1" applyAlignment="1">
      <alignment horizontal="right"/>
    </xf>
    <xf numFmtId="164" fontId="1609" fillId="0" borderId="1608" xfId="0" applyNumberFormat="1" applyFont="1" applyBorder="1" applyAlignment="1">
      <alignment horizontal="right"/>
    </xf>
    <xf numFmtId="164" fontId="1197" fillId="0" borderId="1196" xfId="0" applyNumberFormat="1" applyFont="1" applyBorder="1" applyAlignment="1">
      <alignment horizontal="right"/>
    </xf>
    <xf numFmtId="164" fontId="992" fillId="0" borderId="991" xfId="0" applyNumberFormat="1" applyFont="1" applyBorder="1" applyAlignment="1">
      <alignment horizontal="right"/>
    </xf>
    <xf numFmtId="164" fontId="1404" fillId="0" borderId="1403" xfId="0" applyNumberFormat="1" applyFont="1" applyBorder="1" applyAlignment="1">
      <alignment horizontal="right"/>
    </xf>
    <xf numFmtId="164" fontId="1610" fillId="0" borderId="1609" xfId="0" applyNumberFormat="1" applyFont="1" applyBorder="1" applyAlignment="1">
      <alignment horizontal="right"/>
    </xf>
    <xf numFmtId="164" fontId="1198" fillId="0" borderId="1197" xfId="0" applyNumberFormat="1" applyFont="1" applyBorder="1" applyAlignment="1">
      <alignment horizontal="right"/>
    </xf>
    <xf numFmtId="164" fontId="993" fillId="0" borderId="992" xfId="0" applyNumberFormat="1" applyFont="1" applyBorder="1" applyAlignment="1">
      <alignment horizontal="right"/>
    </xf>
    <xf numFmtId="164" fontId="1405" fillId="0" borderId="1404" xfId="0" applyNumberFormat="1" applyFont="1" applyBorder="1" applyAlignment="1">
      <alignment horizontal="right"/>
    </xf>
    <xf numFmtId="164" fontId="1611" fillId="0" borderId="1610" xfId="0" applyNumberFormat="1" applyFont="1" applyBorder="1" applyAlignment="1">
      <alignment horizontal="right"/>
    </xf>
    <xf numFmtId="164" fontId="1199" fillId="0" borderId="1198" xfId="0" applyNumberFormat="1" applyFont="1" applyBorder="1" applyAlignment="1">
      <alignment horizontal="right"/>
    </xf>
    <xf numFmtId="164" fontId="994" fillId="0" borderId="993" xfId="0" applyNumberFormat="1" applyFont="1" applyBorder="1" applyAlignment="1">
      <alignment horizontal="right"/>
    </xf>
    <xf numFmtId="164" fontId="1406" fillId="0" borderId="1405" xfId="0" applyNumberFormat="1" applyFont="1" applyBorder="1" applyAlignment="1">
      <alignment horizontal="right"/>
    </xf>
    <xf numFmtId="164" fontId="1612" fillId="0" borderId="1611" xfId="0" applyNumberFormat="1" applyFont="1" applyBorder="1" applyAlignment="1">
      <alignment horizontal="right"/>
    </xf>
    <xf numFmtId="164" fontId="1200" fillId="0" borderId="1199" xfId="0" applyNumberFormat="1" applyFont="1" applyBorder="1" applyAlignment="1">
      <alignment horizontal="right"/>
    </xf>
    <xf numFmtId="164" fontId="995" fillId="0" borderId="994" xfId="0" applyNumberFormat="1" applyFont="1" applyBorder="1" applyAlignment="1">
      <alignment horizontal="right"/>
    </xf>
    <xf numFmtId="164" fontId="1407" fillId="0" borderId="1406" xfId="0" applyNumberFormat="1" applyFont="1" applyBorder="1" applyAlignment="1">
      <alignment horizontal="right"/>
    </xf>
    <xf numFmtId="164" fontId="1613" fillId="0" borderId="1612" xfId="0" applyNumberFormat="1" applyFont="1" applyBorder="1" applyAlignment="1">
      <alignment horizontal="right"/>
    </xf>
    <xf numFmtId="164" fontId="1201" fillId="0" borderId="1200" xfId="0" applyNumberFormat="1" applyFont="1" applyBorder="1" applyAlignment="1">
      <alignment horizontal="right"/>
    </xf>
    <xf numFmtId="164" fontId="996" fillId="0" borderId="995" xfId="0" applyNumberFormat="1" applyFont="1" applyBorder="1" applyAlignment="1">
      <alignment horizontal="right"/>
    </xf>
    <xf numFmtId="164" fontId="1408" fillId="0" borderId="1407" xfId="0" applyNumberFormat="1" applyFont="1" applyBorder="1" applyAlignment="1">
      <alignment horizontal="right"/>
    </xf>
    <xf numFmtId="164" fontId="1614" fillId="0" borderId="1613" xfId="0" applyNumberFormat="1" applyFont="1" applyBorder="1" applyAlignment="1">
      <alignment horizontal="right"/>
    </xf>
    <xf numFmtId="164" fontId="1202" fillId="0" borderId="1201" xfId="0" applyNumberFormat="1" applyFont="1" applyBorder="1" applyAlignment="1">
      <alignment horizontal="right"/>
    </xf>
    <xf numFmtId="164" fontId="997" fillId="0" borderId="996" xfId="0" applyNumberFormat="1" applyFont="1" applyBorder="1" applyAlignment="1">
      <alignment horizontal="right"/>
    </xf>
    <xf numFmtId="164" fontId="1409" fillId="0" borderId="1408" xfId="0" applyNumberFormat="1" applyFont="1" applyBorder="1" applyAlignment="1">
      <alignment horizontal="right"/>
    </xf>
    <xf numFmtId="164" fontId="1615" fillId="0" borderId="1614" xfId="0" applyNumberFormat="1" applyFont="1" applyBorder="1" applyAlignment="1">
      <alignment horizontal="right"/>
    </xf>
    <xf numFmtId="164" fontId="1203" fillId="0" borderId="1202" xfId="0" applyNumberFormat="1" applyFont="1" applyBorder="1" applyAlignment="1">
      <alignment horizontal="right"/>
    </xf>
    <xf numFmtId="164" fontId="998" fillId="0" borderId="997" xfId="0" applyNumberFormat="1" applyFont="1" applyBorder="1" applyAlignment="1">
      <alignment horizontal="right"/>
    </xf>
    <xf numFmtId="164" fontId="1410" fillId="0" borderId="1409" xfId="0" applyNumberFormat="1" applyFont="1" applyBorder="1" applyAlignment="1">
      <alignment horizontal="right"/>
    </xf>
    <xf numFmtId="164" fontId="1616" fillId="0" borderId="1615" xfId="0" applyNumberFormat="1" applyFont="1" applyBorder="1" applyAlignment="1">
      <alignment horizontal="right"/>
    </xf>
    <xf numFmtId="164" fontId="1204" fillId="0" borderId="1203" xfId="0" applyNumberFormat="1" applyFont="1" applyBorder="1" applyAlignment="1">
      <alignment horizontal="right"/>
    </xf>
    <xf numFmtId="164" fontId="999" fillId="0" borderId="998" xfId="0" applyNumberFormat="1" applyFont="1" applyBorder="1" applyAlignment="1">
      <alignment horizontal="right"/>
    </xf>
    <xf numFmtId="164" fontId="1411" fillId="0" borderId="1410" xfId="0" applyNumberFormat="1" applyFont="1" applyBorder="1" applyAlignment="1">
      <alignment horizontal="right"/>
    </xf>
    <xf numFmtId="164" fontId="1617" fillId="0" borderId="1616" xfId="0" applyNumberFormat="1" applyFont="1" applyBorder="1" applyAlignment="1">
      <alignment horizontal="right"/>
    </xf>
    <xf numFmtId="164" fontId="1205" fillId="0" borderId="1204" xfId="0" applyNumberFormat="1" applyFont="1" applyBorder="1" applyAlignment="1">
      <alignment horizontal="right"/>
    </xf>
    <xf numFmtId="164" fontId="1000" fillId="0" borderId="999" xfId="0" applyNumberFormat="1" applyFont="1" applyBorder="1" applyAlignment="1">
      <alignment horizontal="right"/>
    </xf>
    <xf numFmtId="164" fontId="1412" fillId="0" borderId="1411" xfId="0" applyNumberFormat="1" applyFont="1" applyBorder="1" applyAlignment="1">
      <alignment horizontal="right"/>
    </xf>
    <xf numFmtId="164" fontId="1618" fillId="0" borderId="1617" xfId="0" applyNumberFormat="1" applyFont="1" applyBorder="1" applyAlignment="1">
      <alignment horizontal="right"/>
    </xf>
    <xf numFmtId="164" fontId="1206" fillId="0" borderId="1205" xfId="0" applyNumberFormat="1" applyFont="1" applyBorder="1" applyAlignment="1">
      <alignment horizontal="right"/>
    </xf>
    <xf numFmtId="164" fontId="1001" fillId="0" borderId="1000" xfId="0" applyNumberFormat="1" applyFont="1" applyBorder="1" applyAlignment="1">
      <alignment horizontal="right"/>
    </xf>
    <xf numFmtId="164" fontId="1413" fillId="0" borderId="1412" xfId="0" applyNumberFormat="1" applyFont="1" applyBorder="1" applyAlignment="1">
      <alignment horizontal="right"/>
    </xf>
    <xf numFmtId="164" fontId="1619" fillId="0" borderId="1618" xfId="0" applyNumberFormat="1" applyFont="1" applyBorder="1" applyAlignment="1">
      <alignment horizontal="right"/>
    </xf>
    <xf numFmtId="164" fontId="1207" fillId="0" borderId="1206" xfId="0" applyNumberFormat="1" applyFont="1" applyBorder="1" applyAlignment="1">
      <alignment horizontal="right"/>
    </xf>
    <xf numFmtId="164" fontId="1002" fillId="0" borderId="1001" xfId="0" applyNumberFormat="1" applyFont="1" applyBorder="1" applyAlignment="1">
      <alignment horizontal="right"/>
    </xf>
    <xf numFmtId="164" fontId="1414" fillId="0" borderId="1413" xfId="0" applyNumberFormat="1" applyFont="1" applyBorder="1" applyAlignment="1">
      <alignment horizontal="right"/>
    </xf>
    <xf numFmtId="164" fontId="1620" fillId="0" borderId="1619" xfId="0" applyNumberFormat="1" applyFont="1" applyBorder="1" applyAlignment="1">
      <alignment horizontal="right"/>
    </xf>
    <xf numFmtId="164" fontId="1208" fillId="0" borderId="1207" xfId="0" applyNumberFormat="1" applyFont="1" applyBorder="1" applyAlignment="1">
      <alignment horizontal="right"/>
    </xf>
    <xf numFmtId="164" fontId="1003" fillId="0" borderId="1002" xfId="0" applyNumberFormat="1" applyFont="1" applyBorder="1" applyAlignment="1">
      <alignment horizontal="right"/>
    </xf>
    <xf numFmtId="164" fontId="1415" fillId="0" borderId="1414" xfId="0" applyNumberFormat="1" applyFont="1" applyBorder="1" applyAlignment="1">
      <alignment horizontal="right"/>
    </xf>
    <xf numFmtId="164" fontId="1621" fillId="0" borderId="1620" xfId="0" applyNumberFormat="1" applyFont="1" applyBorder="1" applyAlignment="1">
      <alignment horizontal="right"/>
    </xf>
    <xf numFmtId="164" fontId="1209" fillId="0" borderId="1208" xfId="0" applyNumberFormat="1" applyFont="1" applyBorder="1" applyAlignment="1">
      <alignment horizontal="right"/>
    </xf>
    <xf numFmtId="164" fontId="1004" fillId="0" borderId="1003" xfId="0" applyNumberFormat="1" applyFont="1" applyBorder="1" applyAlignment="1">
      <alignment horizontal="right"/>
    </xf>
    <xf numFmtId="164" fontId="1416" fillId="0" borderId="1415" xfId="0" applyNumberFormat="1" applyFont="1" applyBorder="1" applyAlignment="1">
      <alignment horizontal="right"/>
    </xf>
    <xf numFmtId="164" fontId="1622" fillId="0" borderId="1621" xfId="0" applyNumberFormat="1" applyFont="1" applyBorder="1" applyAlignment="1">
      <alignment horizontal="right"/>
    </xf>
    <xf numFmtId="164" fontId="1210" fillId="0" borderId="1209" xfId="0" applyNumberFormat="1" applyFont="1" applyBorder="1" applyAlignment="1">
      <alignment horizontal="right"/>
    </xf>
    <xf numFmtId="164" fontId="1005" fillId="0" borderId="1004" xfId="0" applyNumberFormat="1" applyFont="1" applyBorder="1" applyAlignment="1">
      <alignment horizontal="right"/>
    </xf>
    <xf numFmtId="164" fontId="1417" fillId="0" borderId="1416" xfId="0" applyNumberFormat="1" applyFont="1" applyBorder="1" applyAlignment="1">
      <alignment horizontal="right"/>
    </xf>
    <xf numFmtId="164" fontId="1623" fillId="0" borderId="1622" xfId="0" applyNumberFormat="1" applyFont="1" applyBorder="1" applyAlignment="1">
      <alignment horizontal="right"/>
    </xf>
    <xf numFmtId="164" fontId="1211" fillId="0" borderId="1210" xfId="0" applyNumberFormat="1" applyFont="1" applyBorder="1" applyAlignment="1">
      <alignment horizontal="right"/>
    </xf>
    <xf numFmtId="164" fontId="1006" fillId="0" borderId="1005" xfId="0" applyNumberFormat="1" applyFont="1" applyBorder="1" applyAlignment="1">
      <alignment horizontal="right"/>
    </xf>
    <xf numFmtId="164" fontId="1418" fillId="0" borderId="1417" xfId="0" applyNumberFormat="1" applyFont="1" applyBorder="1" applyAlignment="1">
      <alignment horizontal="right"/>
    </xf>
    <xf numFmtId="164" fontId="1624" fillId="0" borderId="1623" xfId="0" applyNumberFormat="1" applyFont="1" applyBorder="1" applyAlignment="1">
      <alignment horizontal="right"/>
    </xf>
    <xf numFmtId="164" fontId="1212" fillId="0" borderId="1211" xfId="0" applyNumberFormat="1" applyFont="1" applyBorder="1" applyAlignment="1">
      <alignment horizontal="right"/>
    </xf>
    <xf numFmtId="164" fontId="1007" fillId="0" borderId="1006" xfId="0" applyNumberFormat="1" applyFont="1" applyBorder="1" applyAlignment="1">
      <alignment horizontal="right"/>
    </xf>
    <xf numFmtId="164" fontId="1419" fillId="0" borderId="1418" xfId="0" applyNumberFormat="1" applyFont="1" applyBorder="1" applyAlignment="1">
      <alignment horizontal="right"/>
    </xf>
    <xf numFmtId="164" fontId="1625" fillId="0" borderId="1624" xfId="0" applyNumberFormat="1" applyFont="1" applyBorder="1" applyAlignment="1">
      <alignment horizontal="right"/>
    </xf>
    <xf numFmtId="164" fontId="1213" fillId="0" borderId="1212" xfId="0" applyNumberFormat="1" applyFont="1" applyBorder="1" applyAlignment="1">
      <alignment horizontal="right"/>
    </xf>
    <xf numFmtId="164" fontId="1008" fillId="0" borderId="1007" xfId="0" applyNumberFormat="1" applyFont="1" applyBorder="1" applyAlignment="1">
      <alignment horizontal="right"/>
    </xf>
    <xf numFmtId="164" fontId="1420" fillId="0" borderId="1419" xfId="0" applyNumberFormat="1" applyFont="1" applyBorder="1" applyAlignment="1">
      <alignment horizontal="right"/>
    </xf>
    <xf numFmtId="164" fontId="1626" fillId="0" borderId="1625" xfId="0" applyNumberFormat="1" applyFont="1" applyBorder="1" applyAlignment="1">
      <alignment horizontal="right"/>
    </xf>
    <xf numFmtId="164" fontId="1214" fillId="0" borderId="1213" xfId="0" applyNumberFormat="1" applyFont="1" applyBorder="1" applyAlignment="1">
      <alignment horizontal="right"/>
    </xf>
    <xf numFmtId="164" fontId="1009" fillId="0" borderId="1008" xfId="0" applyNumberFormat="1" applyFont="1" applyBorder="1" applyAlignment="1">
      <alignment horizontal="right"/>
    </xf>
    <xf numFmtId="164" fontId="1421" fillId="0" borderId="1420" xfId="0" applyNumberFormat="1" applyFont="1" applyBorder="1" applyAlignment="1">
      <alignment horizontal="right"/>
    </xf>
    <xf numFmtId="164" fontId="1627" fillId="0" borderId="1626" xfId="0" applyNumberFormat="1" applyFont="1" applyBorder="1" applyAlignment="1">
      <alignment horizontal="right"/>
    </xf>
    <xf numFmtId="164" fontId="1215" fillId="0" borderId="1214" xfId="0" applyNumberFormat="1" applyFont="1" applyBorder="1" applyAlignment="1">
      <alignment horizontal="right"/>
    </xf>
    <xf numFmtId="164" fontId="1010" fillId="0" borderId="1009" xfId="0" applyNumberFormat="1" applyFont="1" applyBorder="1" applyAlignment="1">
      <alignment horizontal="right"/>
    </xf>
    <xf numFmtId="164" fontId="1422" fillId="0" borderId="1421" xfId="0" applyNumberFormat="1" applyFont="1" applyBorder="1" applyAlignment="1">
      <alignment horizontal="right"/>
    </xf>
    <xf numFmtId="164" fontId="1628" fillId="0" borderId="1627" xfId="0" applyNumberFormat="1" applyFont="1" applyBorder="1" applyAlignment="1">
      <alignment horizontal="right"/>
    </xf>
    <xf numFmtId="164" fontId="1216" fillId="0" borderId="1215" xfId="0" applyNumberFormat="1" applyFont="1" applyBorder="1" applyAlignment="1">
      <alignment horizontal="right"/>
    </xf>
    <xf numFmtId="164" fontId="1011" fillId="0" borderId="1010" xfId="0" applyNumberFormat="1" applyFont="1" applyBorder="1" applyAlignment="1">
      <alignment horizontal="right"/>
    </xf>
    <xf numFmtId="164" fontId="1423" fillId="0" borderId="1422" xfId="0" applyNumberFormat="1" applyFont="1" applyBorder="1" applyAlignment="1">
      <alignment horizontal="right"/>
    </xf>
    <xf numFmtId="164" fontId="1629" fillId="0" borderId="1628" xfId="0" applyNumberFormat="1" applyFont="1" applyBorder="1" applyAlignment="1">
      <alignment horizontal="right"/>
    </xf>
    <xf numFmtId="164" fontId="1217" fillId="0" borderId="1216" xfId="0" applyNumberFormat="1" applyFont="1" applyBorder="1" applyAlignment="1">
      <alignment horizontal="right"/>
    </xf>
    <xf numFmtId="164" fontId="834" fillId="0" borderId="833" xfId="0" applyNumberFormat="1" applyFont="1" applyBorder="1" applyAlignment="1">
      <alignment horizontal="right"/>
    </xf>
    <xf numFmtId="164" fontId="1246" fillId="0" borderId="1245" xfId="0" applyNumberFormat="1" applyFont="1" applyBorder="1" applyAlignment="1">
      <alignment horizontal="right"/>
    </xf>
    <xf numFmtId="164" fontId="1452" fillId="0" borderId="1451" xfId="0" applyNumberFormat="1" applyFont="1" applyBorder="1" applyAlignment="1">
      <alignment horizontal="right"/>
    </xf>
    <xf numFmtId="164" fontId="1040" fillId="0" borderId="1039" xfId="0" applyNumberFormat="1" applyFont="1" applyBorder="1" applyAlignment="1">
      <alignment horizontal="right"/>
    </xf>
    <xf numFmtId="164" fontId="1012" fillId="0" borderId="1011" xfId="0" applyNumberFormat="1" applyFont="1" applyBorder="1" applyAlignment="1">
      <alignment horizontal="right"/>
    </xf>
    <xf numFmtId="164" fontId="1424" fillId="0" borderId="1423" xfId="0" applyNumberFormat="1" applyFont="1" applyBorder="1" applyAlignment="1">
      <alignment horizontal="right"/>
    </xf>
    <xf numFmtId="164" fontId="1630" fillId="0" borderId="1629" xfId="0" applyNumberFormat="1" applyFont="1" applyBorder="1" applyAlignment="1">
      <alignment horizontal="right"/>
    </xf>
    <xf numFmtId="164" fontId="1218" fillId="0" borderId="1217" xfId="0" applyNumberFormat="1" applyFont="1" applyBorder="1" applyAlignment="1">
      <alignment horizontal="right"/>
    </xf>
    <xf numFmtId="164" fontId="1013" fillId="0" borderId="1012" xfId="0" applyNumberFormat="1" applyFont="1" applyBorder="1" applyAlignment="1">
      <alignment horizontal="right"/>
    </xf>
    <xf numFmtId="164" fontId="1425" fillId="0" borderId="1424" xfId="0" applyNumberFormat="1" applyFont="1" applyBorder="1" applyAlignment="1">
      <alignment horizontal="right"/>
    </xf>
    <xf numFmtId="164" fontId="1631" fillId="0" borderId="1630" xfId="0" applyNumberFormat="1" applyFont="1" applyBorder="1" applyAlignment="1">
      <alignment horizontal="right"/>
    </xf>
    <xf numFmtId="164" fontId="1219" fillId="0" borderId="1218" xfId="0" applyNumberFormat="1" applyFont="1" applyBorder="1" applyAlignment="1">
      <alignment horizontal="right"/>
    </xf>
    <xf numFmtId="164" fontId="1014" fillId="0" borderId="1013" xfId="0" applyNumberFormat="1" applyFont="1" applyBorder="1" applyAlignment="1">
      <alignment horizontal="right"/>
    </xf>
    <xf numFmtId="164" fontId="1426" fillId="0" borderId="1425" xfId="0" applyNumberFormat="1" applyFont="1" applyBorder="1" applyAlignment="1">
      <alignment horizontal="right"/>
    </xf>
    <xf numFmtId="164" fontId="1632" fillId="0" borderId="1631" xfId="0" applyNumberFormat="1" applyFont="1" applyBorder="1" applyAlignment="1">
      <alignment horizontal="right"/>
    </xf>
    <xf numFmtId="164" fontId="1220" fillId="0" borderId="1219" xfId="0" applyNumberFormat="1" applyFont="1" applyBorder="1" applyAlignment="1">
      <alignment horizontal="right"/>
    </xf>
    <xf numFmtId="164" fontId="1015" fillId="0" borderId="1014" xfId="0" applyNumberFormat="1" applyFont="1" applyBorder="1" applyAlignment="1">
      <alignment horizontal="right"/>
    </xf>
    <xf numFmtId="164" fontId="1427" fillId="0" borderId="1426" xfId="0" applyNumberFormat="1" applyFont="1" applyBorder="1" applyAlignment="1">
      <alignment horizontal="right"/>
    </xf>
    <xf numFmtId="164" fontId="1633" fillId="0" borderId="1632" xfId="0" applyNumberFormat="1" applyFont="1" applyBorder="1" applyAlignment="1">
      <alignment horizontal="right"/>
    </xf>
    <xf numFmtId="164" fontId="1221" fillId="0" borderId="1220" xfId="0" applyNumberFormat="1" applyFont="1" applyBorder="1" applyAlignment="1">
      <alignment horizontal="right"/>
    </xf>
    <xf numFmtId="164" fontId="1016" fillId="0" borderId="1015" xfId="0" applyNumberFormat="1" applyFont="1" applyBorder="1" applyAlignment="1">
      <alignment horizontal="right"/>
    </xf>
    <xf numFmtId="164" fontId="1428" fillId="0" borderId="1427" xfId="0" applyNumberFormat="1" applyFont="1" applyBorder="1" applyAlignment="1">
      <alignment horizontal="right"/>
    </xf>
    <xf numFmtId="164" fontId="1634" fillId="0" borderId="1633" xfId="0" applyNumberFormat="1" applyFont="1" applyBorder="1" applyAlignment="1">
      <alignment horizontal="right"/>
    </xf>
    <xf numFmtId="164" fontId="1222" fillId="0" borderId="1221" xfId="0" applyNumberFormat="1" applyFont="1" applyBorder="1" applyAlignment="1">
      <alignment horizontal="right"/>
    </xf>
    <xf numFmtId="164" fontId="1017" fillId="0" borderId="1016" xfId="0" applyNumberFormat="1" applyFont="1" applyBorder="1" applyAlignment="1">
      <alignment horizontal="right"/>
    </xf>
    <xf numFmtId="164" fontId="1429" fillId="0" borderId="1428" xfId="0" applyNumberFormat="1" applyFont="1" applyBorder="1" applyAlignment="1">
      <alignment horizontal="right"/>
    </xf>
    <xf numFmtId="164" fontId="1635" fillId="0" borderId="1634" xfId="0" applyNumberFormat="1" applyFont="1" applyBorder="1" applyAlignment="1">
      <alignment horizontal="right"/>
    </xf>
    <xf numFmtId="164" fontId="1223" fillId="0" borderId="1222" xfId="0" applyNumberFormat="1" applyFont="1" applyBorder="1" applyAlignment="1">
      <alignment horizontal="right"/>
    </xf>
    <xf numFmtId="164" fontId="1018" fillId="0" borderId="1017" xfId="0" applyNumberFormat="1" applyFont="1" applyBorder="1" applyAlignment="1">
      <alignment horizontal="right"/>
    </xf>
    <xf numFmtId="164" fontId="1430" fillId="0" borderId="1429" xfId="0" applyNumberFormat="1" applyFont="1" applyBorder="1" applyAlignment="1">
      <alignment horizontal="right"/>
    </xf>
    <xf numFmtId="164" fontId="1636" fillId="0" borderId="1635" xfId="0" applyNumberFormat="1" applyFont="1" applyBorder="1" applyAlignment="1">
      <alignment horizontal="right"/>
    </xf>
    <xf numFmtId="164" fontId="1224" fillId="0" borderId="1223" xfId="0" applyNumberFormat="1" applyFont="1" applyBorder="1" applyAlignment="1">
      <alignment horizontal="right"/>
    </xf>
    <xf numFmtId="164" fontId="1019" fillId="0" borderId="1018" xfId="0" applyNumberFormat="1" applyFont="1" applyBorder="1" applyAlignment="1">
      <alignment horizontal="right"/>
    </xf>
    <xf numFmtId="164" fontId="1431" fillId="0" borderId="1430" xfId="0" applyNumberFormat="1" applyFont="1" applyBorder="1" applyAlignment="1">
      <alignment horizontal="right"/>
    </xf>
    <xf numFmtId="164" fontId="1637" fillId="0" borderId="1636" xfId="0" applyNumberFormat="1" applyFont="1" applyBorder="1" applyAlignment="1">
      <alignment horizontal="right"/>
    </xf>
    <xf numFmtId="164" fontId="1225" fillId="0" borderId="1224" xfId="0" applyNumberFormat="1" applyFont="1" applyBorder="1" applyAlignment="1">
      <alignment horizontal="right"/>
    </xf>
    <xf numFmtId="164" fontId="1020" fillId="0" borderId="1019" xfId="0" applyNumberFormat="1" applyFont="1" applyBorder="1" applyAlignment="1">
      <alignment horizontal="right"/>
    </xf>
    <xf numFmtId="164" fontId="1432" fillId="0" borderId="1431" xfId="0" applyNumberFormat="1" applyFont="1" applyBorder="1" applyAlignment="1">
      <alignment horizontal="right"/>
    </xf>
    <xf numFmtId="164" fontId="1638" fillId="0" borderId="1637" xfId="0" applyNumberFormat="1" applyFont="1" applyBorder="1" applyAlignment="1">
      <alignment horizontal="right"/>
    </xf>
    <xf numFmtId="164" fontId="1226" fillId="0" borderId="1225" xfId="0" applyNumberFormat="1" applyFont="1" applyBorder="1" applyAlignment="1">
      <alignment horizontal="right"/>
    </xf>
    <xf numFmtId="164" fontId="1021" fillId="0" borderId="1020" xfId="0" applyNumberFormat="1" applyFont="1" applyBorder="1" applyAlignment="1">
      <alignment horizontal="right"/>
    </xf>
    <xf numFmtId="164" fontId="1433" fillId="0" borderId="1432" xfId="0" applyNumberFormat="1" applyFont="1" applyBorder="1" applyAlignment="1">
      <alignment horizontal="right"/>
    </xf>
    <xf numFmtId="164" fontId="1639" fillId="0" borderId="1638" xfId="0" applyNumberFormat="1" applyFont="1" applyBorder="1" applyAlignment="1">
      <alignment horizontal="right"/>
    </xf>
    <xf numFmtId="164" fontId="1227" fillId="0" borderId="1226" xfId="0" applyNumberFormat="1" applyFont="1" applyBorder="1" applyAlignment="1">
      <alignment horizontal="right"/>
    </xf>
    <xf numFmtId="164" fontId="1022" fillId="0" borderId="1021" xfId="0" applyNumberFormat="1" applyFont="1" applyBorder="1" applyAlignment="1">
      <alignment horizontal="right"/>
    </xf>
    <xf numFmtId="164" fontId="1434" fillId="0" borderId="1433" xfId="0" applyNumberFormat="1" applyFont="1" applyBorder="1" applyAlignment="1">
      <alignment horizontal="right"/>
    </xf>
    <xf numFmtId="164" fontId="1640" fillId="0" borderId="1639" xfId="0" applyNumberFormat="1" applyFont="1" applyBorder="1" applyAlignment="1">
      <alignment horizontal="right"/>
    </xf>
    <xf numFmtId="164" fontId="1228" fillId="0" borderId="1227" xfId="0" applyNumberFormat="1" applyFont="1" applyBorder="1" applyAlignment="1">
      <alignment horizontal="right"/>
    </xf>
    <xf numFmtId="164" fontId="1023" fillId="0" borderId="1022" xfId="0" applyNumberFormat="1" applyFont="1" applyBorder="1" applyAlignment="1">
      <alignment horizontal="right"/>
    </xf>
    <xf numFmtId="164" fontId="1435" fillId="0" borderId="1434" xfId="0" applyNumberFormat="1" applyFont="1" applyBorder="1" applyAlignment="1">
      <alignment horizontal="right"/>
    </xf>
    <xf numFmtId="164" fontId="1641" fillId="0" borderId="1640" xfId="0" applyNumberFormat="1" applyFont="1" applyBorder="1" applyAlignment="1">
      <alignment horizontal="right"/>
    </xf>
    <xf numFmtId="164" fontId="1229" fillId="0" borderId="1228" xfId="0" applyNumberFormat="1" applyFont="1" applyBorder="1" applyAlignment="1">
      <alignment horizontal="right"/>
    </xf>
    <xf numFmtId="164" fontId="1024" fillId="0" borderId="1023" xfId="0" applyNumberFormat="1" applyFont="1" applyBorder="1" applyAlignment="1">
      <alignment horizontal="right"/>
    </xf>
    <xf numFmtId="164" fontId="1436" fillId="0" borderId="1435" xfId="0" applyNumberFormat="1" applyFont="1" applyBorder="1" applyAlignment="1">
      <alignment horizontal="right"/>
    </xf>
    <xf numFmtId="164" fontId="1642" fillId="0" borderId="1641" xfId="0" applyNumberFormat="1" applyFont="1" applyBorder="1" applyAlignment="1">
      <alignment horizontal="right"/>
    </xf>
    <xf numFmtId="164" fontId="1230" fillId="0" borderId="1229" xfId="0" applyNumberFormat="1" applyFont="1" applyBorder="1" applyAlignment="1">
      <alignment horizontal="right"/>
    </xf>
    <xf numFmtId="164" fontId="1025" fillId="0" borderId="1024" xfId="0" applyNumberFormat="1" applyFont="1" applyBorder="1" applyAlignment="1">
      <alignment horizontal="right"/>
    </xf>
    <xf numFmtId="164" fontId="1437" fillId="0" borderId="1436" xfId="0" applyNumberFormat="1" applyFont="1" applyBorder="1" applyAlignment="1">
      <alignment horizontal="right"/>
    </xf>
    <xf numFmtId="164" fontId="1643" fillId="0" borderId="1642" xfId="0" applyNumberFormat="1" applyFont="1" applyBorder="1" applyAlignment="1">
      <alignment horizontal="right"/>
    </xf>
    <xf numFmtId="164" fontId="1231" fillId="0" borderId="1230" xfId="0" applyNumberFormat="1" applyFont="1" applyBorder="1" applyAlignment="1">
      <alignment horizontal="right"/>
    </xf>
    <xf numFmtId="164" fontId="1026" fillId="0" borderId="1025" xfId="0" applyNumberFormat="1" applyFont="1" applyBorder="1" applyAlignment="1">
      <alignment horizontal="right"/>
    </xf>
    <xf numFmtId="164" fontId="1438" fillId="0" borderId="1437" xfId="0" applyNumberFormat="1" applyFont="1" applyBorder="1" applyAlignment="1">
      <alignment horizontal="right"/>
    </xf>
    <xf numFmtId="164" fontId="1644" fillId="0" borderId="1643" xfId="0" applyNumberFormat="1" applyFont="1" applyBorder="1" applyAlignment="1">
      <alignment horizontal="right"/>
    </xf>
    <xf numFmtId="164" fontId="1232" fillId="0" borderId="1231" xfId="0" applyNumberFormat="1" applyFont="1" applyBorder="1" applyAlignment="1">
      <alignment horizontal="right"/>
    </xf>
    <xf numFmtId="164" fontId="1027" fillId="0" borderId="1026" xfId="0" applyNumberFormat="1" applyFont="1" applyBorder="1" applyAlignment="1">
      <alignment horizontal="right"/>
    </xf>
    <xf numFmtId="164" fontId="1439" fillId="0" borderId="1438" xfId="0" applyNumberFormat="1" applyFont="1" applyBorder="1" applyAlignment="1">
      <alignment horizontal="right"/>
    </xf>
    <xf numFmtId="164" fontId="1645" fillId="0" borderId="1644" xfId="0" applyNumberFormat="1" applyFont="1" applyBorder="1" applyAlignment="1">
      <alignment horizontal="right"/>
    </xf>
    <xf numFmtId="164" fontId="1233" fillId="0" borderId="1232" xfId="0" applyNumberFormat="1" applyFont="1" applyBorder="1" applyAlignment="1">
      <alignment horizontal="right"/>
    </xf>
    <xf numFmtId="164" fontId="1028" fillId="0" borderId="1027" xfId="0" applyNumberFormat="1" applyFont="1" applyBorder="1" applyAlignment="1">
      <alignment horizontal="right"/>
    </xf>
    <xf numFmtId="164" fontId="1440" fillId="0" borderId="1439" xfId="0" applyNumberFormat="1" applyFont="1" applyBorder="1" applyAlignment="1">
      <alignment horizontal="right"/>
    </xf>
    <xf numFmtId="164" fontId="1646" fillId="0" borderId="1645" xfId="0" applyNumberFormat="1" applyFont="1" applyBorder="1" applyAlignment="1">
      <alignment horizontal="right"/>
    </xf>
    <xf numFmtId="164" fontId="1234" fillId="0" borderId="1233" xfId="0" applyNumberFormat="1" applyFont="1" applyBorder="1" applyAlignment="1">
      <alignment horizontal="right"/>
    </xf>
    <xf numFmtId="164" fontId="1029" fillId="0" borderId="1028" xfId="0" applyNumberFormat="1" applyFont="1" applyBorder="1" applyAlignment="1">
      <alignment horizontal="right"/>
    </xf>
    <xf numFmtId="164" fontId="1441" fillId="0" borderId="1440" xfId="0" applyNumberFormat="1" applyFont="1" applyBorder="1" applyAlignment="1">
      <alignment horizontal="right"/>
    </xf>
    <xf numFmtId="164" fontId="1647" fillId="0" borderId="1646" xfId="0" applyNumberFormat="1" applyFont="1" applyBorder="1" applyAlignment="1">
      <alignment horizontal="right"/>
    </xf>
    <xf numFmtId="164" fontId="1235" fillId="0" borderId="1234" xfId="0" applyNumberFormat="1" applyFont="1" applyBorder="1" applyAlignment="1">
      <alignment horizontal="right"/>
    </xf>
    <xf numFmtId="164" fontId="1030" fillId="0" borderId="1029" xfId="0" applyNumberFormat="1" applyFont="1" applyBorder="1" applyAlignment="1">
      <alignment horizontal="right"/>
    </xf>
    <xf numFmtId="164" fontId="1442" fillId="0" borderId="1441" xfId="0" applyNumberFormat="1" applyFont="1" applyBorder="1" applyAlignment="1">
      <alignment horizontal="right"/>
    </xf>
    <xf numFmtId="164" fontId="1648" fillId="0" borderId="1647" xfId="0" applyNumberFormat="1" applyFont="1" applyBorder="1" applyAlignment="1">
      <alignment horizontal="right"/>
    </xf>
    <xf numFmtId="164" fontId="1236" fillId="0" borderId="1235" xfId="0" applyNumberFormat="1" applyFont="1" applyBorder="1" applyAlignment="1">
      <alignment horizontal="right"/>
    </xf>
    <xf numFmtId="164" fontId="1031" fillId="0" borderId="1030" xfId="0" applyNumberFormat="1" applyFont="1" applyBorder="1" applyAlignment="1">
      <alignment horizontal="right"/>
    </xf>
    <xf numFmtId="164" fontId="1443" fillId="0" borderId="1442" xfId="0" applyNumberFormat="1" applyFont="1" applyBorder="1" applyAlignment="1">
      <alignment horizontal="right"/>
    </xf>
    <xf numFmtId="164" fontId="1649" fillId="0" borderId="1648" xfId="0" applyNumberFormat="1" applyFont="1" applyBorder="1" applyAlignment="1">
      <alignment horizontal="right"/>
    </xf>
    <xf numFmtId="164" fontId="1237" fillId="0" borderId="1236" xfId="0" applyNumberFormat="1" applyFont="1" applyBorder="1" applyAlignment="1">
      <alignment horizontal="right"/>
    </xf>
    <xf numFmtId="164" fontId="1032" fillId="0" borderId="1031" xfId="0" applyNumberFormat="1" applyFont="1" applyBorder="1" applyAlignment="1">
      <alignment horizontal="right"/>
    </xf>
    <xf numFmtId="164" fontId="1444" fillId="0" borderId="1443" xfId="0" applyNumberFormat="1" applyFont="1" applyBorder="1" applyAlignment="1">
      <alignment horizontal="right"/>
    </xf>
    <xf numFmtId="164" fontId="1650" fillId="0" borderId="1649" xfId="0" applyNumberFormat="1" applyFont="1" applyBorder="1" applyAlignment="1">
      <alignment horizontal="right"/>
    </xf>
    <xf numFmtId="164" fontId="1238" fillId="0" borderId="1237" xfId="0" applyNumberFormat="1" applyFont="1" applyBorder="1" applyAlignment="1">
      <alignment horizontal="right"/>
    </xf>
    <xf numFmtId="164" fontId="1033" fillId="0" borderId="1032" xfId="0" applyNumberFormat="1" applyFont="1" applyBorder="1" applyAlignment="1">
      <alignment horizontal="right"/>
    </xf>
    <xf numFmtId="164" fontId="1445" fillId="0" borderId="1444" xfId="0" applyNumberFormat="1" applyFont="1" applyBorder="1" applyAlignment="1">
      <alignment horizontal="right"/>
    </xf>
    <xf numFmtId="164" fontId="1651" fillId="0" borderId="1650" xfId="0" applyNumberFormat="1" applyFont="1" applyBorder="1" applyAlignment="1">
      <alignment horizontal="right"/>
    </xf>
    <xf numFmtId="164" fontId="1239" fillId="0" borderId="1238" xfId="0" applyNumberFormat="1" applyFont="1" applyBorder="1" applyAlignment="1">
      <alignment horizontal="right"/>
    </xf>
    <xf numFmtId="164" fontId="835" fillId="0" borderId="834" xfId="0" applyNumberFormat="1" applyFont="1" applyBorder="1" applyAlignment="1">
      <alignment horizontal="right"/>
    </xf>
    <xf numFmtId="164" fontId="1247" fillId="0" borderId="1246" xfId="0" applyNumberFormat="1" applyFont="1" applyBorder="1" applyAlignment="1">
      <alignment horizontal="right"/>
    </xf>
    <xf numFmtId="164" fontId="1453" fillId="0" borderId="1452" xfId="0" applyNumberFormat="1" applyFont="1" applyBorder="1" applyAlignment="1">
      <alignment horizontal="right"/>
    </xf>
    <xf numFmtId="164" fontId="1041" fillId="0" borderId="1040" xfId="0" applyNumberFormat="1" applyFont="1" applyBorder="1" applyAlignment="1">
      <alignment horizontal="right"/>
    </xf>
    <xf numFmtId="164" fontId="0" fillId="0" borderId="0" xfId="0" applyNumberFormat="1" applyAlignment="1">
      <alignment horizontal="left"/>
    </xf>
    <xf numFmtId="164" fontId="1" fillId="0" borderId="0" xfId="0" applyNumberFormat="1" applyFont="1" applyAlignment="1">
      <alignment horizontal="left"/>
    </xf>
    <xf numFmtId="164" fontId="14007" fillId="0" borderId="14006" xfId="0" applyNumberFormat="1" applyFont="1" applyBorder="1" applyAlignment="1">
      <alignment horizontal="left"/>
    </xf>
    <xf numFmtId="164" fontId="14037" fillId="0" borderId="14036" xfId="0" applyNumberFormat="1" applyFont="1" applyBorder="1" applyAlignment="1">
      <alignment horizontal="left"/>
    </xf>
    <xf numFmtId="164" fontId="14067" fillId="0" borderId="14066" xfId="0" applyNumberFormat="1" applyFont="1" applyBorder="1" applyAlignment="1">
      <alignment horizontal="left"/>
    </xf>
    <xf numFmtId="164" fontId="14097" fillId="0" borderId="14096" xfId="0" applyNumberFormat="1" applyFont="1" applyBorder="1" applyAlignment="1">
      <alignment horizontal="left"/>
    </xf>
    <xf numFmtId="164" fontId="14255" fillId="0" borderId="14254" xfId="0" applyNumberFormat="1" applyFont="1" applyBorder="1" applyAlignment="1">
      <alignment horizontal="left"/>
    </xf>
    <xf numFmtId="164" fontId="14285" fillId="0" borderId="14284" xfId="0" applyNumberFormat="1" applyFont="1" applyBorder="1" applyAlignment="1">
      <alignment horizontal="left"/>
    </xf>
    <xf numFmtId="164" fontId="14315" fillId="0" borderId="14314" xfId="0" applyNumberFormat="1" applyFont="1" applyBorder="1" applyAlignment="1">
      <alignment horizontal="left"/>
    </xf>
    <xf numFmtId="164" fontId="14345" fillId="0" borderId="14344" xfId="0" applyNumberFormat="1" applyFont="1" applyBorder="1" applyAlignment="1">
      <alignment horizontal="left"/>
    </xf>
    <xf numFmtId="164" fontId="14131" fillId="0" borderId="14130" xfId="0" applyNumberFormat="1" applyFont="1" applyBorder="1" applyAlignment="1">
      <alignment horizontal="left"/>
    </xf>
    <xf numFmtId="164" fontId="14161" fillId="0" borderId="14160" xfId="0" applyNumberFormat="1" applyFont="1" applyBorder="1" applyAlignment="1">
      <alignment horizontal="left"/>
    </xf>
    <xf numFmtId="164" fontId="14191" fillId="0" borderId="14190" xfId="0" applyNumberFormat="1" applyFont="1" applyBorder="1" applyAlignment="1">
      <alignment horizontal="left"/>
    </xf>
    <xf numFmtId="164" fontId="14221" fillId="0" borderId="14220" xfId="0" applyNumberFormat="1" applyFont="1" applyBorder="1" applyAlignment="1">
      <alignment horizontal="left"/>
    </xf>
    <xf numFmtId="164" fontId="14008" fillId="0" borderId="14007" xfId="0" applyNumberFormat="1" applyFont="1" applyBorder="1" applyAlignment="1">
      <alignment horizontal="left"/>
    </xf>
    <xf numFmtId="164" fontId="14009" fillId="0" borderId="14008" xfId="0" applyNumberFormat="1" applyFont="1" applyBorder="1" applyAlignment="1">
      <alignment horizontal="left"/>
    </xf>
    <xf numFmtId="164" fontId="14010" fillId="0" borderId="14009" xfId="0" applyNumberFormat="1" applyFont="1" applyBorder="1" applyAlignment="1">
      <alignment horizontal="left"/>
    </xf>
    <xf numFmtId="164" fontId="14011" fillId="0" borderId="14010" xfId="0" applyNumberFormat="1" applyFont="1" applyBorder="1" applyAlignment="1">
      <alignment horizontal="left"/>
    </xf>
    <xf numFmtId="164" fontId="14012" fillId="0" borderId="14011" xfId="0" applyNumberFormat="1" applyFont="1" applyBorder="1" applyAlignment="1">
      <alignment horizontal="left"/>
    </xf>
    <xf numFmtId="164" fontId="14013" fillId="0" borderId="14012" xfId="0" applyNumberFormat="1" applyFont="1" applyBorder="1" applyAlignment="1">
      <alignment horizontal="left"/>
    </xf>
    <xf numFmtId="164" fontId="14014" fillId="0" borderId="14013" xfId="0" applyNumberFormat="1" applyFont="1" applyBorder="1" applyAlignment="1">
      <alignment horizontal="left"/>
    </xf>
    <xf numFmtId="164" fontId="14256" fillId="0" borderId="14255" xfId="0" applyNumberFormat="1" applyFont="1" applyBorder="1" applyAlignment="1">
      <alignment horizontal="left"/>
    </xf>
    <xf numFmtId="164" fontId="14257" fillId="0" borderId="14256" xfId="0" applyNumberFormat="1" applyFont="1" applyBorder="1" applyAlignment="1">
      <alignment horizontal="left"/>
    </xf>
    <xf numFmtId="164" fontId="14258" fillId="0" borderId="14257" xfId="0" applyNumberFormat="1" applyFont="1" applyBorder="1" applyAlignment="1">
      <alignment horizontal="left"/>
    </xf>
    <xf numFmtId="164" fontId="14259" fillId="0" borderId="14258" xfId="0" applyNumberFormat="1" applyFont="1" applyBorder="1" applyAlignment="1">
      <alignment horizontal="left"/>
    </xf>
    <xf numFmtId="164" fontId="14260" fillId="0" borderId="14259" xfId="0" applyNumberFormat="1" applyFont="1" applyBorder="1" applyAlignment="1">
      <alignment horizontal="left"/>
    </xf>
    <xf numFmtId="164" fontId="14261" fillId="0" borderId="14260" xfId="0" applyNumberFormat="1" applyFont="1" applyBorder="1" applyAlignment="1">
      <alignment horizontal="left"/>
    </xf>
    <xf numFmtId="164" fontId="14262" fillId="0" borderId="14261" xfId="0" applyNumberFormat="1" applyFont="1" applyBorder="1" applyAlignment="1">
      <alignment horizontal="left"/>
    </xf>
    <xf numFmtId="164" fontId="14379" fillId="0" borderId="14378" xfId="0" applyNumberFormat="1" applyFont="1" applyBorder="1" applyAlignment="1">
      <alignment horizontal="left"/>
    </xf>
    <xf numFmtId="164" fontId="14380" fillId="0" borderId="14379" xfId="0" applyNumberFormat="1" applyFont="1" applyBorder="1" applyAlignment="1">
      <alignment horizontal="left"/>
    </xf>
    <xf numFmtId="164" fontId="14381" fillId="0" borderId="14380" xfId="0" applyNumberFormat="1" applyFont="1" applyBorder="1" applyAlignment="1">
      <alignment horizontal="left"/>
    </xf>
    <xf numFmtId="164" fontId="14382" fillId="0" borderId="14381" xfId="0" applyNumberFormat="1" applyFont="1" applyBorder="1" applyAlignment="1">
      <alignment horizontal="left"/>
    </xf>
    <xf numFmtId="164" fontId="14383" fillId="0" borderId="14382" xfId="0" applyNumberFormat="1" applyFont="1" applyBorder="1" applyAlignment="1">
      <alignment horizontal="left"/>
    </xf>
    <xf numFmtId="164" fontId="14132" fillId="0" borderId="14131" xfId="0" applyNumberFormat="1" applyFont="1" applyBorder="1" applyAlignment="1">
      <alignment horizontal="left"/>
    </xf>
    <xf numFmtId="164" fontId="14133" fillId="0" borderId="14132" xfId="0" applyNumberFormat="1" applyFont="1" applyBorder="1" applyAlignment="1">
      <alignment horizontal="left"/>
    </xf>
    <xf numFmtId="164" fontId="14134" fillId="0" borderId="14133" xfId="0" applyNumberFormat="1" applyFont="1" applyBorder="1" applyAlignment="1">
      <alignment horizontal="left"/>
    </xf>
    <xf numFmtId="164" fontId="14135" fillId="0" borderId="14134" xfId="0" applyNumberFormat="1" applyFont="1" applyBorder="1" applyAlignment="1">
      <alignment horizontal="left"/>
    </xf>
    <xf numFmtId="164" fontId="14136" fillId="0" borderId="14135" xfId="0" applyNumberFormat="1" applyFont="1" applyBorder="1" applyAlignment="1">
      <alignment horizontal="left"/>
    </xf>
    <xf numFmtId="164" fontId="14137" fillId="0" borderId="14136" xfId="0" applyNumberFormat="1" applyFont="1" applyBorder="1" applyAlignment="1">
      <alignment horizontal="left"/>
    </xf>
    <xf numFmtId="164" fontId="14138" fillId="0" borderId="14137" xfId="0" applyNumberFormat="1" applyFont="1" applyBorder="1" applyAlignment="1">
      <alignment horizontal="left"/>
    </xf>
    <xf numFmtId="164" fontId="14038" fillId="0" borderId="14037" xfId="0" applyNumberFormat="1" applyFont="1" applyBorder="1" applyAlignment="1">
      <alignment horizontal="left"/>
    </xf>
    <xf numFmtId="164" fontId="14039" fillId="0" borderId="14038" xfId="0" applyNumberFormat="1" applyFont="1" applyBorder="1" applyAlignment="1">
      <alignment horizontal="left"/>
    </xf>
    <xf numFmtId="164" fontId="14040" fillId="0" borderId="14039" xfId="0" applyNumberFormat="1" applyFont="1" applyBorder="1" applyAlignment="1">
      <alignment horizontal="left"/>
    </xf>
    <xf numFmtId="164" fontId="14041" fillId="0" borderId="14040" xfId="0" applyNumberFormat="1" applyFont="1" applyBorder="1" applyAlignment="1">
      <alignment horizontal="left"/>
    </xf>
    <xf numFmtId="164" fontId="14042" fillId="0" borderId="14041" xfId="0" applyNumberFormat="1" applyFont="1" applyBorder="1" applyAlignment="1">
      <alignment horizontal="left"/>
    </xf>
    <xf numFmtId="164" fontId="14043" fillId="0" borderId="14042" xfId="0" applyNumberFormat="1" applyFont="1" applyBorder="1" applyAlignment="1">
      <alignment horizontal="left"/>
    </xf>
    <xf numFmtId="164" fontId="14044" fillId="0" borderId="14043" xfId="0" applyNumberFormat="1" applyFont="1" applyBorder="1" applyAlignment="1">
      <alignment horizontal="left"/>
    </xf>
    <xf numFmtId="164" fontId="14286" fillId="0" borderId="14285" xfId="0" applyNumberFormat="1" applyFont="1" applyBorder="1" applyAlignment="1">
      <alignment horizontal="left"/>
    </xf>
    <xf numFmtId="164" fontId="14287" fillId="0" borderId="14286" xfId="0" applyNumberFormat="1" applyFont="1" applyBorder="1" applyAlignment="1">
      <alignment horizontal="left"/>
    </xf>
    <xf numFmtId="164" fontId="14288" fillId="0" borderId="14287" xfId="0" applyNumberFormat="1" applyFont="1" applyBorder="1" applyAlignment="1">
      <alignment horizontal="left"/>
    </xf>
    <xf numFmtId="164" fontId="14289" fillId="0" borderId="14288" xfId="0" applyNumberFormat="1" applyFont="1" applyBorder="1" applyAlignment="1">
      <alignment horizontal="left"/>
    </xf>
    <xf numFmtId="164" fontId="14290" fillId="0" borderId="14289" xfId="0" applyNumberFormat="1" applyFont="1" applyBorder="1" applyAlignment="1">
      <alignment horizontal="left"/>
    </xf>
    <xf numFmtId="164" fontId="14291" fillId="0" borderId="14290" xfId="0" applyNumberFormat="1" applyFont="1" applyBorder="1" applyAlignment="1">
      <alignment horizontal="left"/>
    </xf>
    <xf numFmtId="164" fontId="14292" fillId="0" borderId="14291" xfId="0" applyNumberFormat="1" applyFont="1" applyBorder="1" applyAlignment="1">
      <alignment horizontal="left"/>
    </xf>
    <xf numFmtId="164" fontId="14406" fillId="0" borderId="14405" xfId="0" applyNumberFormat="1" applyFont="1" applyBorder="1" applyAlignment="1">
      <alignment horizontal="left"/>
    </xf>
    <xf numFmtId="164" fontId="14407" fillId="0" borderId="14406" xfId="0" applyNumberFormat="1" applyFont="1" applyBorder="1" applyAlignment="1">
      <alignment horizontal="left"/>
    </xf>
    <xf numFmtId="164" fontId="14408" fillId="0" borderId="14407" xfId="0" applyNumberFormat="1" applyFont="1" applyBorder="1" applyAlignment="1">
      <alignment horizontal="left"/>
    </xf>
    <xf numFmtId="164" fontId="14409" fillId="0" borderId="14408" xfId="0" applyNumberFormat="1" applyFont="1" applyBorder="1" applyAlignment="1">
      <alignment horizontal="left"/>
    </xf>
    <xf numFmtId="164" fontId="14410" fillId="0" borderId="14409" xfId="0" applyNumberFormat="1" applyFont="1" applyBorder="1" applyAlignment="1">
      <alignment horizontal="left"/>
    </xf>
    <xf numFmtId="164" fontId="14162" fillId="0" borderId="14161" xfId="0" applyNumberFormat="1" applyFont="1" applyBorder="1" applyAlignment="1">
      <alignment horizontal="left"/>
    </xf>
    <xf numFmtId="164" fontId="14163" fillId="0" borderId="14162" xfId="0" applyNumberFormat="1" applyFont="1" applyBorder="1" applyAlignment="1">
      <alignment horizontal="left"/>
    </xf>
    <xf numFmtId="164" fontId="14164" fillId="0" borderId="14163" xfId="0" applyNumberFormat="1" applyFont="1" applyBorder="1" applyAlignment="1">
      <alignment horizontal="left"/>
    </xf>
    <xf numFmtId="164" fontId="14165" fillId="0" borderId="14164" xfId="0" applyNumberFormat="1" applyFont="1" applyBorder="1" applyAlignment="1">
      <alignment horizontal="left"/>
    </xf>
    <xf numFmtId="164" fontId="14166" fillId="0" borderId="14165" xfId="0" applyNumberFormat="1" applyFont="1" applyBorder="1" applyAlignment="1">
      <alignment horizontal="left"/>
    </xf>
    <xf numFmtId="164" fontId="14167" fillId="0" borderId="14166" xfId="0" applyNumberFormat="1" applyFont="1" applyBorder="1" applyAlignment="1">
      <alignment horizontal="left"/>
    </xf>
    <xf numFmtId="164" fontId="14168" fillId="0" borderId="14167" xfId="0" applyNumberFormat="1" applyFont="1" applyBorder="1" applyAlignment="1">
      <alignment horizontal="left"/>
    </xf>
    <xf numFmtId="164" fontId="14068" fillId="0" borderId="14067" xfId="0" applyNumberFormat="1" applyFont="1" applyBorder="1" applyAlignment="1">
      <alignment horizontal="left"/>
    </xf>
    <xf numFmtId="164" fontId="14069" fillId="0" borderId="14068" xfId="0" applyNumberFormat="1" applyFont="1" applyBorder="1" applyAlignment="1">
      <alignment horizontal="left"/>
    </xf>
    <xf numFmtId="164" fontId="14070" fillId="0" borderId="14069" xfId="0" applyNumberFormat="1" applyFont="1" applyBorder="1" applyAlignment="1">
      <alignment horizontal="left"/>
    </xf>
    <xf numFmtId="164" fontId="14071" fillId="0" borderId="14070" xfId="0" applyNumberFormat="1" applyFont="1" applyBorder="1" applyAlignment="1">
      <alignment horizontal="left"/>
    </xf>
    <xf numFmtId="164" fontId="14072" fillId="0" borderId="14071" xfId="0" applyNumberFormat="1" applyFont="1" applyBorder="1" applyAlignment="1">
      <alignment horizontal="left"/>
    </xf>
    <xf numFmtId="164" fontId="14073" fillId="0" borderId="14072" xfId="0" applyNumberFormat="1" applyFont="1" applyBorder="1" applyAlignment="1">
      <alignment horizontal="left"/>
    </xf>
    <xf numFmtId="164" fontId="14074" fillId="0" borderId="14073" xfId="0" applyNumberFormat="1" applyFont="1" applyBorder="1" applyAlignment="1">
      <alignment horizontal="left"/>
    </xf>
    <xf numFmtId="164" fontId="14316" fillId="0" borderId="14315" xfId="0" applyNumberFormat="1" applyFont="1" applyBorder="1" applyAlignment="1">
      <alignment horizontal="left"/>
    </xf>
    <xf numFmtId="164" fontId="14317" fillId="0" borderId="14316" xfId="0" applyNumberFormat="1" applyFont="1" applyBorder="1" applyAlignment="1">
      <alignment horizontal="left"/>
    </xf>
    <xf numFmtId="164" fontId="14318" fillId="0" borderId="14317" xfId="0" applyNumberFormat="1" applyFont="1" applyBorder="1" applyAlignment="1">
      <alignment horizontal="left"/>
    </xf>
    <xf numFmtId="164" fontId="14319" fillId="0" borderId="14318" xfId="0" applyNumberFormat="1" applyFont="1" applyBorder="1" applyAlignment="1">
      <alignment horizontal="left"/>
    </xf>
    <xf numFmtId="164" fontId="14320" fillId="0" borderId="14319" xfId="0" applyNumberFormat="1" applyFont="1" applyBorder="1" applyAlignment="1">
      <alignment horizontal="left"/>
    </xf>
    <xf numFmtId="164" fontId="14321" fillId="0" borderId="14320" xfId="0" applyNumberFormat="1" applyFont="1" applyBorder="1" applyAlignment="1">
      <alignment horizontal="left"/>
    </xf>
    <xf numFmtId="164" fontId="14322" fillId="0" borderId="14321" xfId="0" applyNumberFormat="1" applyFont="1" applyBorder="1" applyAlignment="1">
      <alignment horizontal="left"/>
    </xf>
    <xf numFmtId="164" fontId="14433" fillId="0" borderId="14432" xfId="0" applyNumberFormat="1" applyFont="1" applyBorder="1" applyAlignment="1">
      <alignment horizontal="left"/>
    </xf>
    <xf numFmtId="164" fontId="14434" fillId="0" borderId="14433" xfId="0" applyNumberFormat="1" applyFont="1" applyBorder="1" applyAlignment="1">
      <alignment horizontal="left"/>
    </xf>
    <xf numFmtId="164" fontId="14435" fillId="0" borderId="14434" xfId="0" applyNumberFormat="1" applyFont="1" applyBorder="1" applyAlignment="1">
      <alignment horizontal="left"/>
    </xf>
    <xf numFmtId="164" fontId="14436" fillId="0" borderId="14435" xfId="0" applyNumberFormat="1" applyFont="1" applyBorder="1" applyAlignment="1">
      <alignment horizontal="left"/>
    </xf>
    <xf numFmtId="164" fontId="14437" fillId="0" borderId="14436" xfId="0" applyNumberFormat="1" applyFont="1" applyBorder="1" applyAlignment="1">
      <alignment horizontal="left"/>
    </xf>
    <xf numFmtId="164" fontId="14192" fillId="0" borderId="14191" xfId="0" applyNumberFormat="1" applyFont="1" applyBorder="1" applyAlignment="1">
      <alignment horizontal="left"/>
    </xf>
    <xf numFmtId="164" fontId="14193" fillId="0" borderId="14192" xfId="0" applyNumberFormat="1" applyFont="1" applyBorder="1" applyAlignment="1">
      <alignment horizontal="left"/>
    </xf>
    <xf numFmtId="164" fontId="14194" fillId="0" borderId="14193" xfId="0" applyNumberFormat="1" applyFont="1" applyBorder="1" applyAlignment="1">
      <alignment horizontal="left"/>
    </xf>
    <xf numFmtId="164" fontId="14195" fillId="0" borderId="14194" xfId="0" applyNumberFormat="1" applyFont="1" applyBorder="1" applyAlignment="1">
      <alignment horizontal="left"/>
    </xf>
    <xf numFmtId="164" fontId="14196" fillId="0" borderId="14195" xfId="0" applyNumberFormat="1" applyFont="1" applyBorder="1" applyAlignment="1">
      <alignment horizontal="left"/>
    </xf>
    <xf numFmtId="164" fontId="14197" fillId="0" borderId="14196" xfId="0" applyNumberFormat="1" applyFont="1" applyBorder="1" applyAlignment="1">
      <alignment horizontal="left"/>
    </xf>
    <xf numFmtId="164" fontId="14198" fillId="0" borderId="14197" xfId="0" applyNumberFormat="1" applyFont="1" applyBorder="1" applyAlignment="1">
      <alignment horizontal="left"/>
    </xf>
    <xf numFmtId="164" fontId="14098" fillId="0" borderId="14097" xfId="0" applyNumberFormat="1" applyFont="1" applyBorder="1" applyAlignment="1">
      <alignment horizontal="left"/>
    </xf>
    <xf numFmtId="164" fontId="14099" fillId="0" borderId="14098" xfId="0" applyNumberFormat="1" applyFont="1" applyBorder="1" applyAlignment="1">
      <alignment horizontal="left"/>
    </xf>
    <xf numFmtId="164" fontId="14100" fillId="0" borderId="14099" xfId="0" applyNumberFormat="1" applyFont="1" applyBorder="1" applyAlignment="1">
      <alignment horizontal="left"/>
    </xf>
    <xf numFmtId="164" fontId="14101" fillId="0" borderId="14100" xfId="0" applyNumberFormat="1" applyFont="1" applyBorder="1" applyAlignment="1">
      <alignment horizontal="left"/>
    </xf>
    <xf numFmtId="164" fontId="14102" fillId="0" borderId="14101" xfId="0" applyNumberFormat="1" applyFont="1" applyBorder="1" applyAlignment="1">
      <alignment horizontal="left"/>
    </xf>
    <xf numFmtId="164" fontId="14103" fillId="0" borderId="14102" xfId="0" applyNumberFormat="1" applyFont="1" applyBorder="1" applyAlignment="1">
      <alignment horizontal="left"/>
    </xf>
    <xf numFmtId="164" fontId="14104" fillId="0" borderId="14103" xfId="0" applyNumberFormat="1" applyFont="1" applyBorder="1" applyAlignment="1">
      <alignment horizontal="left"/>
    </xf>
    <xf numFmtId="164" fontId="14346" fillId="0" borderId="14345" xfId="0" applyNumberFormat="1" applyFont="1" applyBorder="1" applyAlignment="1">
      <alignment horizontal="left"/>
    </xf>
    <xf numFmtId="164" fontId="14347" fillId="0" borderId="14346" xfId="0" applyNumberFormat="1" applyFont="1" applyBorder="1" applyAlignment="1">
      <alignment horizontal="left"/>
    </xf>
    <xf numFmtId="164" fontId="14348" fillId="0" borderId="14347" xfId="0" applyNumberFormat="1" applyFont="1" applyBorder="1" applyAlignment="1">
      <alignment horizontal="left"/>
    </xf>
    <xf numFmtId="164" fontId="14349" fillId="0" borderId="14348" xfId="0" applyNumberFormat="1" applyFont="1" applyBorder="1" applyAlignment="1">
      <alignment horizontal="left"/>
    </xf>
    <xf numFmtId="164" fontId="14350" fillId="0" borderId="14349" xfId="0" applyNumberFormat="1" applyFont="1" applyBorder="1" applyAlignment="1">
      <alignment horizontal="left"/>
    </xf>
    <xf numFmtId="164" fontId="14351" fillId="0" borderId="14350" xfId="0" applyNumberFormat="1" applyFont="1" applyBorder="1" applyAlignment="1">
      <alignment horizontal="left"/>
    </xf>
    <xf numFmtId="164" fontId="14352" fillId="0" borderId="14351" xfId="0" applyNumberFormat="1" applyFont="1" applyBorder="1" applyAlignment="1">
      <alignment horizontal="left"/>
    </xf>
    <xf numFmtId="164" fontId="14460" fillId="0" borderId="14459" xfId="0" applyNumberFormat="1" applyFont="1" applyBorder="1" applyAlignment="1">
      <alignment horizontal="left"/>
    </xf>
    <xf numFmtId="164" fontId="14461" fillId="0" borderId="14460" xfId="0" applyNumberFormat="1" applyFont="1" applyBorder="1" applyAlignment="1">
      <alignment horizontal="left"/>
    </xf>
    <xf numFmtId="164" fontId="14462" fillId="0" borderId="14461" xfId="0" applyNumberFormat="1" applyFont="1" applyBorder="1" applyAlignment="1">
      <alignment horizontal="left"/>
    </xf>
    <xf numFmtId="164" fontId="14463" fillId="0" borderId="14462" xfId="0" applyNumberFormat="1" applyFont="1" applyBorder="1" applyAlignment="1">
      <alignment horizontal="left"/>
    </xf>
    <xf numFmtId="164" fontId="14464" fillId="0" borderId="14463" xfId="0" applyNumberFormat="1" applyFont="1" applyBorder="1" applyAlignment="1">
      <alignment horizontal="left"/>
    </xf>
    <xf numFmtId="164" fontId="14222" fillId="0" borderId="14221" xfId="0" applyNumberFormat="1" applyFont="1" applyBorder="1" applyAlignment="1">
      <alignment horizontal="left"/>
    </xf>
    <xf numFmtId="164" fontId="14223" fillId="0" borderId="14222" xfId="0" applyNumberFormat="1" applyFont="1" applyBorder="1" applyAlignment="1">
      <alignment horizontal="left"/>
    </xf>
    <xf numFmtId="164" fontId="14224" fillId="0" borderId="14223" xfId="0" applyNumberFormat="1" applyFont="1" applyBorder="1" applyAlignment="1">
      <alignment horizontal="left"/>
    </xf>
    <xf numFmtId="164" fontId="14225" fillId="0" borderId="14224" xfId="0" applyNumberFormat="1" applyFont="1" applyBorder="1" applyAlignment="1">
      <alignment horizontal="left"/>
    </xf>
    <xf numFmtId="164" fontId="14226" fillId="0" borderId="14225" xfId="0" applyNumberFormat="1" applyFont="1" applyBorder="1" applyAlignment="1">
      <alignment horizontal="left"/>
    </xf>
    <xf numFmtId="164" fontId="14227" fillId="0" borderId="14226" xfId="0" applyNumberFormat="1" applyFont="1" applyBorder="1" applyAlignment="1">
      <alignment horizontal="left"/>
    </xf>
    <xf numFmtId="164" fontId="14228" fillId="0" borderId="14227" xfId="0" applyNumberFormat="1" applyFont="1" applyBorder="1" applyAlignment="1">
      <alignment horizontal="left"/>
    </xf>
    <xf numFmtId="164" fontId="15751" fillId="0" borderId="15754" xfId="0" applyNumberFormat="1" applyFont="1" applyBorder="1" applyAlignment="1">
      <alignment horizontal="right"/>
    </xf>
    <xf numFmtId="164" fontId="15751" fillId="0" borderId="16568" xfId="0" applyNumberFormat="1" applyFont="1" applyBorder="1" applyAlignment="1">
      <alignment horizontal="right"/>
    </xf>
    <xf numFmtId="164" fontId="14701" fillId="0" borderId="14700" xfId="0" applyNumberFormat="1" applyFont="1" applyBorder="1" applyAlignment="1">
      <alignment horizontal="right"/>
    </xf>
    <xf numFmtId="164" fontId="16163" fillId="0" borderId="16165" xfId="0" applyNumberFormat="1" applyFont="1" applyBorder="1" applyAlignment="1">
      <alignment horizontal="right"/>
    </xf>
    <xf numFmtId="164" fontId="14907" fillId="0" borderId="14906" xfId="0" applyNumberFormat="1" applyFont="1" applyBorder="1" applyAlignment="1">
      <alignment horizontal="right"/>
    </xf>
    <xf numFmtId="164" fontId="16369" fillId="0" borderId="16371" xfId="0" applyNumberFormat="1" applyFont="1" applyBorder="1" applyAlignment="1">
      <alignment horizontal="right"/>
    </xf>
    <xf numFmtId="164" fontId="16369" fillId="0" borderId="16568" xfId="0" applyNumberFormat="1" applyFont="1" applyBorder="1" applyAlignment="1">
      <alignment horizontal="right"/>
    </xf>
    <xf numFmtId="164" fontId="14495" fillId="0" borderId="14494" xfId="0" applyNumberFormat="1" applyFont="1" applyBorder="1" applyAlignment="1">
      <alignment horizontal="right"/>
    </xf>
    <xf numFmtId="164" fontId="15957" fillId="0" borderId="15959" xfId="0" applyNumberFormat="1" applyFont="1" applyBorder="1" applyAlignment="1">
      <alignment horizontal="right"/>
    </xf>
    <xf numFmtId="164" fontId="15752" fillId="0" borderId="15755" xfId="0" applyNumberFormat="1" applyFont="1" applyBorder="1" applyAlignment="1">
      <alignment horizontal="right"/>
    </xf>
    <xf numFmtId="164" fontId="15752" fillId="0" borderId="16568" xfId="0" applyNumberFormat="1" applyFont="1" applyBorder="1" applyAlignment="1">
      <alignment horizontal="right"/>
    </xf>
    <xf numFmtId="164" fontId="14702" fillId="0" borderId="14701" xfId="0" applyNumberFormat="1" applyFont="1" applyBorder="1" applyAlignment="1">
      <alignment horizontal="right"/>
    </xf>
    <xf numFmtId="164" fontId="16164" fillId="0" borderId="16166" xfId="0" applyNumberFormat="1" applyFont="1" applyBorder="1" applyAlignment="1">
      <alignment horizontal="right"/>
    </xf>
    <xf numFmtId="164" fontId="14908" fillId="0" borderId="14907" xfId="0" applyNumberFormat="1" applyFont="1" applyBorder="1" applyAlignment="1">
      <alignment horizontal="right"/>
    </xf>
    <xf numFmtId="164" fontId="16370" fillId="0" borderId="16372" xfId="0" applyNumberFormat="1" applyFont="1" applyBorder="1" applyAlignment="1">
      <alignment horizontal="right"/>
    </xf>
    <xf numFmtId="164" fontId="16370" fillId="0" borderId="16568" xfId="0" applyNumberFormat="1" applyFont="1" applyBorder="1" applyAlignment="1">
      <alignment horizontal="right"/>
    </xf>
    <xf numFmtId="164" fontId="14496" fillId="0" borderId="14495" xfId="0" applyNumberFormat="1" applyFont="1" applyBorder="1" applyAlignment="1">
      <alignment horizontal="right"/>
    </xf>
    <xf numFmtId="164" fontId="15958" fillId="0" borderId="15960" xfId="0" applyNumberFormat="1" applyFont="1" applyBorder="1" applyAlignment="1">
      <alignment horizontal="right"/>
    </xf>
    <xf numFmtId="164" fontId="15753" fillId="0" borderId="15756" xfId="0" applyNumberFormat="1" applyFont="1" applyBorder="1" applyAlignment="1">
      <alignment horizontal="right"/>
    </xf>
    <xf numFmtId="164" fontId="15753" fillId="0" borderId="16568" xfId="0" applyNumberFormat="1" applyFont="1" applyBorder="1" applyAlignment="1">
      <alignment horizontal="right"/>
    </xf>
    <xf numFmtId="164" fontId="14703" fillId="0" borderId="14702" xfId="0" applyNumberFormat="1" applyFont="1" applyBorder="1" applyAlignment="1">
      <alignment horizontal="right"/>
    </xf>
    <xf numFmtId="164" fontId="16165" fillId="0" borderId="16167" xfId="0" applyNumberFormat="1" applyFont="1" applyBorder="1" applyAlignment="1">
      <alignment horizontal="right"/>
    </xf>
    <xf numFmtId="164" fontId="14909" fillId="0" borderId="14908" xfId="0" applyNumberFormat="1" applyFont="1" applyBorder="1" applyAlignment="1">
      <alignment horizontal="right"/>
    </xf>
    <xf numFmtId="164" fontId="16371" fillId="0" borderId="16373" xfId="0" applyNumberFormat="1" applyFont="1" applyBorder="1" applyAlignment="1">
      <alignment horizontal="right"/>
    </xf>
    <xf numFmtId="164" fontId="16371" fillId="0" borderId="16568" xfId="0" applyNumberFormat="1" applyFont="1" applyBorder="1" applyAlignment="1">
      <alignment horizontal="right"/>
    </xf>
    <xf numFmtId="164" fontId="14497" fillId="0" borderId="14496" xfId="0" applyNumberFormat="1" applyFont="1" applyBorder="1" applyAlignment="1">
      <alignment horizontal="right"/>
    </xf>
    <xf numFmtId="164" fontId="15959" fillId="0" borderId="15961" xfId="0" applyNumberFormat="1" applyFont="1" applyBorder="1" applyAlignment="1">
      <alignment horizontal="right"/>
    </xf>
    <xf numFmtId="164" fontId="15754" fillId="0" borderId="15757" xfId="0" applyNumberFormat="1" applyFont="1" applyBorder="1" applyAlignment="1">
      <alignment horizontal="right"/>
    </xf>
    <xf numFmtId="164" fontId="15754" fillId="0" borderId="16568" xfId="0" applyNumberFormat="1" applyFont="1" applyBorder="1" applyAlignment="1">
      <alignment horizontal="right"/>
    </xf>
    <xf numFmtId="164" fontId="14704" fillId="0" borderId="14703" xfId="0" applyNumberFormat="1" applyFont="1" applyBorder="1" applyAlignment="1">
      <alignment horizontal="right"/>
    </xf>
    <xf numFmtId="164" fontId="16166" fillId="0" borderId="16168" xfId="0" applyNumberFormat="1" applyFont="1" applyBorder="1" applyAlignment="1">
      <alignment horizontal="right"/>
    </xf>
    <xf numFmtId="164" fontId="14910" fillId="0" borderId="14909" xfId="0" applyNumberFormat="1" applyFont="1" applyBorder="1" applyAlignment="1">
      <alignment horizontal="right"/>
    </xf>
    <xf numFmtId="164" fontId="16372" fillId="0" borderId="16374" xfId="0" applyNumberFormat="1" applyFont="1" applyBorder="1" applyAlignment="1">
      <alignment horizontal="right"/>
    </xf>
    <xf numFmtId="164" fontId="16372" fillId="0" borderId="16568" xfId="0" applyNumberFormat="1" applyFont="1" applyBorder="1" applyAlignment="1">
      <alignment horizontal="right"/>
    </xf>
    <xf numFmtId="164" fontId="14498" fillId="0" borderId="14497" xfId="0" applyNumberFormat="1" applyFont="1" applyBorder="1" applyAlignment="1">
      <alignment horizontal="right"/>
    </xf>
    <xf numFmtId="164" fontId="15960" fillId="0" borderId="15962" xfId="0" applyNumberFormat="1" applyFont="1" applyBorder="1" applyAlignment="1">
      <alignment horizontal="right"/>
    </xf>
    <xf numFmtId="164" fontId="15755" fillId="0" borderId="15758" xfId="0" applyNumberFormat="1" applyFont="1" applyBorder="1" applyAlignment="1">
      <alignment horizontal="right"/>
    </xf>
    <xf numFmtId="164" fontId="15755" fillId="0" borderId="16568" xfId="0" applyNumberFormat="1" applyFont="1" applyBorder="1" applyAlignment="1">
      <alignment horizontal="right"/>
    </xf>
    <xf numFmtId="164" fontId="14705" fillId="0" borderId="14704" xfId="0" applyNumberFormat="1" applyFont="1" applyBorder="1" applyAlignment="1">
      <alignment horizontal="right"/>
    </xf>
    <xf numFmtId="164" fontId="16167" fillId="0" borderId="16169" xfId="0" applyNumberFormat="1" applyFont="1" applyBorder="1" applyAlignment="1">
      <alignment horizontal="right"/>
    </xf>
    <xf numFmtId="164" fontId="14911" fillId="0" borderId="14910" xfId="0" applyNumberFormat="1" applyFont="1" applyBorder="1" applyAlignment="1">
      <alignment horizontal="right"/>
    </xf>
    <xf numFmtId="164" fontId="16373" fillId="0" borderId="16375" xfId="0" applyNumberFormat="1" applyFont="1" applyBorder="1" applyAlignment="1">
      <alignment horizontal="right"/>
    </xf>
    <xf numFmtId="164" fontId="16373" fillId="0" borderId="16568" xfId="0" applyNumberFormat="1" applyFont="1" applyBorder="1" applyAlignment="1">
      <alignment horizontal="right"/>
    </xf>
    <xf numFmtId="164" fontId="14499" fillId="0" borderId="14498" xfId="0" applyNumberFormat="1" applyFont="1" applyBorder="1" applyAlignment="1">
      <alignment horizontal="right"/>
    </xf>
    <xf numFmtId="164" fontId="15961" fillId="0" borderId="15963" xfId="0" applyNumberFormat="1" applyFont="1" applyBorder="1" applyAlignment="1">
      <alignment horizontal="right"/>
    </xf>
    <xf numFmtId="164" fontId="15756" fillId="0" borderId="15759" xfId="0" applyNumberFormat="1" applyFont="1" applyBorder="1" applyAlignment="1">
      <alignment horizontal="right"/>
    </xf>
    <xf numFmtId="164" fontId="15756" fillId="0" borderId="16568" xfId="0" applyNumberFormat="1" applyFont="1" applyBorder="1" applyAlignment="1">
      <alignment horizontal="right"/>
    </xf>
    <xf numFmtId="164" fontId="14706" fillId="0" borderId="14705" xfId="0" applyNumberFormat="1" applyFont="1" applyBorder="1" applyAlignment="1">
      <alignment horizontal="right"/>
    </xf>
    <xf numFmtId="164" fontId="16168" fillId="0" borderId="16170" xfId="0" applyNumberFormat="1" applyFont="1" applyBorder="1" applyAlignment="1">
      <alignment horizontal="right"/>
    </xf>
    <xf numFmtId="164" fontId="14912" fillId="0" borderId="14911" xfId="0" applyNumberFormat="1" applyFont="1" applyBorder="1" applyAlignment="1">
      <alignment horizontal="right"/>
    </xf>
    <xf numFmtId="164" fontId="16374" fillId="0" borderId="16376" xfId="0" applyNumberFormat="1" applyFont="1" applyBorder="1" applyAlignment="1">
      <alignment horizontal="right"/>
    </xf>
    <xf numFmtId="164" fontId="16374" fillId="0" borderId="16568" xfId="0" applyNumberFormat="1" applyFont="1" applyBorder="1" applyAlignment="1">
      <alignment horizontal="right"/>
    </xf>
    <xf numFmtId="164" fontId="14500" fillId="0" borderId="14499" xfId="0" applyNumberFormat="1" applyFont="1" applyBorder="1" applyAlignment="1">
      <alignment horizontal="right"/>
    </xf>
    <xf numFmtId="164" fontId="15962" fillId="0" borderId="15964" xfId="0" applyNumberFormat="1" applyFont="1" applyBorder="1" applyAlignment="1">
      <alignment horizontal="right"/>
    </xf>
    <xf numFmtId="164" fontId="15757" fillId="0" borderId="15760" xfId="0" applyNumberFormat="1" applyFont="1" applyBorder="1" applyAlignment="1">
      <alignment horizontal="right"/>
    </xf>
    <xf numFmtId="164" fontId="15757" fillId="0" borderId="16568" xfId="0" applyNumberFormat="1" applyFont="1" applyBorder="1" applyAlignment="1">
      <alignment horizontal="right"/>
    </xf>
    <xf numFmtId="164" fontId="14707" fillId="0" borderId="14706" xfId="0" applyNumberFormat="1" applyFont="1" applyBorder="1" applyAlignment="1">
      <alignment horizontal="right"/>
    </xf>
    <xf numFmtId="164" fontId="16169" fillId="0" borderId="16171" xfId="0" applyNumberFormat="1" applyFont="1" applyBorder="1" applyAlignment="1">
      <alignment horizontal="right"/>
    </xf>
    <xf numFmtId="164" fontId="14913" fillId="0" borderId="14912" xfId="0" applyNumberFormat="1" applyFont="1" applyBorder="1" applyAlignment="1">
      <alignment horizontal="right"/>
    </xf>
    <xf numFmtId="164" fontId="16375" fillId="0" borderId="16377" xfId="0" applyNumberFormat="1" applyFont="1" applyBorder="1" applyAlignment="1">
      <alignment horizontal="right"/>
    </xf>
    <xf numFmtId="164" fontId="16375" fillId="0" borderId="16568" xfId="0" applyNumberFormat="1" applyFont="1" applyBorder="1" applyAlignment="1">
      <alignment horizontal="right"/>
    </xf>
    <xf numFmtId="164" fontId="14501" fillId="0" borderId="14500" xfId="0" applyNumberFormat="1" applyFont="1" applyBorder="1" applyAlignment="1">
      <alignment horizontal="right"/>
    </xf>
    <xf numFmtId="164" fontId="15963" fillId="0" borderId="15965" xfId="0" applyNumberFormat="1" applyFont="1" applyBorder="1" applyAlignment="1">
      <alignment horizontal="right"/>
    </xf>
    <xf numFmtId="164" fontId="15758" fillId="0" borderId="15761" xfId="0" applyNumberFormat="1" applyFont="1" applyBorder="1" applyAlignment="1">
      <alignment horizontal="right"/>
    </xf>
    <xf numFmtId="164" fontId="15758" fillId="0" borderId="16568" xfId="0" applyNumberFormat="1" applyFont="1" applyBorder="1" applyAlignment="1">
      <alignment horizontal="right"/>
    </xf>
    <xf numFmtId="164" fontId="14708" fillId="0" borderId="14707" xfId="0" applyNumberFormat="1" applyFont="1" applyBorder="1" applyAlignment="1">
      <alignment horizontal="right"/>
    </xf>
    <xf numFmtId="164" fontId="16170" fillId="0" borderId="16172" xfId="0" applyNumberFormat="1" applyFont="1" applyBorder="1" applyAlignment="1">
      <alignment horizontal="right"/>
    </xf>
    <xf numFmtId="164" fontId="14914" fillId="0" borderId="14913" xfId="0" applyNumberFormat="1" applyFont="1" applyBorder="1" applyAlignment="1">
      <alignment horizontal="right"/>
    </xf>
    <xf numFmtId="164" fontId="16376" fillId="0" borderId="16378" xfId="0" applyNumberFormat="1" applyFont="1" applyBorder="1" applyAlignment="1">
      <alignment horizontal="right"/>
    </xf>
    <xf numFmtId="164" fontId="16376" fillId="0" borderId="16568" xfId="0" applyNumberFormat="1" applyFont="1" applyBorder="1" applyAlignment="1">
      <alignment horizontal="right"/>
    </xf>
    <xf numFmtId="164" fontId="14502" fillId="0" borderId="14501" xfId="0" applyNumberFormat="1" applyFont="1" applyBorder="1" applyAlignment="1">
      <alignment horizontal="right"/>
    </xf>
    <xf numFmtId="164" fontId="15964" fillId="0" borderId="15966" xfId="0" applyNumberFormat="1" applyFont="1" applyBorder="1" applyAlignment="1">
      <alignment horizontal="right"/>
    </xf>
    <xf numFmtId="164" fontId="15759" fillId="0" borderId="15762" xfId="0" applyNumberFormat="1" applyFont="1" applyBorder="1" applyAlignment="1">
      <alignment horizontal="right"/>
    </xf>
    <xf numFmtId="164" fontId="15759" fillId="0" borderId="16568" xfId="0" applyNumberFormat="1" applyFont="1" applyBorder="1" applyAlignment="1">
      <alignment horizontal="right"/>
    </xf>
    <xf numFmtId="164" fontId="14709" fillId="0" borderId="14708" xfId="0" applyNumberFormat="1" applyFont="1" applyBorder="1" applyAlignment="1">
      <alignment horizontal="right"/>
    </xf>
    <xf numFmtId="164" fontId="16171" fillId="0" borderId="16173" xfId="0" applyNumberFormat="1" applyFont="1" applyBorder="1" applyAlignment="1">
      <alignment horizontal="right"/>
    </xf>
    <xf numFmtId="164" fontId="14915" fillId="0" borderId="14914" xfId="0" applyNumberFormat="1" applyFont="1" applyBorder="1" applyAlignment="1">
      <alignment horizontal="right"/>
    </xf>
    <xf numFmtId="164" fontId="16377" fillId="0" borderId="16379" xfId="0" applyNumberFormat="1" applyFont="1" applyBorder="1" applyAlignment="1">
      <alignment horizontal="right"/>
    </xf>
    <xf numFmtId="164" fontId="16377" fillId="0" borderId="16568" xfId="0" applyNumberFormat="1" applyFont="1" applyBorder="1" applyAlignment="1">
      <alignment horizontal="right"/>
    </xf>
    <xf numFmtId="164" fontId="14503" fillId="0" borderId="14502" xfId="0" applyNumberFormat="1" applyFont="1" applyBorder="1" applyAlignment="1">
      <alignment horizontal="right"/>
    </xf>
    <xf numFmtId="164" fontId="15965" fillId="0" borderId="15967" xfId="0" applyNumberFormat="1" applyFont="1" applyBorder="1" applyAlignment="1">
      <alignment horizontal="right"/>
    </xf>
    <xf numFmtId="164" fontId="15760" fillId="0" borderId="16568" xfId="0" applyNumberFormat="1" applyFont="1" applyBorder="1" applyAlignment="1">
      <alignment horizontal="right"/>
    </xf>
    <xf numFmtId="164" fontId="14710" fillId="0" borderId="14709" xfId="0" applyNumberFormat="1" applyFont="1" applyBorder="1" applyAlignment="1">
      <alignment horizontal="right"/>
    </xf>
    <xf numFmtId="164" fontId="16172" fillId="0" borderId="16174" xfId="0" applyNumberFormat="1" applyFont="1" applyBorder="1" applyAlignment="1">
      <alignment horizontal="right"/>
    </xf>
    <xf numFmtId="164" fontId="14916" fillId="0" borderId="14915" xfId="0" applyNumberFormat="1" applyFont="1" applyBorder="1" applyAlignment="1">
      <alignment horizontal="right"/>
    </xf>
    <xf numFmtId="164" fontId="16378" fillId="0" borderId="16380" xfId="0" applyNumberFormat="1" applyFont="1" applyBorder="1" applyAlignment="1">
      <alignment horizontal="right"/>
    </xf>
    <xf numFmtId="164" fontId="16378" fillId="0" borderId="16568" xfId="0" applyNumberFormat="1" applyFont="1" applyBorder="1" applyAlignment="1">
      <alignment horizontal="right"/>
    </xf>
    <xf numFmtId="164" fontId="14504" fillId="0" borderId="14503" xfId="0" applyNumberFormat="1" applyFont="1" applyBorder="1" applyAlignment="1">
      <alignment horizontal="right"/>
    </xf>
    <xf numFmtId="164" fontId="15966" fillId="0" borderId="15968" xfId="0" applyNumberFormat="1" applyFont="1" applyBorder="1" applyAlignment="1">
      <alignment horizontal="right"/>
    </xf>
    <xf numFmtId="164" fontId="15761" fillId="0" borderId="15763" xfId="0" applyNumberFormat="1" applyFont="1" applyBorder="1" applyAlignment="1">
      <alignment horizontal="right"/>
    </xf>
    <xf numFmtId="164" fontId="15761" fillId="0" borderId="16568" xfId="0" applyNumberFormat="1" applyFont="1" applyBorder="1" applyAlignment="1">
      <alignment horizontal="right"/>
    </xf>
    <xf numFmtId="164" fontId="14711" fillId="0" borderId="14710" xfId="0" applyNumberFormat="1" applyFont="1" applyBorder="1" applyAlignment="1">
      <alignment horizontal="right"/>
    </xf>
    <xf numFmtId="164" fontId="16173" fillId="0" borderId="16175" xfId="0" applyNumberFormat="1" applyFont="1" applyBorder="1" applyAlignment="1">
      <alignment horizontal="right"/>
    </xf>
    <xf numFmtId="164" fontId="14917" fillId="0" borderId="14916" xfId="0" applyNumberFormat="1" applyFont="1" applyBorder="1" applyAlignment="1">
      <alignment horizontal="right"/>
    </xf>
    <xf numFmtId="164" fontId="16379" fillId="0" borderId="16381" xfId="0" applyNumberFormat="1" applyFont="1" applyBorder="1" applyAlignment="1">
      <alignment horizontal="right"/>
    </xf>
    <xf numFmtId="164" fontId="16379" fillId="0" borderId="16568" xfId="0" applyNumberFormat="1" applyFont="1" applyBorder="1" applyAlignment="1">
      <alignment horizontal="right"/>
    </xf>
    <xf numFmtId="164" fontId="14505" fillId="0" borderId="14504" xfId="0" applyNumberFormat="1" applyFont="1" applyBorder="1" applyAlignment="1">
      <alignment horizontal="right"/>
    </xf>
    <xf numFmtId="164" fontId="15967" fillId="0" borderId="15969" xfId="0" applyNumberFormat="1" applyFont="1" applyBorder="1" applyAlignment="1">
      <alignment horizontal="right"/>
    </xf>
    <xf numFmtId="164" fontId="15762" fillId="0" borderId="15764" xfId="0" applyNumberFormat="1" applyFont="1" applyBorder="1" applyAlignment="1">
      <alignment horizontal="right"/>
    </xf>
    <xf numFmtId="164" fontId="15762" fillId="0" borderId="16568" xfId="0" applyNumberFormat="1" applyFont="1" applyBorder="1" applyAlignment="1">
      <alignment horizontal="right"/>
    </xf>
    <xf numFmtId="164" fontId="14712" fillId="0" borderId="14711" xfId="0" applyNumberFormat="1" applyFont="1" applyBorder="1" applyAlignment="1">
      <alignment horizontal="right"/>
    </xf>
    <xf numFmtId="164" fontId="16174" fillId="0" borderId="16176" xfId="0" applyNumberFormat="1" applyFont="1" applyBorder="1" applyAlignment="1">
      <alignment horizontal="right"/>
    </xf>
    <xf numFmtId="164" fontId="14918" fillId="0" borderId="14917" xfId="0" applyNumberFormat="1" applyFont="1" applyBorder="1" applyAlignment="1">
      <alignment horizontal="right"/>
    </xf>
    <xf numFmtId="164" fontId="16380" fillId="0" borderId="16382" xfId="0" applyNumberFormat="1" applyFont="1" applyBorder="1" applyAlignment="1">
      <alignment horizontal="right"/>
    </xf>
    <xf numFmtId="164" fontId="16380" fillId="0" borderId="16568" xfId="0" applyNumberFormat="1" applyFont="1" applyBorder="1" applyAlignment="1">
      <alignment horizontal="right"/>
    </xf>
    <xf numFmtId="164" fontId="14506" fillId="0" borderId="14505" xfId="0" applyNumberFormat="1" applyFont="1" applyBorder="1" applyAlignment="1">
      <alignment horizontal="right"/>
    </xf>
    <xf numFmtId="164" fontId="15968" fillId="0" borderId="15970" xfId="0" applyNumberFormat="1" applyFont="1" applyBorder="1" applyAlignment="1">
      <alignment horizontal="right"/>
    </xf>
    <xf numFmtId="164" fontId="15763" fillId="0" borderId="15765" xfId="0" applyNumberFormat="1" applyFont="1" applyBorder="1" applyAlignment="1">
      <alignment horizontal="right"/>
    </xf>
    <xf numFmtId="164" fontId="15763" fillId="0" borderId="16568" xfId="0" applyNumberFormat="1" applyFont="1" applyBorder="1" applyAlignment="1">
      <alignment horizontal="right"/>
    </xf>
    <xf numFmtId="164" fontId="14713" fillId="0" borderId="14712" xfId="0" applyNumberFormat="1" applyFont="1" applyBorder="1" applyAlignment="1">
      <alignment horizontal="right"/>
    </xf>
    <xf numFmtId="164" fontId="16175" fillId="0" borderId="16177" xfId="0" applyNumberFormat="1" applyFont="1" applyBorder="1" applyAlignment="1">
      <alignment horizontal="right"/>
    </xf>
    <xf numFmtId="164" fontId="14919" fillId="0" borderId="14918" xfId="0" applyNumberFormat="1" applyFont="1" applyBorder="1" applyAlignment="1">
      <alignment horizontal="right"/>
    </xf>
    <xf numFmtId="164" fontId="16381" fillId="0" borderId="16383" xfId="0" applyNumberFormat="1" applyFont="1" applyBorder="1" applyAlignment="1">
      <alignment horizontal="right"/>
    </xf>
    <xf numFmtId="164" fontId="16381" fillId="0" borderId="16568" xfId="0" applyNumberFormat="1" applyFont="1" applyBorder="1" applyAlignment="1">
      <alignment horizontal="right"/>
    </xf>
    <xf numFmtId="164" fontId="14507" fillId="0" borderId="14506" xfId="0" applyNumberFormat="1" applyFont="1" applyBorder="1" applyAlignment="1">
      <alignment horizontal="right"/>
    </xf>
    <xf numFmtId="164" fontId="15969" fillId="0" borderId="15971" xfId="0" applyNumberFormat="1" applyFont="1" applyBorder="1" applyAlignment="1">
      <alignment horizontal="right"/>
    </xf>
    <xf numFmtId="164" fontId="15764" fillId="0" borderId="15766" xfId="0" applyNumberFormat="1" applyFont="1" applyBorder="1" applyAlignment="1">
      <alignment horizontal="right"/>
    </xf>
    <xf numFmtId="164" fontId="15764" fillId="0" borderId="16568" xfId="0" applyNumberFormat="1" applyFont="1" applyBorder="1" applyAlignment="1">
      <alignment horizontal="right"/>
    </xf>
    <xf numFmtId="164" fontId="14714" fillId="0" borderId="14713" xfId="0" applyNumberFormat="1" applyFont="1" applyBorder="1" applyAlignment="1">
      <alignment horizontal="right"/>
    </xf>
    <xf numFmtId="164" fontId="16176" fillId="0" borderId="16178" xfId="0" applyNumberFormat="1" applyFont="1" applyBorder="1" applyAlignment="1">
      <alignment horizontal="right"/>
    </xf>
    <xf numFmtId="164" fontId="14920" fillId="0" borderId="14919" xfId="0" applyNumberFormat="1" applyFont="1" applyBorder="1" applyAlignment="1">
      <alignment horizontal="right"/>
    </xf>
    <xf numFmtId="164" fontId="16382" fillId="0" borderId="16384" xfId="0" applyNumberFormat="1" applyFont="1" applyBorder="1" applyAlignment="1">
      <alignment horizontal="right"/>
    </xf>
    <xf numFmtId="164" fontId="16382" fillId="0" borderId="16568" xfId="0" applyNumberFormat="1" applyFont="1" applyBorder="1" applyAlignment="1">
      <alignment horizontal="right"/>
    </xf>
    <xf numFmtId="164" fontId="14508" fillId="0" borderId="14507" xfId="0" applyNumberFormat="1" applyFont="1" applyBorder="1" applyAlignment="1">
      <alignment horizontal="right"/>
    </xf>
    <xf numFmtId="164" fontId="15970" fillId="0" borderId="15972" xfId="0" applyNumberFormat="1" applyFont="1" applyBorder="1" applyAlignment="1">
      <alignment horizontal="right"/>
    </xf>
    <xf numFmtId="164" fontId="15765" fillId="0" borderId="15767" xfId="0" applyNumberFormat="1" applyFont="1" applyBorder="1" applyAlignment="1">
      <alignment horizontal="right"/>
    </xf>
    <xf numFmtId="164" fontId="15765" fillId="0" borderId="16568" xfId="0" applyNumberFormat="1" applyFont="1" applyBorder="1" applyAlignment="1">
      <alignment horizontal="right"/>
    </xf>
    <xf numFmtId="164" fontId="14715" fillId="0" borderId="14714" xfId="0" applyNumberFormat="1" applyFont="1" applyBorder="1" applyAlignment="1">
      <alignment horizontal="right"/>
    </xf>
    <xf numFmtId="164" fontId="16177" fillId="0" borderId="16179" xfId="0" applyNumberFormat="1" applyFont="1" applyBorder="1" applyAlignment="1">
      <alignment horizontal="right"/>
    </xf>
    <xf numFmtId="164" fontId="14921" fillId="0" borderId="14920" xfId="0" applyNumberFormat="1" applyFont="1" applyBorder="1" applyAlignment="1">
      <alignment horizontal="right"/>
    </xf>
    <xf numFmtId="164" fontId="16383" fillId="0" borderId="16385" xfId="0" applyNumberFormat="1" applyFont="1" applyBorder="1" applyAlignment="1">
      <alignment horizontal="right"/>
    </xf>
    <xf numFmtId="164" fontId="16383" fillId="0" borderId="16568" xfId="0" applyNumberFormat="1" applyFont="1" applyBorder="1" applyAlignment="1">
      <alignment horizontal="right"/>
    </xf>
    <xf numFmtId="164" fontId="14509" fillId="0" borderId="14508" xfId="0" applyNumberFormat="1" applyFont="1" applyBorder="1" applyAlignment="1">
      <alignment horizontal="right"/>
    </xf>
    <xf numFmtId="164" fontId="15971" fillId="0" borderId="15973" xfId="0" applyNumberFormat="1" applyFont="1" applyBorder="1" applyAlignment="1">
      <alignment horizontal="right"/>
    </xf>
    <xf numFmtId="164" fontId="15766" fillId="0" borderId="15768" xfId="0" applyNumberFormat="1" applyFont="1" applyBorder="1" applyAlignment="1">
      <alignment horizontal="right"/>
    </xf>
    <xf numFmtId="164" fontId="15766" fillId="0" borderId="16568" xfId="0" applyNumberFormat="1" applyFont="1" applyBorder="1" applyAlignment="1">
      <alignment horizontal="right"/>
    </xf>
    <xf numFmtId="164" fontId="14716" fillId="0" borderId="14715" xfId="0" applyNumberFormat="1" applyFont="1" applyBorder="1" applyAlignment="1">
      <alignment horizontal="right"/>
    </xf>
    <xf numFmtId="164" fontId="16178" fillId="0" borderId="16180" xfId="0" applyNumberFormat="1" applyFont="1" applyBorder="1" applyAlignment="1">
      <alignment horizontal="right"/>
    </xf>
    <xf numFmtId="164" fontId="14922" fillId="0" borderId="14921" xfId="0" applyNumberFormat="1" applyFont="1" applyBorder="1" applyAlignment="1">
      <alignment horizontal="right"/>
    </xf>
    <xf numFmtId="164" fontId="16384" fillId="0" borderId="16386" xfId="0" applyNumberFormat="1" applyFont="1" applyBorder="1" applyAlignment="1">
      <alignment horizontal="right"/>
    </xf>
    <xf numFmtId="164" fontId="16384" fillId="0" borderId="16568" xfId="0" applyNumberFormat="1" applyFont="1" applyBorder="1" applyAlignment="1">
      <alignment horizontal="right"/>
    </xf>
    <xf numFmtId="164" fontId="14510" fillId="0" borderId="14509" xfId="0" applyNumberFormat="1" applyFont="1" applyBorder="1" applyAlignment="1">
      <alignment horizontal="right"/>
    </xf>
    <xf numFmtId="164" fontId="15972" fillId="0" borderId="15974" xfId="0" applyNumberFormat="1" applyFont="1" applyBorder="1" applyAlignment="1">
      <alignment horizontal="right"/>
    </xf>
    <xf numFmtId="164" fontId="15767" fillId="0" borderId="15769" xfId="0" applyNumberFormat="1" applyFont="1" applyBorder="1" applyAlignment="1">
      <alignment horizontal="right"/>
    </xf>
    <xf numFmtId="164" fontId="15767" fillId="0" borderId="16568" xfId="0" applyNumberFormat="1" applyFont="1" applyBorder="1" applyAlignment="1">
      <alignment horizontal="right"/>
    </xf>
    <xf numFmtId="164" fontId="14717" fillId="0" borderId="14716" xfId="0" applyNumberFormat="1" applyFont="1" applyBorder="1" applyAlignment="1">
      <alignment horizontal="right"/>
    </xf>
    <xf numFmtId="164" fontId="16179" fillId="0" borderId="16181" xfId="0" applyNumberFormat="1" applyFont="1" applyBorder="1" applyAlignment="1">
      <alignment horizontal="right"/>
    </xf>
    <xf numFmtId="164" fontId="14923" fillId="0" borderId="14922" xfId="0" applyNumberFormat="1" applyFont="1" applyBorder="1" applyAlignment="1">
      <alignment horizontal="right"/>
    </xf>
    <xf numFmtId="164" fontId="16385" fillId="0" borderId="16387" xfId="0" applyNumberFormat="1" applyFont="1" applyBorder="1" applyAlignment="1">
      <alignment horizontal="right"/>
    </xf>
    <xf numFmtId="164" fontId="16385" fillId="0" borderId="16568" xfId="0" applyNumberFormat="1" applyFont="1" applyBorder="1" applyAlignment="1">
      <alignment horizontal="right"/>
    </xf>
    <xf numFmtId="164" fontId="14511" fillId="0" borderId="14510" xfId="0" applyNumberFormat="1" applyFont="1" applyBorder="1" applyAlignment="1">
      <alignment horizontal="right"/>
    </xf>
    <xf numFmtId="164" fontId="15973" fillId="0" borderId="15975" xfId="0" applyNumberFormat="1" applyFont="1" applyBorder="1" applyAlignment="1">
      <alignment horizontal="right"/>
    </xf>
    <xf numFmtId="164" fontId="15768" fillId="0" borderId="15770" xfId="0" applyNumberFormat="1" applyFont="1" applyBorder="1" applyAlignment="1">
      <alignment horizontal="right"/>
    </xf>
    <xf numFmtId="164" fontId="15768" fillId="0" borderId="16568" xfId="0" applyNumberFormat="1" applyFont="1" applyBorder="1" applyAlignment="1">
      <alignment horizontal="right"/>
    </xf>
    <xf numFmtId="164" fontId="14718" fillId="0" borderId="14717" xfId="0" applyNumberFormat="1" applyFont="1" applyBorder="1" applyAlignment="1">
      <alignment horizontal="right"/>
    </xf>
    <xf numFmtId="164" fontId="16180" fillId="0" borderId="16182" xfId="0" applyNumberFormat="1" applyFont="1" applyBorder="1" applyAlignment="1">
      <alignment horizontal="right"/>
    </xf>
    <xf numFmtId="164" fontId="14924" fillId="0" borderId="14923" xfId="0" applyNumberFormat="1" applyFont="1" applyBorder="1" applyAlignment="1">
      <alignment horizontal="right"/>
    </xf>
    <xf numFmtId="164" fontId="16386" fillId="0" borderId="16388" xfId="0" applyNumberFormat="1" applyFont="1" applyBorder="1" applyAlignment="1">
      <alignment horizontal="right"/>
    </xf>
    <xf numFmtId="164" fontId="16386" fillId="0" borderId="16568" xfId="0" applyNumberFormat="1" applyFont="1" applyBorder="1" applyAlignment="1">
      <alignment horizontal="right"/>
    </xf>
    <xf numFmtId="164" fontId="14512" fillId="0" borderId="14511" xfId="0" applyNumberFormat="1" applyFont="1" applyBorder="1" applyAlignment="1">
      <alignment horizontal="right"/>
    </xf>
    <xf numFmtId="164" fontId="15974" fillId="0" borderId="15976" xfId="0" applyNumberFormat="1" applyFont="1" applyBorder="1" applyAlignment="1">
      <alignment horizontal="right"/>
    </xf>
    <xf numFmtId="164" fontId="15769" fillId="0" borderId="15771" xfId="0" applyNumberFormat="1" applyFont="1" applyBorder="1" applyAlignment="1">
      <alignment horizontal="right"/>
    </xf>
    <xf numFmtId="164" fontId="15769" fillId="0" borderId="16568" xfId="0" applyNumberFormat="1" applyFont="1" applyBorder="1" applyAlignment="1">
      <alignment horizontal="right"/>
    </xf>
    <xf numFmtId="164" fontId="14719" fillId="0" borderId="14718" xfId="0" applyNumberFormat="1" applyFont="1" applyBorder="1" applyAlignment="1">
      <alignment horizontal="right"/>
    </xf>
    <xf numFmtId="164" fontId="16181" fillId="0" borderId="16183" xfId="0" applyNumberFormat="1" applyFont="1" applyBorder="1" applyAlignment="1">
      <alignment horizontal="right"/>
    </xf>
    <xf numFmtId="164" fontId="14925" fillId="0" borderId="14924" xfId="0" applyNumberFormat="1" applyFont="1" applyBorder="1" applyAlignment="1">
      <alignment horizontal="right"/>
    </xf>
    <xf numFmtId="164" fontId="16387" fillId="0" borderId="16389" xfId="0" applyNumberFormat="1" applyFont="1" applyBorder="1" applyAlignment="1">
      <alignment horizontal="right"/>
    </xf>
    <xf numFmtId="164" fontId="16387" fillId="0" borderId="16568" xfId="0" applyNumberFormat="1" applyFont="1" applyBorder="1" applyAlignment="1">
      <alignment horizontal="right"/>
    </xf>
    <xf numFmtId="164" fontId="14513" fillId="0" borderId="14512" xfId="0" applyNumberFormat="1" applyFont="1" applyBorder="1" applyAlignment="1">
      <alignment horizontal="right"/>
    </xf>
    <xf numFmtId="164" fontId="15975" fillId="0" borderId="15977" xfId="0" applyNumberFormat="1" applyFont="1" applyBorder="1" applyAlignment="1">
      <alignment horizontal="right"/>
    </xf>
    <xf numFmtId="164" fontId="15770" fillId="0" borderId="15772" xfId="0" applyNumberFormat="1" applyFont="1" applyBorder="1" applyAlignment="1">
      <alignment horizontal="right"/>
    </xf>
    <xf numFmtId="164" fontId="15770" fillId="0" borderId="16568" xfId="0" applyNumberFormat="1" applyFont="1" applyBorder="1" applyAlignment="1">
      <alignment horizontal="right"/>
    </xf>
    <xf numFmtId="164" fontId="14720" fillId="0" borderId="14719" xfId="0" applyNumberFormat="1" applyFont="1" applyBorder="1" applyAlignment="1">
      <alignment horizontal="right"/>
    </xf>
    <xf numFmtId="164" fontId="16182" fillId="0" borderId="16184" xfId="0" applyNumberFormat="1" applyFont="1" applyBorder="1" applyAlignment="1">
      <alignment horizontal="right"/>
    </xf>
    <xf numFmtId="164" fontId="14926" fillId="0" borderId="14925" xfId="0" applyNumberFormat="1" applyFont="1" applyBorder="1" applyAlignment="1">
      <alignment horizontal="right"/>
    </xf>
    <xf numFmtId="164" fontId="16388" fillId="0" borderId="16390" xfId="0" applyNumberFormat="1" applyFont="1" applyBorder="1" applyAlignment="1">
      <alignment horizontal="right"/>
    </xf>
    <xf numFmtId="164" fontId="16388" fillId="0" borderId="16568" xfId="0" applyNumberFormat="1" applyFont="1" applyBorder="1" applyAlignment="1">
      <alignment horizontal="right"/>
    </xf>
    <xf numFmtId="164" fontId="14514" fillId="0" borderId="14513" xfId="0" applyNumberFormat="1" applyFont="1" applyBorder="1" applyAlignment="1">
      <alignment horizontal="right"/>
    </xf>
    <xf numFmtId="164" fontId="15976" fillId="0" borderId="15978" xfId="0" applyNumberFormat="1" applyFont="1" applyBorder="1" applyAlignment="1">
      <alignment horizontal="right"/>
    </xf>
    <xf numFmtId="164" fontId="15771" fillId="0" borderId="15773" xfId="0" applyNumberFormat="1" applyFont="1" applyBorder="1" applyAlignment="1">
      <alignment horizontal="right"/>
    </xf>
    <xf numFmtId="164" fontId="15771" fillId="0" borderId="16568" xfId="0" applyNumberFormat="1" applyFont="1" applyBorder="1" applyAlignment="1">
      <alignment horizontal="right"/>
    </xf>
    <xf numFmtId="164" fontId="14721" fillId="0" borderId="14720" xfId="0" applyNumberFormat="1" applyFont="1" applyBorder="1" applyAlignment="1">
      <alignment horizontal="right"/>
    </xf>
    <xf numFmtId="164" fontId="16183" fillId="0" borderId="16185" xfId="0" applyNumberFormat="1" applyFont="1" applyBorder="1" applyAlignment="1">
      <alignment horizontal="right"/>
    </xf>
    <xf numFmtId="164" fontId="14927" fillId="0" borderId="14926" xfId="0" applyNumberFormat="1" applyFont="1" applyBorder="1" applyAlignment="1">
      <alignment horizontal="right"/>
    </xf>
    <xf numFmtId="164" fontId="16389" fillId="0" borderId="16391" xfId="0" applyNumberFormat="1" applyFont="1" applyBorder="1" applyAlignment="1">
      <alignment horizontal="right"/>
    </xf>
    <xf numFmtId="164" fontId="16389" fillId="0" borderId="16568" xfId="0" applyNumberFormat="1" applyFont="1" applyBorder="1" applyAlignment="1">
      <alignment horizontal="right"/>
    </xf>
    <xf numFmtId="164" fontId="14515" fillId="0" borderId="14514" xfId="0" applyNumberFormat="1" applyFont="1" applyBorder="1" applyAlignment="1">
      <alignment horizontal="right"/>
    </xf>
    <xf numFmtId="164" fontId="15977" fillId="0" borderId="15979" xfId="0" applyNumberFormat="1" applyFont="1" applyBorder="1" applyAlignment="1">
      <alignment horizontal="right"/>
    </xf>
    <xf numFmtId="164" fontId="15772" fillId="0" borderId="15774" xfId="0" applyNumberFormat="1" applyFont="1" applyBorder="1" applyAlignment="1">
      <alignment horizontal="right"/>
    </xf>
    <xf numFmtId="164" fontId="15772" fillId="0" borderId="16568" xfId="0" applyNumberFormat="1" applyFont="1" applyBorder="1" applyAlignment="1">
      <alignment horizontal="right"/>
    </xf>
    <xf numFmtId="164" fontId="14722" fillId="0" borderId="14721" xfId="0" applyNumberFormat="1" applyFont="1" applyBorder="1" applyAlignment="1">
      <alignment horizontal="right"/>
    </xf>
    <xf numFmtId="164" fontId="16184" fillId="0" borderId="16186" xfId="0" applyNumberFormat="1" applyFont="1" applyBorder="1" applyAlignment="1">
      <alignment horizontal="right"/>
    </xf>
    <xf numFmtId="164" fontId="14928" fillId="0" borderId="14927" xfId="0" applyNumberFormat="1" applyFont="1" applyBorder="1" applyAlignment="1">
      <alignment horizontal="right"/>
    </xf>
    <xf numFmtId="164" fontId="16390" fillId="0" borderId="16392" xfId="0" applyNumberFormat="1" applyFont="1" applyBorder="1" applyAlignment="1">
      <alignment horizontal="right"/>
    </xf>
    <xf numFmtId="164" fontId="16390" fillId="0" borderId="16568" xfId="0" applyNumberFormat="1" applyFont="1" applyBorder="1" applyAlignment="1">
      <alignment horizontal="right"/>
    </xf>
    <xf numFmtId="164" fontId="14516" fillId="0" borderId="14515" xfId="0" applyNumberFormat="1" applyFont="1" applyBorder="1" applyAlignment="1">
      <alignment horizontal="right"/>
    </xf>
    <xf numFmtId="164" fontId="15978" fillId="0" borderId="15980" xfId="0" applyNumberFormat="1" applyFont="1" applyBorder="1" applyAlignment="1">
      <alignment horizontal="right"/>
    </xf>
    <xf numFmtId="164" fontId="15742" fillId="0" borderId="15745" xfId="0" applyNumberFormat="1" applyFont="1" applyBorder="1" applyAlignment="1">
      <alignment horizontal="right"/>
    </xf>
    <xf numFmtId="164" fontId="15742" fillId="0" borderId="16568" xfId="0" applyNumberFormat="1" applyFont="1" applyBorder="1" applyAlignment="1">
      <alignment horizontal="right"/>
    </xf>
    <xf numFmtId="164" fontId="15773" fillId="0" borderId="15775" xfId="0" applyNumberFormat="1" applyFont="1" applyBorder="1" applyAlignment="1">
      <alignment horizontal="right"/>
    </xf>
    <xf numFmtId="164" fontId="15773" fillId="0" borderId="16568" xfId="0" applyNumberFormat="1" applyFont="1" applyBorder="1" applyAlignment="1">
      <alignment horizontal="right"/>
    </xf>
    <xf numFmtId="164" fontId="14723" fillId="0" borderId="14722" xfId="0" applyNumberFormat="1" applyFont="1" applyBorder="1" applyAlignment="1">
      <alignment horizontal="right"/>
    </xf>
    <xf numFmtId="164" fontId="16185" fillId="0" borderId="16187" xfId="0" applyNumberFormat="1" applyFont="1" applyBorder="1" applyAlignment="1">
      <alignment horizontal="right"/>
    </xf>
    <xf numFmtId="164" fontId="14929" fillId="0" borderId="14928" xfId="0" applyNumberFormat="1" applyFont="1" applyBorder="1" applyAlignment="1">
      <alignment horizontal="right"/>
    </xf>
    <xf numFmtId="164" fontId="16391" fillId="0" borderId="16393" xfId="0" applyNumberFormat="1" applyFont="1" applyBorder="1" applyAlignment="1">
      <alignment horizontal="right"/>
    </xf>
    <xf numFmtId="164" fontId="16391" fillId="0" borderId="16568" xfId="0" applyNumberFormat="1" applyFont="1" applyBorder="1" applyAlignment="1">
      <alignment horizontal="right"/>
    </xf>
    <xf numFmtId="164" fontId="14517" fillId="0" borderId="14516" xfId="0" applyNumberFormat="1" applyFont="1" applyBorder="1" applyAlignment="1">
      <alignment horizontal="right"/>
    </xf>
    <xf numFmtId="164" fontId="15979" fillId="0" borderId="15981" xfId="0" applyNumberFormat="1" applyFont="1" applyBorder="1" applyAlignment="1">
      <alignment horizontal="right"/>
    </xf>
    <xf numFmtId="164" fontId="15774" fillId="0" borderId="15776" xfId="0" applyNumberFormat="1" applyFont="1" applyBorder="1" applyAlignment="1">
      <alignment horizontal="right"/>
    </xf>
    <xf numFmtId="164" fontId="15774" fillId="0" borderId="16568" xfId="0" applyNumberFormat="1" applyFont="1" applyBorder="1" applyAlignment="1">
      <alignment horizontal="right"/>
    </xf>
    <xf numFmtId="164" fontId="14724" fillId="0" borderId="14723" xfId="0" applyNumberFormat="1" applyFont="1" applyBorder="1" applyAlignment="1">
      <alignment horizontal="right"/>
    </xf>
    <xf numFmtId="164" fontId="16186" fillId="0" borderId="16188" xfId="0" applyNumberFormat="1" applyFont="1" applyBorder="1" applyAlignment="1">
      <alignment horizontal="right"/>
    </xf>
    <xf numFmtId="164" fontId="14930" fillId="0" borderId="14929" xfId="0" applyNumberFormat="1" applyFont="1" applyBorder="1" applyAlignment="1">
      <alignment horizontal="right"/>
    </xf>
    <xf numFmtId="164" fontId="16392" fillId="0" borderId="16394" xfId="0" applyNumberFormat="1" applyFont="1" applyBorder="1" applyAlignment="1">
      <alignment horizontal="right"/>
    </xf>
    <xf numFmtId="164" fontId="16392" fillId="0" borderId="16568" xfId="0" applyNumberFormat="1" applyFont="1" applyBorder="1" applyAlignment="1">
      <alignment horizontal="right"/>
    </xf>
    <xf numFmtId="164" fontId="14518" fillId="0" borderId="14517" xfId="0" applyNumberFormat="1" applyFont="1" applyBorder="1" applyAlignment="1">
      <alignment horizontal="right"/>
    </xf>
    <xf numFmtId="164" fontId="15980" fillId="0" borderId="15982" xfId="0" applyNumberFormat="1" applyFont="1" applyBorder="1" applyAlignment="1">
      <alignment horizontal="right"/>
    </xf>
    <xf numFmtId="164" fontId="15775" fillId="0" borderId="15777" xfId="0" applyNumberFormat="1" applyFont="1" applyBorder="1" applyAlignment="1">
      <alignment horizontal="right"/>
    </xf>
    <xf numFmtId="164" fontId="15775" fillId="0" borderId="16568" xfId="0" applyNumberFormat="1" applyFont="1" applyBorder="1" applyAlignment="1">
      <alignment horizontal="right"/>
    </xf>
    <xf numFmtId="164" fontId="14725" fillId="0" borderId="14724" xfId="0" applyNumberFormat="1" applyFont="1" applyBorder="1" applyAlignment="1">
      <alignment horizontal="right"/>
    </xf>
    <xf numFmtId="164" fontId="16187" fillId="0" borderId="16189" xfId="0" applyNumberFormat="1" applyFont="1" applyBorder="1" applyAlignment="1">
      <alignment horizontal="right"/>
    </xf>
    <xf numFmtId="164" fontId="14931" fillId="0" borderId="14930" xfId="0" applyNumberFormat="1" applyFont="1" applyBorder="1" applyAlignment="1">
      <alignment horizontal="right"/>
    </xf>
    <xf numFmtId="164" fontId="16393" fillId="0" borderId="16395" xfId="0" applyNumberFormat="1" applyFont="1" applyBorder="1" applyAlignment="1">
      <alignment horizontal="right"/>
    </xf>
    <xf numFmtId="164" fontId="16393" fillId="0" borderId="16568" xfId="0" applyNumberFormat="1" applyFont="1" applyBorder="1" applyAlignment="1">
      <alignment horizontal="right"/>
    </xf>
    <xf numFmtId="164" fontId="14519" fillId="0" borderId="14518" xfId="0" applyNumberFormat="1" applyFont="1" applyBorder="1" applyAlignment="1">
      <alignment horizontal="right"/>
    </xf>
    <xf numFmtId="164" fontId="15981" fillId="0" borderId="15983" xfId="0" applyNumberFormat="1" applyFont="1" applyBorder="1" applyAlignment="1">
      <alignment horizontal="right"/>
    </xf>
    <xf numFmtId="164" fontId="15776" fillId="0" borderId="15778" xfId="0" applyNumberFormat="1" applyFont="1" applyBorder="1" applyAlignment="1">
      <alignment horizontal="right"/>
    </xf>
    <xf numFmtId="164" fontId="15776" fillId="0" borderId="16568" xfId="0" applyNumberFormat="1" applyFont="1" applyBorder="1" applyAlignment="1">
      <alignment horizontal="right"/>
    </xf>
    <xf numFmtId="164" fontId="14726" fillId="0" borderId="14725" xfId="0" applyNumberFormat="1" applyFont="1" applyBorder="1" applyAlignment="1">
      <alignment horizontal="right"/>
    </xf>
    <xf numFmtId="164" fontId="16188" fillId="0" borderId="16190" xfId="0" applyNumberFormat="1" applyFont="1" applyBorder="1" applyAlignment="1">
      <alignment horizontal="right"/>
    </xf>
    <xf numFmtId="164" fontId="14932" fillId="0" borderId="14931" xfId="0" applyNumberFormat="1" applyFont="1" applyBorder="1" applyAlignment="1">
      <alignment horizontal="right"/>
    </xf>
    <xf numFmtId="164" fontId="16394" fillId="0" borderId="16396" xfId="0" applyNumberFormat="1" applyFont="1" applyBorder="1" applyAlignment="1">
      <alignment horizontal="right"/>
    </xf>
    <xf numFmtId="164" fontId="16394" fillId="0" borderId="16568" xfId="0" applyNumberFormat="1" applyFont="1" applyBorder="1" applyAlignment="1">
      <alignment horizontal="right"/>
    </xf>
    <xf numFmtId="164" fontId="14520" fillId="0" borderId="14519" xfId="0" applyNumberFormat="1" applyFont="1" applyBorder="1" applyAlignment="1">
      <alignment horizontal="right"/>
    </xf>
    <xf numFmtId="164" fontId="15982" fillId="0" borderId="15984" xfId="0" applyNumberFormat="1" applyFont="1" applyBorder="1" applyAlignment="1">
      <alignment horizontal="right"/>
    </xf>
    <xf numFmtId="164" fontId="15777" fillId="0" borderId="15779" xfId="0" applyNumberFormat="1" applyFont="1" applyBorder="1" applyAlignment="1">
      <alignment horizontal="right"/>
    </xf>
    <xf numFmtId="164" fontId="15777" fillId="0" borderId="16568" xfId="0" applyNumberFormat="1" applyFont="1" applyBorder="1" applyAlignment="1">
      <alignment horizontal="right"/>
    </xf>
    <xf numFmtId="164" fontId="14727" fillId="0" borderId="14726" xfId="0" applyNumberFormat="1" applyFont="1" applyBorder="1" applyAlignment="1">
      <alignment horizontal="right"/>
    </xf>
    <xf numFmtId="164" fontId="16189" fillId="0" borderId="16191" xfId="0" applyNumberFormat="1" applyFont="1" applyBorder="1" applyAlignment="1">
      <alignment horizontal="right"/>
    </xf>
    <xf numFmtId="164" fontId="14933" fillId="0" borderId="14932" xfId="0" applyNumberFormat="1" applyFont="1" applyBorder="1" applyAlignment="1">
      <alignment horizontal="right"/>
    </xf>
    <xf numFmtId="164" fontId="16395" fillId="0" borderId="16397" xfId="0" applyNumberFormat="1" applyFont="1" applyBorder="1" applyAlignment="1">
      <alignment horizontal="right"/>
    </xf>
    <xf numFmtId="164" fontId="16395" fillId="0" borderId="16568" xfId="0" applyNumberFormat="1" applyFont="1" applyBorder="1" applyAlignment="1">
      <alignment horizontal="right"/>
    </xf>
    <xf numFmtId="164" fontId="14521" fillId="0" borderId="14520" xfId="0" applyNumberFormat="1" applyFont="1" applyBorder="1" applyAlignment="1">
      <alignment horizontal="right"/>
    </xf>
    <xf numFmtId="164" fontId="15983" fillId="0" borderId="15985" xfId="0" applyNumberFormat="1" applyFont="1" applyBorder="1" applyAlignment="1">
      <alignment horizontal="right"/>
    </xf>
    <xf numFmtId="164" fontId="15778" fillId="0" borderId="15780" xfId="0" applyNumberFormat="1" applyFont="1" applyBorder="1" applyAlignment="1">
      <alignment horizontal="right"/>
    </xf>
    <xf numFmtId="164" fontId="15778" fillId="0" borderId="16568" xfId="0" applyNumberFormat="1" applyFont="1" applyBorder="1" applyAlignment="1">
      <alignment horizontal="right"/>
    </xf>
    <xf numFmtId="164" fontId="14728" fillId="0" borderId="14727" xfId="0" applyNumberFormat="1" applyFont="1" applyBorder="1" applyAlignment="1">
      <alignment horizontal="right"/>
    </xf>
    <xf numFmtId="164" fontId="16190" fillId="0" borderId="16192" xfId="0" applyNumberFormat="1" applyFont="1" applyBorder="1" applyAlignment="1">
      <alignment horizontal="right"/>
    </xf>
    <xf numFmtId="164" fontId="14934" fillId="0" borderId="14933" xfId="0" applyNumberFormat="1" applyFont="1" applyBorder="1" applyAlignment="1">
      <alignment horizontal="right"/>
    </xf>
    <xf numFmtId="164" fontId="16396" fillId="0" borderId="16398" xfId="0" applyNumberFormat="1" applyFont="1" applyBorder="1" applyAlignment="1">
      <alignment horizontal="right"/>
    </xf>
    <xf numFmtId="164" fontId="16396" fillId="0" borderId="16568" xfId="0" applyNumberFormat="1" applyFont="1" applyBorder="1" applyAlignment="1">
      <alignment horizontal="right"/>
    </xf>
    <xf numFmtId="164" fontId="14522" fillId="0" borderId="14521" xfId="0" applyNumberFormat="1" applyFont="1" applyBorder="1" applyAlignment="1">
      <alignment horizontal="right"/>
    </xf>
    <xf numFmtId="164" fontId="15984" fillId="0" borderId="15986" xfId="0" applyNumberFormat="1" applyFont="1" applyBorder="1" applyAlignment="1">
      <alignment horizontal="right"/>
    </xf>
    <xf numFmtId="164" fontId="15779" fillId="0" borderId="15781" xfId="0" applyNumberFormat="1" applyFont="1" applyBorder="1" applyAlignment="1">
      <alignment horizontal="right"/>
    </xf>
    <xf numFmtId="164" fontId="15779" fillId="0" borderId="16568" xfId="0" applyNumberFormat="1" applyFont="1" applyBorder="1" applyAlignment="1">
      <alignment horizontal="right"/>
    </xf>
    <xf numFmtId="164" fontId="14729" fillId="0" borderId="14728" xfId="0" applyNumberFormat="1" applyFont="1" applyBorder="1" applyAlignment="1">
      <alignment horizontal="right"/>
    </xf>
    <xf numFmtId="164" fontId="16191" fillId="0" borderId="16193" xfId="0" applyNumberFormat="1" applyFont="1" applyBorder="1" applyAlignment="1">
      <alignment horizontal="right"/>
    </xf>
    <xf numFmtId="164" fontId="14935" fillId="0" borderId="14934" xfId="0" applyNumberFormat="1" applyFont="1" applyBorder="1" applyAlignment="1">
      <alignment horizontal="right"/>
    </xf>
    <xf numFmtId="164" fontId="16397" fillId="0" borderId="16399" xfId="0" applyNumberFormat="1" applyFont="1" applyBorder="1" applyAlignment="1">
      <alignment horizontal="right"/>
    </xf>
    <xf numFmtId="164" fontId="16397" fillId="0" borderId="16568" xfId="0" applyNumberFormat="1" applyFont="1" applyBorder="1" applyAlignment="1">
      <alignment horizontal="right"/>
    </xf>
    <xf numFmtId="164" fontId="14523" fillId="0" borderId="14522" xfId="0" applyNumberFormat="1" applyFont="1" applyBorder="1" applyAlignment="1">
      <alignment horizontal="right"/>
    </xf>
    <xf numFmtId="164" fontId="15985" fillId="0" borderId="15987" xfId="0" applyNumberFormat="1" applyFont="1" applyBorder="1" applyAlignment="1">
      <alignment horizontal="right"/>
    </xf>
    <xf numFmtId="164" fontId="15780" fillId="0" borderId="15782" xfId="0" applyNumberFormat="1" applyFont="1" applyBorder="1" applyAlignment="1">
      <alignment horizontal="right"/>
    </xf>
    <xf numFmtId="164" fontId="15780" fillId="0" borderId="16568" xfId="0" applyNumberFormat="1" applyFont="1" applyBorder="1" applyAlignment="1">
      <alignment horizontal="right"/>
    </xf>
    <xf numFmtId="164" fontId="14730" fillId="0" borderId="14729" xfId="0" applyNumberFormat="1" applyFont="1" applyBorder="1" applyAlignment="1">
      <alignment horizontal="right"/>
    </xf>
    <xf numFmtId="164" fontId="16192" fillId="0" borderId="16194" xfId="0" applyNumberFormat="1" applyFont="1" applyBorder="1" applyAlignment="1">
      <alignment horizontal="right"/>
    </xf>
    <xf numFmtId="164" fontId="14936" fillId="0" borderId="14935" xfId="0" applyNumberFormat="1" applyFont="1" applyBorder="1" applyAlignment="1">
      <alignment horizontal="right"/>
    </xf>
    <xf numFmtId="164" fontId="16398" fillId="0" borderId="16400" xfId="0" applyNumberFormat="1" applyFont="1" applyBorder="1" applyAlignment="1">
      <alignment horizontal="right"/>
    </xf>
    <xf numFmtId="164" fontId="16398" fillId="0" borderId="16568" xfId="0" applyNumberFormat="1" applyFont="1" applyBorder="1" applyAlignment="1">
      <alignment horizontal="right"/>
    </xf>
    <xf numFmtId="164" fontId="14524" fillId="0" borderId="14523" xfId="0" applyNumberFormat="1" applyFont="1" applyBorder="1" applyAlignment="1">
      <alignment horizontal="right"/>
    </xf>
    <xf numFmtId="164" fontId="15986" fillId="0" borderId="15988" xfId="0" applyNumberFormat="1" applyFont="1" applyBorder="1" applyAlignment="1">
      <alignment horizontal="right"/>
    </xf>
    <xf numFmtId="164" fontId="15781" fillId="0" borderId="15783" xfId="0" applyNumberFormat="1" applyFont="1" applyBorder="1" applyAlignment="1">
      <alignment horizontal="right"/>
    </xf>
    <xf numFmtId="164" fontId="15781" fillId="0" borderId="16568" xfId="0" applyNumberFormat="1" applyFont="1" applyBorder="1" applyAlignment="1">
      <alignment horizontal="right"/>
    </xf>
    <xf numFmtId="164" fontId="14731" fillId="0" borderId="14730" xfId="0" applyNumberFormat="1" applyFont="1" applyBorder="1" applyAlignment="1">
      <alignment horizontal="right"/>
    </xf>
    <xf numFmtId="164" fontId="16193" fillId="0" borderId="16195" xfId="0" applyNumberFormat="1" applyFont="1" applyBorder="1" applyAlignment="1">
      <alignment horizontal="right"/>
    </xf>
    <xf numFmtId="164" fontId="14937" fillId="0" borderId="14936" xfId="0" applyNumberFormat="1" applyFont="1" applyBorder="1" applyAlignment="1">
      <alignment horizontal="right"/>
    </xf>
    <xf numFmtId="164" fontId="16399" fillId="0" borderId="16401" xfId="0" applyNumberFormat="1" applyFont="1" applyBorder="1" applyAlignment="1">
      <alignment horizontal="right"/>
    </xf>
    <xf numFmtId="164" fontId="16399" fillId="0" borderId="16568" xfId="0" applyNumberFormat="1" applyFont="1" applyBorder="1" applyAlignment="1">
      <alignment horizontal="right"/>
    </xf>
    <xf numFmtId="164" fontId="14525" fillId="0" borderId="14524" xfId="0" applyNumberFormat="1" applyFont="1" applyBorder="1" applyAlignment="1">
      <alignment horizontal="right"/>
    </xf>
    <xf numFmtId="164" fontId="15987" fillId="0" borderId="15989" xfId="0" applyNumberFormat="1" applyFont="1" applyBorder="1" applyAlignment="1">
      <alignment horizontal="right"/>
    </xf>
    <xf numFmtId="164" fontId="15782" fillId="0" borderId="15784" xfId="0" applyNumberFormat="1" applyFont="1" applyBorder="1" applyAlignment="1">
      <alignment horizontal="right"/>
    </xf>
    <xf numFmtId="164" fontId="15782" fillId="0" borderId="16568" xfId="0" applyNumberFormat="1" applyFont="1" applyBorder="1" applyAlignment="1">
      <alignment horizontal="right"/>
    </xf>
    <xf numFmtId="164" fontId="14732" fillId="0" borderId="14731" xfId="0" applyNumberFormat="1" applyFont="1" applyBorder="1" applyAlignment="1">
      <alignment horizontal="right"/>
    </xf>
    <xf numFmtId="164" fontId="16194" fillId="0" borderId="16196" xfId="0" applyNumberFormat="1" applyFont="1" applyBorder="1" applyAlignment="1">
      <alignment horizontal="right"/>
    </xf>
    <xf numFmtId="164" fontId="14938" fillId="0" borderId="14937" xfId="0" applyNumberFormat="1" applyFont="1" applyBorder="1" applyAlignment="1">
      <alignment horizontal="right"/>
    </xf>
    <xf numFmtId="164" fontId="16400" fillId="0" borderId="16402" xfId="0" applyNumberFormat="1" applyFont="1" applyBorder="1" applyAlignment="1">
      <alignment horizontal="right"/>
    </xf>
    <xf numFmtId="164" fontId="16400" fillId="0" borderId="16568" xfId="0" applyNumberFormat="1" applyFont="1" applyBorder="1" applyAlignment="1">
      <alignment horizontal="right"/>
    </xf>
    <xf numFmtId="164" fontId="14526" fillId="0" borderId="14525" xfId="0" applyNumberFormat="1" applyFont="1" applyBorder="1" applyAlignment="1">
      <alignment horizontal="right"/>
    </xf>
    <xf numFmtId="164" fontId="15988" fillId="0" borderId="15990" xfId="0" applyNumberFormat="1" applyFont="1" applyBorder="1" applyAlignment="1">
      <alignment horizontal="right"/>
    </xf>
    <xf numFmtId="164" fontId="15783" fillId="0" borderId="15785" xfId="0" applyNumberFormat="1" applyFont="1" applyBorder="1" applyAlignment="1">
      <alignment horizontal="right"/>
    </xf>
    <xf numFmtId="164" fontId="15783" fillId="0" borderId="16568" xfId="0" applyNumberFormat="1" applyFont="1" applyBorder="1" applyAlignment="1">
      <alignment horizontal="right"/>
    </xf>
    <xf numFmtId="164" fontId="14733" fillId="0" borderId="14732" xfId="0" applyNumberFormat="1" applyFont="1" applyBorder="1" applyAlignment="1">
      <alignment horizontal="right"/>
    </xf>
    <xf numFmtId="164" fontId="16195" fillId="0" borderId="16197" xfId="0" applyNumberFormat="1" applyFont="1" applyBorder="1" applyAlignment="1">
      <alignment horizontal="right"/>
    </xf>
    <xf numFmtId="164" fontId="14939" fillId="0" borderId="14938" xfId="0" applyNumberFormat="1" applyFont="1" applyBorder="1" applyAlignment="1">
      <alignment horizontal="right"/>
    </xf>
    <xf numFmtId="164" fontId="16401" fillId="0" borderId="16403" xfId="0" applyNumberFormat="1" applyFont="1" applyBorder="1" applyAlignment="1">
      <alignment horizontal="right"/>
    </xf>
    <xf numFmtId="164" fontId="16401" fillId="0" borderId="16568" xfId="0" applyNumberFormat="1" applyFont="1" applyBorder="1" applyAlignment="1">
      <alignment horizontal="right"/>
    </xf>
    <xf numFmtId="164" fontId="14527" fillId="0" borderId="14526" xfId="0" applyNumberFormat="1" applyFont="1" applyBorder="1" applyAlignment="1">
      <alignment horizontal="right"/>
    </xf>
    <xf numFmtId="164" fontId="15989" fillId="0" borderId="15991" xfId="0" applyNumberFormat="1" applyFont="1" applyBorder="1" applyAlignment="1">
      <alignment horizontal="right"/>
    </xf>
    <xf numFmtId="164" fontId="15784" fillId="0" borderId="15786" xfId="0" applyNumberFormat="1" applyFont="1" applyBorder="1" applyAlignment="1">
      <alignment horizontal="right"/>
    </xf>
    <xf numFmtId="164" fontId="15784" fillId="0" borderId="16568" xfId="0" applyNumberFormat="1" applyFont="1" applyBorder="1" applyAlignment="1">
      <alignment horizontal="right"/>
    </xf>
    <xf numFmtId="164" fontId="14734" fillId="0" borderId="14733" xfId="0" applyNumberFormat="1" applyFont="1" applyBorder="1" applyAlignment="1">
      <alignment horizontal="right"/>
    </xf>
    <xf numFmtId="164" fontId="16196" fillId="0" borderId="16198" xfId="0" applyNumberFormat="1" applyFont="1" applyBorder="1" applyAlignment="1">
      <alignment horizontal="right"/>
    </xf>
    <xf numFmtId="164" fontId="14940" fillId="0" borderId="14939" xfId="0" applyNumberFormat="1" applyFont="1" applyBorder="1" applyAlignment="1">
      <alignment horizontal="right"/>
    </xf>
    <xf numFmtId="164" fontId="16402" fillId="0" borderId="16404" xfId="0" applyNumberFormat="1" applyFont="1" applyBorder="1" applyAlignment="1">
      <alignment horizontal="right"/>
    </xf>
    <xf numFmtId="164" fontId="16402" fillId="0" borderId="16568" xfId="0" applyNumberFormat="1" applyFont="1" applyBorder="1" applyAlignment="1">
      <alignment horizontal="right"/>
    </xf>
    <xf numFmtId="164" fontId="14528" fillId="0" borderId="14527" xfId="0" applyNumberFormat="1" applyFont="1" applyBorder="1" applyAlignment="1">
      <alignment horizontal="right"/>
    </xf>
    <xf numFmtId="164" fontId="15990" fillId="0" borderId="15992" xfId="0" applyNumberFormat="1" applyFont="1" applyBorder="1" applyAlignment="1">
      <alignment horizontal="right"/>
    </xf>
    <xf numFmtId="164" fontId="15785" fillId="0" borderId="15787" xfId="0" applyNumberFormat="1" applyFont="1" applyBorder="1" applyAlignment="1">
      <alignment horizontal="right"/>
    </xf>
    <xf numFmtId="164" fontId="15785" fillId="0" borderId="16568" xfId="0" applyNumberFormat="1" applyFont="1" applyBorder="1" applyAlignment="1">
      <alignment horizontal="right"/>
    </xf>
    <xf numFmtId="164" fontId="14735" fillId="0" borderId="14734" xfId="0" applyNumberFormat="1" applyFont="1" applyBorder="1" applyAlignment="1">
      <alignment horizontal="right"/>
    </xf>
    <xf numFmtId="164" fontId="16197" fillId="0" borderId="16199" xfId="0" applyNumberFormat="1" applyFont="1" applyBorder="1" applyAlignment="1">
      <alignment horizontal="right"/>
    </xf>
    <xf numFmtId="164" fontId="14941" fillId="0" borderId="14940" xfId="0" applyNumberFormat="1" applyFont="1" applyBorder="1" applyAlignment="1">
      <alignment horizontal="right"/>
    </xf>
    <xf numFmtId="164" fontId="16403" fillId="0" borderId="16405" xfId="0" applyNumberFormat="1" applyFont="1" applyBorder="1" applyAlignment="1">
      <alignment horizontal="right"/>
    </xf>
    <xf numFmtId="164" fontId="16403" fillId="0" borderId="16568" xfId="0" applyNumberFormat="1" applyFont="1" applyBorder="1" applyAlignment="1">
      <alignment horizontal="right"/>
    </xf>
    <xf numFmtId="164" fontId="14529" fillId="0" borderId="14528" xfId="0" applyNumberFormat="1" applyFont="1" applyBorder="1" applyAlignment="1">
      <alignment horizontal="right"/>
    </xf>
    <xf numFmtId="164" fontId="15991" fillId="0" borderId="15993" xfId="0" applyNumberFormat="1" applyFont="1" applyBorder="1" applyAlignment="1">
      <alignment horizontal="right"/>
    </xf>
    <xf numFmtId="164" fontId="15786" fillId="0" borderId="15788" xfId="0" applyNumberFormat="1" applyFont="1" applyBorder="1" applyAlignment="1">
      <alignment horizontal="right"/>
    </xf>
    <xf numFmtId="164" fontId="15786" fillId="0" borderId="16568" xfId="0" applyNumberFormat="1" applyFont="1" applyBorder="1" applyAlignment="1">
      <alignment horizontal="right"/>
    </xf>
    <xf numFmtId="164" fontId="14736" fillId="0" borderId="14735" xfId="0" applyNumberFormat="1" applyFont="1" applyBorder="1" applyAlignment="1">
      <alignment horizontal="right"/>
    </xf>
    <xf numFmtId="164" fontId="16198" fillId="0" borderId="16200" xfId="0" applyNumberFormat="1" applyFont="1" applyBorder="1" applyAlignment="1">
      <alignment horizontal="right"/>
    </xf>
    <xf numFmtId="164" fontId="14942" fillId="0" borderId="14941" xfId="0" applyNumberFormat="1" applyFont="1" applyBorder="1" applyAlignment="1">
      <alignment horizontal="right"/>
    </xf>
    <xf numFmtId="164" fontId="16404" fillId="0" borderId="16406" xfId="0" applyNumberFormat="1" applyFont="1" applyBorder="1" applyAlignment="1">
      <alignment horizontal="right"/>
    </xf>
    <xf numFmtId="164" fontId="16404" fillId="0" borderId="16568" xfId="0" applyNumberFormat="1" applyFont="1" applyBorder="1" applyAlignment="1">
      <alignment horizontal="right"/>
    </xf>
    <xf numFmtId="164" fontId="14530" fillId="0" borderId="14529" xfId="0" applyNumberFormat="1" applyFont="1" applyBorder="1" applyAlignment="1">
      <alignment horizontal="right"/>
    </xf>
    <xf numFmtId="164" fontId="15992" fillId="0" borderId="15994" xfId="0" applyNumberFormat="1" applyFont="1" applyBorder="1" applyAlignment="1">
      <alignment horizontal="right"/>
    </xf>
    <xf numFmtId="164" fontId="15787" fillId="0" borderId="15789" xfId="0" applyNumberFormat="1" applyFont="1" applyBorder="1" applyAlignment="1">
      <alignment horizontal="right"/>
    </xf>
    <xf numFmtId="164" fontId="15787" fillId="0" borderId="16568" xfId="0" applyNumberFormat="1" applyFont="1" applyBorder="1" applyAlignment="1">
      <alignment horizontal="right"/>
    </xf>
    <xf numFmtId="164" fontId="14737" fillId="0" borderId="14736" xfId="0" applyNumberFormat="1" applyFont="1" applyBorder="1" applyAlignment="1">
      <alignment horizontal="right"/>
    </xf>
    <xf numFmtId="164" fontId="16199" fillId="0" borderId="16201" xfId="0" applyNumberFormat="1" applyFont="1" applyBorder="1" applyAlignment="1">
      <alignment horizontal="right"/>
    </xf>
    <xf numFmtId="164" fontId="14943" fillId="0" borderId="14942" xfId="0" applyNumberFormat="1" applyFont="1" applyBorder="1" applyAlignment="1">
      <alignment horizontal="right"/>
    </xf>
    <xf numFmtId="164" fontId="16405" fillId="0" borderId="16407" xfId="0" applyNumberFormat="1" applyFont="1" applyBorder="1" applyAlignment="1">
      <alignment horizontal="right"/>
    </xf>
    <xf numFmtId="164" fontId="16405" fillId="0" borderId="16568" xfId="0" applyNumberFormat="1" applyFont="1" applyBorder="1" applyAlignment="1">
      <alignment horizontal="right"/>
    </xf>
    <xf numFmtId="164" fontId="14531" fillId="0" borderId="14530" xfId="0" applyNumberFormat="1" applyFont="1" applyBorder="1" applyAlignment="1">
      <alignment horizontal="right"/>
    </xf>
    <xf numFmtId="164" fontId="15993" fillId="0" borderId="15995" xfId="0" applyNumberFormat="1" applyFont="1" applyBorder="1" applyAlignment="1">
      <alignment horizontal="right"/>
    </xf>
    <xf numFmtId="164" fontId="15788" fillId="0" borderId="15790" xfId="0" applyNumberFormat="1" applyFont="1" applyBorder="1" applyAlignment="1">
      <alignment horizontal="right"/>
    </xf>
    <xf numFmtId="164" fontId="15788" fillId="0" borderId="16568" xfId="0" applyNumberFormat="1" applyFont="1" applyBorder="1" applyAlignment="1">
      <alignment horizontal="right"/>
    </xf>
    <xf numFmtId="164" fontId="14738" fillId="0" borderId="14737" xfId="0" applyNumberFormat="1" applyFont="1" applyBorder="1" applyAlignment="1">
      <alignment horizontal="right"/>
    </xf>
    <xf numFmtId="164" fontId="16200" fillId="0" borderId="16202" xfId="0" applyNumberFormat="1" applyFont="1" applyBorder="1" applyAlignment="1">
      <alignment horizontal="right"/>
    </xf>
    <xf numFmtId="164" fontId="14944" fillId="0" borderId="14943" xfId="0" applyNumberFormat="1" applyFont="1" applyBorder="1" applyAlignment="1">
      <alignment horizontal="right"/>
    </xf>
    <xf numFmtId="164" fontId="16406" fillId="0" borderId="16408" xfId="0" applyNumberFormat="1" applyFont="1" applyBorder="1" applyAlignment="1">
      <alignment horizontal="right"/>
    </xf>
    <xf numFmtId="164" fontId="16406" fillId="0" borderId="16568" xfId="0" applyNumberFormat="1" applyFont="1" applyBorder="1" applyAlignment="1">
      <alignment horizontal="right"/>
    </xf>
    <xf numFmtId="164" fontId="14532" fillId="0" borderId="14531" xfId="0" applyNumberFormat="1" applyFont="1" applyBorder="1" applyAlignment="1">
      <alignment horizontal="right"/>
    </xf>
    <xf numFmtId="164" fontId="15994" fillId="0" borderId="15996" xfId="0" applyNumberFormat="1" applyFont="1" applyBorder="1" applyAlignment="1">
      <alignment horizontal="right"/>
    </xf>
    <xf numFmtId="164" fontId="15789" fillId="0" borderId="15791" xfId="0" applyNumberFormat="1" applyFont="1" applyBorder="1" applyAlignment="1">
      <alignment horizontal="right"/>
    </xf>
    <xf numFmtId="164" fontId="15789" fillId="0" borderId="16568" xfId="0" applyNumberFormat="1" applyFont="1" applyBorder="1" applyAlignment="1">
      <alignment horizontal="right"/>
    </xf>
    <xf numFmtId="164" fontId="14739" fillId="0" borderId="14738" xfId="0" applyNumberFormat="1" applyFont="1" applyBorder="1" applyAlignment="1">
      <alignment horizontal="right"/>
    </xf>
    <xf numFmtId="164" fontId="16201" fillId="0" borderId="16203" xfId="0" applyNumberFormat="1" applyFont="1" applyBorder="1" applyAlignment="1">
      <alignment horizontal="right"/>
    </xf>
    <xf numFmtId="164" fontId="14945" fillId="0" borderId="14944" xfId="0" applyNumberFormat="1" applyFont="1" applyBorder="1" applyAlignment="1">
      <alignment horizontal="right"/>
    </xf>
    <xf numFmtId="164" fontId="16407" fillId="0" borderId="16409" xfId="0" applyNumberFormat="1" applyFont="1" applyBorder="1" applyAlignment="1">
      <alignment horizontal="right"/>
    </xf>
    <xf numFmtId="164" fontId="16407" fillId="0" borderId="16568" xfId="0" applyNumberFormat="1" applyFont="1" applyBorder="1" applyAlignment="1">
      <alignment horizontal="right"/>
    </xf>
    <xf numFmtId="164" fontId="14533" fillId="0" borderId="14532" xfId="0" applyNumberFormat="1" applyFont="1" applyBorder="1" applyAlignment="1">
      <alignment horizontal="right"/>
    </xf>
    <xf numFmtId="164" fontId="15995" fillId="0" borderId="15997" xfId="0" applyNumberFormat="1" applyFont="1" applyBorder="1" applyAlignment="1">
      <alignment horizontal="right"/>
    </xf>
    <xf numFmtId="164" fontId="15790" fillId="0" borderId="15792" xfId="0" applyNumberFormat="1" applyFont="1" applyBorder="1" applyAlignment="1">
      <alignment horizontal="right"/>
    </xf>
    <xf numFmtId="164" fontId="15790" fillId="0" borderId="16568" xfId="0" applyNumberFormat="1" applyFont="1" applyBorder="1" applyAlignment="1">
      <alignment horizontal="right"/>
    </xf>
    <xf numFmtId="164" fontId="14740" fillId="0" borderId="14739" xfId="0" applyNumberFormat="1" applyFont="1" applyBorder="1" applyAlignment="1">
      <alignment horizontal="right"/>
    </xf>
    <xf numFmtId="164" fontId="16202" fillId="0" borderId="16204" xfId="0" applyNumberFormat="1" applyFont="1" applyBorder="1" applyAlignment="1">
      <alignment horizontal="right"/>
    </xf>
    <xf numFmtId="164" fontId="14946" fillId="0" borderId="14945" xfId="0" applyNumberFormat="1" applyFont="1" applyBorder="1" applyAlignment="1">
      <alignment horizontal="right"/>
    </xf>
    <xf numFmtId="164" fontId="16408" fillId="0" borderId="16410" xfId="0" applyNumberFormat="1" applyFont="1" applyBorder="1" applyAlignment="1">
      <alignment horizontal="right"/>
    </xf>
    <xf numFmtId="164" fontId="16408" fillId="0" borderId="16568" xfId="0" applyNumberFormat="1" applyFont="1" applyBorder="1" applyAlignment="1">
      <alignment horizontal="right"/>
    </xf>
    <xf numFmtId="164" fontId="14534" fillId="0" borderId="14533" xfId="0" applyNumberFormat="1" applyFont="1" applyBorder="1" applyAlignment="1">
      <alignment horizontal="right"/>
    </xf>
    <xf numFmtId="164" fontId="15996" fillId="0" borderId="15998" xfId="0" applyNumberFormat="1" applyFont="1" applyBorder="1" applyAlignment="1">
      <alignment horizontal="right"/>
    </xf>
    <xf numFmtId="164" fontId="15791" fillId="0" borderId="15793" xfId="0" applyNumberFormat="1" applyFont="1" applyBorder="1" applyAlignment="1">
      <alignment horizontal="right"/>
    </xf>
    <xf numFmtId="164" fontId="15791" fillId="0" borderId="16568" xfId="0" applyNumberFormat="1" applyFont="1" applyBorder="1" applyAlignment="1">
      <alignment horizontal="right"/>
    </xf>
    <xf numFmtId="164" fontId="14741" fillId="0" borderId="14740" xfId="0" applyNumberFormat="1" applyFont="1" applyBorder="1" applyAlignment="1">
      <alignment horizontal="right"/>
    </xf>
    <xf numFmtId="164" fontId="16203" fillId="0" borderId="16205" xfId="0" applyNumberFormat="1" applyFont="1" applyBorder="1" applyAlignment="1">
      <alignment horizontal="right"/>
    </xf>
    <xf numFmtId="164" fontId="14947" fillId="0" borderId="14946" xfId="0" applyNumberFormat="1" applyFont="1" applyBorder="1" applyAlignment="1">
      <alignment horizontal="right"/>
    </xf>
    <xf numFmtId="164" fontId="16409" fillId="0" borderId="16411" xfId="0" applyNumberFormat="1" applyFont="1" applyBorder="1" applyAlignment="1">
      <alignment horizontal="right"/>
    </xf>
    <xf numFmtId="164" fontId="16409" fillId="0" borderId="16568" xfId="0" applyNumberFormat="1" applyFont="1" applyBorder="1" applyAlignment="1">
      <alignment horizontal="right"/>
    </xf>
    <xf numFmtId="164" fontId="14535" fillId="0" borderId="14534" xfId="0" applyNumberFormat="1" applyFont="1" applyBorder="1" applyAlignment="1">
      <alignment horizontal="right"/>
    </xf>
    <xf numFmtId="164" fontId="15997" fillId="0" borderId="15999" xfId="0" applyNumberFormat="1" applyFont="1" applyBorder="1" applyAlignment="1">
      <alignment horizontal="right"/>
    </xf>
    <xf numFmtId="164" fontId="15792" fillId="0" borderId="15794" xfId="0" applyNumberFormat="1" applyFont="1" applyBorder="1" applyAlignment="1">
      <alignment horizontal="right"/>
    </xf>
    <xf numFmtId="164" fontId="15792" fillId="0" borderId="16568" xfId="0" applyNumberFormat="1" applyFont="1" applyBorder="1" applyAlignment="1">
      <alignment horizontal="right"/>
    </xf>
    <xf numFmtId="164" fontId="14742" fillId="0" borderId="14741" xfId="0" applyNumberFormat="1" applyFont="1" applyBorder="1" applyAlignment="1">
      <alignment horizontal="right"/>
    </xf>
    <xf numFmtId="164" fontId="16204" fillId="0" borderId="16206" xfId="0" applyNumberFormat="1" applyFont="1" applyBorder="1" applyAlignment="1">
      <alignment horizontal="right"/>
    </xf>
    <xf numFmtId="164" fontId="14948" fillId="0" borderId="14947" xfId="0" applyNumberFormat="1" applyFont="1" applyBorder="1" applyAlignment="1">
      <alignment horizontal="right"/>
    </xf>
    <xf numFmtId="164" fontId="16410" fillId="0" borderId="16412" xfId="0" applyNumberFormat="1" applyFont="1" applyBorder="1" applyAlignment="1">
      <alignment horizontal="right"/>
    </xf>
    <xf numFmtId="164" fontId="16410" fillId="0" borderId="16568" xfId="0" applyNumberFormat="1" applyFont="1" applyBorder="1" applyAlignment="1">
      <alignment horizontal="right"/>
    </xf>
    <xf numFmtId="164" fontId="14536" fillId="0" borderId="14535" xfId="0" applyNumberFormat="1" applyFont="1" applyBorder="1" applyAlignment="1">
      <alignment horizontal="right"/>
    </xf>
    <xf numFmtId="164" fontId="15998" fillId="0" borderId="16000" xfId="0" applyNumberFormat="1" applyFont="1" applyBorder="1" applyAlignment="1">
      <alignment horizontal="right"/>
    </xf>
    <xf numFmtId="164" fontId="15793" fillId="0" borderId="15795" xfId="0" applyNumberFormat="1" applyFont="1" applyBorder="1" applyAlignment="1">
      <alignment horizontal="right"/>
    </xf>
    <xf numFmtId="164" fontId="15793" fillId="0" borderId="16568" xfId="0" applyNumberFormat="1" applyFont="1" applyBorder="1" applyAlignment="1">
      <alignment horizontal="right"/>
    </xf>
    <xf numFmtId="164" fontId="14743" fillId="0" borderId="14742" xfId="0" applyNumberFormat="1" applyFont="1" applyBorder="1" applyAlignment="1">
      <alignment horizontal="right"/>
    </xf>
    <xf numFmtId="164" fontId="16205" fillId="0" borderId="16207" xfId="0" applyNumberFormat="1" applyFont="1" applyBorder="1" applyAlignment="1">
      <alignment horizontal="right"/>
    </xf>
    <xf numFmtId="164" fontId="14949" fillId="0" borderId="14948" xfId="0" applyNumberFormat="1" applyFont="1" applyBorder="1" applyAlignment="1">
      <alignment horizontal="right"/>
    </xf>
    <xf numFmtId="164" fontId="16411" fillId="0" borderId="16413" xfId="0" applyNumberFormat="1" applyFont="1" applyBorder="1" applyAlignment="1">
      <alignment horizontal="right"/>
    </xf>
    <xf numFmtId="164" fontId="16411" fillId="0" borderId="16568" xfId="0" applyNumberFormat="1" applyFont="1" applyBorder="1" applyAlignment="1">
      <alignment horizontal="right"/>
    </xf>
    <xf numFmtId="164" fontId="14537" fillId="0" borderId="14536" xfId="0" applyNumberFormat="1" applyFont="1" applyBorder="1" applyAlignment="1">
      <alignment horizontal="right"/>
    </xf>
    <xf numFmtId="164" fontId="15999" fillId="0" borderId="16001" xfId="0" applyNumberFormat="1" applyFont="1" applyBorder="1" applyAlignment="1">
      <alignment horizontal="right"/>
    </xf>
    <xf numFmtId="164" fontId="15794" fillId="0" borderId="15796" xfId="0" applyNumberFormat="1" applyFont="1" applyBorder="1" applyAlignment="1">
      <alignment horizontal="right"/>
    </xf>
    <xf numFmtId="164" fontId="15794" fillId="0" borderId="16568" xfId="0" applyNumberFormat="1" applyFont="1" applyBorder="1" applyAlignment="1">
      <alignment horizontal="right"/>
    </xf>
    <xf numFmtId="164" fontId="14744" fillId="0" borderId="14743" xfId="0" applyNumberFormat="1" applyFont="1" applyBorder="1" applyAlignment="1">
      <alignment horizontal="right"/>
    </xf>
    <xf numFmtId="164" fontId="16206" fillId="0" borderId="16208" xfId="0" applyNumberFormat="1" applyFont="1" applyBorder="1" applyAlignment="1">
      <alignment horizontal="right"/>
    </xf>
    <xf numFmtId="164" fontId="14950" fillId="0" borderId="14949" xfId="0" applyNumberFormat="1" applyFont="1" applyBorder="1" applyAlignment="1">
      <alignment horizontal="right"/>
    </xf>
    <xf numFmtId="164" fontId="16412" fillId="0" borderId="16414" xfId="0" applyNumberFormat="1" applyFont="1" applyBorder="1" applyAlignment="1">
      <alignment horizontal="right"/>
    </xf>
    <xf numFmtId="164" fontId="16412" fillId="0" borderId="16568" xfId="0" applyNumberFormat="1" applyFont="1" applyBorder="1" applyAlignment="1">
      <alignment horizontal="right"/>
    </xf>
    <xf numFmtId="164" fontId="14538" fillId="0" borderId="14537" xfId="0" applyNumberFormat="1" applyFont="1" applyBorder="1" applyAlignment="1">
      <alignment horizontal="right"/>
    </xf>
    <xf numFmtId="164" fontId="16000" fillId="0" borderId="16002" xfId="0" applyNumberFormat="1" applyFont="1" applyBorder="1" applyAlignment="1">
      <alignment horizontal="right"/>
    </xf>
    <xf numFmtId="164" fontId="15743" fillId="0" borderId="15746" xfId="0" applyNumberFormat="1" applyFont="1" applyBorder="1" applyAlignment="1">
      <alignment horizontal="right"/>
    </xf>
    <xf numFmtId="164" fontId="15743" fillId="0" borderId="16568" xfId="0" applyNumberFormat="1" applyFont="1" applyBorder="1" applyAlignment="1">
      <alignment horizontal="right"/>
    </xf>
    <xf numFmtId="164" fontId="14693" fillId="0" borderId="14692" xfId="0" applyNumberFormat="1" applyFont="1" applyBorder="1" applyAlignment="1">
      <alignment horizontal="right"/>
    </xf>
    <xf numFmtId="164" fontId="16155" fillId="0" borderId="16157" xfId="0" applyNumberFormat="1" applyFont="1" applyBorder="1" applyAlignment="1">
      <alignment horizontal="right"/>
    </xf>
    <xf numFmtId="164" fontId="14899" fillId="0" borderId="14898" xfId="0" applyNumberFormat="1" applyFont="1" applyBorder="1" applyAlignment="1">
      <alignment horizontal="right"/>
    </xf>
    <xf numFmtId="164" fontId="16361" fillId="0" borderId="16363" xfId="0" applyNumberFormat="1" applyFont="1" applyBorder="1" applyAlignment="1">
      <alignment horizontal="right"/>
    </xf>
    <xf numFmtId="164" fontId="16361" fillId="0" borderId="16568" xfId="0" applyNumberFormat="1" applyFont="1" applyBorder="1" applyAlignment="1">
      <alignment horizontal="right"/>
    </xf>
    <xf numFmtId="164" fontId="14487" fillId="0" borderId="14486" xfId="0" applyNumberFormat="1" applyFont="1" applyBorder="1" applyAlignment="1">
      <alignment horizontal="right"/>
    </xf>
    <xf numFmtId="164" fontId="15949" fillId="0" borderId="15951" xfId="0" applyNumberFormat="1" applyFont="1" applyBorder="1" applyAlignment="1">
      <alignment horizontal="right"/>
    </xf>
    <xf numFmtId="164" fontId="15795" fillId="0" borderId="15797" xfId="0" applyNumberFormat="1" applyFont="1" applyBorder="1" applyAlignment="1">
      <alignment horizontal="right"/>
    </xf>
    <xf numFmtId="164" fontId="15795" fillId="0" borderId="16568" xfId="0" applyNumberFormat="1" applyFont="1" applyBorder="1" applyAlignment="1">
      <alignment horizontal="right"/>
    </xf>
    <xf numFmtId="164" fontId="14745" fillId="0" borderId="14744" xfId="0" applyNumberFormat="1" applyFont="1" applyBorder="1" applyAlignment="1">
      <alignment horizontal="right"/>
    </xf>
    <xf numFmtId="164" fontId="16207" fillId="0" borderId="16209" xfId="0" applyNumberFormat="1" applyFont="1" applyBorder="1" applyAlignment="1">
      <alignment horizontal="right"/>
    </xf>
    <xf numFmtId="164" fontId="14951" fillId="0" borderId="14950" xfId="0" applyNumberFormat="1" applyFont="1" applyBorder="1" applyAlignment="1">
      <alignment horizontal="right"/>
    </xf>
    <xf numFmtId="164" fontId="16413" fillId="0" borderId="16415" xfId="0" applyNumberFormat="1" applyFont="1" applyBorder="1" applyAlignment="1">
      <alignment horizontal="right"/>
    </xf>
    <xf numFmtId="164" fontId="16413" fillId="0" borderId="16568" xfId="0" applyNumberFormat="1" applyFont="1" applyBorder="1" applyAlignment="1">
      <alignment horizontal="right"/>
    </xf>
    <xf numFmtId="164" fontId="14539" fillId="0" borderId="14538" xfId="0" applyNumberFormat="1" applyFont="1" applyBorder="1" applyAlignment="1">
      <alignment horizontal="right"/>
    </xf>
    <xf numFmtId="164" fontId="16001" fillId="0" borderId="16003" xfId="0" applyNumberFormat="1" applyFont="1" applyBorder="1" applyAlignment="1">
      <alignment horizontal="right"/>
    </xf>
    <xf numFmtId="164" fontId="15796" fillId="0" borderId="15798" xfId="0" applyNumberFormat="1" applyFont="1" applyBorder="1" applyAlignment="1">
      <alignment horizontal="right"/>
    </xf>
    <xf numFmtId="164" fontId="15796" fillId="0" borderId="16568" xfId="0" applyNumberFormat="1" applyFont="1" applyBorder="1" applyAlignment="1">
      <alignment horizontal="right"/>
    </xf>
    <xf numFmtId="164" fontId="14746" fillId="0" borderId="14745" xfId="0" applyNumberFormat="1" applyFont="1" applyBorder="1" applyAlignment="1">
      <alignment horizontal="right"/>
    </xf>
    <xf numFmtId="164" fontId="16208" fillId="0" borderId="16210" xfId="0" applyNumberFormat="1" applyFont="1" applyBorder="1" applyAlignment="1">
      <alignment horizontal="right"/>
    </xf>
    <xf numFmtId="164" fontId="14952" fillId="0" borderId="14951" xfId="0" applyNumberFormat="1" applyFont="1" applyBorder="1" applyAlignment="1">
      <alignment horizontal="right"/>
    </xf>
    <xf numFmtId="164" fontId="16414" fillId="0" borderId="16416" xfId="0" applyNumberFormat="1" applyFont="1" applyBorder="1" applyAlignment="1">
      <alignment horizontal="right"/>
    </xf>
    <xf numFmtId="164" fontId="16414" fillId="0" borderId="16568" xfId="0" applyNumberFormat="1" applyFont="1" applyBorder="1" applyAlignment="1">
      <alignment horizontal="right"/>
    </xf>
    <xf numFmtId="164" fontId="14540" fillId="0" borderId="14539" xfId="0" applyNumberFormat="1" applyFont="1" applyBorder="1" applyAlignment="1">
      <alignment horizontal="right"/>
    </xf>
    <xf numFmtId="164" fontId="16002" fillId="0" borderId="16004" xfId="0" applyNumberFormat="1" applyFont="1" applyBorder="1" applyAlignment="1">
      <alignment horizontal="right"/>
    </xf>
    <xf numFmtId="164" fontId="15797" fillId="0" borderId="15799" xfId="0" applyNumberFormat="1" applyFont="1" applyBorder="1" applyAlignment="1">
      <alignment horizontal="right"/>
    </xf>
    <xf numFmtId="164" fontId="15797" fillId="0" borderId="16568" xfId="0" applyNumberFormat="1" applyFont="1" applyBorder="1" applyAlignment="1">
      <alignment horizontal="right"/>
    </xf>
    <xf numFmtId="164" fontId="14747" fillId="0" borderId="14746" xfId="0" applyNumberFormat="1" applyFont="1" applyBorder="1" applyAlignment="1">
      <alignment horizontal="right"/>
    </xf>
    <xf numFmtId="164" fontId="16209" fillId="0" borderId="16211" xfId="0" applyNumberFormat="1" applyFont="1" applyBorder="1" applyAlignment="1">
      <alignment horizontal="right"/>
    </xf>
    <xf numFmtId="164" fontId="14953" fillId="0" borderId="14952" xfId="0" applyNumberFormat="1" applyFont="1" applyBorder="1" applyAlignment="1">
      <alignment horizontal="right"/>
    </xf>
    <xf numFmtId="164" fontId="16415" fillId="0" borderId="16417" xfId="0" applyNumberFormat="1" applyFont="1" applyBorder="1" applyAlignment="1">
      <alignment horizontal="right"/>
    </xf>
    <xf numFmtId="164" fontId="16415" fillId="0" borderId="16568" xfId="0" applyNumberFormat="1" applyFont="1" applyBorder="1" applyAlignment="1">
      <alignment horizontal="right"/>
    </xf>
    <xf numFmtId="164" fontId="14541" fillId="0" borderId="14540" xfId="0" applyNumberFormat="1" applyFont="1" applyBorder="1" applyAlignment="1">
      <alignment horizontal="right"/>
    </xf>
    <xf numFmtId="164" fontId="16003" fillId="0" borderId="16005" xfId="0" applyNumberFormat="1" applyFont="1" applyBorder="1" applyAlignment="1">
      <alignment horizontal="right"/>
    </xf>
    <xf numFmtId="164" fontId="15798" fillId="0" borderId="15800" xfId="0" applyNumberFormat="1" applyFont="1" applyBorder="1" applyAlignment="1">
      <alignment horizontal="right"/>
    </xf>
    <xf numFmtId="164" fontId="15798" fillId="0" borderId="16568" xfId="0" applyNumberFormat="1" applyFont="1" applyBorder="1" applyAlignment="1">
      <alignment horizontal="right"/>
    </xf>
    <xf numFmtId="164" fontId="14748" fillId="0" borderId="14747" xfId="0" applyNumberFormat="1" applyFont="1" applyBorder="1" applyAlignment="1">
      <alignment horizontal="right"/>
    </xf>
    <xf numFmtId="164" fontId="16210" fillId="0" borderId="16212" xfId="0" applyNumberFormat="1" applyFont="1" applyBorder="1" applyAlignment="1">
      <alignment horizontal="right"/>
    </xf>
    <xf numFmtId="164" fontId="14954" fillId="0" borderId="14953" xfId="0" applyNumberFormat="1" applyFont="1" applyBorder="1" applyAlignment="1">
      <alignment horizontal="right"/>
    </xf>
    <xf numFmtId="164" fontId="16416" fillId="0" borderId="16418" xfId="0" applyNumberFormat="1" applyFont="1" applyBorder="1" applyAlignment="1">
      <alignment horizontal="right"/>
    </xf>
    <xf numFmtId="164" fontId="16416" fillId="0" borderId="16568" xfId="0" applyNumberFormat="1" applyFont="1" applyBorder="1" applyAlignment="1">
      <alignment horizontal="right"/>
    </xf>
    <xf numFmtId="164" fontId="14542" fillId="0" borderId="14541" xfId="0" applyNumberFormat="1" applyFont="1" applyBorder="1" applyAlignment="1">
      <alignment horizontal="right"/>
    </xf>
    <xf numFmtId="164" fontId="16004" fillId="0" borderId="16006" xfId="0" applyNumberFormat="1" applyFont="1" applyBorder="1" applyAlignment="1">
      <alignment horizontal="right"/>
    </xf>
    <xf numFmtId="164" fontId="15799" fillId="0" borderId="15801" xfId="0" applyNumberFormat="1" applyFont="1" applyBorder="1" applyAlignment="1">
      <alignment horizontal="right"/>
    </xf>
    <xf numFmtId="164" fontId="15799" fillId="0" borderId="16568" xfId="0" applyNumberFormat="1" applyFont="1" applyBorder="1" applyAlignment="1">
      <alignment horizontal="right"/>
    </xf>
    <xf numFmtId="164" fontId="14749" fillId="0" borderId="14748" xfId="0" applyNumberFormat="1" applyFont="1" applyBorder="1" applyAlignment="1">
      <alignment horizontal="right"/>
    </xf>
    <xf numFmtId="164" fontId="16211" fillId="0" borderId="16213" xfId="0" applyNumberFormat="1" applyFont="1" applyBorder="1" applyAlignment="1">
      <alignment horizontal="right"/>
    </xf>
    <xf numFmtId="164" fontId="14955" fillId="0" borderId="14954" xfId="0" applyNumberFormat="1" applyFont="1" applyBorder="1" applyAlignment="1">
      <alignment horizontal="right"/>
    </xf>
    <xf numFmtId="164" fontId="16417" fillId="0" borderId="16419" xfId="0" applyNumberFormat="1" applyFont="1" applyBorder="1" applyAlignment="1">
      <alignment horizontal="right"/>
    </xf>
    <xf numFmtId="164" fontId="16417" fillId="0" borderId="16568" xfId="0" applyNumberFormat="1" applyFont="1" applyBorder="1" applyAlignment="1">
      <alignment horizontal="right"/>
    </xf>
    <xf numFmtId="164" fontId="14543" fillId="0" borderId="14542" xfId="0" applyNumberFormat="1" applyFont="1" applyBorder="1" applyAlignment="1">
      <alignment horizontal="right"/>
    </xf>
    <xf numFmtId="164" fontId="16005" fillId="0" borderId="16007" xfId="0" applyNumberFormat="1" applyFont="1" applyBorder="1" applyAlignment="1">
      <alignment horizontal="right"/>
    </xf>
    <xf numFmtId="164" fontId="15800" fillId="0" borderId="15802" xfId="0" applyNumberFormat="1" applyFont="1" applyBorder="1" applyAlignment="1">
      <alignment horizontal="right"/>
    </xf>
    <xf numFmtId="164" fontId="15800" fillId="0" borderId="16568" xfId="0" applyNumberFormat="1" applyFont="1" applyBorder="1" applyAlignment="1">
      <alignment horizontal="right"/>
    </xf>
    <xf numFmtId="164" fontId="14750" fillId="0" borderId="14749" xfId="0" applyNumberFormat="1" applyFont="1" applyBorder="1" applyAlignment="1">
      <alignment horizontal="right"/>
    </xf>
    <xf numFmtId="164" fontId="16212" fillId="0" borderId="16214" xfId="0" applyNumberFormat="1" applyFont="1" applyBorder="1" applyAlignment="1">
      <alignment horizontal="right"/>
    </xf>
    <xf numFmtId="164" fontId="14956" fillId="0" borderId="14955" xfId="0" applyNumberFormat="1" applyFont="1" applyBorder="1" applyAlignment="1">
      <alignment horizontal="right"/>
    </xf>
    <xf numFmtId="164" fontId="16418" fillId="0" borderId="16420" xfId="0" applyNumberFormat="1" applyFont="1" applyBorder="1" applyAlignment="1">
      <alignment horizontal="right"/>
    </xf>
    <xf numFmtId="164" fontId="16418" fillId="0" borderId="16568" xfId="0" applyNumberFormat="1" applyFont="1" applyBorder="1" applyAlignment="1">
      <alignment horizontal="right"/>
    </xf>
    <xf numFmtId="164" fontId="14544" fillId="0" borderId="14543" xfId="0" applyNumberFormat="1" applyFont="1" applyBorder="1" applyAlignment="1">
      <alignment horizontal="right"/>
    </xf>
    <xf numFmtId="164" fontId="16006" fillId="0" borderId="16008" xfId="0" applyNumberFormat="1" applyFont="1" applyBorder="1" applyAlignment="1">
      <alignment horizontal="right"/>
    </xf>
    <xf numFmtId="164" fontId="15801" fillId="0" borderId="15803" xfId="0" applyNumberFormat="1" applyFont="1" applyBorder="1" applyAlignment="1">
      <alignment horizontal="right"/>
    </xf>
    <xf numFmtId="164" fontId="15801" fillId="0" borderId="16568" xfId="0" applyNumberFormat="1" applyFont="1" applyBorder="1" applyAlignment="1">
      <alignment horizontal="right"/>
    </xf>
    <xf numFmtId="164" fontId="14751" fillId="0" borderId="14750" xfId="0" applyNumberFormat="1" applyFont="1" applyBorder="1" applyAlignment="1">
      <alignment horizontal="right"/>
    </xf>
    <xf numFmtId="164" fontId="16213" fillId="0" borderId="16215" xfId="0" applyNumberFormat="1" applyFont="1" applyBorder="1" applyAlignment="1">
      <alignment horizontal="right"/>
    </xf>
    <xf numFmtId="164" fontId="14957" fillId="0" borderId="14956" xfId="0" applyNumberFormat="1" applyFont="1" applyBorder="1" applyAlignment="1">
      <alignment horizontal="right"/>
    </xf>
    <xf numFmtId="164" fontId="16419" fillId="0" borderId="16421" xfId="0" applyNumberFormat="1" applyFont="1" applyBorder="1" applyAlignment="1">
      <alignment horizontal="right"/>
    </xf>
    <xf numFmtId="164" fontId="16419" fillId="0" borderId="16568" xfId="0" applyNumberFormat="1" applyFont="1" applyBorder="1" applyAlignment="1">
      <alignment horizontal="right"/>
    </xf>
    <xf numFmtId="164" fontId="14545" fillId="0" borderId="14544" xfId="0" applyNumberFormat="1" applyFont="1" applyBorder="1" applyAlignment="1">
      <alignment horizontal="right"/>
    </xf>
    <xf numFmtId="164" fontId="16007" fillId="0" borderId="16009" xfId="0" applyNumberFormat="1" applyFont="1" applyBorder="1" applyAlignment="1">
      <alignment horizontal="right"/>
    </xf>
    <xf numFmtId="164" fontId="15802" fillId="0" borderId="15804" xfId="0" applyNumberFormat="1" applyFont="1" applyBorder="1" applyAlignment="1">
      <alignment horizontal="right"/>
    </xf>
    <xf numFmtId="164" fontId="15802" fillId="0" borderId="16568" xfId="0" applyNumberFormat="1" applyFont="1" applyBorder="1" applyAlignment="1">
      <alignment horizontal="right"/>
    </xf>
    <xf numFmtId="164" fontId="14752" fillId="0" borderId="14751" xfId="0" applyNumberFormat="1" applyFont="1" applyBorder="1" applyAlignment="1">
      <alignment horizontal="right"/>
    </xf>
    <xf numFmtId="164" fontId="16214" fillId="0" borderId="16216" xfId="0" applyNumberFormat="1" applyFont="1" applyBorder="1" applyAlignment="1">
      <alignment horizontal="right"/>
    </xf>
    <xf numFmtId="164" fontId="14958" fillId="0" borderId="14957" xfId="0" applyNumberFormat="1" applyFont="1" applyBorder="1" applyAlignment="1">
      <alignment horizontal="right"/>
    </xf>
    <xf numFmtId="164" fontId="16420" fillId="0" borderId="16422" xfId="0" applyNumberFormat="1" applyFont="1" applyBorder="1" applyAlignment="1">
      <alignment horizontal="right"/>
    </xf>
    <xf numFmtId="164" fontId="16420" fillId="0" borderId="16568" xfId="0" applyNumberFormat="1" applyFont="1" applyBorder="1" applyAlignment="1">
      <alignment horizontal="right"/>
    </xf>
    <xf numFmtId="164" fontId="14546" fillId="0" borderId="14545" xfId="0" applyNumberFormat="1" applyFont="1" applyBorder="1" applyAlignment="1">
      <alignment horizontal="right"/>
    </xf>
    <xf numFmtId="164" fontId="16008" fillId="0" borderId="16010" xfId="0" applyNumberFormat="1" applyFont="1" applyBorder="1" applyAlignment="1">
      <alignment horizontal="right"/>
    </xf>
    <xf numFmtId="164" fontId="15803" fillId="0" borderId="15805" xfId="0" applyNumberFormat="1" applyFont="1" applyBorder="1" applyAlignment="1">
      <alignment horizontal="right"/>
    </xf>
    <xf numFmtId="164" fontId="15803" fillId="0" borderId="16568" xfId="0" applyNumberFormat="1" applyFont="1" applyBorder="1" applyAlignment="1">
      <alignment horizontal="right"/>
    </xf>
    <xf numFmtId="164" fontId="14753" fillId="0" borderId="14752" xfId="0" applyNumberFormat="1" applyFont="1" applyBorder="1" applyAlignment="1">
      <alignment horizontal="right"/>
    </xf>
    <xf numFmtId="164" fontId="16215" fillId="0" borderId="16217" xfId="0" applyNumberFormat="1" applyFont="1" applyBorder="1" applyAlignment="1">
      <alignment horizontal="right"/>
    </xf>
    <xf numFmtId="164" fontId="14959" fillId="0" borderId="14958" xfId="0" applyNumberFormat="1" applyFont="1" applyBorder="1" applyAlignment="1">
      <alignment horizontal="right"/>
    </xf>
    <xf numFmtId="164" fontId="16421" fillId="0" borderId="16423" xfId="0" applyNumberFormat="1" applyFont="1" applyBorder="1" applyAlignment="1">
      <alignment horizontal="right"/>
    </xf>
    <xf numFmtId="164" fontId="16421" fillId="0" borderId="16568" xfId="0" applyNumberFormat="1" applyFont="1" applyBorder="1" applyAlignment="1">
      <alignment horizontal="right"/>
    </xf>
    <xf numFmtId="164" fontId="14547" fillId="0" borderId="14546" xfId="0" applyNumberFormat="1" applyFont="1" applyBorder="1" applyAlignment="1">
      <alignment horizontal="right"/>
    </xf>
    <xf numFmtId="164" fontId="16009" fillId="0" borderId="16011" xfId="0" applyNumberFormat="1" applyFont="1" applyBorder="1" applyAlignment="1">
      <alignment horizontal="right"/>
    </xf>
    <xf numFmtId="164" fontId="15804" fillId="0" borderId="15806" xfId="0" applyNumberFormat="1" applyFont="1" applyBorder="1" applyAlignment="1">
      <alignment horizontal="right"/>
    </xf>
    <xf numFmtId="164" fontId="15804" fillId="0" borderId="16568" xfId="0" applyNumberFormat="1" applyFont="1" applyBorder="1" applyAlignment="1">
      <alignment horizontal="right"/>
    </xf>
    <xf numFmtId="164" fontId="14754" fillId="0" borderId="14753" xfId="0" applyNumberFormat="1" applyFont="1" applyBorder="1" applyAlignment="1">
      <alignment horizontal="right"/>
    </xf>
    <xf numFmtId="164" fontId="16216" fillId="0" borderId="16218" xfId="0" applyNumberFormat="1" applyFont="1" applyBorder="1" applyAlignment="1">
      <alignment horizontal="right"/>
    </xf>
    <xf numFmtId="164" fontId="14960" fillId="0" borderId="14959" xfId="0" applyNumberFormat="1" applyFont="1" applyBorder="1" applyAlignment="1">
      <alignment horizontal="right"/>
    </xf>
    <xf numFmtId="164" fontId="16422" fillId="0" borderId="16424" xfId="0" applyNumberFormat="1" applyFont="1" applyBorder="1" applyAlignment="1">
      <alignment horizontal="right"/>
    </xf>
    <xf numFmtId="164" fontId="16422" fillId="0" borderId="16568" xfId="0" applyNumberFormat="1" applyFont="1" applyBorder="1" applyAlignment="1">
      <alignment horizontal="right"/>
    </xf>
    <xf numFmtId="164" fontId="14548" fillId="0" borderId="14547" xfId="0" applyNumberFormat="1" applyFont="1" applyBorder="1" applyAlignment="1">
      <alignment horizontal="right"/>
    </xf>
    <xf numFmtId="164" fontId="16010" fillId="0" borderId="16012" xfId="0" applyNumberFormat="1" applyFont="1" applyBorder="1" applyAlignment="1">
      <alignment horizontal="right"/>
    </xf>
    <xf numFmtId="164" fontId="15805" fillId="0" borderId="15807" xfId="0" applyNumberFormat="1" applyFont="1" applyBorder="1" applyAlignment="1">
      <alignment horizontal="right"/>
    </xf>
    <xf numFmtId="164" fontId="15805" fillId="0" borderId="16568" xfId="0" applyNumberFormat="1" applyFont="1" applyBorder="1" applyAlignment="1">
      <alignment horizontal="right"/>
    </xf>
    <xf numFmtId="164" fontId="14755" fillId="0" borderId="14754" xfId="0" applyNumberFormat="1" applyFont="1" applyBorder="1" applyAlignment="1">
      <alignment horizontal="right"/>
    </xf>
    <xf numFmtId="164" fontId="16217" fillId="0" borderId="16219" xfId="0" applyNumberFormat="1" applyFont="1" applyBorder="1" applyAlignment="1">
      <alignment horizontal="right"/>
    </xf>
    <xf numFmtId="164" fontId="14961" fillId="0" borderId="14960" xfId="0" applyNumberFormat="1" applyFont="1" applyBorder="1" applyAlignment="1">
      <alignment horizontal="right"/>
    </xf>
    <xf numFmtId="164" fontId="16423" fillId="0" borderId="16425" xfId="0" applyNumberFormat="1" applyFont="1" applyBorder="1" applyAlignment="1">
      <alignment horizontal="right"/>
    </xf>
    <xf numFmtId="164" fontId="16423" fillId="0" borderId="16568" xfId="0" applyNumberFormat="1" applyFont="1" applyBorder="1" applyAlignment="1">
      <alignment horizontal="right"/>
    </xf>
    <xf numFmtId="164" fontId="14549" fillId="0" borderId="14548" xfId="0" applyNumberFormat="1" applyFont="1" applyBorder="1" applyAlignment="1">
      <alignment horizontal="right"/>
    </xf>
    <xf numFmtId="164" fontId="16011" fillId="0" borderId="16013" xfId="0" applyNumberFormat="1" applyFont="1" applyBorder="1" applyAlignment="1">
      <alignment horizontal="right"/>
    </xf>
    <xf numFmtId="164" fontId="15806" fillId="0" borderId="15808" xfId="0" applyNumberFormat="1" applyFont="1" applyBorder="1" applyAlignment="1">
      <alignment horizontal="right"/>
    </xf>
    <xf numFmtId="164" fontId="15806" fillId="0" borderId="16568" xfId="0" applyNumberFormat="1" applyFont="1" applyBorder="1" applyAlignment="1">
      <alignment horizontal="right"/>
    </xf>
    <xf numFmtId="164" fontId="14756" fillId="0" borderId="14755" xfId="0" applyNumberFormat="1" applyFont="1" applyBorder="1" applyAlignment="1">
      <alignment horizontal="right"/>
    </xf>
    <xf numFmtId="164" fontId="16218" fillId="0" borderId="16220" xfId="0" applyNumberFormat="1" applyFont="1" applyBorder="1" applyAlignment="1">
      <alignment horizontal="right"/>
    </xf>
    <xf numFmtId="164" fontId="14962" fillId="0" borderId="14961" xfId="0" applyNumberFormat="1" applyFont="1" applyBorder="1" applyAlignment="1">
      <alignment horizontal="right"/>
    </xf>
    <xf numFmtId="164" fontId="16424" fillId="0" borderId="16426" xfId="0" applyNumberFormat="1" applyFont="1" applyBorder="1" applyAlignment="1">
      <alignment horizontal="right"/>
    </xf>
    <xf numFmtId="164" fontId="16424" fillId="0" borderId="16568" xfId="0" applyNumberFormat="1" applyFont="1" applyBorder="1" applyAlignment="1">
      <alignment horizontal="right"/>
    </xf>
    <xf numFmtId="164" fontId="14550" fillId="0" borderId="14549" xfId="0" applyNumberFormat="1" applyFont="1" applyBorder="1" applyAlignment="1">
      <alignment horizontal="right"/>
    </xf>
    <xf numFmtId="164" fontId="16012" fillId="0" borderId="16014" xfId="0" applyNumberFormat="1" applyFont="1" applyBorder="1" applyAlignment="1">
      <alignment horizontal="right"/>
    </xf>
    <xf numFmtId="164" fontId="15807" fillId="0" borderId="15809" xfId="0" applyNumberFormat="1" applyFont="1" applyBorder="1" applyAlignment="1">
      <alignment horizontal="right"/>
    </xf>
    <xf numFmtId="164" fontId="15807" fillId="0" borderId="16568" xfId="0" applyNumberFormat="1" applyFont="1" applyBorder="1" applyAlignment="1">
      <alignment horizontal="right"/>
    </xf>
    <xf numFmtId="164" fontId="14757" fillId="0" borderId="14756" xfId="0" applyNumberFormat="1" applyFont="1" applyBorder="1" applyAlignment="1">
      <alignment horizontal="right"/>
    </xf>
    <xf numFmtId="164" fontId="16219" fillId="0" borderId="16221" xfId="0" applyNumberFormat="1" applyFont="1" applyBorder="1" applyAlignment="1">
      <alignment horizontal="right"/>
    </xf>
    <xf numFmtId="164" fontId="14963" fillId="0" borderId="14962" xfId="0" applyNumberFormat="1" applyFont="1" applyBorder="1" applyAlignment="1">
      <alignment horizontal="right"/>
    </xf>
    <xf numFmtId="164" fontId="16425" fillId="0" borderId="16427" xfId="0" applyNumberFormat="1" applyFont="1" applyBorder="1" applyAlignment="1">
      <alignment horizontal="right"/>
    </xf>
    <xf numFmtId="164" fontId="16425" fillId="0" borderId="16568" xfId="0" applyNumberFormat="1" applyFont="1" applyBorder="1" applyAlignment="1">
      <alignment horizontal="right"/>
    </xf>
    <xf numFmtId="164" fontId="14551" fillId="0" borderId="14550" xfId="0" applyNumberFormat="1" applyFont="1" applyBorder="1" applyAlignment="1">
      <alignment horizontal="right"/>
    </xf>
    <xf numFmtId="164" fontId="16013" fillId="0" borderId="16015" xfId="0" applyNumberFormat="1" applyFont="1" applyBorder="1" applyAlignment="1">
      <alignment horizontal="right"/>
    </xf>
    <xf numFmtId="164" fontId="15808" fillId="0" borderId="15810" xfId="0" applyNumberFormat="1" applyFont="1" applyBorder="1" applyAlignment="1">
      <alignment horizontal="right"/>
    </xf>
    <xf numFmtId="164" fontId="15808" fillId="0" borderId="16568" xfId="0" applyNumberFormat="1" applyFont="1" applyBorder="1" applyAlignment="1">
      <alignment horizontal="right"/>
    </xf>
    <xf numFmtId="164" fontId="14758" fillId="0" borderId="14757" xfId="0" applyNumberFormat="1" applyFont="1" applyBorder="1" applyAlignment="1">
      <alignment horizontal="right"/>
    </xf>
    <xf numFmtId="164" fontId="16220" fillId="0" borderId="16222" xfId="0" applyNumberFormat="1" applyFont="1" applyBorder="1" applyAlignment="1">
      <alignment horizontal="right"/>
    </xf>
    <xf numFmtId="164" fontId="14964" fillId="0" borderId="14963" xfId="0" applyNumberFormat="1" applyFont="1" applyBorder="1" applyAlignment="1">
      <alignment horizontal="right"/>
    </xf>
    <xf numFmtId="164" fontId="16426" fillId="0" borderId="16428" xfId="0" applyNumberFormat="1" applyFont="1" applyBorder="1" applyAlignment="1">
      <alignment horizontal="right"/>
    </xf>
    <xf numFmtId="164" fontId="16426" fillId="0" borderId="16568" xfId="0" applyNumberFormat="1" applyFont="1" applyBorder="1" applyAlignment="1">
      <alignment horizontal="right"/>
    </xf>
    <xf numFmtId="164" fontId="14552" fillId="0" borderId="14551" xfId="0" applyNumberFormat="1" applyFont="1" applyBorder="1" applyAlignment="1">
      <alignment horizontal="right"/>
    </xf>
    <xf numFmtId="164" fontId="16014" fillId="0" borderId="16016" xfId="0" applyNumberFormat="1" applyFont="1" applyBorder="1" applyAlignment="1">
      <alignment horizontal="right"/>
    </xf>
    <xf numFmtId="164" fontId="15809" fillId="0" borderId="15811" xfId="0" applyNumberFormat="1" applyFont="1" applyBorder="1" applyAlignment="1">
      <alignment horizontal="right"/>
    </xf>
    <xf numFmtId="164" fontId="15809" fillId="0" borderId="16568" xfId="0" applyNumberFormat="1" applyFont="1" applyBorder="1" applyAlignment="1">
      <alignment horizontal="right"/>
    </xf>
    <xf numFmtId="164" fontId="14759" fillId="0" borderId="14758" xfId="0" applyNumberFormat="1" applyFont="1" applyBorder="1" applyAlignment="1">
      <alignment horizontal="right"/>
    </xf>
    <xf numFmtId="164" fontId="16221" fillId="0" borderId="16223" xfId="0" applyNumberFormat="1" applyFont="1" applyBorder="1" applyAlignment="1">
      <alignment horizontal="right"/>
    </xf>
    <xf numFmtId="164" fontId="14965" fillId="0" borderId="14964" xfId="0" applyNumberFormat="1" applyFont="1" applyBorder="1" applyAlignment="1">
      <alignment horizontal="right"/>
    </xf>
    <xf numFmtId="164" fontId="16427" fillId="0" borderId="16429" xfId="0" applyNumberFormat="1" applyFont="1" applyBorder="1" applyAlignment="1">
      <alignment horizontal="right"/>
    </xf>
    <xf numFmtId="164" fontId="16427" fillId="0" borderId="16568" xfId="0" applyNumberFormat="1" applyFont="1" applyBorder="1" applyAlignment="1">
      <alignment horizontal="right"/>
    </xf>
    <xf numFmtId="164" fontId="14553" fillId="0" borderId="14552" xfId="0" applyNumberFormat="1" applyFont="1" applyBorder="1" applyAlignment="1">
      <alignment horizontal="right"/>
    </xf>
    <xf numFmtId="164" fontId="16015" fillId="0" borderId="16017" xfId="0" applyNumberFormat="1" applyFont="1" applyBorder="1" applyAlignment="1">
      <alignment horizontal="right"/>
    </xf>
    <xf numFmtId="164" fontId="15810" fillId="0" borderId="15812" xfId="0" applyNumberFormat="1" applyFont="1" applyBorder="1" applyAlignment="1">
      <alignment horizontal="right"/>
    </xf>
    <xf numFmtId="164" fontId="15810" fillId="0" borderId="16568" xfId="0" applyNumberFormat="1" applyFont="1" applyBorder="1" applyAlignment="1">
      <alignment horizontal="right"/>
    </xf>
    <xf numFmtId="164" fontId="14760" fillId="0" borderId="14759" xfId="0" applyNumberFormat="1" applyFont="1" applyBorder="1" applyAlignment="1">
      <alignment horizontal="right"/>
    </xf>
    <xf numFmtId="164" fontId="16222" fillId="0" borderId="16224" xfId="0" applyNumberFormat="1" applyFont="1" applyBorder="1" applyAlignment="1">
      <alignment horizontal="right"/>
    </xf>
    <xf numFmtId="164" fontId="14966" fillId="0" borderId="14965" xfId="0" applyNumberFormat="1" applyFont="1" applyBorder="1" applyAlignment="1">
      <alignment horizontal="right"/>
    </xf>
    <xf numFmtId="164" fontId="16428" fillId="0" borderId="16430" xfId="0" applyNumberFormat="1" applyFont="1" applyBorder="1" applyAlignment="1">
      <alignment horizontal="right"/>
    </xf>
    <xf numFmtId="164" fontId="16428" fillId="0" borderId="16568" xfId="0" applyNumberFormat="1" applyFont="1" applyBorder="1" applyAlignment="1">
      <alignment horizontal="right"/>
    </xf>
    <xf numFmtId="164" fontId="14554" fillId="0" borderId="14553" xfId="0" applyNumberFormat="1" applyFont="1" applyBorder="1" applyAlignment="1">
      <alignment horizontal="right"/>
    </xf>
    <xf numFmtId="164" fontId="16016" fillId="0" borderId="16018" xfId="0" applyNumberFormat="1" applyFont="1" applyBorder="1" applyAlignment="1">
      <alignment horizontal="right"/>
    </xf>
    <xf numFmtId="164" fontId="15811" fillId="0" borderId="15813" xfId="0" applyNumberFormat="1" applyFont="1" applyBorder="1" applyAlignment="1">
      <alignment horizontal="right"/>
    </xf>
    <xf numFmtId="164" fontId="15811" fillId="0" borderId="16568" xfId="0" applyNumberFormat="1" applyFont="1" applyBorder="1" applyAlignment="1">
      <alignment horizontal="right"/>
    </xf>
    <xf numFmtId="164" fontId="14761" fillId="0" borderId="14760" xfId="0" applyNumberFormat="1" applyFont="1" applyBorder="1" applyAlignment="1">
      <alignment horizontal="right"/>
    </xf>
    <xf numFmtId="164" fontId="16223" fillId="0" borderId="16225" xfId="0" applyNumberFormat="1" applyFont="1" applyBorder="1" applyAlignment="1">
      <alignment horizontal="right"/>
    </xf>
    <xf numFmtId="164" fontId="14967" fillId="0" borderId="14966" xfId="0" applyNumberFormat="1" applyFont="1" applyBorder="1" applyAlignment="1">
      <alignment horizontal="right"/>
    </xf>
    <xf numFmtId="164" fontId="16429" fillId="0" borderId="16431" xfId="0" applyNumberFormat="1" applyFont="1" applyBorder="1" applyAlignment="1">
      <alignment horizontal="right"/>
    </xf>
    <xf numFmtId="164" fontId="16429" fillId="0" borderId="16568" xfId="0" applyNumberFormat="1" applyFont="1" applyBorder="1" applyAlignment="1">
      <alignment horizontal="right"/>
    </xf>
    <xf numFmtId="164" fontId="14555" fillId="0" borderId="14554" xfId="0" applyNumberFormat="1" applyFont="1" applyBorder="1" applyAlignment="1">
      <alignment horizontal="right"/>
    </xf>
    <xf numFmtId="164" fontId="16017" fillId="0" borderId="16019" xfId="0" applyNumberFormat="1" applyFont="1" applyBorder="1" applyAlignment="1">
      <alignment horizontal="right"/>
    </xf>
    <xf numFmtId="164" fontId="15812" fillId="0" borderId="15814" xfId="0" applyNumberFormat="1" applyFont="1" applyBorder="1" applyAlignment="1">
      <alignment horizontal="right"/>
    </xf>
    <xf numFmtId="164" fontId="15812" fillId="0" borderId="16568" xfId="0" applyNumberFormat="1" applyFont="1" applyBorder="1" applyAlignment="1">
      <alignment horizontal="right"/>
    </xf>
    <xf numFmtId="164" fontId="14762" fillId="0" borderId="14761" xfId="0" applyNumberFormat="1" applyFont="1" applyBorder="1" applyAlignment="1">
      <alignment horizontal="right"/>
    </xf>
    <xf numFmtId="164" fontId="16224" fillId="0" borderId="16226" xfId="0" applyNumberFormat="1" applyFont="1" applyBorder="1" applyAlignment="1">
      <alignment horizontal="right"/>
    </xf>
    <xf numFmtId="164" fontId="14968" fillId="0" borderId="14967" xfId="0" applyNumberFormat="1" applyFont="1" applyBorder="1" applyAlignment="1">
      <alignment horizontal="right"/>
    </xf>
    <xf numFmtId="164" fontId="16430" fillId="0" borderId="16432" xfId="0" applyNumberFormat="1" applyFont="1" applyBorder="1" applyAlignment="1">
      <alignment horizontal="right"/>
    </xf>
    <xf numFmtId="164" fontId="16430" fillId="0" borderId="16568" xfId="0" applyNumberFormat="1" applyFont="1" applyBorder="1" applyAlignment="1">
      <alignment horizontal="right"/>
    </xf>
    <xf numFmtId="164" fontId="14556" fillId="0" borderId="14555" xfId="0" applyNumberFormat="1" applyFont="1" applyBorder="1" applyAlignment="1">
      <alignment horizontal="right"/>
    </xf>
    <xf numFmtId="164" fontId="16018" fillId="0" borderId="16020" xfId="0" applyNumberFormat="1" applyFont="1" applyBorder="1" applyAlignment="1">
      <alignment horizontal="right"/>
    </xf>
    <xf numFmtId="164" fontId="15813" fillId="0" borderId="15815" xfId="0" applyNumberFormat="1" applyFont="1" applyBorder="1" applyAlignment="1">
      <alignment horizontal="right"/>
    </xf>
    <xf numFmtId="164" fontId="15813" fillId="0" borderId="16568" xfId="0" applyNumberFormat="1" applyFont="1" applyBorder="1" applyAlignment="1">
      <alignment horizontal="right"/>
    </xf>
    <xf numFmtId="164" fontId="14763" fillId="0" borderId="14762" xfId="0" applyNumberFormat="1" applyFont="1" applyBorder="1" applyAlignment="1">
      <alignment horizontal="right"/>
    </xf>
    <xf numFmtId="164" fontId="16225" fillId="0" borderId="16227" xfId="0" applyNumberFormat="1" applyFont="1" applyBorder="1" applyAlignment="1">
      <alignment horizontal="right"/>
    </xf>
    <xf numFmtId="164" fontId="14969" fillId="0" borderId="14968" xfId="0" applyNumberFormat="1" applyFont="1" applyBorder="1" applyAlignment="1">
      <alignment horizontal="right"/>
    </xf>
    <xf numFmtId="164" fontId="16431" fillId="0" borderId="16433" xfId="0" applyNumberFormat="1" applyFont="1" applyBorder="1" applyAlignment="1">
      <alignment horizontal="right"/>
    </xf>
    <xf numFmtId="164" fontId="16431" fillId="0" borderId="16568" xfId="0" applyNumberFormat="1" applyFont="1" applyBorder="1" applyAlignment="1">
      <alignment horizontal="right"/>
    </xf>
    <xf numFmtId="164" fontId="14557" fillId="0" borderId="14556" xfId="0" applyNumberFormat="1" applyFont="1" applyBorder="1" applyAlignment="1">
      <alignment horizontal="right"/>
    </xf>
    <xf numFmtId="164" fontId="16019" fillId="0" borderId="16021" xfId="0" applyNumberFormat="1" applyFont="1" applyBorder="1" applyAlignment="1">
      <alignment horizontal="right"/>
    </xf>
    <xf numFmtId="164" fontId="15814" fillId="0" borderId="15816" xfId="0" applyNumberFormat="1" applyFont="1" applyBorder="1" applyAlignment="1">
      <alignment horizontal="right"/>
    </xf>
    <xf numFmtId="164" fontId="15814" fillId="0" borderId="16568" xfId="0" applyNumberFormat="1" applyFont="1" applyBorder="1" applyAlignment="1">
      <alignment horizontal="right"/>
    </xf>
    <xf numFmtId="164" fontId="14764" fillId="0" borderId="14763" xfId="0" applyNumberFormat="1" applyFont="1" applyBorder="1" applyAlignment="1">
      <alignment horizontal="right"/>
    </xf>
    <xf numFmtId="164" fontId="16226" fillId="0" borderId="16228" xfId="0" applyNumberFormat="1" applyFont="1" applyBorder="1" applyAlignment="1">
      <alignment horizontal="right"/>
    </xf>
    <xf numFmtId="164" fontId="14970" fillId="0" borderId="14969" xfId="0" applyNumberFormat="1" applyFont="1" applyBorder="1" applyAlignment="1">
      <alignment horizontal="right"/>
    </xf>
    <xf numFmtId="164" fontId="16432" fillId="0" borderId="16434" xfId="0" applyNumberFormat="1" applyFont="1" applyBorder="1" applyAlignment="1">
      <alignment horizontal="right"/>
    </xf>
    <xf numFmtId="164" fontId="16432" fillId="0" borderId="16568" xfId="0" applyNumberFormat="1" applyFont="1" applyBorder="1" applyAlignment="1">
      <alignment horizontal="right"/>
    </xf>
    <xf numFmtId="164" fontId="14558" fillId="0" borderId="14557" xfId="0" applyNumberFormat="1" applyFont="1" applyBorder="1" applyAlignment="1">
      <alignment horizontal="right"/>
    </xf>
    <xf numFmtId="164" fontId="16020" fillId="0" borderId="16022" xfId="0" applyNumberFormat="1" applyFont="1" applyBorder="1" applyAlignment="1">
      <alignment horizontal="right"/>
    </xf>
    <xf numFmtId="164" fontId="15815" fillId="0" borderId="15817" xfId="0" applyNumberFormat="1" applyFont="1" applyBorder="1" applyAlignment="1">
      <alignment horizontal="right"/>
    </xf>
    <xf numFmtId="164" fontId="15815" fillId="0" borderId="16568" xfId="0" applyNumberFormat="1" applyFont="1" applyBorder="1" applyAlignment="1">
      <alignment horizontal="right"/>
    </xf>
    <xf numFmtId="164" fontId="14765" fillId="0" borderId="14764" xfId="0" applyNumberFormat="1" applyFont="1" applyBorder="1" applyAlignment="1">
      <alignment horizontal="right"/>
    </xf>
    <xf numFmtId="164" fontId="16227" fillId="0" borderId="16229" xfId="0" applyNumberFormat="1" applyFont="1" applyBorder="1" applyAlignment="1">
      <alignment horizontal="right"/>
    </xf>
    <xf numFmtId="164" fontId="14971" fillId="0" borderId="14970" xfId="0" applyNumberFormat="1" applyFont="1" applyBorder="1" applyAlignment="1">
      <alignment horizontal="right"/>
    </xf>
    <xf numFmtId="164" fontId="16433" fillId="0" borderId="16435" xfId="0" applyNumberFormat="1" applyFont="1" applyBorder="1" applyAlignment="1">
      <alignment horizontal="right"/>
    </xf>
    <xf numFmtId="164" fontId="16433" fillId="0" borderId="16568" xfId="0" applyNumberFormat="1" applyFont="1" applyBorder="1" applyAlignment="1">
      <alignment horizontal="right"/>
    </xf>
    <xf numFmtId="164" fontId="14559" fillId="0" borderId="14558" xfId="0" applyNumberFormat="1" applyFont="1" applyBorder="1" applyAlignment="1">
      <alignment horizontal="right"/>
    </xf>
    <xf numFmtId="164" fontId="16021" fillId="0" borderId="16023" xfId="0" applyNumberFormat="1" applyFont="1" applyBorder="1" applyAlignment="1">
      <alignment horizontal="right"/>
    </xf>
    <xf numFmtId="164" fontId="15816" fillId="0" borderId="15818" xfId="0" applyNumberFormat="1" applyFont="1" applyBorder="1" applyAlignment="1">
      <alignment horizontal="right"/>
    </xf>
    <xf numFmtId="164" fontId="15816" fillId="0" borderId="16568" xfId="0" applyNumberFormat="1" applyFont="1" applyBorder="1" applyAlignment="1">
      <alignment horizontal="right"/>
    </xf>
    <xf numFmtId="164" fontId="14766" fillId="0" borderId="14765" xfId="0" applyNumberFormat="1" applyFont="1" applyBorder="1" applyAlignment="1">
      <alignment horizontal="right"/>
    </xf>
    <xf numFmtId="164" fontId="16228" fillId="0" borderId="16230" xfId="0" applyNumberFormat="1" applyFont="1" applyBorder="1" applyAlignment="1">
      <alignment horizontal="right"/>
    </xf>
    <xf numFmtId="164" fontId="14972" fillId="0" borderId="14971" xfId="0" applyNumberFormat="1" applyFont="1" applyBorder="1" applyAlignment="1">
      <alignment horizontal="right"/>
    </xf>
    <xf numFmtId="164" fontId="16434" fillId="0" borderId="16436" xfId="0" applyNumberFormat="1" applyFont="1" applyBorder="1" applyAlignment="1">
      <alignment horizontal="right"/>
    </xf>
    <xf numFmtId="164" fontId="16434" fillId="0" borderId="16568" xfId="0" applyNumberFormat="1" applyFont="1" applyBorder="1" applyAlignment="1">
      <alignment horizontal="right"/>
    </xf>
    <xf numFmtId="164" fontId="14560" fillId="0" borderId="14559" xfId="0" applyNumberFormat="1" applyFont="1" applyBorder="1" applyAlignment="1">
      <alignment horizontal="right"/>
    </xf>
    <xf numFmtId="164" fontId="16022" fillId="0" borderId="16024" xfId="0" applyNumberFormat="1" applyFont="1" applyBorder="1" applyAlignment="1">
      <alignment horizontal="right"/>
    </xf>
    <xf numFmtId="164" fontId="15744" fillId="0" borderId="15747" xfId="0" applyNumberFormat="1" applyFont="1" applyBorder="1" applyAlignment="1">
      <alignment horizontal="right"/>
    </xf>
    <xf numFmtId="164" fontId="15744" fillId="0" borderId="16568" xfId="0" applyNumberFormat="1" applyFont="1" applyBorder="1" applyAlignment="1">
      <alignment horizontal="right"/>
    </xf>
    <xf numFmtId="164" fontId="14694" fillId="0" borderId="14693" xfId="0" applyNumberFormat="1" applyFont="1" applyBorder="1" applyAlignment="1">
      <alignment horizontal="right"/>
    </xf>
    <xf numFmtId="164" fontId="16156" fillId="0" borderId="16158" xfId="0" applyNumberFormat="1" applyFont="1" applyBorder="1" applyAlignment="1">
      <alignment horizontal="right"/>
    </xf>
    <xf numFmtId="164" fontId="14900" fillId="0" borderId="14899" xfId="0" applyNumberFormat="1" applyFont="1" applyBorder="1" applyAlignment="1">
      <alignment horizontal="right"/>
    </xf>
    <xf numFmtId="164" fontId="16362" fillId="0" borderId="16364" xfId="0" applyNumberFormat="1" applyFont="1" applyBorder="1" applyAlignment="1">
      <alignment horizontal="right"/>
    </xf>
    <xf numFmtId="164" fontId="16362" fillId="0" borderId="16568" xfId="0" applyNumberFormat="1" applyFont="1" applyBorder="1" applyAlignment="1">
      <alignment horizontal="right"/>
    </xf>
    <xf numFmtId="164" fontId="14488" fillId="0" borderId="14487" xfId="0" applyNumberFormat="1" applyFont="1" applyBorder="1" applyAlignment="1">
      <alignment horizontal="right"/>
    </xf>
    <xf numFmtId="164" fontId="15950" fillId="0" borderId="15952" xfId="0" applyNumberFormat="1" applyFont="1" applyBorder="1" applyAlignment="1">
      <alignment horizontal="right"/>
    </xf>
    <xf numFmtId="164" fontId="15817" fillId="0" borderId="15819" xfId="0" applyNumberFormat="1" applyFont="1" applyBorder="1" applyAlignment="1">
      <alignment horizontal="right"/>
    </xf>
    <xf numFmtId="164" fontId="15817" fillId="0" borderId="16568" xfId="0" applyNumberFormat="1" applyFont="1" applyBorder="1" applyAlignment="1">
      <alignment horizontal="right"/>
    </xf>
    <xf numFmtId="164" fontId="14767" fillId="0" borderId="14766" xfId="0" applyNumberFormat="1" applyFont="1" applyBorder="1" applyAlignment="1">
      <alignment horizontal="right"/>
    </xf>
    <xf numFmtId="164" fontId="16229" fillId="0" borderId="16231" xfId="0" applyNumberFormat="1" applyFont="1" applyBorder="1" applyAlignment="1">
      <alignment horizontal="right"/>
    </xf>
    <xf numFmtId="164" fontId="14973" fillId="0" borderId="14972" xfId="0" applyNumberFormat="1" applyFont="1" applyBorder="1" applyAlignment="1">
      <alignment horizontal="right"/>
    </xf>
    <xf numFmtId="164" fontId="16435" fillId="0" borderId="16437" xfId="0" applyNumberFormat="1" applyFont="1" applyBorder="1" applyAlignment="1">
      <alignment horizontal="right"/>
    </xf>
    <xf numFmtId="164" fontId="16435" fillId="0" borderId="16568" xfId="0" applyNumberFormat="1" applyFont="1" applyBorder="1" applyAlignment="1">
      <alignment horizontal="right"/>
    </xf>
    <xf numFmtId="164" fontId="14561" fillId="0" borderId="14560" xfId="0" applyNumberFormat="1" applyFont="1" applyBorder="1" applyAlignment="1">
      <alignment horizontal="right"/>
    </xf>
    <xf numFmtId="164" fontId="16023" fillId="0" borderId="16025" xfId="0" applyNumberFormat="1" applyFont="1" applyBorder="1" applyAlignment="1">
      <alignment horizontal="right"/>
    </xf>
    <xf numFmtId="164" fontId="15818" fillId="0" borderId="15820" xfId="0" applyNumberFormat="1" applyFont="1" applyBorder="1" applyAlignment="1">
      <alignment horizontal="right"/>
    </xf>
    <xf numFmtId="164" fontId="15818" fillId="0" borderId="16568" xfId="0" applyNumberFormat="1" applyFont="1" applyBorder="1" applyAlignment="1">
      <alignment horizontal="right"/>
    </xf>
    <xf numFmtId="164" fontId="14768" fillId="0" borderId="14767" xfId="0" applyNumberFormat="1" applyFont="1" applyBorder="1" applyAlignment="1">
      <alignment horizontal="right"/>
    </xf>
    <xf numFmtId="164" fontId="16230" fillId="0" borderId="16232" xfId="0" applyNumberFormat="1" applyFont="1" applyBorder="1" applyAlignment="1">
      <alignment horizontal="right"/>
    </xf>
    <xf numFmtId="164" fontId="14974" fillId="0" borderId="14973" xfId="0" applyNumberFormat="1" applyFont="1" applyBorder="1" applyAlignment="1">
      <alignment horizontal="right"/>
    </xf>
    <xf numFmtId="164" fontId="16436" fillId="0" borderId="16438" xfId="0" applyNumberFormat="1" applyFont="1" applyBorder="1" applyAlignment="1">
      <alignment horizontal="right"/>
    </xf>
    <xf numFmtId="164" fontId="16436" fillId="0" borderId="16568" xfId="0" applyNumberFormat="1" applyFont="1" applyBorder="1" applyAlignment="1">
      <alignment horizontal="right"/>
    </xf>
    <xf numFmtId="164" fontId="14562" fillId="0" borderId="14561" xfId="0" applyNumberFormat="1" applyFont="1" applyBorder="1" applyAlignment="1">
      <alignment horizontal="right"/>
    </xf>
    <xf numFmtId="164" fontId="16024" fillId="0" borderId="16026" xfId="0" applyNumberFormat="1" applyFont="1" applyBorder="1" applyAlignment="1">
      <alignment horizontal="right"/>
    </xf>
    <xf numFmtId="164" fontId="15819" fillId="0" borderId="15821" xfId="0" applyNumberFormat="1" applyFont="1" applyBorder="1" applyAlignment="1">
      <alignment horizontal="right"/>
    </xf>
    <xf numFmtId="164" fontId="15819" fillId="0" borderId="16568" xfId="0" applyNumberFormat="1" applyFont="1" applyBorder="1" applyAlignment="1">
      <alignment horizontal="right"/>
    </xf>
    <xf numFmtId="164" fontId="14769" fillId="0" borderId="14768" xfId="0" applyNumberFormat="1" applyFont="1" applyBorder="1" applyAlignment="1">
      <alignment horizontal="right"/>
    </xf>
    <xf numFmtId="164" fontId="16231" fillId="0" borderId="16233" xfId="0" applyNumberFormat="1" applyFont="1" applyBorder="1" applyAlignment="1">
      <alignment horizontal="right"/>
    </xf>
    <xf numFmtId="164" fontId="14975" fillId="0" borderId="14974" xfId="0" applyNumberFormat="1" applyFont="1" applyBorder="1" applyAlignment="1">
      <alignment horizontal="right"/>
    </xf>
    <xf numFmtId="164" fontId="16437" fillId="0" borderId="16439" xfId="0" applyNumberFormat="1" applyFont="1" applyBorder="1" applyAlignment="1">
      <alignment horizontal="right"/>
    </xf>
    <xf numFmtId="164" fontId="16437" fillId="0" borderId="16568" xfId="0" applyNumberFormat="1" applyFont="1" applyBorder="1" applyAlignment="1">
      <alignment horizontal="right"/>
    </xf>
    <xf numFmtId="164" fontId="14563" fillId="0" borderId="14562" xfId="0" applyNumberFormat="1" applyFont="1" applyBorder="1" applyAlignment="1">
      <alignment horizontal="right"/>
    </xf>
    <xf numFmtId="164" fontId="16025" fillId="0" borderId="16027" xfId="0" applyNumberFormat="1" applyFont="1" applyBorder="1" applyAlignment="1">
      <alignment horizontal="right"/>
    </xf>
    <xf numFmtId="164" fontId="15820" fillId="0" borderId="15822" xfId="0" applyNumberFormat="1" applyFont="1" applyBorder="1" applyAlignment="1">
      <alignment horizontal="right"/>
    </xf>
    <xf numFmtId="164" fontId="15820" fillId="0" borderId="16568" xfId="0" applyNumberFormat="1" applyFont="1" applyBorder="1" applyAlignment="1">
      <alignment horizontal="right"/>
    </xf>
    <xf numFmtId="164" fontId="14770" fillId="0" borderId="14769" xfId="0" applyNumberFormat="1" applyFont="1" applyBorder="1" applyAlignment="1">
      <alignment horizontal="right"/>
    </xf>
    <xf numFmtId="164" fontId="16232" fillId="0" borderId="16234" xfId="0" applyNumberFormat="1" applyFont="1" applyBorder="1" applyAlignment="1">
      <alignment horizontal="right"/>
    </xf>
    <xf numFmtId="164" fontId="14976" fillId="0" borderId="14975" xfId="0" applyNumberFormat="1" applyFont="1" applyBorder="1" applyAlignment="1">
      <alignment horizontal="right"/>
    </xf>
    <xf numFmtId="164" fontId="16438" fillId="0" borderId="16440" xfId="0" applyNumberFormat="1" applyFont="1" applyBorder="1" applyAlignment="1">
      <alignment horizontal="right"/>
    </xf>
    <xf numFmtId="164" fontId="16438" fillId="0" borderId="16568" xfId="0" applyNumberFormat="1" applyFont="1" applyBorder="1" applyAlignment="1">
      <alignment horizontal="right"/>
    </xf>
    <xf numFmtId="164" fontId="14564" fillId="0" borderId="14563" xfId="0" applyNumberFormat="1" applyFont="1" applyBorder="1" applyAlignment="1">
      <alignment horizontal="right"/>
    </xf>
    <xf numFmtId="164" fontId="16026" fillId="0" borderId="16028" xfId="0" applyNumberFormat="1" applyFont="1" applyBorder="1" applyAlignment="1">
      <alignment horizontal="right"/>
    </xf>
    <xf numFmtId="164" fontId="15821" fillId="0" borderId="15823" xfId="0" applyNumberFormat="1" applyFont="1" applyBorder="1" applyAlignment="1">
      <alignment horizontal="right"/>
    </xf>
    <xf numFmtId="164" fontId="15821" fillId="0" borderId="16568" xfId="0" applyNumberFormat="1" applyFont="1" applyBorder="1" applyAlignment="1">
      <alignment horizontal="right"/>
    </xf>
    <xf numFmtId="164" fontId="14771" fillId="0" borderId="14770" xfId="0" applyNumberFormat="1" applyFont="1" applyBorder="1" applyAlignment="1">
      <alignment horizontal="right"/>
    </xf>
    <xf numFmtId="164" fontId="16233" fillId="0" borderId="16235" xfId="0" applyNumberFormat="1" applyFont="1" applyBorder="1" applyAlignment="1">
      <alignment horizontal="right"/>
    </xf>
    <xf numFmtId="164" fontId="14977" fillId="0" borderId="14976" xfId="0" applyNumberFormat="1" applyFont="1" applyBorder="1" applyAlignment="1">
      <alignment horizontal="right"/>
    </xf>
    <xf numFmtId="164" fontId="16439" fillId="0" borderId="16441" xfId="0" applyNumberFormat="1" applyFont="1" applyBorder="1" applyAlignment="1">
      <alignment horizontal="right"/>
    </xf>
    <xf numFmtId="164" fontId="16439" fillId="0" borderId="16568" xfId="0" applyNumberFormat="1" applyFont="1" applyBorder="1" applyAlignment="1">
      <alignment horizontal="right"/>
    </xf>
    <xf numFmtId="164" fontId="14565" fillId="0" borderId="14564" xfId="0" applyNumberFormat="1" applyFont="1" applyBorder="1" applyAlignment="1">
      <alignment horizontal="right"/>
    </xf>
    <xf numFmtId="164" fontId="16027" fillId="0" borderId="16029" xfId="0" applyNumberFormat="1" applyFont="1" applyBorder="1" applyAlignment="1">
      <alignment horizontal="right"/>
    </xf>
    <xf numFmtId="164" fontId="15822" fillId="0" borderId="15824" xfId="0" applyNumberFormat="1" applyFont="1" applyBorder="1" applyAlignment="1">
      <alignment horizontal="right"/>
    </xf>
    <xf numFmtId="164" fontId="15822" fillId="0" borderId="16568" xfId="0" applyNumberFormat="1" applyFont="1" applyBorder="1" applyAlignment="1">
      <alignment horizontal="right"/>
    </xf>
    <xf numFmtId="164" fontId="14772" fillId="0" borderId="14771" xfId="0" applyNumberFormat="1" applyFont="1" applyBorder="1" applyAlignment="1">
      <alignment horizontal="right"/>
    </xf>
    <xf numFmtId="164" fontId="16234" fillId="0" borderId="16236" xfId="0" applyNumberFormat="1" applyFont="1" applyBorder="1" applyAlignment="1">
      <alignment horizontal="right"/>
    </xf>
    <xf numFmtId="164" fontId="14978" fillId="0" borderId="14977" xfId="0" applyNumberFormat="1" applyFont="1" applyBorder="1" applyAlignment="1">
      <alignment horizontal="right"/>
    </xf>
    <xf numFmtId="164" fontId="16440" fillId="0" borderId="16442" xfId="0" applyNumberFormat="1" applyFont="1" applyBorder="1" applyAlignment="1">
      <alignment horizontal="right"/>
    </xf>
    <xf numFmtId="164" fontId="16440" fillId="0" borderId="16568" xfId="0" applyNumberFormat="1" applyFont="1" applyBorder="1" applyAlignment="1">
      <alignment horizontal="right"/>
    </xf>
    <xf numFmtId="164" fontId="14566" fillId="0" borderId="14565" xfId="0" applyNumberFormat="1" applyFont="1" applyBorder="1" applyAlignment="1">
      <alignment horizontal="right"/>
    </xf>
    <xf numFmtId="164" fontId="16028" fillId="0" borderId="16030" xfId="0" applyNumberFormat="1" applyFont="1" applyBorder="1" applyAlignment="1">
      <alignment horizontal="right"/>
    </xf>
    <xf numFmtId="164" fontId="15823" fillId="0" borderId="15825" xfId="0" applyNumberFormat="1" applyFont="1" applyBorder="1" applyAlignment="1">
      <alignment horizontal="right"/>
    </xf>
    <xf numFmtId="164" fontId="15823" fillId="0" borderId="16568" xfId="0" applyNumberFormat="1" applyFont="1" applyBorder="1" applyAlignment="1">
      <alignment horizontal="right"/>
    </xf>
    <xf numFmtId="164" fontId="14773" fillId="0" borderId="14772" xfId="0" applyNumberFormat="1" applyFont="1" applyBorder="1" applyAlignment="1">
      <alignment horizontal="right"/>
    </xf>
    <xf numFmtId="164" fontId="16235" fillId="0" borderId="16237" xfId="0" applyNumberFormat="1" applyFont="1" applyBorder="1" applyAlignment="1">
      <alignment horizontal="right"/>
    </xf>
    <xf numFmtId="164" fontId="14979" fillId="0" borderId="14978" xfId="0" applyNumberFormat="1" applyFont="1" applyBorder="1" applyAlignment="1">
      <alignment horizontal="right"/>
    </xf>
    <xf numFmtId="164" fontId="16441" fillId="0" borderId="16443" xfId="0" applyNumberFormat="1" applyFont="1" applyBorder="1" applyAlignment="1">
      <alignment horizontal="right"/>
    </xf>
    <xf numFmtId="164" fontId="16441" fillId="0" borderId="16568" xfId="0" applyNumberFormat="1" applyFont="1" applyBorder="1" applyAlignment="1">
      <alignment horizontal="right"/>
    </xf>
    <xf numFmtId="164" fontId="14567" fillId="0" borderId="14566" xfId="0" applyNumberFormat="1" applyFont="1" applyBorder="1" applyAlignment="1">
      <alignment horizontal="right"/>
    </xf>
    <xf numFmtId="164" fontId="16029" fillId="0" borderId="16031" xfId="0" applyNumberFormat="1" applyFont="1" applyBorder="1" applyAlignment="1">
      <alignment horizontal="right"/>
    </xf>
    <xf numFmtId="164" fontId="15824" fillId="0" borderId="15826" xfId="0" applyNumberFormat="1" applyFont="1" applyBorder="1" applyAlignment="1">
      <alignment horizontal="right"/>
    </xf>
    <xf numFmtId="164" fontId="15824" fillId="0" borderId="16568" xfId="0" applyNumberFormat="1" applyFont="1" applyBorder="1" applyAlignment="1">
      <alignment horizontal="right"/>
    </xf>
    <xf numFmtId="164" fontId="14774" fillId="0" borderId="14773" xfId="0" applyNumberFormat="1" applyFont="1" applyBorder="1" applyAlignment="1">
      <alignment horizontal="right"/>
    </xf>
    <xf numFmtId="164" fontId="16236" fillId="0" borderId="16238" xfId="0" applyNumberFormat="1" applyFont="1" applyBorder="1" applyAlignment="1">
      <alignment horizontal="right"/>
    </xf>
    <xf numFmtId="164" fontId="14980" fillId="0" borderId="14979" xfId="0" applyNumberFormat="1" applyFont="1" applyBorder="1" applyAlignment="1">
      <alignment horizontal="right"/>
    </xf>
    <xf numFmtId="164" fontId="16442" fillId="0" borderId="16444" xfId="0" applyNumberFormat="1" applyFont="1" applyBorder="1" applyAlignment="1">
      <alignment horizontal="right"/>
    </xf>
    <xf numFmtId="164" fontId="16442" fillId="0" borderId="16568" xfId="0" applyNumberFormat="1" applyFont="1" applyBorder="1" applyAlignment="1">
      <alignment horizontal="right"/>
    </xf>
    <xf numFmtId="164" fontId="14568" fillId="0" borderId="14567" xfId="0" applyNumberFormat="1" applyFont="1" applyBorder="1" applyAlignment="1">
      <alignment horizontal="right"/>
    </xf>
    <xf numFmtId="164" fontId="16030" fillId="0" borderId="16032" xfId="0" applyNumberFormat="1" applyFont="1" applyBorder="1" applyAlignment="1">
      <alignment horizontal="right"/>
    </xf>
    <xf numFmtId="164" fontId="15825" fillId="0" borderId="15827" xfId="0" applyNumberFormat="1" applyFont="1" applyBorder="1" applyAlignment="1">
      <alignment horizontal="right"/>
    </xf>
    <xf numFmtId="164" fontId="15825" fillId="0" borderId="16568" xfId="0" applyNumberFormat="1" applyFont="1" applyBorder="1" applyAlignment="1">
      <alignment horizontal="right"/>
    </xf>
    <xf numFmtId="164" fontId="14775" fillId="0" borderId="14774" xfId="0" applyNumberFormat="1" applyFont="1" applyBorder="1" applyAlignment="1">
      <alignment horizontal="right"/>
    </xf>
    <xf numFmtId="164" fontId="16237" fillId="0" borderId="16239" xfId="0" applyNumberFormat="1" applyFont="1" applyBorder="1" applyAlignment="1">
      <alignment horizontal="right"/>
    </xf>
    <xf numFmtId="164" fontId="14981" fillId="0" borderId="14980" xfId="0" applyNumberFormat="1" applyFont="1" applyBorder="1" applyAlignment="1">
      <alignment horizontal="right"/>
    </xf>
    <xf numFmtId="164" fontId="16443" fillId="0" borderId="16445" xfId="0" applyNumberFormat="1" applyFont="1" applyBorder="1" applyAlignment="1">
      <alignment horizontal="right"/>
    </xf>
    <xf numFmtId="164" fontId="16443" fillId="0" borderId="16568" xfId="0" applyNumberFormat="1" applyFont="1" applyBorder="1" applyAlignment="1">
      <alignment horizontal="right"/>
    </xf>
    <xf numFmtId="164" fontId="14569" fillId="0" borderId="14568" xfId="0" applyNumberFormat="1" applyFont="1" applyBorder="1" applyAlignment="1">
      <alignment horizontal="right"/>
    </xf>
    <xf numFmtId="164" fontId="16031" fillId="0" borderId="16033" xfId="0" applyNumberFormat="1" applyFont="1" applyBorder="1" applyAlignment="1">
      <alignment horizontal="right"/>
    </xf>
    <xf numFmtId="164" fontId="15826" fillId="0" borderId="15828" xfId="0" applyNumberFormat="1" applyFont="1" applyBorder="1" applyAlignment="1">
      <alignment horizontal="right"/>
    </xf>
    <xf numFmtId="164" fontId="15826" fillId="0" borderId="16568" xfId="0" applyNumberFormat="1" applyFont="1" applyBorder="1" applyAlignment="1">
      <alignment horizontal="right"/>
    </xf>
    <xf numFmtId="164" fontId="14776" fillId="0" borderId="14775" xfId="0" applyNumberFormat="1" applyFont="1" applyBorder="1" applyAlignment="1">
      <alignment horizontal="right"/>
    </xf>
    <xf numFmtId="164" fontId="16238" fillId="0" borderId="16240" xfId="0" applyNumberFormat="1" applyFont="1" applyBorder="1" applyAlignment="1">
      <alignment horizontal="right"/>
    </xf>
    <xf numFmtId="164" fontId="14982" fillId="0" borderId="14981" xfId="0" applyNumberFormat="1" applyFont="1" applyBorder="1" applyAlignment="1">
      <alignment horizontal="right"/>
    </xf>
    <xf numFmtId="164" fontId="16444" fillId="0" borderId="16446" xfId="0" applyNumberFormat="1" applyFont="1" applyBorder="1" applyAlignment="1">
      <alignment horizontal="right"/>
    </xf>
    <xf numFmtId="164" fontId="16444" fillId="0" borderId="16568" xfId="0" applyNumberFormat="1" applyFont="1" applyBorder="1" applyAlignment="1">
      <alignment horizontal="right"/>
    </xf>
    <xf numFmtId="164" fontId="14570" fillId="0" borderId="14569" xfId="0" applyNumberFormat="1" applyFont="1" applyBorder="1" applyAlignment="1">
      <alignment horizontal="right"/>
    </xf>
    <xf numFmtId="164" fontId="16032" fillId="0" borderId="16034" xfId="0" applyNumberFormat="1" applyFont="1" applyBorder="1" applyAlignment="1">
      <alignment horizontal="right"/>
    </xf>
    <xf numFmtId="164" fontId="15827" fillId="0" borderId="15829" xfId="0" applyNumberFormat="1" applyFont="1" applyBorder="1" applyAlignment="1">
      <alignment horizontal="right"/>
    </xf>
    <xf numFmtId="164" fontId="15827" fillId="0" borderId="16568" xfId="0" applyNumberFormat="1" applyFont="1" applyBorder="1" applyAlignment="1">
      <alignment horizontal="right"/>
    </xf>
    <xf numFmtId="164" fontId="14777" fillId="0" borderId="14776" xfId="0" applyNumberFormat="1" applyFont="1" applyBorder="1" applyAlignment="1">
      <alignment horizontal="right"/>
    </xf>
    <xf numFmtId="164" fontId="16239" fillId="0" borderId="16241" xfId="0" applyNumberFormat="1" applyFont="1" applyBorder="1" applyAlignment="1">
      <alignment horizontal="right"/>
    </xf>
    <xf numFmtId="164" fontId="14983" fillId="0" borderId="14982" xfId="0" applyNumberFormat="1" applyFont="1" applyBorder="1" applyAlignment="1">
      <alignment horizontal="right"/>
    </xf>
    <xf numFmtId="164" fontId="16445" fillId="0" borderId="16447" xfId="0" applyNumberFormat="1" applyFont="1" applyBorder="1" applyAlignment="1">
      <alignment horizontal="right"/>
    </xf>
    <xf numFmtId="164" fontId="16445" fillId="0" borderId="16568" xfId="0" applyNumberFormat="1" applyFont="1" applyBorder="1" applyAlignment="1">
      <alignment horizontal="right"/>
    </xf>
    <xf numFmtId="164" fontId="14571" fillId="0" borderId="14570" xfId="0" applyNumberFormat="1" applyFont="1" applyBorder="1" applyAlignment="1">
      <alignment horizontal="right"/>
    </xf>
    <xf numFmtId="164" fontId="16033" fillId="0" borderId="16035" xfId="0" applyNumberFormat="1" applyFont="1" applyBorder="1" applyAlignment="1">
      <alignment horizontal="right"/>
    </xf>
    <xf numFmtId="164" fontId="15828" fillId="0" borderId="15830" xfId="0" applyNumberFormat="1" applyFont="1" applyBorder="1" applyAlignment="1">
      <alignment horizontal="right"/>
    </xf>
    <xf numFmtId="164" fontId="15828" fillId="0" borderId="16568" xfId="0" applyNumberFormat="1" applyFont="1" applyBorder="1" applyAlignment="1">
      <alignment horizontal="right"/>
    </xf>
    <xf numFmtId="164" fontId="14778" fillId="0" borderId="14777" xfId="0" applyNumberFormat="1" applyFont="1" applyBorder="1" applyAlignment="1">
      <alignment horizontal="right"/>
    </xf>
    <xf numFmtId="164" fontId="16240" fillId="0" borderId="16242" xfId="0" applyNumberFormat="1" applyFont="1" applyBorder="1" applyAlignment="1">
      <alignment horizontal="right"/>
    </xf>
    <xf numFmtId="164" fontId="14984" fillId="0" borderId="14983" xfId="0" applyNumberFormat="1" applyFont="1" applyBorder="1" applyAlignment="1">
      <alignment horizontal="right"/>
    </xf>
    <xf numFmtId="164" fontId="16446" fillId="0" borderId="16448" xfId="0" applyNumberFormat="1" applyFont="1" applyBorder="1" applyAlignment="1">
      <alignment horizontal="right"/>
    </xf>
    <xf numFmtId="164" fontId="16446" fillId="0" borderId="16568" xfId="0" applyNumberFormat="1" applyFont="1" applyBorder="1" applyAlignment="1">
      <alignment horizontal="right"/>
    </xf>
    <xf numFmtId="164" fontId="14572" fillId="0" borderId="14571" xfId="0" applyNumberFormat="1" applyFont="1" applyBorder="1" applyAlignment="1">
      <alignment horizontal="right"/>
    </xf>
    <xf numFmtId="164" fontId="16034" fillId="0" borderId="16036" xfId="0" applyNumberFormat="1" applyFont="1" applyBorder="1" applyAlignment="1">
      <alignment horizontal="right"/>
    </xf>
    <xf numFmtId="164" fontId="15829" fillId="0" borderId="15831" xfId="0" applyNumberFormat="1" applyFont="1" applyBorder="1" applyAlignment="1">
      <alignment horizontal="right"/>
    </xf>
    <xf numFmtId="164" fontId="15829" fillId="0" borderId="16568" xfId="0" applyNumberFormat="1" applyFont="1" applyBorder="1" applyAlignment="1">
      <alignment horizontal="right"/>
    </xf>
    <xf numFmtId="164" fontId="14779" fillId="0" borderId="14778" xfId="0" applyNumberFormat="1" applyFont="1" applyBorder="1" applyAlignment="1">
      <alignment horizontal="right"/>
    </xf>
    <xf numFmtId="164" fontId="16241" fillId="0" borderId="16243" xfId="0" applyNumberFormat="1" applyFont="1" applyBorder="1" applyAlignment="1">
      <alignment horizontal="right"/>
    </xf>
    <xf numFmtId="164" fontId="14985" fillId="0" borderId="14984" xfId="0" applyNumberFormat="1" applyFont="1" applyBorder="1" applyAlignment="1">
      <alignment horizontal="right"/>
    </xf>
    <xf numFmtId="164" fontId="16447" fillId="0" borderId="16449" xfId="0" applyNumberFormat="1" applyFont="1" applyBorder="1" applyAlignment="1">
      <alignment horizontal="right"/>
    </xf>
    <xf numFmtId="164" fontId="16447" fillId="0" borderId="16568" xfId="0" applyNumberFormat="1" applyFont="1" applyBorder="1" applyAlignment="1">
      <alignment horizontal="right"/>
    </xf>
    <xf numFmtId="164" fontId="14573" fillId="0" borderId="14572" xfId="0" applyNumberFormat="1" applyFont="1" applyBorder="1" applyAlignment="1">
      <alignment horizontal="right"/>
    </xf>
    <xf numFmtId="164" fontId="16035" fillId="0" borderId="16037" xfId="0" applyNumberFormat="1" applyFont="1" applyBorder="1" applyAlignment="1">
      <alignment horizontal="right"/>
    </xf>
    <xf numFmtId="164" fontId="15830" fillId="0" borderId="15832" xfId="0" applyNumberFormat="1" applyFont="1" applyBorder="1" applyAlignment="1">
      <alignment horizontal="right"/>
    </xf>
    <xf numFmtId="164" fontId="15830" fillId="0" borderId="16568" xfId="0" applyNumberFormat="1" applyFont="1" applyBorder="1" applyAlignment="1">
      <alignment horizontal="right"/>
    </xf>
    <xf numFmtId="164" fontId="14780" fillId="0" borderId="14779" xfId="0" applyNumberFormat="1" applyFont="1" applyBorder="1" applyAlignment="1">
      <alignment horizontal="right"/>
    </xf>
    <xf numFmtId="164" fontId="16242" fillId="0" borderId="16244" xfId="0" applyNumberFormat="1" applyFont="1" applyBorder="1" applyAlignment="1">
      <alignment horizontal="right"/>
    </xf>
    <xf numFmtId="164" fontId="14986" fillId="0" borderId="14985" xfId="0" applyNumberFormat="1" applyFont="1" applyBorder="1" applyAlignment="1">
      <alignment horizontal="right"/>
    </xf>
    <xf numFmtId="164" fontId="16448" fillId="0" borderId="16450" xfId="0" applyNumberFormat="1" applyFont="1" applyBorder="1" applyAlignment="1">
      <alignment horizontal="right"/>
    </xf>
    <xf numFmtId="164" fontId="16448" fillId="0" borderId="16568" xfId="0" applyNumberFormat="1" applyFont="1" applyBorder="1" applyAlignment="1">
      <alignment horizontal="right"/>
    </xf>
    <xf numFmtId="164" fontId="14574" fillId="0" borderId="14573" xfId="0" applyNumberFormat="1" applyFont="1" applyBorder="1" applyAlignment="1">
      <alignment horizontal="right"/>
    </xf>
    <xf numFmtId="164" fontId="16036" fillId="0" borderId="16038" xfId="0" applyNumberFormat="1" applyFont="1" applyBorder="1" applyAlignment="1">
      <alignment horizontal="right"/>
    </xf>
    <xf numFmtId="164" fontId="15831" fillId="0" borderId="15833" xfId="0" applyNumberFormat="1" applyFont="1" applyBorder="1" applyAlignment="1">
      <alignment horizontal="right"/>
    </xf>
    <xf numFmtId="164" fontId="15831" fillId="0" borderId="16568" xfId="0" applyNumberFormat="1" applyFont="1" applyBorder="1" applyAlignment="1">
      <alignment horizontal="right"/>
    </xf>
    <xf numFmtId="164" fontId="14781" fillId="0" borderId="14780" xfId="0" applyNumberFormat="1" applyFont="1" applyBorder="1" applyAlignment="1">
      <alignment horizontal="right"/>
    </xf>
    <xf numFmtId="164" fontId="16243" fillId="0" borderId="16245" xfId="0" applyNumberFormat="1" applyFont="1" applyBorder="1" applyAlignment="1">
      <alignment horizontal="right"/>
    </xf>
    <xf numFmtId="164" fontId="14987" fillId="0" borderId="14986" xfId="0" applyNumberFormat="1" applyFont="1" applyBorder="1" applyAlignment="1">
      <alignment horizontal="right"/>
    </xf>
    <xf numFmtId="164" fontId="16449" fillId="0" borderId="16451" xfId="0" applyNumberFormat="1" applyFont="1" applyBorder="1" applyAlignment="1">
      <alignment horizontal="right"/>
    </xf>
    <xf numFmtId="164" fontId="16449" fillId="0" borderId="16568" xfId="0" applyNumberFormat="1" applyFont="1" applyBorder="1" applyAlignment="1">
      <alignment horizontal="right"/>
    </xf>
    <xf numFmtId="164" fontId="14575" fillId="0" borderId="14574" xfId="0" applyNumberFormat="1" applyFont="1" applyBorder="1" applyAlignment="1">
      <alignment horizontal="right"/>
    </xf>
    <xf numFmtId="164" fontId="16037" fillId="0" borderId="16039" xfId="0" applyNumberFormat="1" applyFont="1" applyBorder="1" applyAlignment="1">
      <alignment horizontal="right"/>
    </xf>
    <xf numFmtId="164" fontId="15832" fillId="0" borderId="15834" xfId="0" applyNumberFormat="1" applyFont="1" applyBorder="1" applyAlignment="1">
      <alignment horizontal="right"/>
    </xf>
    <xf numFmtId="164" fontId="15832" fillId="0" borderId="16568" xfId="0" applyNumberFormat="1" applyFont="1" applyBorder="1" applyAlignment="1">
      <alignment horizontal="right"/>
    </xf>
    <xf numFmtId="164" fontId="14782" fillId="0" borderId="14781" xfId="0" applyNumberFormat="1" applyFont="1" applyBorder="1" applyAlignment="1">
      <alignment horizontal="right"/>
    </xf>
    <xf numFmtId="164" fontId="16244" fillId="0" borderId="16246" xfId="0" applyNumberFormat="1" applyFont="1" applyBorder="1" applyAlignment="1">
      <alignment horizontal="right"/>
    </xf>
    <xf numFmtId="164" fontId="14988" fillId="0" borderId="14987" xfId="0" applyNumberFormat="1" applyFont="1" applyBorder="1" applyAlignment="1">
      <alignment horizontal="right"/>
    </xf>
    <xf numFmtId="164" fontId="16450" fillId="0" borderId="16452" xfId="0" applyNumberFormat="1" applyFont="1" applyBorder="1" applyAlignment="1">
      <alignment horizontal="right"/>
    </xf>
    <xf numFmtId="164" fontId="16450" fillId="0" borderId="16568" xfId="0" applyNumberFormat="1" applyFont="1" applyBorder="1" applyAlignment="1">
      <alignment horizontal="right"/>
    </xf>
    <xf numFmtId="164" fontId="14576" fillId="0" borderId="14575" xfId="0" applyNumberFormat="1" applyFont="1" applyBorder="1" applyAlignment="1">
      <alignment horizontal="right"/>
    </xf>
    <xf numFmtId="164" fontId="16038" fillId="0" borderId="16040" xfId="0" applyNumberFormat="1" applyFont="1" applyBorder="1" applyAlignment="1">
      <alignment horizontal="right"/>
    </xf>
    <xf numFmtId="164" fontId="15833" fillId="0" borderId="15835" xfId="0" applyNumberFormat="1" applyFont="1" applyBorder="1" applyAlignment="1">
      <alignment horizontal="right"/>
    </xf>
    <xf numFmtId="164" fontId="15833" fillId="0" borderId="16568" xfId="0" applyNumberFormat="1" applyFont="1" applyBorder="1" applyAlignment="1">
      <alignment horizontal="right"/>
    </xf>
    <xf numFmtId="164" fontId="14783" fillId="0" borderId="14782" xfId="0" applyNumberFormat="1" applyFont="1" applyBorder="1" applyAlignment="1">
      <alignment horizontal="right"/>
    </xf>
    <xf numFmtId="164" fontId="16245" fillId="0" borderId="16247" xfId="0" applyNumberFormat="1" applyFont="1" applyBorder="1" applyAlignment="1">
      <alignment horizontal="right"/>
    </xf>
    <xf numFmtId="164" fontId="14989" fillId="0" borderId="14988" xfId="0" applyNumberFormat="1" applyFont="1" applyBorder="1" applyAlignment="1">
      <alignment horizontal="right"/>
    </xf>
    <xf numFmtId="164" fontId="16451" fillId="0" borderId="16453" xfId="0" applyNumberFormat="1" applyFont="1" applyBorder="1" applyAlignment="1">
      <alignment horizontal="right"/>
    </xf>
    <xf numFmtId="164" fontId="16451" fillId="0" borderId="16568" xfId="0" applyNumberFormat="1" applyFont="1" applyBorder="1" applyAlignment="1">
      <alignment horizontal="right"/>
    </xf>
    <xf numFmtId="164" fontId="14577" fillId="0" borderId="14576" xfId="0" applyNumberFormat="1" applyFont="1" applyBorder="1" applyAlignment="1">
      <alignment horizontal="right"/>
    </xf>
    <xf numFmtId="164" fontId="16039" fillId="0" borderId="16041" xfId="0" applyNumberFormat="1" applyFont="1" applyBorder="1" applyAlignment="1">
      <alignment horizontal="right"/>
    </xf>
    <xf numFmtId="164" fontId="15834" fillId="0" borderId="15836" xfId="0" applyNumberFormat="1" applyFont="1" applyBorder="1" applyAlignment="1">
      <alignment horizontal="right"/>
    </xf>
    <xf numFmtId="164" fontId="15834" fillId="0" borderId="16568" xfId="0" applyNumberFormat="1" applyFont="1" applyBorder="1" applyAlignment="1">
      <alignment horizontal="right"/>
    </xf>
    <xf numFmtId="164" fontId="14784" fillId="0" borderId="14783" xfId="0" applyNumberFormat="1" applyFont="1" applyBorder="1" applyAlignment="1">
      <alignment horizontal="right"/>
    </xf>
    <xf numFmtId="164" fontId="16246" fillId="0" borderId="16248" xfId="0" applyNumberFormat="1" applyFont="1" applyBorder="1" applyAlignment="1">
      <alignment horizontal="right"/>
    </xf>
    <xf numFmtId="164" fontId="14990" fillId="0" borderId="14989" xfId="0" applyNumberFormat="1" applyFont="1" applyBorder="1" applyAlignment="1">
      <alignment horizontal="right"/>
    </xf>
    <xf numFmtId="164" fontId="16452" fillId="0" borderId="16454" xfId="0" applyNumberFormat="1" applyFont="1" applyBorder="1" applyAlignment="1">
      <alignment horizontal="right"/>
    </xf>
    <xf numFmtId="164" fontId="16452" fillId="0" borderId="16568" xfId="0" applyNumberFormat="1" applyFont="1" applyBorder="1" applyAlignment="1">
      <alignment horizontal="right"/>
    </xf>
    <xf numFmtId="164" fontId="14578" fillId="0" borderId="14577" xfId="0" applyNumberFormat="1" applyFont="1" applyBorder="1" applyAlignment="1">
      <alignment horizontal="right"/>
    </xf>
    <xf numFmtId="164" fontId="16040" fillId="0" borderId="16042" xfId="0" applyNumberFormat="1" applyFont="1" applyBorder="1" applyAlignment="1">
      <alignment horizontal="right"/>
    </xf>
    <xf numFmtId="164" fontId="15835" fillId="0" borderId="15837" xfId="0" applyNumberFormat="1" applyFont="1" applyBorder="1" applyAlignment="1">
      <alignment horizontal="right"/>
    </xf>
    <xf numFmtId="164" fontId="15835" fillId="0" borderId="16568" xfId="0" applyNumberFormat="1" applyFont="1" applyBorder="1" applyAlignment="1">
      <alignment horizontal="right"/>
    </xf>
    <xf numFmtId="164" fontId="14785" fillId="0" borderId="14784" xfId="0" applyNumberFormat="1" applyFont="1" applyBorder="1" applyAlignment="1">
      <alignment horizontal="right"/>
    </xf>
    <xf numFmtId="164" fontId="16247" fillId="0" borderId="16249" xfId="0" applyNumberFormat="1" applyFont="1" applyBorder="1" applyAlignment="1">
      <alignment horizontal="right"/>
    </xf>
    <xf numFmtId="164" fontId="14991" fillId="0" borderId="14990" xfId="0" applyNumberFormat="1" applyFont="1" applyBorder="1" applyAlignment="1">
      <alignment horizontal="right"/>
    </xf>
    <xf numFmtId="164" fontId="16453" fillId="0" borderId="16455" xfId="0" applyNumberFormat="1" applyFont="1" applyBorder="1" applyAlignment="1">
      <alignment horizontal="right"/>
    </xf>
    <xf numFmtId="164" fontId="16453" fillId="0" borderId="16568" xfId="0" applyNumberFormat="1" applyFont="1" applyBorder="1" applyAlignment="1">
      <alignment horizontal="right"/>
    </xf>
    <xf numFmtId="164" fontId="14579" fillId="0" borderId="14578" xfId="0" applyNumberFormat="1" applyFont="1" applyBorder="1" applyAlignment="1">
      <alignment horizontal="right"/>
    </xf>
    <xf numFmtId="164" fontId="16041" fillId="0" borderId="16043" xfId="0" applyNumberFormat="1" applyFont="1" applyBorder="1" applyAlignment="1">
      <alignment horizontal="right"/>
    </xf>
    <xf numFmtId="164" fontId="15836" fillId="0" borderId="15838" xfId="0" applyNumberFormat="1" applyFont="1" applyBorder="1" applyAlignment="1">
      <alignment horizontal="right"/>
    </xf>
    <xf numFmtId="164" fontId="15836" fillId="0" borderId="16568" xfId="0" applyNumberFormat="1" applyFont="1" applyBorder="1" applyAlignment="1">
      <alignment horizontal="right"/>
    </xf>
    <xf numFmtId="164" fontId="14786" fillId="0" borderId="14785" xfId="0" applyNumberFormat="1" applyFont="1" applyBorder="1" applyAlignment="1">
      <alignment horizontal="right"/>
    </xf>
    <xf numFmtId="164" fontId="16248" fillId="0" borderId="16250" xfId="0" applyNumberFormat="1" applyFont="1" applyBorder="1" applyAlignment="1">
      <alignment horizontal="right"/>
    </xf>
    <xf numFmtId="164" fontId="14992" fillId="0" borderId="14991" xfId="0" applyNumberFormat="1" applyFont="1" applyBorder="1" applyAlignment="1">
      <alignment horizontal="right"/>
    </xf>
    <xf numFmtId="164" fontId="16454" fillId="0" borderId="16456" xfId="0" applyNumberFormat="1" applyFont="1" applyBorder="1" applyAlignment="1">
      <alignment horizontal="right"/>
    </xf>
    <xf numFmtId="164" fontId="16454" fillId="0" borderId="16568" xfId="0" applyNumberFormat="1" applyFont="1" applyBorder="1" applyAlignment="1">
      <alignment horizontal="right"/>
    </xf>
    <xf numFmtId="164" fontId="14580" fillId="0" borderId="14579" xfId="0" applyNumberFormat="1" applyFont="1" applyBorder="1" applyAlignment="1">
      <alignment horizontal="right"/>
    </xf>
    <xf numFmtId="164" fontId="16042" fillId="0" borderId="16044" xfId="0" applyNumberFormat="1" applyFont="1" applyBorder="1" applyAlignment="1">
      <alignment horizontal="right"/>
    </xf>
    <xf numFmtId="164" fontId="15837" fillId="0" borderId="15839" xfId="0" applyNumberFormat="1" applyFont="1" applyBorder="1" applyAlignment="1">
      <alignment horizontal="right"/>
    </xf>
    <xf numFmtId="164" fontId="15837" fillId="0" borderId="16568" xfId="0" applyNumberFormat="1" applyFont="1" applyBorder="1" applyAlignment="1">
      <alignment horizontal="right"/>
    </xf>
    <xf numFmtId="164" fontId="14787" fillId="0" borderId="14786" xfId="0" applyNumberFormat="1" applyFont="1" applyBorder="1" applyAlignment="1">
      <alignment horizontal="right"/>
    </xf>
    <xf numFmtId="164" fontId="16249" fillId="0" borderId="16251" xfId="0" applyNumberFormat="1" applyFont="1" applyBorder="1" applyAlignment="1">
      <alignment horizontal="right"/>
    </xf>
    <xf numFmtId="164" fontId="14993" fillId="0" borderId="14992" xfId="0" applyNumberFormat="1" applyFont="1" applyBorder="1" applyAlignment="1">
      <alignment horizontal="right"/>
    </xf>
    <xf numFmtId="164" fontId="16455" fillId="0" borderId="16457" xfId="0" applyNumberFormat="1" applyFont="1" applyBorder="1" applyAlignment="1">
      <alignment horizontal="right"/>
    </xf>
    <xf numFmtId="164" fontId="16455" fillId="0" borderId="16568" xfId="0" applyNumberFormat="1" applyFont="1" applyBorder="1" applyAlignment="1">
      <alignment horizontal="right"/>
    </xf>
    <xf numFmtId="164" fontId="14581" fillId="0" borderId="14580" xfId="0" applyNumberFormat="1" applyFont="1" applyBorder="1" applyAlignment="1">
      <alignment horizontal="right"/>
    </xf>
    <xf numFmtId="164" fontId="16043" fillId="0" borderId="16045" xfId="0" applyNumberFormat="1" applyFont="1" applyBorder="1" applyAlignment="1">
      <alignment horizontal="right"/>
    </xf>
    <xf numFmtId="164" fontId="15838" fillId="0" borderId="15840" xfId="0" applyNumberFormat="1" applyFont="1" applyBorder="1" applyAlignment="1">
      <alignment horizontal="right"/>
    </xf>
    <xf numFmtId="164" fontId="15838" fillId="0" borderId="16568" xfId="0" applyNumberFormat="1" applyFont="1" applyBorder="1" applyAlignment="1">
      <alignment horizontal="right"/>
    </xf>
    <xf numFmtId="164" fontId="14788" fillId="0" borderId="14787" xfId="0" applyNumberFormat="1" applyFont="1" applyBorder="1" applyAlignment="1">
      <alignment horizontal="right"/>
    </xf>
    <xf numFmtId="164" fontId="16250" fillId="0" borderId="16252" xfId="0" applyNumberFormat="1" applyFont="1" applyBorder="1" applyAlignment="1">
      <alignment horizontal="right"/>
    </xf>
    <xf numFmtId="164" fontId="14994" fillId="0" borderId="14993" xfId="0" applyNumberFormat="1" applyFont="1" applyBorder="1" applyAlignment="1">
      <alignment horizontal="right"/>
    </xf>
    <xf numFmtId="164" fontId="16456" fillId="0" borderId="16458" xfId="0" applyNumberFormat="1" applyFont="1" applyBorder="1" applyAlignment="1">
      <alignment horizontal="right"/>
    </xf>
    <xf numFmtId="164" fontId="16456" fillId="0" borderId="16568" xfId="0" applyNumberFormat="1" applyFont="1" applyBorder="1" applyAlignment="1">
      <alignment horizontal="right"/>
    </xf>
    <xf numFmtId="164" fontId="14582" fillId="0" borderId="14581" xfId="0" applyNumberFormat="1" applyFont="1" applyBorder="1" applyAlignment="1">
      <alignment horizontal="right"/>
    </xf>
    <xf numFmtId="164" fontId="16044" fillId="0" borderId="16046" xfId="0" applyNumberFormat="1" applyFont="1" applyBorder="1" applyAlignment="1">
      <alignment horizontal="right"/>
    </xf>
    <xf numFmtId="164" fontId="15745" fillId="0" borderId="15748" xfId="0" applyNumberFormat="1" applyFont="1" applyBorder="1" applyAlignment="1">
      <alignment horizontal="right"/>
    </xf>
    <xf numFmtId="164" fontId="15745" fillId="0" borderId="16568" xfId="0" applyNumberFormat="1" applyFont="1" applyBorder="1" applyAlignment="1">
      <alignment horizontal="right"/>
    </xf>
    <xf numFmtId="164" fontId="14695" fillId="0" borderId="14694" xfId="0" applyNumberFormat="1" applyFont="1" applyBorder="1" applyAlignment="1">
      <alignment horizontal="right"/>
    </xf>
    <xf numFmtId="164" fontId="16157" fillId="0" borderId="16159" xfId="0" applyNumberFormat="1" applyFont="1" applyBorder="1" applyAlignment="1">
      <alignment horizontal="right"/>
    </xf>
    <xf numFmtId="164" fontId="14901" fillId="0" borderId="14900" xfId="0" applyNumberFormat="1" applyFont="1" applyBorder="1" applyAlignment="1">
      <alignment horizontal="right"/>
    </xf>
    <xf numFmtId="164" fontId="16363" fillId="0" borderId="16365" xfId="0" applyNumberFormat="1" applyFont="1" applyBorder="1" applyAlignment="1">
      <alignment horizontal="right"/>
    </xf>
    <xf numFmtId="164" fontId="16363" fillId="0" borderId="16568" xfId="0" applyNumberFormat="1" applyFont="1" applyBorder="1" applyAlignment="1">
      <alignment horizontal="right"/>
    </xf>
    <xf numFmtId="164" fontId="14489" fillId="0" borderId="14488" xfId="0" applyNumberFormat="1" applyFont="1" applyBorder="1" applyAlignment="1">
      <alignment horizontal="right"/>
    </xf>
    <xf numFmtId="164" fontId="15951" fillId="0" borderId="15953" xfId="0" applyNumberFormat="1" applyFont="1" applyBorder="1" applyAlignment="1">
      <alignment horizontal="right"/>
    </xf>
    <xf numFmtId="164" fontId="15839" fillId="0" borderId="15841" xfId="0" applyNumberFormat="1" applyFont="1" applyBorder="1" applyAlignment="1">
      <alignment horizontal="right"/>
    </xf>
    <xf numFmtId="164" fontId="15839" fillId="0" borderId="16568" xfId="0" applyNumberFormat="1" applyFont="1" applyBorder="1" applyAlignment="1">
      <alignment horizontal="right"/>
    </xf>
    <xf numFmtId="164" fontId="14789" fillId="0" borderId="14788" xfId="0" applyNumberFormat="1" applyFont="1" applyBorder="1" applyAlignment="1">
      <alignment horizontal="right"/>
    </xf>
    <xf numFmtId="164" fontId="16251" fillId="0" borderId="16253" xfId="0" applyNumberFormat="1" applyFont="1" applyBorder="1" applyAlignment="1">
      <alignment horizontal="right"/>
    </xf>
    <xf numFmtId="164" fontId="14995" fillId="0" borderId="14994" xfId="0" applyNumberFormat="1" applyFont="1" applyBorder="1" applyAlignment="1">
      <alignment horizontal="right"/>
    </xf>
    <xf numFmtId="164" fontId="16457" fillId="0" borderId="16459" xfId="0" applyNumberFormat="1" applyFont="1" applyBorder="1" applyAlignment="1">
      <alignment horizontal="right"/>
    </xf>
    <xf numFmtId="164" fontId="16457" fillId="0" borderId="16568" xfId="0" applyNumberFormat="1" applyFont="1" applyBorder="1" applyAlignment="1">
      <alignment horizontal="right"/>
    </xf>
    <xf numFmtId="164" fontId="14583" fillId="0" borderId="14582" xfId="0" applyNumberFormat="1" applyFont="1" applyBorder="1" applyAlignment="1">
      <alignment horizontal="right"/>
    </xf>
    <xf numFmtId="164" fontId="16045" fillId="0" borderId="16047" xfId="0" applyNumberFormat="1" applyFont="1" applyBorder="1" applyAlignment="1">
      <alignment horizontal="right"/>
    </xf>
    <xf numFmtId="164" fontId="15840" fillId="0" borderId="15842" xfId="0" applyNumberFormat="1" applyFont="1" applyBorder="1" applyAlignment="1">
      <alignment horizontal="right"/>
    </xf>
    <xf numFmtId="164" fontId="15840" fillId="0" borderId="16568" xfId="0" applyNumberFormat="1" applyFont="1" applyBorder="1" applyAlignment="1">
      <alignment horizontal="right"/>
    </xf>
    <xf numFmtId="164" fontId="14790" fillId="0" borderId="14789" xfId="0" applyNumberFormat="1" applyFont="1" applyBorder="1" applyAlignment="1">
      <alignment horizontal="right"/>
    </xf>
    <xf numFmtId="164" fontId="16252" fillId="0" borderId="16254" xfId="0" applyNumberFormat="1" applyFont="1" applyBorder="1" applyAlignment="1">
      <alignment horizontal="right"/>
    </xf>
    <xf numFmtId="164" fontId="14996" fillId="0" borderId="14995" xfId="0" applyNumberFormat="1" applyFont="1" applyBorder="1" applyAlignment="1">
      <alignment horizontal="right"/>
    </xf>
    <xf numFmtId="164" fontId="16458" fillId="0" borderId="16460" xfId="0" applyNumberFormat="1" applyFont="1" applyBorder="1" applyAlignment="1">
      <alignment horizontal="right"/>
    </xf>
    <xf numFmtId="164" fontId="16458" fillId="0" borderId="16568" xfId="0" applyNumberFormat="1" applyFont="1" applyBorder="1" applyAlignment="1">
      <alignment horizontal="right"/>
    </xf>
    <xf numFmtId="164" fontId="14584" fillId="0" borderId="14583" xfId="0" applyNumberFormat="1" applyFont="1" applyBorder="1" applyAlignment="1">
      <alignment horizontal="right"/>
    </xf>
    <xf numFmtId="164" fontId="16046" fillId="0" borderId="16048" xfId="0" applyNumberFormat="1" applyFont="1" applyBorder="1" applyAlignment="1">
      <alignment horizontal="right"/>
    </xf>
    <xf numFmtId="164" fontId="15841" fillId="0" borderId="15843" xfId="0" applyNumberFormat="1" applyFont="1" applyBorder="1" applyAlignment="1">
      <alignment horizontal="right"/>
    </xf>
    <xf numFmtId="164" fontId="15841" fillId="0" borderId="16568" xfId="0" applyNumberFormat="1" applyFont="1" applyBorder="1" applyAlignment="1">
      <alignment horizontal="right"/>
    </xf>
    <xf numFmtId="164" fontId="14791" fillId="0" borderId="14790" xfId="0" applyNumberFormat="1" applyFont="1" applyBorder="1" applyAlignment="1">
      <alignment horizontal="right"/>
    </xf>
    <xf numFmtId="164" fontId="16253" fillId="0" borderId="16255" xfId="0" applyNumberFormat="1" applyFont="1" applyBorder="1" applyAlignment="1">
      <alignment horizontal="right"/>
    </xf>
    <xf numFmtId="164" fontId="14997" fillId="0" borderId="14996" xfId="0" applyNumberFormat="1" applyFont="1" applyBorder="1" applyAlignment="1">
      <alignment horizontal="right"/>
    </xf>
    <xf numFmtId="164" fontId="16459" fillId="0" borderId="16461" xfId="0" applyNumberFormat="1" applyFont="1" applyBorder="1" applyAlignment="1">
      <alignment horizontal="right"/>
    </xf>
    <xf numFmtId="164" fontId="16459" fillId="0" borderId="16568" xfId="0" applyNumberFormat="1" applyFont="1" applyBorder="1" applyAlignment="1">
      <alignment horizontal="right"/>
    </xf>
    <xf numFmtId="164" fontId="14585" fillId="0" borderId="14584" xfId="0" applyNumberFormat="1" applyFont="1" applyBorder="1" applyAlignment="1">
      <alignment horizontal="right"/>
    </xf>
    <xf numFmtId="164" fontId="16047" fillId="0" borderId="16049" xfId="0" applyNumberFormat="1" applyFont="1" applyBorder="1" applyAlignment="1">
      <alignment horizontal="right"/>
    </xf>
    <xf numFmtId="164" fontId="15842" fillId="0" borderId="15844" xfId="0" applyNumberFormat="1" applyFont="1" applyBorder="1" applyAlignment="1">
      <alignment horizontal="right"/>
    </xf>
    <xf numFmtId="164" fontId="15842" fillId="0" borderId="16568" xfId="0" applyNumberFormat="1" applyFont="1" applyBorder="1" applyAlignment="1">
      <alignment horizontal="right"/>
    </xf>
    <xf numFmtId="164" fontId="14792" fillId="0" borderId="14791" xfId="0" applyNumberFormat="1" applyFont="1" applyBorder="1" applyAlignment="1">
      <alignment horizontal="right"/>
    </xf>
    <xf numFmtId="164" fontId="16254" fillId="0" borderId="16256" xfId="0" applyNumberFormat="1" applyFont="1" applyBorder="1" applyAlignment="1">
      <alignment horizontal="right"/>
    </xf>
    <xf numFmtId="164" fontId="14998" fillId="0" borderId="14997" xfId="0" applyNumberFormat="1" applyFont="1" applyBorder="1" applyAlignment="1">
      <alignment horizontal="right"/>
    </xf>
    <xf numFmtId="164" fontId="16460" fillId="0" borderId="16462" xfId="0" applyNumberFormat="1" applyFont="1" applyBorder="1" applyAlignment="1">
      <alignment horizontal="right"/>
    </xf>
    <xf numFmtId="164" fontId="16460" fillId="0" borderId="16568" xfId="0" applyNumberFormat="1" applyFont="1" applyBorder="1" applyAlignment="1">
      <alignment horizontal="right"/>
    </xf>
    <xf numFmtId="164" fontId="14586" fillId="0" borderId="14585" xfId="0" applyNumberFormat="1" applyFont="1" applyBorder="1" applyAlignment="1">
      <alignment horizontal="right"/>
    </xf>
    <xf numFmtId="164" fontId="16048" fillId="0" borderId="16050" xfId="0" applyNumberFormat="1" applyFont="1" applyBorder="1" applyAlignment="1">
      <alignment horizontal="right"/>
    </xf>
    <xf numFmtId="164" fontId="15843" fillId="0" borderId="15845" xfId="0" applyNumberFormat="1" applyFont="1" applyBorder="1" applyAlignment="1">
      <alignment horizontal="right"/>
    </xf>
    <xf numFmtId="164" fontId="15843" fillId="0" borderId="16568" xfId="0" applyNumberFormat="1" applyFont="1" applyBorder="1" applyAlignment="1">
      <alignment horizontal="right"/>
    </xf>
    <xf numFmtId="164" fontId="14793" fillId="0" borderId="14792" xfId="0" applyNumberFormat="1" applyFont="1" applyBorder="1" applyAlignment="1">
      <alignment horizontal="right"/>
    </xf>
    <xf numFmtId="164" fontId="16255" fillId="0" borderId="16257" xfId="0" applyNumberFormat="1" applyFont="1" applyBorder="1" applyAlignment="1">
      <alignment horizontal="right"/>
    </xf>
    <xf numFmtId="164" fontId="14999" fillId="0" borderId="14998" xfId="0" applyNumberFormat="1" applyFont="1" applyBorder="1" applyAlignment="1">
      <alignment horizontal="right"/>
    </xf>
    <xf numFmtId="164" fontId="16461" fillId="0" borderId="16463" xfId="0" applyNumberFormat="1" applyFont="1" applyBorder="1" applyAlignment="1">
      <alignment horizontal="right"/>
    </xf>
    <xf numFmtId="164" fontId="16461" fillId="0" borderId="16568" xfId="0" applyNumberFormat="1" applyFont="1" applyBorder="1" applyAlignment="1">
      <alignment horizontal="right"/>
    </xf>
    <xf numFmtId="164" fontId="14587" fillId="0" borderId="14586" xfId="0" applyNumberFormat="1" applyFont="1" applyBorder="1" applyAlignment="1">
      <alignment horizontal="right"/>
    </xf>
    <xf numFmtId="164" fontId="16049" fillId="0" borderId="16051" xfId="0" applyNumberFormat="1" applyFont="1" applyBorder="1" applyAlignment="1">
      <alignment horizontal="right"/>
    </xf>
    <xf numFmtId="164" fontId="15844" fillId="0" borderId="15846" xfId="0" applyNumberFormat="1" applyFont="1" applyBorder="1" applyAlignment="1">
      <alignment horizontal="right"/>
    </xf>
    <xf numFmtId="164" fontId="15844" fillId="0" borderId="16568" xfId="0" applyNumberFormat="1" applyFont="1" applyBorder="1" applyAlignment="1">
      <alignment horizontal="right"/>
    </xf>
    <xf numFmtId="164" fontId="14794" fillId="0" borderId="14793" xfId="0" applyNumberFormat="1" applyFont="1" applyBorder="1" applyAlignment="1">
      <alignment horizontal="right"/>
    </xf>
    <xf numFmtId="164" fontId="16256" fillId="0" borderId="16258" xfId="0" applyNumberFormat="1" applyFont="1" applyBorder="1" applyAlignment="1">
      <alignment horizontal="right"/>
    </xf>
    <xf numFmtId="164" fontId="15000" fillId="0" borderId="14999" xfId="0" applyNumberFormat="1" applyFont="1" applyBorder="1" applyAlignment="1">
      <alignment horizontal="right"/>
    </xf>
    <xf numFmtId="164" fontId="16462" fillId="0" borderId="16464" xfId="0" applyNumberFormat="1" applyFont="1" applyBorder="1" applyAlignment="1">
      <alignment horizontal="right"/>
    </xf>
    <xf numFmtId="164" fontId="16462" fillId="0" borderId="16568" xfId="0" applyNumberFormat="1" applyFont="1" applyBorder="1" applyAlignment="1">
      <alignment horizontal="right"/>
    </xf>
    <xf numFmtId="164" fontId="14588" fillId="0" borderId="14587" xfId="0" applyNumberFormat="1" applyFont="1" applyBorder="1" applyAlignment="1">
      <alignment horizontal="right"/>
    </xf>
    <xf numFmtId="164" fontId="16050" fillId="0" borderId="16052" xfId="0" applyNumberFormat="1" applyFont="1" applyBorder="1" applyAlignment="1">
      <alignment horizontal="right"/>
    </xf>
    <xf numFmtId="164" fontId="15845" fillId="0" borderId="15847" xfId="0" applyNumberFormat="1" applyFont="1" applyBorder="1" applyAlignment="1">
      <alignment horizontal="right"/>
    </xf>
    <xf numFmtId="164" fontId="15845" fillId="0" borderId="16568" xfId="0" applyNumberFormat="1" applyFont="1" applyBorder="1" applyAlignment="1">
      <alignment horizontal="right"/>
    </xf>
    <xf numFmtId="164" fontId="14795" fillId="0" borderId="14794" xfId="0" applyNumberFormat="1" applyFont="1" applyBorder="1" applyAlignment="1">
      <alignment horizontal="right"/>
    </xf>
    <xf numFmtId="164" fontId="16257" fillId="0" borderId="16259" xfId="0" applyNumberFormat="1" applyFont="1" applyBorder="1" applyAlignment="1">
      <alignment horizontal="right"/>
    </xf>
    <xf numFmtId="164" fontId="15001" fillId="0" borderId="15000" xfId="0" applyNumberFormat="1" applyFont="1" applyBorder="1" applyAlignment="1">
      <alignment horizontal="right"/>
    </xf>
    <xf numFmtId="164" fontId="16463" fillId="0" borderId="16465" xfId="0" applyNumberFormat="1" applyFont="1" applyBorder="1" applyAlignment="1">
      <alignment horizontal="right"/>
    </xf>
    <xf numFmtId="164" fontId="16463" fillId="0" borderId="16568" xfId="0" applyNumberFormat="1" applyFont="1" applyBorder="1" applyAlignment="1">
      <alignment horizontal="right"/>
    </xf>
    <xf numFmtId="164" fontId="14589" fillId="0" borderId="14588" xfId="0" applyNumberFormat="1" applyFont="1" applyBorder="1" applyAlignment="1">
      <alignment horizontal="right"/>
    </xf>
    <xf numFmtId="164" fontId="16051" fillId="0" borderId="16053" xfId="0" applyNumberFormat="1" applyFont="1" applyBorder="1" applyAlignment="1">
      <alignment horizontal="right"/>
    </xf>
    <xf numFmtId="164" fontId="15846" fillId="0" borderId="15848" xfId="0" applyNumberFormat="1" applyFont="1" applyBorder="1" applyAlignment="1">
      <alignment horizontal="right"/>
    </xf>
    <xf numFmtId="164" fontId="15846" fillId="0" borderId="16568" xfId="0" applyNumberFormat="1" applyFont="1" applyBorder="1" applyAlignment="1">
      <alignment horizontal="right"/>
    </xf>
    <xf numFmtId="164" fontId="14796" fillId="0" borderId="14795" xfId="0" applyNumberFormat="1" applyFont="1" applyBorder="1" applyAlignment="1">
      <alignment horizontal="right"/>
    </xf>
    <xf numFmtId="164" fontId="16258" fillId="0" borderId="16260" xfId="0" applyNumberFormat="1" applyFont="1" applyBorder="1" applyAlignment="1">
      <alignment horizontal="right"/>
    </xf>
    <xf numFmtId="164" fontId="15002" fillId="0" borderId="15001" xfId="0" applyNumberFormat="1" applyFont="1" applyBorder="1" applyAlignment="1">
      <alignment horizontal="right"/>
    </xf>
    <xf numFmtId="164" fontId="16464" fillId="0" borderId="16466" xfId="0" applyNumberFormat="1" applyFont="1" applyBorder="1" applyAlignment="1">
      <alignment horizontal="right"/>
    </xf>
    <xf numFmtId="164" fontId="16464" fillId="0" borderId="16568" xfId="0" applyNumberFormat="1" applyFont="1" applyBorder="1" applyAlignment="1">
      <alignment horizontal="right"/>
    </xf>
    <xf numFmtId="164" fontId="14590" fillId="0" borderId="14589" xfId="0" applyNumberFormat="1" applyFont="1" applyBorder="1" applyAlignment="1">
      <alignment horizontal="right"/>
    </xf>
    <xf numFmtId="164" fontId="16052" fillId="0" borderId="16054" xfId="0" applyNumberFormat="1" applyFont="1" applyBorder="1" applyAlignment="1">
      <alignment horizontal="right"/>
    </xf>
    <xf numFmtId="164" fontId="15847" fillId="0" borderId="15849" xfId="0" applyNumberFormat="1" applyFont="1" applyBorder="1" applyAlignment="1">
      <alignment horizontal="right"/>
    </xf>
    <xf numFmtId="164" fontId="15847" fillId="0" borderId="16568" xfId="0" applyNumberFormat="1" applyFont="1" applyBorder="1" applyAlignment="1">
      <alignment horizontal="right"/>
    </xf>
    <xf numFmtId="164" fontId="14797" fillId="0" borderId="14796" xfId="0" applyNumberFormat="1" applyFont="1" applyBorder="1" applyAlignment="1">
      <alignment horizontal="right"/>
    </xf>
    <xf numFmtId="164" fontId="16259" fillId="0" borderId="16261" xfId="0" applyNumberFormat="1" applyFont="1" applyBorder="1" applyAlignment="1">
      <alignment horizontal="right"/>
    </xf>
    <xf numFmtId="164" fontId="15003" fillId="0" borderId="15002" xfId="0" applyNumberFormat="1" applyFont="1" applyBorder="1" applyAlignment="1">
      <alignment horizontal="right"/>
    </xf>
    <xf numFmtId="164" fontId="16465" fillId="0" borderId="16467" xfId="0" applyNumberFormat="1" applyFont="1" applyBorder="1" applyAlignment="1">
      <alignment horizontal="right"/>
    </xf>
    <xf numFmtId="164" fontId="16465" fillId="0" borderId="16568" xfId="0" applyNumberFormat="1" applyFont="1" applyBorder="1" applyAlignment="1">
      <alignment horizontal="right"/>
    </xf>
    <xf numFmtId="164" fontId="14591" fillId="0" borderId="14590" xfId="0" applyNumberFormat="1" applyFont="1" applyBorder="1" applyAlignment="1">
      <alignment horizontal="right"/>
    </xf>
    <xf numFmtId="164" fontId="16053" fillId="0" borderId="16055" xfId="0" applyNumberFormat="1" applyFont="1" applyBorder="1" applyAlignment="1">
      <alignment horizontal="right"/>
    </xf>
    <xf numFmtId="164" fontId="15848" fillId="0" borderId="15850" xfId="0" applyNumberFormat="1" applyFont="1" applyBorder="1" applyAlignment="1">
      <alignment horizontal="right"/>
    </xf>
    <xf numFmtId="164" fontId="15848" fillId="0" borderId="16568" xfId="0" applyNumberFormat="1" applyFont="1" applyBorder="1" applyAlignment="1">
      <alignment horizontal="right"/>
    </xf>
    <xf numFmtId="164" fontId="14798" fillId="0" borderId="14797" xfId="0" applyNumberFormat="1" applyFont="1" applyBorder="1" applyAlignment="1">
      <alignment horizontal="right"/>
    </xf>
    <xf numFmtId="164" fontId="16260" fillId="0" borderId="16262" xfId="0" applyNumberFormat="1" applyFont="1" applyBorder="1" applyAlignment="1">
      <alignment horizontal="right"/>
    </xf>
    <xf numFmtId="164" fontId="15004" fillId="0" borderId="15003" xfId="0" applyNumberFormat="1" applyFont="1" applyBorder="1" applyAlignment="1">
      <alignment horizontal="right"/>
    </xf>
    <xf numFmtId="164" fontId="16466" fillId="0" borderId="16468" xfId="0" applyNumberFormat="1" applyFont="1" applyBorder="1" applyAlignment="1">
      <alignment horizontal="right"/>
    </xf>
    <xf numFmtId="164" fontId="16466" fillId="0" borderId="16568" xfId="0" applyNumberFormat="1" applyFont="1" applyBorder="1" applyAlignment="1">
      <alignment horizontal="right"/>
    </xf>
    <xf numFmtId="164" fontId="14592" fillId="0" borderId="14591" xfId="0" applyNumberFormat="1" applyFont="1" applyBorder="1" applyAlignment="1">
      <alignment horizontal="right"/>
    </xf>
    <xf numFmtId="164" fontId="16054" fillId="0" borderId="16056" xfId="0" applyNumberFormat="1" applyFont="1" applyBorder="1" applyAlignment="1">
      <alignment horizontal="right"/>
    </xf>
    <xf numFmtId="164" fontId="15849" fillId="0" borderId="15851" xfId="0" applyNumberFormat="1" applyFont="1" applyBorder="1" applyAlignment="1">
      <alignment horizontal="right"/>
    </xf>
    <xf numFmtId="164" fontId="15849" fillId="0" borderId="16568" xfId="0" applyNumberFormat="1" applyFont="1" applyBorder="1" applyAlignment="1">
      <alignment horizontal="right"/>
    </xf>
    <xf numFmtId="164" fontId="14799" fillId="0" borderId="14798" xfId="0" applyNumberFormat="1" applyFont="1" applyBorder="1" applyAlignment="1">
      <alignment horizontal="right"/>
    </xf>
    <xf numFmtId="164" fontId="16261" fillId="0" borderId="16263" xfId="0" applyNumberFormat="1" applyFont="1" applyBorder="1" applyAlignment="1">
      <alignment horizontal="right"/>
    </xf>
    <xf numFmtId="164" fontId="15005" fillId="0" borderId="15004" xfId="0" applyNumberFormat="1" applyFont="1" applyBorder="1" applyAlignment="1">
      <alignment horizontal="right"/>
    </xf>
    <xf numFmtId="164" fontId="16467" fillId="0" borderId="16469" xfId="0" applyNumberFormat="1" applyFont="1" applyBorder="1" applyAlignment="1">
      <alignment horizontal="right"/>
    </xf>
    <xf numFmtId="164" fontId="16467" fillId="0" borderId="16568" xfId="0" applyNumberFormat="1" applyFont="1" applyBorder="1" applyAlignment="1">
      <alignment horizontal="right"/>
    </xf>
    <xf numFmtId="164" fontId="14593" fillId="0" borderId="14592" xfId="0" applyNumberFormat="1" applyFont="1" applyBorder="1" applyAlignment="1">
      <alignment horizontal="right"/>
    </xf>
    <xf numFmtId="164" fontId="16055" fillId="0" borderId="16057" xfId="0" applyNumberFormat="1" applyFont="1" applyBorder="1" applyAlignment="1">
      <alignment horizontal="right"/>
    </xf>
    <xf numFmtId="164" fontId="15850" fillId="0" borderId="15852" xfId="0" applyNumberFormat="1" applyFont="1" applyBorder="1" applyAlignment="1">
      <alignment horizontal="right"/>
    </xf>
    <xf numFmtId="164" fontId="15850" fillId="0" borderId="16568" xfId="0" applyNumberFormat="1" applyFont="1" applyBorder="1" applyAlignment="1">
      <alignment horizontal="right"/>
    </xf>
    <xf numFmtId="164" fontId="14800" fillId="0" borderId="14799" xfId="0" applyNumberFormat="1" applyFont="1" applyBorder="1" applyAlignment="1">
      <alignment horizontal="right"/>
    </xf>
    <xf numFmtId="164" fontId="16262" fillId="0" borderId="16264" xfId="0" applyNumberFormat="1" applyFont="1" applyBorder="1" applyAlignment="1">
      <alignment horizontal="right"/>
    </xf>
    <xf numFmtId="164" fontId="15006" fillId="0" borderId="15005" xfId="0" applyNumberFormat="1" applyFont="1" applyBorder="1" applyAlignment="1">
      <alignment horizontal="right"/>
    </xf>
    <xf numFmtId="164" fontId="16468" fillId="0" borderId="16470" xfId="0" applyNumberFormat="1" applyFont="1" applyBorder="1" applyAlignment="1">
      <alignment horizontal="right"/>
    </xf>
    <xf numFmtId="164" fontId="16468" fillId="0" borderId="16568" xfId="0" applyNumberFormat="1" applyFont="1" applyBorder="1" applyAlignment="1">
      <alignment horizontal="right"/>
    </xf>
    <xf numFmtId="164" fontId="14594" fillId="0" borderId="14593" xfId="0" applyNumberFormat="1" applyFont="1" applyBorder="1" applyAlignment="1">
      <alignment horizontal="right"/>
    </xf>
    <xf numFmtId="164" fontId="16056" fillId="0" borderId="16058" xfId="0" applyNumberFormat="1" applyFont="1" applyBorder="1" applyAlignment="1">
      <alignment horizontal="right"/>
    </xf>
    <xf numFmtId="164" fontId="15851" fillId="0" borderId="15853" xfId="0" applyNumberFormat="1" applyFont="1" applyBorder="1" applyAlignment="1">
      <alignment horizontal="right"/>
    </xf>
    <xf numFmtId="164" fontId="15851" fillId="0" borderId="16568" xfId="0" applyNumberFormat="1" applyFont="1" applyBorder="1" applyAlignment="1">
      <alignment horizontal="right"/>
    </xf>
    <xf numFmtId="164" fontId="14801" fillId="0" borderId="14800" xfId="0" applyNumberFormat="1" applyFont="1" applyBorder="1" applyAlignment="1">
      <alignment horizontal="right"/>
    </xf>
    <xf numFmtId="164" fontId="16263" fillId="0" borderId="16265" xfId="0" applyNumberFormat="1" applyFont="1" applyBorder="1" applyAlignment="1">
      <alignment horizontal="right"/>
    </xf>
    <xf numFmtId="164" fontId="15007" fillId="0" borderId="15006" xfId="0" applyNumberFormat="1" applyFont="1" applyBorder="1" applyAlignment="1">
      <alignment horizontal="right"/>
    </xf>
    <xf numFmtId="164" fontId="16469" fillId="0" borderId="16471" xfId="0" applyNumberFormat="1" applyFont="1" applyBorder="1" applyAlignment="1">
      <alignment horizontal="right"/>
    </xf>
    <xf numFmtId="164" fontId="16469" fillId="0" borderId="16568" xfId="0" applyNumberFormat="1" applyFont="1" applyBorder="1" applyAlignment="1">
      <alignment horizontal="right"/>
    </xf>
    <xf numFmtId="164" fontId="14595" fillId="0" borderId="14594" xfId="0" applyNumberFormat="1" applyFont="1" applyBorder="1" applyAlignment="1">
      <alignment horizontal="right"/>
    </xf>
    <xf numFmtId="164" fontId="16057" fillId="0" borderId="16059" xfId="0" applyNumberFormat="1" applyFont="1" applyBorder="1" applyAlignment="1">
      <alignment horizontal="right"/>
    </xf>
    <xf numFmtId="164" fontId="15852" fillId="0" borderId="15854" xfId="0" applyNumberFormat="1" applyFont="1" applyBorder="1" applyAlignment="1">
      <alignment horizontal="right"/>
    </xf>
    <xf numFmtId="164" fontId="15852" fillId="0" borderId="16568" xfId="0" applyNumberFormat="1" applyFont="1" applyBorder="1" applyAlignment="1">
      <alignment horizontal="right"/>
    </xf>
    <xf numFmtId="164" fontId="14802" fillId="0" borderId="14801" xfId="0" applyNumberFormat="1" applyFont="1" applyBorder="1" applyAlignment="1">
      <alignment horizontal="right"/>
    </xf>
    <xf numFmtId="164" fontId="16264" fillId="0" borderId="16266" xfId="0" applyNumberFormat="1" applyFont="1" applyBorder="1" applyAlignment="1">
      <alignment horizontal="right"/>
    </xf>
    <xf numFmtId="164" fontId="15008" fillId="0" borderId="15007" xfId="0" applyNumberFormat="1" applyFont="1" applyBorder="1" applyAlignment="1">
      <alignment horizontal="right"/>
    </xf>
    <xf numFmtId="164" fontId="16470" fillId="0" borderId="16472" xfId="0" applyNumberFormat="1" applyFont="1" applyBorder="1" applyAlignment="1">
      <alignment horizontal="right"/>
    </xf>
    <xf numFmtId="164" fontId="16470" fillId="0" borderId="16568" xfId="0" applyNumberFormat="1" applyFont="1" applyBorder="1" applyAlignment="1">
      <alignment horizontal="right"/>
    </xf>
    <xf numFmtId="164" fontId="14596" fillId="0" borderId="14595" xfId="0" applyNumberFormat="1" applyFont="1" applyBorder="1" applyAlignment="1">
      <alignment horizontal="right"/>
    </xf>
    <xf numFmtId="164" fontId="16058" fillId="0" borderId="16060" xfId="0" applyNumberFormat="1" applyFont="1" applyBorder="1" applyAlignment="1">
      <alignment horizontal="right"/>
    </xf>
    <xf numFmtId="164" fontId="15853" fillId="0" borderId="15855" xfId="0" applyNumberFormat="1" applyFont="1" applyBorder="1" applyAlignment="1">
      <alignment horizontal="right"/>
    </xf>
    <xf numFmtId="164" fontId="15853" fillId="0" borderId="16568" xfId="0" applyNumberFormat="1" applyFont="1" applyBorder="1" applyAlignment="1">
      <alignment horizontal="right"/>
    </xf>
    <xf numFmtId="164" fontId="14803" fillId="0" borderId="14802" xfId="0" applyNumberFormat="1" applyFont="1" applyBorder="1" applyAlignment="1">
      <alignment horizontal="right"/>
    </xf>
    <xf numFmtId="164" fontId="16265" fillId="0" borderId="16267" xfId="0" applyNumberFormat="1" applyFont="1" applyBorder="1" applyAlignment="1">
      <alignment horizontal="right"/>
    </xf>
    <xf numFmtId="164" fontId="15009" fillId="0" borderId="15008" xfId="0" applyNumberFormat="1" applyFont="1" applyBorder="1" applyAlignment="1">
      <alignment horizontal="right"/>
    </xf>
    <xf numFmtId="164" fontId="16471" fillId="0" borderId="16473" xfId="0" applyNumberFormat="1" applyFont="1" applyBorder="1" applyAlignment="1">
      <alignment horizontal="right"/>
    </xf>
    <xf numFmtId="164" fontId="16471" fillId="0" borderId="16568" xfId="0" applyNumberFormat="1" applyFont="1" applyBorder="1" applyAlignment="1">
      <alignment horizontal="right"/>
    </xf>
    <xf numFmtId="164" fontId="14597" fillId="0" borderId="14596" xfId="0" applyNumberFormat="1" applyFont="1" applyBorder="1" applyAlignment="1">
      <alignment horizontal="right"/>
    </xf>
    <xf numFmtId="164" fontId="16059" fillId="0" borderId="16061" xfId="0" applyNumberFormat="1" applyFont="1" applyBorder="1" applyAlignment="1">
      <alignment horizontal="right"/>
    </xf>
    <xf numFmtId="164" fontId="15854" fillId="0" borderId="15856" xfId="0" applyNumberFormat="1" applyFont="1" applyBorder="1" applyAlignment="1">
      <alignment horizontal="right"/>
    </xf>
    <xf numFmtId="164" fontId="15854" fillId="0" borderId="16568" xfId="0" applyNumberFormat="1" applyFont="1" applyBorder="1" applyAlignment="1">
      <alignment horizontal="right"/>
    </xf>
    <xf numFmtId="164" fontId="14804" fillId="0" borderId="14803" xfId="0" applyNumberFormat="1" applyFont="1" applyBorder="1" applyAlignment="1">
      <alignment horizontal="right"/>
    </xf>
    <xf numFmtId="164" fontId="16266" fillId="0" borderId="16268" xfId="0" applyNumberFormat="1" applyFont="1" applyBorder="1" applyAlignment="1">
      <alignment horizontal="right"/>
    </xf>
    <xf numFmtId="164" fontId="15010" fillId="0" borderId="15009" xfId="0" applyNumberFormat="1" applyFont="1" applyBorder="1" applyAlignment="1">
      <alignment horizontal="right"/>
    </xf>
    <xf numFmtId="164" fontId="16472" fillId="0" borderId="16474" xfId="0" applyNumberFormat="1" applyFont="1" applyBorder="1" applyAlignment="1">
      <alignment horizontal="right"/>
    </xf>
    <xf numFmtId="164" fontId="16472" fillId="0" borderId="16568" xfId="0" applyNumberFormat="1" applyFont="1" applyBorder="1" applyAlignment="1">
      <alignment horizontal="right"/>
    </xf>
    <xf numFmtId="164" fontId="14598" fillId="0" borderId="14597" xfId="0" applyNumberFormat="1" applyFont="1" applyBorder="1" applyAlignment="1">
      <alignment horizontal="right"/>
    </xf>
    <xf numFmtId="164" fontId="16060" fillId="0" borderId="16062" xfId="0" applyNumberFormat="1" applyFont="1" applyBorder="1" applyAlignment="1">
      <alignment horizontal="right"/>
    </xf>
    <xf numFmtId="164" fontId="15855" fillId="0" borderId="15857" xfId="0" applyNumberFormat="1" applyFont="1" applyBorder="1" applyAlignment="1">
      <alignment horizontal="right"/>
    </xf>
    <xf numFmtId="164" fontId="15855" fillId="0" borderId="16568" xfId="0" applyNumberFormat="1" applyFont="1" applyBorder="1" applyAlignment="1">
      <alignment horizontal="right"/>
    </xf>
    <xf numFmtId="164" fontId="14805" fillId="0" borderId="14804" xfId="0" applyNumberFormat="1" applyFont="1" applyBorder="1" applyAlignment="1">
      <alignment horizontal="right"/>
    </xf>
    <xf numFmtId="164" fontId="16267" fillId="0" borderId="16269" xfId="0" applyNumberFormat="1" applyFont="1" applyBorder="1" applyAlignment="1">
      <alignment horizontal="right"/>
    </xf>
    <xf numFmtId="164" fontId="15011" fillId="0" borderId="15010" xfId="0" applyNumberFormat="1" applyFont="1" applyBorder="1" applyAlignment="1">
      <alignment horizontal="right"/>
    </xf>
    <xf numFmtId="164" fontId="16473" fillId="0" borderId="16475" xfId="0" applyNumberFormat="1" applyFont="1" applyBorder="1" applyAlignment="1">
      <alignment horizontal="right"/>
    </xf>
    <xf numFmtId="164" fontId="16473" fillId="0" borderId="16568" xfId="0" applyNumberFormat="1" applyFont="1" applyBorder="1" applyAlignment="1">
      <alignment horizontal="right"/>
    </xf>
    <xf numFmtId="164" fontId="14599" fillId="0" borderId="14598" xfId="0" applyNumberFormat="1" applyFont="1" applyBorder="1" applyAlignment="1">
      <alignment horizontal="right"/>
    </xf>
    <xf numFmtId="164" fontId="16061" fillId="0" borderId="16063" xfId="0" applyNumberFormat="1" applyFont="1" applyBorder="1" applyAlignment="1">
      <alignment horizontal="right"/>
    </xf>
    <xf numFmtId="164" fontId="15856" fillId="0" borderId="15858" xfId="0" applyNumberFormat="1" applyFont="1" applyBorder="1" applyAlignment="1">
      <alignment horizontal="right"/>
    </xf>
    <xf numFmtId="164" fontId="15856" fillId="0" borderId="16568" xfId="0" applyNumberFormat="1" applyFont="1" applyBorder="1" applyAlignment="1">
      <alignment horizontal="right"/>
    </xf>
    <xf numFmtId="164" fontId="14806" fillId="0" borderId="14805" xfId="0" applyNumberFormat="1" applyFont="1" applyBorder="1" applyAlignment="1">
      <alignment horizontal="right"/>
    </xf>
    <xf numFmtId="164" fontId="16268" fillId="0" borderId="16270" xfId="0" applyNumberFormat="1" applyFont="1" applyBorder="1" applyAlignment="1">
      <alignment horizontal="right"/>
    </xf>
    <xf numFmtId="164" fontId="15012" fillId="0" borderId="15011" xfId="0" applyNumberFormat="1" applyFont="1" applyBorder="1" applyAlignment="1">
      <alignment horizontal="right"/>
    </xf>
    <xf numFmtId="164" fontId="16474" fillId="0" borderId="16476" xfId="0" applyNumberFormat="1" applyFont="1" applyBorder="1" applyAlignment="1">
      <alignment horizontal="right"/>
    </xf>
    <xf numFmtId="164" fontId="16474" fillId="0" borderId="16568" xfId="0" applyNumberFormat="1" applyFont="1" applyBorder="1" applyAlignment="1">
      <alignment horizontal="right"/>
    </xf>
    <xf numFmtId="164" fontId="14600" fillId="0" borderId="14599" xfId="0" applyNumberFormat="1" applyFont="1" applyBorder="1" applyAlignment="1">
      <alignment horizontal="right"/>
    </xf>
    <xf numFmtId="164" fontId="16062" fillId="0" borderId="16064" xfId="0" applyNumberFormat="1" applyFont="1" applyBorder="1" applyAlignment="1">
      <alignment horizontal="right"/>
    </xf>
    <xf numFmtId="164" fontId="15857" fillId="0" borderId="15859" xfId="0" applyNumberFormat="1" applyFont="1" applyBorder="1" applyAlignment="1">
      <alignment horizontal="right"/>
    </xf>
    <xf numFmtId="164" fontId="15857" fillId="0" borderId="16568" xfId="0" applyNumberFormat="1" applyFont="1" applyBorder="1" applyAlignment="1">
      <alignment horizontal="right"/>
    </xf>
    <xf numFmtId="164" fontId="14807" fillId="0" borderId="14806" xfId="0" applyNumberFormat="1" applyFont="1" applyBorder="1" applyAlignment="1">
      <alignment horizontal="right"/>
    </xf>
    <xf numFmtId="164" fontId="16269" fillId="0" borderId="16271" xfId="0" applyNumberFormat="1" applyFont="1" applyBorder="1" applyAlignment="1">
      <alignment horizontal="right"/>
    </xf>
    <xf numFmtId="164" fontId="15013" fillId="0" borderId="15012" xfId="0" applyNumberFormat="1" applyFont="1" applyBorder="1" applyAlignment="1">
      <alignment horizontal="right"/>
    </xf>
    <xf numFmtId="164" fontId="16475" fillId="0" borderId="16477" xfId="0" applyNumberFormat="1" applyFont="1" applyBorder="1" applyAlignment="1">
      <alignment horizontal="right"/>
    </xf>
    <xf numFmtId="164" fontId="16475" fillId="0" borderId="16568" xfId="0" applyNumberFormat="1" applyFont="1" applyBorder="1" applyAlignment="1">
      <alignment horizontal="right"/>
    </xf>
    <xf numFmtId="164" fontId="14601" fillId="0" borderId="14600" xfId="0" applyNumberFormat="1" applyFont="1" applyBorder="1" applyAlignment="1">
      <alignment horizontal="right"/>
    </xf>
    <xf numFmtId="164" fontId="16063" fillId="0" borderId="16065" xfId="0" applyNumberFormat="1" applyFont="1" applyBorder="1" applyAlignment="1">
      <alignment horizontal="right"/>
    </xf>
    <xf numFmtId="164" fontId="15858" fillId="0" borderId="15860" xfId="0" applyNumberFormat="1" applyFont="1" applyBorder="1" applyAlignment="1">
      <alignment horizontal="right"/>
    </xf>
    <xf numFmtId="164" fontId="15858" fillId="0" borderId="16568" xfId="0" applyNumberFormat="1" applyFont="1" applyBorder="1" applyAlignment="1">
      <alignment horizontal="right"/>
    </xf>
    <xf numFmtId="164" fontId="14808" fillId="0" borderId="14807" xfId="0" applyNumberFormat="1" applyFont="1" applyBorder="1" applyAlignment="1">
      <alignment horizontal="right"/>
    </xf>
    <xf numFmtId="164" fontId="16270" fillId="0" borderId="16272" xfId="0" applyNumberFormat="1" applyFont="1" applyBorder="1" applyAlignment="1">
      <alignment horizontal="right"/>
    </xf>
    <xf numFmtId="164" fontId="15014" fillId="0" borderId="15013" xfId="0" applyNumberFormat="1" applyFont="1" applyBorder="1" applyAlignment="1">
      <alignment horizontal="right"/>
    </xf>
    <xf numFmtId="164" fontId="16476" fillId="0" borderId="16478" xfId="0" applyNumberFormat="1" applyFont="1" applyBorder="1" applyAlignment="1">
      <alignment horizontal="right"/>
    </xf>
    <xf numFmtId="164" fontId="16476" fillId="0" borderId="16568" xfId="0" applyNumberFormat="1" applyFont="1" applyBorder="1" applyAlignment="1">
      <alignment horizontal="right"/>
    </xf>
    <xf numFmtId="164" fontId="14602" fillId="0" borderId="14601" xfId="0" applyNumberFormat="1" applyFont="1" applyBorder="1" applyAlignment="1">
      <alignment horizontal="right"/>
    </xf>
    <xf numFmtId="164" fontId="16064" fillId="0" borderId="16066" xfId="0" applyNumberFormat="1" applyFont="1" applyBorder="1" applyAlignment="1">
      <alignment horizontal="right"/>
    </xf>
    <xf numFmtId="164" fontId="15859" fillId="0" borderId="15861" xfId="0" applyNumberFormat="1" applyFont="1" applyBorder="1" applyAlignment="1">
      <alignment horizontal="right"/>
    </xf>
    <xf numFmtId="164" fontId="15859" fillId="0" borderId="16568" xfId="0" applyNumberFormat="1" applyFont="1" applyBorder="1" applyAlignment="1">
      <alignment horizontal="right"/>
    </xf>
    <xf numFmtId="164" fontId="14809" fillId="0" borderId="14808" xfId="0" applyNumberFormat="1" applyFont="1" applyBorder="1" applyAlignment="1">
      <alignment horizontal="right"/>
    </xf>
    <xf numFmtId="164" fontId="16271" fillId="0" borderId="16273" xfId="0" applyNumberFormat="1" applyFont="1" applyBorder="1" applyAlignment="1">
      <alignment horizontal="right"/>
    </xf>
    <xf numFmtId="164" fontId="15015" fillId="0" borderId="15014" xfId="0" applyNumberFormat="1" applyFont="1" applyBorder="1" applyAlignment="1">
      <alignment horizontal="right"/>
    </xf>
    <xf numFmtId="164" fontId="16477" fillId="0" borderId="16479" xfId="0" applyNumberFormat="1" applyFont="1" applyBorder="1" applyAlignment="1">
      <alignment horizontal="right"/>
    </xf>
    <xf numFmtId="164" fontId="16477" fillId="0" borderId="16568" xfId="0" applyNumberFormat="1" applyFont="1" applyBorder="1" applyAlignment="1">
      <alignment horizontal="right"/>
    </xf>
    <xf numFmtId="164" fontId="14603" fillId="0" borderId="14602" xfId="0" applyNumberFormat="1" applyFont="1" applyBorder="1" applyAlignment="1">
      <alignment horizontal="right"/>
    </xf>
    <xf numFmtId="164" fontId="16065" fillId="0" borderId="16067" xfId="0" applyNumberFormat="1" applyFont="1" applyBorder="1" applyAlignment="1">
      <alignment horizontal="right"/>
    </xf>
    <xf numFmtId="164" fontId="15860" fillId="0" borderId="15862" xfId="0" applyNumberFormat="1" applyFont="1" applyBorder="1" applyAlignment="1">
      <alignment horizontal="right"/>
    </xf>
    <xf numFmtId="164" fontId="15860" fillId="0" borderId="16568" xfId="0" applyNumberFormat="1" applyFont="1" applyBorder="1" applyAlignment="1">
      <alignment horizontal="right"/>
    </xf>
    <xf numFmtId="164" fontId="14810" fillId="0" borderId="14809" xfId="0" applyNumberFormat="1" applyFont="1" applyBorder="1" applyAlignment="1">
      <alignment horizontal="right"/>
    </xf>
    <xf numFmtId="164" fontId="16272" fillId="0" borderId="16274" xfId="0" applyNumberFormat="1" applyFont="1" applyBorder="1" applyAlignment="1">
      <alignment horizontal="right"/>
    </xf>
    <xf numFmtId="164" fontId="15016" fillId="0" borderId="15015" xfId="0" applyNumberFormat="1" applyFont="1" applyBorder="1" applyAlignment="1">
      <alignment horizontal="right"/>
    </xf>
    <xf numFmtId="164" fontId="16478" fillId="0" borderId="16480" xfId="0" applyNumberFormat="1" applyFont="1" applyBorder="1" applyAlignment="1">
      <alignment horizontal="right"/>
    </xf>
    <xf numFmtId="164" fontId="16478" fillId="0" borderId="16568" xfId="0" applyNumberFormat="1" applyFont="1" applyBorder="1" applyAlignment="1">
      <alignment horizontal="right"/>
    </xf>
    <xf numFmtId="164" fontId="14604" fillId="0" borderId="14603" xfId="0" applyNumberFormat="1" applyFont="1" applyBorder="1" applyAlignment="1">
      <alignment horizontal="right"/>
    </xf>
    <xf numFmtId="164" fontId="16066" fillId="0" borderId="16068" xfId="0" applyNumberFormat="1" applyFont="1" applyBorder="1" applyAlignment="1">
      <alignment horizontal="right"/>
    </xf>
    <xf numFmtId="164" fontId="15746" fillId="0" borderId="15749" xfId="0" applyNumberFormat="1" applyFont="1" applyBorder="1" applyAlignment="1">
      <alignment horizontal="right"/>
    </xf>
    <xf numFmtId="164" fontId="15746" fillId="0" borderId="16568" xfId="0" applyNumberFormat="1" applyFont="1" applyBorder="1" applyAlignment="1">
      <alignment horizontal="right"/>
    </xf>
    <xf numFmtId="164" fontId="14696" fillId="0" borderId="14695" xfId="0" applyNumberFormat="1" applyFont="1" applyBorder="1" applyAlignment="1">
      <alignment horizontal="right"/>
    </xf>
    <xf numFmtId="164" fontId="16158" fillId="0" borderId="16160" xfId="0" applyNumberFormat="1" applyFont="1" applyBorder="1" applyAlignment="1">
      <alignment horizontal="right"/>
    </xf>
    <xf numFmtId="164" fontId="14902" fillId="0" borderId="14901" xfId="0" applyNumberFormat="1" applyFont="1" applyBorder="1" applyAlignment="1">
      <alignment horizontal="right"/>
    </xf>
    <xf numFmtId="164" fontId="16364" fillId="0" borderId="16366" xfId="0" applyNumberFormat="1" applyFont="1" applyBorder="1" applyAlignment="1">
      <alignment horizontal="right"/>
    </xf>
    <xf numFmtId="164" fontId="16364" fillId="0" borderId="16568" xfId="0" applyNumberFormat="1" applyFont="1" applyBorder="1" applyAlignment="1">
      <alignment horizontal="right"/>
    </xf>
    <xf numFmtId="164" fontId="14490" fillId="0" borderId="14489" xfId="0" applyNumberFormat="1" applyFont="1" applyBorder="1" applyAlignment="1">
      <alignment horizontal="right"/>
    </xf>
    <xf numFmtId="164" fontId="15952" fillId="0" borderId="15954" xfId="0" applyNumberFormat="1" applyFont="1" applyBorder="1" applyAlignment="1">
      <alignment horizontal="right"/>
    </xf>
    <xf numFmtId="164" fontId="15861" fillId="0" borderId="15863" xfId="0" applyNumberFormat="1" applyFont="1" applyBorder="1" applyAlignment="1">
      <alignment horizontal="right"/>
    </xf>
    <xf numFmtId="164" fontId="15861" fillId="0" borderId="16568" xfId="0" applyNumberFormat="1" applyFont="1" applyBorder="1" applyAlignment="1">
      <alignment horizontal="right"/>
    </xf>
    <xf numFmtId="164" fontId="14811" fillId="0" borderId="14810" xfId="0" applyNumberFormat="1" applyFont="1" applyBorder="1" applyAlignment="1">
      <alignment horizontal="right"/>
    </xf>
    <xf numFmtId="164" fontId="16273" fillId="0" borderId="16275" xfId="0" applyNumberFormat="1" applyFont="1" applyBorder="1" applyAlignment="1">
      <alignment horizontal="right"/>
    </xf>
    <xf numFmtId="164" fontId="15017" fillId="0" borderId="15016" xfId="0" applyNumberFormat="1" applyFont="1" applyBorder="1" applyAlignment="1">
      <alignment horizontal="right"/>
    </xf>
    <xf numFmtId="164" fontId="16479" fillId="0" borderId="16481" xfId="0" applyNumberFormat="1" applyFont="1" applyBorder="1" applyAlignment="1">
      <alignment horizontal="right"/>
    </xf>
    <xf numFmtId="164" fontId="16479" fillId="0" borderId="16568" xfId="0" applyNumberFormat="1" applyFont="1" applyBorder="1" applyAlignment="1">
      <alignment horizontal="right"/>
    </xf>
    <xf numFmtId="164" fontId="14605" fillId="0" borderId="14604" xfId="0" applyNumberFormat="1" applyFont="1" applyBorder="1" applyAlignment="1">
      <alignment horizontal="right"/>
    </xf>
    <xf numFmtId="164" fontId="16067" fillId="0" borderId="16069" xfId="0" applyNumberFormat="1" applyFont="1" applyBorder="1" applyAlignment="1">
      <alignment horizontal="right"/>
    </xf>
    <xf numFmtId="164" fontId="15862" fillId="0" borderId="15864" xfId="0" applyNumberFormat="1" applyFont="1" applyBorder="1" applyAlignment="1">
      <alignment horizontal="right"/>
    </xf>
    <xf numFmtId="164" fontId="15862" fillId="0" borderId="16568" xfId="0" applyNumberFormat="1" applyFont="1" applyBorder="1" applyAlignment="1">
      <alignment horizontal="right"/>
    </xf>
    <xf numFmtId="164" fontId="14812" fillId="0" borderId="14811" xfId="0" applyNumberFormat="1" applyFont="1" applyBorder="1" applyAlignment="1">
      <alignment horizontal="right"/>
    </xf>
    <xf numFmtId="164" fontId="16274" fillId="0" borderId="16276" xfId="0" applyNumberFormat="1" applyFont="1" applyBorder="1" applyAlignment="1">
      <alignment horizontal="right"/>
    </xf>
    <xf numFmtId="164" fontId="15018" fillId="0" borderId="15017" xfId="0" applyNumberFormat="1" applyFont="1" applyBorder="1" applyAlignment="1">
      <alignment horizontal="right"/>
    </xf>
    <xf numFmtId="164" fontId="16480" fillId="0" borderId="16482" xfId="0" applyNumberFormat="1" applyFont="1" applyBorder="1" applyAlignment="1">
      <alignment horizontal="right"/>
    </xf>
    <xf numFmtId="164" fontId="16480" fillId="0" borderId="16568" xfId="0" applyNumberFormat="1" applyFont="1" applyBorder="1" applyAlignment="1">
      <alignment horizontal="right"/>
    </xf>
    <xf numFmtId="164" fontId="14606" fillId="0" borderId="14605" xfId="0" applyNumberFormat="1" applyFont="1" applyBorder="1" applyAlignment="1">
      <alignment horizontal="right"/>
    </xf>
    <xf numFmtId="164" fontId="16068" fillId="0" borderId="16070" xfId="0" applyNumberFormat="1" applyFont="1" applyBorder="1" applyAlignment="1">
      <alignment horizontal="right"/>
    </xf>
    <xf numFmtId="164" fontId="15863" fillId="0" borderId="15865" xfId="0" applyNumberFormat="1" applyFont="1" applyBorder="1" applyAlignment="1">
      <alignment horizontal="right"/>
    </xf>
    <xf numFmtId="164" fontId="15863" fillId="0" borderId="16568" xfId="0" applyNumberFormat="1" applyFont="1" applyBorder="1" applyAlignment="1">
      <alignment horizontal="right"/>
    </xf>
    <xf numFmtId="164" fontId="14813" fillId="0" borderId="14812" xfId="0" applyNumberFormat="1" applyFont="1" applyBorder="1" applyAlignment="1">
      <alignment horizontal="right"/>
    </xf>
    <xf numFmtId="164" fontId="16275" fillId="0" borderId="16277" xfId="0" applyNumberFormat="1" applyFont="1" applyBorder="1" applyAlignment="1">
      <alignment horizontal="right"/>
    </xf>
    <xf numFmtId="164" fontId="15019" fillId="0" borderId="15018" xfId="0" applyNumberFormat="1" applyFont="1" applyBorder="1" applyAlignment="1">
      <alignment horizontal="right"/>
    </xf>
    <xf numFmtId="164" fontId="16481" fillId="0" borderId="16483" xfId="0" applyNumberFormat="1" applyFont="1" applyBorder="1" applyAlignment="1">
      <alignment horizontal="right"/>
    </xf>
    <xf numFmtId="164" fontId="16481" fillId="0" borderId="16568" xfId="0" applyNumberFormat="1" applyFont="1" applyBorder="1" applyAlignment="1">
      <alignment horizontal="right"/>
    </xf>
    <xf numFmtId="164" fontId="14607" fillId="0" borderId="14606" xfId="0" applyNumberFormat="1" applyFont="1" applyBorder="1" applyAlignment="1">
      <alignment horizontal="right"/>
    </xf>
    <xf numFmtId="164" fontId="16069" fillId="0" borderId="16071" xfId="0" applyNumberFormat="1" applyFont="1" applyBorder="1" applyAlignment="1">
      <alignment horizontal="right"/>
    </xf>
    <xf numFmtId="164" fontId="15864" fillId="0" borderId="15866" xfId="0" applyNumberFormat="1" applyFont="1" applyBorder="1" applyAlignment="1">
      <alignment horizontal="right"/>
    </xf>
    <xf numFmtId="164" fontId="15864" fillId="0" borderId="16568" xfId="0" applyNumberFormat="1" applyFont="1" applyBorder="1" applyAlignment="1">
      <alignment horizontal="right"/>
    </xf>
    <xf numFmtId="164" fontId="14814" fillId="0" borderId="14813" xfId="0" applyNumberFormat="1" applyFont="1" applyBorder="1" applyAlignment="1">
      <alignment horizontal="right"/>
    </xf>
    <xf numFmtId="164" fontId="16276" fillId="0" borderId="16278" xfId="0" applyNumberFormat="1" applyFont="1" applyBorder="1" applyAlignment="1">
      <alignment horizontal="right"/>
    </xf>
    <xf numFmtId="164" fontId="15020" fillId="0" borderId="15019" xfId="0" applyNumberFormat="1" applyFont="1" applyBorder="1" applyAlignment="1">
      <alignment horizontal="right"/>
    </xf>
    <xf numFmtId="164" fontId="16482" fillId="0" borderId="16484" xfId="0" applyNumberFormat="1" applyFont="1" applyBorder="1" applyAlignment="1">
      <alignment horizontal="right"/>
    </xf>
    <xf numFmtId="164" fontId="16482" fillId="0" borderId="16568" xfId="0" applyNumberFormat="1" applyFont="1" applyBorder="1" applyAlignment="1">
      <alignment horizontal="right"/>
    </xf>
    <xf numFmtId="164" fontId="14608" fillId="0" borderId="14607" xfId="0" applyNumberFormat="1" applyFont="1" applyBorder="1" applyAlignment="1">
      <alignment horizontal="right"/>
    </xf>
    <xf numFmtId="164" fontId="16070" fillId="0" borderId="16072" xfId="0" applyNumberFormat="1" applyFont="1" applyBorder="1" applyAlignment="1">
      <alignment horizontal="right"/>
    </xf>
    <xf numFmtId="164" fontId="15865" fillId="0" borderId="15867" xfId="0" applyNumberFormat="1" applyFont="1" applyBorder="1" applyAlignment="1">
      <alignment horizontal="right"/>
    </xf>
    <xf numFmtId="164" fontId="15865" fillId="0" borderId="16568" xfId="0" applyNumberFormat="1" applyFont="1" applyBorder="1" applyAlignment="1">
      <alignment horizontal="right"/>
    </xf>
    <xf numFmtId="164" fontId="14815" fillId="0" borderId="14814" xfId="0" applyNumberFormat="1" applyFont="1" applyBorder="1" applyAlignment="1">
      <alignment horizontal="right"/>
    </xf>
    <xf numFmtId="164" fontId="16277" fillId="0" borderId="16279" xfId="0" applyNumberFormat="1" applyFont="1" applyBorder="1" applyAlignment="1">
      <alignment horizontal="right"/>
    </xf>
    <xf numFmtId="164" fontId="15021" fillId="0" borderId="15020" xfId="0" applyNumberFormat="1" applyFont="1" applyBorder="1" applyAlignment="1">
      <alignment horizontal="right"/>
    </xf>
    <xf numFmtId="164" fontId="16483" fillId="0" borderId="16485" xfId="0" applyNumberFormat="1" applyFont="1" applyBorder="1" applyAlignment="1">
      <alignment horizontal="right"/>
    </xf>
    <xf numFmtId="164" fontId="16483" fillId="0" borderId="16568" xfId="0" applyNumberFormat="1" applyFont="1" applyBorder="1" applyAlignment="1">
      <alignment horizontal="right"/>
    </xf>
    <xf numFmtId="164" fontId="14609" fillId="0" borderId="14608" xfId="0" applyNumberFormat="1" applyFont="1" applyBorder="1" applyAlignment="1">
      <alignment horizontal="right"/>
    </xf>
    <xf numFmtId="164" fontId="16071" fillId="0" borderId="16073" xfId="0" applyNumberFormat="1" applyFont="1" applyBorder="1" applyAlignment="1">
      <alignment horizontal="right"/>
    </xf>
    <xf numFmtId="164" fontId="15866" fillId="0" borderId="15868" xfId="0" applyNumberFormat="1" applyFont="1" applyBorder="1" applyAlignment="1">
      <alignment horizontal="right"/>
    </xf>
    <xf numFmtId="164" fontId="15866" fillId="0" borderId="16568" xfId="0" applyNumberFormat="1" applyFont="1" applyBorder="1" applyAlignment="1">
      <alignment horizontal="right"/>
    </xf>
    <xf numFmtId="164" fontId="14816" fillId="0" borderId="14815" xfId="0" applyNumberFormat="1" applyFont="1" applyBorder="1" applyAlignment="1">
      <alignment horizontal="right"/>
    </xf>
    <xf numFmtId="164" fontId="16278" fillId="0" borderId="16280" xfId="0" applyNumberFormat="1" applyFont="1" applyBorder="1" applyAlignment="1">
      <alignment horizontal="right"/>
    </xf>
    <xf numFmtId="164" fontId="15022" fillId="0" borderId="15021" xfId="0" applyNumberFormat="1" applyFont="1" applyBorder="1" applyAlignment="1">
      <alignment horizontal="right"/>
    </xf>
    <xf numFmtId="164" fontId="16484" fillId="0" borderId="16486" xfId="0" applyNumberFormat="1" applyFont="1" applyBorder="1" applyAlignment="1">
      <alignment horizontal="right"/>
    </xf>
    <xf numFmtId="164" fontId="16484" fillId="0" borderId="16568" xfId="0" applyNumberFormat="1" applyFont="1" applyBorder="1" applyAlignment="1">
      <alignment horizontal="right"/>
    </xf>
    <xf numFmtId="164" fontId="14610" fillId="0" borderId="14609" xfId="0" applyNumberFormat="1" applyFont="1" applyBorder="1" applyAlignment="1">
      <alignment horizontal="right"/>
    </xf>
    <xf numFmtId="164" fontId="16072" fillId="0" borderId="16074" xfId="0" applyNumberFormat="1" applyFont="1" applyBorder="1" applyAlignment="1">
      <alignment horizontal="right"/>
    </xf>
    <xf numFmtId="164" fontId="15867" fillId="0" borderId="15869" xfId="0" applyNumberFormat="1" applyFont="1" applyBorder="1" applyAlignment="1">
      <alignment horizontal="right"/>
    </xf>
    <xf numFmtId="164" fontId="15867" fillId="0" borderId="16568" xfId="0" applyNumberFormat="1" applyFont="1" applyBorder="1" applyAlignment="1">
      <alignment horizontal="right"/>
    </xf>
    <xf numFmtId="164" fontId="14817" fillId="0" borderId="14816" xfId="0" applyNumberFormat="1" applyFont="1" applyBorder="1" applyAlignment="1">
      <alignment horizontal="right"/>
    </xf>
    <xf numFmtId="164" fontId="16279" fillId="0" borderId="16281" xfId="0" applyNumberFormat="1" applyFont="1" applyBorder="1" applyAlignment="1">
      <alignment horizontal="right"/>
    </xf>
    <xf numFmtId="164" fontId="15023" fillId="0" borderId="15022" xfId="0" applyNumberFormat="1" applyFont="1" applyBorder="1" applyAlignment="1">
      <alignment horizontal="right"/>
    </xf>
    <xf numFmtId="164" fontId="16485" fillId="0" borderId="16487" xfId="0" applyNumberFormat="1" applyFont="1" applyBorder="1" applyAlignment="1">
      <alignment horizontal="right"/>
    </xf>
    <xf numFmtId="164" fontId="16485" fillId="0" borderId="16568" xfId="0" applyNumberFormat="1" applyFont="1" applyBorder="1" applyAlignment="1">
      <alignment horizontal="right"/>
    </xf>
    <xf numFmtId="164" fontId="14611" fillId="0" borderId="14610" xfId="0" applyNumberFormat="1" applyFont="1" applyBorder="1" applyAlignment="1">
      <alignment horizontal="right"/>
    </xf>
    <xf numFmtId="164" fontId="16073" fillId="0" borderId="16075" xfId="0" applyNumberFormat="1" applyFont="1" applyBorder="1" applyAlignment="1">
      <alignment horizontal="right"/>
    </xf>
    <xf numFmtId="164" fontId="15868" fillId="0" borderId="15870" xfId="0" applyNumberFormat="1" applyFont="1" applyBorder="1" applyAlignment="1">
      <alignment horizontal="right"/>
    </xf>
    <xf numFmtId="164" fontId="15868" fillId="0" borderId="16568" xfId="0" applyNumberFormat="1" applyFont="1" applyBorder="1" applyAlignment="1">
      <alignment horizontal="right"/>
    </xf>
    <xf numFmtId="164" fontId="14818" fillId="0" borderId="14817" xfId="0" applyNumberFormat="1" applyFont="1" applyBorder="1" applyAlignment="1">
      <alignment horizontal="right"/>
    </xf>
    <xf numFmtId="164" fontId="16280" fillId="0" borderId="16282" xfId="0" applyNumberFormat="1" applyFont="1" applyBorder="1" applyAlignment="1">
      <alignment horizontal="right"/>
    </xf>
    <xf numFmtId="164" fontId="15024" fillId="0" borderId="15023" xfId="0" applyNumberFormat="1" applyFont="1" applyBorder="1" applyAlignment="1">
      <alignment horizontal="right"/>
    </xf>
    <xf numFmtId="164" fontId="16486" fillId="0" borderId="16488" xfId="0" applyNumberFormat="1" applyFont="1" applyBorder="1" applyAlignment="1">
      <alignment horizontal="right"/>
    </xf>
    <xf numFmtId="164" fontId="16486" fillId="0" borderId="16568" xfId="0" applyNumberFormat="1" applyFont="1" applyBorder="1" applyAlignment="1">
      <alignment horizontal="right"/>
    </xf>
    <xf numFmtId="164" fontId="14612" fillId="0" borderId="14611" xfId="0" applyNumberFormat="1" applyFont="1" applyBorder="1" applyAlignment="1">
      <alignment horizontal="right"/>
    </xf>
    <xf numFmtId="164" fontId="16074" fillId="0" borderId="16076" xfId="0" applyNumberFormat="1" applyFont="1" applyBorder="1" applyAlignment="1">
      <alignment horizontal="right"/>
    </xf>
    <xf numFmtId="164" fontId="15869" fillId="0" borderId="15871" xfId="0" applyNumberFormat="1" applyFont="1" applyBorder="1" applyAlignment="1">
      <alignment horizontal="right"/>
    </xf>
    <xf numFmtId="164" fontId="15869" fillId="0" borderId="16568" xfId="0" applyNumberFormat="1" applyFont="1" applyBorder="1" applyAlignment="1">
      <alignment horizontal="right"/>
    </xf>
    <xf numFmtId="164" fontId="14819" fillId="0" borderId="14818" xfId="0" applyNumberFormat="1" applyFont="1" applyBorder="1" applyAlignment="1">
      <alignment horizontal="right"/>
    </xf>
    <xf numFmtId="164" fontId="16281" fillId="0" borderId="16283" xfId="0" applyNumberFormat="1" applyFont="1" applyBorder="1" applyAlignment="1">
      <alignment horizontal="right"/>
    </xf>
    <xf numFmtId="164" fontId="15025" fillId="0" borderId="15024" xfId="0" applyNumberFormat="1" applyFont="1" applyBorder="1" applyAlignment="1">
      <alignment horizontal="right"/>
    </xf>
    <xf numFmtId="164" fontId="16487" fillId="0" borderId="16489" xfId="0" applyNumberFormat="1" applyFont="1" applyBorder="1" applyAlignment="1">
      <alignment horizontal="right"/>
    </xf>
    <xf numFmtId="164" fontId="16487" fillId="0" borderId="16568" xfId="0" applyNumberFormat="1" applyFont="1" applyBorder="1" applyAlignment="1">
      <alignment horizontal="right"/>
    </xf>
    <xf numFmtId="164" fontId="14613" fillId="0" borderId="14612" xfId="0" applyNumberFormat="1" applyFont="1" applyBorder="1" applyAlignment="1">
      <alignment horizontal="right"/>
    </xf>
    <xf numFmtId="164" fontId="16075" fillId="0" borderId="16077" xfId="0" applyNumberFormat="1" applyFont="1" applyBorder="1" applyAlignment="1">
      <alignment horizontal="right"/>
    </xf>
    <xf numFmtId="164" fontId="15870" fillId="0" borderId="15872" xfId="0" applyNumberFormat="1" applyFont="1" applyBorder="1" applyAlignment="1">
      <alignment horizontal="right"/>
    </xf>
    <xf numFmtId="164" fontId="15870" fillId="0" borderId="16568" xfId="0" applyNumberFormat="1" applyFont="1" applyBorder="1" applyAlignment="1">
      <alignment horizontal="right"/>
    </xf>
    <xf numFmtId="164" fontId="14820" fillId="0" borderId="14819" xfId="0" applyNumberFormat="1" applyFont="1" applyBorder="1" applyAlignment="1">
      <alignment horizontal="right"/>
    </xf>
    <xf numFmtId="164" fontId="16282" fillId="0" borderId="16284" xfId="0" applyNumberFormat="1" applyFont="1" applyBorder="1" applyAlignment="1">
      <alignment horizontal="right"/>
    </xf>
    <xf numFmtId="164" fontId="15026" fillId="0" borderId="15025" xfId="0" applyNumberFormat="1" applyFont="1" applyBorder="1" applyAlignment="1">
      <alignment horizontal="right"/>
    </xf>
    <xf numFmtId="164" fontId="16488" fillId="0" borderId="16490" xfId="0" applyNumberFormat="1" applyFont="1" applyBorder="1" applyAlignment="1">
      <alignment horizontal="right"/>
    </xf>
    <xf numFmtId="164" fontId="16488" fillId="0" borderId="16568" xfId="0" applyNumberFormat="1" applyFont="1" applyBorder="1" applyAlignment="1">
      <alignment horizontal="right"/>
    </xf>
    <xf numFmtId="164" fontId="14614" fillId="0" borderId="14613" xfId="0" applyNumberFormat="1" applyFont="1" applyBorder="1" applyAlignment="1">
      <alignment horizontal="right"/>
    </xf>
    <xf numFmtId="164" fontId="16076" fillId="0" borderId="16078" xfId="0" applyNumberFormat="1" applyFont="1" applyBorder="1" applyAlignment="1">
      <alignment horizontal="right"/>
    </xf>
    <xf numFmtId="164" fontId="15871" fillId="0" borderId="15873" xfId="0" applyNumberFormat="1" applyFont="1" applyBorder="1" applyAlignment="1">
      <alignment horizontal="right"/>
    </xf>
    <xf numFmtId="164" fontId="15871" fillId="0" borderId="16568" xfId="0" applyNumberFormat="1" applyFont="1" applyBorder="1" applyAlignment="1">
      <alignment horizontal="right"/>
    </xf>
    <xf numFmtId="164" fontId="14821" fillId="0" borderId="14820" xfId="0" applyNumberFormat="1" applyFont="1" applyBorder="1" applyAlignment="1">
      <alignment horizontal="right"/>
    </xf>
    <xf numFmtId="164" fontId="16283" fillId="0" borderId="16285" xfId="0" applyNumberFormat="1" applyFont="1" applyBorder="1" applyAlignment="1">
      <alignment horizontal="right"/>
    </xf>
    <xf numFmtId="164" fontId="15027" fillId="0" borderId="15026" xfId="0" applyNumberFormat="1" applyFont="1" applyBorder="1" applyAlignment="1">
      <alignment horizontal="right"/>
    </xf>
    <xf numFmtId="164" fontId="16489" fillId="0" borderId="16491" xfId="0" applyNumberFormat="1" applyFont="1" applyBorder="1" applyAlignment="1">
      <alignment horizontal="right"/>
    </xf>
    <xf numFmtId="164" fontId="16489" fillId="0" borderId="16568" xfId="0" applyNumberFormat="1" applyFont="1" applyBorder="1" applyAlignment="1">
      <alignment horizontal="right"/>
    </xf>
    <xf numFmtId="164" fontId="14615" fillId="0" borderId="14614" xfId="0" applyNumberFormat="1" applyFont="1" applyBorder="1" applyAlignment="1">
      <alignment horizontal="right"/>
    </xf>
    <xf numFmtId="164" fontId="16077" fillId="0" borderId="16079" xfId="0" applyNumberFormat="1" applyFont="1" applyBorder="1" applyAlignment="1">
      <alignment horizontal="right"/>
    </xf>
    <xf numFmtId="164" fontId="15872" fillId="0" borderId="15874" xfId="0" applyNumberFormat="1" applyFont="1" applyBorder="1" applyAlignment="1">
      <alignment horizontal="right"/>
    </xf>
    <xf numFmtId="164" fontId="15872" fillId="0" borderId="16568" xfId="0" applyNumberFormat="1" applyFont="1" applyBorder="1" applyAlignment="1">
      <alignment horizontal="right"/>
    </xf>
    <xf numFmtId="164" fontId="14822" fillId="0" borderId="14821" xfId="0" applyNumberFormat="1" applyFont="1" applyBorder="1" applyAlignment="1">
      <alignment horizontal="right"/>
    </xf>
    <xf numFmtId="164" fontId="16284" fillId="0" borderId="16286" xfId="0" applyNumberFormat="1" applyFont="1" applyBorder="1" applyAlignment="1">
      <alignment horizontal="right"/>
    </xf>
    <xf numFmtId="164" fontId="15028" fillId="0" borderId="15027" xfId="0" applyNumberFormat="1" applyFont="1" applyBorder="1" applyAlignment="1">
      <alignment horizontal="right"/>
    </xf>
    <xf numFmtId="164" fontId="16490" fillId="0" borderId="16492" xfId="0" applyNumberFormat="1" applyFont="1" applyBorder="1" applyAlignment="1">
      <alignment horizontal="right"/>
    </xf>
    <xf numFmtId="164" fontId="16490" fillId="0" borderId="16568" xfId="0" applyNumberFormat="1" applyFont="1" applyBorder="1" applyAlignment="1">
      <alignment horizontal="right"/>
    </xf>
    <xf numFmtId="164" fontId="14616" fillId="0" borderId="14615" xfId="0" applyNumberFormat="1" applyFont="1" applyBorder="1" applyAlignment="1">
      <alignment horizontal="right"/>
    </xf>
    <xf numFmtId="164" fontId="16078" fillId="0" borderId="16080" xfId="0" applyNumberFormat="1" applyFont="1" applyBorder="1" applyAlignment="1">
      <alignment horizontal="right"/>
    </xf>
    <xf numFmtId="164" fontId="15873" fillId="0" borderId="15875" xfId="0" applyNumberFormat="1" applyFont="1" applyBorder="1" applyAlignment="1">
      <alignment horizontal="right"/>
    </xf>
    <xf numFmtId="164" fontId="15873" fillId="0" borderId="16568" xfId="0" applyNumberFormat="1" applyFont="1" applyBorder="1" applyAlignment="1">
      <alignment horizontal="right"/>
    </xf>
    <xf numFmtId="164" fontId="14823" fillId="0" borderId="14822" xfId="0" applyNumberFormat="1" applyFont="1" applyBorder="1" applyAlignment="1">
      <alignment horizontal="right"/>
    </xf>
    <xf numFmtId="164" fontId="16285" fillId="0" borderId="16287" xfId="0" applyNumberFormat="1" applyFont="1" applyBorder="1" applyAlignment="1">
      <alignment horizontal="right"/>
    </xf>
    <xf numFmtId="164" fontId="15029" fillId="0" borderId="15028" xfId="0" applyNumberFormat="1" applyFont="1" applyBorder="1" applyAlignment="1">
      <alignment horizontal="right"/>
    </xf>
    <xf numFmtId="164" fontId="16491" fillId="0" borderId="16493" xfId="0" applyNumberFormat="1" applyFont="1" applyBorder="1" applyAlignment="1">
      <alignment horizontal="right"/>
    </xf>
    <xf numFmtId="164" fontId="16491" fillId="0" borderId="16568" xfId="0" applyNumberFormat="1" applyFont="1" applyBorder="1" applyAlignment="1">
      <alignment horizontal="right"/>
    </xf>
    <xf numFmtId="164" fontId="14617" fillId="0" borderId="14616" xfId="0" applyNumberFormat="1" applyFont="1" applyBorder="1" applyAlignment="1">
      <alignment horizontal="right"/>
    </xf>
    <xf numFmtId="164" fontId="16079" fillId="0" borderId="16081" xfId="0" applyNumberFormat="1" applyFont="1" applyBorder="1" applyAlignment="1">
      <alignment horizontal="right"/>
    </xf>
    <xf numFmtId="164" fontId="15874" fillId="0" borderId="15876" xfId="0" applyNumberFormat="1" applyFont="1" applyBorder="1" applyAlignment="1">
      <alignment horizontal="right"/>
    </xf>
    <xf numFmtId="164" fontId="15874" fillId="0" borderId="16568" xfId="0" applyNumberFormat="1" applyFont="1" applyBorder="1" applyAlignment="1">
      <alignment horizontal="right"/>
    </xf>
    <xf numFmtId="164" fontId="14824" fillId="0" borderId="14823" xfId="0" applyNumberFormat="1" applyFont="1" applyBorder="1" applyAlignment="1">
      <alignment horizontal="right"/>
    </xf>
    <xf numFmtId="164" fontId="16286" fillId="0" borderId="16288" xfId="0" applyNumberFormat="1" applyFont="1" applyBorder="1" applyAlignment="1">
      <alignment horizontal="right"/>
    </xf>
    <xf numFmtId="164" fontId="15030" fillId="0" borderId="15029" xfId="0" applyNumberFormat="1" applyFont="1" applyBorder="1" applyAlignment="1">
      <alignment horizontal="right"/>
    </xf>
    <xf numFmtId="164" fontId="16492" fillId="0" borderId="16494" xfId="0" applyNumberFormat="1" applyFont="1" applyBorder="1" applyAlignment="1">
      <alignment horizontal="right"/>
    </xf>
    <xf numFmtId="164" fontId="16492" fillId="0" borderId="16568" xfId="0" applyNumberFormat="1" applyFont="1" applyBorder="1" applyAlignment="1">
      <alignment horizontal="right"/>
    </xf>
    <xf numFmtId="164" fontId="14618" fillId="0" borderId="14617" xfId="0" applyNumberFormat="1" applyFont="1" applyBorder="1" applyAlignment="1">
      <alignment horizontal="right"/>
    </xf>
    <xf numFmtId="164" fontId="16080" fillId="0" borderId="16082" xfId="0" applyNumberFormat="1" applyFont="1" applyBorder="1" applyAlignment="1">
      <alignment horizontal="right"/>
    </xf>
    <xf numFmtId="164" fontId="15875" fillId="0" borderId="15877" xfId="0" applyNumberFormat="1" applyFont="1" applyBorder="1" applyAlignment="1">
      <alignment horizontal="right"/>
    </xf>
    <xf numFmtId="164" fontId="15875" fillId="0" borderId="16568" xfId="0" applyNumberFormat="1" applyFont="1" applyBorder="1" applyAlignment="1">
      <alignment horizontal="right"/>
    </xf>
    <xf numFmtId="164" fontId="14825" fillId="0" borderId="14824" xfId="0" applyNumberFormat="1" applyFont="1" applyBorder="1" applyAlignment="1">
      <alignment horizontal="right"/>
    </xf>
    <xf numFmtId="164" fontId="16287" fillId="0" borderId="16289" xfId="0" applyNumberFormat="1" applyFont="1" applyBorder="1" applyAlignment="1">
      <alignment horizontal="right"/>
    </xf>
    <xf numFmtId="164" fontId="15031" fillId="0" borderId="15030" xfId="0" applyNumberFormat="1" applyFont="1" applyBorder="1" applyAlignment="1">
      <alignment horizontal="right"/>
    </xf>
    <xf numFmtId="164" fontId="16493" fillId="0" borderId="16495" xfId="0" applyNumberFormat="1" applyFont="1" applyBorder="1" applyAlignment="1">
      <alignment horizontal="right"/>
    </xf>
    <xf numFmtId="164" fontId="16493" fillId="0" borderId="16568" xfId="0" applyNumberFormat="1" applyFont="1" applyBorder="1" applyAlignment="1">
      <alignment horizontal="right"/>
    </xf>
    <xf numFmtId="164" fontId="14619" fillId="0" borderId="14618" xfId="0" applyNumberFormat="1" applyFont="1" applyBorder="1" applyAlignment="1">
      <alignment horizontal="right"/>
    </xf>
    <xf numFmtId="164" fontId="16081" fillId="0" borderId="16083" xfId="0" applyNumberFormat="1" applyFont="1" applyBorder="1" applyAlignment="1">
      <alignment horizontal="right"/>
    </xf>
    <xf numFmtId="164" fontId="15876" fillId="0" borderId="15878" xfId="0" applyNumberFormat="1" applyFont="1" applyBorder="1" applyAlignment="1">
      <alignment horizontal="right"/>
    </xf>
    <xf numFmtId="164" fontId="15876" fillId="0" borderId="16568" xfId="0" applyNumberFormat="1" applyFont="1" applyBorder="1" applyAlignment="1">
      <alignment horizontal="right"/>
    </xf>
    <xf numFmtId="164" fontId="14826" fillId="0" borderId="14825" xfId="0" applyNumberFormat="1" applyFont="1" applyBorder="1" applyAlignment="1">
      <alignment horizontal="right"/>
    </xf>
    <xf numFmtId="164" fontId="16288" fillId="0" borderId="16290" xfId="0" applyNumberFormat="1" applyFont="1" applyBorder="1" applyAlignment="1">
      <alignment horizontal="right"/>
    </xf>
    <xf numFmtId="164" fontId="15032" fillId="0" borderId="15031" xfId="0" applyNumberFormat="1" applyFont="1" applyBorder="1" applyAlignment="1">
      <alignment horizontal="right"/>
    </xf>
    <xf numFmtId="164" fontId="16494" fillId="0" borderId="16496" xfId="0" applyNumberFormat="1" applyFont="1" applyBorder="1" applyAlignment="1">
      <alignment horizontal="right"/>
    </xf>
    <xf numFmtId="164" fontId="16494" fillId="0" borderId="16568" xfId="0" applyNumberFormat="1" applyFont="1" applyBorder="1" applyAlignment="1">
      <alignment horizontal="right"/>
    </xf>
    <xf numFmtId="164" fontId="14620" fillId="0" borderId="14619" xfId="0" applyNumberFormat="1" applyFont="1" applyBorder="1" applyAlignment="1">
      <alignment horizontal="right"/>
    </xf>
    <xf numFmtId="164" fontId="16082" fillId="0" borderId="16084" xfId="0" applyNumberFormat="1" applyFont="1" applyBorder="1" applyAlignment="1">
      <alignment horizontal="right"/>
    </xf>
    <xf numFmtId="164" fontId="15877" fillId="0" borderId="15879" xfId="0" applyNumberFormat="1" applyFont="1" applyBorder="1" applyAlignment="1">
      <alignment horizontal="right"/>
    </xf>
    <xf numFmtId="164" fontId="15877" fillId="0" borderId="16568" xfId="0" applyNumberFormat="1" applyFont="1" applyBorder="1" applyAlignment="1">
      <alignment horizontal="right"/>
    </xf>
    <xf numFmtId="164" fontId="14827" fillId="0" borderId="14826" xfId="0" applyNumberFormat="1" applyFont="1" applyBorder="1" applyAlignment="1">
      <alignment horizontal="right"/>
    </xf>
    <xf numFmtId="164" fontId="16289" fillId="0" borderId="16291" xfId="0" applyNumberFormat="1" applyFont="1" applyBorder="1" applyAlignment="1">
      <alignment horizontal="right"/>
    </xf>
    <xf numFmtId="164" fontId="15033" fillId="0" borderId="15032" xfId="0" applyNumberFormat="1" applyFont="1" applyBorder="1" applyAlignment="1">
      <alignment horizontal="right"/>
    </xf>
    <xf numFmtId="164" fontId="16495" fillId="0" borderId="16497" xfId="0" applyNumberFormat="1" applyFont="1" applyBorder="1" applyAlignment="1">
      <alignment horizontal="right"/>
    </xf>
    <xf numFmtId="164" fontId="16495" fillId="0" borderId="16568" xfId="0" applyNumberFormat="1" applyFont="1" applyBorder="1" applyAlignment="1">
      <alignment horizontal="right"/>
    </xf>
    <xf numFmtId="164" fontId="14621" fillId="0" borderId="14620" xfId="0" applyNumberFormat="1" applyFont="1" applyBorder="1" applyAlignment="1">
      <alignment horizontal="right"/>
    </xf>
    <xf numFmtId="164" fontId="16083" fillId="0" borderId="16085" xfId="0" applyNumberFormat="1" applyFont="1" applyBorder="1" applyAlignment="1">
      <alignment horizontal="right"/>
    </xf>
    <xf numFmtId="164" fontId="15878" fillId="0" borderId="15880" xfId="0" applyNumberFormat="1" applyFont="1" applyBorder="1" applyAlignment="1">
      <alignment horizontal="right"/>
    </xf>
    <xf numFmtId="164" fontId="15878" fillId="0" borderId="16568" xfId="0" applyNumberFormat="1" applyFont="1" applyBorder="1" applyAlignment="1">
      <alignment horizontal="right"/>
    </xf>
    <xf numFmtId="164" fontId="14828" fillId="0" borderId="14827" xfId="0" applyNumberFormat="1" applyFont="1" applyBorder="1" applyAlignment="1">
      <alignment horizontal="right"/>
    </xf>
    <xf numFmtId="164" fontId="16290" fillId="0" borderId="16292" xfId="0" applyNumberFormat="1" applyFont="1" applyBorder="1" applyAlignment="1">
      <alignment horizontal="right"/>
    </xf>
    <xf numFmtId="164" fontId="15034" fillId="0" borderId="15033" xfId="0" applyNumberFormat="1" applyFont="1" applyBorder="1" applyAlignment="1">
      <alignment horizontal="right"/>
    </xf>
    <xf numFmtId="164" fontId="16496" fillId="0" borderId="16498" xfId="0" applyNumberFormat="1" applyFont="1" applyBorder="1" applyAlignment="1">
      <alignment horizontal="right"/>
    </xf>
    <xf numFmtId="164" fontId="16496" fillId="0" borderId="16568" xfId="0" applyNumberFormat="1" applyFont="1" applyBorder="1" applyAlignment="1">
      <alignment horizontal="right"/>
    </xf>
    <xf numFmtId="164" fontId="14622" fillId="0" borderId="14621" xfId="0" applyNumberFormat="1" applyFont="1" applyBorder="1" applyAlignment="1">
      <alignment horizontal="right"/>
    </xf>
    <xf numFmtId="164" fontId="16084" fillId="0" borderId="16086" xfId="0" applyNumberFormat="1" applyFont="1" applyBorder="1" applyAlignment="1">
      <alignment horizontal="right"/>
    </xf>
    <xf numFmtId="164" fontId="15879" fillId="0" borderId="15881" xfId="0" applyNumberFormat="1" applyFont="1" applyBorder="1" applyAlignment="1">
      <alignment horizontal="right"/>
    </xf>
    <xf numFmtId="164" fontId="15879" fillId="0" borderId="16568" xfId="0" applyNumberFormat="1" applyFont="1" applyBorder="1" applyAlignment="1">
      <alignment horizontal="right"/>
    </xf>
    <xf numFmtId="164" fontId="14829" fillId="0" borderId="14828" xfId="0" applyNumberFormat="1" applyFont="1" applyBorder="1" applyAlignment="1">
      <alignment horizontal="right"/>
    </xf>
    <xf numFmtId="164" fontId="16291" fillId="0" borderId="16293" xfId="0" applyNumberFormat="1" applyFont="1" applyBorder="1" applyAlignment="1">
      <alignment horizontal="right"/>
    </xf>
    <xf numFmtId="164" fontId="15035" fillId="0" borderId="15034" xfId="0" applyNumberFormat="1" applyFont="1" applyBorder="1" applyAlignment="1">
      <alignment horizontal="right"/>
    </xf>
    <xf numFmtId="164" fontId="16497" fillId="0" borderId="16499" xfId="0" applyNumberFormat="1" applyFont="1" applyBorder="1" applyAlignment="1">
      <alignment horizontal="right"/>
    </xf>
    <xf numFmtId="164" fontId="16497" fillId="0" borderId="16568" xfId="0" applyNumberFormat="1" applyFont="1" applyBorder="1" applyAlignment="1">
      <alignment horizontal="right"/>
    </xf>
    <xf numFmtId="164" fontId="14623" fillId="0" borderId="14622" xfId="0" applyNumberFormat="1" applyFont="1" applyBorder="1" applyAlignment="1">
      <alignment horizontal="right"/>
    </xf>
    <xf numFmtId="164" fontId="16085" fillId="0" borderId="16087" xfId="0" applyNumberFormat="1" applyFont="1" applyBorder="1" applyAlignment="1">
      <alignment horizontal="right"/>
    </xf>
    <xf numFmtId="164" fontId="15880" fillId="0" borderId="15882" xfId="0" applyNumberFormat="1" applyFont="1" applyBorder="1" applyAlignment="1">
      <alignment horizontal="right"/>
    </xf>
    <xf numFmtId="164" fontId="15880" fillId="0" borderId="16568" xfId="0" applyNumberFormat="1" applyFont="1" applyBorder="1" applyAlignment="1">
      <alignment horizontal="right"/>
    </xf>
    <xf numFmtId="164" fontId="14830" fillId="0" borderId="14829" xfId="0" applyNumberFormat="1" applyFont="1" applyBorder="1" applyAlignment="1">
      <alignment horizontal="right"/>
    </xf>
    <xf numFmtId="164" fontId="16292" fillId="0" borderId="16294" xfId="0" applyNumberFormat="1" applyFont="1" applyBorder="1" applyAlignment="1">
      <alignment horizontal="right"/>
    </xf>
    <xf numFmtId="164" fontId="15036" fillId="0" borderId="15035" xfId="0" applyNumberFormat="1" applyFont="1" applyBorder="1" applyAlignment="1">
      <alignment horizontal="right"/>
    </xf>
    <xf numFmtId="164" fontId="16498" fillId="0" borderId="16500" xfId="0" applyNumberFormat="1" applyFont="1" applyBorder="1" applyAlignment="1">
      <alignment horizontal="right"/>
    </xf>
    <xf numFmtId="164" fontId="16498" fillId="0" borderId="16568" xfId="0" applyNumberFormat="1" applyFont="1" applyBorder="1" applyAlignment="1">
      <alignment horizontal="right"/>
    </xf>
    <xf numFmtId="164" fontId="14624" fillId="0" borderId="14623" xfId="0" applyNumberFormat="1" applyFont="1" applyBorder="1" applyAlignment="1">
      <alignment horizontal="right"/>
    </xf>
    <xf numFmtId="164" fontId="16086" fillId="0" borderId="16088" xfId="0" applyNumberFormat="1" applyFont="1" applyBorder="1" applyAlignment="1">
      <alignment horizontal="right"/>
    </xf>
    <xf numFmtId="164" fontId="15881" fillId="0" borderId="15883" xfId="0" applyNumberFormat="1" applyFont="1" applyBorder="1" applyAlignment="1">
      <alignment horizontal="right"/>
    </xf>
    <xf numFmtId="164" fontId="15881" fillId="0" borderId="16568" xfId="0" applyNumberFormat="1" applyFont="1" applyBorder="1" applyAlignment="1">
      <alignment horizontal="right"/>
    </xf>
    <xf numFmtId="164" fontId="14831" fillId="0" borderId="14830" xfId="0" applyNumberFormat="1" applyFont="1" applyBorder="1" applyAlignment="1">
      <alignment horizontal="right"/>
    </xf>
    <xf numFmtId="164" fontId="16293" fillId="0" borderId="16295" xfId="0" applyNumberFormat="1" applyFont="1" applyBorder="1" applyAlignment="1">
      <alignment horizontal="right"/>
    </xf>
    <xf numFmtId="164" fontId="15037" fillId="0" borderId="15036" xfId="0" applyNumberFormat="1" applyFont="1" applyBorder="1" applyAlignment="1">
      <alignment horizontal="right"/>
    </xf>
    <xf numFmtId="164" fontId="16499" fillId="0" borderId="16501" xfId="0" applyNumberFormat="1" applyFont="1" applyBorder="1" applyAlignment="1">
      <alignment horizontal="right"/>
    </xf>
    <xf numFmtId="164" fontId="16499" fillId="0" borderId="16568" xfId="0" applyNumberFormat="1" applyFont="1" applyBorder="1" applyAlignment="1">
      <alignment horizontal="right"/>
    </xf>
    <xf numFmtId="164" fontId="14625" fillId="0" borderId="14624" xfId="0" applyNumberFormat="1" applyFont="1" applyBorder="1" applyAlignment="1">
      <alignment horizontal="right"/>
    </xf>
    <xf numFmtId="164" fontId="16087" fillId="0" borderId="16089" xfId="0" applyNumberFormat="1" applyFont="1" applyBorder="1" applyAlignment="1">
      <alignment horizontal="right"/>
    </xf>
    <xf numFmtId="164" fontId="15882" fillId="0" borderId="15884" xfId="0" applyNumberFormat="1" applyFont="1" applyBorder="1" applyAlignment="1">
      <alignment horizontal="right"/>
    </xf>
    <xf numFmtId="164" fontId="15882" fillId="0" borderId="16568" xfId="0" applyNumberFormat="1" applyFont="1" applyBorder="1" applyAlignment="1">
      <alignment horizontal="right"/>
    </xf>
    <xf numFmtId="164" fontId="14832" fillId="0" borderId="14831" xfId="0" applyNumberFormat="1" applyFont="1" applyBorder="1" applyAlignment="1">
      <alignment horizontal="right"/>
    </xf>
    <xf numFmtId="164" fontId="16294" fillId="0" borderId="16296" xfId="0" applyNumberFormat="1" applyFont="1" applyBorder="1" applyAlignment="1">
      <alignment horizontal="right"/>
    </xf>
    <xf numFmtId="164" fontId="15038" fillId="0" borderId="15037" xfId="0" applyNumberFormat="1" applyFont="1" applyBorder="1" applyAlignment="1">
      <alignment horizontal="right"/>
    </xf>
    <xf numFmtId="164" fontId="16500" fillId="0" borderId="16502" xfId="0" applyNumberFormat="1" applyFont="1" applyBorder="1" applyAlignment="1">
      <alignment horizontal="right"/>
    </xf>
    <xf numFmtId="164" fontId="16500" fillId="0" borderId="16568" xfId="0" applyNumberFormat="1" applyFont="1" applyBorder="1" applyAlignment="1">
      <alignment horizontal="right"/>
    </xf>
    <xf numFmtId="164" fontId="14626" fillId="0" borderId="14625" xfId="0" applyNumberFormat="1" applyFont="1" applyBorder="1" applyAlignment="1">
      <alignment horizontal="right"/>
    </xf>
    <xf numFmtId="164" fontId="16088" fillId="0" borderId="16090" xfId="0" applyNumberFormat="1" applyFont="1" applyBorder="1" applyAlignment="1">
      <alignment horizontal="right"/>
    </xf>
    <xf numFmtId="164" fontId="15747" fillId="0" borderId="15750" xfId="0" applyNumberFormat="1" applyFont="1" applyBorder="1" applyAlignment="1">
      <alignment horizontal="right"/>
    </xf>
    <xf numFmtId="164" fontId="15747" fillId="0" borderId="16568" xfId="0" applyNumberFormat="1" applyFont="1" applyBorder="1" applyAlignment="1">
      <alignment horizontal="right"/>
    </xf>
    <xf numFmtId="164" fontId="14697" fillId="0" borderId="14696" xfId="0" applyNumberFormat="1" applyFont="1" applyBorder="1" applyAlignment="1">
      <alignment horizontal="right"/>
    </xf>
    <xf numFmtId="164" fontId="16159" fillId="0" borderId="16161" xfId="0" applyNumberFormat="1" applyFont="1" applyBorder="1" applyAlignment="1">
      <alignment horizontal="right"/>
    </xf>
    <xf numFmtId="164" fontId="14903" fillId="0" borderId="14902" xfId="0" applyNumberFormat="1" applyFont="1" applyBorder="1" applyAlignment="1">
      <alignment horizontal="right"/>
    </xf>
    <xf numFmtId="164" fontId="16365" fillId="0" borderId="16367" xfId="0" applyNumberFormat="1" applyFont="1" applyBorder="1" applyAlignment="1">
      <alignment horizontal="right"/>
    </xf>
    <xf numFmtId="164" fontId="16365" fillId="0" borderId="16568" xfId="0" applyNumberFormat="1" applyFont="1" applyBorder="1" applyAlignment="1">
      <alignment horizontal="right"/>
    </xf>
    <xf numFmtId="164" fontId="14491" fillId="0" borderId="14490" xfId="0" applyNumberFormat="1" applyFont="1" applyBorder="1" applyAlignment="1">
      <alignment horizontal="right"/>
    </xf>
    <xf numFmtId="164" fontId="15953" fillId="0" borderId="15955" xfId="0" applyNumberFormat="1" applyFont="1" applyBorder="1" applyAlignment="1">
      <alignment horizontal="right"/>
    </xf>
    <xf numFmtId="164" fontId="15883" fillId="0" borderId="15885" xfId="0" applyNumberFormat="1" applyFont="1" applyBorder="1" applyAlignment="1">
      <alignment horizontal="right"/>
    </xf>
    <xf numFmtId="164" fontId="15883" fillId="0" borderId="16568" xfId="0" applyNumberFormat="1" applyFont="1" applyBorder="1" applyAlignment="1">
      <alignment horizontal="right"/>
    </xf>
    <xf numFmtId="164" fontId="14833" fillId="0" borderId="14832" xfId="0" applyNumberFormat="1" applyFont="1" applyBorder="1" applyAlignment="1">
      <alignment horizontal="right"/>
    </xf>
    <xf numFmtId="164" fontId="16295" fillId="0" borderId="16297" xfId="0" applyNumberFormat="1" applyFont="1" applyBorder="1" applyAlignment="1">
      <alignment horizontal="right"/>
    </xf>
    <xf numFmtId="164" fontId="15039" fillId="0" borderId="15038" xfId="0" applyNumberFormat="1" applyFont="1" applyBorder="1" applyAlignment="1">
      <alignment horizontal="right"/>
    </xf>
    <xf numFmtId="164" fontId="16501" fillId="0" borderId="16503" xfId="0" applyNumberFormat="1" applyFont="1" applyBorder="1" applyAlignment="1">
      <alignment horizontal="right"/>
    </xf>
    <xf numFmtId="164" fontId="16501" fillId="0" borderId="16568" xfId="0" applyNumberFormat="1" applyFont="1" applyBorder="1" applyAlignment="1">
      <alignment horizontal="right"/>
    </xf>
    <xf numFmtId="164" fontId="14627" fillId="0" borderId="14626" xfId="0" applyNumberFormat="1" applyFont="1" applyBorder="1" applyAlignment="1">
      <alignment horizontal="right"/>
    </xf>
    <xf numFmtId="164" fontId="16089" fillId="0" borderId="16091" xfId="0" applyNumberFormat="1" applyFont="1" applyBorder="1" applyAlignment="1">
      <alignment horizontal="right"/>
    </xf>
    <xf numFmtId="164" fontId="15884" fillId="0" borderId="15886" xfId="0" applyNumberFormat="1" applyFont="1" applyBorder="1" applyAlignment="1">
      <alignment horizontal="right"/>
    </xf>
    <xf numFmtId="164" fontId="15884" fillId="0" borderId="16568" xfId="0" applyNumberFormat="1" applyFont="1" applyBorder="1" applyAlignment="1">
      <alignment horizontal="right"/>
    </xf>
    <xf numFmtId="164" fontId="14834" fillId="0" borderId="14833" xfId="0" applyNumberFormat="1" applyFont="1" applyBorder="1" applyAlignment="1">
      <alignment horizontal="right"/>
    </xf>
    <xf numFmtId="164" fontId="16296" fillId="0" borderId="16298" xfId="0" applyNumberFormat="1" applyFont="1" applyBorder="1" applyAlignment="1">
      <alignment horizontal="right"/>
    </xf>
    <xf numFmtId="164" fontId="15040" fillId="0" borderId="15039" xfId="0" applyNumberFormat="1" applyFont="1" applyBorder="1" applyAlignment="1">
      <alignment horizontal="right"/>
    </xf>
    <xf numFmtId="164" fontId="16502" fillId="0" borderId="16504" xfId="0" applyNumberFormat="1" applyFont="1" applyBorder="1" applyAlignment="1">
      <alignment horizontal="right"/>
    </xf>
    <xf numFmtId="164" fontId="16502" fillId="0" borderId="16568" xfId="0" applyNumberFormat="1" applyFont="1" applyBorder="1" applyAlignment="1">
      <alignment horizontal="right"/>
    </xf>
    <xf numFmtId="164" fontId="14628" fillId="0" borderId="14627" xfId="0" applyNumberFormat="1" applyFont="1" applyBorder="1" applyAlignment="1">
      <alignment horizontal="right"/>
    </xf>
    <xf numFmtId="164" fontId="16090" fillId="0" borderId="16092" xfId="0" applyNumberFormat="1" applyFont="1" applyBorder="1" applyAlignment="1">
      <alignment horizontal="right"/>
    </xf>
    <xf numFmtId="164" fontId="15885" fillId="0" borderId="15887" xfId="0" applyNumberFormat="1" applyFont="1" applyBorder="1" applyAlignment="1">
      <alignment horizontal="right"/>
    </xf>
    <xf numFmtId="164" fontId="15885" fillId="0" borderId="16568" xfId="0" applyNumberFormat="1" applyFont="1" applyBorder="1" applyAlignment="1">
      <alignment horizontal="right"/>
    </xf>
    <xf numFmtId="164" fontId="14835" fillId="0" borderId="14834" xfId="0" applyNumberFormat="1" applyFont="1" applyBorder="1" applyAlignment="1">
      <alignment horizontal="right"/>
    </xf>
    <xf numFmtId="164" fontId="16297" fillId="0" borderId="16299" xfId="0" applyNumberFormat="1" applyFont="1" applyBorder="1" applyAlignment="1">
      <alignment horizontal="right"/>
    </xf>
    <xf numFmtId="164" fontId="15041" fillId="0" borderId="15040" xfId="0" applyNumberFormat="1" applyFont="1" applyBorder="1" applyAlignment="1">
      <alignment horizontal="right"/>
    </xf>
    <xf numFmtId="164" fontId="16503" fillId="0" borderId="16505" xfId="0" applyNumberFormat="1" applyFont="1" applyBorder="1" applyAlignment="1">
      <alignment horizontal="right"/>
    </xf>
    <xf numFmtId="164" fontId="16503" fillId="0" borderId="16568" xfId="0" applyNumberFormat="1" applyFont="1" applyBorder="1" applyAlignment="1">
      <alignment horizontal="right"/>
    </xf>
    <xf numFmtId="164" fontId="14629" fillId="0" borderId="14628" xfId="0" applyNumberFormat="1" applyFont="1" applyBorder="1" applyAlignment="1">
      <alignment horizontal="right"/>
    </xf>
    <xf numFmtId="164" fontId="16091" fillId="0" borderId="16093" xfId="0" applyNumberFormat="1" applyFont="1" applyBorder="1" applyAlignment="1">
      <alignment horizontal="right"/>
    </xf>
    <xf numFmtId="164" fontId="15886" fillId="0" borderId="15888" xfId="0" applyNumberFormat="1" applyFont="1" applyBorder="1" applyAlignment="1">
      <alignment horizontal="right"/>
    </xf>
    <xf numFmtId="164" fontId="15886" fillId="0" borderId="16568" xfId="0" applyNumberFormat="1" applyFont="1" applyBorder="1" applyAlignment="1">
      <alignment horizontal="right"/>
    </xf>
    <xf numFmtId="164" fontId="14836" fillId="0" borderId="14835" xfId="0" applyNumberFormat="1" applyFont="1" applyBorder="1" applyAlignment="1">
      <alignment horizontal="right"/>
    </xf>
    <xf numFmtId="164" fontId="16298" fillId="0" borderId="16300" xfId="0" applyNumberFormat="1" applyFont="1" applyBorder="1" applyAlignment="1">
      <alignment horizontal="right"/>
    </xf>
    <xf numFmtId="164" fontId="15042" fillId="0" borderId="15041" xfId="0" applyNumberFormat="1" applyFont="1" applyBorder="1" applyAlignment="1">
      <alignment horizontal="right"/>
    </xf>
    <xf numFmtId="164" fontId="16504" fillId="0" borderId="16506" xfId="0" applyNumberFormat="1" applyFont="1" applyBorder="1" applyAlignment="1">
      <alignment horizontal="right"/>
    </xf>
    <xf numFmtId="164" fontId="16504" fillId="0" borderId="16568" xfId="0" applyNumberFormat="1" applyFont="1" applyBorder="1" applyAlignment="1">
      <alignment horizontal="right"/>
    </xf>
    <xf numFmtId="164" fontId="14630" fillId="0" borderId="14629" xfId="0" applyNumberFormat="1" applyFont="1" applyBorder="1" applyAlignment="1">
      <alignment horizontal="right"/>
    </xf>
    <xf numFmtId="164" fontId="16092" fillId="0" borderId="16094" xfId="0" applyNumberFormat="1" applyFont="1" applyBorder="1" applyAlignment="1">
      <alignment horizontal="right"/>
    </xf>
    <xf numFmtId="164" fontId="15887" fillId="0" borderId="15889" xfId="0" applyNumberFormat="1" applyFont="1" applyBorder="1" applyAlignment="1">
      <alignment horizontal="right"/>
    </xf>
    <xf numFmtId="164" fontId="15887" fillId="0" borderId="16568" xfId="0" applyNumberFormat="1" applyFont="1" applyBorder="1" applyAlignment="1">
      <alignment horizontal="right"/>
    </xf>
    <xf numFmtId="164" fontId="14837" fillId="0" borderId="14836" xfId="0" applyNumberFormat="1" applyFont="1" applyBorder="1" applyAlignment="1">
      <alignment horizontal="right"/>
    </xf>
    <xf numFmtId="164" fontId="16299" fillId="0" borderId="16301" xfId="0" applyNumberFormat="1" applyFont="1" applyBorder="1" applyAlignment="1">
      <alignment horizontal="right"/>
    </xf>
    <xf numFmtId="164" fontId="15043" fillId="0" borderId="15042" xfId="0" applyNumberFormat="1" applyFont="1" applyBorder="1" applyAlignment="1">
      <alignment horizontal="right"/>
    </xf>
    <xf numFmtId="164" fontId="16505" fillId="0" borderId="16507" xfId="0" applyNumberFormat="1" applyFont="1" applyBorder="1" applyAlignment="1">
      <alignment horizontal="right"/>
    </xf>
    <xf numFmtId="164" fontId="16505" fillId="0" borderId="16568" xfId="0" applyNumberFormat="1" applyFont="1" applyBorder="1" applyAlignment="1">
      <alignment horizontal="right"/>
    </xf>
    <xf numFmtId="164" fontId="14631" fillId="0" borderId="14630" xfId="0" applyNumberFormat="1" applyFont="1" applyBorder="1" applyAlignment="1">
      <alignment horizontal="right"/>
    </xf>
    <xf numFmtId="164" fontId="16093" fillId="0" borderId="16095" xfId="0" applyNumberFormat="1" applyFont="1" applyBorder="1" applyAlignment="1">
      <alignment horizontal="right"/>
    </xf>
    <xf numFmtId="164" fontId="15888" fillId="0" borderId="15890" xfId="0" applyNumberFormat="1" applyFont="1" applyBorder="1" applyAlignment="1">
      <alignment horizontal="right"/>
    </xf>
    <xf numFmtId="164" fontId="15888" fillId="0" borderId="16568" xfId="0" applyNumberFormat="1" applyFont="1" applyBorder="1" applyAlignment="1">
      <alignment horizontal="right"/>
    </xf>
    <xf numFmtId="164" fontId="14838" fillId="0" borderId="14837" xfId="0" applyNumberFormat="1" applyFont="1" applyBorder="1" applyAlignment="1">
      <alignment horizontal="right"/>
    </xf>
    <xf numFmtId="164" fontId="16300" fillId="0" borderId="16302" xfId="0" applyNumberFormat="1" applyFont="1" applyBorder="1" applyAlignment="1">
      <alignment horizontal="right"/>
    </xf>
    <xf numFmtId="164" fontId="15044" fillId="0" borderId="15043" xfId="0" applyNumberFormat="1" applyFont="1" applyBorder="1" applyAlignment="1">
      <alignment horizontal="right"/>
    </xf>
    <xf numFmtId="164" fontId="16506" fillId="0" borderId="16508" xfId="0" applyNumberFormat="1" applyFont="1" applyBorder="1" applyAlignment="1">
      <alignment horizontal="right"/>
    </xf>
    <xf numFmtId="164" fontId="16506" fillId="0" borderId="16568" xfId="0" applyNumberFormat="1" applyFont="1" applyBorder="1" applyAlignment="1">
      <alignment horizontal="right"/>
    </xf>
    <xf numFmtId="164" fontId="14632" fillId="0" borderId="14631" xfId="0" applyNumberFormat="1" applyFont="1" applyBorder="1" applyAlignment="1">
      <alignment horizontal="right"/>
    </xf>
    <xf numFmtId="164" fontId="16094" fillId="0" borderId="16096" xfId="0" applyNumberFormat="1" applyFont="1" applyBorder="1" applyAlignment="1">
      <alignment horizontal="right"/>
    </xf>
    <xf numFmtId="164" fontId="15889" fillId="0" borderId="15891" xfId="0" applyNumberFormat="1" applyFont="1" applyBorder="1" applyAlignment="1">
      <alignment horizontal="right"/>
    </xf>
    <xf numFmtId="164" fontId="15889" fillId="0" borderId="16568" xfId="0" applyNumberFormat="1" applyFont="1" applyBorder="1" applyAlignment="1">
      <alignment horizontal="right"/>
    </xf>
    <xf numFmtId="164" fontId="14839" fillId="0" borderId="14838" xfId="0" applyNumberFormat="1" applyFont="1" applyBorder="1" applyAlignment="1">
      <alignment horizontal="right"/>
    </xf>
    <xf numFmtId="164" fontId="16301" fillId="0" borderId="16303" xfId="0" applyNumberFormat="1" applyFont="1" applyBorder="1" applyAlignment="1">
      <alignment horizontal="right"/>
    </xf>
    <xf numFmtId="164" fontId="15045" fillId="0" borderId="15044" xfId="0" applyNumberFormat="1" applyFont="1" applyBorder="1" applyAlignment="1">
      <alignment horizontal="right"/>
    </xf>
    <xf numFmtId="164" fontId="16507" fillId="0" borderId="16509" xfId="0" applyNumberFormat="1" applyFont="1" applyBorder="1" applyAlignment="1">
      <alignment horizontal="right"/>
    </xf>
    <xf numFmtId="164" fontId="16507" fillId="0" borderId="16568" xfId="0" applyNumberFormat="1" applyFont="1" applyBorder="1" applyAlignment="1">
      <alignment horizontal="right"/>
    </xf>
    <xf numFmtId="164" fontId="14633" fillId="0" borderId="14632" xfId="0" applyNumberFormat="1" applyFont="1" applyBorder="1" applyAlignment="1">
      <alignment horizontal="right"/>
    </xf>
    <xf numFmtId="164" fontId="16095" fillId="0" borderId="16097" xfId="0" applyNumberFormat="1" applyFont="1" applyBorder="1" applyAlignment="1">
      <alignment horizontal="right"/>
    </xf>
    <xf numFmtId="164" fontId="15890" fillId="0" borderId="15892" xfId="0" applyNumberFormat="1" applyFont="1" applyBorder="1" applyAlignment="1">
      <alignment horizontal="right"/>
    </xf>
    <xf numFmtId="164" fontId="15890" fillId="0" borderId="16568" xfId="0" applyNumberFormat="1" applyFont="1" applyBorder="1" applyAlignment="1">
      <alignment horizontal="right"/>
    </xf>
    <xf numFmtId="164" fontId="14840" fillId="0" borderId="14839" xfId="0" applyNumberFormat="1" applyFont="1" applyBorder="1" applyAlignment="1">
      <alignment horizontal="right"/>
    </xf>
    <xf numFmtId="164" fontId="16302" fillId="0" borderId="16304" xfId="0" applyNumberFormat="1" applyFont="1" applyBorder="1" applyAlignment="1">
      <alignment horizontal="right"/>
    </xf>
    <xf numFmtId="164" fontId="15046" fillId="0" borderId="15045" xfId="0" applyNumberFormat="1" applyFont="1" applyBorder="1" applyAlignment="1">
      <alignment horizontal="right"/>
    </xf>
    <xf numFmtId="164" fontId="16508" fillId="0" borderId="16510" xfId="0" applyNumberFormat="1" applyFont="1" applyBorder="1" applyAlignment="1">
      <alignment horizontal="right"/>
    </xf>
    <xf numFmtId="164" fontId="16508" fillId="0" borderId="16568" xfId="0" applyNumberFormat="1" applyFont="1" applyBorder="1" applyAlignment="1">
      <alignment horizontal="right"/>
    </xf>
    <xf numFmtId="164" fontId="14634" fillId="0" borderId="14633" xfId="0" applyNumberFormat="1" applyFont="1" applyBorder="1" applyAlignment="1">
      <alignment horizontal="right"/>
    </xf>
    <xf numFmtId="164" fontId="16096" fillId="0" borderId="16098" xfId="0" applyNumberFormat="1" applyFont="1" applyBorder="1" applyAlignment="1">
      <alignment horizontal="right"/>
    </xf>
    <xf numFmtId="164" fontId="15891" fillId="0" borderId="15893" xfId="0" applyNumberFormat="1" applyFont="1" applyBorder="1" applyAlignment="1">
      <alignment horizontal="right"/>
    </xf>
    <xf numFmtId="164" fontId="15891" fillId="0" borderId="16568" xfId="0" applyNumberFormat="1" applyFont="1" applyBorder="1" applyAlignment="1">
      <alignment horizontal="right"/>
    </xf>
    <xf numFmtId="164" fontId="14841" fillId="0" borderId="14840" xfId="0" applyNumberFormat="1" applyFont="1" applyBorder="1" applyAlignment="1">
      <alignment horizontal="right"/>
    </xf>
    <xf numFmtId="164" fontId="16303" fillId="0" borderId="16305" xfId="0" applyNumberFormat="1" applyFont="1" applyBorder="1" applyAlignment="1">
      <alignment horizontal="right"/>
    </xf>
    <xf numFmtId="164" fontId="15047" fillId="0" borderId="15046" xfId="0" applyNumberFormat="1" applyFont="1" applyBorder="1" applyAlignment="1">
      <alignment horizontal="right"/>
    </xf>
    <xf numFmtId="164" fontId="16509" fillId="0" borderId="16511" xfId="0" applyNumberFormat="1" applyFont="1" applyBorder="1" applyAlignment="1">
      <alignment horizontal="right"/>
    </xf>
    <xf numFmtId="164" fontId="16509" fillId="0" borderId="16568" xfId="0" applyNumberFormat="1" applyFont="1" applyBorder="1" applyAlignment="1">
      <alignment horizontal="right"/>
    </xf>
    <xf numFmtId="164" fontId="14635" fillId="0" borderId="14634" xfId="0" applyNumberFormat="1" applyFont="1" applyBorder="1" applyAlignment="1">
      <alignment horizontal="right"/>
    </xf>
    <xf numFmtId="164" fontId="16097" fillId="0" borderId="16099" xfId="0" applyNumberFormat="1" applyFont="1" applyBorder="1" applyAlignment="1">
      <alignment horizontal="right"/>
    </xf>
    <xf numFmtId="164" fontId="15892" fillId="0" borderId="15894" xfId="0" applyNumberFormat="1" applyFont="1" applyBorder="1" applyAlignment="1">
      <alignment horizontal="right"/>
    </xf>
    <xf numFmtId="164" fontId="15892" fillId="0" borderId="16568" xfId="0" applyNumberFormat="1" applyFont="1" applyBorder="1" applyAlignment="1">
      <alignment horizontal="right"/>
    </xf>
    <xf numFmtId="164" fontId="14842" fillId="0" borderId="14841" xfId="0" applyNumberFormat="1" applyFont="1" applyBorder="1" applyAlignment="1">
      <alignment horizontal="right"/>
    </xf>
    <xf numFmtId="164" fontId="16304" fillId="0" borderId="16306" xfId="0" applyNumberFormat="1" applyFont="1" applyBorder="1" applyAlignment="1">
      <alignment horizontal="right"/>
    </xf>
    <xf numFmtId="164" fontId="15048" fillId="0" borderId="15047" xfId="0" applyNumberFormat="1" applyFont="1" applyBorder="1" applyAlignment="1">
      <alignment horizontal="right"/>
    </xf>
    <xf numFmtId="164" fontId="16510" fillId="0" borderId="16512" xfId="0" applyNumberFormat="1" applyFont="1" applyBorder="1" applyAlignment="1">
      <alignment horizontal="right"/>
    </xf>
    <xf numFmtId="164" fontId="16510" fillId="0" borderId="16568" xfId="0" applyNumberFormat="1" applyFont="1" applyBorder="1" applyAlignment="1">
      <alignment horizontal="right"/>
    </xf>
    <xf numFmtId="164" fontId="14636" fillId="0" borderId="14635" xfId="0" applyNumberFormat="1" applyFont="1" applyBorder="1" applyAlignment="1">
      <alignment horizontal="right"/>
    </xf>
    <xf numFmtId="164" fontId="16098" fillId="0" borderId="16100" xfId="0" applyNumberFormat="1" applyFont="1" applyBorder="1" applyAlignment="1">
      <alignment horizontal="right"/>
    </xf>
    <xf numFmtId="164" fontId="15893" fillId="0" borderId="15895" xfId="0" applyNumberFormat="1" applyFont="1" applyBorder="1" applyAlignment="1">
      <alignment horizontal="right"/>
    </xf>
    <xf numFmtId="164" fontId="15893" fillId="0" borderId="16568" xfId="0" applyNumberFormat="1" applyFont="1" applyBorder="1" applyAlignment="1">
      <alignment horizontal="right"/>
    </xf>
    <xf numFmtId="164" fontId="14843" fillId="0" borderId="14842" xfId="0" applyNumberFormat="1" applyFont="1" applyBorder="1" applyAlignment="1">
      <alignment horizontal="right"/>
    </xf>
    <xf numFmtId="164" fontId="16305" fillId="0" borderId="16307" xfId="0" applyNumberFormat="1" applyFont="1" applyBorder="1" applyAlignment="1">
      <alignment horizontal="right"/>
    </xf>
    <xf numFmtId="164" fontId="15049" fillId="0" borderId="15048" xfId="0" applyNumberFormat="1" applyFont="1" applyBorder="1" applyAlignment="1">
      <alignment horizontal="right"/>
    </xf>
    <xf numFmtId="164" fontId="16511" fillId="0" borderId="16513" xfId="0" applyNumberFormat="1" applyFont="1" applyBorder="1" applyAlignment="1">
      <alignment horizontal="right"/>
    </xf>
    <xf numFmtId="164" fontId="16511" fillId="0" borderId="16568" xfId="0" applyNumberFormat="1" applyFont="1" applyBorder="1" applyAlignment="1">
      <alignment horizontal="right"/>
    </xf>
    <xf numFmtId="164" fontId="14637" fillId="0" borderId="14636" xfId="0" applyNumberFormat="1" applyFont="1" applyBorder="1" applyAlignment="1">
      <alignment horizontal="right"/>
    </xf>
    <xf numFmtId="164" fontId="16099" fillId="0" borderId="16101" xfId="0" applyNumberFormat="1" applyFont="1" applyBorder="1" applyAlignment="1">
      <alignment horizontal="right"/>
    </xf>
    <xf numFmtId="164" fontId="15894" fillId="0" borderId="15896" xfId="0" applyNumberFormat="1" applyFont="1" applyBorder="1" applyAlignment="1">
      <alignment horizontal="right"/>
    </xf>
    <xf numFmtId="164" fontId="15894" fillId="0" borderId="16568" xfId="0" applyNumberFormat="1" applyFont="1" applyBorder="1" applyAlignment="1">
      <alignment horizontal="right"/>
    </xf>
    <xf numFmtId="164" fontId="14844" fillId="0" borderId="14843" xfId="0" applyNumberFormat="1" applyFont="1" applyBorder="1" applyAlignment="1">
      <alignment horizontal="right"/>
    </xf>
    <xf numFmtId="164" fontId="16306" fillId="0" borderId="16308" xfId="0" applyNumberFormat="1" applyFont="1" applyBorder="1" applyAlignment="1">
      <alignment horizontal="right"/>
    </xf>
    <xf numFmtId="164" fontId="15050" fillId="0" borderId="15049" xfId="0" applyNumberFormat="1" applyFont="1" applyBorder="1" applyAlignment="1">
      <alignment horizontal="right"/>
    </xf>
    <xf numFmtId="164" fontId="16512" fillId="0" borderId="16514" xfId="0" applyNumberFormat="1" applyFont="1" applyBorder="1" applyAlignment="1">
      <alignment horizontal="right"/>
    </xf>
    <xf numFmtId="164" fontId="16512" fillId="0" borderId="16568" xfId="0" applyNumberFormat="1" applyFont="1" applyBorder="1" applyAlignment="1">
      <alignment horizontal="right"/>
    </xf>
    <xf numFmtId="164" fontId="14638" fillId="0" borderId="14637" xfId="0" applyNumberFormat="1" applyFont="1" applyBorder="1" applyAlignment="1">
      <alignment horizontal="right"/>
    </xf>
    <xf numFmtId="164" fontId="16100" fillId="0" borderId="16102" xfId="0" applyNumberFormat="1" applyFont="1" applyBorder="1" applyAlignment="1">
      <alignment horizontal="right"/>
    </xf>
    <xf numFmtId="164" fontId="15895" fillId="0" borderId="15897" xfId="0" applyNumberFormat="1" applyFont="1" applyBorder="1" applyAlignment="1">
      <alignment horizontal="right"/>
    </xf>
    <xf numFmtId="164" fontId="15895" fillId="0" borderId="16568" xfId="0" applyNumberFormat="1" applyFont="1" applyBorder="1" applyAlignment="1">
      <alignment horizontal="right"/>
    </xf>
    <xf numFmtId="164" fontId="14845" fillId="0" borderId="14844" xfId="0" applyNumberFormat="1" applyFont="1" applyBorder="1" applyAlignment="1">
      <alignment horizontal="right"/>
    </xf>
    <xf numFmtId="164" fontId="16307" fillId="0" borderId="16309" xfId="0" applyNumberFormat="1" applyFont="1" applyBorder="1" applyAlignment="1">
      <alignment horizontal="right"/>
    </xf>
    <xf numFmtId="164" fontId="15051" fillId="0" borderId="15050" xfId="0" applyNumberFormat="1" applyFont="1" applyBorder="1" applyAlignment="1">
      <alignment horizontal="right"/>
    </xf>
    <xf numFmtId="164" fontId="16513" fillId="0" borderId="16515" xfId="0" applyNumberFormat="1" applyFont="1" applyBorder="1" applyAlignment="1">
      <alignment horizontal="right"/>
    </xf>
    <xf numFmtId="164" fontId="16513" fillId="0" borderId="16568" xfId="0" applyNumberFormat="1" applyFont="1" applyBorder="1" applyAlignment="1">
      <alignment horizontal="right"/>
    </xf>
    <xf numFmtId="164" fontId="14639" fillId="0" borderId="14638" xfId="0" applyNumberFormat="1" applyFont="1" applyBorder="1" applyAlignment="1">
      <alignment horizontal="right"/>
    </xf>
    <xf numFmtId="164" fontId="16101" fillId="0" borderId="16103" xfId="0" applyNumberFormat="1" applyFont="1" applyBorder="1" applyAlignment="1">
      <alignment horizontal="right"/>
    </xf>
    <xf numFmtId="164" fontId="15896" fillId="0" borderId="15898" xfId="0" applyNumberFormat="1" applyFont="1" applyBorder="1" applyAlignment="1">
      <alignment horizontal="right"/>
    </xf>
    <xf numFmtId="164" fontId="15896" fillId="0" borderId="16568" xfId="0" applyNumberFormat="1" applyFont="1" applyBorder="1" applyAlignment="1">
      <alignment horizontal="right"/>
    </xf>
    <xf numFmtId="164" fontId="14846" fillId="0" borderId="14845" xfId="0" applyNumberFormat="1" applyFont="1" applyBorder="1" applyAlignment="1">
      <alignment horizontal="right"/>
    </xf>
    <xf numFmtId="164" fontId="16308" fillId="0" borderId="16310" xfId="0" applyNumberFormat="1" applyFont="1" applyBorder="1" applyAlignment="1">
      <alignment horizontal="right"/>
    </xf>
    <xf numFmtId="164" fontId="15052" fillId="0" borderId="15051" xfId="0" applyNumberFormat="1" applyFont="1" applyBorder="1" applyAlignment="1">
      <alignment horizontal="right"/>
    </xf>
    <xf numFmtId="164" fontId="16514" fillId="0" borderId="16516" xfId="0" applyNumberFormat="1" applyFont="1" applyBorder="1" applyAlignment="1">
      <alignment horizontal="right"/>
    </xf>
    <xf numFmtId="164" fontId="16514" fillId="0" borderId="16568" xfId="0" applyNumberFormat="1" applyFont="1" applyBorder="1" applyAlignment="1">
      <alignment horizontal="right"/>
    </xf>
    <xf numFmtId="164" fontId="14640" fillId="0" borderId="14639" xfId="0" applyNumberFormat="1" applyFont="1" applyBorder="1" applyAlignment="1">
      <alignment horizontal="right"/>
    </xf>
    <xf numFmtId="164" fontId="16102" fillId="0" borderId="16104" xfId="0" applyNumberFormat="1" applyFont="1" applyBorder="1" applyAlignment="1">
      <alignment horizontal="right"/>
    </xf>
    <xf numFmtId="164" fontId="15897" fillId="0" borderId="15899" xfId="0" applyNumberFormat="1" applyFont="1" applyBorder="1" applyAlignment="1">
      <alignment horizontal="right"/>
    </xf>
    <xf numFmtId="164" fontId="15897" fillId="0" borderId="16568" xfId="0" applyNumberFormat="1" applyFont="1" applyBorder="1" applyAlignment="1">
      <alignment horizontal="right"/>
    </xf>
    <xf numFmtId="164" fontId="14847" fillId="0" borderId="14846" xfId="0" applyNumberFormat="1" applyFont="1" applyBorder="1" applyAlignment="1">
      <alignment horizontal="right"/>
    </xf>
    <xf numFmtId="164" fontId="16309" fillId="0" borderId="16311" xfId="0" applyNumberFormat="1" applyFont="1" applyBorder="1" applyAlignment="1">
      <alignment horizontal="right"/>
    </xf>
    <xf numFmtId="164" fontId="15053" fillId="0" borderId="15052" xfId="0" applyNumberFormat="1" applyFont="1" applyBorder="1" applyAlignment="1">
      <alignment horizontal="right"/>
    </xf>
    <xf numFmtId="164" fontId="16515" fillId="0" borderId="16517" xfId="0" applyNumberFormat="1" applyFont="1" applyBorder="1" applyAlignment="1">
      <alignment horizontal="right"/>
    </xf>
    <xf numFmtId="164" fontId="16515" fillId="0" borderId="16568" xfId="0" applyNumberFormat="1" applyFont="1" applyBorder="1" applyAlignment="1">
      <alignment horizontal="right"/>
    </xf>
    <xf numFmtId="164" fontId="14641" fillId="0" borderId="14640" xfId="0" applyNumberFormat="1" applyFont="1" applyBorder="1" applyAlignment="1">
      <alignment horizontal="right"/>
    </xf>
    <xf numFmtId="164" fontId="16103" fillId="0" borderId="16105" xfId="0" applyNumberFormat="1" applyFont="1" applyBorder="1" applyAlignment="1">
      <alignment horizontal="right"/>
    </xf>
    <xf numFmtId="164" fontId="15898" fillId="0" borderId="15900" xfId="0" applyNumberFormat="1" applyFont="1" applyBorder="1" applyAlignment="1">
      <alignment horizontal="right"/>
    </xf>
    <xf numFmtId="164" fontId="15898" fillId="0" borderId="16568" xfId="0" applyNumberFormat="1" applyFont="1" applyBorder="1" applyAlignment="1">
      <alignment horizontal="right"/>
    </xf>
    <xf numFmtId="164" fontId="14848" fillId="0" borderId="14847" xfId="0" applyNumberFormat="1" applyFont="1" applyBorder="1" applyAlignment="1">
      <alignment horizontal="right"/>
    </xf>
    <xf numFmtId="164" fontId="16310" fillId="0" borderId="16312" xfId="0" applyNumberFormat="1" applyFont="1" applyBorder="1" applyAlignment="1">
      <alignment horizontal="right"/>
    </xf>
    <xf numFmtId="164" fontId="15054" fillId="0" borderId="15053" xfId="0" applyNumberFormat="1" applyFont="1" applyBorder="1" applyAlignment="1">
      <alignment horizontal="right"/>
    </xf>
    <xf numFmtId="164" fontId="16516" fillId="0" borderId="16518" xfId="0" applyNumberFormat="1" applyFont="1" applyBorder="1" applyAlignment="1">
      <alignment horizontal="right"/>
    </xf>
    <xf numFmtId="164" fontId="16516" fillId="0" borderId="16568" xfId="0" applyNumberFormat="1" applyFont="1" applyBorder="1" applyAlignment="1">
      <alignment horizontal="right"/>
    </xf>
    <xf numFmtId="164" fontId="14642" fillId="0" borderId="14641" xfId="0" applyNumberFormat="1" applyFont="1" applyBorder="1" applyAlignment="1">
      <alignment horizontal="right"/>
    </xf>
    <xf numFmtId="164" fontId="16104" fillId="0" borderId="16106" xfId="0" applyNumberFormat="1" applyFont="1" applyBorder="1" applyAlignment="1">
      <alignment horizontal="right"/>
    </xf>
    <xf numFmtId="164" fontId="15899" fillId="0" borderId="15901" xfId="0" applyNumberFormat="1" applyFont="1" applyBorder="1" applyAlignment="1">
      <alignment horizontal="right"/>
    </xf>
    <xf numFmtId="164" fontId="15899" fillId="0" borderId="16568" xfId="0" applyNumberFormat="1" applyFont="1" applyBorder="1" applyAlignment="1">
      <alignment horizontal="right"/>
    </xf>
    <xf numFmtId="164" fontId="14849" fillId="0" borderId="14848" xfId="0" applyNumberFormat="1" applyFont="1" applyBorder="1" applyAlignment="1">
      <alignment horizontal="right"/>
    </xf>
    <xf numFmtId="164" fontId="16311" fillId="0" borderId="16313" xfId="0" applyNumberFormat="1" applyFont="1" applyBorder="1" applyAlignment="1">
      <alignment horizontal="right"/>
    </xf>
    <xf numFmtId="164" fontId="15055" fillId="0" borderId="15054" xfId="0" applyNumberFormat="1" applyFont="1" applyBorder="1" applyAlignment="1">
      <alignment horizontal="right"/>
    </xf>
    <xf numFmtId="164" fontId="16517" fillId="0" borderId="16519" xfId="0" applyNumberFormat="1" applyFont="1" applyBorder="1" applyAlignment="1">
      <alignment horizontal="right"/>
    </xf>
    <xf numFmtId="164" fontId="16517" fillId="0" borderId="16568" xfId="0" applyNumberFormat="1" applyFont="1" applyBorder="1" applyAlignment="1">
      <alignment horizontal="right"/>
    </xf>
    <xf numFmtId="164" fontId="14643" fillId="0" borderId="14642" xfId="0" applyNumberFormat="1" applyFont="1" applyBorder="1" applyAlignment="1">
      <alignment horizontal="right"/>
    </xf>
    <xf numFmtId="164" fontId="16105" fillId="0" borderId="16107" xfId="0" applyNumberFormat="1" applyFont="1" applyBorder="1" applyAlignment="1">
      <alignment horizontal="right"/>
    </xf>
    <xf numFmtId="164" fontId="15900" fillId="0" borderId="15902" xfId="0" applyNumberFormat="1" applyFont="1" applyBorder="1" applyAlignment="1">
      <alignment horizontal="right"/>
    </xf>
    <xf numFmtId="164" fontId="15900" fillId="0" borderId="16568" xfId="0" applyNumberFormat="1" applyFont="1" applyBorder="1" applyAlignment="1">
      <alignment horizontal="right"/>
    </xf>
    <xf numFmtId="164" fontId="14850" fillId="0" borderId="14849" xfId="0" applyNumberFormat="1" applyFont="1" applyBorder="1" applyAlignment="1">
      <alignment horizontal="right"/>
    </xf>
    <xf numFmtId="164" fontId="16312" fillId="0" borderId="16314" xfId="0" applyNumberFormat="1" applyFont="1" applyBorder="1" applyAlignment="1">
      <alignment horizontal="right"/>
    </xf>
    <xf numFmtId="164" fontId="15056" fillId="0" borderId="15055" xfId="0" applyNumberFormat="1" applyFont="1" applyBorder="1" applyAlignment="1">
      <alignment horizontal="right"/>
    </xf>
    <xf numFmtId="164" fontId="16518" fillId="0" borderId="16520" xfId="0" applyNumberFormat="1" applyFont="1" applyBorder="1" applyAlignment="1">
      <alignment horizontal="right"/>
    </xf>
    <xf numFmtId="164" fontId="16518" fillId="0" borderId="16568" xfId="0" applyNumberFormat="1" applyFont="1" applyBorder="1" applyAlignment="1">
      <alignment horizontal="right"/>
    </xf>
    <xf numFmtId="164" fontId="14644" fillId="0" borderId="14643" xfId="0" applyNumberFormat="1" applyFont="1" applyBorder="1" applyAlignment="1">
      <alignment horizontal="right"/>
    </xf>
    <xf numFmtId="164" fontId="16106" fillId="0" borderId="16108" xfId="0" applyNumberFormat="1" applyFont="1" applyBorder="1" applyAlignment="1">
      <alignment horizontal="right"/>
    </xf>
    <xf numFmtId="164" fontId="15901" fillId="0" borderId="15903" xfId="0" applyNumberFormat="1" applyFont="1" applyBorder="1" applyAlignment="1">
      <alignment horizontal="right"/>
    </xf>
    <xf numFmtId="164" fontId="15901" fillId="0" borderId="16568" xfId="0" applyNumberFormat="1" applyFont="1" applyBorder="1" applyAlignment="1">
      <alignment horizontal="right"/>
    </xf>
    <xf numFmtId="164" fontId="14851" fillId="0" borderId="14850" xfId="0" applyNumberFormat="1" applyFont="1" applyBorder="1" applyAlignment="1">
      <alignment horizontal="right"/>
    </xf>
    <xf numFmtId="164" fontId="16313" fillId="0" borderId="16315" xfId="0" applyNumberFormat="1" applyFont="1" applyBorder="1" applyAlignment="1">
      <alignment horizontal="right"/>
    </xf>
    <xf numFmtId="164" fontId="15057" fillId="0" borderId="15056" xfId="0" applyNumberFormat="1" applyFont="1" applyBorder="1" applyAlignment="1">
      <alignment horizontal="right"/>
    </xf>
    <xf numFmtId="164" fontId="16519" fillId="0" borderId="16521" xfId="0" applyNumberFormat="1" applyFont="1" applyBorder="1" applyAlignment="1">
      <alignment horizontal="right"/>
    </xf>
    <xf numFmtId="164" fontId="16519" fillId="0" borderId="16568" xfId="0" applyNumberFormat="1" applyFont="1" applyBorder="1" applyAlignment="1">
      <alignment horizontal="right"/>
    </xf>
    <xf numFmtId="164" fontId="14645" fillId="0" borderId="14644" xfId="0" applyNumberFormat="1" applyFont="1" applyBorder="1" applyAlignment="1">
      <alignment horizontal="right"/>
    </xf>
    <xf numFmtId="164" fontId="16107" fillId="0" borderId="16109" xfId="0" applyNumberFormat="1" applyFont="1" applyBorder="1" applyAlignment="1">
      <alignment horizontal="right"/>
    </xf>
    <xf numFmtId="164" fontId="15902" fillId="0" borderId="15904" xfId="0" applyNumberFormat="1" applyFont="1" applyBorder="1" applyAlignment="1">
      <alignment horizontal="right"/>
    </xf>
    <xf numFmtId="164" fontId="15902" fillId="0" borderId="16568" xfId="0" applyNumberFormat="1" applyFont="1" applyBorder="1" applyAlignment="1">
      <alignment horizontal="right"/>
    </xf>
    <xf numFmtId="164" fontId="14852" fillId="0" borderId="14851" xfId="0" applyNumberFormat="1" applyFont="1" applyBorder="1" applyAlignment="1">
      <alignment horizontal="right"/>
    </xf>
    <xf numFmtId="164" fontId="16314" fillId="0" borderId="16316" xfId="0" applyNumberFormat="1" applyFont="1" applyBorder="1" applyAlignment="1">
      <alignment horizontal="right"/>
    </xf>
    <xf numFmtId="164" fontId="15058" fillId="0" borderId="15057" xfId="0" applyNumberFormat="1" applyFont="1" applyBorder="1" applyAlignment="1">
      <alignment horizontal="right"/>
    </xf>
    <xf numFmtId="164" fontId="16520" fillId="0" borderId="16522" xfId="0" applyNumberFormat="1" applyFont="1" applyBorder="1" applyAlignment="1">
      <alignment horizontal="right"/>
    </xf>
    <xf numFmtId="164" fontId="16520" fillId="0" borderId="16568" xfId="0" applyNumberFormat="1" applyFont="1" applyBorder="1" applyAlignment="1">
      <alignment horizontal="right"/>
    </xf>
    <xf numFmtId="164" fontId="14646" fillId="0" borderId="14645" xfId="0" applyNumberFormat="1" applyFont="1" applyBorder="1" applyAlignment="1">
      <alignment horizontal="right"/>
    </xf>
    <xf numFmtId="164" fontId="16108" fillId="0" borderId="16110" xfId="0" applyNumberFormat="1" applyFont="1" applyBorder="1" applyAlignment="1">
      <alignment horizontal="right"/>
    </xf>
    <xf numFmtId="164" fontId="15903" fillId="0" borderId="15905" xfId="0" applyNumberFormat="1" applyFont="1" applyBorder="1" applyAlignment="1">
      <alignment horizontal="right"/>
    </xf>
    <xf numFmtId="164" fontId="15903" fillId="0" borderId="16568" xfId="0" applyNumberFormat="1" applyFont="1" applyBorder="1" applyAlignment="1">
      <alignment horizontal="right"/>
    </xf>
    <xf numFmtId="164" fontId="14853" fillId="0" borderId="14852" xfId="0" applyNumberFormat="1" applyFont="1" applyBorder="1" applyAlignment="1">
      <alignment horizontal="right"/>
    </xf>
    <xf numFmtId="164" fontId="16315" fillId="0" borderId="16317" xfId="0" applyNumberFormat="1" applyFont="1" applyBorder="1" applyAlignment="1">
      <alignment horizontal="right"/>
    </xf>
    <xf numFmtId="164" fontId="15059" fillId="0" borderId="15058" xfId="0" applyNumberFormat="1" applyFont="1" applyBorder="1" applyAlignment="1">
      <alignment horizontal="right"/>
    </xf>
    <xf numFmtId="164" fontId="16521" fillId="0" borderId="16523" xfId="0" applyNumberFormat="1" applyFont="1" applyBorder="1" applyAlignment="1">
      <alignment horizontal="right"/>
    </xf>
    <xf numFmtId="164" fontId="16521" fillId="0" borderId="16568" xfId="0" applyNumberFormat="1" applyFont="1" applyBorder="1" applyAlignment="1">
      <alignment horizontal="right"/>
    </xf>
    <xf numFmtId="164" fontId="14647" fillId="0" borderId="14646" xfId="0" applyNumberFormat="1" applyFont="1" applyBorder="1" applyAlignment="1">
      <alignment horizontal="right"/>
    </xf>
    <xf numFmtId="164" fontId="16109" fillId="0" borderId="16111" xfId="0" applyNumberFormat="1" applyFont="1" applyBorder="1" applyAlignment="1">
      <alignment horizontal="right"/>
    </xf>
    <xf numFmtId="164" fontId="15904" fillId="0" borderId="15906" xfId="0" applyNumberFormat="1" applyFont="1" applyBorder="1" applyAlignment="1">
      <alignment horizontal="right"/>
    </xf>
    <xf numFmtId="164" fontId="15904" fillId="0" borderId="16568" xfId="0" applyNumberFormat="1" applyFont="1" applyBorder="1" applyAlignment="1">
      <alignment horizontal="right"/>
    </xf>
    <xf numFmtId="164" fontId="14854" fillId="0" borderId="14853" xfId="0" applyNumberFormat="1" applyFont="1" applyBorder="1" applyAlignment="1">
      <alignment horizontal="right"/>
    </xf>
    <xf numFmtId="164" fontId="16316" fillId="0" borderId="16318" xfId="0" applyNumberFormat="1" applyFont="1" applyBorder="1" applyAlignment="1">
      <alignment horizontal="right"/>
    </xf>
    <xf numFmtId="164" fontId="15060" fillId="0" borderId="15059" xfId="0" applyNumberFormat="1" applyFont="1" applyBorder="1" applyAlignment="1">
      <alignment horizontal="right"/>
    </xf>
    <xf numFmtId="164" fontId="16522" fillId="0" borderId="16524" xfId="0" applyNumberFormat="1" applyFont="1" applyBorder="1" applyAlignment="1">
      <alignment horizontal="right"/>
    </xf>
    <xf numFmtId="164" fontId="16522" fillId="0" borderId="16568" xfId="0" applyNumberFormat="1" applyFont="1" applyBorder="1" applyAlignment="1">
      <alignment horizontal="right"/>
    </xf>
    <xf numFmtId="164" fontId="14648" fillId="0" borderId="14647" xfId="0" applyNumberFormat="1" applyFont="1" applyBorder="1" applyAlignment="1">
      <alignment horizontal="right"/>
    </xf>
    <xf numFmtId="164" fontId="16110" fillId="0" borderId="16112" xfId="0" applyNumberFormat="1" applyFont="1" applyBorder="1" applyAlignment="1">
      <alignment horizontal="right"/>
    </xf>
    <xf numFmtId="164" fontId="15748" fillId="0" borderId="15751" xfId="0" applyNumberFormat="1" applyFont="1" applyBorder="1" applyAlignment="1">
      <alignment horizontal="right"/>
    </xf>
    <xf numFmtId="164" fontId="15748" fillId="0" borderId="16568" xfId="0" applyNumberFormat="1" applyFont="1" applyBorder="1" applyAlignment="1">
      <alignment horizontal="right"/>
    </xf>
    <xf numFmtId="164" fontId="14698" fillId="0" borderId="14697" xfId="0" applyNumberFormat="1" applyFont="1" applyBorder="1" applyAlignment="1">
      <alignment horizontal="right"/>
    </xf>
    <xf numFmtId="164" fontId="16160" fillId="0" borderId="16162" xfId="0" applyNumberFormat="1" applyFont="1" applyBorder="1" applyAlignment="1">
      <alignment horizontal="right"/>
    </xf>
    <xf numFmtId="164" fontId="14904" fillId="0" borderId="14903" xfId="0" applyNumberFormat="1" applyFont="1" applyBorder="1" applyAlignment="1">
      <alignment horizontal="right"/>
    </xf>
    <xf numFmtId="164" fontId="16366" fillId="0" borderId="16368" xfId="0" applyNumberFormat="1" applyFont="1" applyBorder="1" applyAlignment="1">
      <alignment horizontal="right"/>
    </xf>
    <xf numFmtId="164" fontId="16366" fillId="0" borderId="16568" xfId="0" applyNumberFormat="1" applyFont="1" applyBorder="1" applyAlignment="1">
      <alignment horizontal="right"/>
    </xf>
    <xf numFmtId="164" fontId="14492" fillId="0" borderId="14491" xfId="0" applyNumberFormat="1" applyFont="1" applyBorder="1" applyAlignment="1">
      <alignment horizontal="right"/>
    </xf>
    <xf numFmtId="164" fontId="15954" fillId="0" borderId="15956" xfId="0" applyNumberFormat="1" applyFont="1" applyBorder="1" applyAlignment="1">
      <alignment horizontal="right"/>
    </xf>
    <xf numFmtId="164" fontId="15905" fillId="0" borderId="15907" xfId="0" applyNumberFormat="1" applyFont="1" applyBorder="1" applyAlignment="1">
      <alignment horizontal="right"/>
    </xf>
    <xf numFmtId="164" fontId="15905" fillId="0" borderId="16568" xfId="0" applyNumberFormat="1" applyFont="1" applyBorder="1" applyAlignment="1">
      <alignment horizontal="right"/>
    </xf>
    <xf numFmtId="164" fontId="14855" fillId="0" borderId="14854" xfId="0" applyNumberFormat="1" applyFont="1" applyBorder="1" applyAlignment="1">
      <alignment horizontal="right"/>
    </xf>
    <xf numFmtId="164" fontId="16317" fillId="0" borderId="16319" xfId="0" applyNumberFormat="1" applyFont="1" applyBorder="1" applyAlignment="1">
      <alignment horizontal="right"/>
    </xf>
    <xf numFmtId="164" fontId="15061" fillId="0" borderId="15060" xfId="0" applyNumberFormat="1" applyFont="1" applyBorder="1" applyAlignment="1">
      <alignment horizontal="right"/>
    </xf>
    <xf numFmtId="164" fontId="16523" fillId="0" borderId="16525" xfId="0" applyNumberFormat="1" applyFont="1" applyBorder="1" applyAlignment="1">
      <alignment horizontal="right"/>
    </xf>
    <xf numFmtId="164" fontId="16523" fillId="0" borderId="16568" xfId="0" applyNumberFormat="1" applyFont="1" applyBorder="1" applyAlignment="1">
      <alignment horizontal="right"/>
    </xf>
    <xf numFmtId="164" fontId="14649" fillId="0" borderId="14648" xfId="0" applyNumberFormat="1" applyFont="1" applyBorder="1" applyAlignment="1">
      <alignment horizontal="right"/>
    </xf>
    <xf numFmtId="164" fontId="16111" fillId="0" borderId="16113" xfId="0" applyNumberFormat="1" applyFont="1" applyBorder="1" applyAlignment="1">
      <alignment horizontal="right"/>
    </xf>
    <xf numFmtId="164" fontId="15906" fillId="0" borderId="15908" xfId="0" applyNumberFormat="1" applyFont="1" applyBorder="1" applyAlignment="1">
      <alignment horizontal="right"/>
    </xf>
    <xf numFmtId="164" fontId="15906" fillId="0" borderId="16568" xfId="0" applyNumberFormat="1" applyFont="1" applyBorder="1" applyAlignment="1">
      <alignment horizontal="right"/>
    </xf>
    <xf numFmtId="164" fontId="14856" fillId="0" borderId="14855" xfId="0" applyNumberFormat="1" applyFont="1" applyBorder="1" applyAlignment="1">
      <alignment horizontal="right"/>
    </xf>
    <xf numFmtId="164" fontId="16318" fillId="0" borderId="16320" xfId="0" applyNumberFormat="1" applyFont="1" applyBorder="1" applyAlignment="1">
      <alignment horizontal="right"/>
    </xf>
    <xf numFmtId="164" fontId="15062" fillId="0" borderId="15061" xfId="0" applyNumberFormat="1" applyFont="1" applyBorder="1" applyAlignment="1">
      <alignment horizontal="right"/>
    </xf>
    <xf numFmtId="164" fontId="16524" fillId="0" borderId="16526" xfId="0" applyNumberFormat="1" applyFont="1" applyBorder="1" applyAlignment="1">
      <alignment horizontal="right"/>
    </xf>
    <xf numFmtId="164" fontId="16524" fillId="0" borderId="16568" xfId="0" applyNumberFormat="1" applyFont="1" applyBorder="1" applyAlignment="1">
      <alignment horizontal="right"/>
    </xf>
    <xf numFmtId="164" fontId="14650" fillId="0" borderId="14649" xfId="0" applyNumberFormat="1" applyFont="1" applyBorder="1" applyAlignment="1">
      <alignment horizontal="right"/>
    </xf>
    <xf numFmtId="164" fontId="16112" fillId="0" borderId="16114" xfId="0" applyNumberFormat="1" applyFont="1" applyBorder="1" applyAlignment="1">
      <alignment horizontal="right"/>
    </xf>
    <xf numFmtId="164" fontId="15907" fillId="0" borderId="15909" xfId="0" applyNumberFormat="1" applyFont="1" applyBorder="1" applyAlignment="1">
      <alignment horizontal="right"/>
    </xf>
    <xf numFmtId="164" fontId="15907" fillId="0" borderId="16568" xfId="0" applyNumberFormat="1" applyFont="1" applyBorder="1" applyAlignment="1">
      <alignment horizontal="right"/>
    </xf>
    <xf numFmtId="164" fontId="14857" fillId="0" borderId="14856" xfId="0" applyNumberFormat="1" applyFont="1" applyBorder="1" applyAlignment="1">
      <alignment horizontal="right"/>
    </xf>
    <xf numFmtId="164" fontId="16319" fillId="0" borderId="16321" xfId="0" applyNumberFormat="1" applyFont="1" applyBorder="1" applyAlignment="1">
      <alignment horizontal="right"/>
    </xf>
    <xf numFmtId="164" fontId="15063" fillId="0" borderId="15062" xfId="0" applyNumberFormat="1" applyFont="1" applyBorder="1" applyAlignment="1">
      <alignment horizontal="right"/>
    </xf>
    <xf numFmtId="164" fontId="16525" fillId="0" borderId="16527" xfId="0" applyNumberFormat="1" applyFont="1" applyBorder="1" applyAlignment="1">
      <alignment horizontal="right"/>
    </xf>
    <xf numFmtId="164" fontId="16525" fillId="0" borderId="16568" xfId="0" applyNumberFormat="1" applyFont="1" applyBorder="1" applyAlignment="1">
      <alignment horizontal="right"/>
    </xf>
    <xf numFmtId="164" fontId="14651" fillId="0" borderId="14650" xfId="0" applyNumberFormat="1" applyFont="1" applyBorder="1" applyAlignment="1">
      <alignment horizontal="right"/>
    </xf>
    <xf numFmtId="164" fontId="16113" fillId="0" borderId="16115" xfId="0" applyNumberFormat="1" applyFont="1" applyBorder="1" applyAlignment="1">
      <alignment horizontal="right"/>
    </xf>
    <xf numFmtId="164" fontId="15908" fillId="0" borderId="15910" xfId="0" applyNumberFormat="1" applyFont="1" applyBorder="1" applyAlignment="1">
      <alignment horizontal="right"/>
    </xf>
    <xf numFmtId="164" fontId="15908" fillId="0" borderId="16568" xfId="0" applyNumberFormat="1" applyFont="1" applyBorder="1" applyAlignment="1">
      <alignment horizontal="right"/>
    </xf>
    <xf numFmtId="164" fontId="14858" fillId="0" borderId="14857" xfId="0" applyNumberFormat="1" applyFont="1" applyBorder="1" applyAlignment="1">
      <alignment horizontal="right"/>
    </xf>
    <xf numFmtId="164" fontId="16320" fillId="0" borderId="16322" xfId="0" applyNumberFormat="1" applyFont="1" applyBorder="1" applyAlignment="1">
      <alignment horizontal="right"/>
    </xf>
    <xf numFmtId="164" fontId="15064" fillId="0" borderId="15063" xfId="0" applyNumberFormat="1" applyFont="1" applyBorder="1" applyAlignment="1">
      <alignment horizontal="right"/>
    </xf>
    <xf numFmtId="164" fontId="16526" fillId="0" borderId="16528" xfId="0" applyNumberFormat="1" applyFont="1" applyBorder="1" applyAlignment="1">
      <alignment horizontal="right"/>
    </xf>
    <xf numFmtId="164" fontId="16526" fillId="0" borderId="16568" xfId="0" applyNumberFormat="1" applyFont="1" applyBorder="1" applyAlignment="1">
      <alignment horizontal="right"/>
    </xf>
    <xf numFmtId="164" fontId="14652" fillId="0" borderId="14651" xfId="0" applyNumberFormat="1" applyFont="1" applyBorder="1" applyAlignment="1">
      <alignment horizontal="right"/>
    </xf>
    <xf numFmtId="164" fontId="16114" fillId="0" borderId="16116" xfId="0" applyNumberFormat="1" applyFont="1" applyBorder="1" applyAlignment="1">
      <alignment horizontal="right"/>
    </xf>
    <xf numFmtId="164" fontId="15909" fillId="0" borderId="15911" xfId="0" applyNumberFormat="1" applyFont="1" applyBorder="1" applyAlignment="1">
      <alignment horizontal="right"/>
    </xf>
    <xf numFmtId="164" fontId="15909" fillId="0" borderId="16568" xfId="0" applyNumberFormat="1" applyFont="1" applyBorder="1" applyAlignment="1">
      <alignment horizontal="right"/>
    </xf>
    <xf numFmtId="164" fontId="14859" fillId="0" borderId="14858" xfId="0" applyNumberFormat="1" applyFont="1" applyBorder="1" applyAlignment="1">
      <alignment horizontal="right"/>
    </xf>
    <xf numFmtId="164" fontId="16321" fillId="0" borderId="16323" xfId="0" applyNumberFormat="1" applyFont="1" applyBorder="1" applyAlignment="1">
      <alignment horizontal="right"/>
    </xf>
    <xf numFmtId="164" fontId="15065" fillId="0" borderId="15064" xfId="0" applyNumberFormat="1" applyFont="1" applyBorder="1" applyAlignment="1">
      <alignment horizontal="right"/>
    </xf>
    <xf numFmtId="164" fontId="16527" fillId="0" borderId="16529" xfId="0" applyNumberFormat="1" applyFont="1" applyBorder="1" applyAlignment="1">
      <alignment horizontal="right"/>
    </xf>
    <xf numFmtId="164" fontId="16527" fillId="0" borderId="16568" xfId="0" applyNumberFormat="1" applyFont="1" applyBorder="1" applyAlignment="1">
      <alignment horizontal="right"/>
    </xf>
    <xf numFmtId="164" fontId="14653" fillId="0" borderId="14652" xfId="0" applyNumberFormat="1" applyFont="1" applyBorder="1" applyAlignment="1">
      <alignment horizontal="right"/>
    </xf>
    <xf numFmtId="164" fontId="16115" fillId="0" borderId="16117" xfId="0" applyNumberFormat="1" applyFont="1" applyBorder="1" applyAlignment="1">
      <alignment horizontal="right"/>
    </xf>
    <xf numFmtId="164" fontId="15910" fillId="0" borderId="15912" xfId="0" applyNumberFormat="1" applyFont="1" applyBorder="1" applyAlignment="1">
      <alignment horizontal="right"/>
    </xf>
    <xf numFmtId="164" fontId="15910" fillId="0" borderId="16568" xfId="0" applyNumberFormat="1" applyFont="1" applyBorder="1" applyAlignment="1">
      <alignment horizontal="right"/>
    </xf>
    <xf numFmtId="164" fontId="14860" fillId="0" borderId="14859" xfId="0" applyNumberFormat="1" applyFont="1" applyBorder="1" applyAlignment="1">
      <alignment horizontal="right"/>
    </xf>
    <xf numFmtId="164" fontId="16322" fillId="0" borderId="16324" xfId="0" applyNumberFormat="1" applyFont="1" applyBorder="1" applyAlignment="1">
      <alignment horizontal="right"/>
    </xf>
    <xf numFmtId="164" fontId="15066" fillId="0" borderId="15065" xfId="0" applyNumberFormat="1" applyFont="1" applyBorder="1" applyAlignment="1">
      <alignment horizontal="right"/>
    </xf>
    <xf numFmtId="164" fontId="16528" fillId="0" borderId="16530" xfId="0" applyNumberFormat="1" applyFont="1" applyBorder="1" applyAlignment="1">
      <alignment horizontal="right"/>
    </xf>
    <xf numFmtId="164" fontId="16528" fillId="0" borderId="16568" xfId="0" applyNumberFormat="1" applyFont="1" applyBorder="1" applyAlignment="1">
      <alignment horizontal="right"/>
    </xf>
    <xf numFmtId="164" fontId="14654" fillId="0" borderId="14653" xfId="0" applyNumberFormat="1" applyFont="1" applyBorder="1" applyAlignment="1">
      <alignment horizontal="right"/>
    </xf>
    <xf numFmtId="164" fontId="16116" fillId="0" borderId="16118" xfId="0" applyNumberFormat="1" applyFont="1" applyBorder="1" applyAlignment="1">
      <alignment horizontal="right"/>
    </xf>
    <xf numFmtId="164" fontId="15911" fillId="0" borderId="15913" xfId="0" applyNumberFormat="1" applyFont="1" applyBorder="1" applyAlignment="1">
      <alignment horizontal="right"/>
    </xf>
    <xf numFmtId="164" fontId="15911" fillId="0" borderId="16568" xfId="0" applyNumberFormat="1" applyFont="1" applyBorder="1" applyAlignment="1">
      <alignment horizontal="right"/>
    </xf>
    <xf numFmtId="164" fontId="14861" fillId="0" borderId="14860" xfId="0" applyNumberFormat="1" applyFont="1" applyBorder="1" applyAlignment="1">
      <alignment horizontal="right"/>
    </xf>
    <xf numFmtId="164" fontId="16323" fillId="0" borderId="16325" xfId="0" applyNumberFormat="1" applyFont="1" applyBorder="1" applyAlignment="1">
      <alignment horizontal="right"/>
    </xf>
    <xf numFmtId="164" fontId="15067" fillId="0" borderId="15066" xfId="0" applyNumberFormat="1" applyFont="1" applyBorder="1" applyAlignment="1">
      <alignment horizontal="right"/>
    </xf>
    <xf numFmtId="164" fontId="16529" fillId="0" borderId="16531" xfId="0" applyNumberFormat="1" applyFont="1" applyBorder="1" applyAlignment="1">
      <alignment horizontal="right"/>
    </xf>
    <xf numFmtId="164" fontId="16529" fillId="0" borderId="16568" xfId="0" applyNumberFormat="1" applyFont="1" applyBorder="1" applyAlignment="1">
      <alignment horizontal="right"/>
    </xf>
    <xf numFmtId="164" fontId="14655" fillId="0" borderId="14654" xfId="0" applyNumberFormat="1" applyFont="1" applyBorder="1" applyAlignment="1">
      <alignment horizontal="right"/>
    </xf>
    <xf numFmtId="164" fontId="16117" fillId="0" borderId="16119" xfId="0" applyNumberFormat="1" applyFont="1" applyBorder="1" applyAlignment="1">
      <alignment horizontal="right"/>
    </xf>
    <xf numFmtId="164" fontId="15912" fillId="0" borderId="15914" xfId="0" applyNumberFormat="1" applyFont="1" applyBorder="1" applyAlignment="1">
      <alignment horizontal="right"/>
    </xf>
    <xf numFmtId="164" fontId="15912" fillId="0" borderId="16568" xfId="0" applyNumberFormat="1" applyFont="1" applyBorder="1" applyAlignment="1">
      <alignment horizontal="right"/>
    </xf>
    <xf numFmtId="164" fontId="14862" fillId="0" borderId="14861" xfId="0" applyNumberFormat="1" applyFont="1" applyBorder="1" applyAlignment="1">
      <alignment horizontal="right"/>
    </xf>
    <xf numFmtId="164" fontId="16324" fillId="0" borderId="16326" xfId="0" applyNumberFormat="1" applyFont="1" applyBorder="1" applyAlignment="1">
      <alignment horizontal="right"/>
    </xf>
    <xf numFmtId="164" fontId="15068" fillId="0" borderId="15067" xfId="0" applyNumberFormat="1" applyFont="1" applyBorder="1" applyAlignment="1">
      <alignment horizontal="right"/>
    </xf>
    <xf numFmtId="164" fontId="16530" fillId="0" borderId="16532" xfId="0" applyNumberFormat="1" applyFont="1" applyBorder="1" applyAlignment="1">
      <alignment horizontal="right"/>
    </xf>
    <xf numFmtId="164" fontId="16530" fillId="0" borderId="16568" xfId="0" applyNumberFormat="1" applyFont="1" applyBorder="1" applyAlignment="1">
      <alignment horizontal="right"/>
    </xf>
    <xf numFmtId="164" fontId="14656" fillId="0" borderId="14655" xfId="0" applyNumberFormat="1" applyFont="1" applyBorder="1" applyAlignment="1">
      <alignment horizontal="right"/>
    </xf>
    <xf numFmtId="164" fontId="16118" fillId="0" borderId="16120" xfId="0" applyNumberFormat="1" applyFont="1" applyBorder="1" applyAlignment="1">
      <alignment horizontal="right"/>
    </xf>
    <xf numFmtId="164" fontId="15913" fillId="0" borderId="15915" xfId="0" applyNumberFormat="1" applyFont="1" applyBorder="1" applyAlignment="1">
      <alignment horizontal="right"/>
    </xf>
    <xf numFmtId="164" fontId="15913" fillId="0" borderId="16568" xfId="0" applyNumberFormat="1" applyFont="1" applyBorder="1" applyAlignment="1">
      <alignment horizontal="right"/>
    </xf>
    <xf numFmtId="164" fontId="14863" fillId="0" borderId="14862" xfId="0" applyNumberFormat="1" applyFont="1" applyBorder="1" applyAlignment="1">
      <alignment horizontal="right"/>
    </xf>
    <xf numFmtId="164" fontId="16325" fillId="0" borderId="16327" xfId="0" applyNumberFormat="1" applyFont="1" applyBorder="1" applyAlignment="1">
      <alignment horizontal="right"/>
    </xf>
    <xf numFmtId="164" fontId="15069" fillId="0" borderId="15068" xfId="0" applyNumberFormat="1" applyFont="1" applyBorder="1" applyAlignment="1">
      <alignment horizontal="right"/>
    </xf>
    <xf numFmtId="164" fontId="16531" fillId="0" borderId="16533" xfId="0" applyNumberFormat="1" applyFont="1" applyBorder="1" applyAlignment="1">
      <alignment horizontal="right"/>
    </xf>
    <xf numFmtId="164" fontId="16531" fillId="0" borderId="16568" xfId="0" applyNumberFormat="1" applyFont="1" applyBorder="1" applyAlignment="1">
      <alignment horizontal="right"/>
    </xf>
    <xf numFmtId="164" fontId="14657" fillId="0" borderId="14656" xfId="0" applyNumberFormat="1" applyFont="1" applyBorder="1" applyAlignment="1">
      <alignment horizontal="right"/>
    </xf>
    <xf numFmtId="164" fontId="16119" fillId="0" borderId="16121" xfId="0" applyNumberFormat="1" applyFont="1" applyBorder="1" applyAlignment="1">
      <alignment horizontal="right"/>
    </xf>
    <xf numFmtId="164" fontId="15914" fillId="0" borderId="15916" xfId="0" applyNumberFormat="1" applyFont="1" applyBorder="1" applyAlignment="1">
      <alignment horizontal="right"/>
    </xf>
    <xf numFmtId="164" fontId="15914" fillId="0" borderId="16568" xfId="0" applyNumberFormat="1" applyFont="1" applyBorder="1" applyAlignment="1">
      <alignment horizontal="right"/>
    </xf>
    <xf numFmtId="164" fontId="14864" fillId="0" borderId="14863" xfId="0" applyNumberFormat="1" applyFont="1" applyBorder="1" applyAlignment="1">
      <alignment horizontal="right"/>
    </xf>
    <xf numFmtId="164" fontId="16326" fillId="0" borderId="16328" xfId="0" applyNumberFormat="1" applyFont="1" applyBorder="1" applyAlignment="1">
      <alignment horizontal="right"/>
    </xf>
    <xf numFmtId="164" fontId="15070" fillId="0" borderId="15069" xfId="0" applyNumberFormat="1" applyFont="1" applyBorder="1" applyAlignment="1">
      <alignment horizontal="right"/>
    </xf>
    <xf numFmtId="164" fontId="16532" fillId="0" borderId="16534" xfId="0" applyNumberFormat="1" applyFont="1" applyBorder="1" applyAlignment="1">
      <alignment horizontal="right"/>
    </xf>
    <xf numFmtId="164" fontId="16532" fillId="0" borderId="16568" xfId="0" applyNumberFormat="1" applyFont="1" applyBorder="1" applyAlignment="1">
      <alignment horizontal="right"/>
    </xf>
    <xf numFmtId="164" fontId="14658" fillId="0" borderId="14657" xfId="0" applyNumberFormat="1" applyFont="1" applyBorder="1" applyAlignment="1">
      <alignment horizontal="right"/>
    </xf>
    <xf numFmtId="164" fontId="16120" fillId="0" borderId="16122" xfId="0" applyNumberFormat="1" applyFont="1" applyBorder="1" applyAlignment="1">
      <alignment horizontal="right"/>
    </xf>
    <xf numFmtId="164" fontId="15915" fillId="0" borderId="15917" xfId="0" applyNumberFormat="1" applyFont="1" applyBorder="1" applyAlignment="1">
      <alignment horizontal="right"/>
    </xf>
    <xf numFmtId="164" fontId="15915" fillId="0" borderId="16568" xfId="0" applyNumberFormat="1" applyFont="1" applyBorder="1" applyAlignment="1">
      <alignment horizontal="right"/>
    </xf>
    <xf numFmtId="164" fontId="14865" fillId="0" borderId="14864" xfId="0" applyNumberFormat="1" applyFont="1" applyBorder="1" applyAlignment="1">
      <alignment horizontal="right"/>
    </xf>
    <xf numFmtId="164" fontId="16327" fillId="0" borderId="16329" xfId="0" applyNumberFormat="1" applyFont="1" applyBorder="1" applyAlignment="1">
      <alignment horizontal="right"/>
    </xf>
    <xf numFmtId="164" fontId="15071" fillId="0" borderId="15070" xfId="0" applyNumberFormat="1" applyFont="1" applyBorder="1" applyAlignment="1">
      <alignment horizontal="right"/>
    </xf>
    <xf numFmtId="164" fontId="16533" fillId="0" borderId="16535" xfId="0" applyNumberFormat="1" applyFont="1" applyBorder="1" applyAlignment="1">
      <alignment horizontal="right"/>
    </xf>
    <xf numFmtId="164" fontId="16533" fillId="0" borderId="16568" xfId="0" applyNumberFormat="1" applyFont="1" applyBorder="1" applyAlignment="1">
      <alignment horizontal="right"/>
    </xf>
    <xf numFmtId="164" fontId="14659" fillId="0" borderId="14658" xfId="0" applyNumberFormat="1" applyFont="1" applyBorder="1" applyAlignment="1">
      <alignment horizontal="right"/>
    </xf>
    <xf numFmtId="164" fontId="16121" fillId="0" borderId="16123" xfId="0" applyNumberFormat="1" applyFont="1" applyBorder="1" applyAlignment="1">
      <alignment horizontal="right"/>
    </xf>
    <xf numFmtId="164" fontId="15916" fillId="0" borderId="15918" xfId="0" applyNumberFormat="1" applyFont="1" applyBorder="1" applyAlignment="1">
      <alignment horizontal="right"/>
    </xf>
    <xf numFmtId="164" fontId="15916" fillId="0" borderId="16568" xfId="0" applyNumberFormat="1" applyFont="1" applyBorder="1" applyAlignment="1">
      <alignment horizontal="right"/>
    </xf>
    <xf numFmtId="164" fontId="14866" fillId="0" borderId="14865" xfId="0" applyNumberFormat="1" applyFont="1" applyBorder="1" applyAlignment="1">
      <alignment horizontal="right"/>
    </xf>
    <xf numFmtId="164" fontId="16328" fillId="0" borderId="16330" xfId="0" applyNumberFormat="1" applyFont="1" applyBorder="1" applyAlignment="1">
      <alignment horizontal="right"/>
    </xf>
    <xf numFmtId="164" fontId="15072" fillId="0" borderId="15071" xfId="0" applyNumberFormat="1" applyFont="1" applyBorder="1" applyAlignment="1">
      <alignment horizontal="right"/>
    </xf>
    <xf numFmtId="164" fontId="16534" fillId="0" borderId="16536" xfId="0" applyNumberFormat="1" applyFont="1" applyBorder="1" applyAlignment="1">
      <alignment horizontal="right"/>
    </xf>
    <xf numFmtId="164" fontId="16534" fillId="0" borderId="16568" xfId="0" applyNumberFormat="1" applyFont="1" applyBorder="1" applyAlignment="1">
      <alignment horizontal="right"/>
    </xf>
    <xf numFmtId="164" fontId="14660" fillId="0" borderId="14659" xfId="0" applyNumberFormat="1" applyFont="1" applyBorder="1" applyAlignment="1">
      <alignment horizontal="right"/>
    </xf>
    <xf numFmtId="164" fontId="16122" fillId="0" borderId="16124" xfId="0" applyNumberFormat="1" applyFont="1" applyBorder="1" applyAlignment="1">
      <alignment horizontal="right"/>
    </xf>
    <xf numFmtId="164" fontId="15917" fillId="0" borderId="15919" xfId="0" applyNumberFormat="1" applyFont="1" applyBorder="1" applyAlignment="1">
      <alignment horizontal="right"/>
    </xf>
    <xf numFmtId="164" fontId="15917" fillId="0" borderId="16568" xfId="0" applyNumberFormat="1" applyFont="1" applyBorder="1" applyAlignment="1">
      <alignment horizontal="right"/>
    </xf>
    <xf numFmtId="164" fontId="14867" fillId="0" borderId="14866" xfId="0" applyNumberFormat="1" applyFont="1" applyBorder="1" applyAlignment="1">
      <alignment horizontal="right"/>
    </xf>
    <xf numFmtId="164" fontId="16329" fillId="0" borderId="16331" xfId="0" applyNumberFormat="1" applyFont="1" applyBorder="1" applyAlignment="1">
      <alignment horizontal="right"/>
    </xf>
    <xf numFmtId="164" fontId="15073" fillId="0" borderId="15072" xfId="0" applyNumberFormat="1" applyFont="1" applyBorder="1" applyAlignment="1">
      <alignment horizontal="right"/>
    </xf>
    <xf numFmtId="164" fontId="16535" fillId="0" borderId="16537" xfId="0" applyNumberFormat="1" applyFont="1" applyBorder="1" applyAlignment="1">
      <alignment horizontal="right"/>
    </xf>
    <xf numFmtId="164" fontId="16535" fillId="0" borderId="16568" xfId="0" applyNumberFormat="1" applyFont="1" applyBorder="1" applyAlignment="1">
      <alignment horizontal="right"/>
    </xf>
    <xf numFmtId="164" fontId="14661" fillId="0" borderId="14660" xfId="0" applyNumberFormat="1" applyFont="1" applyBorder="1" applyAlignment="1">
      <alignment horizontal="right"/>
    </xf>
    <xf numFmtId="164" fontId="16123" fillId="0" borderId="16125" xfId="0" applyNumberFormat="1" applyFont="1" applyBorder="1" applyAlignment="1">
      <alignment horizontal="right"/>
    </xf>
    <xf numFmtId="164" fontId="15918" fillId="0" borderId="15920" xfId="0" applyNumberFormat="1" applyFont="1" applyBorder="1" applyAlignment="1">
      <alignment horizontal="right"/>
    </xf>
    <xf numFmtId="164" fontId="15918" fillId="0" borderId="16568" xfId="0" applyNumberFormat="1" applyFont="1" applyBorder="1" applyAlignment="1">
      <alignment horizontal="right"/>
    </xf>
    <xf numFmtId="164" fontId="14868" fillId="0" borderId="14867" xfId="0" applyNumberFormat="1" applyFont="1" applyBorder="1" applyAlignment="1">
      <alignment horizontal="right"/>
    </xf>
    <xf numFmtId="164" fontId="16330" fillId="0" borderId="16332" xfId="0" applyNumberFormat="1" applyFont="1" applyBorder="1" applyAlignment="1">
      <alignment horizontal="right"/>
    </xf>
    <xf numFmtId="164" fontId="15074" fillId="0" borderId="15073" xfId="0" applyNumberFormat="1" applyFont="1" applyBorder="1" applyAlignment="1">
      <alignment horizontal="right"/>
    </xf>
    <xf numFmtId="164" fontId="16536" fillId="0" borderId="16538" xfId="0" applyNumberFormat="1" applyFont="1" applyBorder="1" applyAlignment="1">
      <alignment horizontal="right"/>
    </xf>
    <xf numFmtId="164" fontId="16536" fillId="0" borderId="16568" xfId="0" applyNumberFormat="1" applyFont="1" applyBorder="1" applyAlignment="1">
      <alignment horizontal="right"/>
    </xf>
    <xf numFmtId="164" fontId="14662" fillId="0" borderId="14661" xfId="0" applyNumberFormat="1" applyFont="1" applyBorder="1" applyAlignment="1">
      <alignment horizontal="right"/>
    </xf>
    <xf numFmtId="164" fontId="16124" fillId="0" borderId="16126" xfId="0" applyNumberFormat="1" applyFont="1" applyBorder="1" applyAlignment="1">
      <alignment horizontal="right"/>
    </xf>
    <xf numFmtId="164" fontId="15919" fillId="0" borderId="15921" xfId="0" applyNumberFormat="1" applyFont="1" applyBorder="1" applyAlignment="1">
      <alignment horizontal="right"/>
    </xf>
    <xf numFmtId="164" fontId="15919" fillId="0" borderId="16568" xfId="0" applyNumberFormat="1" applyFont="1" applyBorder="1" applyAlignment="1">
      <alignment horizontal="right"/>
    </xf>
    <xf numFmtId="164" fontId="14869" fillId="0" borderId="14868" xfId="0" applyNumberFormat="1" applyFont="1" applyBorder="1" applyAlignment="1">
      <alignment horizontal="right"/>
    </xf>
    <xf numFmtId="164" fontId="16331" fillId="0" borderId="16333" xfId="0" applyNumberFormat="1" applyFont="1" applyBorder="1" applyAlignment="1">
      <alignment horizontal="right"/>
    </xf>
    <xf numFmtId="164" fontId="15075" fillId="0" borderId="15074" xfId="0" applyNumberFormat="1" applyFont="1" applyBorder="1" applyAlignment="1">
      <alignment horizontal="right"/>
    </xf>
    <xf numFmtId="164" fontId="16537" fillId="0" borderId="16539" xfId="0" applyNumberFormat="1" applyFont="1" applyBorder="1" applyAlignment="1">
      <alignment horizontal="right"/>
    </xf>
    <xf numFmtId="164" fontId="16537" fillId="0" borderId="16568" xfId="0" applyNumberFormat="1" applyFont="1" applyBorder="1" applyAlignment="1">
      <alignment horizontal="right"/>
    </xf>
    <xf numFmtId="164" fontId="14663" fillId="0" borderId="14662" xfId="0" applyNumberFormat="1" applyFont="1" applyBorder="1" applyAlignment="1">
      <alignment horizontal="right"/>
    </xf>
    <xf numFmtId="164" fontId="16125" fillId="0" borderId="16127" xfId="0" applyNumberFormat="1" applyFont="1" applyBorder="1" applyAlignment="1">
      <alignment horizontal="right"/>
    </xf>
    <xf numFmtId="164" fontId="15920" fillId="0" borderId="15922" xfId="0" applyNumberFormat="1" applyFont="1" applyBorder="1" applyAlignment="1">
      <alignment horizontal="right"/>
    </xf>
    <xf numFmtId="164" fontId="15920" fillId="0" borderId="16568" xfId="0" applyNumberFormat="1" applyFont="1" applyBorder="1" applyAlignment="1">
      <alignment horizontal="right"/>
    </xf>
    <xf numFmtId="164" fontId="14870" fillId="0" borderId="14869" xfId="0" applyNumberFormat="1" applyFont="1" applyBorder="1" applyAlignment="1">
      <alignment horizontal="right"/>
    </xf>
    <xf numFmtId="164" fontId="16332" fillId="0" borderId="16334" xfId="0" applyNumberFormat="1" applyFont="1" applyBorder="1" applyAlignment="1">
      <alignment horizontal="right"/>
    </xf>
    <xf numFmtId="164" fontId="15076" fillId="0" borderId="15075" xfId="0" applyNumberFormat="1" applyFont="1" applyBorder="1" applyAlignment="1">
      <alignment horizontal="right"/>
    </xf>
    <xf numFmtId="164" fontId="16538" fillId="0" borderId="16540" xfId="0" applyNumberFormat="1" applyFont="1" applyBorder="1" applyAlignment="1">
      <alignment horizontal="right"/>
    </xf>
    <xf numFmtId="164" fontId="16538" fillId="0" borderId="16568" xfId="0" applyNumberFormat="1" applyFont="1" applyBorder="1" applyAlignment="1">
      <alignment horizontal="right"/>
    </xf>
    <xf numFmtId="164" fontId="14664" fillId="0" borderId="14663" xfId="0" applyNumberFormat="1" applyFont="1" applyBorder="1" applyAlignment="1">
      <alignment horizontal="right"/>
    </xf>
    <xf numFmtId="164" fontId="16126" fillId="0" borderId="16128" xfId="0" applyNumberFormat="1" applyFont="1" applyBorder="1" applyAlignment="1">
      <alignment horizontal="right"/>
    </xf>
    <xf numFmtId="164" fontId="15921" fillId="0" borderId="15923" xfId="0" applyNumberFormat="1" applyFont="1" applyBorder="1" applyAlignment="1">
      <alignment horizontal="right"/>
    </xf>
    <xf numFmtId="164" fontId="15921" fillId="0" borderId="16568" xfId="0" applyNumberFormat="1" applyFont="1" applyBorder="1" applyAlignment="1">
      <alignment horizontal="right"/>
    </xf>
    <xf numFmtId="164" fontId="14871" fillId="0" borderId="14870" xfId="0" applyNumberFormat="1" applyFont="1" applyBorder="1" applyAlignment="1">
      <alignment horizontal="right"/>
    </xf>
    <xf numFmtId="164" fontId="16333" fillId="0" borderId="16335" xfId="0" applyNumberFormat="1" applyFont="1" applyBorder="1" applyAlignment="1">
      <alignment horizontal="right"/>
    </xf>
    <xf numFmtId="164" fontId="15077" fillId="0" borderId="15076" xfId="0" applyNumberFormat="1" applyFont="1" applyBorder="1" applyAlignment="1">
      <alignment horizontal="right"/>
    </xf>
    <xf numFmtId="164" fontId="16539" fillId="0" borderId="16541" xfId="0" applyNumberFormat="1" applyFont="1" applyBorder="1" applyAlignment="1">
      <alignment horizontal="right"/>
    </xf>
    <xf numFmtId="164" fontId="16539" fillId="0" borderId="16568" xfId="0" applyNumberFormat="1" applyFont="1" applyBorder="1" applyAlignment="1">
      <alignment horizontal="right"/>
    </xf>
    <xf numFmtId="164" fontId="14665" fillId="0" borderId="14664" xfId="0" applyNumberFormat="1" applyFont="1" applyBorder="1" applyAlignment="1">
      <alignment horizontal="right"/>
    </xf>
    <xf numFmtId="164" fontId="16127" fillId="0" borderId="16129" xfId="0" applyNumberFormat="1" applyFont="1" applyBorder="1" applyAlignment="1">
      <alignment horizontal="right"/>
    </xf>
    <xf numFmtId="164" fontId="15922" fillId="0" borderId="15924" xfId="0" applyNumberFormat="1" applyFont="1" applyBorder="1" applyAlignment="1">
      <alignment horizontal="right"/>
    </xf>
    <xf numFmtId="164" fontId="15922" fillId="0" borderId="16568" xfId="0" applyNumberFormat="1" applyFont="1" applyBorder="1" applyAlignment="1">
      <alignment horizontal="right"/>
    </xf>
    <xf numFmtId="164" fontId="14872" fillId="0" borderId="14871" xfId="0" applyNumberFormat="1" applyFont="1" applyBorder="1" applyAlignment="1">
      <alignment horizontal="right"/>
    </xf>
    <xf numFmtId="164" fontId="16334" fillId="0" borderId="16336" xfId="0" applyNumberFormat="1" applyFont="1" applyBorder="1" applyAlignment="1">
      <alignment horizontal="right"/>
    </xf>
    <xf numFmtId="164" fontId="15078" fillId="0" borderId="15077" xfId="0" applyNumberFormat="1" applyFont="1" applyBorder="1" applyAlignment="1">
      <alignment horizontal="right"/>
    </xf>
    <xf numFmtId="164" fontId="16540" fillId="0" borderId="16542" xfId="0" applyNumberFormat="1" applyFont="1" applyBorder="1" applyAlignment="1">
      <alignment horizontal="right"/>
    </xf>
    <xf numFmtId="164" fontId="16540" fillId="0" borderId="16568" xfId="0" applyNumberFormat="1" applyFont="1" applyBorder="1" applyAlignment="1">
      <alignment horizontal="right"/>
    </xf>
    <xf numFmtId="164" fontId="14666" fillId="0" borderId="14665" xfId="0" applyNumberFormat="1" applyFont="1" applyBorder="1" applyAlignment="1">
      <alignment horizontal="right"/>
    </xf>
    <xf numFmtId="164" fontId="16128" fillId="0" borderId="16130" xfId="0" applyNumberFormat="1" applyFont="1" applyBorder="1" applyAlignment="1">
      <alignment horizontal="right"/>
    </xf>
    <xf numFmtId="164" fontId="15923" fillId="0" borderId="15925" xfId="0" applyNumberFormat="1" applyFont="1" applyBorder="1" applyAlignment="1">
      <alignment horizontal="right"/>
    </xf>
    <xf numFmtId="164" fontId="15923" fillId="0" borderId="16568" xfId="0" applyNumberFormat="1" applyFont="1" applyBorder="1" applyAlignment="1">
      <alignment horizontal="right"/>
    </xf>
    <xf numFmtId="164" fontId="14873" fillId="0" borderId="14872" xfId="0" applyNumberFormat="1" applyFont="1" applyBorder="1" applyAlignment="1">
      <alignment horizontal="right"/>
    </xf>
    <xf numFmtId="164" fontId="16335" fillId="0" borderId="16337" xfId="0" applyNumberFormat="1" applyFont="1" applyBorder="1" applyAlignment="1">
      <alignment horizontal="right"/>
    </xf>
    <xf numFmtId="164" fontId="15079" fillId="0" borderId="15078" xfId="0" applyNumberFormat="1" applyFont="1" applyBorder="1" applyAlignment="1">
      <alignment horizontal="right"/>
    </xf>
    <xf numFmtId="164" fontId="16541" fillId="0" borderId="16543" xfId="0" applyNumberFormat="1" applyFont="1" applyBorder="1" applyAlignment="1">
      <alignment horizontal="right"/>
    </xf>
    <xf numFmtId="164" fontId="16541" fillId="0" borderId="16568" xfId="0" applyNumberFormat="1" applyFont="1" applyBorder="1" applyAlignment="1">
      <alignment horizontal="right"/>
    </xf>
    <xf numFmtId="164" fontId="14667" fillId="0" borderId="14666" xfId="0" applyNumberFormat="1" applyFont="1" applyBorder="1" applyAlignment="1">
      <alignment horizontal="right"/>
    </xf>
    <xf numFmtId="164" fontId="16129" fillId="0" borderId="16131" xfId="0" applyNumberFormat="1" applyFont="1" applyBorder="1" applyAlignment="1">
      <alignment horizontal="right"/>
    </xf>
    <xf numFmtId="164" fontId="15924" fillId="0" borderId="15926" xfId="0" applyNumberFormat="1" applyFont="1" applyBorder="1" applyAlignment="1">
      <alignment horizontal="right"/>
    </xf>
    <xf numFmtId="164" fontId="15924" fillId="0" borderId="16568" xfId="0" applyNumberFormat="1" applyFont="1" applyBorder="1" applyAlignment="1">
      <alignment horizontal="right"/>
    </xf>
    <xf numFmtId="164" fontId="14874" fillId="0" borderId="14873" xfId="0" applyNumberFormat="1" applyFont="1" applyBorder="1" applyAlignment="1">
      <alignment horizontal="right"/>
    </xf>
    <xf numFmtId="164" fontId="16336" fillId="0" borderId="16338" xfId="0" applyNumberFormat="1" applyFont="1" applyBorder="1" applyAlignment="1">
      <alignment horizontal="right"/>
    </xf>
    <xf numFmtId="164" fontId="15080" fillId="0" borderId="15079" xfId="0" applyNumberFormat="1" applyFont="1" applyBorder="1" applyAlignment="1">
      <alignment horizontal="right"/>
    </xf>
    <xf numFmtId="164" fontId="16542" fillId="0" borderId="16544" xfId="0" applyNumberFormat="1" applyFont="1" applyBorder="1" applyAlignment="1">
      <alignment horizontal="right"/>
    </xf>
    <xf numFmtId="164" fontId="16542" fillId="0" borderId="16568" xfId="0" applyNumberFormat="1" applyFont="1" applyBorder="1" applyAlignment="1">
      <alignment horizontal="right"/>
    </xf>
    <xf numFmtId="164" fontId="14668" fillId="0" borderId="14667" xfId="0" applyNumberFormat="1" applyFont="1" applyBorder="1" applyAlignment="1">
      <alignment horizontal="right"/>
    </xf>
    <xf numFmtId="164" fontId="16130" fillId="0" borderId="16132" xfId="0" applyNumberFormat="1" applyFont="1" applyBorder="1" applyAlignment="1">
      <alignment horizontal="right"/>
    </xf>
    <xf numFmtId="164" fontId="15925" fillId="0" borderId="15927" xfId="0" applyNumberFormat="1" applyFont="1" applyBorder="1" applyAlignment="1">
      <alignment horizontal="right"/>
    </xf>
    <xf numFmtId="164" fontId="15925" fillId="0" borderId="16568" xfId="0" applyNumberFormat="1" applyFont="1" applyBorder="1" applyAlignment="1">
      <alignment horizontal="right"/>
    </xf>
    <xf numFmtId="164" fontId="14875" fillId="0" borderId="14874" xfId="0" applyNumberFormat="1" applyFont="1" applyBorder="1" applyAlignment="1">
      <alignment horizontal="right"/>
    </xf>
    <xf numFmtId="164" fontId="16337" fillId="0" borderId="16339" xfId="0" applyNumberFormat="1" applyFont="1" applyBorder="1" applyAlignment="1">
      <alignment horizontal="right"/>
    </xf>
    <xf numFmtId="164" fontId="15081" fillId="0" borderId="15080" xfId="0" applyNumberFormat="1" applyFont="1" applyBorder="1" applyAlignment="1">
      <alignment horizontal="right"/>
    </xf>
    <xf numFmtId="164" fontId="16543" fillId="0" borderId="16545" xfId="0" applyNumberFormat="1" applyFont="1" applyBorder="1" applyAlignment="1">
      <alignment horizontal="right"/>
    </xf>
    <xf numFmtId="164" fontId="16543" fillId="0" borderId="16568" xfId="0" applyNumberFormat="1" applyFont="1" applyBorder="1" applyAlignment="1">
      <alignment horizontal="right"/>
    </xf>
    <xf numFmtId="164" fontId="14669" fillId="0" borderId="14668" xfId="0" applyNumberFormat="1" applyFont="1" applyBorder="1" applyAlignment="1">
      <alignment horizontal="right"/>
    </xf>
    <xf numFmtId="164" fontId="16131" fillId="0" borderId="16133" xfId="0" applyNumberFormat="1" applyFont="1" applyBorder="1" applyAlignment="1">
      <alignment horizontal="right"/>
    </xf>
    <xf numFmtId="164" fontId="15926" fillId="0" borderId="15928" xfId="0" applyNumberFormat="1" applyFont="1" applyBorder="1" applyAlignment="1">
      <alignment horizontal="right"/>
    </xf>
    <xf numFmtId="164" fontId="15926" fillId="0" borderId="16568" xfId="0" applyNumberFormat="1" applyFont="1" applyBorder="1" applyAlignment="1">
      <alignment horizontal="right"/>
    </xf>
    <xf numFmtId="164" fontId="14876" fillId="0" borderId="14875" xfId="0" applyNumberFormat="1" applyFont="1" applyBorder="1" applyAlignment="1">
      <alignment horizontal="right"/>
    </xf>
    <xf numFmtId="164" fontId="16338" fillId="0" borderId="16340" xfId="0" applyNumberFormat="1" applyFont="1" applyBorder="1" applyAlignment="1">
      <alignment horizontal="right"/>
    </xf>
    <xf numFmtId="164" fontId="15082" fillId="0" borderId="15081" xfId="0" applyNumberFormat="1" applyFont="1" applyBorder="1" applyAlignment="1">
      <alignment horizontal="right"/>
    </xf>
    <xf numFmtId="164" fontId="16544" fillId="0" borderId="16546" xfId="0" applyNumberFormat="1" applyFont="1" applyBorder="1" applyAlignment="1">
      <alignment horizontal="right"/>
    </xf>
    <xf numFmtId="164" fontId="16544" fillId="0" borderId="16568" xfId="0" applyNumberFormat="1" applyFont="1" applyBorder="1" applyAlignment="1">
      <alignment horizontal="right"/>
    </xf>
    <xf numFmtId="164" fontId="14670" fillId="0" borderId="14669" xfId="0" applyNumberFormat="1" applyFont="1" applyBorder="1" applyAlignment="1">
      <alignment horizontal="right"/>
    </xf>
    <xf numFmtId="164" fontId="16132" fillId="0" borderId="16134" xfId="0" applyNumberFormat="1" applyFont="1" applyBorder="1" applyAlignment="1">
      <alignment horizontal="right"/>
    </xf>
    <xf numFmtId="164" fontId="15749" fillId="0" borderId="15752" xfId="0" applyNumberFormat="1" applyFont="1" applyBorder="1" applyAlignment="1">
      <alignment horizontal="right"/>
    </xf>
    <xf numFmtId="164" fontId="15749" fillId="0" borderId="16568" xfId="0" applyNumberFormat="1" applyFont="1" applyBorder="1" applyAlignment="1">
      <alignment horizontal="right"/>
    </xf>
    <xf numFmtId="164" fontId="14699" fillId="0" borderId="14698" xfId="0" applyNumberFormat="1" applyFont="1" applyBorder="1" applyAlignment="1">
      <alignment horizontal="right"/>
    </xf>
    <xf numFmtId="164" fontId="16161" fillId="0" borderId="16163" xfId="0" applyNumberFormat="1" applyFont="1" applyBorder="1" applyAlignment="1">
      <alignment horizontal="right"/>
    </xf>
    <xf numFmtId="164" fontId="14905" fillId="0" borderId="14904" xfId="0" applyNumberFormat="1" applyFont="1" applyBorder="1" applyAlignment="1">
      <alignment horizontal="right"/>
    </xf>
    <xf numFmtId="164" fontId="16367" fillId="0" borderId="16369" xfId="0" applyNumberFormat="1" applyFont="1" applyBorder="1" applyAlignment="1">
      <alignment horizontal="right"/>
    </xf>
    <xf numFmtId="164" fontId="16367" fillId="0" borderId="16568" xfId="0" applyNumberFormat="1" applyFont="1" applyBorder="1" applyAlignment="1">
      <alignment horizontal="right"/>
    </xf>
    <xf numFmtId="164" fontId="14493" fillId="0" borderId="14492" xfId="0" applyNumberFormat="1" applyFont="1" applyBorder="1" applyAlignment="1">
      <alignment horizontal="right"/>
    </xf>
    <xf numFmtId="164" fontId="15955" fillId="0" borderId="15957" xfId="0" applyNumberFormat="1" applyFont="1" applyBorder="1" applyAlignment="1">
      <alignment horizontal="right"/>
    </xf>
    <xf numFmtId="164" fontId="15927" fillId="0" borderId="15929" xfId="0" applyNumberFormat="1" applyFont="1" applyBorder="1" applyAlignment="1">
      <alignment horizontal="right"/>
    </xf>
    <xf numFmtId="164" fontId="15927" fillId="0" borderId="16568" xfId="0" applyNumberFormat="1" applyFont="1" applyBorder="1" applyAlignment="1">
      <alignment horizontal="right"/>
    </xf>
    <xf numFmtId="164" fontId="14877" fillId="0" borderId="14876" xfId="0" applyNumberFormat="1" applyFont="1" applyBorder="1" applyAlignment="1">
      <alignment horizontal="right"/>
    </xf>
    <xf numFmtId="164" fontId="16339" fillId="0" borderId="16341" xfId="0" applyNumberFormat="1" applyFont="1" applyBorder="1" applyAlignment="1">
      <alignment horizontal="right"/>
    </xf>
    <xf numFmtId="164" fontId="15083" fillId="0" borderId="15082" xfId="0" applyNumberFormat="1" applyFont="1" applyBorder="1" applyAlignment="1">
      <alignment horizontal="right"/>
    </xf>
    <xf numFmtId="164" fontId="16545" fillId="0" borderId="16547" xfId="0" applyNumberFormat="1" applyFont="1" applyBorder="1" applyAlignment="1">
      <alignment horizontal="right"/>
    </xf>
    <xf numFmtId="164" fontId="16545" fillId="0" borderId="16568" xfId="0" applyNumberFormat="1" applyFont="1" applyBorder="1" applyAlignment="1">
      <alignment horizontal="right"/>
    </xf>
    <xf numFmtId="164" fontId="14671" fillId="0" borderId="14670" xfId="0" applyNumberFormat="1" applyFont="1" applyBorder="1" applyAlignment="1">
      <alignment horizontal="right"/>
    </xf>
    <xf numFmtId="164" fontId="16133" fillId="0" borderId="16135" xfId="0" applyNumberFormat="1" applyFont="1" applyBorder="1" applyAlignment="1">
      <alignment horizontal="right"/>
    </xf>
    <xf numFmtId="164" fontId="15928" fillId="0" borderId="15930" xfId="0" applyNumberFormat="1" applyFont="1" applyBorder="1" applyAlignment="1">
      <alignment horizontal="right"/>
    </xf>
    <xf numFmtId="164" fontId="15928" fillId="0" borderId="16568" xfId="0" applyNumberFormat="1" applyFont="1" applyBorder="1" applyAlignment="1">
      <alignment horizontal="right"/>
    </xf>
    <xf numFmtId="164" fontId="14878" fillId="0" borderId="14877" xfId="0" applyNumberFormat="1" applyFont="1" applyBorder="1" applyAlignment="1">
      <alignment horizontal="right"/>
    </xf>
    <xf numFmtId="164" fontId="16340" fillId="0" borderId="16342" xfId="0" applyNumberFormat="1" applyFont="1" applyBorder="1" applyAlignment="1">
      <alignment horizontal="right"/>
    </xf>
    <xf numFmtId="164" fontId="15084" fillId="0" borderId="15083" xfId="0" applyNumberFormat="1" applyFont="1" applyBorder="1" applyAlignment="1">
      <alignment horizontal="right"/>
    </xf>
    <xf numFmtId="164" fontId="16546" fillId="0" borderId="16548" xfId="0" applyNumberFormat="1" applyFont="1" applyBorder="1" applyAlignment="1">
      <alignment horizontal="right"/>
    </xf>
    <xf numFmtId="164" fontId="16546" fillId="0" borderId="16568" xfId="0" applyNumberFormat="1" applyFont="1" applyBorder="1" applyAlignment="1">
      <alignment horizontal="right"/>
    </xf>
    <xf numFmtId="164" fontId="14672" fillId="0" borderId="14671" xfId="0" applyNumberFormat="1" applyFont="1" applyBorder="1" applyAlignment="1">
      <alignment horizontal="right"/>
    </xf>
    <xf numFmtId="164" fontId="16134" fillId="0" borderId="16136" xfId="0" applyNumberFormat="1" applyFont="1" applyBorder="1" applyAlignment="1">
      <alignment horizontal="right"/>
    </xf>
    <xf numFmtId="164" fontId="15929" fillId="0" borderId="15931" xfId="0" applyNumberFormat="1" applyFont="1" applyBorder="1" applyAlignment="1">
      <alignment horizontal="right"/>
    </xf>
    <xf numFmtId="164" fontId="15929" fillId="0" borderId="16568" xfId="0" applyNumberFormat="1" applyFont="1" applyBorder="1" applyAlignment="1">
      <alignment horizontal="right"/>
    </xf>
    <xf numFmtId="164" fontId="14879" fillId="0" borderId="14878" xfId="0" applyNumberFormat="1" applyFont="1" applyBorder="1" applyAlignment="1">
      <alignment horizontal="right"/>
    </xf>
    <xf numFmtId="164" fontId="16341" fillId="0" borderId="16343" xfId="0" applyNumberFormat="1" applyFont="1" applyBorder="1" applyAlignment="1">
      <alignment horizontal="right"/>
    </xf>
    <xf numFmtId="164" fontId="15085" fillId="0" borderId="15084" xfId="0" applyNumberFormat="1" applyFont="1" applyBorder="1" applyAlignment="1">
      <alignment horizontal="right"/>
    </xf>
    <xf numFmtId="164" fontId="16547" fillId="0" borderId="16549" xfId="0" applyNumberFormat="1" applyFont="1" applyBorder="1" applyAlignment="1">
      <alignment horizontal="right"/>
    </xf>
    <xf numFmtId="164" fontId="16547" fillId="0" borderId="16568" xfId="0" applyNumberFormat="1" applyFont="1" applyBorder="1" applyAlignment="1">
      <alignment horizontal="right"/>
    </xf>
    <xf numFmtId="164" fontId="14673" fillId="0" borderId="14672" xfId="0" applyNumberFormat="1" applyFont="1" applyBorder="1" applyAlignment="1">
      <alignment horizontal="right"/>
    </xf>
    <xf numFmtId="164" fontId="16135" fillId="0" borderId="16137" xfId="0" applyNumberFormat="1" applyFont="1" applyBorder="1" applyAlignment="1">
      <alignment horizontal="right"/>
    </xf>
    <xf numFmtId="164" fontId="15930" fillId="0" borderId="15932" xfId="0" applyNumberFormat="1" applyFont="1" applyBorder="1" applyAlignment="1">
      <alignment horizontal="right"/>
    </xf>
    <xf numFmtId="164" fontId="15930" fillId="0" borderId="16568" xfId="0" applyNumberFormat="1" applyFont="1" applyBorder="1" applyAlignment="1">
      <alignment horizontal="right"/>
    </xf>
    <xf numFmtId="164" fontId="14880" fillId="0" borderId="14879" xfId="0" applyNumberFormat="1" applyFont="1" applyBorder="1" applyAlignment="1">
      <alignment horizontal="right"/>
    </xf>
    <xf numFmtId="164" fontId="16342" fillId="0" borderId="16344" xfId="0" applyNumberFormat="1" applyFont="1" applyBorder="1" applyAlignment="1">
      <alignment horizontal="right"/>
    </xf>
    <xf numFmtId="164" fontId="15086" fillId="0" borderId="15085" xfId="0" applyNumberFormat="1" applyFont="1" applyBorder="1" applyAlignment="1">
      <alignment horizontal="right"/>
    </xf>
    <xf numFmtId="164" fontId="16548" fillId="0" borderId="16550" xfId="0" applyNumberFormat="1" applyFont="1" applyBorder="1" applyAlignment="1">
      <alignment horizontal="right"/>
    </xf>
    <xf numFmtId="164" fontId="16548" fillId="0" borderId="16568" xfId="0" applyNumberFormat="1" applyFont="1" applyBorder="1" applyAlignment="1">
      <alignment horizontal="right"/>
    </xf>
    <xf numFmtId="164" fontId="14674" fillId="0" borderId="14673" xfId="0" applyNumberFormat="1" applyFont="1" applyBorder="1" applyAlignment="1">
      <alignment horizontal="right"/>
    </xf>
    <xf numFmtId="164" fontId="16136" fillId="0" borderId="16138" xfId="0" applyNumberFormat="1" applyFont="1" applyBorder="1" applyAlignment="1">
      <alignment horizontal="right"/>
    </xf>
    <xf numFmtId="164" fontId="15931" fillId="0" borderId="15933" xfId="0" applyNumberFormat="1" applyFont="1" applyBorder="1" applyAlignment="1">
      <alignment horizontal="right"/>
    </xf>
    <xf numFmtId="164" fontId="15931" fillId="0" borderId="16568" xfId="0" applyNumberFormat="1" applyFont="1" applyBorder="1" applyAlignment="1">
      <alignment horizontal="right"/>
    </xf>
    <xf numFmtId="164" fontId="14881" fillId="0" borderId="14880" xfId="0" applyNumberFormat="1" applyFont="1" applyBorder="1" applyAlignment="1">
      <alignment horizontal="right"/>
    </xf>
    <xf numFmtId="164" fontId="16343" fillId="0" borderId="16345" xfId="0" applyNumberFormat="1" applyFont="1" applyBorder="1" applyAlignment="1">
      <alignment horizontal="right"/>
    </xf>
    <xf numFmtId="164" fontId="15087" fillId="0" borderId="15086" xfId="0" applyNumberFormat="1" applyFont="1" applyBorder="1" applyAlignment="1">
      <alignment horizontal="right"/>
    </xf>
    <xf numFmtId="164" fontId="16549" fillId="0" borderId="16551" xfId="0" applyNumberFormat="1" applyFont="1" applyBorder="1" applyAlignment="1">
      <alignment horizontal="right"/>
    </xf>
    <xf numFmtId="164" fontId="16549" fillId="0" borderId="16568" xfId="0" applyNumberFormat="1" applyFont="1" applyBorder="1" applyAlignment="1">
      <alignment horizontal="right"/>
    </xf>
    <xf numFmtId="164" fontId="14675" fillId="0" borderId="14674" xfId="0" applyNumberFormat="1" applyFont="1" applyBorder="1" applyAlignment="1">
      <alignment horizontal="right"/>
    </xf>
    <xf numFmtId="164" fontId="16137" fillId="0" borderId="16139" xfId="0" applyNumberFormat="1" applyFont="1" applyBorder="1" applyAlignment="1">
      <alignment horizontal="right"/>
    </xf>
    <xf numFmtId="164" fontId="15932" fillId="0" borderId="15934" xfId="0" applyNumberFormat="1" applyFont="1" applyBorder="1" applyAlignment="1">
      <alignment horizontal="right"/>
    </xf>
    <xf numFmtId="164" fontId="15932" fillId="0" borderId="16568" xfId="0" applyNumberFormat="1" applyFont="1" applyBorder="1" applyAlignment="1">
      <alignment horizontal="right"/>
    </xf>
    <xf numFmtId="164" fontId="14882" fillId="0" borderId="14881" xfId="0" applyNumberFormat="1" applyFont="1" applyBorder="1" applyAlignment="1">
      <alignment horizontal="right"/>
    </xf>
    <xf numFmtId="164" fontId="16344" fillId="0" borderId="16346" xfId="0" applyNumberFormat="1" applyFont="1" applyBorder="1" applyAlignment="1">
      <alignment horizontal="right"/>
    </xf>
    <xf numFmtId="164" fontId="15088" fillId="0" borderId="15087" xfId="0" applyNumberFormat="1" applyFont="1" applyBorder="1" applyAlignment="1">
      <alignment horizontal="right"/>
    </xf>
    <xf numFmtId="164" fontId="16550" fillId="0" borderId="16552" xfId="0" applyNumberFormat="1" applyFont="1" applyBorder="1" applyAlignment="1">
      <alignment horizontal="right"/>
    </xf>
    <xf numFmtId="164" fontId="16550" fillId="0" borderId="16568" xfId="0" applyNumberFormat="1" applyFont="1" applyBorder="1" applyAlignment="1">
      <alignment horizontal="right"/>
    </xf>
    <xf numFmtId="164" fontId="14676" fillId="0" borderId="14675" xfId="0" applyNumberFormat="1" applyFont="1" applyBorder="1" applyAlignment="1">
      <alignment horizontal="right"/>
    </xf>
    <xf numFmtId="164" fontId="16138" fillId="0" borderId="16140" xfId="0" applyNumberFormat="1" applyFont="1" applyBorder="1" applyAlignment="1">
      <alignment horizontal="right"/>
    </xf>
    <xf numFmtId="164" fontId="15933" fillId="0" borderId="15935" xfId="0" applyNumberFormat="1" applyFont="1" applyBorder="1" applyAlignment="1">
      <alignment horizontal="right"/>
    </xf>
    <xf numFmtId="164" fontId="15933" fillId="0" borderId="16568" xfId="0" applyNumberFormat="1" applyFont="1" applyBorder="1" applyAlignment="1">
      <alignment horizontal="right"/>
    </xf>
    <xf numFmtId="164" fontId="14883" fillId="0" borderId="14882" xfId="0" applyNumberFormat="1" applyFont="1" applyBorder="1" applyAlignment="1">
      <alignment horizontal="right"/>
    </xf>
    <xf numFmtId="164" fontId="16345" fillId="0" borderId="16347" xfId="0" applyNumberFormat="1" applyFont="1" applyBorder="1" applyAlignment="1">
      <alignment horizontal="right"/>
    </xf>
    <xf numFmtId="164" fontId="15089" fillId="0" borderId="15088" xfId="0" applyNumberFormat="1" applyFont="1" applyBorder="1" applyAlignment="1">
      <alignment horizontal="right"/>
    </xf>
    <xf numFmtId="164" fontId="16551" fillId="0" borderId="16553" xfId="0" applyNumberFormat="1" applyFont="1" applyBorder="1" applyAlignment="1">
      <alignment horizontal="right"/>
    </xf>
    <xf numFmtId="164" fontId="16551" fillId="0" borderId="16568" xfId="0" applyNumberFormat="1" applyFont="1" applyBorder="1" applyAlignment="1">
      <alignment horizontal="right"/>
    </xf>
    <xf numFmtId="164" fontId="14677" fillId="0" borderId="14676" xfId="0" applyNumberFormat="1" applyFont="1" applyBorder="1" applyAlignment="1">
      <alignment horizontal="right"/>
    </xf>
    <xf numFmtId="164" fontId="16139" fillId="0" borderId="16141" xfId="0" applyNumberFormat="1" applyFont="1" applyBorder="1" applyAlignment="1">
      <alignment horizontal="right"/>
    </xf>
    <xf numFmtId="164" fontId="15934" fillId="0" borderId="15936" xfId="0" applyNumberFormat="1" applyFont="1" applyBorder="1" applyAlignment="1">
      <alignment horizontal="right"/>
    </xf>
    <xf numFmtId="164" fontId="15934" fillId="0" borderId="16568" xfId="0" applyNumberFormat="1" applyFont="1" applyBorder="1" applyAlignment="1">
      <alignment horizontal="right"/>
    </xf>
    <xf numFmtId="164" fontId="14884" fillId="0" borderId="14883" xfId="0" applyNumberFormat="1" applyFont="1" applyBorder="1" applyAlignment="1">
      <alignment horizontal="right"/>
    </xf>
    <xf numFmtId="164" fontId="16346" fillId="0" borderId="16348" xfId="0" applyNumberFormat="1" applyFont="1" applyBorder="1" applyAlignment="1">
      <alignment horizontal="right"/>
    </xf>
    <xf numFmtId="164" fontId="15090" fillId="0" borderId="15089" xfId="0" applyNumberFormat="1" applyFont="1" applyBorder="1" applyAlignment="1">
      <alignment horizontal="right"/>
    </xf>
    <xf numFmtId="164" fontId="16552" fillId="0" borderId="16554" xfId="0" applyNumberFormat="1" applyFont="1" applyBorder="1" applyAlignment="1">
      <alignment horizontal="right"/>
    </xf>
    <xf numFmtId="164" fontId="16552" fillId="0" borderId="16568" xfId="0" applyNumberFormat="1" applyFont="1" applyBorder="1" applyAlignment="1">
      <alignment horizontal="right"/>
    </xf>
    <xf numFmtId="164" fontId="14678" fillId="0" borderId="14677" xfId="0" applyNumberFormat="1" applyFont="1" applyBorder="1" applyAlignment="1">
      <alignment horizontal="right"/>
    </xf>
    <xf numFmtId="164" fontId="16140" fillId="0" borderId="16142" xfId="0" applyNumberFormat="1" applyFont="1" applyBorder="1" applyAlignment="1">
      <alignment horizontal="right"/>
    </xf>
    <xf numFmtId="164" fontId="15935" fillId="0" borderId="15937" xfId="0" applyNumberFormat="1" applyFont="1" applyBorder="1" applyAlignment="1">
      <alignment horizontal="right"/>
    </xf>
    <xf numFmtId="164" fontId="15935" fillId="0" borderId="16568" xfId="0" applyNumberFormat="1" applyFont="1" applyBorder="1" applyAlignment="1">
      <alignment horizontal="right"/>
    </xf>
    <xf numFmtId="164" fontId="14885" fillId="0" borderId="14884" xfId="0" applyNumberFormat="1" applyFont="1" applyBorder="1" applyAlignment="1">
      <alignment horizontal="right"/>
    </xf>
    <xf numFmtId="164" fontId="16347" fillId="0" borderId="16349" xfId="0" applyNumberFormat="1" applyFont="1" applyBorder="1" applyAlignment="1">
      <alignment horizontal="right"/>
    </xf>
    <xf numFmtId="164" fontId="15091" fillId="0" borderId="15090" xfId="0" applyNumberFormat="1" applyFont="1" applyBorder="1" applyAlignment="1">
      <alignment horizontal="right"/>
    </xf>
    <xf numFmtId="164" fontId="16553" fillId="0" borderId="16555" xfId="0" applyNumberFormat="1" applyFont="1" applyBorder="1" applyAlignment="1">
      <alignment horizontal="right"/>
    </xf>
    <xf numFmtId="164" fontId="16553" fillId="0" borderId="16568" xfId="0" applyNumberFormat="1" applyFont="1" applyBorder="1" applyAlignment="1">
      <alignment horizontal="right"/>
    </xf>
    <xf numFmtId="164" fontId="14679" fillId="0" borderId="14678" xfId="0" applyNumberFormat="1" applyFont="1" applyBorder="1" applyAlignment="1">
      <alignment horizontal="right"/>
    </xf>
    <xf numFmtId="164" fontId="16141" fillId="0" borderId="16143" xfId="0" applyNumberFormat="1" applyFont="1" applyBorder="1" applyAlignment="1">
      <alignment horizontal="right"/>
    </xf>
    <xf numFmtId="164" fontId="15936" fillId="0" borderId="15938" xfId="0" applyNumberFormat="1" applyFont="1" applyBorder="1" applyAlignment="1">
      <alignment horizontal="right"/>
    </xf>
    <xf numFmtId="164" fontId="15936" fillId="0" borderId="16568" xfId="0" applyNumberFormat="1" applyFont="1" applyBorder="1" applyAlignment="1">
      <alignment horizontal="right"/>
    </xf>
    <xf numFmtId="164" fontId="14886" fillId="0" borderId="14885" xfId="0" applyNumberFormat="1" applyFont="1" applyBorder="1" applyAlignment="1">
      <alignment horizontal="right"/>
    </xf>
    <xf numFmtId="164" fontId="16348" fillId="0" borderId="16350" xfId="0" applyNumberFormat="1" applyFont="1" applyBorder="1" applyAlignment="1">
      <alignment horizontal="right"/>
    </xf>
    <xf numFmtId="164" fontId="15092" fillId="0" borderId="15091" xfId="0" applyNumberFormat="1" applyFont="1" applyBorder="1" applyAlignment="1">
      <alignment horizontal="right"/>
    </xf>
    <xf numFmtId="164" fontId="16554" fillId="0" borderId="16556" xfId="0" applyNumberFormat="1" applyFont="1" applyBorder="1" applyAlignment="1">
      <alignment horizontal="right"/>
    </xf>
    <xf numFmtId="164" fontId="16554" fillId="0" borderId="16568" xfId="0" applyNumberFormat="1" applyFont="1" applyBorder="1" applyAlignment="1">
      <alignment horizontal="right"/>
    </xf>
    <xf numFmtId="164" fontId="14680" fillId="0" borderId="14679" xfId="0" applyNumberFormat="1" applyFont="1" applyBorder="1" applyAlignment="1">
      <alignment horizontal="right"/>
    </xf>
    <xf numFmtId="164" fontId="16142" fillId="0" borderId="16144" xfId="0" applyNumberFormat="1" applyFont="1" applyBorder="1" applyAlignment="1">
      <alignment horizontal="right"/>
    </xf>
    <xf numFmtId="164" fontId="15937" fillId="0" borderId="15939" xfId="0" applyNumberFormat="1" applyFont="1" applyBorder="1" applyAlignment="1">
      <alignment horizontal="right"/>
    </xf>
    <xf numFmtId="164" fontId="15937" fillId="0" borderId="16568" xfId="0" applyNumberFormat="1" applyFont="1" applyBorder="1" applyAlignment="1">
      <alignment horizontal="right"/>
    </xf>
    <xf numFmtId="164" fontId="14887" fillId="0" borderId="14886" xfId="0" applyNumberFormat="1" applyFont="1" applyBorder="1" applyAlignment="1">
      <alignment horizontal="right"/>
    </xf>
    <xf numFmtId="164" fontId="16349" fillId="0" borderId="16351" xfId="0" applyNumberFormat="1" applyFont="1" applyBorder="1" applyAlignment="1">
      <alignment horizontal="right"/>
    </xf>
    <xf numFmtId="164" fontId="15093" fillId="0" borderId="15092" xfId="0" applyNumberFormat="1" applyFont="1" applyBorder="1" applyAlignment="1">
      <alignment horizontal="right"/>
    </xf>
    <xf numFmtId="164" fontId="16555" fillId="0" borderId="16557" xfId="0" applyNumberFormat="1" applyFont="1" applyBorder="1" applyAlignment="1">
      <alignment horizontal="right"/>
    </xf>
    <xf numFmtId="164" fontId="16555" fillId="0" borderId="16568" xfId="0" applyNumberFormat="1" applyFont="1" applyBorder="1" applyAlignment="1">
      <alignment horizontal="right"/>
    </xf>
    <xf numFmtId="164" fontId="14681" fillId="0" borderId="14680" xfId="0" applyNumberFormat="1" applyFont="1" applyBorder="1" applyAlignment="1">
      <alignment horizontal="right"/>
    </xf>
    <xf numFmtId="164" fontId="16143" fillId="0" borderId="16145" xfId="0" applyNumberFormat="1" applyFont="1" applyBorder="1" applyAlignment="1">
      <alignment horizontal="right"/>
    </xf>
    <xf numFmtId="164" fontId="15938" fillId="0" borderId="15940" xfId="0" applyNumberFormat="1" applyFont="1" applyBorder="1" applyAlignment="1">
      <alignment horizontal="right"/>
    </xf>
    <xf numFmtId="164" fontId="15938" fillId="0" borderId="16568" xfId="0" applyNumberFormat="1" applyFont="1" applyBorder="1" applyAlignment="1">
      <alignment horizontal="right"/>
    </xf>
    <xf numFmtId="164" fontId="14888" fillId="0" borderId="14887" xfId="0" applyNumberFormat="1" applyFont="1" applyBorder="1" applyAlignment="1">
      <alignment horizontal="right"/>
    </xf>
    <xf numFmtId="164" fontId="16350" fillId="0" borderId="16352" xfId="0" applyNumberFormat="1" applyFont="1" applyBorder="1" applyAlignment="1">
      <alignment horizontal="right"/>
    </xf>
    <xf numFmtId="164" fontId="15094" fillId="0" borderId="15093" xfId="0" applyNumberFormat="1" applyFont="1" applyBorder="1" applyAlignment="1">
      <alignment horizontal="right"/>
    </xf>
    <xf numFmtId="164" fontId="16556" fillId="0" borderId="16558" xfId="0" applyNumberFormat="1" applyFont="1" applyBorder="1" applyAlignment="1">
      <alignment horizontal="right"/>
    </xf>
    <xf numFmtId="164" fontId="16556" fillId="0" borderId="16568" xfId="0" applyNumberFormat="1" applyFont="1" applyBorder="1" applyAlignment="1">
      <alignment horizontal="right"/>
    </xf>
    <xf numFmtId="164" fontId="14682" fillId="0" borderId="14681" xfId="0" applyNumberFormat="1" applyFont="1" applyBorder="1" applyAlignment="1">
      <alignment horizontal="right"/>
    </xf>
    <xf numFmtId="164" fontId="16144" fillId="0" borderId="16146" xfId="0" applyNumberFormat="1" applyFont="1" applyBorder="1" applyAlignment="1">
      <alignment horizontal="right"/>
    </xf>
    <xf numFmtId="164" fontId="15939" fillId="0" borderId="15941" xfId="0" applyNumberFormat="1" applyFont="1" applyBorder="1" applyAlignment="1">
      <alignment horizontal="right"/>
    </xf>
    <xf numFmtId="164" fontId="15939" fillId="0" borderId="16568" xfId="0" applyNumberFormat="1" applyFont="1" applyBorder="1" applyAlignment="1">
      <alignment horizontal="right"/>
    </xf>
    <xf numFmtId="164" fontId="14889" fillId="0" borderId="14888" xfId="0" applyNumberFormat="1" applyFont="1" applyBorder="1" applyAlignment="1">
      <alignment horizontal="right"/>
    </xf>
    <xf numFmtId="164" fontId="16351" fillId="0" borderId="16353" xfId="0" applyNumberFormat="1" applyFont="1" applyBorder="1" applyAlignment="1">
      <alignment horizontal="right"/>
    </xf>
    <xf numFmtId="164" fontId="15095" fillId="0" borderId="15094" xfId="0" applyNumberFormat="1" applyFont="1" applyBorder="1" applyAlignment="1">
      <alignment horizontal="right"/>
    </xf>
    <xf numFmtId="164" fontId="16557" fillId="0" borderId="16559" xfId="0" applyNumberFormat="1" applyFont="1" applyBorder="1" applyAlignment="1">
      <alignment horizontal="right"/>
    </xf>
    <xf numFmtId="164" fontId="16557" fillId="0" borderId="16568" xfId="0" applyNumberFormat="1" applyFont="1" applyBorder="1" applyAlignment="1">
      <alignment horizontal="right"/>
    </xf>
    <xf numFmtId="164" fontId="14683" fillId="0" borderId="14682" xfId="0" applyNumberFormat="1" applyFont="1" applyBorder="1" applyAlignment="1">
      <alignment horizontal="right"/>
    </xf>
    <xf numFmtId="164" fontId="16145" fillId="0" borderId="16147" xfId="0" applyNumberFormat="1" applyFont="1" applyBorder="1" applyAlignment="1">
      <alignment horizontal="right"/>
    </xf>
    <xf numFmtId="164" fontId="15940" fillId="0" borderId="15942" xfId="0" applyNumberFormat="1" applyFont="1" applyBorder="1" applyAlignment="1">
      <alignment horizontal="right"/>
    </xf>
    <xf numFmtId="164" fontId="15940" fillId="0" borderId="16568" xfId="0" applyNumberFormat="1" applyFont="1" applyBorder="1" applyAlignment="1">
      <alignment horizontal="right"/>
    </xf>
    <xf numFmtId="164" fontId="14890" fillId="0" borderId="14889" xfId="0" applyNumberFormat="1" applyFont="1" applyBorder="1" applyAlignment="1">
      <alignment horizontal="right"/>
    </xf>
    <xf numFmtId="164" fontId="16352" fillId="0" borderId="16354" xfId="0" applyNumberFormat="1" applyFont="1" applyBorder="1" applyAlignment="1">
      <alignment horizontal="right"/>
    </xf>
    <xf numFmtId="164" fontId="15096" fillId="0" borderId="15095" xfId="0" applyNumberFormat="1" applyFont="1" applyBorder="1" applyAlignment="1">
      <alignment horizontal="right"/>
    </xf>
    <xf numFmtId="164" fontId="16558" fillId="0" borderId="16560" xfId="0" applyNumberFormat="1" applyFont="1" applyBorder="1" applyAlignment="1">
      <alignment horizontal="right"/>
    </xf>
    <xf numFmtId="164" fontId="16558" fillId="0" borderId="16568" xfId="0" applyNumberFormat="1" applyFont="1" applyBorder="1" applyAlignment="1">
      <alignment horizontal="right"/>
    </xf>
    <xf numFmtId="164" fontId="14684" fillId="0" borderId="14683" xfId="0" applyNumberFormat="1" applyFont="1" applyBorder="1" applyAlignment="1">
      <alignment horizontal="right"/>
    </xf>
    <xf numFmtId="164" fontId="16146" fillId="0" borderId="16148" xfId="0" applyNumberFormat="1" applyFont="1" applyBorder="1" applyAlignment="1">
      <alignment horizontal="right"/>
    </xf>
    <xf numFmtId="164" fontId="15941" fillId="0" borderId="15943" xfId="0" applyNumberFormat="1" applyFont="1" applyBorder="1" applyAlignment="1">
      <alignment horizontal="right"/>
    </xf>
    <xf numFmtId="164" fontId="15941" fillId="0" borderId="16568" xfId="0" applyNumberFormat="1" applyFont="1" applyBorder="1" applyAlignment="1">
      <alignment horizontal="right"/>
    </xf>
    <xf numFmtId="164" fontId="14891" fillId="0" borderId="14890" xfId="0" applyNumberFormat="1" applyFont="1" applyBorder="1" applyAlignment="1">
      <alignment horizontal="right"/>
    </xf>
    <xf numFmtId="164" fontId="16353" fillId="0" borderId="16355" xfId="0" applyNumberFormat="1" applyFont="1" applyBorder="1" applyAlignment="1">
      <alignment horizontal="right"/>
    </xf>
    <xf numFmtId="164" fontId="15097" fillId="0" borderId="15096" xfId="0" applyNumberFormat="1" applyFont="1" applyBorder="1" applyAlignment="1">
      <alignment horizontal="right"/>
    </xf>
    <xf numFmtId="164" fontId="16559" fillId="0" borderId="16561" xfId="0" applyNumberFormat="1" applyFont="1" applyBorder="1" applyAlignment="1">
      <alignment horizontal="right"/>
    </xf>
    <xf numFmtId="164" fontId="16559" fillId="0" borderId="16568" xfId="0" applyNumberFormat="1" applyFont="1" applyBorder="1" applyAlignment="1">
      <alignment horizontal="right"/>
    </xf>
    <xf numFmtId="164" fontId="14685" fillId="0" borderId="14684" xfId="0" applyNumberFormat="1" applyFont="1" applyBorder="1" applyAlignment="1">
      <alignment horizontal="right"/>
    </xf>
    <xf numFmtId="164" fontId="16147" fillId="0" borderId="16149" xfId="0" applyNumberFormat="1" applyFont="1" applyBorder="1" applyAlignment="1">
      <alignment horizontal="right"/>
    </xf>
    <xf numFmtId="164" fontId="15942" fillId="0" borderId="15944" xfId="0" applyNumberFormat="1" applyFont="1" applyBorder="1" applyAlignment="1">
      <alignment horizontal="right"/>
    </xf>
    <xf numFmtId="164" fontId="15942" fillId="0" borderId="16568" xfId="0" applyNumberFormat="1" applyFont="1" applyBorder="1" applyAlignment="1">
      <alignment horizontal="right"/>
    </xf>
    <xf numFmtId="164" fontId="14892" fillId="0" borderId="14891" xfId="0" applyNumberFormat="1" applyFont="1" applyBorder="1" applyAlignment="1">
      <alignment horizontal="right"/>
    </xf>
    <xf numFmtId="164" fontId="16354" fillId="0" borderId="16356" xfId="0" applyNumberFormat="1" applyFont="1" applyBorder="1" applyAlignment="1">
      <alignment horizontal="right"/>
    </xf>
    <xf numFmtId="164" fontId="15098" fillId="0" borderId="15097" xfId="0" applyNumberFormat="1" applyFont="1" applyBorder="1" applyAlignment="1">
      <alignment horizontal="right"/>
    </xf>
    <xf numFmtId="164" fontId="16560" fillId="0" borderId="16562" xfId="0" applyNumberFormat="1" applyFont="1" applyBorder="1" applyAlignment="1">
      <alignment horizontal="right"/>
    </xf>
    <xf numFmtId="164" fontId="16560" fillId="0" borderId="16568" xfId="0" applyNumberFormat="1" applyFont="1" applyBorder="1" applyAlignment="1">
      <alignment horizontal="right"/>
    </xf>
    <xf numFmtId="164" fontId="14686" fillId="0" borderId="14685" xfId="0" applyNumberFormat="1" applyFont="1" applyBorder="1" applyAlignment="1">
      <alignment horizontal="right"/>
    </xf>
    <xf numFmtId="164" fontId="16148" fillId="0" borderId="16150" xfId="0" applyNumberFormat="1" applyFont="1" applyBorder="1" applyAlignment="1">
      <alignment horizontal="right"/>
    </xf>
    <xf numFmtId="164" fontId="15943" fillId="0" borderId="15945" xfId="0" applyNumberFormat="1" applyFont="1" applyBorder="1" applyAlignment="1">
      <alignment horizontal="right"/>
    </xf>
    <xf numFmtId="164" fontId="15943" fillId="0" borderId="16568" xfId="0" applyNumberFormat="1" applyFont="1" applyBorder="1" applyAlignment="1">
      <alignment horizontal="right"/>
    </xf>
    <xf numFmtId="164" fontId="14893" fillId="0" borderId="14892" xfId="0" applyNumberFormat="1" applyFont="1" applyBorder="1" applyAlignment="1">
      <alignment horizontal="right"/>
    </xf>
    <xf numFmtId="164" fontId="16355" fillId="0" borderId="16357" xfId="0" applyNumberFormat="1" applyFont="1" applyBorder="1" applyAlignment="1">
      <alignment horizontal="right"/>
    </xf>
    <xf numFmtId="164" fontId="15099" fillId="0" borderId="15098" xfId="0" applyNumberFormat="1" applyFont="1" applyBorder="1" applyAlignment="1">
      <alignment horizontal="right"/>
    </xf>
    <xf numFmtId="164" fontId="16561" fillId="0" borderId="16563" xfId="0" applyNumberFormat="1" applyFont="1" applyBorder="1" applyAlignment="1">
      <alignment horizontal="right"/>
    </xf>
    <xf numFmtId="164" fontId="16561" fillId="0" borderId="16568" xfId="0" applyNumberFormat="1" applyFont="1" applyBorder="1" applyAlignment="1">
      <alignment horizontal="right"/>
    </xf>
    <xf numFmtId="164" fontId="14687" fillId="0" borderId="14686" xfId="0" applyNumberFormat="1" applyFont="1" applyBorder="1" applyAlignment="1">
      <alignment horizontal="right"/>
    </xf>
    <xf numFmtId="164" fontId="16149" fillId="0" borderId="16151" xfId="0" applyNumberFormat="1" applyFont="1" applyBorder="1" applyAlignment="1">
      <alignment horizontal="right"/>
    </xf>
    <xf numFmtId="164" fontId="15944" fillId="0" borderId="15946" xfId="0" applyNumberFormat="1" applyFont="1" applyBorder="1" applyAlignment="1">
      <alignment horizontal="right"/>
    </xf>
    <xf numFmtId="164" fontId="15944" fillId="0" borderId="16568" xfId="0" applyNumberFormat="1" applyFont="1" applyBorder="1" applyAlignment="1">
      <alignment horizontal="right"/>
    </xf>
    <xf numFmtId="164" fontId="14894" fillId="0" borderId="14893" xfId="0" applyNumberFormat="1" applyFont="1" applyBorder="1" applyAlignment="1">
      <alignment horizontal="right"/>
    </xf>
    <xf numFmtId="164" fontId="16356" fillId="0" borderId="16358" xfId="0" applyNumberFormat="1" applyFont="1" applyBorder="1" applyAlignment="1">
      <alignment horizontal="right"/>
    </xf>
    <xf numFmtId="164" fontId="15100" fillId="0" borderId="15099" xfId="0" applyNumberFormat="1" applyFont="1" applyBorder="1" applyAlignment="1">
      <alignment horizontal="right"/>
    </xf>
    <xf numFmtId="164" fontId="16562" fillId="0" borderId="16564" xfId="0" applyNumberFormat="1" applyFont="1" applyBorder="1" applyAlignment="1">
      <alignment horizontal="right"/>
    </xf>
    <xf numFmtId="164" fontId="16562" fillId="0" borderId="16568" xfId="0" applyNumberFormat="1" applyFont="1" applyBorder="1" applyAlignment="1">
      <alignment horizontal="right"/>
    </xf>
    <xf numFmtId="164" fontId="14688" fillId="0" borderId="14687" xfId="0" applyNumberFormat="1" applyFont="1" applyBorder="1" applyAlignment="1">
      <alignment horizontal="right"/>
    </xf>
    <xf numFmtId="164" fontId="16150" fillId="0" borderId="16152" xfId="0" applyNumberFormat="1" applyFont="1" applyBorder="1" applyAlignment="1">
      <alignment horizontal="right"/>
    </xf>
    <xf numFmtId="164" fontId="15945" fillId="0" borderId="15947" xfId="0" applyNumberFormat="1" applyFont="1" applyBorder="1" applyAlignment="1">
      <alignment horizontal="right"/>
    </xf>
    <xf numFmtId="164" fontId="15945" fillId="0" borderId="16568" xfId="0" applyNumberFormat="1" applyFont="1" applyBorder="1" applyAlignment="1">
      <alignment horizontal="right"/>
    </xf>
    <xf numFmtId="164" fontId="14895" fillId="0" borderId="14894" xfId="0" applyNumberFormat="1" applyFont="1" applyBorder="1" applyAlignment="1">
      <alignment horizontal="right"/>
    </xf>
    <xf numFmtId="164" fontId="16357" fillId="0" borderId="16359" xfId="0" applyNumberFormat="1" applyFont="1" applyBorder="1" applyAlignment="1">
      <alignment horizontal="right"/>
    </xf>
    <xf numFmtId="164" fontId="15101" fillId="0" borderId="15100" xfId="0" applyNumberFormat="1" applyFont="1" applyBorder="1" applyAlignment="1">
      <alignment horizontal="right"/>
    </xf>
    <xf numFmtId="164" fontId="16563" fillId="0" borderId="16565" xfId="0" applyNumberFormat="1" applyFont="1" applyBorder="1" applyAlignment="1">
      <alignment horizontal="right"/>
    </xf>
    <xf numFmtId="164" fontId="16563" fillId="0" borderId="16568" xfId="0" applyNumberFormat="1" applyFont="1" applyBorder="1" applyAlignment="1">
      <alignment horizontal="right"/>
    </xf>
    <xf numFmtId="164" fontId="14689" fillId="0" borderId="14688" xfId="0" applyNumberFormat="1" applyFont="1" applyBorder="1" applyAlignment="1">
      <alignment horizontal="right"/>
    </xf>
    <xf numFmtId="164" fontId="16151" fillId="0" borderId="16153" xfId="0" applyNumberFormat="1" applyFont="1" applyBorder="1" applyAlignment="1">
      <alignment horizontal="right"/>
    </xf>
    <xf numFmtId="164" fontId="15946" fillId="0" borderId="15948" xfId="0" applyNumberFormat="1" applyFont="1" applyBorder="1" applyAlignment="1">
      <alignment horizontal="right"/>
    </xf>
    <xf numFmtId="164" fontId="15946" fillId="0" borderId="16568" xfId="0" applyNumberFormat="1" applyFont="1" applyBorder="1" applyAlignment="1">
      <alignment horizontal="right"/>
    </xf>
    <xf numFmtId="164" fontId="14896" fillId="0" borderId="14895" xfId="0" applyNumberFormat="1" applyFont="1" applyBorder="1" applyAlignment="1">
      <alignment horizontal="right"/>
    </xf>
    <xf numFmtId="164" fontId="16358" fillId="0" borderId="16360" xfId="0" applyNumberFormat="1" applyFont="1" applyBorder="1" applyAlignment="1">
      <alignment horizontal="right"/>
    </xf>
    <xf numFmtId="164" fontId="15102" fillId="0" borderId="15101" xfId="0" applyNumberFormat="1" applyFont="1" applyBorder="1" applyAlignment="1">
      <alignment horizontal="right"/>
    </xf>
    <xf numFmtId="164" fontId="16564" fillId="0" borderId="16566" xfId="0" applyNumberFormat="1" applyFont="1" applyBorder="1" applyAlignment="1">
      <alignment horizontal="right"/>
    </xf>
    <xf numFmtId="164" fontId="16564" fillId="0" borderId="16568" xfId="0" applyNumberFormat="1" applyFont="1" applyBorder="1" applyAlignment="1">
      <alignment horizontal="right"/>
    </xf>
    <xf numFmtId="164" fontId="14690" fillId="0" borderId="14689" xfId="0" applyNumberFormat="1" applyFont="1" applyBorder="1" applyAlignment="1">
      <alignment horizontal="right"/>
    </xf>
    <xf numFmtId="164" fontId="16152" fillId="0" borderId="16154" xfId="0" applyNumberFormat="1" applyFont="1" applyBorder="1" applyAlignment="1">
      <alignment horizontal="right"/>
    </xf>
    <xf numFmtId="164" fontId="15947" fillId="0" borderId="15949" xfId="0" applyNumberFormat="1" applyFont="1" applyBorder="1" applyAlignment="1">
      <alignment horizontal="right"/>
    </xf>
    <xf numFmtId="164" fontId="15947" fillId="0" borderId="16568" xfId="0" applyNumberFormat="1" applyFont="1" applyBorder="1" applyAlignment="1">
      <alignment horizontal="right"/>
    </xf>
    <xf numFmtId="164" fontId="14897" fillId="0" borderId="14896" xfId="0" applyNumberFormat="1" applyFont="1" applyBorder="1" applyAlignment="1">
      <alignment horizontal="right"/>
    </xf>
    <xf numFmtId="164" fontId="16359" fillId="0" borderId="16361" xfId="0" applyNumberFormat="1" applyFont="1" applyBorder="1" applyAlignment="1">
      <alignment horizontal="right"/>
    </xf>
    <xf numFmtId="164" fontId="15103" fillId="0" borderId="15102" xfId="0" applyNumberFormat="1" applyFont="1" applyBorder="1" applyAlignment="1">
      <alignment horizontal="right"/>
    </xf>
    <xf numFmtId="164" fontId="16565" fillId="0" borderId="16567" xfId="0" applyNumberFormat="1" applyFont="1" applyBorder="1" applyAlignment="1">
      <alignment horizontal="right"/>
    </xf>
    <xf numFmtId="164" fontId="16565" fillId="0" borderId="16568" xfId="0" applyNumberFormat="1" applyFont="1" applyBorder="1" applyAlignment="1">
      <alignment horizontal="right"/>
    </xf>
    <xf numFmtId="164" fontId="14691" fillId="0" borderId="14690" xfId="0" applyNumberFormat="1" applyFont="1" applyBorder="1" applyAlignment="1">
      <alignment horizontal="right"/>
    </xf>
    <xf numFmtId="164" fontId="16153" fillId="0" borderId="16155" xfId="0" applyNumberFormat="1" applyFont="1" applyBorder="1" applyAlignment="1">
      <alignment horizontal="right"/>
    </xf>
    <xf numFmtId="164" fontId="15948" fillId="0" borderId="15950" xfId="0" applyNumberFormat="1" applyFont="1" applyBorder="1" applyAlignment="1">
      <alignment horizontal="right"/>
    </xf>
    <xf numFmtId="164" fontId="15948" fillId="0" borderId="16568" xfId="0" applyNumberFormat="1" applyFont="1" applyBorder="1" applyAlignment="1">
      <alignment horizontal="right"/>
    </xf>
    <xf numFmtId="164" fontId="14898" fillId="0" borderId="14897" xfId="0" applyNumberFormat="1" applyFont="1" applyBorder="1" applyAlignment="1">
      <alignment horizontal="right"/>
    </xf>
    <xf numFmtId="164" fontId="16360" fillId="0" borderId="16362" xfId="0" applyNumberFormat="1" applyFont="1" applyBorder="1" applyAlignment="1">
      <alignment horizontal="right"/>
    </xf>
    <xf numFmtId="164" fontId="15104" fillId="0" borderId="15103" xfId="0" applyNumberFormat="1" applyFont="1" applyBorder="1" applyAlignment="1">
      <alignment horizontal="right"/>
    </xf>
    <xf numFmtId="164" fontId="16566" fillId="0" borderId="16568" xfId="0" applyNumberFormat="1" applyFont="1" applyBorder="1" applyAlignment="1">
      <alignment horizontal="right"/>
    </xf>
    <xf numFmtId="164" fontId="14692" fillId="0" borderId="14691" xfId="0" applyNumberFormat="1" applyFont="1" applyBorder="1" applyAlignment="1">
      <alignment horizontal="right"/>
    </xf>
    <xf numFmtId="164" fontId="16154" fillId="0" borderId="16156" xfId="0" applyNumberFormat="1" applyFont="1" applyBorder="1" applyAlignment="1">
      <alignment horizontal="right"/>
    </xf>
    <xf numFmtId="164" fontId="15750" fillId="0" borderId="15753" xfId="0" applyNumberFormat="1" applyFont="1" applyBorder="1" applyAlignment="1">
      <alignment horizontal="right"/>
    </xf>
    <xf numFmtId="164" fontId="15750" fillId="0" borderId="16568" xfId="0" applyNumberFormat="1" applyFont="1" applyBorder="1" applyAlignment="1">
      <alignment horizontal="right"/>
    </xf>
    <xf numFmtId="164" fontId="14700" fillId="0" borderId="14699" xfId="0" applyNumberFormat="1" applyFont="1" applyBorder="1" applyAlignment="1">
      <alignment horizontal="right"/>
    </xf>
    <xf numFmtId="164" fontId="16162" fillId="0" borderId="16164" xfId="0" applyNumberFormat="1" applyFont="1" applyBorder="1" applyAlignment="1">
      <alignment horizontal="right"/>
    </xf>
    <xf numFmtId="164" fontId="14906" fillId="0" borderId="14905" xfId="0" applyNumberFormat="1" applyFont="1" applyBorder="1" applyAlignment="1">
      <alignment horizontal="right"/>
    </xf>
    <xf numFmtId="164" fontId="16368" fillId="0" borderId="16370" xfId="0" applyNumberFormat="1" applyFont="1" applyBorder="1" applyAlignment="1">
      <alignment horizontal="right"/>
    </xf>
    <xf numFmtId="164" fontId="16368" fillId="0" borderId="16568" xfId="0" applyNumberFormat="1" applyFont="1" applyBorder="1" applyAlignment="1">
      <alignment horizontal="right"/>
    </xf>
    <xf numFmtId="164" fontId="14494" fillId="0" borderId="14493" xfId="0" applyNumberFormat="1" applyFont="1" applyBorder="1" applyAlignment="1">
      <alignment horizontal="right"/>
    </xf>
    <xf numFmtId="164" fontId="15956" fillId="0" borderId="15958" xfId="0" applyNumberFormat="1" applyFont="1" applyBorder="1" applyAlignment="1">
      <alignment horizontal="right"/>
    </xf>
    <xf numFmtId="164" fontId="13211" fillId="0" borderId="13210" xfId="0" applyNumberFormat="1" applyFont="1" applyBorder="1" applyAlignment="1">
      <alignment horizontal="right"/>
    </xf>
    <xf numFmtId="164" fontId="13607" fillId="0" borderId="13606" xfId="0" applyNumberFormat="1" applyFont="1" applyBorder="1" applyAlignment="1">
      <alignment horizontal="right"/>
    </xf>
    <xf numFmtId="164" fontId="13805" fillId="0" borderId="13804" xfId="0" applyNumberFormat="1" applyFont="1" applyBorder="1" applyAlignment="1">
      <alignment horizontal="right"/>
    </xf>
    <xf numFmtId="164" fontId="13409" fillId="0" borderId="13408" xfId="0" applyNumberFormat="1" applyFont="1" applyBorder="1" applyAlignment="1">
      <alignment horizontal="right"/>
    </xf>
    <xf numFmtId="164" fontId="13212" fillId="0" borderId="13211" xfId="0" applyNumberFormat="1" applyFont="1" applyBorder="1" applyAlignment="1">
      <alignment horizontal="right"/>
    </xf>
    <xf numFmtId="164" fontId="13608" fillId="0" borderId="13607" xfId="0" applyNumberFormat="1" applyFont="1" applyBorder="1" applyAlignment="1">
      <alignment horizontal="right"/>
    </xf>
    <xf numFmtId="164" fontId="13806" fillId="0" borderId="13805" xfId="0" applyNumberFormat="1" applyFont="1" applyBorder="1" applyAlignment="1">
      <alignment horizontal="right"/>
    </xf>
    <xf numFmtId="164" fontId="13410" fillId="0" borderId="13409" xfId="0" applyNumberFormat="1" applyFont="1" applyBorder="1" applyAlignment="1">
      <alignment horizontal="right"/>
    </xf>
    <xf numFmtId="164" fontId="13213" fillId="0" borderId="13212" xfId="0" applyNumberFormat="1" applyFont="1" applyBorder="1" applyAlignment="1">
      <alignment horizontal="right"/>
    </xf>
    <xf numFmtId="164" fontId="13609" fillId="0" borderId="13608" xfId="0" applyNumberFormat="1" applyFont="1" applyBorder="1" applyAlignment="1">
      <alignment horizontal="right"/>
    </xf>
    <xf numFmtId="164" fontId="13807" fillId="0" borderId="13806" xfId="0" applyNumberFormat="1" applyFont="1" applyBorder="1" applyAlignment="1">
      <alignment horizontal="right"/>
    </xf>
    <xf numFmtId="164" fontId="13411" fillId="0" borderId="13410" xfId="0" applyNumberFormat="1" applyFont="1" applyBorder="1" applyAlignment="1">
      <alignment horizontal="right"/>
    </xf>
    <xf numFmtId="164" fontId="13214" fillId="0" borderId="13213" xfId="0" applyNumberFormat="1" applyFont="1" applyBorder="1" applyAlignment="1">
      <alignment horizontal="right"/>
    </xf>
    <xf numFmtId="164" fontId="13610" fillId="0" borderId="13609" xfId="0" applyNumberFormat="1" applyFont="1" applyBorder="1" applyAlignment="1">
      <alignment horizontal="right"/>
    </xf>
    <xf numFmtId="164" fontId="13808" fillId="0" borderId="13807" xfId="0" applyNumberFormat="1" applyFont="1" applyBorder="1" applyAlignment="1">
      <alignment horizontal="right"/>
    </xf>
    <xf numFmtId="164" fontId="13412" fillId="0" borderId="13411" xfId="0" applyNumberFormat="1" applyFont="1" applyBorder="1" applyAlignment="1">
      <alignment horizontal="right"/>
    </xf>
    <xf numFmtId="164" fontId="13215" fillId="0" borderId="13214" xfId="0" applyNumberFormat="1" applyFont="1" applyBorder="1" applyAlignment="1">
      <alignment horizontal="right"/>
    </xf>
    <xf numFmtId="164" fontId="13611" fillId="0" borderId="13610" xfId="0" applyNumberFormat="1" applyFont="1" applyBorder="1" applyAlignment="1">
      <alignment horizontal="right"/>
    </xf>
    <xf numFmtId="164" fontId="13809" fillId="0" borderId="13808" xfId="0" applyNumberFormat="1" applyFont="1" applyBorder="1" applyAlignment="1">
      <alignment horizontal="right"/>
    </xf>
    <xf numFmtId="164" fontId="13413" fillId="0" borderId="13412" xfId="0" applyNumberFormat="1" applyFont="1" applyBorder="1" applyAlignment="1">
      <alignment horizontal="right"/>
    </xf>
    <xf numFmtId="164" fontId="13216" fillId="0" borderId="13215" xfId="0" applyNumberFormat="1" applyFont="1" applyBorder="1" applyAlignment="1">
      <alignment horizontal="right"/>
    </xf>
    <xf numFmtId="164" fontId="13612" fillId="0" borderId="13611" xfId="0" applyNumberFormat="1" applyFont="1" applyBorder="1" applyAlignment="1">
      <alignment horizontal="right"/>
    </xf>
    <xf numFmtId="164" fontId="13810" fillId="0" borderId="13809" xfId="0" applyNumberFormat="1" applyFont="1" applyBorder="1" applyAlignment="1">
      <alignment horizontal="right"/>
    </xf>
    <xf numFmtId="164" fontId="13414" fillId="0" borderId="13413" xfId="0" applyNumberFormat="1" applyFont="1" applyBorder="1" applyAlignment="1">
      <alignment horizontal="right"/>
    </xf>
    <xf numFmtId="164" fontId="13217" fillId="0" borderId="13216" xfId="0" applyNumberFormat="1" applyFont="1" applyBorder="1" applyAlignment="1">
      <alignment horizontal="right"/>
    </xf>
    <xf numFmtId="164" fontId="13613" fillId="0" borderId="13612" xfId="0" applyNumberFormat="1" applyFont="1" applyBorder="1" applyAlignment="1">
      <alignment horizontal="right"/>
    </xf>
    <xf numFmtId="164" fontId="13811" fillId="0" borderId="13810" xfId="0" applyNumberFormat="1" applyFont="1" applyBorder="1" applyAlignment="1">
      <alignment horizontal="right"/>
    </xf>
    <xf numFmtId="164" fontId="13415" fillId="0" borderId="13414" xfId="0" applyNumberFormat="1" applyFont="1" applyBorder="1" applyAlignment="1">
      <alignment horizontal="right"/>
    </xf>
    <xf numFmtId="164" fontId="13218" fillId="0" borderId="13217" xfId="0" applyNumberFormat="1" applyFont="1" applyBorder="1" applyAlignment="1">
      <alignment horizontal="right"/>
    </xf>
    <xf numFmtId="164" fontId="13614" fillId="0" borderId="13613" xfId="0" applyNumberFormat="1" applyFont="1" applyBorder="1" applyAlignment="1">
      <alignment horizontal="right"/>
    </xf>
    <xf numFmtId="164" fontId="13812" fillId="0" borderId="13811" xfId="0" applyNumberFormat="1" applyFont="1" applyBorder="1" applyAlignment="1">
      <alignment horizontal="right"/>
    </xf>
    <xf numFmtId="164" fontId="13416" fillId="0" borderId="13415" xfId="0" applyNumberFormat="1" applyFont="1" applyBorder="1" applyAlignment="1">
      <alignment horizontal="right"/>
    </xf>
    <xf numFmtId="164" fontId="13219" fillId="0" borderId="13218" xfId="0" applyNumberFormat="1" applyFont="1" applyBorder="1" applyAlignment="1">
      <alignment horizontal="right"/>
    </xf>
    <xf numFmtId="164" fontId="13615" fillId="0" borderId="13614" xfId="0" applyNumberFormat="1" applyFont="1" applyBorder="1" applyAlignment="1">
      <alignment horizontal="right"/>
    </xf>
    <xf numFmtId="164" fontId="13813" fillId="0" borderId="13812" xfId="0" applyNumberFormat="1" applyFont="1" applyBorder="1" applyAlignment="1">
      <alignment horizontal="right"/>
    </xf>
    <xf numFmtId="164" fontId="13417" fillId="0" borderId="13416" xfId="0" applyNumberFormat="1" applyFont="1" applyBorder="1" applyAlignment="1">
      <alignment horizontal="right"/>
    </xf>
    <xf numFmtId="164" fontId="13220" fillId="0" borderId="13219" xfId="0" applyNumberFormat="1" applyFont="1" applyBorder="1" applyAlignment="1">
      <alignment horizontal="right"/>
    </xf>
    <xf numFmtId="164" fontId="13616" fillId="0" borderId="13615" xfId="0" applyNumberFormat="1" applyFont="1" applyBorder="1" applyAlignment="1">
      <alignment horizontal="right"/>
    </xf>
    <xf numFmtId="164" fontId="13814" fillId="0" borderId="13813" xfId="0" applyNumberFormat="1" applyFont="1" applyBorder="1" applyAlignment="1">
      <alignment horizontal="right"/>
    </xf>
    <xf numFmtId="164" fontId="13418" fillId="0" borderId="13417" xfId="0" applyNumberFormat="1" applyFont="1" applyBorder="1" applyAlignment="1">
      <alignment horizontal="right"/>
    </xf>
    <xf numFmtId="164" fontId="13221" fillId="0" borderId="13220" xfId="0" applyNumberFormat="1" applyFont="1" applyBorder="1" applyAlignment="1">
      <alignment horizontal="right"/>
    </xf>
    <xf numFmtId="164" fontId="13617" fillId="0" borderId="13616" xfId="0" applyNumberFormat="1" applyFont="1" applyBorder="1" applyAlignment="1">
      <alignment horizontal="right"/>
    </xf>
    <xf numFmtId="164" fontId="13815" fillId="0" borderId="13814" xfId="0" applyNumberFormat="1" applyFont="1" applyBorder="1" applyAlignment="1">
      <alignment horizontal="right"/>
    </xf>
    <xf numFmtId="164" fontId="13419" fillId="0" borderId="13418" xfId="0" applyNumberFormat="1" applyFont="1" applyBorder="1" applyAlignment="1">
      <alignment horizontal="right"/>
    </xf>
    <xf numFmtId="164" fontId="13222" fillId="0" borderId="13221" xfId="0" applyNumberFormat="1" applyFont="1" applyBorder="1" applyAlignment="1">
      <alignment horizontal="right"/>
    </xf>
    <xf numFmtId="164" fontId="13618" fillId="0" borderId="13617" xfId="0" applyNumberFormat="1" applyFont="1" applyBorder="1" applyAlignment="1">
      <alignment horizontal="right"/>
    </xf>
    <xf numFmtId="164" fontId="13816" fillId="0" borderId="13815" xfId="0" applyNumberFormat="1" applyFont="1" applyBorder="1" applyAlignment="1">
      <alignment horizontal="right"/>
    </xf>
    <xf numFmtId="164" fontId="13420" fillId="0" borderId="13419" xfId="0" applyNumberFormat="1" applyFont="1" applyBorder="1" applyAlignment="1">
      <alignment horizontal="right"/>
    </xf>
    <xf numFmtId="164" fontId="13223" fillId="0" borderId="13222" xfId="0" applyNumberFormat="1" applyFont="1" applyBorder="1" applyAlignment="1">
      <alignment horizontal="right"/>
    </xf>
    <xf numFmtId="164" fontId="13619" fillId="0" borderId="13618" xfId="0" applyNumberFormat="1" applyFont="1" applyBorder="1" applyAlignment="1">
      <alignment horizontal="right"/>
    </xf>
    <xf numFmtId="164" fontId="13817" fillId="0" borderId="13816" xfId="0" applyNumberFormat="1" applyFont="1" applyBorder="1" applyAlignment="1">
      <alignment horizontal="right"/>
    </xf>
    <xf numFmtId="164" fontId="13421" fillId="0" borderId="13420" xfId="0" applyNumberFormat="1" applyFont="1" applyBorder="1" applyAlignment="1">
      <alignment horizontal="right"/>
    </xf>
    <xf numFmtId="164" fontId="13224" fillId="0" borderId="13223" xfId="0" applyNumberFormat="1" applyFont="1" applyBorder="1" applyAlignment="1">
      <alignment horizontal="right"/>
    </xf>
    <xf numFmtId="164" fontId="13620" fillId="0" borderId="13619" xfId="0" applyNumberFormat="1" applyFont="1" applyBorder="1" applyAlignment="1">
      <alignment horizontal="right"/>
    </xf>
    <xf numFmtId="164" fontId="13818" fillId="0" borderId="13817" xfId="0" applyNumberFormat="1" applyFont="1" applyBorder="1" applyAlignment="1">
      <alignment horizontal="right"/>
    </xf>
    <xf numFmtId="164" fontId="13422" fillId="0" borderId="13421" xfId="0" applyNumberFormat="1" applyFont="1" applyBorder="1" applyAlignment="1">
      <alignment horizontal="right"/>
    </xf>
    <xf numFmtId="164" fontId="13225" fillId="0" borderId="13224" xfId="0" applyNumberFormat="1" applyFont="1" applyBorder="1" applyAlignment="1">
      <alignment horizontal="right"/>
    </xf>
    <xf numFmtId="164" fontId="13621" fillId="0" borderId="13620" xfId="0" applyNumberFormat="1" applyFont="1" applyBorder="1" applyAlignment="1">
      <alignment horizontal="right"/>
    </xf>
    <xf numFmtId="164" fontId="13819" fillId="0" borderId="13818" xfId="0" applyNumberFormat="1" applyFont="1" applyBorder="1" applyAlignment="1">
      <alignment horizontal="right"/>
    </xf>
    <xf numFmtId="164" fontId="13423" fillId="0" borderId="13422" xfId="0" applyNumberFormat="1" applyFont="1" applyBorder="1" applyAlignment="1">
      <alignment horizontal="right"/>
    </xf>
    <xf numFmtId="164" fontId="13226" fillId="0" borderId="13225" xfId="0" applyNumberFormat="1" applyFont="1" applyBorder="1" applyAlignment="1">
      <alignment horizontal="right"/>
    </xf>
    <xf numFmtId="164" fontId="13622" fillId="0" borderId="13621" xfId="0" applyNumberFormat="1" applyFont="1" applyBorder="1" applyAlignment="1">
      <alignment horizontal="right"/>
    </xf>
    <xf numFmtId="164" fontId="13820" fillId="0" borderId="13819" xfId="0" applyNumberFormat="1" applyFont="1" applyBorder="1" applyAlignment="1">
      <alignment horizontal="right"/>
    </xf>
    <xf numFmtId="164" fontId="13424" fillId="0" borderId="13423" xfId="0" applyNumberFormat="1" applyFont="1" applyBorder="1" applyAlignment="1">
      <alignment horizontal="right"/>
    </xf>
    <xf numFmtId="164" fontId="13227" fillId="0" borderId="13226" xfId="0" applyNumberFormat="1" applyFont="1" applyBorder="1" applyAlignment="1">
      <alignment horizontal="right"/>
    </xf>
    <xf numFmtId="164" fontId="13623" fillId="0" borderId="13622" xfId="0" applyNumberFormat="1" applyFont="1" applyBorder="1" applyAlignment="1">
      <alignment horizontal="right"/>
    </xf>
    <xf numFmtId="164" fontId="13821" fillId="0" borderId="13820" xfId="0" applyNumberFormat="1" applyFont="1" applyBorder="1" applyAlignment="1">
      <alignment horizontal="right"/>
    </xf>
    <xf numFmtId="164" fontId="13425" fillId="0" borderId="13424" xfId="0" applyNumberFormat="1" applyFont="1" applyBorder="1" applyAlignment="1">
      <alignment horizontal="right"/>
    </xf>
    <xf numFmtId="164" fontId="13228" fillId="0" borderId="13227" xfId="0" applyNumberFormat="1" applyFont="1" applyBorder="1" applyAlignment="1">
      <alignment horizontal="right"/>
    </xf>
    <xf numFmtId="164" fontId="13624" fillId="0" borderId="13623" xfId="0" applyNumberFormat="1" applyFont="1" applyBorder="1" applyAlignment="1">
      <alignment horizontal="right"/>
    </xf>
    <xf numFmtId="164" fontId="13822" fillId="0" borderId="13821" xfId="0" applyNumberFormat="1" applyFont="1" applyBorder="1" applyAlignment="1">
      <alignment horizontal="right"/>
    </xf>
    <xf numFmtId="164" fontId="13426" fillId="0" borderId="13425" xfId="0" applyNumberFormat="1" applyFont="1" applyBorder="1" applyAlignment="1">
      <alignment horizontal="right"/>
    </xf>
    <xf numFmtId="164" fontId="13229" fillId="0" borderId="13228" xfId="0" applyNumberFormat="1" applyFont="1" applyBorder="1" applyAlignment="1">
      <alignment horizontal="right"/>
    </xf>
    <xf numFmtId="164" fontId="13625" fillId="0" borderId="13624" xfId="0" applyNumberFormat="1" applyFont="1" applyBorder="1" applyAlignment="1">
      <alignment horizontal="right"/>
    </xf>
    <xf numFmtId="164" fontId="13823" fillId="0" borderId="13822" xfId="0" applyNumberFormat="1" applyFont="1" applyBorder="1" applyAlignment="1">
      <alignment horizontal="right"/>
    </xf>
    <xf numFmtId="164" fontId="13427" fillId="0" borderId="13426" xfId="0" applyNumberFormat="1" applyFont="1" applyBorder="1" applyAlignment="1">
      <alignment horizontal="right"/>
    </xf>
    <xf numFmtId="164" fontId="13230" fillId="0" borderId="13229" xfId="0" applyNumberFormat="1" applyFont="1" applyBorder="1" applyAlignment="1">
      <alignment horizontal="right"/>
    </xf>
    <xf numFmtId="164" fontId="13626" fillId="0" borderId="13625" xfId="0" applyNumberFormat="1" applyFont="1" applyBorder="1" applyAlignment="1">
      <alignment horizontal="right"/>
    </xf>
    <xf numFmtId="164" fontId="13824" fillId="0" borderId="13823" xfId="0" applyNumberFormat="1" applyFont="1" applyBorder="1" applyAlignment="1">
      <alignment horizontal="right"/>
    </xf>
    <xf numFmtId="164" fontId="13428" fillId="0" borderId="13427" xfId="0" applyNumberFormat="1" applyFont="1" applyBorder="1" applyAlignment="1">
      <alignment horizontal="right"/>
    </xf>
    <xf numFmtId="164" fontId="13231" fillId="0" borderId="13230" xfId="0" applyNumberFormat="1" applyFont="1" applyBorder="1" applyAlignment="1">
      <alignment horizontal="right"/>
    </xf>
    <xf numFmtId="164" fontId="13627" fillId="0" borderId="13626" xfId="0" applyNumberFormat="1" applyFont="1" applyBorder="1" applyAlignment="1">
      <alignment horizontal="right"/>
    </xf>
    <xf numFmtId="164" fontId="13825" fillId="0" borderId="13824" xfId="0" applyNumberFormat="1" applyFont="1" applyBorder="1" applyAlignment="1">
      <alignment horizontal="right"/>
    </xf>
    <xf numFmtId="164" fontId="13429" fillId="0" borderId="13428" xfId="0" applyNumberFormat="1" applyFont="1" applyBorder="1" applyAlignment="1">
      <alignment horizontal="right"/>
    </xf>
    <xf numFmtId="164" fontId="13232" fillId="0" borderId="13231" xfId="0" applyNumberFormat="1" applyFont="1" applyBorder="1" applyAlignment="1">
      <alignment horizontal="right"/>
    </xf>
    <xf numFmtId="164" fontId="13628" fillId="0" borderId="13627" xfId="0" applyNumberFormat="1" applyFont="1" applyBorder="1" applyAlignment="1">
      <alignment horizontal="right"/>
    </xf>
    <xf numFmtId="164" fontId="13826" fillId="0" borderId="13825" xfId="0" applyNumberFormat="1" applyFont="1" applyBorder="1" applyAlignment="1">
      <alignment horizontal="right"/>
    </xf>
    <xf numFmtId="164" fontId="13430" fillId="0" borderId="13429" xfId="0" applyNumberFormat="1" applyFont="1" applyBorder="1" applyAlignment="1">
      <alignment horizontal="right"/>
    </xf>
    <xf numFmtId="164" fontId="13202" fillId="0" borderId="13201" xfId="0" applyNumberFormat="1" applyFont="1" applyBorder="1" applyAlignment="1">
      <alignment horizontal="right"/>
    </xf>
    <xf numFmtId="164" fontId="10315" fillId="0" borderId="10314" xfId="0" applyNumberFormat="1" applyFont="1" applyBorder="1" applyAlignment="1">
      <alignment horizontal="right"/>
    </xf>
    <xf numFmtId="164" fontId="10521" fillId="0" borderId="10520" xfId="0" applyNumberFormat="1" applyFont="1" applyBorder="1" applyAlignment="1">
      <alignment horizontal="right"/>
    </xf>
    <xf numFmtId="164" fontId="13233" fillId="0" borderId="13232" xfId="0" applyNumberFormat="1" applyFont="1" applyBorder="1" applyAlignment="1">
      <alignment horizontal="right"/>
    </xf>
    <xf numFmtId="164" fontId="13629" fillId="0" borderId="13628" xfId="0" applyNumberFormat="1" applyFont="1" applyBorder="1" applyAlignment="1">
      <alignment horizontal="right"/>
    </xf>
    <xf numFmtId="164" fontId="13827" fillId="0" borderId="13826" xfId="0" applyNumberFormat="1" applyFont="1" applyBorder="1" applyAlignment="1">
      <alignment horizontal="right"/>
    </xf>
    <xf numFmtId="164" fontId="13431" fillId="0" borderId="13430" xfId="0" applyNumberFormat="1" applyFont="1" applyBorder="1" applyAlignment="1">
      <alignment horizontal="right"/>
    </xf>
    <xf numFmtId="164" fontId="13234" fillId="0" borderId="13233" xfId="0" applyNumberFormat="1" applyFont="1" applyBorder="1" applyAlignment="1">
      <alignment horizontal="right"/>
    </xf>
    <xf numFmtId="164" fontId="13630" fillId="0" borderId="13629" xfId="0" applyNumberFormat="1" applyFont="1" applyBorder="1" applyAlignment="1">
      <alignment horizontal="right"/>
    </xf>
    <xf numFmtId="164" fontId="13828" fillId="0" borderId="13827" xfId="0" applyNumberFormat="1" applyFont="1" applyBorder="1" applyAlignment="1">
      <alignment horizontal="right"/>
    </xf>
    <xf numFmtId="164" fontId="13432" fillId="0" borderId="13431" xfId="0" applyNumberFormat="1" applyFont="1" applyBorder="1" applyAlignment="1">
      <alignment horizontal="right"/>
    </xf>
    <xf numFmtId="164" fontId="13235" fillId="0" borderId="13234" xfId="0" applyNumberFormat="1" applyFont="1" applyBorder="1" applyAlignment="1">
      <alignment horizontal="right"/>
    </xf>
    <xf numFmtId="164" fontId="13631" fillId="0" borderId="13630" xfId="0" applyNumberFormat="1" applyFont="1" applyBorder="1" applyAlignment="1">
      <alignment horizontal="right"/>
    </xf>
    <xf numFmtId="164" fontId="13829" fillId="0" borderId="13828" xfId="0" applyNumberFormat="1" applyFont="1" applyBorder="1" applyAlignment="1">
      <alignment horizontal="right"/>
    </xf>
    <xf numFmtId="164" fontId="13433" fillId="0" borderId="13432" xfId="0" applyNumberFormat="1" applyFont="1" applyBorder="1" applyAlignment="1">
      <alignment horizontal="right"/>
    </xf>
    <xf numFmtId="164" fontId="13236" fillId="0" borderId="13235" xfId="0" applyNumberFormat="1" applyFont="1" applyBorder="1" applyAlignment="1">
      <alignment horizontal="right"/>
    </xf>
    <xf numFmtId="164" fontId="13632" fillId="0" borderId="13631" xfId="0" applyNumberFormat="1" applyFont="1" applyBorder="1" applyAlignment="1">
      <alignment horizontal="right"/>
    </xf>
    <xf numFmtId="164" fontId="13830" fillId="0" borderId="13829" xfId="0" applyNumberFormat="1" applyFont="1" applyBorder="1" applyAlignment="1">
      <alignment horizontal="right"/>
    </xf>
    <xf numFmtId="164" fontId="13434" fillId="0" borderId="13433" xfId="0" applyNumberFormat="1" applyFont="1" applyBorder="1" applyAlignment="1">
      <alignment horizontal="right"/>
    </xf>
    <xf numFmtId="164" fontId="13237" fillId="0" borderId="13236" xfId="0" applyNumberFormat="1" applyFont="1" applyBorder="1" applyAlignment="1">
      <alignment horizontal="right"/>
    </xf>
    <xf numFmtId="164" fontId="13633" fillId="0" borderId="13632" xfId="0" applyNumberFormat="1" applyFont="1" applyBorder="1" applyAlignment="1">
      <alignment horizontal="right"/>
    </xf>
    <xf numFmtId="164" fontId="13831" fillId="0" borderId="13830" xfId="0" applyNumberFormat="1" applyFont="1" applyBorder="1" applyAlignment="1">
      <alignment horizontal="right"/>
    </xf>
    <xf numFmtId="164" fontId="13435" fillId="0" borderId="13434" xfId="0" applyNumberFormat="1" applyFont="1" applyBorder="1" applyAlignment="1">
      <alignment horizontal="right"/>
    </xf>
    <xf numFmtId="164" fontId="13238" fillId="0" borderId="13237" xfId="0" applyNumberFormat="1" applyFont="1" applyBorder="1" applyAlignment="1">
      <alignment horizontal="right"/>
    </xf>
    <xf numFmtId="164" fontId="13634" fillId="0" borderId="13633" xfId="0" applyNumberFormat="1" applyFont="1" applyBorder="1" applyAlignment="1">
      <alignment horizontal="right"/>
    </xf>
    <xf numFmtId="164" fontId="13832" fillId="0" borderId="13831" xfId="0" applyNumberFormat="1" applyFont="1" applyBorder="1" applyAlignment="1">
      <alignment horizontal="right"/>
    </xf>
    <xf numFmtId="164" fontId="13436" fillId="0" borderId="13435" xfId="0" applyNumberFormat="1" applyFont="1" applyBorder="1" applyAlignment="1">
      <alignment horizontal="right"/>
    </xf>
    <xf numFmtId="164" fontId="13239" fillId="0" borderId="13238" xfId="0" applyNumberFormat="1" applyFont="1" applyBorder="1" applyAlignment="1">
      <alignment horizontal="right"/>
    </xf>
    <xf numFmtId="164" fontId="13635" fillId="0" borderId="13634" xfId="0" applyNumberFormat="1" applyFont="1" applyBorder="1" applyAlignment="1">
      <alignment horizontal="right"/>
    </xf>
    <xf numFmtId="164" fontId="13833" fillId="0" borderId="13832" xfId="0" applyNumberFormat="1" applyFont="1" applyBorder="1" applyAlignment="1">
      <alignment horizontal="right"/>
    </xf>
    <xf numFmtId="164" fontId="13437" fillId="0" borderId="13436" xfId="0" applyNumberFormat="1" applyFont="1" applyBorder="1" applyAlignment="1">
      <alignment horizontal="right"/>
    </xf>
    <xf numFmtId="164" fontId="13240" fillId="0" borderId="13239" xfId="0" applyNumberFormat="1" applyFont="1" applyBorder="1" applyAlignment="1">
      <alignment horizontal="right"/>
    </xf>
    <xf numFmtId="164" fontId="13636" fillId="0" borderId="13635" xfId="0" applyNumberFormat="1" applyFont="1" applyBorder="1" applyAlignment="1">
      <alignment horizontal="right"/>
    </xf>
    <xf numFmtId="164" fontId="13834" fillId="0" borderId="13833" xfId="0" applyNumberFormat="1" applyFont="1" applyBorder="1" applyAlignment="1">
      <alignment horizontal="right"/>
    </xf>
    <xf numFmtId="164" fontId="13438" fillId="0" borderId="13437" xfId="0" applyNumberFormat="1" applyFont="1" applyBorder="1" applyAlignment="1">
      <alignment horizontal="right"/>
    </xf>
    <xf numFmtId="164" fontId="13241" fillId="0" borderId="13240" xfId="0" applyNumberFormat="1" applyFont="1" applyBorder="1" applyAlignment="1">
      <alignment horizontal="right"/>
    </xf>
    <xf numFmtId="164" fontId="13637" fillId="0" borderId="13636" xfId="0" applyNumberFormat="1" applyFont="1" applyBorder="1" applyAlignment="1">
      <alignment horizontal="right"/>
    </xf>
    <xf numFmtId="164" fontId="13835" fillId="0" borderId="13834" xfId="0" applyNumberFormat="1" applyFont="1" applyBorder="1" applyAlignment="1">
      <alignment horizontal="right"/>
    </xf>
    <xf numFmtId="164" fontId="13439" fillId="0" borderId="13438" xfId="0" applyNumberFormat="1" applyFont="1" applyBorder="1" applyAlignment="1">
      <alignment horizontal="right"/>
    </xf>
    <xf numFmtId="164" fontId="13242" fillId="0" borderId="13241" xfId="0" applyNumberFormat="1" applyFont="1" applyBorder="1" applyAlignment="1">
      <alignment horizontal="right"/>
    </xf>
    <xf numFmtId="164" fontId="13638" fillId="0" borderId="13637" xfId="0" applyNumberFormat="1" applyFont="1" applyBorder="1" applyAlignment="1">
      <alignment horizontal="right"/>
    </xf>
    <xf numFmtId="164" fontId="13836" fillId="0" borderId="13835" xfId="0" applyNumberFormat="1" applyFont="1" applyBorder="1" applyAlignment="1">
      <alignment horizontal="right"/>
    </xf>
    <xf numFmtId="164" fontId="13440" fillId="0" borderId="13439" xfId="0" applyNumberFormat="1" applyFont="1" applyBorder="1" applyAlignment="1">
      <alignment horizontal="right"/>
    </xf>
    <xf numFmtId="164" fontId="13243" fillId="0" borderId="13242" xfId="0" applyNumberFormat="1" applyFont="1" applyBorder="1" applyAlignment="1">
      <alignment horizontal="right"/>
    </xf>
    <xf numFmtId="164" fontId="13639" fillId="0" borderId="13638" xfId="0" applyNumberFormat="1" applyFont="1" applyBorder="1" applyAlignment="1">
      <alignment horizontal="right"/>
    </xf>
    <xf numFmtId="164" fontId="13837" fillId="0" borderId="13836" xfId="0" applyNumberFormat="1" applyFont="1" applyBorder="1" applyAlignment="1">
      <alignment horizontal="right"/>
    </xf>
    <xf numFmtId="164" fontId="13441" fillId="0" borderId="13440" xfId="0" applyNumberFormat="1" applyFont="1" applyBorder="1" applyAlignment="1">
      <alignment horizontal="right"/>
    </xf>
    <xf numFmtId="164" fontId="13244" fillId="0" borderId="13243" xfId="0" applyNumberFormat="1" applyFont="1" applyBorder="1" applyAlignment="1">
      <alignment horizontal="right"/>
    </xf>
    <xf numFmtId="164" fontId="13640" fillId="0" borderId="13639" xfId="0" applyNumberFormat="1" applyFont="1" applyBorder="1" applyAlignment="1">
      <alignment horizontal="right"/>
    </xf>
    <xf numFmtId="164" fontId="13838" fillId="0" borderId="13837" xfId="0" applyNumberFormat="1" applyFont="1" applyBorder="1" applyAlignment="1">
      <alignment horizontal="right"/>
    </xf>
    <xf numFmtId="164" fontId="13442" fillId="0" borderId="13441" xfId="0" applyNumberFormat="1" applyFont="1" applyBorder="1" applyAlignment="1">
      <alignment horizontal="right"/>
    </xf>
    <xf numFmtId="164" fontId="13245" fillId="0" borderId="13244" xfId="0" applyNumberFormat="1" applyFont="1" applyBorder="1" applyAlignment="1">
      <alignment horizontal="right"/>
    </xf>
    <xf numFmtId="164" fontId="13641" fillId="0" borderId="13640" xfId="0" applyNumberFormat="1" applyFont="1" applyBorder="1" applyAlignment="1">
      <alignment horizontal="right"/>
    </xf>
    <xf numFmtId="164" fontId="13839" fillId="0" borderId="13838" xfId="0" applyNumberFormat="1" applyFont="1" applyBorder="1" applyAlignment="1">
      <alignment horizontal="right"/>
    </xf>
    <xf numFmtId="164" fontId="13443" fillId="0" borderId="13442" xfId="0" applyNumberFormat="1" applyFont="1" applyBorder="1" applyAlignment="1">
      <alignment horizontal="right"/>
    </xf>
    <xf numFmtId="164" fontId="13246" fillId="0" borderId="13245" xfId="0" applyNumberFormat="1" applyFont="1" applyBorder="1" applyAlignment="1">
      <alignment horizontal="right"/>
    </xf>
    <xf numFmtId="164" fontId="13642" fillId="0" borderId="13641" xfId="0" applyNumberFormat="1" applyFont="1" applyBorder="1" applyAlignment="1">
      <alignment horizontal="right"/>
    </xf>
    <xf numFmtId="164" fontId="13840" fillId="0" borderId="13839" xfId="0" applyNumberFormat="1" applyFont="1" applyBorder="1" applyAlignment="1">
      <alignment horizontal="right"/>
    </xf>
    <xf numFmtId="164" fontId="13444" fillId="0" borderId="13443" xfId="0" applyNumberFormat="1" applyFont="1" applyBorder="1" applyAlignment="1">
      <alignment horizontal="right"/>
    </xf>
    <xf numFmtId="164" fontId="13247" fillId="0" borderId="13246" xfId="0" applyNumberFormat="1" applyFont="1" applyBorder="1" applyAlignment="1">
      <alignment horizontal="right"/>
    </xf>
    <xf numFmtId="164" fontId="13643" fillId="0" borderId="13642" xfId="0" applyNumberFormat="1" applyFont="1" applyBorder="1" applyAlignment="1">
      <alignment horizontal="right"/>
    </xf>
    <xf numFmtId="164" fontId="13841" fillId="0" borderId="13840" xfId="0" applyNumberFormat="1" applyFont="1" applyBorder="1" applyAlignment="1">
      <alignment horizontal="right"/>
    </xf>
    <xf numFmtId="164" fontId="13445" fillId="0" borderId="13444" xfId="0" applyNumberFormat="1" applyFont="1" applyBorder="1" applyAlignment="1">
      <alignment horizontal="right"/>
    </xf>
    <xf numFmtId="164" fontId="13248" fillId="0" borderId="13247" xfId="0" applyNumberFormat="1" applyFont="1" applyBorder="1" applyAlignment="1">
      <alignment horizontal="right"/>
    </xf>
    <xf numFmtId="164" fontId="13644" fillId="0" borderId="13643" xfId="0" applyNumberFormat="1" applyFont="1" applyBorder="1" applyAlignment="1">
      <alignment horizontal="right"/>
    </xf>
    <xf numFmtId="164" fontId="13842" fillId="0" borderId="13841" xfId="0" applyNumberFormat="1" applyFont="1" applyBorder="1" applyAlignment="1">
      <alignment horizontal="right"/>
    </xf>
    <xf numFmtId="164" fontId="13446" fillId="0" borderId="13445" xfId="0" applyNumberFormat="1" applyFont="1" applyBorder="1" applyAlignment="1">
      <alignment horizontal="right"/>
    </xf>
    <xf numFmtId="164" fontId="13249" fillId="0" borderId="13248" xfId="0" applyNumberFormat="1" applyFont="1" applyBorder="1" applyAlignment="1">
      <alignment horizontal="right"/>
    </xf>
    <xf numFmtId="164" fontId="13645" fillId="0" borderId="13644" xfId="0" applyNumberFormat="1" applyFont="1" applyBorder="1" applyAlignment="1">
      <alignment horizontal="right"/>
    </xf>
    <xf numFmtId="164" fontId="13843" fillId="0" borderId="13842" xfId="0" applyNumberFormat="1" applyFont="1" applyBorder="1" applyAlignment="1">
      <alignment horizontal="right"/>
    </xf>
    <xf numFmtId="164" fontId="13447" fillId="0" borderId="13446" xfId="0" applyNumberFormat="1" applyFont="1" applyBorder="1" applyAlignment="1">
      <alignment horizontal="right"/>
    </xf>
    <xf numFmtId="164" fontId="13250" fillId="0" borderId="13249" xfId="0" applyNumberFormat="1" applyFont="1" applyBorder="1" applyAlignment="1">
      <alignment horizontal="right"/>
    </xf>
    <xf numFmtId="164" fontId="13646" fillId="0" borderId="13645" xfId="0" applyNumberFormat="1" applyFont="1" applyBorder="1" applyAlignment="1">
      <alignment horizontal="right"/>
    </xf>
    <xf numFmtId="164" fontId="13844" fillId="0" borderId="13843" xfId="0" applyNumberFormat="1" applyFont="1" applyBorder="1" applyAlignment="1">
      <alignment horizontal="right"/>
    </xf>
    <xf numFmtId="164" fontId="13448" fillId="0" borderId="13447" xfId="0" applyNumberFormat="1" applyFont="1" applyBorder="1" applyAlignment="1">
      <alignment horizontal="right"/>
    </xf>
    <xf numFmtId="164" fontId="13251" fillId="0" borderId="13250" xfId="0" applyNumberFormat="1" applyFont="1" applyBorder="1" applyAlignment="1">
      <alignment horizontal="right"/>
    </xf>
    <xf numFmtId="164" fontId="13647" fillId="0" borderId="13646" xfId="0" applyNumberFormat="1" applyFont="1" applyBorder="1" applyAlignment="1">
      <alignment horizontal="right"/>
    </xf>
    <xf numFmtId="164" fontId="13845" fillId="0" borderId="13844" xfId="0" applyNumberFormat="1" applyFont="1" applyBorder="1" applyAlignment="1">
      <alignment horizontal="right"/>
    </xf>
    <xf numFmtId="164" fontId="13449" fillId="0" borderId="13448" xfId="0" applyNumberFormat="1" applyFont="1" applyBorder="1" applyAlignment="1">
      <alignment horizontal="right"/>
    </xf>
    <xf numFmtId="164" fontId="13252" fillId="0" borderId="13251" xfId="0" applyNumberFormat="1" applyFont="1" applyBorder="1" applyAlignment="1">
      <alignment horizontal="right"/>
    </xf>
    <xf numFmtId="164" fontId="13648" fillId="0" borderId="13647" xfId="0" applyNumberFormat="1" applyFont="1" applyBorder="1" applyAlignment="1">
      <alignment horizontal="right"/>
    </xf>
    <xf numFmtId="164" fontId="13846" fillId="0" borderId="13845" xfId="0" applyNumberFormat="1" applyFont="1" applyBorder="1" applyAlignment="1">
      <alignment horizontal="right"/>
    </xf>
    <xf numFmtId="164" fontId="13450" fillId="0" borderId="13449" xfId="0" applyNumberFormat="1" applyFont="1" applyBorder="1" applyAlignment="1">
      <alignment horizontal="right"/>
    </xf>
    <xf numFmtId="164" fontId="13253" fillId="0" borderId="13252" xfId="0" applyNumberFormat="1" applyFont="1" applyBorder="1" applyAlignment="1">
      <alignment horizontal="right"/>
    </xf>
    <xf numFmtId="164" fontId="13649" fillId="0" borderId="13648" xfId="0" applyNumberFormat="1" applyFont="1" applyBorder="1" applyAlignment="1">
      <alignment horizontal="right"/>
    </xf>
    <xf numFmtId="164" fontId="13847" fillId="0" borderId="13846" xfId="0" applyNumberFormat="1" applyFont="1" applyBorder="1" applyAlignment="1">
      <alignment horizontal="right"/>
    </xf>
    <xf numFmtId="164" fontId="13451" fillId="0" borderId="13450" xfId="0" applyNumberFormat="1" applyFont="1" applyBorder="1" applyAlignment="1">
      <alignment horizontal="right"/>
    </xf>
    <xf numFmtId="164" fontId="13254" fillId="0" borderId="13253" xfId="0" applyNumberFormat="1" applyFont="1" applyBorder="1" applyAlignment="1">
      <alignment horizontal="right"/>
    </xf>
    <xf numFmtId="164" fontId="13650" fillId="0" borderId="13649" xfId="0" applyNumberFormat="1" applyFont="1" applyBorder="1" applyAlignment="1">
      <alignment horizontal="right"/>
    </xf>
    <xf numFmtId="164" fontId="13848" fillId="0" borderId="13847" xfId="0" applyNumberFormat="1" applyFont="1" applyBorder="1" applyAlignment="1">
      <alignment horizontal="right"/>
    </xf>
    <xf numFmtId="164" fontId="13452" fillId="0" borderId="13451" xfId="0" applyNumberFormat="1" applyFont="1" applyBorder="1" applyAlignment="1">
      <alignment horizontal="right"/>
    </xf>
    <xf numFmtId="164" fontId="13203" fillId="0" borderId="13202" xfId="0" applyNumberFormat="1" applyFont="1" applyBorder="1" applyAlignment="1">
      <alignment horizontal="right"/>
    </xf>
    <xf numFmtId="164" fontId="13255" fillId="0" borderId="13254" xfId="0" applyNumberFormat="1" applyFont="1" applyBorder="1" applyAlignment="1">
      <alignment horizontal="right"/>
    </xf>
    <xf numFmtId="164" fontId="13651" fillId="0" borderId="13650" xfId="0" applyNumberFormat="1" applyFont="1" applyBorder="1" applyAlignment="1">
      <alignment horizontal="right"/>
    </xf>
    <xf numFmtId="164" fontId="13849" fillId="0" borderId="13848" xfId="0" applyNumberFormat="1" applyFont="1" applyBorder="1" applyAlignment="1">
      <alignment horizontal="right"/>
    </xf>
    <xf numFmtId="164" fontId="13453" fillId="0" borderId="13452" xfId="0" applyNumberFormat="1" applyFont="1" applyBorder="1" applyAlignment="1">
      <alignment horizontal="right"/>
    </xf>
    <xf numFmtId="164" fontId="13256" fillId="0" borderId="13255" xfId="0" applyNumberFormat="1" applyFont="1" applyBorder="1" applyAlignment="1">
      <alignment horizontal="right"/>
    </xf>
    <xf numFmtId="164" fontId="13652" fillId="0" borderId="13651" xfId="0" applyNumberFormat="1" applyFont="1" applyBorder="1" applyAlignment="1">
      <alignment horizontal="right"/>
    </xf>
    <xf numFmtId="164" fontId="13850" fillId="0" borderId="13849" xfId="0" applyNumberFormat="1" applyFont="1" applyBorder="1" applyAlignment="1">
      <alignment horizontal="right"/>
    </xf>
    <xf numFmtId="164" fontId="13454" fillId="0" borderId="13453" xfId="0" applyNumberFormat="1" applyFont="1" applyBorder="1" applyAlignment="1">
      <alignment horizontal="right"/>
    </xf>
    <xf numFmtId="164" fontId="13257" fillId="0" borderId="13256" xfId="0" applyNumberFormat="1" applyFont="1" applyBorder="1" applyAlignment="1">
      <alignment horizontal="right"/>
    </xf>
    <xf numFmtId="164" fontId="13653" fillId="0" borderId="13652" xfId="0" applyNumberFormat="1" applyFont="1" applyBorder="1" applyAlignment="1">
      <alignment horizontal="right"/>
    </xf>
    <xf numFmtId="164" fontId="13851" fillId="0" borderId="13850" xfId="0" applyNumberFormat="1" applyFont="1" applyBorder="1" applyAlignment="1">
      <alignment horizontal="right"/>
    </xf>
    <xf numFmtId="164" fontId="13455" fillId="0" borderId="13454" xfId="0" applyNumberFormat="1" applyFont="1" applyBorder="1" applyAlignment="1">
      <alignment horizontal="right"/>
    </xf>
    <xf numFmtId="164" fontId="13258" fillId="0" borderId="13257" xfId="0" applyNumberFormat="1" applyFont="1" applyBorder="1" applyAlignment="1">
      <alignment horizontal="right"/>
    </xf>
    <xf numFmtId="164" fontId="13654" fillId="0" borderId="13653" xfId="0" applyNumberFormat="1" applyFont="1" applyBorder="1" applyAlignment="1">
      <alignment horizontal="right"/>
    </xf>
    <xf numFmtId="164" fontId="13852" fillId="0" borderId="13851" xfId="0" applyNumberFormat="1" applyFont="1" applyBorder="1" applyAlignment="1">
      <alignment horizontal="right"/>
    </xf>
    <xf numFmtId="164" fontId="13456" fillId="0" borderId="13455" xfId="0" applyNumberFormat="1" applyFont="1" applyBorder="1" applyAlignment="1">
      <alignment horizontal="right"/>
    </xf>
    <xf numFmtId="164" fontId="13259" fillId="0" borderId="13258" xfId="0" applyNumberFormat="1" applyFont="1" applyBorder="1" applyAlignment="1">
      <alignment horizontal="right"/>
    </xf>
    <xf numFmtId="164" fontId="13655" fillId="0" borderId="13654" xfId="0" applyNumberFormat="1" applyFont="1" applyBorder="1" applyAlignment="1">
      <alignment horizontal="right"/>
    </xf>
    <xf numFmtId="164" fontId="13853" fillId="0" borderId="13852" xfId="0" applyNumberFormat="1" applyFont="1" applyBorder="1" applyAlignment="1">
      <alignment horizontal="right"/>
    </xf>
    <xf numFmtId="164" fontId="13457" fillId="0" borderId="13456" xfId="0" applyNumberFormat="1" applyFont="1" applyBorder="1" applyAlignment="1">
      <alignment horizontal="right"/>
    </xf>
    <xf numFmtId="164" fontId="13260" fillId="0" borderId="13259" xfId="0" applyNumberFormat="1" applyFont="1" applyBorder="1" applyAlignment="1">
      <alignment horizontal="right"/>
    </xf>
    <xf numFmtId="164" fontId="13656" fillId="0" borderId="13655" xfId="0" applyNumberFormat="1" applyFont="1" applyBorder="1" applyAlignment="1">
      <alignment horizontal="right"/>
    </xf>
    <xf numFmtId="164" fontId="13854" fillId="0" borderId="13853" xfId="0" applyNumberFormat="1" applyFont="1" applyBorder="1" applyAlignment="1">
      <alignment horizontal="right"/>
    </xf>
    <xf numFmtId="164" fontId="13458" fillId="0" borderId="13457" xfId="0" applyNumberFormat="1" applyFont="1" applyBorder="1" applyAlignment="1">
      <alignment horizontal="right"/>
    </xf>
    <xf numFmtId="164" fontId="13261" fillId="0" borderId="13260" xfId="0" applyNumberFormat="1" applyFont="1" applyBorder="1" applyAlignment="1">
      <alignment horizontal="right"/>
    </xf>
    <xf numFmtId="164" fontId="13657" fillId="0" borderId="13656" xfId="0" applyNumberFormat="1" applyFont="1" applyBorder="1" applyAlignment="1">
      <alignment horizontal="right"/>
    </xf>
    <xf numFmtId="164" fontId="13855" fillId="0" borderId="13854" xfId="0" applyNumberFormat="1" applyFont="1" applyBorder="1" applyAlignment="1">
      <alignment horizontal="right"/>
    </xf>
    <xf numFmtId="164" fontId="13459" fillId="0" borderId="13458" xfId="0" applyNumberFormat="1" applyFont="1" applyBorder="1" applyAlignment="1">
      <alignment horizontal="right"/>
    </xf>
    <xf numFmtId="164" fontId="13262" fillId="0" borderId="13261" xfId="0" applyNumberFormat="1" applyFont="1" applyBorder="1" applyAlignment="1">
      <alignment horizontal="right"/>
    </xf>
    <xf numFmtId="164" fontId="13658" fillId="0" borderId="13657" xfId="0" applyNumberFormat="1" applyFont="1" applyBorder="1" applyAlignment="1">
      <alignment horizontal="right"/>
    </xf>
    <xf numFmtId="164" fontId="13856" fillId="0" borderId="13855" xfId="0" applyNumberFormat="1" applyFont="1" applyBorder="1" applyAlignment="1">
      <alignment horizontal="right"/>
    </xf>
    <xf numFmtId="164" fontId="13460" fillId="0" borderId="13459" xfId="0" applyNumberFormat="1" applyFont="1" applyBorder="1" applyAlignment="1">
      <alignment horizontal="right"/>
    </xf>
    <xf numFmtId="164" fontId="13263" fillId="0" borderId="13262" xfId="0" applyNumberFormat="1" applyFont="1" applyBorder="1" applyAlignment="1">
      <alignment horizontal="right"/>
    </xf>
    <xf numFmtId="164" fontId="13659" fillId="0" borderId="13658" xfId="0" applyNumberFormat="1" applyFont="1" applyBorder="1" applyAlignment="1">
      <alignment horizontal="right"/>
    </xf>
    <xf numFmtId="164" fontId="13857" fillId="0" borderId="13856" xfId="0" applyNumberFormat="1" applyFont="1" applyBorder="1" applyAlignment="1">
      <alignment horizontal="right"/>
    </xf>
    <xf numFmtId="164" fontId="13461" fillId="0" borderId="13460" xfId="0" applyNumberFormat="1" applyFont="1" applyBorder="1" applyAlignment="1">
      <alignment horizontal="right"/>
    </xf>
    <xf numFmtId="164" fontId="13264" fillId="0" borderId="13263" xfId="0" applyNumberFormat="1" applyFont="1" applyBorder="1" applyAlignment="1">
      <alignment horizontal="right"/>
    </xf>
    <xf numFmtId="164" fontId="13660" fillId="0" borderId="13659" xfId="0" applyNumberFormat="1" applyFont="1" applyBorder="1" applyAlignment="1">
      <alignment horizontal="right"/>
    </xf>
    <xf numFmtId="164" fontId="13858" fillId="0" borderId="13857" xfId="0" applyNumberFormat="1" applyFont="1" applyBorder="1" applyAlignment="1">
      <alignment horizontal="right"/>
    </xf>
    <xf numFmtId="164" fontId="13462" fillId="0" borderId="13461" xfId="0" applyNumberFormat="1" applyFont="1" applyBorder="1" applyAlignment="1">
      <alignment horizontal="right"/>
    </xf>
    <xf numFmtId="164" fontId="13265" fillId="0" borderId="13264" xfId="0" applyNumberFormat="1" applyFont="1" applyBorder="1" applyAlignment="1">
      <alignment horizontal="right"/>
    </xf>
    <xf numFmtId="164" fontId="13661" fillId="0" borderId="13660" xfId="0" applyNumberFormat="1" applyFont="1" applyBorder="1" applyAlignment="1">
      <alignment horizontal="right"/>
    </xf>
    <xf numFmtId="164" fontId="13859" fillId="0" borderId="13858" xfId="0" applyNumberFormat="1" applyFont="1" applyBorder="1" applyAlignment="1">
      <alignment horizontal="right"/>
    </xf>
    <xf numFmtId="164" fontId="13463" fillId="0" borderId="13462" xfId="0" applyNumberFormat="1" applyFont="1" applyBorder="1" applyAlignment="1">
      <alignment horizontal="right"/>
    </xf>
    <xf numFmtId="164" fontId="13266" fillId="0" borderId="13265" xfId="0" applyNumberFormat="1" applyFont="1" applyBorder="1" applyAlignment="1">
      <alignment horizontal="right"/>
    </xf>
    <xf numFmtId="164" fontId="13662" fillId="0" borderId="13661" xfId="0" applyNumberFormat="1" applyFont="1" applyBorder="1" applyAlignment="1">
      <alignment horizontal="right"/>
    </xf>
    <xf numFmtId="164" fontId="13860" fillId="0" borderId="13859" xfId="0" applyNumberFormat="1" applyFont="1" applyBorder="1" applyAlignment="1">
      <alignment horizontal="right"/>
    </xf>
    <xf numFmtId="164" fontId="13464" fillId="0" borderId="13463" xfId="0" applyNumberFormat="1" applyFont="1" applyBorder="1" applyAlignment="1">
      <alignment horizontal="right"/>
    </xf>
    <xf numFmtId="164" fontId="13267" fillId="0" borderId="13266" xfId="0" applyNumberFormat="1" applyFont="1" applyBorder="1" applyAlignment="1">
      <alignment horizontal="right"/>
    </xf>
    <xf numFmtId="164" fontId="13663" fillId="0" borderId="13662" xfId="0" applyNumberFormat="1" applyFont="1" applyBorder="1" applyAlignment="1">
      <alignment horizontal="right"/>
    </xf>
    <xf numFmtId="164" fontId="13861" fillId="0" borderId="13860" xfId="0" applyNumberFormat="1" applyFont="1" applyBorder="1" applyAlignment="1">
      <alignment horizontal="right"/>
    </xf>
    <xf numFmtId="164" fontId="13465" fillId="0" borderId="13464" xfId="0" applyNumberFormat="1" applyFont="1" applyBorder="1" applyAlignment="1">
      <alignment horizontal="right"/>
    </xf>
    <xf numFmtId="164" fontId="13268" fillId="0" borderId="13267" xfId="0" applyNumberFormat="1" applyFont="1" applyBorder="1" applyAlignment="1">
      <alignment horizontal="right"/>
    </xf>
    <xf numFmtId="164" fontId="13664" fillId="0" borderId="13663" xfId="0" applyNumberFormat="1" applyFont="1" applyBorder="1" applyAlignment="1">
      <alignment horizontal="right"/>
    </xf>
    <xf numFmtId="164" fontId="13862" fillId="0" borderId="13861" xfId="0" applyNumberFormat="1" applyFont="1" applyBorder="1" applyAlignment="1">
      <alignment horizontal="right"/>
    </xf>
    <xf numFmtId="164" fontId="13466" fillId="0" borderId="13465" xfId="0" applyNumberFormat="1" applyFont="1" applyBorder="1" applyAlignment="1">
      <alignment horizontal="right"/>
    </xf>
    <xf numFmtId="164" fontId="13269" fillId="0" borderId="13268" xfId="0" applyNumberFormat="1" applyFont="1" applyBorder="1" applyAlignment="1">
      <alignment horizontal="right"/>
    </xf>
    <xf numFmtId="164" fontId="13665" fillId="0" borderId="13664" xfId="0" applyNumberFormat="1" applyFont="1" applyBorder="1" applyAlignment="1">
      <alignment horizontal="right"/>
    </xf>
    <xf numFmtId="164" fontId="13863" fillId="0" borderId="13862" xfId="0" applyNumberFormat="1" applyFont="1" applyBorder="1" applyAlignment="1">
      <alignment horizontal="right"/>
    </xf>
    <xf numFmtId="164" fontId="13467" fillId="0" borderId="13466" xfId="0" applyNumberFormat="1" applyFont="1" applyBorder="1" applyAlignment="1">
      <alignment horizontal="right"/>
    </xf>
    <xf numFmtId="164" fontId="13270" fillId="0" borderId="13269" xfId="0" applyNumberFormat="1" applyFont="1" applyBorder="1" applyAlignment="1">
      <alignment horizontal="right"/>
    </xf>
    <xf numFmtId="164" fontId="13666" fillId="0" borderId="13665" xfId="0" applyNumberFormat="1" applyFont="1" applyBorder="1" applyAlignment="1">
      <alignment horizontal="right"/>
    </xf>
    <xf numFmtId="164" fontId="13864" fillId="0" borderId="13863" xfId="0" applyNumberFormat="1" applyFont="1" applyBorder="1" applyAlignment="1">
      <alignment horizontal="right"/>
    </xf>
    <xf numFmtId="164" fontId="13468" fillId="0" borderId="13467" xfId="0" applyNumberFormat="1" applyFont="1" applyBorder="1" applyAlignment="1">
      <alignment horizontal="right"/>
    </xf>
    <xf numFmtId="164" fontId="13271" fillId="0" borderId="13270" xfId="0" applyNumberFormat="1" applyFont="1" applyBorder="1" applyAlignment="1">
      <alignment horizontal="right"/>
    </xf>
    <xf numFmtId="164" fontId="13667" fillId="0" borderId="13666" xfId="0" applyNumberFormat="1" applyFont="1" applyBorder="1" applyAlignment="1">
      <alignment horizontal="right"/>
    </xf>
    <xf numFmtId="164" fontId="13865" fillId="0" borderId="13864" xfId="0" applyNumberFormat="1" applyFont="1" applyBorder="1" applyAlignment="1">
      <alignment horizontal="right"/>
    </xf>
    <xf numFmtId="164" fontId="13469" fillId="0" borderId="13468" xfId="0" applyNumberFormat="1" applyFont="1" applyBorder="1" applyAlignment="1">
      <alignment horizontal="right"/>
    </xf>
    <xf numFmtId="164" fontId="13272" fillId="0" borderId="13271" xfId="0" applyNumberFormat="1" applyFont="1" applyBorder="1" applyAlignment="1">
      <alignment horizontal="right"/>
    </xf>
    <xf numFmtId="164" fontId="13668" fillId="0" borderId="13667" xfId="0" applyNumberFormat="1" applyFont="1" applyBorder="1" applyAlignment="1">
      <alignment horizontal="right"/>
    </xf>
    <xf numFmtId="164" fontId="13866" fillId="0" borderId="13865" xfId="0" applyNumberFormat="1" applyFont="1" applyBorder="1" applyAlignment="1">
      <alignment horizontal="right"/>
    </xf>
    <xf numFmtId="164" fontId="13470" fillId="0" borderId="13469" xfId="0" applyNumberFormat="1" applyFont="1" applyBorder="1" applyAlignment="1">
      <alignment horizontal="right"/>
    </xf>
    <xf numFmtId="164" fontId="13273" fillId="0" borderId="13272" xfId="0" applyNumberFormat="1" applyFont="1" applyBorder="1" applyAlignment="1">
      <alignment horizontal="right"/>
    </xf>
    <xf numFmtId="164" fontId="13669" fillId="0" borderId="13668" xfId="0" applyNumberFormat="1" applyFont="1" applyBorder="1" applyAlignment="1">
      <alignment horizontal="right"/>
    </xf>
    <xf numFmtId="164" fontId="13867" fillId="0" borderId="13866" xfId="0" applyNumberFormat="1" applyFont="1" applyBorder="1" applyAlignment="1">
      <alignment horizontal="right"/>
    </xf>
    <xf numFmtId="164" fontId="13471" fillId="0" borderId="13470" xfId="0" applyNumberFormat="1" applyFont="1" applyBorder="1" applyAlignment="1">
      <alignment horizontal="right"/>
    </xf>
    <xf numFmtId="164" fontId="13274" fillId="0" borderId="13273" xfId="0" applyNumberFormat="1" applyFont="1" applyBorder="1" applyAlignment="1">
      <alignment horizontal="right"/>
    </xf>
    <xf numFmtId="164" fontId="13670" fillId="0" borderId="13669" xfId="0" applyNumberFormat="1" applyFont="1" applyBorder="1" applyAlignment="1">
      <alignment horizontal="right"/>
    </xf>
    <xf numFmtId="164" fontId="13868" fillId="0" borderId="13867" xfId="0" applyNumberFormat="1" applyFont="1" applyBorder="1" applyAlignment="1">
      <alignment horizontal="right"/>
    </xf>
    <xf numFmtId="164" fontId="13472" fillId="0" borderId="13471" xfId="0" applyNumberFormat="1" applyFont="1" applyBorder="1" applyAlignment="1">
      <alignment horizontal="right"/>
    </xf>
    <xf numFmtId="164" fontId="13275" fillId="0" borderId="13274" xfId="0" applyNumberFormat="1" applyFont="1" applyBorder="1" applyAlignment="1">
      <alignment horizontal="right"/>
    </xf>
    <xf numFmtId="164" fontId="13671" fillId="0" borderId="13670" xfId="0" applyNumberFormat="1" applyFont="1" applyBorder="1" applyAlignment="1">
      <alignment horizontal="right"/>
    </xf>
    <xf numFmtId="164" fontId="13869" fillId="0" borderId="13868" xfId="0" applyNumberFormat="1" applyFont="1" applyBorder="1" applyAlignment="1">
      <alignment horizontal="right"/>
    </xf>
    <xf numFmtId="164" fontId="13473" fillId="0" borderId="13472" xfId="0" applyNumberFormat="1" applyFont="1" applyBorder="1" applyAlignment="1">
      <alignment horizontal="right"/>
    </xf>
    <xf numFmtId="164" fontId="13276" fillId="0" borderId="13275" xfId="0" applyNumberFormat="1" applyFont="1" applyBorder="1" applyAlignment="1">
      <alignment horizontal="right"/>
    </xf>
    <xf numFmtId="164" fontId="13672" fillId="0" borderId="13671" xfId="0" applyNumberFormat="1" applyFont="1" applyBorder="1" applyAlignment="1">
      <alignment horizontal="right"/>
    </xf>
    <xf numFmtId="164" fontId="13870" fillId="0" borderId="13869" xfId="0" applyNumberFormat="1" applyFont="1" applyBorder="1" applyAlignment="1">
      <alignment horizontal="right"/>
    </xf>
    <xf numFmtId="164" fontId="13474" fillId="0" borderId="13473" xfId="0" applyNumberFormat="1" applyFont="1" applyBorder="1" applyAlignment="1">
      <alignment horizontal="right"/>
    </xf>
    <xf numFmtId="164" fontId="13204" fillId="0" borderId="13203" xfId="0" applyNumberFormat="1" applyFont="1" applyBorder="1" applyAlignment="1">
      <alignment horizontal="right"/>
    </xf>
    <xf numFmtId="164" fontId="13277" fillId="0" borderId="13276" xfId="0" applyNumberFormat="1" applyFont="1" applyBorder="1" applyAlignment="1">
      <alignment horizontal="right"/>
    </xf>
    <xf numFmtId="164" fontId="13673" fillId="0" borderId="13672" xfId="0" applyNumberFormat="1" applyFont="1" applyBorder="1" applyAlignment="1">
      <alignment horizontal="right"/>
    </xf>
    <xf numFmtId="164" fontId="13871" fillId="0" borderId="13870" xfId="0" applyNumberFormat="1" applyFont="1" applyBorder="1" applyAlignment="1">
      <alignment horizontal="right"/>
    </xf>
    <xf numFmtId="164" fontId="13475" fillId="0" borderId="13474" xfId="0" applyNumberFormat="1" applyFont="1" applyBorder="1" applyAlignment="1">
      <alignment horizontal="right"/>
    </xf>
    <xf numFmtId="164" fontId="13278" fillId="0" borderId="13277" xfId="0" applyNumberFormat="1" applyFont="1" applyBorder="1" applyAlignment="1">
      <alignment horizontal="right"/>
    </xf>
    <xf numFmtId="164" fontId="13674" fillId="0" borderId="13673" xfId="0" applyNumberFormat="1" applyFont="1" applyBorder="1" applyAlignment="1">
      <alignment horizontal="right"/>
    </xf>
    <xf numFmtId="164" fontId="13872" fillId="0" borderId="13871" xfId="0" applyNumberFormat="1" applyFont="1" applyBorder="1" applyAlignment="1">
      <alignment horizontal="right"/>
    </xf>
    <xf numFmtId="164" fontId="13476" fillId="0" borderId="13475" xfId="0" applyNumberFormat="1" applyFont="1" applyBorder="1" applyAlignment="1">
      <alignment horizontal="right"/>
    </xf>
    <xf numFmtId="164" fontId="13279" fillId="0" borderId="13278" xfId="0" applyNumberFormat="1" applyFont="1" applyBorder="1" applyAlignment="1">
      <alignment horizontal="right"/>
    </xf>
    <xf numFmtId="164" fontId="13675" fillId="0" borderId="13674" xfId="0" applyNumberFormat="1" applyFont="1" applyBorder="1" applyAlignment="1">
      <alignment horizontal="right"/>
    </xf>
    <xf numFmtId="164" fontId="13873" fillId="0" borderId="13872" xfId="0" applyNumberFormat="1" applyFont="1" applyBorder="1" applyAlignment="1">
      <alignment horizontal="right"/>
    </xf>
    <xf numFmtId="164" fontId="13477" fillId="0" borderId="13476" xfId="0" applyNumberFormat="1" applyFont="1" applyBorder="1" applyAlignment="1">
      <alignment horizontal="right"/>
    </xf>
    <xf numFmtId="164" fontId="13280" fillId="0" borderId="13279" xfId="0" applyNumberFormat="1" applyFont="1" applyBorder="1" applyAlignment="1">
      <alignment horizontal="right"/>
    </xf>
    <xf numFmtId="164" fontId="13676" fillId="0" borderId="13675" xfId="0" applyNumberFormat="1" applyFont="1" applyBorder="1" applyAlignment="1">
      <alignment horizontal="right"/>
    </xf>
    <xf numFmtId="164" fontId="13874" fillId="0" borderId="13873" xfId="0" applyNumberFormat="1" applyFont="1" applyBorder="1" applyAlignment="1">
      <alignment horizontal="right"/>
    </xf>
    <xf numFmtId="164" fontId="13478" fillId="0" borderId="13477" xfId="0" applyNumberFormat="1" applyFont="1" applyBorder="1" applyAlignment="1">
      <alignment horizontal="right"/>
    </xf>
    <xf numFmtId="164" fontId="13281" fillId="0" borderId="13280" xfId="0" applyNumberFormat="1" applyFont="1" applyBorder="1" applyAlignment="1">
      <alignment horizontal="right"/>
    </xf>
    <xf numFmtId="164" fontId="13677" fillId="0" borderId="13676" xfId="0" applyNumberFormat="1" applyFont="1" applyBorder="1" applyAlignment="1">
      <alignment horizontal="right"/>
    </xf>
    <xf numFmtId="164" fontId="13875" fillId="0" borderId="13874" xfId="0" applyNumberFormat="1" applyFont="1" applyBorder="1" applyAlignment="1">
      <alignment horizontal="right"/>
    </xf>
    <xf numFmtId="164" fontId="13479" fillId="0" borderId="13478" xfId="0" applyNumberFormat="1" applyFont="1" applyBorder="1" applyAlignment="1">
      <alignment horizontal="right"/>
    </xf>
    <xf numFmtId="164" fontId="13282" fillId="0" borderId="13281" xfId="0" applyNumberFormat="1" applyFont="1" applyBorder="1" applyAlignment="1">
      <alignment horizontal="right"/>
    </xf>
    <xf numFmtId="164" fontId="13678" fillId="0" borderId="13677" xfId="0" applyNumberFormat="1" applyFont="1" applyBorder="1" applyAlignment="1">
      <alignment horizontal="right"/>
    </xf>
    <xf numFmtId="164" fontId="13876" fillId="0" borderId="13875" xfId="0" applyNumberFormat="1" applyFont="1" applyBorder="1" applyAlignment="1">
      <alignment horizontal="right"/>
    </xf>
    <xf numFmtId="164" fontId="13480" fillId="0" borderId="13479" xfId="0" applyNumberFormat="1" applyFont="1" applyBorder="1" applyAlignment="1">
      <alignment horizontal="right"/>
    </xf>
    <xf numFmtId="164" fontId="13283" fillId="0" borderId="13282" xfId="0" applyNumberFormat="1" applyFont="1" applyBorder="1" applyAlignment="1">
      <alignment horizontal="right"/>
    </xf>
    <xf numFmtId="164" fontId="13679" fillId="0" borderId="13678" xfId="0" applyNumberFormat="1" applyFont="1" applyBorder="1" applyAlignment="1">
      <alignment horizontal="right"/>
    </xf>
    <xf numFmtId="164" fontId="13877" fillId="0" borderId="13876" xfId="0" applyNumberFormat="1" applyFont="1" applyBorder="1" applyAlignment="1">
      <alignment horizontal="right"/>
    </xf>
    <xf numFmtId="164" fontId="13481" fillId="0" borderId="13480" xfId="0" applyNumberFormat="1" applyFont="1" applyBorder="1" applyAlignment="1">
      <alignment horizontal="right"/>
    </xf>
    <xf numFmtId="164" fontId="13284" fillId="0" borderId="13283" xfId="0" applyNumberFormat="1" applyFont="1" applyBorder="1" applyAlignment="1">
      <alignment horizontal="right"/>
    </xf>
    <xf numFmtId="164" fontId="13680" fillId="0" borderId="13679" xfId="0" applyNumberFormat="1" applyFont="1" applyBorder="1" applyAlignment="1">
      <alignment horizontal="right"/>
    </xf>
    <xf numFmtId="164" fontId="13878" fillId="0" borderId="13877" xfId="0" applyNumberFormat="1" applyFont="1" applyBorder="1" applyAlignment="1">
      <alignment horizontal="right"/>
    </xf>
    <xf numFmtId="164" fontId="13482" fillId="0" borderId="13481" xfId="0" applyNumberFormat="1" applyFont="1" applyBorder="1" applyAlignment="1">
      <alignment horizontal="right"/>
    </xf>
    <xf numFmtId="164" fontId="13285" fillId="0" borderId="13284" xfId="0" applyNumberFormat="1" applyFont="1" applyBorder="1" applyAlignment="1">
      <alignment horizontal="right"/>
    </xf>
    <xf numFmtId="164" fontId="13681" fillId="0" borderId="13680" xfId="0" applyNumberFormat="1" applyFont="1" applyBorder="1" applyAlignment="1">
      <alignment horizontal="right"/>
    </xf>
    <xf numFmtId="164" fontId="13879" fillId="0" borderId="13878" xfId="0" applyNumberFormat="1" applyFont="1" applyBorder="1" applyAlignment="1">
      <alignment horizontal="right"/>
    </xf>
    <xf numFmtId="164" fontId="13483" fillId="0" borderId="13482" xfId="0" applyNumberFormat="1" applyFont="1" applyBorder="1" applyAlignment="1">
      <alignment horizontal="right"/>
    </xf>
    <xf numFmtId="164" fontId="13286" fillId="0" borderId="13285" xfId="0" applyNumberFormat="1" applyFont="1" applyBorder="1" applyAlignment="1">
      <alignment horizontal="right"/>
    </xf>
    <xf numFmtId="164" fontId="13682" fillId="0" borderId="13681" xfId="0" applyNumberFormat="1" applyFont="1" applyBorder="1" applyAlignment="1">
      <alignment horizontal="right"/>
    </xf>
    <xf numFmtId="164" fontId="13880" fillId="0" borderId="13879" xfId="0" applyNumberFormat="1" applyFont="1" applyBorder="1" applyAlignment="1">
      <alignment horizontal="right"/>
    </xf>
    <xf numFmtId="164" fontId="13484" fillId="0" borderId="13483" xfId="0" applyNumberFormat="1" applyFont="1" applyBorder="1" applyAlignment="1">
      <alignment horizontal="right"/>
    </xf>
    <xf numFmtId="164" fontId="13287" fillId="0" borderId="13286" xfId="0" applyNumberFormat="1" applyFont="1" applyBorder="1" applyAlignment="1">
      <alignment horizontal="right"/>
    </xf>
    <xf numFmtId="164" fontId="13683" fillId="0" borderId="13682" xfId="0" applyNumberFormat="1" applyFont="1" applyBorder="1" applyAlignment="1">
      <alignment horizontal="right"/>
    </xf>
    <xf numFmtId="164" fontId="13881" fillId="0" borderId="13880" xfId="0" applyNumberFormat="1" applyFont="1" applyBorder="1" applyAlignment="1">
      <alignment horizontal="right"/>
    </xf>
    <xf numFmtId="164" fontId="13485" fillId="0" borderId="13484" xfId="0" applyNumberFormat="1" applyFont="1" applyBorder="1" applyAlignment="1">
      <alignment horizontal="right"/>
    </xf>
    <xf numFmtId="164" fontId="13288" fillId="0" borderId="13287" xfId="0" applyNumberFormat="1" applyFont="1" applyBorder="1" applyAlignment="1">
      <alignment horizontal="right"/>
    </xf>
    <xf numFmtId="164" fontId="13684" fillId="0" borderId="13683" xfId="0" applyNumberFormat="1" applyFont="1" applyBorder="1" applyAlignment="1">
      <alignment horizontal="right"/>
    </xf>
    <xf numFmtId="164" fontId="13882" fillId="0" borderId="13881" xfId="0" applyNumberFormat="1" applyFont="1" applyBorder="1" applyAlignment="1">
      <alignment horizontal="right"/>
    </xf>
    <xf numFmtId="164" fontId="13486" fillId="0" borderId="13485" xfId="0" applyNumberFormat="1" applyFont="1" applyBorder="1" applyAlignment="1">
      <alignment horizontal="right"/>
    </xf>
    <xf numFmtId="164" fontId="13289" fillId="0" borderId="13288" xfId="0" applyNumberFormat="1" applyFont="1" applyBorder="1" applyAlignment="1">
      <alignment horizontal="right"/>
    </xf>
    <xf numFmtId="164" fontId="13685" fillId="0" borderId="13684" xfId="0" applyNumberFormat="1" applyFont="1" applyBorder="1" applyAlignment="1">
      <alignment horizontal="right"/>
    </xf>
    <xf numFmtId="164" fontId="13883" fillId="0" borderId="13882" xfId="0" applyNumberFormat="1" applyFont="1" applyBorder="1" applyAlignment="1">
      <alignment horizontal="right"/>
    </xf>
    <xf numFmtId="164" fontId="13487" fillId="0" borderId="13486" xfId="0" applyNumberFormat="1" applyFont="1" applyBorder="1" applyAlignment="1">
      <alignment horizontal="right"/>
    </xf>
    <xf numFmtId="164" fontId="13290" fillId="0" borderId="13289" xfId="0" applyNumberFormat="1" applyFont="1" applyBorder="1" applyAlignment="1">
      <alignment horizontal="right"/>
    </xf>
    <xf numFmtId="164" fontId="13686" fillId="0" borderId="13685" xfId="0" applyNumberFormat="1" applyFont="1" applyBorder="1" applyAlignment="1">
      <alignment horizontal="right"/>
    </xf>
    <xf numFmtId="164" fontId="13884" fillId="0" borderId="13883" xfId="0" applyNumberFormat="1" applyFont="1" applyBorder="1" applyAlignment="1">
      <alignment horizontal="right"/>
    </xf>
    <xf numFmtId="164" fontId="13488" fillId="0" borderId="13487" xfId="0" applyNumberFormat="1" applyFont="1" applyBorder="1" applyAlignment="1">
      <alignment horizontal="right"/>
    </xf>
    <xf numFmtId="164" fontId="13291" fillId="0" borderId="13290" xfId="0" applyNumberFormat="1" applyFont="1" applyBorder="1" applyAlignment="1">
      <alignment horizontal="right"/>
    </xf>
    <xf numFmtId="164" fontId="13687" fillId="0" borderId="13686" xfId="0" applyNumberFormat="1" applyFont="1" applyBorder="1" applyAlignment="1">
      <alignment horizontal="right"/>
    </xf>
    <xf numFmtId="164" fontId="13885" fillId="0" borderId="13884" xfId="0" applyNumberFormat="1" applyFont="1" applyBorder="1" applyAlignment="1">
      <alignment horizontal="right"/>
    </xf>
    <xf numFmtId="164" fontId="13489" fillId="0" borderId="13488" xfId="0" applyNumberFormat="1" applyFont="1" applyBorder="1" applyAlignment="1">
      <alignment horizontal="right"/>
    </xf>
    <xf numFmtId="164" fontId="13292" fillId="0" borderId="13291" xfId="0" applyNumberFormat="1" applyFont="1" applyBorder="1" applyAlignment="1">
      <alignment horizontal="right"/>
    </xf>
    <xf numFmtId="164" fontId="13688" fillId="0" borderId="13687" xfId="0" applyNumberFormat="1" applyFont="1" applyBorder="1" applyAlignment="1">
      <alignment horizontal="right"/>
    </xf>
    <xf numFmtId="164" fontId="13886" fillId="0" borderId="13885" xfId="0" applyNumberFormat="1" applyFont="1" applyBorder="1" applyAlignment="1">
      <alignment horizontal="right"/>
    </xf>
    <xf numFmtId="164" fontId="13490" fillId="0" borderId="13489" xfId="0" applyNumberFormat="1" applyFont="1" applyBorder="1" applyAlignment="1">
      <alignment horizontal="right"/>
    </xf>
    <xf numFmtId="164" fontId="13293" fillId="0" borderId="13292" xfId="0" applyNumberFormat="1" applyFont="1" applyBorder="1" applyAlignment="1">
      <alignment horizontal="right"/>
    </xf>
    <xf numFmtId="164" fontId="13689" fillId="0" borderId="13688" xfId="0" applyNumberFormat="1" applyFont="1" applyBorder="1" applyAlignment="1">
      <alignment horizontal="right"/>
    </xf>
    <xf numFmtId="164" fontId="13887" fillId="0" borderId="13886" xfId="0" applyNumberFormat="1" applyFont="1" applyBorder="1" applyAlignment="1">
      <alignment horizontal="right"/>
    </xf>
    <xf numFmtId="164" fontId="13491" fillId="0" borderId="13490" xfId="0" applyNumberFormat="1" applyFont="1" applyBorder="1" applyAlignment="1">
      <alignment horizontal="right"/>
    </xf>
    <xf numFmtId="164" fontId="13294" fillId="0" borderId="13293" xfId="0" applyNumberFormat="1" applyFont="1" applyBorder="1" applyAlignment="1">
      <alignment horizontal="right"/>
    </xf>
    <xf numFmtId="164" fontId="13690" fillId="0" borderId="13689" xfId="0" applyNumberFormat="1" applyFont="1" applyBorder="1" applyAlignment="1">
      <alignment horizontal="right"/>
    </xf>
    <xf numFmtId="164" fontId="13888" fillId="0" borderId="13887" xfId="0" applyNumberFormat="1" applyFont="1" applyBorder="1" applyAlignment="1">
      <alignment horizontal="right"/>
    </xf>
    <xf numFmtId="164" fontId="13492" fillId="0" borderId="13491" xfId="0" applyNumberFormat="1" applyFont="1" applyBorder="1" applyAlignment="1">
      <alignment horizontal="right"/>
    </xf>
    <xf numFmtId="164" fontId="13295" fillId="0" borderId="13294" xfId="0" applyNumberFormat="1" applyFont="1" applyBorder="1" applyAlignment="1">
      <alignment horizontal="right"/>
    </xf>
    <xf numFmtId="164" fontId="13691" fillId="0" borderId="13690" xfId="0" applyNumberFormat="1" applyFont="1" applyBorder="1" applyAlignment="1">
      <alignment horizontal="right"/>
    </xf>
    <xf numFmtId="164" fontId="13889" fillId="0" borderId="13888" xfId="0" applyNumberFormat="1" applyFont="1" applyBorder="1" applyAlignment="1">
      <alignment horizontal="right"/>
    </xf>
    <xf numFmtId="164" fontId="13493" fillId="0" borderId="13492" xfId="0" applyNumberFormat="1" applyFont="1" applyBorder="1" applyAlignment="1">
      <alignment horizontal="right"/>
    </xf>
    <xf numFmtId="164" fontId="13296" fillId="0" borderId="13295" xfId="0" applyNumberFormat="1" applyFont="1" applyBorder="1" applyAlignment="1">
      <alignment horizontal="right"/>
    </xf>
    <xf numFmtId="164" fontId="13692" fillId="0" borderId="13691" xfId="0" applyNumberFormat="1" applyFont="1" applyBorder="1" applyAlignment="1">
      <alignment horizontal="right"/>
    </xf>
    <xf numFmtId="164" fontId="13890" fillId="0" borderId="13889" xfId="0" applyNumberFormat="1" applyFont="1" applyBorder="1" applyAlignment="1">
      <alignment horizontal="right"/>
    </xf>
    <xf numFmtId="164" fontId="13494" fillId="0" borderId="13493" xfId="0" applyNumberFormat="1" applyFont="1" applyBorder="1" applyAlignment="1">
      <alignment horizontal="right"/>
    </xf>
    <xf numFmtId="164" fontId="13297" fillId="0" borderId="13296" xfId="0" applyNumberFormat="1" applyFont="1" applyBorder="1" applyAlignment="1">
      <alignment horizontal="right"/>
    </xf>
    <xf numFmtId="164" fontId="13693" fillId="0" borderId="13692" xfId="0" applyNumberFormat="1" applyFont="1" applyBorder="1" applyAlignment="1">
      <alignment horizontal="right"/>
    </xf>
    <xf numFmtId="164" fontId="13891" fillId="0" borderId="13890" xfId="0" applyNumberFormat="1" applyFont="1" applyBorder="1" applyAlignment="1">
      <alignment horizontal="right"/>
    </xf>
    <xf numFmtId="164" fontId="13495" fillId="0" borderId="13494" xfId="0" applyNumberFormat="1" applyFont="1" applyBorder="1" applyAlignment="1">
      <alignment horizontal="right"/>
    </xf>
    <xf numFmtId="164" fontId="13298" fillId="0" borderId="13297" xfId="0" applyNumberFormat="1" applyFont="1" applyBorder="1" applyAlignment="1">
      <alignment horizontal="right"/>
    </xf>
    <xf numFmtId="164" fontId="13694" fillId="0" borderId="13693" xfId="0" applyNumberFormat="1" applyFont="1" applyBorder="1" applyAlignment="1">
      <alignment horizontal="right"/>
    </xf>
    <xf numFmtId="164" fontId="13892" fillId="0" borderId="13891" xfId="0" applyNumberFormat="1" applyFont="1" applyBorder="1" applyAlignment="1">
      <alignment horizontal="right"/>
    </xf>
    <xf numFmtId="164" fontId="13496" fillId="0" borderId="13495" xfId="0" applyNumberFormat="1" applyFont="1" applyBorder="1" applyAlignment="1">
      <alignment horizontal="right"/>
    </xf>
    <xf numFmtId="164" fontId="13205" fillId="0" borderId="13204" xfId="0" applyNumberFormat="1" applyFont="1" applyBorder="1" applyAlignment="1">
      <alignment horizontal="right"/>
    </xf>
    <xf numFmtId="164" fontId="13299" fillId="0" borderId="13298" xfId="0" applyNumberFormat="1" applyFont="1" applyBorder="1" applyAlignment="1">
      <alignment horizontal="right"/>
    </xf>
    <xf numFmtId="164" fontId="13695" fillId="0" borderId="13694" xfId="0" applyNumberFormat="1" applyFont="1" applyBorder="1" applyAlignment="1">
      <alignment horizontal="right"/>
    </xf>
    <xf numFmtId="164" fontId="13893" fillId="0" borderId="13892" xfId="0" applyNumberFormat="1" applyFont="1" applyBorder="1" applyAlignment="1">
      <alignment horizontal="right"/>
    </xf>
    <xf numFmtId="164" fontId="13497" fillId="0" borderId="13496" xfId="0" applyNumberFormat="1" applyFont="1" applyBorder="1" applyAlignment="1">
      <alignment horizontal="right"/>
    </xf>
    <xf numFmtId="164" fontId="13300" fillId="0" borderId="13299" xfId="0" applyNumberFormat="1" applyFont="1" applyBorder="1" applyAlignment="1">
      <alignment horizontal="right"/>
    </xf>
    <xf numFmtId="164" fontId="13696" fillId="0" borderId="13695" xfId="0" applyNumberFormat="1" applyFont="1" applyBorder="1" applyAlignment="1">
      <alignment horizontal="right"/>
    </xf>
    <xf numFmtId="164" fontId="13894" fillId="0" borderId="13893" xfId="0" applyNumberFormat="1" applyFont="1" applyBorder="1" applyAlignment="1">
      <alignment horizontal="right"/>
    </xf>
    <xf numFmtId="164" fontId="13498" fillId="0" borderId="13497" xfId="0" applyNumberFormat="1" applyFont="1" applyBorder="1" applyAlignment="1">
      <alignment horizontal="right"/>
    </xf>
    <xf numFmtId="164" fontId="13301" fillId="0" borderId="13300" xfId="0" applyNumberFormat="1" applyFont="1" applyBorder="1" applyAlignment="1">
      <alignment horizontal="right"/>
    </xf>
    <xf numFmtId="164" fontId="13697" fillId="0" borderId="13696" xfId="0" applyNumberFormat="1" applyFont="1" applyBorder="1" applyAlignment="1">
      <alignment horizontal="right"/>
    </xf>
    <xf numFmtId="164" fontId="13895" fillId="0" borderId="13894" xfId="0" applyNumberFormat="1" applyFont="1" applyBorder="1" applyAlignment="1">
      <alignment horizontal="right"/>
    </xf>
    <xf numFmtId="164" fontId="13499" fillId="0" borderId="13498" xfId="0" applyNumberFormat="1" applyFont="1" applyBorder="1" applyAlignment="1">
      <alignment horizontal="right"/>
    </xf>
    <xf numFmtId="164" fontId="13302" fillId="0" borderId="13301" xfId="0" applyNumberFormat="1" applyFont="1" applyBorder="1" applyAlignment="1">
      <alignment horizontal="right"/>
    </xf>
    <xf numFmtId="164" fontId="13698" fillId="0" borderId="13697" xfId="0" applyNumberFormat="1" applyFont="1" applyBorder="1" applyAlignment="1">
      <alignment horizontal="right"/>
    </xf>
    <xf numFmtId="164" fontId="13896" fillId="0" borderId="13895" xfId="0" applyNumberFormat="1" applyFont="1" applyBorder="1" applyAlignment="1">
      <alignment horizontal="right"/>
    </xf>
    <xf numFmtId="164" fontId="13500" fillId="0" borderId="13499" xfId="0" applyNumberFormat="1" applyFont="1" applyBorder="1" applyAlignment="1">
      <alignment horizontal="right"/>
    </xf>
    <xf numFmtId="164" fontId="13303" fillId="0" borderId="13302" xfId="0" applyNumberFormat="1" applyFont="1" applyBorder="1" applyAlignment="1">
      <alignment horizontal="right"/>
    </xf>
    <xf numFmtId="164" fontId="13699" fillId="0" borderId="13698" xfId="0" applyNumberFormat="1" applyFont="1" applyBorder="1" applyAlignment="1">
      <alignment horizontal="right"/>
    </xf>
    <xf numFmtId="164" fontId="13897" fillId="0" borderId="13896" xfId="0" applyNumberFormat="1" applyFont="1" applyBorder="1" applyAlignment="1">
      <alignment horizontal="right"/>
    </xf>
    <xf numFmtId="164" fontId="13501" fillId="0" borderId="13500" xfId="0" applyNumberFormat="1" applyFont="1" applyBorder="1" applyAlignment="1">
      <alignment horizontal="right"/>
    </xf>
    <xf numFmtId="164" fontId="13304" fillId="0" borderId="13303" xfId="0" applyNumberFormat="1" applyFont="1" applyBorder="1" applyAlignment="1">
      <alignment horizontal="right"/>
    </xf>
    <xf numFmtId="164" fontId="13700" fillId="0" borderId="13699" xfId="0" applyNumberFormat="1" applyFont="1" applyBorder="1" applyAlignment="1">
      <alignment horizontal="right"/>
    </xf>
    <xf numFmtId="164" fontId="13898" fillId="0" borderId="13897" xfId="0" applyNumberFormat="1" applyFont="1" applyBorder="1" applyAlignment="1">
      <alignment horizontal="right"/>
    </xf>
    <xf numFmtId="164" fontId="13502" fillId="0" borderId="13501" xfId="0" applyNumberFormat="1" applyFont="1" applyBorder="1" applyAlignment="1">
      <alignment horizontal="right"/>
    </xf>
    <xf numFmtId="164" fontId="13305" fillId="0" borderId="13304" xfId="0" applyNumberFormat="1" applyFont="1" applyBorder="1" applyAlignment="1">
      <alignment horizontal="right"/>
    </xf>
    <xf numFmtId="164" fontId="13701" fillId="0" borderId="13700" xfId="0" applyNumberFormat="1" applyFont="1" applyBorder="1" applyAlignment="1">
      <alignment horizontal="right"/>
    </xf>
    <xf numFmtId="164" fontId="13899" fillId="0" borderId="13898" xfId="0" applyNumberFormat="1" applyFont="1" applyBorder="1" applyAlignment="1">
      <alignment horizontal="right"/>
    </xf>
    <xf numFmtId="164" fontId="13503" fillId="0" borderId="13502" xfId="0" applyNumberFormat="1" applyFont="1" applyBorder="1" applyAlignment="1">
      <alignment horizontal="right"/>
    </xf>
    <xf numFmtId="164" fontId="13306" fillId="0" borderId="13305" xfId="0" applyNumberFormat="1" applyFont="1" applyBorder="1" applyAlignment="1">
      <alignment horizontal="right"/>
    </xf>
    <xf numFmtId="164" fontId="13702" fillId="0" borderId="13701" xfId="0" applyNumberFormat="1" applyFont="1" applyBorder="1" applyAlignment="1">
      <alignment horizontal="right"/>
    </xf>
    <xf numFmtId="164" fontId="13900" fillId="0" borderId="13899" xfId="0" applyNumberFormat="1" applyFont="1" applyBorder="1" applyAlignment="1">
      <alignment horizontal="right"/>
    </xf>
    <xf numFmtId="164" fontId="13504" fillId="0" borderId="13503" xfId="0" applyNumberFormat="1" applyFont="1" applyBorder="1" applyAlignment="1">
      <alignment horizontal="right"/>
    </xf>
    <xf numFmtId="164" fontId="13307" fillId="0" borderId="13306" xfId="0" applyNumberFormat="1" applyFont="1" applyBorder="1" applyAlignment="1">
      <alignment horizontal="right"/>
    </xf>
    <xf numFmtId="164" fontId="13703" fillId="0" borderId="13702" xfId="0" applyNumberFormat="1" applyFont="1" applyBorder="1" applyAlignment="1">
      <alignment horizontal="right"/>
    </xf>
    <xf numFmtId="164" fontId="13901" fillId="0" borderId="13900" xfId="0" applyNumberFormat="1" applyFont="1" applyBorder="1" applyAlignment="1">
      <alignment horizontal="right"/>
    </xf>
    <xf numFmtId="164" fontId="13505" fillId="0" borderId="13504" xfId="0" applyNumberFormat="1" applyFont="1" applyBorder="1" applyAlignment="1">
      <alignment horizontal="right"/>
    </xf>
    <xf numFmtId="164" fontId="13308" fillId="0" borderId="13307" xfId="0" applyNumberFormat="1" applyFont="1" applyBorder="1" applyAlignment="1">
      <alignment horizontal="right"/>
    </xf>
    <xf numFmtId="164" fontId="13704" fillId="0" borderId="13703" xfId="0" applyNumberFormat="1" applyFont="1" applyBorder="1" applyAlignment="1">
      <alignment horizontal="right"/>
    </xf>
    <xf numFmtId="164" fontId="13902" fillId="0" borderId="13901" xfId="0" applyNumberFormat="1" applyFont="1" applyBorder="1" applyAlignment="1">
      <alignment horizontal="right"/>
    </xf>
    <xf numFmtId="164" fontId="13506" fillId="0" borderId="13505" xfId="0" applyNumberFormat="1" applyFont="1" applyBorder="1" applyAlignment="1">
      <alignment horizontal="right"/>
    </xf>
    <xf numFmtId="164" fontId="13309" fillId="0" borderId="13308" xfId="0" applyNumberFormat="1" applyFont="1" applyBorder="1" applyAlignment="1">
      <alignment horizontal="right"/>
    </xf>
    <xf numFmtId="164" fontId="13705" fillId="0" borderId="13704" xfId="0" applyNumberFormat="1" applyFont="1" applyBorder="1" applyAlignment="1">
      <alignment horizontal="right"/>
    </xf>
    <xf numFmtId="164" fontId="13903" fillId="0" borderId="13902" xfId="0" applyNumberFormat="1" applyFont="1" applyBorder="1" applyAlignment="1">
      <alignment horizontal="right"/>
    </xf>
    <xf numFmtId="164" fontId="13507" fillId="0" borderId="13506" xfId="0" applyNumberFormat="1" applyFont="1" applyBorder="1" applyAlignment="1">
      <alignment horizontal="right"/>
    </xf>
    <xf numFmtId="164" fontId="13310" fillId="0" borderId="13309" xfId="0" applyNumberFormat="1" applyFont="1" applyBorder="1" applyAlignment="1">
      <alignment horizontal="right"/>
    </xf>
    <xf numFmtId="164" fontId="13706" fillId="0" borderId="13705" xfId="0" applyNumberFormat="1" applyFont="1" applyBorder="1" applyAlignment="1">
      <alignment horizontal="right"/>
    </xf>
    <xf numFmtId="164" fontId="13904" fillId="0" borderId="13903" xfId="0" applyNumberFormat="1" applyFont="1" applyBorder="1" applyAlignment="1">
      <alignment horizontal="right"/>
    </xf>
    <xf numFmtId="164" fontId="13508" fillId="0" borderId="13507" xfId="0" applyNumberFormat="1" applyFont="1" applyBorder="1" applyAlignment="1">
      <alignment horizontal="right"/>
    </xf>
    <xf numFmtId="164" fontId="13311" fillId="0" borderId="13310" xfId="0" applyNumberFormat="1" applyFont="1" applyBorder="1" applyAlignment="1">
      <alignment horizontal="right"/>
    </xf>
    <xf numFmtId="164" fontId="13707" fillId="0" borderId="13706" xfId="0" applyNumberFormat="1" applyFont="1" applyBorder="1" applyAlignment="1">
      <alignment horizontal="right"/>
    </xf>
    <xf numFmtId="164" fontId="13905" fillId="0" borderId="13904" xfId="0" applyNumberFormat="1" applyFont="1" applyBorder="1" applyAlignment="1">
      <alignment horizontal="right"/>
    </xf>
    <xf numFmtId="164" fontId="13509" fillId="0" borderId="13508" xfId="0" applyNumberFormat="1" applyFont="1" applyBorder="1" applyAlignment="1">
      <alignment horizontal="right"/>
    </xf>
    <xf numFmtId="164" fontId="13312" fillId="0" borderId="13311" xfId="0" applyNumberFormat="1" applyFont="1" applyBorder="1" applyAlignment="1">
      <alignment horizontal="right"/>
    </xf>
    <xf numFmtId="164" fontId="13708" fillId="0" borderId="13707" xfId="0" applyNumberFormat="1" applyFont="1" applyBorder="1" applyAlignment="1">
      <alignment horizontal="right"/>
    </xf>
    <xf numFmtId="164" fontId="13906" fillId="0" borderId="13905" xfId="0" applyNumberFormat="1" applyFont="1" applyBorder="1" applyAlignment="1">
      <alignment horizontal="right"/>
    </xf>
    <xf numFmtId="164" fontId="13510" fillId="0" borderId="13509" xfId="0" applyNumberFormat="1" applyFont="1" applyBorder="1" applyAlignment="1">
      <alignment horizontal="right"/>
    </xf>
    <xf numFmtId="164" fontId="13313" fillId="0" borderId="13312" xfId="0" applyNumberFormat="1" applyFont="1" applyBorder="1" applyAlignment="1">
      <alignment horizontal="right"/>
    </xf>
    <xf numFmtId="164" fontId="13709" fillId="0" borderId="13708" xfId="0" applyNumberFormat="1" applyFont="1" applyBorder="1" applyAlignment="1">
      <alignment horizontal="right"/>
    </xf>
    <xf numFmtId="164" fontId="13907" fillId="0" borderId="13906" xfId="0" applyNumberFormat="1" applyFont="1" applyBorder="1" applyAlignment="1">
      <alignment horizontal="right"/>
    </xf>
    <xf numFmtId="164" fontId="13511" fillId="0" borderId="13510" xfId="0" applyNumberFormat="1" applyFont="1" applyBorder="1" applyAlignment="1">
      <alignment horizontal="right"/>
    </xf>
    <xf numFmtId="164" fontId="13314" fillId="0" borderId="13313" xfId="0" applyNumberFormat="1" applyFont="1" applyBorder="1" applyAlignment="1">
      <alignment horizontal="right"/>
    </xf>
    <xf numFmtId="164" fontId="13710" fillId="0" borderId="13709" xfId="0" applyNumberFormat="1" applyFont="1" applyBorder="1" applyAlignment="1">
      <alignment horizontal="right"/>
    </xf>
    <xf numFmtId="164" fontId="13908" fillId="0" borderId="13907" xfId="0" applyNumberFormat="1" applyFont="1" applyBorder="1" applyAlignment="1">
      <alignment horizontal="right"/>
    </xf>
    <xf numFmtId="164" fontId="13512" fillId="0" borderId="13511" xfId="0" applyNumberFormat="1" applyFont="1" applyBorder="1" applyAlignment="1">
      <alignment horizontal="right"/>
    </xf>
    <xf numFmtId="164" fontId="13315" fillId="0" borderId="13314" xfId="0" applyNumberFormat="1" applyFont="1" applyBorder="1" applyAlignment="1">
      <alignment horizontal="right"/>
    </xf>
    <xf numFmtId="164" fontId="13711" fillId="0" borderId="13710" xfId="0" applyNumberFormat="1" applyFont="1" applyBorder="1" applyAlignment="1">
      <alignment horizontal="right"/>
    </xf>
    <xf numFmtId="164" fontId="13909" fillId="0" borderId="13908" xfId="0" applyNumberFormat="1" applyFont="1" applyBorder="1" applyAlignment="1">
      <alignment horizontal="right"/>
    </xf>
    <xf numFmtId="164" fontId="13513" fillId="0" borderId="13512" xfId="0" applyNumberFormat="1" applyFont="1" applyBorder="1" applyAlignment="1">
      <alignment horizontal="right"/>
    </xf>
    <xf numFmtId="164" fontId="13316" fillId="0" borderId="13315" xfId="0" applyNumberFormat="1" applyFont="1" applyBorder="1" applyAlignment="1">
      <alignment horizontal="right"/>
    </xf>
    <xf numFmtId="164" fontId="13712" fillId="0" borderId="13711" xfId="0" applyNumberFormat="1" applyFont="1" applyBorder="1" applyAlignment="1">
      <alignment horizontal="right"/>
    </xf>
    <xf numFmtId="164" fontId="13910" fillId="0" borderId="13909" xfId="0" applyNumberFormat="1" applyFont="1" applyBorder="1" applyAlignment="1">
      <alignment horizontal="right"/>
    </xf>
    <xf numFmtId="164" fontId="13514" fillId="0" borderId="13513" xfId="0" applyNumberFormat="1" applyFont="1" applyBorder="1" applyAlignment="1">
      <alignment horizontal="right"/>
    </xf>
    <xf numFmtId="164" fontId="13317" fillId="0" borderId="13316" xfId="0" applyNumberFormat="1" applyFont="1" applyBorder="1" applyAlignment="1">
      <alignment horizontal="right"/>
    </xf>
    <xf numFmtId="164" fontId="13713" fillId="0" borderId="13712" xfId="0" applyNumberFormat="1" applyFont="1" applyBorder="1" applyAlignment="1">
      <alignment horizontal="right"/>
    </xf>
    <xf numFmtId="164" fontId="13911" fillId="0" borderId="13910" xfId="0" applyNumberFormat="1" applyFont="1" applyBorder="1" applyAlignment="1">
      <alignment horizontal="right"/>
    </xf>
    <xf numFmtId="164" fontId="13515" fillId="0" borderId="13514" xfId="0" applyNumberFormat="1" applyFont="1" applyBorder="1" applyAlignment="1">
      <alignment horizontal="right"/>
    </xf>
    <xf numFmtId="164" fontId="13318" fillId="0" borderId="13317" xfId="0" applyNumberFormat="1" applyFont="1" applyBorder="1" applyAlignment="1">
      <alignment horizontal="right"/>
    </xf>
    <xf numFmtId="164" fontId="13714" fillId="0" borderId="13713" xfId="0" applyNumberFormat="1" applyFont="1" applyBorder="1" applyAlignment="1">
      <alignment horizontal="right"/>
    </xf>
    <xf numFmtId="164" fontId="13912" fillId="0" borderId="13911" xfId="0" applyNumberFormat="1" applyFont="1" applyBorder="1" applyAlignment="1">
      <alignment horizontal="right"/>
    </xf>
    <xf numFmtId="164" fontId="13516" fillId="0" borderId="13515" xfId="0" applyNumberFormat="1" applyFont="1" applyBorder="1" applyAlignment="1">
      <alignment horizontal="right"/>
    </xf>
    <xf numFmtId="164" fontId="13319" fillId="0" borderId="13318" xfId="0" applyNumberFormat="1" applyFont="1" applyBorder="1" applyAlignment="1">
      <alignment horizontal="right"/>
    </xf>
    <xf numFmtId="164" fontId="13715" fillId="0" borderId="13714" xfId="0" applyNumberFormat="1" applyFont="1" applyBorder="1" applyAlignment="1">
      <alignment horizontal="right"/>
    </xf>
    <xf numFmtId="164" fontId="13913" fillId="0" borderId="13912" xfId="0" applyNumberFormat="1" applyFont="1" applyBorder="1" applyAlignment="1">
      <alignment horizontal="right"/>
    </xf>
    <xf numFmtId="164" fontId="13517" fillId="0" borderId="13516" xfId="0" applyNumberFormat="1" applyFont="1" applyBorder="1" applyAlignment="1">
      <alignment horizontal="right"/>
    </xf>
    <xf numFmtId="164" fontId="13320" fillId="0" borderId="13319" xfId="0" applyNumberFormat="1" applyFont="1" applyBorder="1" applyAlignment="1">
      <alignment horizontal="right"/>
    </xf>
    <xf numFmtId="164" fontId="13716" fillId="0" borderId="13715" xfId="0" applyNumberFormat="1" applyFont="1" applyBorder="1" applyAlignment="1">
      <alignment horizontal="right"/>
    </xf>
    <xf numFmtId="164" fontId="13914" fillId="0" borderId="13913" xfId="0" applyNumberFormat="1" applyFont="1" applyBorder="1" applyAlignment="1">
      <alignment horizontal="right"/>
    </xf>
    <xf numFmtId="164" fontId="13518" fillId="0" borderId="13517" xfId="0" applyNumberFormat="1" applyFont="1" applyBorder="1" applyAlignment="1">
      <alignment horizontal="right"/>
    </xf>
    <xf numFmtId="164" fontId="13206" fillId="0" borderId="13205" xfId="0" applyNumberFormat="1" applyFont="1" applyBorder="1" applyAlignment="1">
      <alignment horizontal="right"/>
    </xf>
    <xf numFmtId="164" fontId="13321" fillId="0" borderId="13320" xfId="0" applyNumberFormat="1" applyFont="1" applyBorder="1" applyAlignment="1">
      <alignment horizontal="right"/>
    </xf>
    <xf numFmtId="164" fontId="13717" fillId="0" borderId="13716" xfId="0" applyNumberFormat="1" applyFont="1" applyBorder="1" applyAlignment="1">
      <alignment horizontal="right"/>
    </xf>
    <xf numFmtId="164" fontId="13915" fillId="0" borderId="13914" xfId="0" applyNumberFormat="1" applyFont="1" applyBorder="1" applyAlignment="1">
      <alignment horizontal="right"/>
    </xf>
    <xf numFmtId="164" fontId="13519" fillId="0" borderId="13518" xfId="0" applyNumberFormat="1" applyFont="1" applyBorder="1" applyAlignment="1">
      <alignment horizontal="right"/>
    </xf>
    <xf numFmtId="164" fontId="13322" fillId="0" borderId="13321" xfId="0" applyNumberFormat="1" applyFont="1" applyBorder="1" applyAlignment="1">
      <alignment horizontal="right"/>
    </xf>
    <xf numFmtId="164" fontId="13718" fillId="0" borderId="13717" xfId="0" applyNumberFormat="1" applyFont="1" applyBorder="1" applyAlignment="1">
      <alignment horizontal="right"/>
    </xf>
    <xf numFmtId="164" fontId="13916" fillId="0" borderId="13915" xfId="0" applyNumberFormat="1" applyFont="1" applyBorder="1" applyAlignment="1">
      <alignment horizontal="right"/>
    </xf>
    <xf numFmtId="164" fontId="13520" fillId="0" borderId="13519" xfId="0" applyNumberFormat="1" applyFont="1" applyBorder="1" applyAlignment="1">
      <alignment horizontal="right"/>
    </xf>
    <xf numFmtId="164" fontId="13323" fillId="0" borderId="13322" xfId="0" applyNumberFormat="1" applyFont="1" applyBorder="1" applyAlignment="1">
      <alignment horizontal="right"/>
    </xf>
    <xf numFmtId="164" fontId="13719" fillId="0" borderId="13718" xfId="0" applyNumberFormat="1" applyFont="1" applyBorder="1" applyAlignment="1">
      <alignment horizontal="right"/>
    </xf>
    <xf numFmtId="164" fontId="13917" fillId="0" borderId="13916" xfId="0" applyNumberFormat="1" applyFont="1" applyBorder="1" applyAlignment="1">
      <alignment horizontal="right"/>
    </xf>
    <xf numFmtId="164" fontId="13521" fillId="0" borderId="13520" xfId="0" applyNumberFormat="1" applyFont="1" applyBorder="1" applyAlignment="1">
      <alignment horizontal="right"/>
    </xf>
    <xf numFmtId="164" fontId="13324" fillId="0" borderId="13323" xfId="0" applyNumberFormat="1" applyFont="1" applyBorder="1" applyAlignment="1">
      <alignment horizontal="right"/>
    </xf>
    <xf numFmtId="164" fontId="13720" fillId="0" borderId="13719" xfId="0" applyNumberFormat="1" applyFont="1" applyBorder="1" applyAlignment="1">
      <alignment horizontal="right"/>
    </xf>
    <xf numFmtId="164" fontId="13918" fillId="0" borderId="13917" xfId="0" applyNumberFormat="1" applyFont="1" applyBorder="1" applyAlignment="1">
      <alignment horizontal="right"/>
    </xf>
    <xf numFmtId="164" fontId="13522" fillId="0" borderId="13521" xfId="0" applyNumberFormat="1" applyFont="1" applyBorder="1" applyAlignment="1">
      <alignment horizontal="right"/>
    </xf>
    <xf numFmtId="164" fontId="13325" fillId="0" borderId="13324" xfId="0" applyNumberFormat="1" applyFont="1" applyBorder="1" applyAlignment="1">
      <alignment horizontal="right"/>
    </xf>
    <xf numFmtId="164" fontId="13721" fillId="0" borderId="13720" xfId="0" applyNumberFormat="1" applyFont="1" applyBorder="1" applyAlignment="1">
      <alignment horizontal="right"/>
    </xf>
    <xf numFmtId="164" fontId="13919" fillId="0" borderId="13918" xfId="0" applyNumberFormat="1" applyFont="1" applyBorder="1" applyAlignment="1">
      <alignment horizontal="right"/>
    </xf>
    <xf numFmtId="164" fontId="13523" fillId="0" borderId="13522" xfId="0" applyNumberFormat="1" applyFont="1" applyBorder="1" applyAlignment="1">
      <alignment horizontal="right"/>
    </xf>
    <xf numFmtId="164" fontId="13326" fillId="0" borderId="13325" xfId="0" applyNumberFormat="1" applyFont="1" applyBorder="1" applyAlignment="1">
      <alignment horizontal="right"/>
    </xf>
    <xf numFmtId="164" fontId="13722" fillId="0" borderId="13721" xfId="0" applyNumberFormat="1" applyFont="1" applyBorder="1" applyAlignment="1">
      <alignment horizontal="right"/>
    </xf>
    <xf numFmtId="164" fontId="13920" fillId="0" borderId="13919" xfId="0" applyNumberFormat="1" applyFont="1" applyBorder="1" applyAlignment="1">
      <alignment horizontal="right"/>
    </xf>
    <xf numFmtId="164" fontId="13524" fillId="0" borderId="13523" xfId="0" applyNumberFormat="1" applyFont="1" applyBorder="1" applyAlignment="1">
      <alignment horizontal="right"/>
    </xf>
    <xf numFmtId="164" fontId="13327" fillId="0" borderId="13326" xfId="0" applyNumberFormat="1" applyFont="1" applyBorder="1" applyAlignment="1">
      <alignment horizontal="right"/>
    </xf>
    <xf numFmtId="164" fontId="13723" fillId="0" borderId="13722" xfId="0" applyNumberFormat="1" applyFont="1" applyBorder="1" applyAlignment="1">
      <alignment horizontal="right"/>
    </xf>
    <xf numFmtId="164" fontId="13921" fillId="0" borderId="13920" xfId="0" applyNumberFormat="1" applyFont="1" applyBorder="1" applyAlignment="1">
      <alignment horizontal="right"/>
    </xf>
    <xf numFmtId="164" fontId="13525" fillId="0" borderId="13524" xfId="0" applyNumberFormat="1" applyFont="1" applyBorder="1" applyAlignment="1">
      <alignment horizontal="right"/>
    </xf>
    <xf numFmtId="164" fontId="13328" fillId="0" borderId="13327" xfId="0" applyNumberFormat="1" applyFont="1" applyBorder="1" applyAlignment="1">
      <alignment horizontal="right"/>
    </xf>
    <xf numFmtId="164" fontId="13724" fillId="0" borderId="13723" xfId="0" applyNumberFormat="1" applyFont="1" applyBorder="1" applyAlignment="1">
      <alignment horizontal="right"/>
    </xf>
    <xf numFmtId="164" fontId="13922" fillId="0" borderId="13921" xfId="0" applyNumberFormat="1" applyFont="1" applyBorder="1" applyAlignment="1">
      <alignment horizontal="right"/>
    </xf>
    <xf numFmtId="164" fontId="13526" fillId="0" borderId="13525" xfId="0" applyNumberFormat="1" applyFont="1" applyBorder="1" applyAlignment="1">
      <alignment horizontal="right"/>
    </xf>
    <xf numFmtId="164" fontId="13329" fillId="0" borderId="13328" xfId="0" applyNumberFormat="1" applyFont="1" applyBorder="1" applyAlignment="1">
      <alignment horizontal="right"/>
    </xf>
    <xf numFmtId="164" fontId="13725" fillId="0" borderId="13724" xfId="0" applyNumberFormat="1" applyFont="1" applyBorder="1" applyAlignment="1">
      <alignment horizontal="right"/>
    </xf>
    <xf numFmtId="164" fontId="13923" fillId="0" borderId="13922" xfId="0" applyNumberFormat="1" applyFont="1" applyBorder="1" applyAlignment="1">
      <alignment horizontal="right"/>
    </xf>
    <xf numFmtId="164" fontId="13527" fillId="0" borderId="13526" xfId="0" applyNumberFormat="1" applyFont="1" applyBorder="1" applyAlignment="1">
      <alignment horizontal="right"/>
    </xf>
    <xf numFmtId="164" fontId="13330" fillId="0" borderId="13329" xfId="0" applyNumberFormat="1" applyFont="1" applyBorder="1" applyAlignment="1">
      <alignment horizontal="right"/>
    </xf>
    <xf numFmtId="164" fontId="13726" fillId="0" borderId="13725" xfId="0" applyNumberFormat="1" applyFont="1" applyBorder="1" applyAlignment="1">
      <alignment horizontal="right"/>
    </xf>
    <xf numFmtId="164" fontId="13924" fillId="0" borderId="13923" xfId="0" applyNumberFormat="1" applyFont="1" applyBorder="1" applyAlignment="1">
      <alignment horizontal="right"/>
    </xf>
    <xf numFmtId="164" fontId="13528" fillId="0" borderId="13527" xfId="0" applyNumberFormat="1" applyFont="1" applyBorder="1" applyAlignment="1">
      <alignment horizontal="right"/>
    </xf>
    <xf numFmtId="164" fontId="13331" fillId="0" borderId="13330" xfId="0" applyNumberFormat="1" applyFont="1" applyBorder="1" applyAlignment="1">
      <alignment horizontal="right"/>
    </xf>
    <xf numFmtId="164" fontId="13727" fillId="0" borderId="13726" xfId="0" applyNumberFormat="1" applyFont="1" applyBorder="1" applyAlignment="1">
      <alignment horizontal="right"/>
    </xf>
    <xf numFmtId="164" fontId="13925" fillId="0" borderId="13924" xfId="0" applyNumberFormat="1" applyFont="1" applyBorder="1" applyAlignment="1">
      <alignment horizontal="right"/>
    </xf>
    <xf numFmtId="164" fontId="13529" fillId="0" borderId="13528" xfId="0" applyNumberFormat="1" applyFont="1" applyBorder="1" applyAlignment="1">
      <alignment horizontal="right"/>
    </xf>
    <xf numFmtId="164" fontId="13332" fillId="0" borderId="13331" xfId="0" applyNumberFormat="1" applyFont="1" applyBorder="1" applyAlignment="1">
      <alignment horizontal="right"/>
    </xf>
    <xf numFmtId="164" fontId="13728" fillId="0" borderId="13727" xfId="0" applyNumberFormat="1" applyFont="1" applyBorder="1" applyAlignment="1">
      <alignment horizontal="right"/>
    </xf>
    <xf numFmtId="164" fontId="13926" fillId="0" borderId="13925" xfId="0" applyNumberFormat="1" applyFont="1" applyBorder="1" applyAlignment="1">
      <alignment horizontal="right"/>
    </xf>
    <xf numFmtId="164" fontId="13530" fillId="0" borderId="13529" xfId="0" applyNumberFormat="1" applyFont="1" applyBorder="1" applyAlignment="1">
      <alignment horizontal="right"/>
    </xf>
    <xf numFmtId="164" fontId="13333" fillId="0" borderId="13332" xfId="0" applyNumberFormat="1" applyFont="1" applyBorder="1" applyAlignment="1">
      <alignment horizontal="right"/>
    </xf>
    <xf numFmtId="164" fontId="13729" fillId="0" borderId="13728" xfId="0" applyNumberFormat="1" applyFont="1" applyBorder="1" applyAlignment="1">
      <alignment horizontal="right"/>
    </xf>
    <xf numFmtId="164" fontId="13927" fillId="0" borderId="13926" xfId="0" applyNumberFormat="1" applyFont="1" applyBorder="1" applyAlignment="1">
      <alignment horizontal="right"/>
    </xf>
    <xf numFmtId="164" fontId="13531" fillId="0" borderId="13530" xfId="0" applyNumberFormat="1" applyFont="1" applyBorder="1" applyAlignment="1">
      <alignment horizontal="right"/>
    </xf>
    <xf numFmtId="164" fontId="13334" fillId="0" borderId="13333" xfId="0" applyNumberFormat="1" applyFont="1" applyBorder="1" applyAlignment="1">
      <alignment horizontal="right"/>
    </xf>
    <xf numFmtId="164" fontId="13730" fillId="0" borderId="13729" xfId="0" applyNumberFormat="1" applyFont="1" applyBorder="1" applyAlignment="1">
      <alignment horizontal="right"/>
    </xf>
    <xf numFmtId="164" fontId="13928" fillId="0" borderId="13927" xfId="0" applyNumberFormat="1" applyFont="1" applyBorder="1" applyAlignment="1">
      <alignment horizontal="right"/>
    </xf>
    <xf numFmtId="164" fontId="13532" fillId="0" borderId="13531" xfId="0" applyNumberFormat="1" applyFont="1" applyBorder="1" applyAlignment="1">
      <alignment horizontal="right"/>
    </xf>
    <xf numFmtId="164" fontId="13335" fillId="0" borderId="13334" xfId="0" applyNumberFormat="1" applyFont="1" applyBorder="1" applyAlignment="1">
      <alignment horizontal="right"/>
    </xf>
    <xf numFmtId="164" fontId="13731" fillId="0" borderId="13730" xfId="0" applyNumberFormat="1" applyFont="1" applyBorder="1" applyAlignment="1">
      <alignment horizontal="right"/>
    </xf>
    <xf numFmtId="164" fontId="13929" fillId="0" borderId="13928" xfId="0" applyNumberFormat="1" applyFont="1" applyBorder="1" applyAlignment="1">
      <alignment horizontal="right"/>
    </xf>
    <xf numFmtId="164" fontId="13533" fillId="0" borderId="13532" xfId="0" applyNumberFormat="1" applyFont="1" applyBorder="1" applyAlignment="1">
      <alignment horizontal="right"/>
    </xf>
    <xf numFmtId="164" fontId="13336" fillId="0" borderId="13335" xfId="0" applyNumberFormat="1" applyFont="1" applyBorder="1" applyAlignment="1">
      <alignment horizontal="right"/>
    </xf>
    <xf numFmtId="164" fontId="13732" fillId="0" borderId="13731" xfId="0" applyNumberFormat="1" applyFont="1" applyBorder="1" applyAlignment="1">
      <alignment horizontal="right"/>
    </xf>
    <xf numFmtId="164" fontId="13930" fillId="0" borderId="13929" xfId="0" applyNumberFormat="1" applyFont="1" applyBorder="1" applyAlignment="1">
      <alignment horizontal="right"/>
    </xf>
    <xf numFmtId="164" fontId="13534" fillId="0" borderId="13533" xfId="0" applyNumberFormat="1" applyFont="1" applyBorder="1" applyAlignment="1">
      <alignment horizontal="right"/>
    </xf>
    <xf numFmtId="164" fontId="13337" fillId="0" borderId="13336" xfId="0" applyNumberFormat="1" applyFont="1" applyBorder="1" applyAlignment="1">
      <alignment horizontal="right"/>
    </xf>
    <xf numFmtId="164" fontId="13733" fillId="0" borderId="13732" xfId="0" applyNumberFormat="1" applyFont="1" applyBorder="1" applyAlignment="1">
      <alignment horizontal="right"/>
    </xf>
    <xf numFmtId="164" fontId="13931" fillId="0" borderId="13930" xfId="0" applyNumberFormat="1" applyFont="1" applyBorder="1" applyAlignment="1">
      <alignment horizontal="right"/>
    </xf>
    <xf numFmtId="164" fontId="13535" fillId="0" borderId="13534" xfId="0" applyNumberFormat="1" applyFont="1" applyBorder="1" applyAlignment="1">
      <alignment horizontal="right"/>
    </xf>
    <xf numFmtId="164" fontId="13338" fillId="0" borderId="13337" xfId="0" applyNumberFormat="1" applyFont="1" applyBorder="1" applyAlignment="1">
      <alignment horizontal="right"/>
    </xf>
    <xf numFmtId="164" fontId="13734" fillId="0" borderId="13733" xfId="0" applyNumberFormat="1" applyFont="1" applyBorder="1" applyAlignment="1">
      <alignment horizontal="right"/>
    </xf>
    <xf numFmtId="164" fontId="13932" fillId="0" borderId="13931" xfId="0" applyNumberFormat="1" applyFont="1" applyBorder="1" applyAlignment="1">
      <alignment horizontal="right"/>
    </xf>
    <xf numFmtId="164" fontId="13536" fillId="0" borderId="13535" xfId="0" applyNumberFormat="1" applyFont="1" applyBorder="1" applyAlignment="1">
      <alignment horizontal="right"/>
    </xf>
    <xf numFmtId="164" fontId="13339" fillId="0" borderId="13338" xfId="0" applyNumberFormat="1" applyFont="1" applyBorder="1" applyAlignment="1">
      <alignment horizontal="right"/>
    </xf>
    <xf numFmtId="164" fontId="13735" fillId="0" borderId="13734" xfId="0" applyNumberFormat="1" applyFont="1" applyBorder="1" applyAlignment="1">
      <alignment horizontal="right"/>
    </xf>
    <xf numFmtId="164" fontId="13933" fillId="0" borderId="13932" xfId="0" applyNumberFormat="1" applyFont="1" applyBorder="1" applyAlignment="1">
      <alignment horizontal="right"/>
    </xf>
    <xf numFmtId="164" fontId="13537" fillId="0" borderId="13536" xfId="0" applyNumberFormat="1" applyFont="1" applyBorder="1" applyAlignment="1">
      <alignment horizontal="right"/>
    </xf>
    <xf numFmtId="164" fontId="13340" fillId="0" borderId="13339" xfId="0" applyNumberFormat="1" applyFont="1" applyBorder="1" applyAlignment="1">
      <alignment horizontal="right"/>
    </xf>
    <xf numFmtId="164" fontId="13736" fillId="0" borderId="13735" xfId="0" applyNumberFormat="1" applyFont="1" applyBorder="1" applyAlignment="1">
      <alignment horizontal="right"/>
    </xf>
    <xf numFmtId="164" fontId="13934" fillId="0" borderId="13933" xfId="0" applyNumberFormat="1" applyFont="1" applyBorder="1" applyAlignment="1">
      <alignment horizontal="right"/>
    </xf>
    <xf numFmtId="164" fontId="13538" fillId="0" borderId="13537" xfId="0" applyNumberFormat="1" applyFont="1" applyBorder="1" applyAlignment="1">
      <alignment horizontal="right"/>
    </xf>
    <xf numFmtId="164" fontId="13341" fillId="0" borderId="13340" xfId="0" applyNumberFormat="1" applyFont="1" applyBorder="1" applyAlignment="1">
      <alignment horizontal="right"/>
    </xf>
    <xf numFmtId="164" fontId="13737" fillId="0" borderId="13736" xfId="0" applyNumberFormat="1" applyFont="1" applyBorder="1" applyAlignment="1">
      <alignment horizontal="right"/>
    </xf>
    <xf numFmtId="164" fontId="13935" fillId="0" borderId="13934" xfId="0" applyNumberFormat="1" applyFont="1" applyBorder="1" applyAlignment="1">
      <alignment horizontal="right"/>
    </xf>
    <xf numFmtId="164" fontId="13539" fillId="0" borderId="13538" xfId="0" applyNumberFormat="1" applyFont="1" applyBorder="1" applyAlignment="1">
      <alignment horizontal="right"/>
    </xf>
    <xf numFmtId="164" fontId="13342" fillId="0" borderId="13341" xfId="0" applyNumberFormat="1" applyFont="1" applyBorder="1" applyAlignment="1">
      <alignment horizontal="right"/>
    </xf>
    <xf numFmtId="164" fontId="13738" fillId="0" borderId="13737" xfId="0" applyNumberFormat="1" applyFont="1" applyBorder="1" applyAlignment="1">
      <alignment horizontal="right"/>
    </xf>
    <xf numFmtId="164" fontId="13936" fillId="0" borderId="13935" xfId="0" applyNumberFormat="1" applyFont="1" applyBorder="1" applyAlignment="1">
      <alignment horizontal="right"/>
    </xf>
    <xf numFmtId="164" fontId="13540" fillId="0" borderId="13539" xfId="0" applyNumberFormat="1" applyFont="1" applyBorder="1" applyAlignment="1">
      <alignment horizontal="right"/>
    </xf>
    <xf numFmtId="164" fontId="13207" fillId="0" borderId="13206" xfId="0" applyNumberFormat="1" applyFont="1" applyBorder="1" applyAlignment="1">
      <alignment horizontal="right"/>
    </xf>
    <xf numFmtId="164" fontId="13343" fillId="0" borderId="13342" xfId="0" applyNumberFormat="1" applyFont="1" applyBorder="1" applyAlignment="1">
      <alignment horizontal="right"/>
    </xf>
    <xf numFmtId="164" fontId="13739" fillId="0" borderId="13738" xfId="0" applyNumberFormat="1" applyFont="1" applyBorder="1" applyAlignment="1">
      <alignment horizontal="right"/>
    </xf>
    <xf numFmtId="164" fontId="13937" fillId="0" borderId="13936" xfId="0" applyNumberFormat="1" applyFont="1" applyBorder="1" applyAlignment="1">
      <alignment horizontal="right"/>
    </xf>
    <xf numFmtId="164" fontId="13541" fillId="0" borderId="13540" xfId="0" applyNumberFormat="1" applyFont="1" applyBorder="1" applyAlignment="1">
      <alignment horizontal="right"/>
    </xf>
    <xf numFmtId="164" fontId="13344" fillId="0" borderId="13343" xfId="0" applyNumberFormat="1" applyFont="1" applyBorder="1" applyAlignment="1">
      <alignment horizontal="right"/>
    </xf>
    <xf numFmtId="164" fontId="13740" fillId="0" borderId="13739" xfId="0" applyNumberFormat="1" applyFont="1" applyBorder="1" applyAlignment="1">
      <alignment horizontal="right"/>
    </xf>
    <xf numFmtId="164" fontId="13938" fillId="0" borderId="13937" xfId="0" applyNumberFormat="1" applyFont="1" applyBorder="1" applyAlignment="1">
      <alignment horizontal="right"/>
    </xf>
    <xf numFmtId="164" fontId="13542" fillId="0" borderId="13541" xfId="0" applyNumberFormat="1" applyFont="1" applyBorder="1" applyAlignment="1">
      <alignment horizontal="right"/>
    </xf>
    <xf numFmtId="164" fontId="13345" fillId="0" borderId="13344" xfId="0" applyNumberFormat="1" applyFont="1" applyBorder="1" applyAlignment="1">
      <alignment horizontal="right"/>
    </xf>
    <xf numFmtId="164" fontId="13741" fillId="0" borderId="13740" xfId="0" applyNumberFormat="1" applyFont="1" applyBorder="1" applyAlignment="1">
      <alignment horizontal="right"/>
    </xf>
    <xf numFmtId="164" fontId="13939" fillId="0" borderId="13938" xfId="0" applyNumberFormat="1" applyFont="1" applyBorder="1" applyAlignment="1">
      <alignment horizontal="right"/>
    </xf>
    <xf numFmtId="164" fontId="13543" fillId="0" borderId="13542" xfId="0" applyNumberFormat="1" applyFont="1" applyBorder="1" applyAlignment="1">
      <alignment horizontal="right"/>
    </xf>
    <xf numFmtId="164" fontId="13346" fillId="0" borderId="13345" xfId="0" applyNumberFormat="1" applyFont="1" applyBorder="1" applyAlignment="1">
      <alignment horizontal="right"/>
    </xf>
    <xf numFmtId="164" fontId="13742" fillId="0" borderId="13741" xfId="0" applyNumberFormat="1" applyFont="1" applyBorder="1" applyAlignment="1">
      <alignment horizontal="right"/>
    </xf>
    <xf numFmtId="164" fontId="13940" fillId="0" borderId="13939" xfId="0" applyNumberFormat="1" applyFont="1" applyBorder="1" applyAlignment="1">
      <alignment horizontal="right"/>
    </xf>
    <xf numFmtId="164" fontId="13544" fillId="0" borderId="13543" xfId="0" applyNumberFormat="1" applyFont="1" applyBorder="1" applyAlignment="1">
      <alignment horizontal="right"/>
    </xf>
    <xf numFmtId="164" fontId="13347" fillId="0" borderId="13346" xfId="0" applyNumberFormat="1" applyFont="1" applyBorder="1" applyAlignment="1">
      <alignment horizontal="right"/>
    </xf>
    <xf numFmtId="164" fontId="13743" fillId="0" borderId="13742" xfId="0" applyNumberFormat="1" applyFont="1" applyBorder="1" applyAlignment="1">
      <alignment horizontal="right"/>
    </xf>
    <xf numFmtId="164" fontId="13941" fillId="0" borderId="13940" xfId="0" applyNumberFormat="1" applyFont="1" applyBorder="1" applyAlignment="1">
      <alignment horizontal="right"/>
    </xf>
    <xf numFmtId="164" fontId="13545" fillId="0" borderId="13544" xfId="0" applyNumberFormat="1" applyFont="1" applyBorder="1" applyAlignment="1">
      <alignment horizontal="right"/>
    </xf>
    <xf numFmtId="164" fontId="13348" fillId="0" borderId="13347" xfId="0" applyNumberFormat="1" applyFont="1" applyBorder="1" applyAlignment="1">
      <alignment horizontal="right"/>
    </xf>
    <xf numFmtId="164" fontId="13744" fillId="0" borderId="13743" xfId="0" applyNumberFormat="1" applyFont="1" applyBorder="1" applyAlignment="1">
      <alignment horizontal="right"/>
    </xf>
    <xf numFmtId="164" fontId="13942" fillId="0" borderId="13941" xfId="0" applyNumberFormat="1" applyFont="1" applyBorder="1" applyAlignment="1">
      <alignment horizontal="right"/>
    </xf>
    <xf numFmtId="164" fontId="13546" fillId="0" borderId="13545" xfId="0" applyNumberFormat="1" applyFont="1" applyBorder="1" applyAlignment="1">
      <alignment horizontal="right"/>
    </xf>
    <xf numFmtId="164" fontId="13349" fillId="0" borderId="13348" xfId="0" applyNumberFormat="1" applyFont="1" applyBorder="1" applyAlignment="1">
      <alignment horizontal="right"/>
    </xf>
    <xf numFmtId="164" fontId="13745" fillId="0" borderId="13744" xfId="0" applyNumberFormat="1" applyFont="1" applyBorder="1" applyAlignment="1">
      <alignment horizontal="right"/>
    </xf>
    <xf numFmtId="164" fontId="13943" fillId="0" borderId="13942" xfId="0" applyNumberFormat="1" applyFont="1" applyBorder="1" applyAlignment="1">
      <alignment horizontal="right"/>
    </xf>
    <xf numFmtId="164" fontId="13547" fillId="0" borderId="13546" xfId="0" applyNumberFormat="1" applyFont="1" applyBorder="1" applyAlignment="1">
      <alignment horizontal="right"/>
    </xf>
    <xf numFmtId="164" fontId="13350" fillId="0" borderId="13349" xfId="0" applyNumberFormat="1" applyFont="1" applyBorder="1" applyAlignment="1">
      <alignment horizontal="right"/>
    </xf>
    <xf numFmtId="164" fontId="13746" fillId="0" borderId="13745" xfId="0" applyNumberFormat="1" applyFont="1" applyBorder="1" applyAlignment="1">
      <alignment horizontal="right"/>
    </xf>
    <xf numFmtId="164" fontId="13944" fillId="0" borderId="13943" xfId="0" applyNumberFormat="1" applyFont="1" applyBorder="1" applyAlignment="1">
      <alignment horizontal="right"/>
    </xf>
    <xf numFmtId="164" fontId="13548" fillId="0" borderId="13547" xfId="0" applyNumberFormat="1" applyFont="1" applyBorder="1" applyAlignment="1">
      <alignment horizontal="right"/>
    </xf>
    <xf numFmtId="164" fontId="13351" fillId="0" borderId="13350" xfId="0" applyNumberFormat="1" applyFont="1" applyBorder="1" applyAlignment="1">
      <alignment horizontal="right"/>
    </xf>
    <xf numFmtId="164" fontId="13747" fillId="0" borderId="13746" xfId="0" applyNumberFormat="1" applyFont="1" applyBorder="1" applyAlignment="1">
      <alignment horizontal="right"/>
    </xf>
    <xf numFmtId="164" fontId="13945" fillId="0" borderId="13944" xfId="0" applyNumberFormat="1" applyFont="1" applyBorder="1" applyAlignment="1">
      <alignment horizontal="right"/>
    </xf>
    <xf numFmtId="164" fontId="13549" fillId="0" borderId="13548" xfId="0" applyNumberFormat="1" applyFont="1" applyBorder="1" applyAlignment="1">
      <alignment horizontal="right"/>
    </xf>
    <xf numFmtId="164" fontId="13352" fillId="0" borderId="13351" xfId="0" applyNumberFormat="1" applyFont="1" applyBorder="1" applyAlignment="1">
      <alignment horizontal="right"/>
    </xf>
    <xf numFmtId="164" fontId="13748" fillId="0" borderId="13747" xfId="0" applyNumberFormat="1" applyFont="1" applyBorder="1" applyAlignment="1">
      <alignment horizontal="right"/>
    </xf>
    <xf numFmtId="164" fontId="13946" fillId="0" borderId="13945" xfId="0" applyNumberFormat="1" applyFont="1" applyBorder="1" applyAlignment="1">
      <alignment horizontal="right"/>
    </xf>
    <xf numFmtId="164" fontId="13550" fillId="0" borderId="13549" xfId="0" applyNumberFormat="1" applyFont="1" applyBorder="1" applyAlignment="1">
      <alignment horizontal="right"/>
    </xf>
    <xf numFmtId="164" fontId="13353" fillId="0" borderId="13352" xfId="0" applyNumberFormat="1" applyFont="1" applyBorder="1" applyAlignment="1">
      <alignment horizontal="right"/>
    </xf>
    <xf numFmtId="164" fontId="13749" fillId="0" borderId="13748" xfId="0" applyNumberFormat="1" applyFont="1" applyBorder="1" applyAlignment="1">
      <alignment horizontal="right"/>
    </xf>
    <xf numFmtId="164" fontId="13947" fillId="0" borderId="13946" xfId="0" applyNumberFormat="1" applyFont="1" applyBorder="1" applyAlignment="1">
      <alignment horizontal="right"/>
    </xf>
    <xf numFmtId="164" fontId="13551" fillId="0" borderId="13550" xfId="0" applyNumberFormat="1" applyFont="1" applyBorder="1" applyAlignment="1">
      <alignment horizontal="right"/>
    </xf>
    <xf numFmtId="164" fontId="13354" fillId="0" borderId="13353" xfId="0" applyNumberFormat="1" applyFont="1" applyBorder="1" applyAlignment="1">
      <alignment horizontal="right"/>
    </xf>
    <xf numFmtId="164" fontId="13750" fillId="0" borderId="13749" xfId="0" applyNumberFormat="1" applyFont="1" applyBorder="1" applyAlignment="1">
      <alignment horizontal="right"/>
    </xf>
    <xf numFmtId="164" fontId="13948" fillId="0" borderId="13947" xfId="0" applyNumberFormat="1" applyFont="1" applyBorder="1" applyAlignment="1">
      <alignment horizontal="right"/>
    </xf>
    <xf numFmtId="164" fontId="13552" fillId="0" borderId="13551" xfId="0" applyNumberFormat="1" applyFont="1" applyBorder="1" applyAlignment="1">
      <alignment horizontal="right"/>
    </xf>
    <xf numFmtId="164" fontId="13355" fillId="0" borderId="13354" xfId="0" applyNumberFormat="1" applyFont="1" applyBorder="1" applyAlignment="1">
      <alignment horizontal="right"/>
    </xf>
    <xf numFmtId="164" fontId="13751" fillId="0" borderId="13750" xfId="0" applyNumberFormat="1" applyFont="1" applyBorder="1" applyAlignment="1">
      <alignment horizontal="right"/>
    </xf>
    <xf numFmtId="164" fontId="13949" fillId="0" borderId="13948" xfId="0" applyNumberFormat="1" applyFont="1" applyBorder="1" applyAlignment="1">
      <alignment horizontal="right"/>
    </xf>
    <xf numFmtId="164" fontId="13553" fillId="0" borderId="13552" xfId="0" applyNumberFormat="1" applyFont="1" applyBorder="1" applyAlignment="1">
      <alignment horizontal="right"/>
    </xf>
    <xf numFmtId="164" fontId="13356" fillId="0" borderId="13355" xfId="0" applyNumberFormat="1" applyFont="1" applyBorder="1" applyAlignment="1">
      <alignment horizontal="right"/>
    </xf>
    <xf numFmtId="164" fontId="13752" fillId="0" borderId="13751" xfId="0" applyNumberFormat="1" applyFont="1" applyBorder="1" applyAlignment="1">
      <alignment horizontal="right"/>
    </xf>
    <xf numFmtId="164" fontId="13950" fillId="0" borderId="13949" xfId="0" applyNumberFormat="1" applyFont="1" applyBorder="1" applyAlignment="1">
      <alignment horizontal="right"/>
    </xf>
    <xf numFmtId="164" fontId="13554" fillId="0" borderId="13553" xfId="0" applyNumberFormat="1" applyFont="1" applyBorder="1" applyAlignment="1">
      <alignment horizontal="right"/>
    </xf>
    <xf numFmtId="164" fontId="13357" fillId="0" borderId="13356" xfId="0" applyNumberFormat="1" applyFont="1" applyBorder="1" applyAlignment="1">
      <alignment horizontal="right"/>
    </xf>
    <xf numFmtId="164" fontId="13753" fillId="0" borderId="13752" xfId="0" applyNumberFormat="1" applyFont="1" applyBorder="1" applyAlignment="1">
      <alignment horizontal="right"/>
    </xf>
    <xf numFmtId="164" fontId="13951" fillId="0" borderId="13950" xfId="0" applyNumberFormat="1" applyFont="1" applyBorder="1" applyAlignment="1">
      <alignment horizontal="right"/>
    </xf>
    <xf numFmtId="164" fontId="13555" fillId="0" borderId="13554" xfId="0" applyNumberFormat="1" applyFont="1" applyBorder="1" applyAlignment="1">
      <alignment horizontal="right"/>
    </xf>
    <xf numFmtId="164" fontId="13358" fillId="0" borderId="13357" xfId="0" applyNumberFormat="1" applyFont="1" applyBorder="1" applyAlignment="1">
      <alignment horizontal="right"/>
    </xf>
    <xf numFmtId="164" fontId="13754" fillId="0" borderId="13753" xfId="0" applyNumberFormat="1" applyFont="1" applyBorder="1" applyAlignment="1">
      <alignment horizontal="right"/>
    </xf>
    <xf numFmtId="164" fontId="13952" fillId="0" borderId="13951" xfId="0" applyNumberFormat="1" applyFont="1" applyBorder="1" applyAlignment="1">
      <alignment horizontal="right"/>
    </xf>
    <xf numFmtId="164" fontId="13556" fillId="0" borderId="13555" xfId="0" applyNumberFormat="1" applyFont="1" applyBorder="1" applyAlignment="1">
      <alignment horizontal="right"/>
    </xf>
    <xf numFmtId="164" fontId="13359" fillId="0" borderId="13358" xfId="0" applyNumberFormat="1" applyFont="1" applyBorder="1" applyAlignment="1">
      <alignment horizontal="right"/>
    </xf>
    <xf numFmtId="164" fontId="13755" fillId="0" borderId="13754" xfId="0" applyNumberFormat="1" applyFont="1" applyBorder="1" applyAlignment="1">
      <alignment horizontal="right"/>
    </xf>
    <xf numFmtId="164" fontId="13953" fillId="0" borderId="13952" xfId="0" applyNumberFormat="1" applyFont="1" applyBorder="1" applyAlignment="1">
      <alignment horizontal="right"/>
    </xf>
    <xf numFmtId="164" fontId="13557" fillId="0" borderId="13556" xfId="0" applyNumberFormat="1" applyFont="1" applyBorder="1" applyAlignment="1">
      <alignment horizontal="right"/>
    </xf>
    <xf numFmtId="164" fontId="13360" fillId="0" borderId="13359" xfId="0" applyNumberFormat="1" applyFont="1" applyBorder="1" applyAlignment="1">
      <alignment horizontal="right"/>
    </xf>
    <xf numFmtId="164" fontId="13756" fillId="0" borderId="13755" xfId="0" applyNumberFormat="1" applyFont="1" applyBorder="1" applyAlignment="1">
      <alignment horizontal="right"/>
    </xf>
    <xf numFmtId="164" fontId="13954" fillId="0" borderId="13953" xfId="0" applyNumberFormat="1" applyFont="1" applyBorder="1" applyAlignment="1">
      <alignment horizontal="right"/>
    </xf>
    <xf numFmtId="164" fontId="13558" fillId="0" borderId="13557" xfId="0" applyNumberFormat="1" applyFont="1" applyBorder="1" applyAlignment="1">
      <alignment horizontal="right"/>
    </xf>
    <xf numFmtId="164" fontId="13361" fillId="0" borderId="13360" xfId="0" applyNumberFormat="1" applyFont="1" applyBorder="1" applyAlignment="1">
      <alignment horizontal="right"/>
    </xf>
    <xf numFmtId="164" fontId="13757" fillId="0" borderId="13756" xfId="0" applyNumberFormat="1" applyFont="1" applyBorder="1" applyAlignment="1">
      <alignment horizontal="right"/>
    </xf>
    <xf numFmtId="164" fontId="13955" fillId="0" borderId="13954" xfId="0" applyNumberFormat="1" applyFont="1" applyBorder="1" applyAlignment="1">
      <alignment horizontal="right"/>
    </xf>
    <xf numFmtId="164" fontId="13559" fillId="0" borderId="13558" xfId="0" applyNumberFormat="1" applyFont="1" applyBorder="1" applyAlignment="1">
      <alignment horizontal="right"/>
    </xf>
    <xf numFmtId="164" fontId="13362" fillId="0" borderId="13361" xfId="0" applyNumberFormat="1" applyFont="1" applyBorder="1" applyAlignment="1">
      <alignment horizontal="right"/>
    </xf>
    <xf numFmtId="164" fontId="13758" fillId="0" borderId="13757" xfId="0" applyNumberFormat="1" applyFont="1" applyBorder="1" applyAlignment="1">
      <alignment horizontal="right"/>
    </xf>
    <xf numFmtId="164" fontId="13956" fillId="0" borderId="13955" xfId="0" applyNumberFormat="1" applyFont="1" applyBorder="1" applyAlignment="1">
      <alignment horizontal="right"/>
    </xf>
    <xf numFmtId="164" fontId="13560" fillId="0" borderId="13559" xfId="0" applyNumberFormat="1" applyFont="1" applyBorder="1" applyAlignment="1">
      <alignment horizontal="right"/>
    </xf>
    <xf numFmtId="164" fontId="13363" fillId="0" borderId="13362" xfId="0" applyNumberFormat="1" applyFont="1" applyBorder="1" applyAlignment="1">
      <alignment horizontal="right"/>
    </xf>
    <xf numFmtId="164" fontId="13759" fillId="0" borderId="13758" xfId="0" applyNumberFormat="1" applyFont="1" applyBorder="1" applyAlignment="1">
      <alignment horizontal="right"/>
    </xf>
    <xf numFmtId="164" fontId="13957" fillId="0" borderId="13956" xfId="0" applyNumberFormat="1" applyFont="1" applyBorder="1" applyAlignment="1">
      <alignment horizontal="right"/>
    </xf>
    <xf numFmtId="164" fontId="13561" fillId="0" borderId="13560" xfId="0" applyNumberFormat="1" applyFont="1" applyBorder="1" applyAlignment="1">
      <alignment horizontal="right"/>
    </xf>
    <xf numFmtId="164" fontId="13364" fillId="0" borderId="13363" xfId="0" applyNumberFormat="1" applyFont="1" applyBorder="1" applyAlignment="1">
      <alignment horizontal="right"/>
    </xf>
    <xf numFmtId="164" fontId="13760" fillId="0" borderId="13759" xfId="0" applyNumberFormat="1" applyFont="1" applyBorder="1" applyAlignment="1">
      <alignment horizontal="right"/>
    </xf>
    <xf numFmtId="164" fontId="13958" fillId="0" borderId="13957" xfId="0" applyNumberFormat="1" applyFont="1" applyBorder="1" applyAlignment="1">
      <alignment horizontal="right"/>
    </xf>
    <xf numFmtId="164" fontId="13562" fillId="0" borderId="13561" xfId="0" applyNumberFormat="1" applyFont="1" applyBorder="1" applyAlignment="1">
      <alignment horizontal="right"/>
    </xf>
    <xf numFmtId="164" fontId="13208" fillId="0" borderId="13207" xfId="0" applyNumberFormat="1" applyFont="1" applyBorder="1" applyAlignment="1">
      <alignment horizontal="right"/>
    </xf>
    <xf numFmtId="164" fontId="13365" fillId="0" borderId="13364" xfId="0" applyNumberFormat="1" applyFont="1" applyBorder="1" applyAlignment="1">
      <alignment horizontal="right"/>
    </xf>
    <xf numFmtId="164" fontId="13761" fillId="0" borderId="13760" xfId="0" applyNumberFormat="1" applyFont="1" applyBorder="1" applyAlignment="1">
      <alignment horizontal="right"/>
    </xf>
    <xf numFmtId="164" fontId="13959" fillId="0" borderId="13958" xfId="0" applyNumberFormat="1" applyFont="1" applyBorder="1" applyAlignment="1">
      <alignment horizontal="right"/>
    </xf>
    <xf numFmtId="164" fontId="13563" fillId="0" borderId="13562" xfId="0" applyNumberFormat="1" applyFont="1" applyBorder="1" applyAlignment="1">
      <alignment horizontal="right"/>
    </xf>
    <xf numFmtId="164" fontId="13366" fillId="0" borderId="13365" xfId="0" applyNumberFormat="1" applyFont="1" applyBorder="1" applyAlignment="1">
      <alignment horizontal="right"/>
    </xf>
    <xf numFmtId="164" fontId="13762" fillId="0" borderId="13761" xfId="0" applyNumberFormat="1" applyFont="1" applyBorder="1" applyAlignment="1">
      <alignment horizontal="right"/>
    </xf>
    <xf numFmtId="164" fontId="13960" fillId="0" borderId="13959" xfId="0" applyNumberFormat="1" applyFont="1" applyBorder="1" applyAlignment="1">
      <alignment horizontal="right"/>
    </xf>
    <xf numFmtId="164" fontId="13564" fillId="0" borderId="13563" xfId="0" applyNumberFormat="1" applyFont="1" applyBorder="1" applyAlignment="1">
      <alignment horizontal="right"/>
    </xf>
    <xf numFmtId="164" fontId="13367" fillId="0" borderId="13366" xfId="0" applyNumberFormat="1" applyFont="1" applyBorder="1" applyAlignment="1">
      <alignment horizontal="right"/>
    </xf>
    <xf numFmtId="164" fontId="13763" fillId="0" borderId="13762" xfId="0" applyNumberFormat="1" applyFont="1" applyBorder="1" applyAlignment="1">
      <alignment horizontal="right"/>
    </xf>
    <xf numFmtId="164" fontId="13961" fillId="0" borderId="13960" xfId="0" applyNumberFormat="1" applyFont="1" applyBorder="1" applyAlignment="1">
      <alignment horizontal="right"/>
    </xf>
    <xf numFmtId="164" fontId="13565" fillId="0" borderId="13564" xfId="0" applyNumberFormat="1" applyFont="1" applyBorder="1" applyAlignment="1">
      <alignment horizontal="right"/>
    </xf>
    <xf numFmtId="164" fontId="13368" fillId="0" borderId="13367" xfId="0" applyNumberFormat="1" applyFont="1" applyBorder="1" applyAlignment="1">
      <alignment horizontal="right"/>
    </xf>
    <xf numFmtId="164" fontId="13764" fillId="0" borderId="13763" xfId="0" applyNumberFormat="1" applyFont="1" applyBorder="1" applyAlignment="1">
      <alignment horizontal="right"/>
    </xf>
    <xf numFmtId="164" fontId="13962" fillId="0" borderId="13961" xfId="0" applyNumberFormat="1" applyFont="1" applyBorder="1" applyAlignment="1">
      <alignment horizontal="right"/>
    </xf>
    <xf numFmtId="164" fontId="13566" fillId="0" borderId="13565" xfId="0" applyNumberFormat="1" applyFont="1" applyBorder="1" applyAlignment="1">
      <alignment horizontal="right"/>
    </xf>
    <xf numFmtId="164" fontId="13369" fillId="0" borderId="13368" xfId="0" applyNumberFormat="1" applyFont="1" applyBorder="1" applyAlignment="1">
      <alignment horizontal="right"/>
    </xf>
    <xf numFmtId="164" fontId="13765" fillId="0" borderId="13764" xfId="0" applyNumberFormat="1" applyFont="1" applyBorder="1" applyAlignment="1">
      <alignment horizontal="right"/>
    </xf>
    <xf numFmtId="164" fontId="13963" fillId="0" borderId="13962" xfId="0" applyNumberFormat="1" applyFont="1" applyBorder="1" applyAlignment="1">
      <alignment horizontal="right"/>
    </xf>
    <xf numFmtId="164" fontId="13567" fillId="0" borderId="13566" xfId="0" applyNumberFormat="1" applyFont="1" applyBorder="1" applyAlignment="1">
      <alignment horizontal="right"/>
    </xf>
    <xf numFmtId="164" fontId="13370" fillId="0" borderId="13369" xfId="0" applyNumberFormat="1" applyFont="1" applyBorder="1" applyAlignment="1">
      <alignment horizontal="right"/>
    </xf>
    <xf numFmtId="164" fontId="13766" fillId="0" borderId="13765" xfId="0" applyNumberFormat="1" applyFont="1" applyBorder="1" applyAlignment="1">
      <alignment horizontal="right"/>
    </xf>
    <xf numFmtId="164" fontId="13964" fillId="0" borderId="13963" xfId="0" applyNumberFormat="1" applyFont="1" applyBorder="1" applyAlignment="1">
      <alignment horizontal="right"/>
    </xf>
    <xf numFmtId="164" fontId="13568" fillId="0" borderId="13567" xfId="0" applyNumberFormat="1" applyFont="1" applyBorder="1" applyAlignment="1">
      <alignment horizontal="right"/>
    </xf>
    <xf numFmtId="164" fontId="13371" fillId="0" borderId="13370" xfId="0" applyNumberFormat="1" applyFont="1" applyBorder="1" applyAlignment="1">
      <alignment horizontal="right"/>
    </xf>
    <xf numFmtId="164" fontId="13767" fillId="0" borderId="13766" xfId="0" applyNumberFormat="1" applyFont="1" applyBorder="1" applyAlignment="1">
      <alignment horizontal="right"/>
    </xf>
    <xf numFmtId="164" fontId="13965" fillId="0" borderId="13964" xfId="0" applyNumberFormat="1" applyFont="1" applyBorder="1" applyAlignment="1">
      <alignment horizontal="right"/>
    </xf>
    <xf numFmtId="164" fontId="13569" fillId="0" borderId="13568" xfId="0" applyNumberFormat="1" applyFont="1" applyBorder="1" applyAlignment="1">
      <alignment horizontal="right"/>
    </xf>
    <xf numFmtId="164" fontId="13372" fillId="0" borderId="13371" xfId="0" applyNumberFormat="1" applyFont="1" applyBorder="1" applyAlignment="1">
      <alignment horizontal="right"/>
    </xf>
    <xf numFmtId="164" fontId="13768" fillId="0" borderId="13767" xfId="0" applyNumberFormat="1" applyFont="1" applyBorder="1" applyAlignment="1">
      <alignment horizontal="right"/>
    </xf>
    <xf numFmtId="164" fontId="13966" fillId="0" borderId="13965" xfId="0" applyNumberFormat="1" applyFont="1" applyBorder="1" applyAlignment="1">
      <alignment horizontal="right"/>
    </xf>
    <xf numFmtId="164" fontId="13570" fillId="0" borderId="13569" xfId="0" applyNumberFormat="1" applyFont="1" applyBorder="1" applyAlignment="1">
      <alignment horizontal="right"/>
    </xf>
    <xf numFmtId="164" fontId="13373" fillId="0" borderId="13372" xfId="0" applyNumberFormat="1" applyFont="1" applyBorder="1" applyAlignment="1">
      <alignment horizontal="right"/>
    </xf>
    <xf numFmtId="164" fontId="13769" fillId="0" borderId="13768" xfId="0" applyNumberFormat="1" applyFont="1" applyBorder="1" applyAlignment="1">
      <alignment horizontal="right"/>
    </xf>
    <xf numFmtId="164" fontId="13967" fillId="0" borderId="13966" xfId="0" applyNumberFormat="1" applyFont="1" applyBorder="1" applyAlignment="1">
      <alignment horizontal="right"/>
    </xf>
    <xf numFmtId="164" fontId="13571" fillId="0" borderId="13570" xfId="0" applyNumberFormat="1" applyFont="1" applyBorder="1" applyAlignment="1">
      <alignment horizontal="right"/>
    </xf>
    <xf numFmtId="164" fontId="13374" fillId="0" borderId="13373" xfId="0" applyNumberFormat="1" applyFont="1" applyBorder="1" applyAlignment="1">
      <alignment horizontal="right"/>
    </xf>
    <xf numFmtId="164" fontId="13770" fillId="0" borderId="13769" xfId="0" applyNumberFormat="1" applyFont="1" applyBorder="1" applyAlignment="1">
      <alignment horizontal="right"/>
    </xf>
    <xf numFmtId="164" fontId="13968" fillId="0" borderId="13967" xfId="0" applyNumberFormat="1" applyFont="1" applyBorder="1" applyAlignment="1">
      <alignment horizontal="right"/>
    </xf>
    <xf numFmtId="164" fontId="13572" fillId="0" borderId="13571" xfId="0" applyNumberFormat="1" applyFont="1" applyBorder="1" applyAlignment="1">
      <alignment horizontal="right"/>
    </xf>
    <xf numFmtId="164" fontId="13375" fillId="0" borderId="13374" xfId="0" applyNumberFormat="1" applyFont="1" applyBorder="1" applyAlignment="1">
      <alignment horizontal="right"/>
    </xf>
    <xf numFmtId="164" fontId="13771" fillId="0" borderId="13770" xfId="0" applyNumberFormat="1" applyFont="1" applyBorder="1" applyAlignment="1">
      <alignment horizontal="right"/>
    </xf>
    <xf numFmtId="164" fontId="13969" fillId="0" borderId="13968" xfId="0" applyNumberFormat="1" applyFont="1" applyBorder="1" applyAlignment="1">
      <alignment horizontal="right"/>
    </xf>
    <xf numFmtId="164" fontId="13573" fillId="0" borderId="13572" xfId="0" applyNumberFormat="1" applyFont="1" applyBorder="1" applyAlignment="1">
      <alignment horizontal="right"/>
    </xf>
    <xf numFmtId="164" fontId="13376" fillId="0" borderId="13375" xfId="0" applyNumberFormat="1" applyFont="1" applyBorder="1" applyAlignment="1">
      <alignment horizontal="right"/>
    </xf>
    <xf numFmtId="164" fontId="13772" fillId="0" borderId="13771" xfId="0" applyNumberFormat="1" applyFont="1" applyBorder="1" applyAlignment="1">
      <alignment horizontal="right"/>
    </xf>
    <xf numFmtId="164" fontId="13970" fillId="0" borderId="13969" xfId="0" applyNumberFormat="1" applyFont="1" applyBorder="1" applyAlignment="1">
      <alignment horizontal="right"/>
    </xf>
    <xf numFmtId="164" fontId="13574" fillId="0" borderId="13573" xfId="0" applyNumberFormat="1" applyFont="1" applyBorder="1" applyAlignment="1">
      <alignment horizontal="right"/>
    </xf>
    <xf numFmtId="164" fontId="13377" fillId="0" borderId="13376" xfId="0" applyNumberFormat="1" applyFont="1" applyBorder="1" applyAlignment="1">
      <alignment horizontal="right"/>
    </xf>
    <xf numFmtId="164" fontId="13773" fillId="0" borderId="13772" xfId="0" applyNumberFormat="1" applyFont="1" applyBorder="1" applyAlignment="1">
      <alignment horizontal="right"/>
    </xf>
    <xf numFmtId="164" fontId="13971" fillId="0" borderId="13970" xfId="0" applyNumberFormat="1" applyFont="1" applyBorder="1" applyAlignment="1">
      <alignment horizontal="right"/>
    </xf>
    <xf numFmtId="164" fontId="13575" fillId="0" borderId="13574" xfId="0" applyNumberFormat="1" applyFont="1" applyBorder="1" applyAlignment="1">
      <alignment horizontal="right"/>
    </xf>
    <xf numFmtId="164" fontId="13378" fillId="0" borderId="13377" xfId="0" applyNumberFormat="1" applyFont="1" applyBorder="1" applyAlignment="1">
      <alignment horizontal="right"/>
    </xf>
    <xf numFmtId="164" fontId="13774" fillId="0" borderId="13773" xfId="0" applyNumberFormat="1" applyFont="1" applyBorder="1" applyAlignment="1">
      <alignment horizontal="right"/>
    </xf>
    <xf numFmtId="164" fontId="13972" fillId="0" borderId="13971" xfId="0" applyNumberFormat="1" applyFont="1" applyBorder="1" applyAlignment="1">
      <alignment horizontal="right"/>
    </xf>
    <xf numFmtId="164" fontId="13576" fillId="0" borderId="13575" xfId="0" applyNumberFormat="1" applyFont="1" applyBorder="1" applyAlignment="1">
      <alignment horizontal="right"/>
    </xf>
    <xf numFmtId="164" fontId="13379" fillId="0" borderId="13378" xfId="0" applyNumberFormat="1" applyFont="1" applyBorder="1" applyAlignment="1">
      <alignment horizontal="right"/>
    </xf>
    <xf numFmtId="164" fontId="13775" fillId="0" borderId="13774" xfId="0" applyNumberFormat="1" applyFont="1" applyBorder="1" applyAlignment="1">
      <alignment horizontal="right"/>
    </xf>
    <xf numFmtId="164" fontId="13973" fillId="0" borderId="13972" xfId="0" applyNumberFormat="1" applyFont="1" applyBorder="1" applyAlignment="1">
      <alignment horizontal="right"/>
    </xf>
    <xf numFmtId="164" fontId="13577" fillId="0" borderId="13576" xfId="0" applyNumberFormat="1" applyFont="1" applyBorder="1" applyAlignment="1">
      <alignment horizontal="right"/>
    </xf>
    <xf numFmtId="164" fontId="13380" fillId="0" borderId="13379" xfId="0" applyNumberFormat="1" applyFont="1" applyBorder="1" applyAlignment="1">
      <alignment horizontal="right"/>
    </xf>
    <xf numFmtId="164" fontId="13776" fillId="0" borderId="13775" xfId="0" applyNumberFormat="1" applyFont="1" applyBorder="1" applyAlignment="1">
      <alignment horizontal="right"/>
    </xf>
    <xf numFmtId="164" fontId="13974" fillId="0" borderId="13973" xfId="0" applyNumberFormat="1" applyFont="1" applyBorder="1" applyAlignment="1">
      <alignment horizontal="right"/>
    </xf>
    <xf numFmtId="164" fontId="13578" fillId="0" borderId="13577" xfId="0" applyNumberFormat="1" applyFont="1" applyBorder="1" applyAlignment="1">
      <alignment horizontal="right"/>
    </xf>
    <xf numFmtId="164" fontId="13381" fillId="0" borderId="13380" xfId="0" applyNumberFormat="1" applyFont="1" applyBorder="1" applyAlignment="1">
      <alignment horizontal="right"/>
    </xf>
    <xf numFmtId="164" fontId="13777" fillId="0" borderId="13776" xfId="0" applyNumberFormat="1" applyFont="1" applyBorder="1" applyAlignment="1">
      <alignment horizontal="right"/>
    </xf>
    <xf numFmtId="164" fontId="13975" fillId="0" borderId="13974" xfId="0" applyNumberFormat="1" applyFont="1" applyBorder="1" applyAlignment="1">
      <alignment horizontal="right"/>
    </xf>
    <xf numFmtId="164" fontId="13579" fillId="0" borderId="13578" xfId="0" applyNumberFormat="1" applyFont="1" applyBorder="1" applyAlignment="1">
      <alignment horizontal="right"/>
    </xf>
    <xf numFmtId="164" fontId="13382" fillId="0" borderId="13381" xfId="0" applyNumberFormat="1" applyFont="1" applyBorder="1" applyAlignment="1">
      <alignment horizontal="right"/>
    </xf>
    <xf numFmtId="164" fontId="13778" fillId="0" borderId="13777" xfId="0" applyNumberFormat="1" applyFont="1" applyBorder="1" applyAlignment="1">
      <alignment horizontal="right"/>
    </xf>
    <xf numFmtId="164" fontId="13976" fillId="0" borderId="13975" xfId="0" applyNumberFormat="1" applyFont="1" applyBorder="1" applyAlignment="1">
      <alignment horizontal="right"/>
    </xf>
    <xf numFmtId="164" fontId="13580" fillId="0" borderId="13579" xfId="0" applyNumberFormat="1" applyFont="1" applyBorder="1" applyAlignment="1">
      <alignment horizontal="right"/>
    </xf>
    <xf numFmtId="164" fontId="13383" fillId="0" borderId="13382" xfId="0" applyNumberFormat="1" applyFont="1" applyBorder="1" applyAlignment="1">
      <alignment horizontal="right"/>
    </xf>
    <xf numFmtId="164" fontId="13779" fillId="0" borderId="13778" xfId="0" applyNumberFormat="1" applyFont="1" applyBorder="1" applyAlignment="1">
      <alignment horizontal="right"/>
    </xf>
    <xf numFmtId="164" fontId="13977" fillId="0" borderId="13976" xfId="0" applyNumberFormat="1" applyFont="1" applyBorder="1" applyAlignment="1">
      <alignment horizontal="right"/>
    </xf>
    <xf numFmtId="164" fontId="13581" fillId="0" borderId="13580" xfId="0" applyNumberFormat="1" applyFont="1" applyBorder="1" applyAlignment="1">
      <alignment horizontal="right"/>
    </xf>
    <xf numFmtId="164" fontId="13384" fillId="0" borderId="13383" xfId="0" applyNumberFormat="1" applyFont="1" applyBorder="1" applyAlignment="1">
      <alignment horizontal="right"/>
    </xf>
    <xf numFmtId="164" fontId="13780" fillId="0" borderId="13779" xfId="0" applyNumberFormat="1" applyFont="1" applyBorder="1" applyAlignment="1">
      <alignment horizontal="right"/>
    </xf>
    <xf numFmtId="164" fontId="13978" fillId="0" borderId="13977" xfId="0" applyNumberFormat="1" applyFont="1" applyBorder="1" applyAlignment="1">
      <alignment horizontal="right"/>
    </xf>
    <xf numFmtId="164" fontId="13582" fillId="0" borderId="13581" xfId="0" applyNumberFormat="1" applyFont="1" applyBorder="1" applyAlignment="1">
      <alignment horizontal="right"/>
    </xf>
    <xf numFmtId="164" fontId="13385" fillId="0" borderId="13384" xfId="0" applyNumberFormat="1" applyFont="1" applyBorder="1" applyAlignment="1">
      <alignment horizontal="right"/>
    </xf>
    <xf numFmtId="164" fontId="13781" fillId="0" borderId="13780" xfId="0" applyNumberFormat="1" applyFont="1" applyBorder="1" applyAlignment="1">
      <alignment horizontal="right"/>
    </xf>
    <xf numFmtId="164" fontId="13979" fillId="0" borderId="13978" xfId="0" applyNumberFormat="1" applyFont="1" applyBorder="1" applyAlignment="1">
      <alignment horizontal="right"/>
    </xf>
    <xf numFmtId="164" fontId="13583" fillId="0" borderId="13582" xfId="0" applyNumberFormat="1" applyFont="1" applyBorder="1" applyAlignment="1">
      <alignment horizontal="right"/>
    </xf>
    <xf numFmtId="164" fontId="13386" fillId="0" borderId="13385" xfId="0" applyNumberFormat="1" applyFont="1" applyBorder="1" applyAlignment="1">
      <alignment horizontal="right"/>
    </xf>
    <xf numFmtId="164" fontId="13782" fillId="0" borderId="13781" xfId="0" applyNumberFormat="1" applyFont="1" applyBorder="1" applyAlignment="1">
      <alignment horizontal="right"/>
    </xf>
    <xf numFmtId="164" fontId="13980" fillId="0" borderId="13979" xfId="0" applyNumberFormat="1" applyFont="1" applyBorder="1" applyAlignment="1">
      <alignment horizontal="right"/>
    </xf>
    <xf numFmtId="164" fontId="13584" fillId="0" borderId="13583" xfId="0" applyNumberFormat="1" applyFont="1" applyBorder="1" applyAlignment="1">
      <alignment horizontal="right"/>
    </xf>
    <xf numFmtId="164" fontId="13209" fillId="0" borderId="13208" xfId="0" applyNumberFormat="1" applyFont="1" applyBorder="1" applyAlignment="1">
      <alignment horizontal="right"/>
    </xf>
    <xf numFmtId="164" fontId="13387" fillId="0" borderId="13386" xfId="0" applyNumberFormat="1" applyFont="1" applyBorder="1" applyAlignment="1">
      <alignment horizontal="right"/>
    </xf>
    <xf numFmtId="164" fontId="13783" fillId="0" borderId="13782" xfId="0" applyNumberFormat="1" applyFont="1" applyBorder="1" applyAlignment="1">
      <alignment horizontal="right"/>
    </xf>
    <xf numFmtId="164" fontId="13981" fillId="0" borderId="13980" xfId="0" applyNumberFormat="1" applyFont="1" applyBorder="1" applyAlignment="1">
      <alignment horizontal="right"/>
    </xf>
    <xf numFmtId="164" fontId="13585" fillId="0" borderId="13584" xfId="0" applyNumberFormat="1" applyFont="1" applyBorder="1" applyAlignment="1">
      <alignment horizontal="right"/>
    </xf>
    <xf numFmtId="164" fontId="13388" fillId="0" borderId="13387" xfId="0" applyNumberFormat="1" applyFont="1" applyBorder="1" applyAlignment="1">
      <alignment horizontal="right"/>
    </xf>
    <xf numFmtId="164" fontId="13784" fillId="0" borderId="13783" xfId="0" applyNumberFormat="1" applyFont="1" applyBorder="1" applyAlignment="1">
      <alignment horizontal="right"/>
    </xf>
    <xf numFmtId="164" fontId="13982" fillId="0" borderId="13981" xfId="0" applyNumberFormat="1" applyFont="1" applyBorder="1" applyAlignment="1">
      <alignment horizontal="right"/>
    </xf>
    <xf numFmtId="164" fontId="13586" fillId="0" borderId="13585" xfId="0" applyNumberFormat="1" applyFont="1" applyBorder="1" applyAlignment="1">
      <alignment horizontal="right"/>
    </xf>
    <xf numFmtId="164" fontId="13389" fillId="0" borderId="13388" xfId="0" applyNumberFormat="1" applyFont="1" applyBorder="1" applyAlignment="1">
      <alignment horizontal="right"/>
    </xf>
    <xf numFmtId="164" fontId="13785" fillId="0" borderId="13784" xfId="0" applyNumberFormat="1" applyFont="1" applyBorder="1" applyAlignment="1">
      <alignment horizontal="right"/>
    </xf>
    <xf numFmtId="164" fontId="13983" fillId="0" borderId="13982" xfId="0" applyNumberFormat="1" applyFont="1" applyBorder="1" applyAlignment="1">
      <alignment horizontal="right"/>
    </xf>
    <xf numFmtId="164" fontId="13587" fillId="0" borderId="13586" xfId="0" applyNumberFormat="1" applyFont="1" applyBorder="1" applyAlignment="1">
      <alignment horizontal="right"/>
    </xf>
    <xf numFmtId="164" fontId="13390" fillId="0" borderId="13389" xfId="0" applyNumberFormat="1" applyFont="1" applyBorder="1" applyAlignment="1">
      <alignment horizontal="right"/>
    </xf>
    <xf numFmtId="164" fontId="13786" fillId="0" borderId="13785" xfId="0" applyNumberFormat="1" applyFont="1" applyBorder="1" applyAlignment="1">
      <alignment horizontal="right"/>
    </xf>
    <xf numFmtId="164" fontId="13984" fillId="0" borderId="13983" xfId="0" applyNumberFormat="1" applyFont="1" applyBorder="1" applyAlignment="1">
      <alignment horizontal="right"/>
    </xf>
    <xf numFmtId="164" fontId="13588" fillId="0" borderId="13587" xfId="0" applyNumberFormat="1" applyFont="1" applyBorder="1" applyAlignment="1">
      <alignment horizontal="right"/>
    </xf>
    <xf numFmtId="164" fontId="13391" fillId="0" borderId="13390" xfId="0" applyNumberFormat="1" applyFont="1" applyBorder="1" applyAlignment="1">
      <alignment horizontal="right"/>
    </xf>
    <xf numFmtId="164" fontId="13787" fillId="0" borderId="13786" xfId="0" applyNumberFormat="1" applyFont="1" applyBorder="1" applyAlignment="1">
      <alignment horizontal="right"/>
    </xf>
    <xf numFmtId="164" fontId="13985" fillId="0" borderId="13984" xfId="0" applyNumberFormat="1" applyFont="1" applyBorder="1" applyAlignment="1">
      <alignment horizontal="right"/>
    </xf>
    <xf numFmtId="164" fontId="13589" fillId="0" borderId="13588" xfId="0" applyNumberFormat="1" applyFont="1" applyBorder="1" applyAlignment="1">
      <alignment horizontal="right"/>
    </xf>
    <xf numFmtId="164" fontId="13392" fillId="0" borderId="13391" xfId="0" applyNumberFormat="1" applyFont="1" applyBorder="1" applyAlignment="1">
      <alignment horizontal="right"/>
    </xf>
    <xf numFmtId="164" fontId="13788" fillId="0" borderId="13787" xfId="0" applyNumberFormat="1" applyFont="1" applyBorder="1" applyAlignment="1">
      <alignment horizontal="right"/>
    </xf>
    <xf numFmtId="164" fontId="13986" fillId="0" borderId="13985" xfId="0" applyNumberFormat="1" applyFont="1" applyBorder="1" applyAlignment="1">
      <alignment horizontal="right"/>
    </xf>
    <xf numFmtId="164" fontId="13590" fillId="0" borderId="13589" xfId="0" applyNumberFormat="1" applyFont="1" applyBorder="1" applyAlignment="1">
      <alignment horizontal="right"/>
    </xf>
    <xf numFmtId="164" fontId="13393" fillId="0" borderId="13392" xfId="0" applyNumberFormat="1" applyFont="1" applyBorder="1" applyAlignment="1">
      <alignment horizontal="right"/>
    </xf>
    <xf numFmtId="164" fontId="13789" fillId="0" borderId="13788" xfId="0" applyNumberFormat="1" applyFont="1" applyBorder="1" applyAlignment="1">
      <alignment horizontal="right"/>
    </xf>
    <xf numFmtId="164" fontId="13987" fillId="0" borderId="13986" xfId="0" applyNumberFormat="1" applyFont="1" applyBorder="1" applyAlignment="1">
      <alignment horizontal="right"/>
    </xf>
    <xf numFmtId="164" fontId="13591" fillId="0" borderId="13590" xfId="0" applyNumberFormat="1" applyFont="1" applyBorder="1" applyAlignment="1">
      <alignment horizontal="right"/>
    </xf>
    <xf numFmtId="164" fontId="13394" fillId="0" borderId="13393" xfId="0" applyNumberFormat="1" applyFont="1" applyBorder="1" applyAlignment="1">
      <alignment horizontal="right"/>
    </xf>
    <xf numFmtId="164" fontId="13790" fillId="0" borderId="13789" xfId="0" applyNumberFormat="1" applyFont="1" applyBorder="1" applyAlignment="1">
      <alignment horizontal="right"/>
    </xf>
    <xf numFmtId="164" fontId="13988" fillId="0" borderId="13987" xfId="0" applyNumberFormat="1" applyFont="1" applyBorder="1" applyAlignment="1">
      <alignment horizontal="right"/>
    </xf>
    <xf numFmtId="164" fontId="13592" fillId="0" borderId="13591" xfId="0" applyNumberFormat="1" applyFont="1" applyBorder="1" applyAlignment="1">
      <alignment horizontal="right"/>
    </xf>
    <xf numFmtId="164" fontId="13395" fillId="0" borderId="13394" xfId="0" applyNumberFormat="1" applyFont="1" applyBorder="1" applyAlignment="1">
      <alignment horizontal="right"/>
    </xf>
    <xf numFmtId="164" fontId="13791" fillId="0" borderId="13790" xfId="0" applyNumberFormat="1" applyFont="1" applyBorder="1" applyAlignment="1">
      <alignment horizontal="right"/>
    </xf>
    <xf numFmtId="164" fontId="13989" fillId="0" borderId="13988" xfId="0" applyNumberFormat="1" applyFont="1" applyBorder="1" applyAlignment="1">
      <alignment horizontal="right"/>
    </xf>
    <xf numFmtId="164" fontId="13593" fillId="0" borderId="13592" xfId="0" applyNumberFormat="1" applyFont="1" applyBorder="1" applyAlignment="1">
      <alignment horizontal="right"/>
    </xf>
    <xf numFmtId="164" fontId="13396" fillId="0" borderId="13395" xfId="0" applyNumberFormat="1" applyFont="1" applyBorder="1" applyAlignment="1">
      <alignment horizontal="right"/>
    </xf>
    <xf numFmtId="164" fontId="13792" fillId="0" borderId="13791" xfId="0" applyNumberFormat="1" applyFont="1" applyBorder="1" applyAlignment="1">
      <alignment horizontal="right"/>
    </xf>
    <xf numFmtId="164" fontId="13990" fillId="0" borderId="13989" xfId="0" applyNumberFormat="1" applyFont="1" applyBorder="1" applyAlignment="1">
      <alignment horizontal="right"/>
    </xf>
    <xf numFmtId="164" fontId="13594" fillId="0" borderId="13593" xfId="0" applyNumberFormat="1" applyFont="1" applyBorder="1" applyAlignment="1">
      <alignment horizontal="right"/>
    </xf>
    <xf numFmtId="164" fontId="13397" fillId="0" borderId="13396" xfId="0" applyNumberFormat="1" applyFont="1" applyBorder="1" applyAlignment="1">
      <alignment horizontal="right"/>
    </xf>
    <xf numFmtId="164" fontId="13793" fillId="0" borderId="13792" xfId="0" applyNumberFormat="1" applyFont="1" applyBorder="1" applyAlignment="1">
      <alignment horizontal="right"/>
    </xf>
    <xf numFmtId="164" fontId="13991" fillId="0" borderId="13990" xfId="0" applyNumberFormat="1" applyFont="1" applyBorder="1" applyAlignment="1">
      <alignment horizontal="right"/>
    </xf>
    <xf numFmtId="164" fontId="13595" fillId="0" borderId="13594" xfId="0" applyNumberFormat="1" applyFont="1" applyBorder="1" applyAlignment="1">
      <alignment horizontal="right"/>
    </xf>
    <xf numFmtId="164" fontId="13398" fillId="0" borderId="13397" xfId="0" applyNumberFormat="1" applyFont="1" applyBorder="1" applyAlignment="1">
      <alignment horizontal="right"/>
    </xf>
    <xf numFmtId="164" fontId="13794" fillId="0" borderId="13793" xfId="0" applyNumberFormat="1" applyFont="1" applyBorder="1" applyAlignment="1">
      <alignment horizontal="right"/>
    </xf>
    <xf numFmtId="164" fontId="13992" fillId="0" borderId="13991" xfId="0" applyNumberFormat="1" applyFont="1" applyBorder="1" applyAlignment="1">
      <alignment horizontal="right"/>
    </xf>
    <xf numFmtId="164" fontId="13596" fillId="0" borderId="13595" xfId="0" applyNumberFormat="1" applyFont="1" applyBorder="1" applyAlignment="1">
      <alignment horizontal="right"/>
    </xf>
    <xf numFmtId="164" fontId="13399" fillId="0" borderId="13398" xfId="0" applyNumberFormat="1" applyFont="1" applyBorder="1" applyAlignment="1">
      <alignment horizontal="right"/>
    </xf>
    <xf numFmtId="164" fontId="13795" fillId="0" borderId="13794" xfId="0" applyNumberFormat="1" applyFont="1" applyBorder="1" applyAlignment="1">
      <alignment horizontal="right"/>
    </xf>
    <xf numFmtId="164" fontId="13993" fillId="0" borderId="13992" xfId="0" applyNumberFormat="1" applyFont="1" applyBorder="1" applyAlignment="1">
      <alignment horizontal="right"/>
    </xf>
    <xf numFmtId="164" fontId="13597" fillId="0" borderId="13596" xfId="0" applyNumberFormat="1" applyFont="1" applyBorder="1" applyAlignment="1">
      <alignment horizontal="right"/>
    </xf>
    <xf numFmtId="164" fontId="13400" fillId="0" borderId="13399" xfId="0" applyNumberFormat="1" applyFont="1" applyBorder="1" applyAlignment="1">
      <alignment horizontal="right"/>
    </xf>
    <xf numFmtId="164" fontId="13796" fillId="0" borderId="13795" xfId="0" applyNumberFormat="1" applyFont="1" applyBorder="1" applyAlignment="1">
      <alignment horizontal="right"/>
    </xf>
    <xf numFmtId="164" fontId="13994" fillId="0" borderId="13993" xfId="0" applyNumberFormat="1" applyFont="1" applyBorder="1" applyAlignment="1">
      <alignment horizontal="right"/>
    </xf>
    <xf numFmtId="164" fontId="13598" fillId="0" borderId="13597" xfId="0" applyNumberFormat="1" applyFont="1" applyBorder="1" applyAlignment="1">
      <alignment horizontal="right"/>
    </xf>
    <xf numFmtId="164" fontId="13401" fillId="0" borderId="13400" xfId="0" applyNumberFormat="1" applyFont="1" applyBorder="1" applyAlignment="1">
      <alignment horizontal="right"/>
    </xf>
    <xf numFmtId="164" fontId="13797" fillId="0" borderId="13796" xfId="0" applyNumberFormat="1" applyFont="1" applyBorder="1" applyAlignment="1">
      <alignment horizontal="right"/>
    </xf>
    <xf numFmtId="164" fontId="13995" fillId="0" borderId="13994" xfId="0" applyNumberFormat="1" applyFont="1" applyBorder="1" applyAlignment="1">
      <alignment horizontal="right"/>
    </xf>
    <xf numFmtId="164" fontId="13599" fillId="0" borderId="13598" xfId="0" applyNumberFormat="1" applyFont="1" applyBorder="1" applyAlignment="1">
      <alignment horizontal="right"/>
    </xf>
    <xf numFmtId="164" fontId="13402" fillId="0" borderId="13401" xfId="0" applyNumberFormat="1" applyFont="1" applyBorder="1" applyAlignment="1">
      <alignment horizontal="right"/>
    </xf>
    <xf numFmtId="164" fontId="13798" fillId="0" borderId="13797" xfId="0" applyNumberFormat="1" applyFont="1" applyBorder="1" applyAlignment="1">
      <alignment horizontal="right"/>
    </xf>
    <xf numFmtId="164" fontId="13996" fillId="0" borderId="13995" xfId="0" applyNumberFormat="1" applyFont="1" applyBorder="1" applyAlignment="1">
      <alignment horizontal="right"/>
    </xf>
    <xf numFmtId="164" fontId="13600" fillId="0" borderId="13599" xfId="0" applyNumberFormat="1" applyFont="1" applyBorder="1" applyAlignment="1">
      <alignment horizontal="right"/>
    </xf>
    <xf numFmtId="164" fontId="13403" fillId="0" borderId="13402" xfId="0" applyNumberFormat="1" applyFont="1" applyBorder="1" applyAlignment="1">
      <alignment horizontal="right"/>
    </xf>
    <xf numFmtId="164" fontId="13799" fillId="0" borderId="13798" xfId="0" applyNumberFormat="1" applyFont="1" applyBorder="1" applyAlignment="1">
      <alignment horizontal="right"/>
    </xf>
    <xf numFmtId="164" fontId="13997" fillId="0" borderId="13996" xfId="0" applyNumberFormat="1" applyFont="1" applyBorder="1" applyAlignment="1">
      <alignment horizontal="right"/>
    </xf>
    <xf numFmtId="164" fontId="13601" fillId="0" borderId="13600" xfId="0" applyNumberFormat="1" applyFont="1" applyBorder="1" applyAlignment="1">
      <alignment horizontal="right"/>
    </xf>
    <xf numFmtId="164" fontId="13404" fillId="0" borderId="13403" xfId="0" applyNumberFormat="1" applyFont="1" applyBorder="1" applyAlignment="1">
      <alignment horizontal="right"/>
    </xf>
    <xf numFmtId="164" fontId="13800" fillId="0" borderId="13799" xfId="0" applyNumberFormat="1" applyFont="1" applyBorder="1" applyAlignment="1">
      <alignment horizontal="right"/>
    </xf>
    <xf numFmtId="164" fontId="13998" fillId="0" borderId="13997" xfId="0" applyNumberFormat="1" applyFont="1" applyBorder="1" applyAlignment="1">
      <alignment horizontal="right"/>
    </xf>
    <xf numFmtId="164" fontId="13602" fillId="0" borderId="13601" xfId="0" applyNumberFormat="1" applyFont="1" applyBorder="1" applyAlignment="1">
      <alignment horizontal="right"/>
    </xf>
    <xf numFmtId="164" fontId="13405" fillId="0" borderId="13404" xfId="0" applyNumberFormat="1" applyFont="1" applyBorder="1" applyAlignment="1">
      <alignment horizontal="right"/>
    </xf>
    <xf numFmtId="164" fontId="13801" fillId="0" borderId="13800" xfId="0" applyNumberFormat="1" applyFont="1" applyBorder="1" applyAlignment="1">
      <alignment horizontal="right"/>
    </xf>
    <xf numFmtId="164" fontId="13999" fillId="0" borderId="13998" xfId="0" applyNumberFormat="1" applyFont="1" applyBorder="1" applyAlignment="1">
      <alignment horizontal="right"/>
    </xf>
    <xf numFmtId="164" fontId="13603" fillId="0" borderId="13602" xfId="0" applyNumberFormat="1" applyFont="1" applyBorder="1" applyAlignment="1">
      <alignment horizontal="right"/>
    </xf>
    <xf numFmtId="164" fontId="13406" fillId="0" borderId="13405" xfId="0" applyNumberFormat="1" applyFont="1" applyBorder="1" applyAlignment="1">
      <alignment horizontal="right"/>
    </xf>
    <xf numFmtId="164" fontId="13802" fillId="0" borderId="13801" xfId="0" applyNumberFormat="1" applyFont="1" applyBorder="1" applyAlignment="1">
      <alignment horizontal="right"/>
    </xf>
    <xf numFmtId="164" fontId="14000" fillId="0" borderId="13999" xfId="0" applyNumberFormat="1" applyFont="1" applyBorder="1" applyAlignment="1">
      <alignment horizontal="right"/>
    </xf>
    <xf numFmtId="164" fontId="13604" fillId="0" borderId="13603" xfId="0" applyNumberFormat="1" applyFont="1" applyBorder="1" applyAlignment="1">
      <alignment horizontal="right"/>
    </xf>
    <xf numFmtId="164" fontId="13407" fillId="0" borderId="13406" xfId="0" applyNumberFormat="1" applyFont="1" applyBorder="1" applyAlignment="1">
      <alignment horizontal="right"/>
    </xf>
    <xf numFmtId="164" fontId="13803" fillId="0" borderId="13802" xfId="0" applyNumberFormat="1" applyFont="1" applyBorder="1" applyAlignment="1">
      <alignment horizontal="right"/>
    </xf>
    <xf numFmtId="164" fontId="14001" fillId="0" borderId="14000" xfId="0" applyNumberFormat="1" applyFont="1" applyBorder="1" applyAlignment="1">
      <alignment horizontal="right"/>
    </xf>
    <xf numFmtId="164" fontId="13605" fillId="0" borderId="13604" xfId="0" applyNumberFormat="1" applyFont="1" applyBorder="1" applyAlignment="1">
      <alignment horizontal="right"/>
    </xf>
    <xf numFmtId="164" fontId="13408" fillId="0" borderId="13407" xfId="0" applyNumberFormat="1" applyFont="1" applyBorder="1" applyAlignment="1">
      <alignment horizontal="right"/>
    </xf>
    <xf numFmtId="164" fontId="13804" fillId="0" borderId="13803" xfId="0" applyNumberFormat="1" applyFont="1" applyBorder="1" applyAlignment="1">
      <alignment horizontal="right"/>
    </xf>
    <xf numFmtId="164" fontId="14002" fillId="0" borderId="14001" xfId="0" applyNumberFormat="1" applyFont="1" applyBorder="1" applyAlignment="1">
      <alignment horizontal="right"/>
    </xf>
    <xf numFmtId="164" fontId="13606" fillId="0" borderId="13605" xfId="0" applyNumberFormat="1" applyFont="1" applyBorder="1" applyAlignment="1">
      <alignment horizontal="right"/>
    </xf>
    <xf numFmtId="164" fontId="13210" fillId="0" borderId="13209" xfId="0" applyNumberFormat="1" applyFont="1" applyBorder="1" applyAlignment="1">
      <alignment horizontal="right"/>
    </xf>
    <xf numFmtId="164" fontId="9086" fillId="0" borderId="9085" xfId="0" applyNumberFormat="1" applyFont="1" applyBorder="1" applyAlignment="1">
      <alignment horizontal="right"/>
    </xf>
    <xf numFmtId="164" fontId="9498" fillId="0" borderId="9497" xfId="0" applyNumberFormat="1" applyFont="1" applyBorder="1" applyAlignment="1">
      <alignment horizontal="right"/>
    </xf>
    <xf numFmtId="164" fontId="9704" fillId="0" borderId="9703" xfId="0" applyNumberFormat="1" applyFont="1" applyBorder="1" applyAlignment="1">
      <alignment horizontal="right"/>
    </xf>
    <xf numFmtId="164" fontId="9292" fillId="0" borderId="9291" xfId="0" applyNumberFormat="1" applyFont="1" applyBorder="1" applyAlignment="1">
      <alignment horizontal="right"/>
    </xf>
    <xf numFmtId="164" fontId="9087" fillId="0" borderId="9086" xfId="0" applyNumberFormat="1" applyFont="1" applyBorder="1" applyAlignment="1">
      <alignment horizontal="right"/>
    </xf>
    <xf numFmtId="164" fontId="9499" fillId="0" borderId="9498" xfId="0" applyNumberFormat="1" applyFont="1" applyBorder="1" applyAlignment="1">
      <alignment horizontal="right"/>
    </xf>
    <xf numFmtId="164" fontId="9705" fillId="0" borderId="9704" xfId="0" applyNumberFormat="1" applyFont="1" applyBorder="1" applyAlignment="1">
      <alignment horizontal="right"/>
    </xf>
    <xf numFmtId="164" fontId="9293" fillId="0" borderId="9292" xfId="0" applyNumberFormat="1" applyFont="1" applyBorder="1" applyAlignment="1">
      <alignment horizontal="right"/>
    </xf>
    <xf numFmtId="164" fontId="9088" fillId="0" borderId="9087" xfId="0" applyNumberFormat="1" applyFont="1" applyBorder="1" applyAlignment="1">
      <alignment horizontal="right"/>
    </xf>
    <xf numFmtId="164" fontId="9500" fillId="0" borderId="9499" xfId="0" applyNumberFormat="1" applyFont="1" applyBorder="1" applyAlignment="1">
      <alignment horizontal="right"/>
    </xf>
    <xf numFmtId="164" fontId="9706" fillId="0" borderId="9705" xfId="0" applyNumberFormat="1" applyFont="1" applyBorder="1" applyAlignment="1">
      <alignment horizontal="right"/>
    </xf>
    <xf numFmtId="164" fontId="9294" fillId="0" borderId="9293" xfId="0" applyNumberFormat="1" applyFont="1" applyBorder="1" applyAlignment="1">
      <alignment horizontal="right"/>
    </xf>
    <xf numFmtId="164" fontId="9089" fillId="0" borderId="9088" xfId="0" applyNumberFormat="1" applyFont="1" applyBorder="1" applyAlignment="1">
      <alignment horizontal="right"/>
    </xf>
    <xf numFmtId="164" fontId="9501" fillId="0" borderId="9500" xfId="0" applyNumberFormat="1" applyFont="1" applyBorder="1" applyAlignment="1">
      <alignment horizontal="right"/>
    </xf>
    <xf numFmtId="164" fontId="9707" fillId="0" borderId="9706" xfId="0" applyNumberFormat="1" applyFont="1" applyBorder="1" applyAlignment="1">
      <alignment horizontal="right"/>
    </xf>
    <xf numFmtId="164" fontId="9295" fillId="0" borderId="9294" xfId="0" applyNumberFormat="1" applyFont="1" applyBorder="1" applyAlignment="1">
      <alignment horizontal="right"/>
    </xf>
    <xf numFmtId="164" fontId="9090" fillId="0" borderId="9089" xfId="0" applyNumberFormat="1" applyFont="1" applyBorder="1" applyAlignment="1">
      <alignment horizontal="right"/>
    </xf>
    <xf numFmtId="164" fontId="9502" fillId="0" borderId="9501" xfId="0" applyNumberFormat="1" applyFont="1" applyBorder="1" applyAlignment="1">
      <alignment horizontal="right"/>
    </xf>
    <xf numFmtId="164" fontId="9708" fillId="0" borderId="9707" xfId="0" applyNumberFormat="1" applyFont="1" applyBorder="1" applyAlignment="1">
      <alignment horizontal="right"/>
    </xf>
    <xf numFmtId="164" fontId="9296" fillId="0" borderId="9295" xfId="0" applyNumberFormat="1" applyFont="1" applyBorder="1" applyAlignment="1">
      <alignment horizontal="right"/>
    </xf>
    <xf numFmtId="164" fontId="9091" fillId="0" borderId="9090" xfId="0" applyNumberFormat="1" applyFont="1" applyBorder="1" applyAlignment="1">
      <alignment horizontal="right"/>
    </xf>
    <xf numFmtId="164" fontId="9503" fillId="0" borderId="9502" xfId="0" applyNumberFormat="1" applyFont="1" applyBorder="1" applyAlignment="1">
      <alignment horizontal="right"/>
    </xf>
    <xf numFmtId="164" fontId="9709" fillId="0" borderId="9708" xfId="0" applyNumberFormat="1" applyFont="1" applyBorder="1" applyAlignment="1">
      <alignment horizontal="right"/>
    </xf>
    <xf numFmtId="164" fontId="9297" fillId="0" borderId="9296" xfId="0" applyNumberFormat="1" applyFont="1" applyBorder="1" applyAlignment="1">
      <alignment horizontal="right"/>
    </xf>
    <xf numFmtId="164" fontId="9092" fillId="0" borderId="9091" xfId="0" applyNumberFormat="1" applyFont="1" applyBorder="1" applyAlignment="1">
      <alignment horizontal="right"/>
    </xf>
    <xf numFmtId="164" fontId="9504" fillId="0" borderId="9503" xfId="0" applyNumberFormat="1" applyFont="1" applyBorder="1" applyAlignment="1">
      <alignment horizontal="right"/>
    </xf>
    <xf numFmtId="164" fontId="9710" fillId="0" borderId="9709" xfId="0" applyNumberFormat="1" applyFont="1" applyBorder="1" applyAlignment="1">
      <alignment horizontal="right"/>
    </xf>
    <xf numFmtId="164" fontId="9298" fillId="0" borderId="9297" xfId="0" applyNumberFormat="1" applyFont="1" applyBorder="1" applyAlignment="1">
      <alignment horizontal="right"/>
    </xf>
    <xf numFmtId="164" fontId="9093" fillId="0" borderId="9092" xfId="0" applyNumberFormat="1" applyFont="1" applyBorder="1" applyAlignment="1">
      <alignment horizontal="right"/>
    </xf>
    <xf numFmtId="164" fontId="9505" fillId="0" borderId="9504" xfId="0" applyNumberFormat="1" applyFont="1" applyBorder="1" applyAlignment="1">
      <alignment horizontal="right"/>
    </xf>
    <xf numFmtId="164" fontId="9711" fillId="0" borderId="9710" xfId="0" applyNumberFormat="1" applyFont="1" applyBorder="1" applyAlignment="1">
      <alignment horizontal="right"/>
    </xf>
    <xf numFmtId="164" fontId="9299" fillId="0" borderId="9298" xfId="0" applyNumberFormat="1" applyFont="1" applyBorder="1" applyAlignment="1">
      <alignment horizontal="right"/>
    </xf>
    <xf numFmtId="164" fontId="9094" fillId="0" borderId="9093" xfId="0" applyNumberFormat="1" applyFont="1" applyBorder="1" applyAlignment="1">
      <alignment horizontal="right"/>
    </xf>
    <xf numFmtId="164" fontId="9506" fillId="0" borderId="9505" xfId="0" applyNumberFormat="1" applyFont="1" applyBorder="1" applyAlignment="1">
      <alignment horizontal="right"/>
    </xf>
    <xf numFmtId="164" fontId="9712" fillId="0" borderId="9711" xfId="0" applyNumberFormat="1" applyFont="1" applyBorder="1" applyAlignment="1">
      <alignment horizontal="right"/>
    </xf>
    <xf numFmtId="164" fontId="9300" fillId="0" borderId="9299" xfId="0" applyNumberFormat="1" applyFont="1" applyBorder="1" applyAlignment="1">
      <alignment horizontal="right"/>
    </xf>
    <xf numFmtId="164" fontId="9095" fillId="0" borderId="9094" xfId="0" applyNumberFormat="1" applyFont="1" applyBorder="1" applyAlignment="1">
      <alignment horizontal="right"/>
    </xf>
    <xf numFmtId="164" fontId="9507" fillId="0" borderId="9506" xfId="0" applyNumberFormat="1" applyFont="1" applyBorder="1" applyAlignment="1">
      <alignment horizontal="right"/>
    </xf>
    <xf numFmtId="164" fontId="9713" fillId="0" borderId="9712" xfId="0" applyNumberFormat="1" applyFont="1" applyBorder="1" applyAlignment="1">
      <alignment horizontal="right"/>
    </xf>
    <xf numFmtId="164" fontId="9301" fillId="0" borderId="9300" xfId="0" applyNumberFormat="1" applyFont="1" applyBorder="1" applyAlignment="1">
      <alignment horizontal="right"/>
    </xf>
    <xf numFmtId="164" fontId="9096" fillId="0" borderId="9095" xfId="0" applyNumberFormat="1" applyFont="1" applyBorder="1" applyAlignment="1">
      <alignment horizontal="right"/>
    </xf>
    <xf numFmtId="164" fontId="9508" fillId="0" borderId="9507" xfId="0" applyNumberFormat="1" applyFont="1" applyBorder="1" applyAlignment="1">
      <alignment horizontal="right"/>
    </xf>
    <xf numFmtId="164" fontId="9714" fillId="0" borderId="9713" xfId="0" applyNumberFormat="1" applyFont="1" applyBorder="1" applyAlignment="1">
      <alignment horizontal="right"/>
    </xf>
    <xf numFmtId="164" fontId="9302" fillId="0" borderId="9301" xfId="0" applyNumberFormat="1" applyFont="1" applyBorder="1" applyAlignment="1">
      <alignment horizontal="right"/>
    </xf>
    <xf numFmtId="164" fontId="9097" fillId="0" borderId="9096" xfId="0" applyNumberFormat="1" applyFont="1" applyBorder="1" applyAlignment="1">
      <alignment horizontal="right"/>
    </xf>
    <xf numFmtId="164" fontId="9509" fillId="0" borderId="9508" xfId="0" applyNumberFormat="1" applyFont="1" applyBorder="1" applyAlignment="1">
      <alignment horizontal="right"/>
    </xf>
    <xf numFmtId="164" fontId="9715" fillId="0" borderId="9714" xfId="0" applyNumberFormat="1" applyFont="1" applyBorder="1" applyAlignment="1">
      <alignment horizontal="right"/>
    </xf>
    <xf numFmtId="164" fontId="9303" fillId="0" borderId="9302" xfId="0" applyNumberFormat="1" applyFont="1" applyBorder="1" applyAlignment="1">
      <alignment horizontal="right"/>
    </xf>
    <xf numFmtId="164" fontId="9098" fillId="0" borderId="9097" xfId="0" applyNumberFormat="1" applyFont="1" applyBorder="1" applyAlignment="1">
      <alignment horizontal="right"/>
    </xf>
    <xf numFmtId="164" fontId="9510" fillId="0" borderId="9509" xfId="0" applyNumberFormat="1" applyFont="1" applyBorder="1" applyAlignment="1">
      <alignment horizontal="right"/>
    </xf>
    <xf numFmtId="164" fontId="9716" fillId="0" borderId="9715" xfId="0" applyNumberFormat="1" applyFont="1" applyBorder="1" applyAlignment="1">
      <alignment horizontal="right"/>
    </xf>
    <xf numFmtId="164" fontId="9304" fillId="0" borderId="9303" xfId="0" applyNumberFormat="1" applyFont="1" applyBorder="1" applyAlignment="1">
      <alignment horizontal="right"/>
    </xf>
    <xf numFmtId="164" fontId="9099" fillId="0" borderId="9098" xfId="0" applyNumberFormat="1" applyFont="1" applyBorder="1" applyAlignment="1">
      <alignment horizontal="right"/>
    </xf>
    <xf numFmtId="164" fontId="9511" fillId="0" borderId="9510" xfId="0" applyNumberFormat="1" applyFont="1" applyBorder="1" applyAlignment="1">
      <alignment horizontal="right"/>
    </xf>
    <xf numFmtId="164" fontId="9717" fillId="0" borderId="9716" xfId="0" applyNumberFormat="1" applyFont="1" applyBorder="1" applyAlignment="1">
      <alignment horizontal="right"/>
    </xf>
    <xf numFmtId="164" fontId="9305" fillId="0" borderId="9304" xfId="0" applyNumberFormat="1" applyFont="1" applyBorder="1" applyAlignment="1">
      <alignment horizontal="right"/>
    </xf>
    <xf numFmtId="164" fontId="9100" fillId="0" borderId="9099" xfId="0" applyNumberFormat="1" applyFont="1" applyBorder="1" applyAlignment="1">
      <alignment horizontal="right"/>
    </xf>
    <xf numFmtId="164" fontId="9512" fillId="0" borderId="9511" xfId="0" applyNumberFormat="1" applyFont="1" applyBorder="1" applyAlignment="1">
      <alignment horizontal="right"/>
    </xf>
    <xf numFmtId="164" fontId="9718" fillId="0" borderId="9717" xfId="0" applyNumberFormat="1" applyFont="1" applyBorder="1" applyAlignment="1">
      <alignment horizontal="right"/>
    </xf>
    <xf numFmtId="164" fontId="9306" fillId="0" borderId="9305" xfId="0" applyNumberFormat="1" applyFont="1" applyBorder="1" applyAlignment="1">
      <alignment horizontal="right"/>
    </xf>
    <xf numFmtId="164" fontId="9101" fillId="0" borderId="9100" xfId="0" applyNumberFormat="1" applyFont="1" applyBorder="1" applyAlignment="1">
      <alignment horizontal="right"/>
    </xf>
    <xf numFmtId="164" fontId="9513" fillId="0" borderId="9512" xfId="0" applyNumberFormat="1" applyFont="1" applyBorder="1" applyAlignment="1">
      <alignment horizontal="right"/>
    </xf>
    <xf numFmtId="164" fontId="9719" fillId="0" borderId="9718" xfId="0" applyNumberFormat="1" applyFont="1" applyBorder="1" applyAlignment="1">
      <alignment horizontal="right"/>
    </xf>
    <xf numFmtId="164" fontId="9307" fillId="0" borderId="9306" xfId="0" applyNumberFormat="1" applyFont="1" applyBorder="1" applyAlignment="1">
      <alignment horizontal="right"/>
    </xf>
    <xf numFmtId="164" fontId="9102" fillId="0" borderId="9101" xfId="0" applyNumberFormat="1" applyFont="1" applyBorder="1" applyAlignment="1">
      <alignment horizontal="right"/>
    </xf>
    <xf numFmtId="164" fontId="9514" fillId="0" borderId="9513" xfId="0" applyNumberFormat="1" applyFont="1" applyBorder="1" applyAlignment="1">
      <alignment horizontal="right"/>
    </xf>
    <xf numFmtId="164" fontId="9720" fillId="0" borderId="9719" xfId="0" applyNumberFormat="1" applyFont="1" applyBorder="1" applyAlignment="1">
      <alignment horizontal="right"/>
    </xf>
    <xf numFmtId="164" fontId="9308" fillId="0" borderId="9307" xfId="0" applyNumberFormat="1" applyFont="1" applyBorder="1" applyAlignment="1">
      <alignment horizontal="right"/>
    </xf>
    <xf numFmtId="164" fontId="9103" fillId="0" borderId="9102" xfId="0" applyNumberFormat="1" applyFont="1" applyBorder="1" applyAlignment="1">
      <alignment horizontal="right"/>
    </xf>
    <xf numFmtId="164" fontId="9515" fillId="0" borderId="9514" xfId="0" applyNumberFormat="1" applyFont="1" applyBorder="1" applyAlignment="1">
      <alignment horizontal="right"/>
    </xf>
    <xf numFmtId="164" fontId="9721" fillId="0" borderId="9720" xfId="0" applyNumberFormat="1" applyFont="1" applyBorder="1" applyAlignment="1">
      <alignment horizontal="right"/>
    </xf>
    <xf numFmtId="164" fontId="9309" fillId="0" borderId="9308" xfId="0" applyNumberFormat="1" applyFont="1" applyBorder="1" applyAlignment="1">
      <alignment horizontal="right"/>
    </xf>
    <xf numFmtId="164" fontId="9104" fillId="0" borderId="9103" xfId="0" applyNumberFormat="1" applyFont="1" applyBorder="1" applyAlignment="1">
      <alignment horizontal="right"/>
    </xf>
    <xf numFmtId="164" fontId="9516" fillId="0" borderId="9515" xfId="0" applyNumberFormat="1" applyFont="1" applyBorder="1" applyAlignment="1">
      <alignment horizontal="right"/>
    </xf>
    <xf numFmtId="164" fontId="9722" fillId="0" borderId="9721" xfId="0" applyNumberFormat="1" applyFont="1" applyBorder="1" applyAlignment="1">
      <alignment horizontal="right"/>
    </xf>
    <xf numFmtId="164" fontId="9310" fillId="0" borderId="9309" xfId="0" applyNumberFormat="1" applyFont="1" applyBorder="1" applyAlignment="1">
      <alignment horizontal="right"/>
    </xf>
    <xf numFmtId="164" fontId="9105" fillId="0" borderId="9104" xfId="0" applyNumberFormat="1" applyFont="1" applyBorder="1" applyAlignment="1">
      <alignment horizontal="right"/>
    </xf>
    <xf numFmtId="164" fontId="9517" fillId="0" borderId="9516" xfId="0" applyNumberFormat="1" applyFont="1" applyBorder="1" applyAlignment="1">
      <alignment horizontal="right"/>
    </xf>
    <xf numFmtId="164" fontId="9723" fillId="0" borderId="9722" xfId="0" applyNumberFormat="1" applyFont="1" applyBorder="1" applyAlignment="1">
      <alignment horizontal="right"/>
    </xf>
    <xf numFmtId="164" fontId="9311" fillId="0" borderId="9310" xfId="0" applyNumberFormat="1" applyFont="1" applyBorder="1" applyAlignment="1">
      <alignment horizontal="right"/>
    </xf>
    <xf numFmtId="164" fontId="9106" fillId="0" borderId="9105" xfId="0" applyNumberFormat="1" applyFont="1" applyBorder="1" applyAlignment="1">
      <alignment horizontal="right"/>
    </xf>
    <xf numFmtId="164" fontId="9518" fillId="0" borderId="9517" xfId="0" applyNumberFormat="1" applyFont="1" applyBorder="1" applyAlignment="1">
      <alignment horizontal="right"/>
    </xf>
    <xf numFmtId="164" fontId="9724" fillId="0" borderId="9723" xfId="0" applyNumberFormat="1" applyFont="1" applyBorder="1" applyAlignment="1">
      <alignment horizontal="right"/>
    </xf>
    <xf numFmtId="164" fontId="9312" fillId="0" borderId="9311" xfId="0" applyNumberFormat="1" applyFont="1" applyBorder="1" applyAlignment="1">
      <alignment horizontal="right"/>
    </xf>
    <xf numFmtId="164" fontId="9107" fillId="0" borderId="9106" xfId="0" applyNumberFormat="1" applyFont="1" applyBorder="1" applyAlignment="1">
      <alignment horizontal="right"/>
    </xf>
    <xf numFmtId="164" fontId="9519" fillId="0" borderId="9518" xfId="0" applyNumberFormat="1" applyFont="1" applyBorder="1" applyAlignment="1">
      <alignment horizontal="right"/>
    </xf>
    <xf numFmtId="164" fontId="9725" fillId="0" borderId="9724" xfId="0" applyNumberFormat="1" applyFont="1" applyBorder="1" applyAlignment="1">
      <alignment horizontal="right"/>
    </xf>
    <xf numFmtId="164" fontId="9313" fillId="0" borderId="9312" xfId="0" applyNumberFormat="1" applyFont="1" applyBorder="1" applyAlignment="1">
      <alignment horizontal="right"/>
    </xf>
    <xf numFmtId="164" fontId="9077" fillId="0" borderId="9076" xfId="0" applyNumberFormat="1" applyFont="1" applyBorder="1" applyAlignment="1">
      <alignment horizontal="right"/>
    </xf>
    <xf numFmtId="164" fontId="9108" fillId="0" borderId="9107" xfId="0" applyNumberFormat="1" applyFont="1" applyBorder="1" applyAlignment="1">
      <alignment horizontal="right"/>
    </xf>
    <xf numFmtId="164" fontId="9520" fillId="0" borderId="9519" xfId="0" applyNumberFormat="1" applyFont="1" applyBorder="1" applyAlignment="1">
      <alignment horizontal="right"/>
    </xf>
    <xf numFmtId="164" fontId="9726" fillId="0" borderId="9725" xfId="0" applyNumberFormat="1" applyFont="1" applyBorder="1" applyAlignment="1">
      <alignment horizontal="right"/>
    </xf>
    <xf numFmtId="164" fontId="9314" fillId="0" borderId="9313" xfId="0" applyNumberFormat="1" applyFont="1" applyBorder="1" applyAlignment="1">
      <alignment horizontal="right"/>
    </xf>
    <xf numFmtId="164" fontId="9109" fillId="0" borderId="9108" xfId="0" applyNumberFormat="1" applyFont="1" applyBorder="1" applyAlignment="1">
      <alignment horizontal="right"/>
    </xf>
    <xf numFmtId="164" fontId="9521" fillId="0" borderId="9520" xfId="0" applyNumberFormat="1" applyFont="1" applyBorder="1" applyAlignment="1">
      <alignment horizontal="right"/>
    </xf>
    <xf numFmtId="164" fontId="9727" fillId="0" borderId="9726" xfId="0" applyNumberFormat="1" applyFont="1" applyBorder="1" applyAlignment="1">
      <alignment horizontal="right"/>
    </xf>
    <xf numFmtId="164" fontId="9315" fillId="0" borderId="9314" xfId="0" applyNumberFormat="1" applyFont="1" applyBorder="1" applyAlignment="1">
      <alignment horizontal="right"/>
    </xf>
    <xf numFmtId="164" fontId="9110" fillId="0" borderId="9109" xfId="0" applyNumberFormat="1" applyFont="1" applyBorder="1" applyAlignment="1">
      <alignment horizontal="right"/>
    </xf>
    <xf numFmtId="164" fontId="9522" fillId="0" borderId="9521" xfId="0" applyNumberFormat="1" applyFont="1" applyBorder="1" applyAlignment="1">
      <alignment horizontal="right"/>
    </xf>
    <xf numFmtId="164" fontId="9728" fillId="0" borderId="9727" xfId="0" applyNumberFormat="1" applyFont="1" applyBorder="1" applyAlignment="1">
      <alignment horizontal="right"/>
    </xf>
    <xf numFmtId="164" fontId="9316" fillId="0" borderId="9315" xfId="0" applyNumberFormat="1" applyFont="1" applyBorder="1" applyAlignment="1">
      <alignment horizontal="right"/>
    </xf>
    <xf numFmtId="164" fontId="9111" fillId="0" borderId="9110" xfId="0" applyNumberFormat="1" applyFont="1" applyBorder="1" applyAlignment="1">
      <alignment horizontal="right"/>
    </xf>
    <xf numFmtId="164" fontId="9523" fillId="0" borderId="9522" xfId="0" applyNumberFormat="1" applyFont="1" applyBorder="1" applyAlignment="1">
      <alignment horizontal="right"/>
    </xf>
    <xf numFmtId="164" fontId="9729" fillId="0" borderId="9728" xfId="0" applyNumberFormat="1" applyFont="1" applyBorder="1" applyAlignment="1">
      <alignment horizontal="right"/>
    </xf>
    <xf numFmtId="164" fontId="9317" fillId="0" borderId="9316" xfId="0" applyNumberFormat="1" applyFont="1" applyBorder="1" applyAlignment="1">
      <alignment horizontal="right"/>
    </xf>
    <xf numFmtId="164" fontId="9112" fillId="0" borderId="9111" xfId="0" applyNumberFormat="1" applyFont="1" applyBorder="1" applyAlignment="1">
      <alignment horizontal="right"/>
    </xf>
    <xf numFmtId="164" fontId="9524" fillId="0" borderId="9523" xfId="0" applyNumberFormat="1" applyFont="1" applyBorder="1" applyAlignment="1">
      <alignment horizontal="right"/>
    </xf>
    <xf numFmtId="164" fontId="9730" fillId="0" borderId="9729" xfId="0" applyNumberFormat="1" applyFont="1" applyBorder="1" applyAlignment="1">
      <alignment horizontal="right"/>
    </xf>
    <xf numFmtId="164" fontId="9318" fillId="0" borderId="9317" xfId="0" applyNumberFormat="1" applyFont="1" applyBorder="1" applyAlignment="1">
      <alignment horizontal="right"/>
    </xf>
    <xf numFmtId="164" fontId="9113" fillId="0" borderId="9112" xfId="0" applyNumberFormat="1" applyFont="1" applyBorder="1" applyAlignment="1">
      <alignment horizontal="right"/>
    </xf>
    <xf numFmtId="164" fontId="9525" fillId="0" borderId="9524" xfId="0" applyNumberFormat="1" applyFont="1" applyBorder="1" applyAlignment="1">
      <alignment horizontal="right"/>
    </xf>
    <xf numFmtId="164" fontId="9731" fillId="0" borderId="9730" xfId="0" applyNumberFormat="1" applyFont="1" applyBorder="1" applyAlignment="1">
      <alignment horizontal="right"/>
    </xf>
    <xf numFmtId="164" fontId="9319" fillId="0" borderId="9318" xfId="0" applyNumberFormat="1" applyFont="1" applyBorder="1" applyAlignment="1">
      <alignment horizontal="right"/>
    </xf>
    <xf numFmtId="164" fontId="9114" fillId="0" borderId="9113" xfId="0" applyNumberFormat="1" applyFont="1" applyBorder="1" applyAlignment="1">
      <alignment horizontal="right"/>
    </xf>
    <xf numFmtId="164" fontId="9526" fillId="0" borderId="9525" xfId="0" applyNumberFormat="1" applyFont="1" applyBorder="1" applyAlignment="1">
      <alignment horizontal="right"/>
    </xf>
    <xf numFmtId="164" fontId="9732" fillId="0" borderId="9731" xfId="0" applyNumberFormat="1" applyFont="1" applyBorder="1" applyAlignment="1">
      <alignment horizontal="right"/>
    </xf>
    <xf numFmtId="164" fontId="9320" fillId="0" borderId="9319" xfId="0" applyNumberFormat="1" applyFont="1" applyBorder="1" applyAlignment="1">
      <alignment horizontal="right"/>
    </xf>
    <xf numFmtId="164" fontId="9115" fillId="0" borderId="9114" xfId="0" applyNumberFormat="1" applyFont="1" applyBorder="1" applyAlignment="1">
      <alignment horizontal="right"/>
    </xf>
    <xf numFmtId="164" fontId="9527" fillId="0" borderId="9526" xfId="0" applyNumberFormat="1" applyFont="1" applyBorder="1" applyAlignment="1">
      <alignment horizontal="right"/>
    </xf>
    <xf numFmtId="164" fontId="9733" fillId="0" borderId="9732" xfId="0" applyNumberFormat="1" applyFont="1" applyBorder="1" applyAlignment="1">
      <alignment horizontal="right"/>
    </xf>
    <xf numFmtId="164" fontId="9321" fillId="0" borderId="9320" xfId="0" applyNumberFormat="1" applyFont="1" applyBorder="1" applyAlignment="1">
      <alignment horizontal="right"/>
    </xf>
    <xf numFmtId="164" fontId="9116" fillId="0" borderId="9115" xfId="0" applyNumberFormat="1" applyFont="1" applyBorder="1" applyAlignment="1">
      <alignment horizontal="right"/>
    </xf>
    <xf numFmtId="164" fontId="9528" fillId="0" borderId="9527" xfId="0" applyNumberFormat="1" applyFont="1" applyBorder="1" applyAlignment="1">
      <alignment horizontal="right"/>
    </xf>
    <xf numFmtId="164" fontId="9734" fillId="0" borderId="9733" xfId="0" applyNumberFormat="1" applyFont="1" applyBorder="1" applyAlignment="1">
      <alignment horizontal="right"/>
    </xf>
    <xf numFmtId="164" fontId="9322" fillId="0" borderId="9321" xfId="0" applyNumberFormat="1" applyFont="1" applyBorder="1" applyAlignment="1">
      <alignment horizontal="right"/>
    </xf>
    <xf numFmtId="164" fontId="9117" fillId="0" borderId="9116" xfId="0" applyNumberFormat="1" applyFont="1" applyBorder="1" applyAlignment="1">
      <alignment horizontal="right"/>
    </xf>
    <xf numFmtId="164" fontId="9529" fillId="0" borderId="9528" xfId="0" applyNumberFormat="1" applyFont="1" applyBorder="1" applyAlignment="1">
      <alignment horizontal="right"/>
    </xf>
    <xf numFmtId="164" fontId="9735" fillId="0" borderId="9734" xfId="0" applyNumberFormat="1" applyFont="1" applyBorder="1" applyAlignment="1">
      <alignment horizontal="right"/>
    </xf>
    <xf numFmtId="164" fontId="9323" fillId="0" borderId="9322" xfId="0" applyNumberFormat="1" applyFont="1" applyBorder="1" applyAlignment="1">
      <alignment horizontal="right"/>
    </xf>
    <xf numFmtId="164" fontId="9118" fillId="0" borderId="9117" xfId="0" applyNumberFormat="1" applyFont="1" applyBorder="1" applyAlignment="1">
      <alignment horizontal="right"/>
    </xf>
    <xf numFmtId="164" fontId="9530" fillId="0" borderId="9529" xfId="0" applyNumberFormat="1" applyFont="1" applyBorder="1" applyAlignment="1">
      <alignment horizontal="right"/>
    </xf>
    <xf numFmtId="164" fontId="9736" fillId="0" borderId="9735" xfId="0" applyNumberFormat="1" applyFont="1" applyBorder="1" applyAlignment="1">
      <alignment horizontal="right"/>
    </xf>
    <xf numFmtId="164" fontId="9324" fillId="0" borderId="9323" xfId="0" applyNumberFormat="1" applyFont="1" applyBorder="1" applyAlignment="1">
      <alignment horizontal="right"/>
    </xf>
    <xf numFmtId="164" fontId="9119" fillId="0" borderId="9118" xfId="0" applyNumberFormat="1" applyFont="1" applyBorder="1" applyAlignment="1">
      <alignment horizontal="right"/>
    </xf>
    <xf numFmtId="164" fontId="9531" fillId="0" borderId="9530" xfId="0" applyNumberFormat="1" applyFont="1" applyBorder="1" applyAlignment="1">
      <alignment horizontal="right"/>
    </xf>
    <xf numFmtId="164" fontId="9737" fillId="0" borderId="9736" xfId="0" applyNumberFormat="1" applyFont="1" applyBorder="1" applyAlignment="1">
      <alignment horizontal="right"/>
    </xf>
    <xf numFmtId="164" fontId="9325" fillId="0" borderId="9324" xfId="0" applyNumberFormat="1" applyFont="1" applyBorder="1" applyAlignment="1">
      <alignment horizontal="right"/>
    </xf>
    <xf numFmtId="164" fontId="9120" fillId="0" borderId="9119" xfId="0" applyNumberFormat="1" applyFont="1" applyBorder="1" applyAlignment="1">
      <alignment horizontal="right"/>
    </xf>
    <xf numFmtId="164" fontId="9532" fillId="0" borderId="9531" xfId="0" applyNumberFormat="1" applyFont="1" applyBorder="1" applyAlignment="1">
      <alignment horizontal="right"/>
    </xf>
    <xf numFmtId="164" fontId="9738" fillId="0" borderId="9737" xfId="0" applyNumberFormat="1" applyFont="1" applyBorder="1" applyAlignment="1">
      <alignment horizontal="right"/>
    </xf>
    <xf numFmtId="164" fontId="9326" fillId="0" borderId="9325" xfId="0" applyNumberFormat="1" applyFont="1" applyBorder="1" applyAlignment="1">
      <alignment horizontal="right"/>
    </xf>
    <xf numFmtId="164" fontId="9121" fillId="0" borderId="9120" xfId="0" applyNumberFormat="1" applyFont="1" applyBorder="1" applyAlignment="1">
      <alignment horizontal="right"/>
    </xf>
    <xf numFmtId="164" fontId="9533" fillId="0" borderId="9532" xfId="0" applyNumberFormat="1" applyFont="1" applyBorder="1" applyAlignment="1">
      <alignment horizontal="right"/>
    </xf>
    <xf numFmtId="164" fontId="9739" fillId="0" borderId="9738" xfId="0" applyNumberFormat="1" applyFont="1" applyBorder="1" applyAlignment="1">
      <alignment horizontal="right"/>
    </xf>
    <xf numFmtId="164" fontId="9327" fillId="0" borderId="9326" xfId="0" applyNumberFormat="1" applyFont="1" applyBorder="1" applyAlignment="1">
      <alignment horizontal="right"/>
    </xf>
    <xf numFmtId="164" fontId="9122" fillId="0" borderId="9121" xfId="0" applyNumberFormat="1" applyFont="1" applyBorder="1" applyAlignment="1">
      <alignment horizontal="right"/>
    </xf>
    <xf numFmtId="164" fontId="9534" fillId="0" borderId="9533" xfId="0" applyNumberFormat="1" applyFont="1" applyBorder="1" applyAlignment="1">
      <alignment horizontal="right"/>
    </xf>
    <xf numFmtId="164" fontId="9740" fillId="0" borderId="9739" xfId="0" applyNumberFormat="1" applyFont="1" applyBorder="1" applyAlignment="1">
      <alignment horizontal="right"/>
    </xf>
    <xf numFmtId="164" fontId="9328" fillId="0" borderId="9327" xfId="0" applyNumberFormat="1" applyFont="1" applyBorder="1" applyAlignment="1">
      <alignment horizontal="right"/>
    </xf>
    <xf numFmtId="164" fontId="9123" fillId="0" borderId="9122" xfId="0" applyNumberFormat="1" applyFont="1" applyBorder="1" applyAlignment="1">
      <alignment horizontal="right"/>
    </xf>
    <xf numFmtId="164" fontId="9535" fillId="0" borderId="9534" xfId="0" applyNumberFormat="1" applyFont="1" applyBorder="1" applyAlignment="1">
      <alignment horizontal="right"/>
    </xf>
    <xf numFmtId="164" fontId="9741" fillId="0" borderId="9740" xfId="0" applyNumberFormat="1" applyFont="1" applyBorder="1" applyAlignment="1">
      <alignment horizontal="right"/>
    </xf>
    <xf numFmtId="164" fontId="9329" fillId="0" borderId="9328" xfId="0" applyNumberFormat="1" applyFont="1" applyBorder="1" applyAlignment="1">
      <alignment horizontal="right"/>
    </xf>
    <xf numFmtId="164" fontId="9124" fillId="0" borderId="9123" xfId="0" applyNumberFormat="1" applyFont="1" applyBorder="1" applyAlignment="1">
      <alignment horizontal="right"/>
    </xf>
    <xf numFmtId="164" fontId="9536" fillId="0" borderId="9535" xfId="0" applyNumberFormat="1" applyFont="1" applyBorder="1" applyAlignment="1">
      <alignment horizontal="right"/>
    </xf>
    <xf numFmtId="164" fontId="9742" fillId="0" borderId="9741" xfId="0" applyNumberFormat="1" applyFont="1" applyBorder="1" applyAlignment="1">
      <alignment horizontal="right"/>
    </xf>
    <xf numFmtId="164" fontId="9330" fillId="0" borderId="9329" xfId="0" applyNumberFormat="1" applyFont="1" applyBorder="1" applyAlignment="1">
      <alignment horizontal="right"/>
    </xf>
    <xf numFmtId="164" fontId="9125" fillId="0" borderId="9124" xfId="0" applyNumberFormat="1" applyFont="1" applyBorder="1" applyAlignment="1">
      <alignment horizontal="right"/>
    </xf>
    <xf numFmtId="164" fontId="9537" fillId="0" borderId="9536" xfId="0" applyNumberFormat="1" applyFont="1" applyBorder="1" applyAlignment="1">
      <alignment horizontal="right"/>
    </xf>
    <xf numFmtId="164" fontId="9743" fillId="0" borderId="9742" xfId="0" applyNumberFormat="1" applyFont="1" applyBorder="1" applyAlignment="1">
      <alignment horizontal="right"/>
    </xf>
    <xf numFmtId="164" fontId="9331" fillId="0" borderId="9330" xfId="0" applyNumberFormat="1" applyFont="1" applyBorder="1" applyAlignment="1">
      <alignment horizontal="right"/>
    </xf>
    <xf numFmtId="164" fontId="9126" fillId="0" borderId="9125" xfId="0" applyNumberFormat="1" applyFont="1" applyBorder="1" applyAlignment="1">
      <alignment horizontal="right"/>
    </xf>
    <xf numFmtId="164" fontId="9538" fillId="0" borderId="9537" xfId="0" applyNumberFormat="1" applyFont="1" applyBorder="1" applyAlignment="1">
      <alignment horizontal="right"/>
    </xf>
    <xf numFmtId="164" fontId="9744" fillId="0" borderId="9743" xfId="0" applyNumberFormat="1" applyFont="1" applyBorder="1" applyAlignment="1">
      <alignment horizontal="right"/>
    </xf>
    <xf numFmtId="164" fontId="9332" fillId="0" borderId="9331" xfId="0" applyNumberFormat="1" applyFont="1" applyBorder="1" applyAlignment="1">
      <alignment horizontal="right"/>
    </xf>
    <xf numFmtId="164" fontId="9127" fillId="0" borderId="9126" xfId="0" applyNumberFormat="1" applyFont="1" applyBorder="1" applyAlignment="1">
      <alignment horizontal="right"/>
    </xf>
    <xf numFmtId="164" fontId="9539" fillId="0" borderId="9538" xfId="0" applyNumberFormat="1" applyFont="1" applyBorder="1" applyAlignment="1">
      <alignment horizontal="right"/>
    </xf>
    <xf numFmtId="164" fontId="9745" fillId="0" borderId="9744" xfId="0" applyNumberFormat="1" applyFont="1" applyBorder="1" applyAlignment="1">
      <alignment horizontal="right"/>
    </xf>
    <xf numFmtId="164" fontId="9333" fillId="0" borderId="9332" xfId="0" applyNumberFormat="1" applyFont="1" applyBorder="1" applyAlignment="1">
      <alignment horizontal="right"/>
    </xf>
    <xf numFmtId="164" fontId="9128" fillId="0" borderId="9127" xfId="0" applyNumberFormat="1" applyFont="1" applyBorder="1" applyAlignment="1">
      <alignment horizontal="right"/>
    </xf>
    <xf numFmtId="164" fontId="9540" fillId="0" borderId="9539" xfId="0" applyNumberFormat="1" applyFont="1" applyBorder="1" applyAlignment="1">
      <alignment horizontal="right"/>
    </xf>
    <xf numFmtId="164" fontId="9746" fillId="0" borderId="9745" xfId="0" applyNumberFormat="1" applyFont="1" applyBorder="1" applyAlignment="1">
      <alignment horizontal="right"/>
    </xf>
    <xf numFmtId="164" fontId="9334" fillId="0" borderId="9333" xfId="0" applyNumberFormat="1" applyFont="1" applyBorder="1" applyAlignment="1">
      <alignment horizontal="right"/>
    </xf>
    <xf numFmtId="164" fontId="9129" fillId="0" borderId="9128" xfId="0" applyNumberFormat="1" applyFont="1" applyBorder="1" applyAlignment="1">
      <alignment horizontal="right"/>
    </xf>
    <xf numFmtId="164" fontId="9541" fillId="0" borderId="9540" xfId="0" applyNumberFormat="1" applyFont="1" applyBorder="1" applyAlignment="1">
      <alignment horizontal="right"/>
    </xf>
    <xf numFmtId="164" fontId="9747" fillId="0" borderId="9746" xfId="0" applyNumberFormat="1" applyFont="1" applyBorder="1" applyAlignment="1">
      <alignment horizontal="right"/>
    </xf>
    <xf numFmtId="164" fontId="9335" fillId="0" borderId="9334" xfId="0" applyNumberFormat="1" applyFont="1" applyBorder="1" applyAlignment="1">
      <alignment horizontal="right"/>
    </xf>
    <xf numFmtId="164" fontId="9078" fillId="0" borderId="9077" xfId="0" applyNumberFormat="1" applyFont="1" applyBorder="1" applyAlignment="1">
      <alignment horizontal="right"/>
    </xf>
    <xf numFmtId="164" fontId="9490" fillId="0" borderId="9489" xfId="0" applyNumberFormat="1" applyFont="1" applyBorder="1" applyAlignment="1">
      <alignment horizontal="right"/>
    </xf>
    <xf numFmtId="164" fontId="9696" fillId="0" borderId="9695" xfId="0" applyNumberFormat="1" applyFont="1" applyBorder="1" applyAlignment="1">
      <alignment horizontal="right"/>
    </xf>
    <xf numFmtId="164" fontId="9284" fillId="0" borderId="9283" xfId="0" applyNumberFormat="1" applyFont="1" applyBorder="1" applyAlignment="1">
      <alignment horizontal="right"/>
    </xf>
    <xf numFmtId="164" fontId="9130" fillId="0" borderId="9129" xfId="0" applyNumberFormat="1" applyFont="1" applyBorder="1" applyAlignment="1">
      <alignment horizontal="right"/>
    </xf>
    <xf numFmtId="164" fontId="9542" fillId="0" borderId="9541" xfId="0" applyNumberFormat="1" applyFont="1" applyBorder="1" applyAlignment="1">
      <alignment horizontal="right"/>
    </xf>
    <xf numFmtId="164" fontId="9748" fillId="0" borderId="9747" xfId="0" applyNumberFormat="1" applyFont="1" applyBorder="1" applyAlignment="1">
      <alignment horizontal="right"/>
    </xf>
    <xf numFmtId="164" fontId="9336" fillId="0" borderId="9335" xfId="0" applyNumberFormat="1" applyFont="1" applyBorder="1" applyAlignment="1">
      <alignment horizontal="right"/>
    </xf>
    <xf numFmtId="164" fontId="9131" fillId="0" borderId="9130" xfId="0" applyNumberFormat="1" applyFont="1" applyBorder="1" applyAlignment="1">
      <alignment horizontal="right"/>
    </xf>
    <xf numFmtId="164" fontId="9543" fillId="0" borderId="9542" xfId="0" applyNumberFormat="1" applyFont="1" applyBorder="1" applyAlignment="1">
      <alignment horizontal="right"/>
    </xf>
    <xf numFmtId="164" fontId="9749" fillId="0" borderId="9748" xfId="0" applyNumberFormat="1" applyFont="1" applyBorder="1" applyAlignment="1">
      <alignment horizontal="right"/>
    </xf>
    <xf numFmtId="164" fontId="9337" fillId="0" borderId="9336" xfId="0" applyNumberFormat="1" applyFont="1" applyBorder="1" applyAlignment="1">
      <alignment horizontal="right"/>
    </xf>
    <xf numFmtId="164" fontId="9132" fillId="0" borderId="9131" xfId="0" applyNumberFormat="1" applyFont="1" applyBorder="1" applyAlignment="1">
      <alignment horizontal="right"/>
    </xf>
    <xf numFmtId="164" fontId="9544" fillId="0" borderId="9543" xfId="0" applyNumberFormat="1" applyFont="1" applyBorder="1" applyAlignment="1">
      <alignment horizontal="right"/>
    </xf>
    <xf numFmtId="164" fontId="9750" fillId="0" borderId="9749" xfId="0" applyNumberFormat="1" applyFont="1" applyBorder="1" applyAlignment="1">
      <alignment horizontal="right"/>
    </xf>
    <xf numFmtId="164" fontId="9338" fillId="0" borderId="9337" xfId="0" applyNumberFormat="1" applyFont="1" applyBorder="1" applyAlignment="1">
      <alignment horizontal="right"/>
    </xf>
    <xf numFmtId="164" fontId="9133" fillId="0" borderId="9132" xfId="0" applyNumberFormat="1" applyFont="1" applyBorder="1" applyAlignment="1">
      <alignment horizontal="right"/>
    </xf>
    <xf numFmtId="164" fontId="9545" fillId="0" borderId="9544" xfId="0" applyNumberFormat="1" applyFont="1" applyBorder="1" applyAlignment="1">
      <alignment horizontal="right"/>
    </xf>
    <xf numFmtId="164" fontId="9751" fillId="0" borderId="9750" xfId="0" applyNumberFormat="1" applyFont="1" applyBorder="1" applyAlignment="1">
      <alignment horizontal="right"/>
    </xf>
    <xf numFmtId="164" fontId="9339" fillId="0" borderId="9338" xfId="0" applyNumberFormat="1" applyFont="1" applyBorder="1" applyAlignment="1">
      <alignment horizontal="right"/>
    </xf>
    <xf numFmtId="164" fontId="9134" fillId="0" borderId="9133" xfId="0" applyNumberFormat="1" applyFont="1" applyBorder="1" applyAlignment="1">
      <alignment horizontal="right"/>
    </xf>
    <xf numFmtId="164" fontId="9546" fillId="0" borderId="9545" xfId="0" applyNumberFormat="1" applyFont="1" applyBorder="1" applyAlignment="1">
      <alignment horizontal="right"/>
    </xf>
    <xf numFmtId="164" fontId="9752" fillId="0" borderId="9751" xfId="0" applyNumberFormat="1" applyFont="1" applyBorder="1" applyAlignment="1">
      <alignment horizontal="right"/>
    </xf>
    <xf numFmtId="164" fontId="9340" fillId="0" borderId="9339" xfId="0" applyNumberFormat="1" applyFont="1" applyBorder="1" applyAlignment="1">
      <alignment horizontal="right"/>
    </xf>
    <xf numFmtId="164" fontId="9135" fillId="0" borderId="9134" xfId="0" applyNumberFormat="1" applyFont="1" applyBorder="1" applyAlignment="1">
      <alignment horizontal="right"/>
    </xf>
    <xf numFmtId="164" fontId="9547" fillId="0" borderId="9546" xfId="0" applyNumberFormat="1" applyFont="1" applyBorder="1" applyAlignment="1">
      <alignment horizontal="right"/>
    </xf>
    <xf numFmtId="164" fontId="9753" fillId="0" borderId="9752" xfId="0" applyNumberFormat="1" applyFont="1" applyBorder="1" applyAlignment="1">
      <alignment horizontal="right"/>
    </xf>
    <xf numFmtId="164" fontId="9341" fillId="0" borderId="9340" xfId="0" applyNumberFormat="1" applyFont="1" applyBorder="1" applyAlignment="1">
      <alignment horizontal="right"/>
    </xf>
    <xf numFmtId="164" fontId="9136" fillId="0" borderId="9135" xfId="0" applyNumberFormat="1" applyFont="1" applyBorder="1" applyAlignment="1">
      <alignment horizontal="right"/>
    </xf>
    <xf numFmtId="164" fontId="9548" fillId="0" borderId="9547" xfId="0" applyNumberFormat="1" applyFont="1" applyBorder="1" applyAlignment="1">
      <alignment horizontal="right"/>
    </xf>
    <xf numFmtId="164" fontId="9754" fillId="0" borderId="9753" xfId="0" applyNumberFormat="1" applyFont="1" applyBorder="1" applyAlignment="1">
      <alignment horizontal="right"/>
    </xf>
    <xf numFmtId="164" fontId="9342" fillId="0" borderId="9341" xfId="0" applyNumberFormat="1" applyFont="1" applyBorder="1" applyAlignment="1">
      <alignment horizontal="right"/>
    </xf>
    <xf numFmtId="164" fontId="9137" fillId="0" borderId="9136" xfId="0" applyNumberFormat="1" applyFont="1" applyBorder="1" applyAlignment="1">
      <alignment horizontal="right"/>
    </xf>
    <xf numFmtId="164" fontId="9549" fillId="0" borderId="9548" xfId="0" applyNumberFormat="1" applyFont="1" applyBorder="1" applyAlignment="1">
      <alignment horizontal="right"/>
    </xf>
    <xf numFmtId="164" fontId="9755" fillId="0" borderId="9754" xfId="0" applyNumberFormat="1" applyFont="1" applyBorder="1" applyAlignment="1">
      <alignment horizontal="right"/>
    </xf>
    <xf numFmtId="164" fontId="9343" fillId="0" borderId="9342" xfId="0" applyNumberFormat="1" applyFont="1" applyBorder="1" applyAlignment="1">
      <alignment horizontal="right"/>
    </xf>
    <xf numFmtId="164" fontId="9138" fillId="0" borderId="9137" xfId="0" applyNumberFormat="1" applyFont="1" applyBorder="1" applyAlignment="1">
      <alignment horizontal="right"/>
    </xf>
    <xf numFmtId="164" fontId="9550" fillId="0" borderId="9549" xfId="0" applyNumberFormat="1" applyFont="1" applyBorder="1" applyAlignment="1">
      <alignment horizontal="right"/>
    </xf>
    <xf numFmtId="164" fontId="9756" fillId="0" borderId="9755" xfId="0" applyNumberFormat="1" applyFont="1" applyBorder="1" applyAlignment="1">
      <alignment horizontal="right"/>
    </xf>
    <xf numFmtId="164" fontId="9344" fillId="0" borderId="9343" xfId="0" applyNumberFormat="1" applyFont="1" applyBorder="1" applyAlignment="1">
      <alignment horizontal="right"/>
    </xf>
    <xf numFmtId="164" fontId="9139" fillId="0" borderId="9138" xfId="0" applyNumberFormat="1" applyFont="1" applyBorder="1" applyAlignment="1">
      <alignment horizontal="right"/>
    </xf>
    <xf numFmtId="164" fontId="9551" fillId="0" borderId="9550" xfId="0" applyNumberFormat="1" applyFont="1" applyBorder="1" applyAlignment="1">
      <alignment horizontal="right"/>
    </xf>
    <xf numFmtId="164" fontId="9757" fillId="0" borderId="9756" xfId="0" applyNumberFormat="1" applyFont="1" applyBorder="1" applyAlignment="1">
      <alignment horizontal="right"/>
    </xf>
    <xf numFmtId="164" fontId="9345" fillId="0" borderId="9344" xfId="0" applyNumberFormat="1" applyFont="1" applyBorder="1" applyAlignment="1">
      <alignment horizontal="right"/>
    </xf>
    <xf numFmtId="164" fontId="9140" fillId="0" borderId="9139" xfId="0" applyNumberFormat="1" applyFont="1" applyBorder="1" applyAlignment="1">
      <alignment horizontal="right"/>
    </xf>
    <xf numFmtId="164" fontId="9552" fillId="0" borderId="9551" xfId="0" applyNumberFormat="1" applyFont="1" applyBorder="1" applyAlignment="1">
      <alignment horizontal="right"/>
    </xf>
    <xf numFmtId="164" fontId="9758" fillId="0" borderId="9757" xfId="0" applyNumberFormat="1" applyFont="1" applyBorder="1" applyAlignment="1">
      <alignment horizontal="right"/>
    </xf>
    <xf numFmtId="164" fontId="9346" fillId="0" borderId="9345" xfId="0" applyNumberFormat="1" applyFont="1" applyBorder="1" applyAlignment="1">
      <alignment horizontal="right"/>
    </xf>
    <xf numFmtId="164" fontId="9141" fillId="0" borderId="9140" xfId="0" applyNumberFormat="1" applyFont="1" applyBorder="1" applyAlignment="1">
      <alignment horizontal="right"/>
    </xf>
    <xf numFmtId="164" fontId="9553" fillId="0" borderId="9552" xfId="0" applyNumberFormat="1" applyFont="1" applyBorder="1" applyAlignment="1">
      <alignment horizontal="right"/>
    </xf>
    <xf numFmtId="164" fontId="9759" fillId="0" borderId="9758" xfId="0" applyNumberFormat="1" applyFont="1" applyBorder="1" applyAlignment="1">
      <alignment horizontal="right"/>
    </xf>
    <xf numFmtId="164" fontId="9347" fillId="0" borderId="9346" xfId="0" applyNumberFormat="1" applyFont="1" applyBorder="1" applyAlignment="1">
      <alignment horizontal="right"/>
    </xf>
    <xf numFmtId="164" fontId="9142" fillId="0" borderId="9141" xfId="0" applyNumberFormat="1" applyFont="1" applyBorder="1" applyAlignment="1">
      <alignment horizontal="right"/>
    </xf>
    <xf numFmtId="164" fontId="9554" fillId="0" borderId="9553" xfId="0" applyNumberFormat="1" applyFont="1" applyBorder="1" applyAlignment="1">
      <alignment horizontal="right"/>
    </xf>
    <xf numFmtId="164" fontId="9760" fillId="0" borderId="9759" xfId="0" applyNumberFormat="1" applyFont="1" applyBorder="1" applyAlignment="1">
      <alignment horizontal="right"/>
    </xf>
    <xf numFmtId="164" fontId="9348" fillId="0" borderId="9347" xfId="0" applyNumberFormat="1" applyFont="1" applyBorder="1" applyAlignment="1">
      <alignment horizontal="right"/>
    </xf>
    <xf numFmtId="164" fontId="9143" fillId="0" borderId="9142" xfId="0" applyNumberFormat="1" applyFont="1" applyBorder="1" applyAlignment="1">
      <alignment horizontal="right"/>
    </xf>
    <xf numFmtId="164" fontId="9555" fillId="0" borderId="9554" xfId="0" applyNumberFormat="1" applyFont="1" applyBorder="1" applyAlignment="1">
      <alignment horizontal="right"/>
    </xf>
    <xf numFmtId="164" fontId="9761" fillId="0" borderId="9760" xfId="0" applyNumberFormat="1" applyFont="1" applyBorder="1" applyAlignment="1">
      <alignment horizontal="right"/>
    </xf>
    <xf numFmtId="164" fontId="9349" fillId="0" borderId="9348" xfId="0" applyNumberFormat="1" applyFont="1" applyBorder="1" applyAlignment="1">
      <alignment horizontal="right"/>
    </xf>
    <xf numFmtId="164" fontId="9144" fillId="0" borderId="9143" xfId="0" applyNumberFormat="1" applyFont="1" applyBorder="1" applyAlignment="1">
      <alignment horizontal="right"/>
    </xf>
    <xf numFmtId="164" fontId="9556" fillId="0" borderId="9555" xfId="0" applyNumberFormat="1" applyFont="1" applyBorder="1" applyAlignment="1">
      <alignment horizontal="right"/>
    </xf>
    <xf numFmtId="164" fontId="9762" fillId="0" borderId="9761" xfId="0" applyNumberFormat="1" applyFont="1" applyBorder="1" applyAlignment="1">
      <alignment horizontal="right"/>
    </xf>
    <xf numFmtId="164" fontId="9350" fillId="0" borderId="9349" xfId="0" applyNumberFormat="1" applyFont="1" applyBorder="1" applyAlignment="1">
      <alignment horizontal="right"/>
    </xf>
    <xf numFmtId="164" fontId="9145" fillId="0" borderId="9144" xfId="0" applyNumberFormat="1" applyFont="1" applyBorder="1" applyAlignment="1">
      <alignment horizontal="right"/>
    </xf>
    <xf numFmtId="164" fontId="9557" fillId="0" borderId="9556" xfId="0" applyNumberFormat="1" applyFont="1" applyBorder="1" applyAlignment="1">
      <alignment horizontal="right"/>
    </xf>
    <xf numFmtId="164" fontId="9763" fillId="0" borderId="9762" xfId="0" applyNumberFormat="1" applyFont="1" applyBorder="1" applyAlignment="1">
      <alignment horizontal="right"/>
    </xf>
    <xf numFmtId="164" fontId="9351" fillId="0" borderId="9350" xfId="0" applyNumberFormat="1" applyFont="1" applyBorder="1" applyAlignment="1">
      <alignment horizontal="right"/>
    </xf>
    <xf numFmtId="164" fontId="9146" fillId="0" borderId="9145" xfId="0" applyNumberFormat="1" applyFont="1" applyBorder="1" applyAlignment="1">
      <alignment horizontal="right"/>
    </xf>
    <xf numFmtId="164" fontId="9558" fillId="0" borderId="9557" xfId="0" applyNumberFormat="1" applyFont="1" applyBorder="1" applyAlignment="1">
      <alignment horizontal="right"/>
    </xf>
    <xf numFmtId="164" fontId="9764" fillId="0" borderId="9763" xfId="0" applyNumberFormat="1" applyFont="1" applyBorder="1" applyAlignment="1">
      <alignment horizontal="right"/>
    </xf>
    <xf numFmtId="164" fontId="9352" fillId="0" borderId="9351" xfId="0" applyNumberFormat="1" applyFont="1" applyBorder="1" applyAlignment="1">
      <alignment horizontal="right"/>
    </xf>
    <xf numFmtId="164" fontId="9147" fillId="0" borderId="9146" xfId="0" applyNumberFormat="1" applyFont="1" applyBorder="1" applyAlignment="1">
      <alignment horizontal="right"/>
    </xf>
    <xf numFmtId="164" fontId="9559" fillId="0" borderId="9558" xfId="0" applyNumberFormat="1" applyFont="1" applyBorder="1" applyAlignment="1">
      <alignment horizontal="right"/>
    </xf>
    <xf numFmtId="164" fontId="9765" fillId="0" borderId="9764" xfId="0" applyNumberFormat="1" applyFont="1" applyBorder="1" applyAlignment="1">
      <alignment horizontal="right"/>
    </xf>
    <xf numFmtId="164" fontId="9353" fillId="0" borderId="9352" xfId="0" applyNumberFormat="1" applyFont="1" applyBorder="1" applyAlignment="1">
      <alignment horizontal="right"/>
    </xf>
    <xf numFmtId="164" fontId="9148" fillId="0" borderId="9147" xfId="0" applyNumberFormat="1" applyFont="1" applyBorder="1" applyAlignment="1">
      <alignment horizontal="right"/>
    </xf>
    <xf numFmtId="164" fontId="9560" fillId="0" borderId="9559" xfId="0" applyNumberFormat="1" applyFont="1" applyBorder="1" applyAlignment="1">
      <alignment horizontal="right"/>
    </xf>
    <xf numFmtId="164" fontId="9766" fillId="0" borderId="9765" xfId="0" applyNumberFormat="1" applyFont="1" applyBorder="1" applyAlignment="1">
      <alignment horizontal="right"/>
    </xf>
    <xf numFmtId="164" fontId="9354" fillId="0" borderId="9353" xfId="0" applyNumberFormat="1" applyFont="1" applyBorder="1" applyAlignment="1">
      <alignment horizontal="right"/>
    </xf>
    <xf numFmtId="164" fontId="9149" fillId="0" borderId="9148" xfId="0" applyNumberFormat="1" applyFont="1" applyBorder="1" applyAlignment="1">
      <alignment horizontal="right"/>
    </xf>
    <xf numFmtId="164" fontId="9561" fillId="0" borderId="9560" xfId="0" applyNumberFormat="1" applyFont="1" applyBorder="1" applyAlignment="1">
      <alignment horizontal="right"/>
    </xf>
    <xf numFmtId="164" fontId="9767" fillId="0" borderId="9766" xfId="0" applyNumberFormat="1" applyFont="1" applyBorder="1" applyAlignment="1">
      <alignment horizontal="right"/>
    </xf>
    <xf numFmtId="164" fontId="9355" fillId="0" borderId="9354" xfId="0" applyNumberFormat="1" applyFont="1" applyBorder="1" applyAlignment="1">
      <alignment horizontal="right"/>
    </xf>
    <xf numFmtId="164" fontId="9150" fillId="0" borderId="9149" xfId="0" applyNumberFormat="1" applyFont="1" applyBorder="1" applyAlignment="1">
      <alignment horizontal="right"/>
    </xf>
    <xf numFmtId="164" fontId="9562" fillId="0" borderId="9561" xfId="0" applyNumberFormat="1" applyFont="1" applyBorder="1" applyAlignment="1">
      <alignment horizontal="right"/>
    </xf>
    <xf numFmtId="164" fontId="9768" fillId="0" borderId="9767" xfId="0" applyNumberFormat="1" applyFont="1" applyBorder="1" applyAlignment="1">
      <alignment horizontal="right"/>
    </xf>
    <xf numFmtId="164" fontId="9356" fillId="0" borderId="9355" xfId="0" applyNumberFormat="1" applyFont="1" applyBorder="1" applyAlignment="1">
      <alignment horizontal="right"/>
    </xf>
    <xf numFmtId="164" fontId="9151" fillId="0" borderId="9150" xfId="0" applyNumberFormat="1" applyFont="1" applyBorder="1" applyAlignment="1">
      <alignment horizontal="right"/>
    </xf>
    <xf numFmtId="164" fontId="9563" fillId="0" borderId="9562" xfId="0" applyNumberFormat="1" applyFont="1" applyBorder="1" applyAlignment="1">
      <alignment horizontal="right"/>
    </xf>
    <xf numFmtId="164" fontId="9769" fillId="0" borderId="9768" xfId="0" applyNumberFormat="1" applyFont="1" applyBorder="1" applyAlignment="1">
      <alignment horizontal="right"/>
    </xf>
    <xf numFmtId="164" fontId="9357" fillId="0" borderId="9356" xfId="0" applyNumberFormat="1" applyFont="1" applyBorder="1" applyAlignment="1">
      <alignment horizontal="right"/>
    </xf>
    <xf numFmtId="164" fontId="9079" fillId="0" borderId="9078" xfId="0" applyNumberFormat="1" applyFont="1" applyBorder="1" applyAlignment="1">
      <alignment horizontal="right"/>
    </xf>
    <xf numFmtId="164" fontId="9491" fillId="0" borderId="9490" xfId="0" applyNumberFormat="1" applyFont="1" applyBorder="1" applyAlignment="1">
      <alignment horizontal="right"/>
    </xf>
    <xf numFmtId="164" fontId="9697" fillId="0" borderId="9696" xfId="0" applyNumberFormat="1" applyFont="1" applyBorder="1" applyAlignment="1">
      <alignment horizontal="right"/>
    </xf>
    <xf numFmtId="164" fontId="9285" fillId="0" borderId="9284" xfId="0" applyNumberFormat="1" applyFont="1" applyBorder="1" applyAlignment="1">
      <alignment horizontal="right"/>
    </xf>
    <xf numFmtId="164" fontId="9152" fillId="0" borderId="9151" xfId="0" applyNumberFormat="1" applyFont="1" applyBorder="1" applyAlignment="1">
      <alignment horizontal="right"/>
    </xf>
    <xf numFmtId="164" fontId="9564" fillId="0" borderId="9563" xfId="0" applyNumberFormat="1" applyFont="1" applyBorder="1" applyAlignment="1">
      <alignment horizontal="right"/>
    </xf>
    <xf numFmtId="164" fontId="9770" fillId="0" borderId="9769" xfId="0" applyNumberFormat="1" applyFont="1" applyBorder="1" applyAlignment="1">
      <alignment horizontal="right"/>
    </xf>
    <xf numFmtId="164" fontId="9358" fillId="0" borderId="9357" xfId="0" applyNumberFormat="1" applyFont="1" applyBorder="1" applyAlignment="1">
      <alignment horizontal="right"/>
    </xf>
    <xf numFmtId="164" fontId="9153" fillId="0" borderId="9152" xfId="0" applyNumberFormat="1" applyFont="1" applyBorder="1" applyAlignment="1">
      <alignment horizontal="right"/>
    </xf>
    <xf numFmtId="164" fontId="9565" fillId="0" borderId="9564" xfId="0" applyNumberFormat="1" applyFont="1" applyBorder="1" applyAlignment="1">
      <alignment horizontal="right"/>
    </xf>
    <xf numFmtId="164" fontId="9771" fillId="0" borderId="9770" xfId="0" applyNumberFormat="1" applyFont="1" applyBorder="1" applyAlignment="1">
      <alignment horizontal="right"/>
    </xf>
    <xf numFmtId="164" fontId="9359" fillId="0" borderId="9358" xfId="0" applyNumberFormat="1" applyFont="1" applyBorder="1" applyAlignment="1">
      <alignment horizontal="right"/>
    </xf>
    <xf numFmtId="164" fontId="9154" fillId="0" borderId="9153" xfId="0" applyNumberFormat="1" applyFont="1" applyBorder="1" applyAlignment="1">
      <alignment horizontal="right"/>
    </xf>
    <xf numFmtId="164" fontId="9566" fillId="0" borderId="9565" xfId="0" applyNumberFormat="1" applyFont="1" applyBorder="1" applyAlignment="1">
      <alignment horizontal="right"/>
    </xf>
    <xf numFmtId="164" fontId="9772" fillId="0" borderId="9771" xfId="0" applyNumberFormat="1" applyFont="1" applyBorder="1" applyAlignment="1">
      <alignment horizontal="right"/>
    </xf>
    <xf numFmtId="164" fontId="9360" fillId="0" borderId="9359" xfId="0" applyNumberFormat="1" applyFont="1" applyBorder="1" applyAlignment="1">
      <alignment horizontal="right"/>
    </xf>
    <xf numFmtId="164" fontId="9155" fillId="0" borderId="9154" xfId="0" applyNumberFormat="1" applyFont="1" applyBorder="1" applyAlignment="1">
      <alignment horizontal="right"/>
    </xf>
    <xf numFmtId="164" fontId="9567" fillId="0" borderId="9566" xfId="0" applyNumberFormat="1" applyFont="1" applyBorder="1" applyAlignment="1">
      <alignment horizontal="right"/>
    </xf>
    <xf numFmtId="164" fontId="9773" fillId="0" borderId="9772" xfId="0" applyNumberFormat="1" applyFont="1" applyBorder="1" applyAlignment="1">
      <alignment horizontal="right"/>
    </xf>
    <xf numFmtId="164" fontId="9361" fillId="0" borderId="9360" xfId="0" applyNumberFormat="1" applyFont="1" applyBorder="1" applyAlignment="1">
      <alignment horizontal="right"/>
    </xf>
    <xf numFmtId="164" fontId="9156" fillId="0" borderId="9155" xfId="0" applyNumberFormat="1" applyFont="1" applyBorder="1" applyAlignment="1">
      <alignment horizontal="right"/>
    </xf>
    <xf numFmtId="164" fontId="9568" fillId="0" borderId="9567" xfId="0" applyNumberFormat="1" applyFont="1" applyBorder="1" applyAlignment="1">
      <alignment horizontal="right"/>
    </xf>
    <xf numFmtId="164" fontId="9774" fillId="0" borderId="9773" xfId="0" applyNumberFormat="1" applyFont="1" applyBorder="1" applyAlignment="1">
      <alignment horizontal="right"/>
    </xf>
    <xf numFmtId="164" fontId="9362" fillId="0" borderId="9361" xfId="0" applyNumberFormat="1" applyFont="1" applyBorder="1" applyAlignment="1">
      <alignment horizontal="right"/>
    </xf>
    <xf numFmtId="164" fontId="9157" fillId="0" borderId="9156" xfId="0" applyNumberFormat="1" applyFont="1" applyBorder="1" applyAlignment="1">
      <alignment horizontal="right"/>
    </xf>
    <xf numFmtId="164" fontId="9569" fillId="0" borderId="9568" xfId="0" applyNumberFormat="1" applyFont="1" applyBorder="1" applyAlignment="1">
      <alignment horizontal="right"/>
    </xf>
    <xf numFmtId="164" fontId="9775" fillId="0" borderId="9774" xfId="0" applyNumberFormat="1" applyFont="1" applyBorder="1" applyAlignment="1">
      <alignment horizontal="right"/>
    </xf>
    <xf numFmtId="164" fontId="9363" fillId="0" borderId="9362" xfId="0" applyNumberFormat="1" applyFont="1" applyBorder="1" applyAlignment="1">
      <alignment horizontal="right"/>
    </xf>
    <xf numFmtId="164" fontId="9158" fillId="0" borderId="9157" xfId="0" applyNumberFormat="1" applyFont="1" applyBorder="1" applyAlignment="1">
      <alignment horizontal="right"/>
    </xf>
    <xf numFmtId="164" fontId="9570" fillId="0" borderId="9569" xfId="0" applyNumberFormat="1" applyFont="1" applyBorder="1" applyAlignment="1">
      <alignment horizontal="right"/>
    </xf>
    <xf numFmtId="164" fontId="9776" fillId="0" borderId="9775" xfId="0" applyNumberFormat="1" applyFont="1" applyBorder="1" applyAlignment="1">
      <alignment horizontal="right"/>
    </xf>
    <xf numFmtId="164" fontId="9364" fillId="0" borderId="9363" xfId="0" applyNumberFormat="1" applyFont="1" applyBorder="1" applyAlignment="1">
      <alignment horizontal="right"/>
    </xf>
    <xf numFmtId="164" fontId="9159" fillId="0" borderId="9158" xfId="0" applyNumberFormat="1" applyFont="1" applyBorder="1" applyAlignment="1">
      <alignment horizontal="right"/>
    </xf>
    <xf numFmtId="164" fontId="9571" fillId="0" borderId="9570" xfId="0" applyNumberFormat="1" applyFont="1" applyBorder="1" applyAlignment="1">
      <alignment horizontal="right"/>
    </xf>
    <xf numFmtId="164" fontId="9777" fillId="0" borderId="9776" xfId="0" applyNumberFormat="1" applyFont="1" applyBorder="1" applyAlignment="1">
      <alignment horizontal="right"/>
    </xf>
    <xf numFmtId="164" fontId="9365" fillId="0" borderId="9364" xfId="0" applyNumberFormat="1" applyFont="1" applyBorder="1" applyAlignment="1">
      <alignment horizontal="right"/>
    </xf>
    <xf numFmtId="164" fontId="9160" fillId="0" borderId="9159" xfId="0" applyNumberFormat="1" applyFont="1" applyBorder="1" applyAlignment="1">
      <alignment horizontal="right"/>
    </xf>
    <xf numFmtId="164" fontId="9572" fillId="0" borderId="9571" xfId="0" applyNumberFormat="1" applyFont="1" applyBorder="1" applyAlignment="1">
      <alignment horizontal="right"/>
    </xf>
    <xf numFmtId="164" fontId="9778" fillId="0" borderId="9777" xfId="0" applyNumberFormat="1" applyFont="1" applyBorder="1" applyAlignment="1">
      <alignment horizontal="right"/>
    </xf>
    <xf numFmtId="164" fontId="9366" fillId="0" borderId="9365" xfId="0" applyNumberFormat="1" applyFont="1" applyBorder="1" applyAlignment="1">
      <alignment horizontal="right"/>
    </xf>
    <xf numFmtId="164" fontId="9161" fillId="0" borderId="9160" xfId="0" applyNumberFormat="1" applyFont="1" applyBorder="1" applyAlignment="1">
      <alignment horizontal="right"/>
    </xf>
    <xf numFmtId="164" fontId="9573" fillId="0" borderId="9572" xfId="0" applyNumberFormat="1" applyFont="1" applyBorder="1" applyAlignment="1">
      <alignment horizontal="right"/>
    </xf>
    <xf numFmtId="164" fontId="9779" fillId="0" borderId="9778" xfId="0" applyNumberFormat="1" applyFont="1" applyBorder="1" applyAlignment="1">
      <alignment horizontal="right"/>
    </xf>
    <xf numFmtId="164" fontId="9367" fillId="0" borderId="9366" xfId="0" applyNumberFormat="1" applyFont="1" applyBorder="1" applyAlignment="1">
      <alignment horizontal="right"/>
    </xf>
    <xf numFmtId="164" fontId="9162" fillId="0" borderId="9161" xfId="0" applyNumberFormat="1" applyFont="1" applyBorder="1" applyAlignment="1">
      <alignment horizontal="right"/>
    </xf>
    <xf numFmtId="164" fontId="9574" fillId="0" borderId="9573" xfId="0" applyNumberFormat="1" applyFont="1" applyBorder="1" applyAlignment="1">
      <alignment horizontal="right"/>
    </xf>
    <xf numFmtId="164" fontId="9780" fillId="0" borderId="9779" xfId="0" applyNumberFormat="1" applyFont="1" applyBorder="1" applyAlignment="1">
      <alignment horizontal="right"/>
    </xf>
    <xf numFmtId="164" fontId="9368" fillId="0" borderId="9367" xfId="0" applyNumberFormat="1" applyFont="1" applyBorder="1" applyAlignment="1">
      <alignment horizontal="right"/>
    </xf>
    <xf numFmtId="164" fontId="9163" fillId="0" borderId="9162" xfId="0" applyNumberFormat="1" applyFont="1" applyBorder="1" applyAlignment="1">
      <alignment horizontal="right"/>
    </xf>
    <xf numFmtId="164" fontId="9575" fillId="0" borderId="9574" xfId="0" applyNumberFormat="1" applyFont="1" applyBorder="1" applyAlignment="1">
      <alignment horizontal="right"/>
    </xf>
    <xf numFmtId="164" fontId="9781" fillId="0" borderId="9780" xfId="0" applyNumberFormat="1" applyFont="1" applyBorder="1" applyAlignment="1">
      <alignment horizontal="right"/>
    </xf>
    <xf numFmtId="164" fontId="9369" fillId="0" borderId="9368" xfId="0" applyNumberFormat="1" applyFont="1" applyBorder="1" applyAlignment="1">
      <alignment horizontal="right"/>
    </xf>
    <xf numFmtId="164" fontId="9164" fillId="0" borderId="9163" xfId="0" applyNumberFormat="1" applyFont="1" applyBorder="1" applyAlignment="1">
      <alignment horizontal="right"/>
    </xf>
    <xf numFmtId="164" fontId="9576" fillId="0" borderId="9575" xfId="0" applyNumberFormat="1" applyFont="1" applyBorder="1" applyAlignment="1">
      <alignment horizontal="right"/>
    </xf>
    <xf numFmtId="164" fontId="9782" fillId="0" borderId="9781" xfId="0" applyNumberFormat="1" applyFont="1" applyBorder="1" applyAlignment="1">
      <alignment horizontal="right"/>
    </xf>
    <xf numFmtId="164" fontId="9370" fillId="0" borderId="9369" xfId="0" applyNumberFormat="1" applyFont="1" applyBorder="1" applyAlignment="1">
      <alignment horizontal="right"/>
    </xf>
    <xf numFmtId="164" fontId="9165" fillId="0" borderId="9164" xfId="0" applyNumberFormat="1" applyFont="1" applyBorder="1" applyAlignment="1">
      <alignment horizontal="right"/>
    </xf>
    <xf numFmtId="164" fontId="9577" fillId="0" borderId="9576" xfId="0" applyNumberFormat="1" applyFont="1" applyBorder="1" applyAlignment="1">
      <alignment horizontal="right"/>
    </xf>
    <xf numFmtId="164" fontId="9783" fillId="0" borderId="9782" xfId="0" applyNumberFormat="1" applyFont="1" applyBorder="1" applyAlignment="1">
      <alignment horizontal="right"/>
    </xf>
    <xf numFmtId="164" fontId="9371" fillId="0" borderId="9370" xfId="0" applyNumberFormat="1" applyFont="1" applyBorder="1" applyAlignment="1">
      <alignment horizontal="right"/>
    </xf>
    <xf numFmtId="164" fontId="9166" fillId="0" borderId="9165" xfId="0" applyNumberFormat="1" applyFont="1" applyBorder="1" applyAlignment="1">
      <alignment horizontal="right"/>
    </xf>
    <xf numFmtId="164" fontId="9578" fillId="0" borderId="9577" xfId="0" applyNumberFormat="1" applyFont="1" applyBorder="1" applyAlignment="1">
      <alignment horizontal="right"/>
    </xf>
    <xf numFmtId="164" fontId="9784" fillId="0" borderId="9783" xfId="0" applyNumberFormat="1" applyFont="1" applyBorder="1" applyAlignment="1">
      <alignment horizontal="right"/>
    </xf>
    <xf numFmtId="164" fontId="9372" fillId="0" borderId="9371" xfId="0" applyNumberFormat="1" applyFont="1" applyBorder="1" applyAlignment="1">
      <alignment horizontal="right"/>
    </xf>
    <xf numFmtId="164" fontId="9167" fillId="0" borderId="9166" xfId="0" applyNumberFormat="1" applyFont="1" applyBorder="1" applyAlignment="1">
      <alignment horizontal="right"/>
    </xf>
    <xf numFmtId="164" fontId="9579" fillId="0" borderId="9578" xfId="0" applyNumberFormat="1" applyFont="1" applyBorder="1" applyAlignment="1">
      <alignment horizontal="right"/>
    </xf>
    <xf numFmtId="164" fontId="9785" fillId="0" borderId="9784" xfId="0" applyNumberFormat="1" applyFont="1" applyBorder="1" applyAlignment="1">
      <alignment horizontal="right"/>
    </xf>
    <xf numFmtId="164" fontId="9373" fillId="0" borderId="9372" xfId="0" applyNumberFormat="1" applyFont="1" applyBorder="1" applyAlignment="1">
      <alignment horizontal="right"/>
    </xf>
    <xf numFmtId="164" fontId="9168" fillId="0" borderId="9167" xfId="0" applyNumberFormat="1" applyFont="1" applyBorder="1" applyAlignment="1">
      <alignment horizontal="right"/>
    </xf>
    <xf numFmtId="164" fontId="9580" fillId="0" borderId="9579" xfId="0" applyNumberFormat="1" applyFont="1" applyBorder="1" applyAlignment="1">
      <alignment horizontal="right"/>
    </xf>
    <xf numFmtId="164" fontId="9786" fillId="0" borderId="9785" xfId="0" applyNumberFormat="1" applyFont="1" applyBorder="1" applyAlignment="1">
      <alignment horizontal="right"/>
    </xf>
    <xf numFmtId="164" fontId="9374" fillId="0" borderId="9373" xfId="0" applyNumberFormat="1" applyFont="1" applyBorder="1" applyAlignment="1">
      <alignment horizontal="right"/>
    </xf>
    <xf numFmtId="164" fontId="9169" fillId="0" borderId="9168" xfId="0" applyNumberFormat="1" applyFont="1" applyBorder="1" applyAlignment="1">
      <alignment horizontal="right"/>
    </xf>
    <xf numFmtId="164" fontId="9581" fillId="0" borderId="9580" xfId="0" applyNumberFormat="1" applyFont="1" applyBorder="1" applyAlignment="1">
      <alignment horizontal="right"/>
    </xf>
    <xf numFmtId="164" fontId="9787" fillId="0" borderId="9786" xfId="0" applyNumberFormat="1" applyFont="1" applyBorder="1" applyAlignment="1">
      <alignment horizontal="right"/>
    </xf>
    <xf numFmtId="164" fontId="9375" fillId="0" borderId="9374" xfId="0" applyNumberFormat="1" applyFont="1" applyBorder="1" applyAlignment="1">
      <alignment horizontal="right"/>
    </xf>
    <xf numFmtId="164" fontId="9170" fillId="0" borderId="9169" xfId="0" applyNumberFormat="1" applyFont="1" applyBorder="1" applyAlignment="1">
      <alignment horizontal="right"/>
    </xf>
    <xf numFmtId="164" fontId="9582" fillId="0" borderId="9581" xfId="0" applyNumberFormat="1" applyFont="1" applyBorder="1" applyAlignment="1">
      <alignment horizontal="right"/>
    </xf>
    <xf numFmtId="164" fontId="9788" fillId="0" borderId="9787" xfId="0" applyNumberFormat="1" applyFont="1" applyBorder="1" applyAlignment="1">
      <alignment horizontal="right"/>
    </xf>
    <xf numFmtId="164" fontId="9376" fillId="0" borderId="9375" xfId="0" applyNumberFormat="1" applyFont="1" applyBorder="1" applyAlignment="1">
      <alignment horizontal="right"/>
    </xf>
    <xf numFmtId="164" fontId="9171" fillId="0" borderId="9170" xfId="0" applyNumberFormat="1" applyFont="1" applyBorder="1" applyAlignment="1">
      <alignment horizontal="right"/>
    </xf>
    <xf numFmtId="164" fontId="9583" fillId="0" borderId="9582" xfId="0" applyNumberFormat="1" applyFont="1" applyBorder="1" applyAlignment="1">
      <alignment horizontal="right"/>
    </xf>
    <xf numFmtId="164" fontId="9789" fillId="0" borderId="9788" xfId="0" applyNumberFormat="1" applyFont="1" applyBorder="1" applyAlignment="1">
      <alignment horizontal="right"/>
    </xf>
    <xf numFmtId="164" fontId="9377" fillId="0" borderId="9376" xfId="0" applyNumberFormat="1" applyFont="1" applyBorder="1" applyAlignment="1">
      <alignment horizontal="right"/>
    </xf>
    <xf numFmtId="164" fontId="9172" fillId="0" borderId="9171" xfId="0" applyNumberFormat="1" applyFont="1" applyBorder="1" applyAlignment="1">
      <alignment horizontal="right"/>
    </xf>
    <xf numFmtId="164" fontId="9584" fillId="0" borderId="9583" xfId="0" applyNumberFormat="1" applyFont="1" applyBorder="1" applyAlignment="1">
      <alignment horizontal="right"/>
    </xf>
    <xf numFmtId="164" fontId="9790" fillId="0" borderId="9789" xfId="0" applyNumberFormat="1" applyFont="1" applyBorder="1" applyAlignment="1">
      <alignment horizontal="right"/>
    </xf>
    <xf numFmtId="164" fontId="9378" fillId="0" borderId="9377" xfId="0" applyNumberFormat="1" applyFont="1" applyBorder="1" applyAlignment="1">
      <alignment horizontal="right"/>
    </xf>
    <xf numFmtId="164" fontId="9173" fillId="0" borderId="9172" xfId="0" applyNumberFormat="1" applyFont="1" applyBorder="1" applyAlignment="1">
      <alignment horizontal="right"/>
    </xf>
    <xf numFmtId="164" fontId="9585" fillId="0" borderId="9584" xfId="0" applyNumberFormat="1" applyFont="1" applyBorder="1" applyAlignment="1">
      <alignment horizontal="right"/>
    </xf>
    <xf numFmtId="164" fontId="9791" fillId="0" borderId="9790" xfId="0" applyNumberFormat="1" applyFont="1" applyBorder="1" applyAlignment="1">
      <alignment horizontal="right"/>
    </xf>
    <xf numFmtId="164" fontId="9379" fillId="0" borderId="9378" xfId="0" applyNumberFormat="1" applyFont="1" applyBorder="1" applyAlignment="1">
      <alignment horizontal="right"/>
    </xf>
    <xf numFmtId="164" fontId="9080" fillId="0" borderId="9079" xfId="0" applyNumberFormat="1" applyFont="1" applyBorder="1" applyAlignment="1">
      <alignment horizontal="right"/>
    </xf>
    <xf numFmtId="164" fontId="9492" fillId="0" borderId="9491" xfId="0" applyNumberFormat="1" applyFont="1" applyBorder="1" applyAlignment="1">
      <alignment horizontal="right"/>
    </xf>
    <xf numFmtId="164" fontId="9698" fillId="0" borderId="9697" xfId="0" applyNumberFormat="1" applyFont="1" applyBorder="1" applyAlignment="1">
      <alignment horizontal="right"/>
    </xf>
    <xf numFmtId="164" fontId="9286" fillId="0" borderId="9285" xfId="0" applyNumberFormat="1" applyFont="1" applyBorder="1" applyAlignment="1">
      <alignment horizontal="right"/>
    </xf>
    <xf numFmtId="164" fontId="9174" fillId="0" borderId="9173" xfId="0" applyNumberFormat="1" applyFont="1" applyBorder="1" applyAlignment="1">
      <alignment horizontal="right"/>
    </xf>
    <xf numFmtId="164" fontId="9586" fillId="0" borderId="9585" xfId="0" applyNumberFormat="1" applyFont="1" applyBorder="1" applyAlignment="1">
      <alignment horizontal="right"/>
    </xf>
    <xf numFmtId="164" fontId="9792" fillId="0" borderId="9791" xfId="0" applyNumberFormat="1" applyFont="1" applyBorder="1" applyAlignment="1">
      <alignment horizontal="right"/>
    </xf>
    <xf numFmtId="164" fontId="9380" fillId="0" borderId="9379" xfId="0" applyNumberFormat="1" applyFont="1" applyBorder="1" applyAlignment="1">
      <alignment horizontal="right"/>
    </xf>
    <xf numFmtId="164" fontId="9175" fillId="0" borderId="9174" xfId="0" applyNumberFormat="1" applyFont="1" applyBorder="1" applyAlignment="1">
      <alignment horizontal="right"/>
    </xf>
    <xf numFmtId="164" fontId="9587" fillId="0" borderId="9586" xfId="0" applyNumberFormat="1" applyFont="1" applyBorder="1" applyAlignment="1">
      <alignment horizontal="right"/>
    </xf>
    <xf numFmtId="164" fontId="9793" fillId="0" borderId="9792" xfId="0" applyNumberFormat="1" applyFont="1" applyBorder="1" applyAlignment="1">
      <alignment horizontal="right"/>
    </xf>
    <xf numFmtId="164" fontId="9381" fillId="0" borderId="9380" xfId="0" applyNumberFormat="1" applyFont="1" applyBorder="1" applyAlignment="1">
      <alignment horizontal="right"/>
    </xf>
    <xf numFmtId="164" fontId="9176" fillId="0" borderId="9175" xfId="0" applyNumberFormat="1" applyFont="1" applyBorder="1" applyAlignment="1">
      <alignment horizontal="right"/>
    </xf>
    <xf numFmtId="164" fontId="9588" fillId="0" borderId="9587" xfId="0" applyNumberFormat="1" applyFont="1" applyBorder="1" applyAlignment="1">
      <alignment horizontal="right"/>
    </xf>
    <xf numFmtId="164" fontId="9794" fillId="0" borderId="9793" xfId="0" applyNumberFormat="1" applyFont="1" applyBorder="1" applyAlignment="1">
      <alignment horizontal="right"/>
    </xf>
    <xf numFmtId="164" fontId="9382" fillId="0" borderId="9381" xfId="0" applyNumberFormat="1" applyFont="1" applyBorder="1" applyAlignment="1">
      <alignment horizontal="right"/>
    </xf>
    <xf numFmtId="164" fontId="9177" fillId="0" borderId="9176" xfId="0" applyNumberFormat="1" applyFont="1" applyBorder="1" applyAlignment="1">
      <alignment horizontal="right"/>
    </xf>
    <xf numFmtId="164" fontId="9589" fillId="0" borderId="9588" xfId="0" applyNumberFormat="1" applyFont="1" applyBorder="1" applyAlignment="1">
      <alignment horizontal="right"/>
    </xf>
    <xf numFmtId="164" fontId="9795" fillId="0" borderId="9794" xfId="0" applyNumberFormat="1" applyFont="1" applyBorder="1" applyAlignment="1">
      <alignment horizontal="right"/>
    </xf>
    <xf numFmtId="164" fontId="9383" fillId="0" borderId="9382" xfId="0" applyNumberFormat="1" applyFont="1" applyBorder="1" applyAlignment="1">
      <alignment horizontal="right"/>
    </xf>
    <xf numFmtId="164" fontId="9178" fillId="0" borderId="9177" xfId="0" applyNumberFormat="1" applyFont="1" applyBorder="1" applyAlignment="1">
      <alignment horizontal="right"/>
    </xf>
    <xf numFmtId="164" fontId="9590" fillId="0" borderId="9589" xfId="0" applyNumberFormat="1" applyFont="1" applyBorder="1" applyAlignment="1">
      <alignment horizontal="right"/>
    </xf>
    <xf numFmtId="164" fontId="9796" fillId="0" borderId="9795" xfId="0" applyNumberFormat="1" applyFont="1" applyBorder="1" applyAlignment="1">
      <alignment horizontal="right"/>
    </xf>
    <xf numFmtId="164" fontId="9384" fillId="0" borderId="9383" xfId="0" applyNumberFormat="1" applyFont="1" applyBorder="1" applyAlignment="1">
      <alignment horizontal="right"/>
    </xf>
    <xf numFmtId="164" fontId="9179" fillId="0" borderId="9178" xfId="0" applyNumberFormat="1" applyFont="1" applyBorder="1" applyAlignment="1">
      <alignment horizontal="right"/>
    </xf>
    <xf numFmtId="164" fontId="9591" fillId="0" borderId="9590" xfId="0" applyNumberFormat="1" applyFont="1" applyBorder="1" applyAlignment="1">
      <alignment horizontal="right"/>
    </xf>
    <xf numFmtId="164" fontId="9797" fillId="0" borderId="9796" xfId="0" applyNumberFormat="1" applyFont="1" applyBorder="1" applyAlignment="1">
      <alignment horizontal="right"/>
    </xf>
    <xf numFmtId="164" fontId="9385" fillId="0" borderId="9384" xfId="0" applyNumberFormat="1" applyFont="1" applyBorder="1" applyAlignment="1">
      <alignment horizontal="right"/>
    </xf>
    <xf numFmtId="164" fontId="9180" fillId="0" borderId="9179" xfId="0" applyNumberFormat="1" applyFont="1" applyBorder="1" applyAlignment="1">
      <alignment horizontal="right"/>
    </xf>
    <xf numFmtId="164" fontId="9592" fillId="0" borderId="9591" xfId="0" applyNumberFormat="1" applyFont="1" applyBorder="1" applyAlignment="1">
      <alignment horizontal="right"/>
    </xf>
    <xf numFmtId="164" fontId="9798" fillId="0" borderId="9797" xfId="0" applyNumberFormat="1" applyFont="1" applyBorder="1" applyAlignment="1">
      <alignment horizontal="right"/>
    </xf>
    <xf numFmtId="164" fontId="9386" fillId="0" borderId="9385" xfId="0" applyNumberFormat="1" applyFont="1" applyBorder="1" applyAlignment="1">
      <alignment horizontal="right"/>
    </xf>
    <xf numFmtId="164" fontId="9181" fillId="0" borderId="9180" xfId="0" applyNumberFormat="1" applyFont="1" applyBorder="1" applyAlignment="1">
      <alignment horizontal="right"/>
    </xf>
    <xf numFmtId="164" fontId="9593" fillId="0" borderId="9592" xfId="0" applyNumberFormat="1" applyFont="1" applyBorder="1" applyAlignment="1">
      <alignment horizontal="right"/>
    </xf>
    <xf numFmtId="164" fontId="9799" fillId="0" borderId="9798" xfId="0" applyNumberFormat="1" applyFont="1" applyBorder="1" applyAlignment="1">
      <alignment horizontal="right"/>
    </xf>
    <xf numFmtId="164" fontId="9387" fillId="0" borderId="9386" xfId="0" applyNumberFormat="1" applyFont="1" applyBorder="1" applyAlignment="1">
      <alignment horizontal="right"/>
    </xf>
    <xf numFmtId="164" fontId="9182" fillId="0" borderId="9181" xfId="0" applyNumberFormat="1" applyFont="1" applyBorder="1" applyAlignment="1">
      <alignment horizontal="right"/>
    </xf>
    <xf numFmtId="164" fontId="9594" fillId="0" borderId="9593" xfId="0" applyNumberFormat="1" applyFont="1" applyBorder="1" applyAlignment="1">
      <alignment horizontal="right"/>
    </xf>
    <xf numFmtId="164" fontId="9800" fillId="0" borderId="9799" xfId="0" applyNumberFormat="1" applyFont="1" applyBorder="1" applyAlignment="1">
      <alignment horizontal="right"/>
    </xf>
    <xf numFmtId="164" fontId="9388" fillId="0" borderId="9387" xfId="0" applyNumberFormat="1" applyFont="1" applyBorder="1" applyAlignment="1">
      <alignment horizontal="right"/>
    </xf>
    <xf numFmtId="164" fontId="9183" fillId="0" borderId="9182" xfId="0" applyNumberFormat="1" applyFont="1" applyBorder="1" applyAlignment="1">
      <alignment horizontal="right"/>
    </xf>
    <xf numFmtId="164" fontId="9595" fillId="0" borderId="9594" xfId="0" applyNumberFormat="1" applyFont="1" applyBorder="1" applyAlignment="1">
      <alignment horizontal="right"/>
    </xf>
    <xf numFmtId="164" fontId="9801" fillId="0" borderId="9800" xfId="0" applyNumberFormat="1" applyFont="1" applyBorder="1" applyAlignment="1">
      <alignment horizontal="right"/>
    </xf>
    <xf numFmtId="164" fontId="9389" fillId="0" borderId="9388" xfId="0" applyNumberFormat="1" applyFont="1" applyBorder="1" applyAlignment="1">
      <alignment horizontal="right"/>
    </xf>
    <xf numFmtId="164" fontId="9184" fillId="0" borderId="9183" xfId="0" applyNumberFormat="1" applyFont="1" applyBorder="1" applyAlignment="1">
      <alignment horizontal="right"/>
    </xf>
    <xf numFmtId="164" fontId="9596" fillId="0" borderId="9595" xfId="0" applyNumberFormat="1" applyFont="1" applyBorder="1" applyAlignment="1">
      <alignment horizontal="right"/>
    </xf>
    <xf numFmtId="164" fontId="9802" fillId="0" borderId="9801" xfId="0" applyNumberFormat="1" applyFont="1" applyBorder="1" applyAlignment="1">
      <alignment horizontal="right"/>
    </xf>
    <xf numFmtId="164" fontId="9390" fillId="0" borderId="9389" xfId="0" applyNumberFormat="1" applyFont="1" applyBorder="1" applyAlignment="1">
      <alignment horizontal="right"/>
    </xf>
    <xf numFmtId="164" fontId="9185" fillId="0" borderId="9184" xfId="0" applyNumberFormat="1" applyFont="1" applyBorder="1" applyAlignment="1">
      <alignment horizontal="right"/>
    </xf>
    <xf numFmtId="164" fontId="9597" fillId="0" borderId="9596" xfId="0" applyNumberFormat="1" applyFont="1" applyBorder="1" applyAlignment="1">
      <alignment horizontal="right"/>
    </xf>
    <xf numFmtId="164" fontId="9803" fillId="0" borderId="9802" xfId="0" applyNumberFormat="1" applyFont="1" applyBorder="1" applyAlignment="1">
      <alignment horizontal="right"/>
    </xf>
    <xf numFmtId="164" fontId="9391" fillId="0" borderId="9390" xfId="0" applyNumberFormat="1" applyFont="1" applyBorder="1" applyAlignment="1">
      <alignment horizontal="right"/>
    </xf>
    <xf numFmtId="164" fontId="9186" fillId="0" borderId="9185" xfId="0" applyNumberFormat="1" applyFont="1" applyBorder="1" applyAlignment="1">
      <alignment horizontal="right"/>
    </xf>
    <xf numFmtId="164" fontId="9598" fillId="0" borderId="9597" xfId="0" applyNumberFormat="1" applyFont="1" applyBorder="1" applyAlignment="1">
      <alignment horizontal="right"/>
    </xf>
    <xf numFmtId="164" fontId="9804" fillId="0" borderId="9803" xfId="0" applyNumberFormat="1" applyFont="1" applyBorder="1" applyAlignment="1">
      <alignment horizontal="right"/>
    </xf>
    <xf numFmtId="164" fontId="9392" fillId="0" borderId="9391" xfId="0" applyNumberFormat="1" applyFont="1" applyBorder="1" applyAlignment="1">
      <alignment horizontal="right"/>
    </xf>
    <xf numFmtId="164" fontId="9187" fillId="0" borderId="9186" xfId="0" applyNumberFormat="1" applyFont="1" applyBorder="1" applyAlignment="1">
      <alignment horizontal="right"/>
    </xf>
    <xf numFmtId="164" fontId="9599" fillId="0" borderId="9598" xfId="0" applyNumberFormat="1" applyFont="1" applyBorder="1" applyAlignment="1">
      <alignment horizontal="right"/>
    </xf>
    <xf numFmtId="164" fontId="9805" fillId="0" borderId="9804" xfId="0" applyNumberFormat="1" applyFont="1" applyBorder="1" applyAlignment="1">
      <alignment horizontal="right"/>
    </xf>
    <xf numFmtId="164" fontId="9393" fillId="0" borderId="9392" xfId="0" applyNumberFormat="1" applyFont="1" applyBorder="1" applyAlignment="1">
      <alignment horizontal="right"/>
    </xf>
    <xf numFmtId="164" fontId="9188" fillId="0" borderId="9187" xfId="0" applyNumberFormat="1" applyFont="1" applyBorder="1" applyAlignment="1">
      <alignment horizontal="right"/>
    </xf>
    <xf numFmtId="164" fontId="9600" fillId="0" borderId="9599" xfId="0" applyNumberFormat="1" applyFont="1" applyBorder="1" applyAlignment="1">
      <alignment horizontal="right"/>
    </xf>
    <xf numFmtId="164" fontId="9806" fillId="0" borderId="9805" xfId="0" applyNumberFormat="1" applyFont="1" applyBorder="1" applyAlignment="1">
      <alignment horizontal="right"/>
    </xf>
    <xf numFmtId="164" fontId="9394" fillId="0" borderId="9393" xfId="0" applyNumberFormat="1" applyFont="1" applyBorder="1" applyAlignment="1">
      <alignment horizontal="right"/>
    </xf>
    <xf numFmtId="164" fontId="9189" fillId="0" borderId="9188" xfId="0" applyNumberFormat="1" applyFont="1" applyBorder="1" applyAlignment="1">
      <alignment horizontal="right"/>
    </xf>
    <xf numFmtId="164" fontId="9601" fillId="0" borderId="9600" xfId="0" applyNumberFormat="1" applyFont="1" applyBorder="1" applyAlignment="1">
      <alignment horizontal="right"/>
    </xf>
    <xf numFmtId="164" fontId="9807" fillId="0" borderId="9806" xfId="0" applyNumberFormat="1" applyFont="1" applyBorder="1" applyAlignment="1">
      <alignment horizontal="right"/>
    </xf>
    <xf numFmtId="164" fontId="9395" fillId="0" borderId="9394" xfId="0" applyNumberFormat="1" applyFont="1" applyBorder="1" applyAlignment="1">
      <alignment horizontal="right"/>
    </xf>
    <xf numFmtId="164" fontId="9190" fillId="0" borderId="9189" xfId="0" applyNumberFormat="1" applyFont="1" applyBorder="1" applyAlignment="1">
      <alignment horizontal="right"/>
    </xf>
    <xf numFmtId="164" fontId="9602" fillId="0" borderId="9601" xfId="0" applyNumberFormat="1" applyFont="1" applyBorder="1" applyAlignment="1">
      <alignment horizontal="right"/>
    </xf>
    <xf numFmtId="164" fontId="9808" fillId="0" borderId="9807" xfId="0" applyNumberFormat="1" applyFont="1" applyBorder="1" applyAlignment="1">
      <alignment horizontal="right"/>
    </xf>
    <xf numFmtId="164" fontId="9396" fillId="0" borderId="9395" xfId="0" applyNumberFormat="1" applyFont="1" applyBorder="1" applyAlignment="1">
      <alignment horizontal="right"/>
    </xf>
    <xf numFmtId="164" fontId="9191" fillId="0" borderId="9190" xfId="0" applyNumberFormat="1" applyFont="1" applyBorder="1" applyAlignment="1">
      <alignment horizontal="right"/>
    </xf>
    <xf numFmtId="164" fontId="9603" fillId="0" borderId="9602" xfId="0" applyNumberFormat="1" applyFont="1" applyBorder="1" applyAlignment="1">
      <alignment horizontal="right"/>
    </xf>
    <xf numFmtId="164" fontId="9809" fillId="0" borderId="9808" xfId="0" applyNumberFormat="1" applyFont="1" applyBorder="1" applyAlignment="1">
      <alignment horizontal="right"/>
    </xf>
    <xf numFmtId="164" fontId="9397" fillId="0" borderId="9396" xfId="0" applyNumberFormat="1" applyFont="1" applyBorder="1" applyAlignment="1">
      <alignment horizontal="right"/>
    </xf>
    <xf numFmtId="164" fontId="9192" fillId="0" borderId="9191" xfId="0" applyNumberFormat="1" applyFont="1" applyBorder="1" applyAlignment="1">
      <alignment horizontal="right"/>
    </xf>
    <xf numFmtId="164" fontId="9604" fillId="0" borderId="9603" xfId="0" applyNumberFormat="1" applyFont="1" applyBorder="1" applyAlignment="1">
      <alignment horizontal="right"/>
    </xf>
    <xf numFmtId="164" fontId="9810" fillId="0" borderId="9809" xfId="0" applyNumberFormat="1" applyFont="1" applyBorder="1" applyAlignment="1">
      <alignment horizontal="right"/>
    </xf>
    <xf numFmtId="164" fontId="9398" fillId="0" borderId="9397" xfId="0" applyNumberFormat="1" applyFont="1" applyBorder="1" applyAlignment="1">
      <alignment horizontal="right"/>
    </xf>
    <xf numFmtId="164" fontId="9193" fillId="0" borderId="9192" xfId="0" applyNumberFormat="1" applyFont="1" applyBorder="1" applyAlignment="1">
      <alignment horizontal="right"/>
    </xf>
    <xf numFmtId="164" fontId="9605" fillId="0" borderId="9604" xfId="0" applyNumberFormat="1" applyFont="1" applyBorder="1" applyAlignment="1">
      <alignment horizontal="right"/>
    </xf>
    <xf numFmtId="164" fontId="9811" fillId="0" borderId="9810" xfId="0" applyNumberFormat="1" applyFont="1" applyBorder="1" applyAlignment="1">
      <alignment horizontal="right"/>
    </xf>
    <xf numFmtId="164" fontId="9399" fillId="0" borderId="9398" xfId="0" applyNumberFormat="1" applyFont="1" applyBorder="1" applyAlignment="1">
      <alignment horizontal="right"/>
    </xf>
    <xf numFmtId="164" fontId="9194" fillId="0" borderId="9193" xfId="0" applyNumberFormat="1" applyFont="1" applyBorder="1" applyAlignment="1">
      <alignment horizontal="right"/>
    </xf>
    <xf numFmtId="164" fontId="9606" fillId="0" borderId="9605" xfId="0" applyNumberFormat="1" applyFont="1" applyBorder="1" applyAlignment="1">
      <alignment horizontal="right"/>
    </xf>
    <xf numFmtId="164" fontId="9812" fillId="0" borderId="9811" xfId="0" applyNumberFormat="1" applyFont="1" applyBorder="1" applyAlignment="1">
      <alignment horizontal="right"/>
    </xf>
    <xf numFmtId="164" fontId="9400" fillId="0" borderId="9399" xfId="0" applyNumberFormat="1" applyFont="1" applyBorder="1" applyAlignment="1">
      <alignment horizontal="right"/>
    </xf>
    <xf numFmtId="164" fontId="9195" fillId="0" borderId="9194" xfId="0" applyNumberFormat="1" applyFont="1" applyBorder="1" applyAlignment="1">
      <alignment horizontal="right"/>
    </xf>
    <xf numFmtId="164" fontId="9607" fillId="0" borderId="9606" xfId="0" applyNumberFormat="1" applyFont="1" applyBorder="1" applyAlignment="1">
      <alignment horizontal="right"/>
    </xf>
    <xf numFmtId="164" fontId="9813" fillId="0" borderId="9812" xfId="0" applyNumberFormat="1" applyFont="1" applyBorder="1" applyAlignment="1">
      <alignment horizontal="right"/>
    </xf>
    <xf numFmtId="164" fontId="9401" fillId="0" borderId="9400" xfId="0" applyNumberFormat="1" applyFont="1" applyBorder="1" applyAlignment="1">
      <alignment horizontal="right"/>
    </xf>
    <xf numFmtId="164" fontId="9081" fillId="0" borderId="9080" xfId="0" applyNumberFormat="1" applyFont="1" applyBorder="1" applyAlignment="1">
      <alignment horizontal="right"/>
    </xf>
    <xf numFmtId="164" fontId="9493" fillId="0" borderId="9492" xfId="0" applyNumberFormat="1" applyFont="1" applyBorder="1" applyAlignment="1">
      <alignment horizontal="right"/>
    </xf>
    <xf numFmtId="164" fontId="9699" fillId="0" borderId="9698" xfId="0" applyNumberFormat="1" applyFont="1" applyBorder="1" applyAlignment="1">
      <alignment horizontal="right"/>
    </xf>
    <xf numFmtId="164" fontId="9287" fillId="0" borderId="9286" xfId="0" applyNumberFormat="1" applyFont="1" applyBorder="1" applyAlignment="1">
      <alignment horizontal="right"/>
    </xf>
    <xf numFmtId="164" fontId="9196" fillId="0" borderId="9195" xfId="0" applyNumberFormat="1" applyFont="1" applyBorder="1" applyAlignment="1">
      <alignment horizontal="right"/>
    </xf>
    <xf numFmtId="164" fontId="9608" fillId="0" borderId="9607" xfId="0" applyNumberFormat="1" applyFont="1" applyBorder="1" applyAlignment="1">
      <alignment horizontal="right"/>
    </xf>
    <xf numFmtId="164" fontId="9814" fillId="0" borderId="9813" xfId="0" applyNumberFormat="1" applyFont="1" applyBorder="1" applyAlignment="1">
      <alignment horizontal="right"/>
    </xf>
    <xf numFmtId="164" fontId="9402" fillId="0" borderId="9401" xfId="0" applyNumberFormat="1" applyFont="1" applyBorder="1" applyAlignment="1">
      <alignment horizontal="right"/>
    </xf>
    <xf numFmtId="164" fontId="9197" fillId="0" borderId="9196" xfId="0" applyNumberFormat="1" applyFont="1" applyBorder="1" applyAlignment="1">
      <alignment horizontal="right"/>
    </xf>
    <xf numFmtId="164" fontId="9609" fillId="0" borderId="9608" xfId="0" applyNumberFormat="1" applyFont="1" applyBorder="1" applyAlignment="1">
      <alignment horizontal="right"/>
    </xf>
    <xf numFmtId="164" fontId="9815" fillId="0" borderId="9814" xfId="0" applyNumberFormat="1" applyFont="1" applyBorder="1" applyAlignment="1">
      <alignment horizontal="right"/>
    </xf>
    <xf numFmtId="164" fontId="9403" fillId="0" borderId="9402" xfId="0" applyNumberFormat="1" applyFont="1" applyBorder="1" applyAlignment="1">
      <alignment horizontal="right"/>
    </xf>
    <xf numFmtId="164" fontId="9198" fillId="0" borderId="9197" xfId="0" applyNumberFormat="1" applyFont="1" applyBorder="1" applyAlignment="1">
      <alignment horizontal="right"/>
    </xf>
    <xf numFmtId="164" fontId="9610" fillId="0" borderId="9609" xfId="0" applyNumberFormat="1" applyFont="1" applyBorder="1" applyAlignment="1">
      <alignment horizontal="right"/>
    </xf>
    <xf numFmtId="164" fontId="9816" fillId="0" borderId="9815" xfId="0" applyNumberFormat="1" applyFont="1" applyBorder="1" applyAlignment="1">
      <alignment horizontal="right"/>
    </xf>
    <xf numFmtId="164" fontId="9404" fillId="0" borderId="9403" xfId="0" applyNumberFormat="1" applyFont="1" applyBorder="1" applyAlignment="1">
      <alignment horizontal="right"/>
    </xf>
    <xf numFmtId="164" fontId="9199" fillId="0" borderId="9198" xfId="0" applyNumberFormat="1" applyFont="1" applyBorder="1" applyAlignment="1">
      <alignment horizontal="right"/>
    </xf>
    <xf numFmtId="164" fontId="9611" fillId="0" borderId="9610" xfId="0" applyNumberFormat="1" applyFont="1" applyBorder="1" applyAlignment="1">
      <alignment horizontal="right"/>
    </xf>
    <xf numFmtId="164" fontId="9817" fillId="0" borderId="9816" xfId="0" applyNumberFormat="1" applyFont="1" applyBorder="1" applyAlignment="1">
      <alignment horizontal="right"/>
    </xf>
    <xf numFmtId="164" fontId="9405" fillId="0" borderId="9404" xfId="0" applyNumberFormat="1" applyFont="1" applyBorder="1" applyAlignment="1">
      <alignment horizontal="right"/>
    </xf>
    <xf numFmtId="164" fontId="9200" fillId="0" borderId="9199" xfId="0" applyNumberFormat="1" applyFont="1" applyBorder="1" applyAlignment="1">
      <alignment horizontal="right"/>
    </xf>
    <xf numFmtId="164" fontId="9612" fillId="0" borderId="9611" xfId="0" applyNumberFormat="1" applyFont="1" applyBorder="1" applyAlignment="1">
      <alignment horizontal="right"/>
    </xf>
    <xf numFmtId="164" fontId="9818" fillId="0" borderId="9817" xfId="0" applyNumberFormat="1" applyFont="1" applyBorder="1" applyAlignment="1">
      <alignment horizontal="right"/>
    </xf>
    <xf numFmtId="164" fontId="9406" fillId="0" borderId="9405" xfId="0" applyNumberFormat="1" applyFont="1" applyBorder="1" applyAlignment="1">
      <alignment horizontal="right"/>
    </xf>
    <xf numFmtId="164" fontId="9201" fillId="0" borderId="9200" xfId="0" applyNumberFormat="1" applyFont="1" applyBorder="1" applyAlignment="1">
      <alignment horizontal="right"/>
    </xf>
    <xf numFmtId="164" fontId="9613" fillId="0" borderId="9612" xfId="0" applyNumberFormat="1" applyFont="1" applyBorder="1" applyAlignment="1">
      <alignment horizontal="right"/>
    </xf>
    <xf numFmtId="164" fontId="9819" fillId="0" borderId="9818" xfId="0" applyNumberFormat="1" applyFont="1" applyBorder="1" applyAlignment="1">
      <alignment horizontal="right"/>
    </xf>
    <xf numFmtId="164" fontId="9407" fillId="0" borderId="9406" xfId="0" applyNumberFormat="1" applyFont="1" applyBorder="1" applyAlignment="1">
      <alignment horizontal="right"/>
    </xf>
    <xf numFmtId="164" fontId="9202" fillId="0" borderId="9201" xfId="0" applyNumberFormat="1" applyFont="1" applyBorder="1" applyAlignment="1">
      <alignment horizontal="right"/>
    </xf>
    <xf numFmtId="164" fontId="9614" fillId="0" borderId="9613" xfId="0" applyNumberFormat="1" applyFont="1" applyBorder="1" applyAlignment="1">
      <alignment horizontal="right"/>
    </xf>
    <xf numFmtId="164" fontId="9820" fillId="0" borderId="9819" xfId="0" applyNumberFormat="1" applyFont="1" applyBorder="1" applyAlignment="1">
      <alignment horizontal="right"/>
    </xf>
    <xf numFmtId="164" fontId="9408" fillId="0" borderId="9407" xfId="0" applyNumberFormat="1" applyFont="1" applyBorder="1" applyAlignment="1">
      <alignment horizontal="right"/>
    </xf>
    <xf numFmtId="164" fontId="9203" fillId="0" borderId="9202" xfId="0" applyNumberFormat="1" applyFont="1" applyBorder="1" applyAlignment="1">
      <alignment horizontal="right"/>
    </xf>
    <xf numFmtId="164" fontId="9615" fillId="0" borderId="9614" xfId="0" applyNumberFormat="1" applyFont="1" applyBorder="1" applyAlignment="1">
      <alignment horizontal="right"/>
    </xf>
    <xf numFmtId="164" fontId="9821" fillId="0" borderId="9820" xfId="0" applyNumberFormat="1" applyFont="1" applyBorder="1" applyAlignment="1">
      <alignment horizontal="right"/>
    </xf>
    <xf numFmtId="164" fontId="9409" fillId="0" borderId="9408" xfId="0" applyNumberFormat="1" applyFont="1" applyBorder="1" applyAlignment="1">
      <alignment horizontal="right"/>
    </xf>
    <xf numFmtId="164" fontId="9204" fillId="0" borderId="9203" xfId="0" applyNumberFormat="1" applyFont="1" applyBorder="1" applyAlignment="1">
      <alignment horizontal="right"/>
    </xf>
    <xf numFmtId="164" fontId="9616" fillId="0" borderId="9615" xfId="0" applyNumberFormat="1" applyFont="1" applyBorder="1" applyAlignment="1">
      <alignment horizontal="right"/>
    </xf>
    <xf numFmtId="164" fontId="9822" fillId="0" borderId="9821" xfId="0" applyNumberFormat="1" applyFont="1" applyBorder="1" applyAlignment="1">
      <alignment horizontal="right"/>
    </xf>
    <xf numFmtId="164" fontId="9410" fillId="0" borderId="9409" xfId="0" applyNumberFormat="1" applyFont="1" applyBorder="1" applyAlignment="1">
      <alignment horizontal="right"/>
    </xf>
    <xf numFmtId="164" fontId="9205" fillId="0" borderId="9204" xfId="0" applyNumberFormat="1" applyFont="1" applyBorder="1" applyAlignment="1">
      <alignment horizontal="right"/>
    </xf>
    <xf numFmtId="164" fontId="9617" fillId="0" borderId="9616" xfId="0" applyNumberFormat="1" applyFont="1" applyBorder="1" applyAlignment="1">
      <alignment horizontal="right"/>
    </xf>
    <xf numFmtId="164" fontId="9823" fillId="0" borderId="9822" xfId="0" applyNumberFormat="1" applyFont="1" applyBorder="1" applyAlignment="1">
      <alignment horizontal="right"/>
    </xf>
    <xf numFmtId="164" fontId="9411" fillId="0" borderId="9410" xfId="0" applyNumberFormat="1" applyFont="1" applyBorder="1" applyAlignment="1">
      <alignment horizontal="right"/>
    </xf>
    <xf numFmtId="164" fontId="9206" fillId="0" borderId="9205" xfId="0" applyNumberFormat="1" applyFont="1" applyBorder="1" applyAlignment="1">
      <alignment horizontal="right"/>
    </xf>
    <xf numFmtId="164" fontId="9618" fillId="0" borderId="9617" xfId="0" applyNumberFormat="1" applyFont="1" applyBorder="1" applyAlignment="1">
      <alignment horizontal="right"/>
    </xf>
    <xf numFmtId="164" fontId="9824" fillId="0" borderId="9823" xfId="0" applyNumberFormat="1" applyFont="1" applyBorder="1" applyAlignment="1">
      <alignment horizontal="right"/>
    </xf>
    <xf numFmtId="164" fontId="9412" fillId="0" borderId="9411" xfId="0" applyNumberFormat="1" applyFont="1" applyBorder="1" applyAlignment="1">
      <alignment horizontal="right"/>
    </xf>
    <xf numFmtId="164" fontId="9207" fillId="0" borderId="9206" xfId="0" applyNumberFormat="1" applyFont="1" applyBorder="1" applyAlignment="1">
      <alignment horizontal="right"/>
    </xf>
    <xf numFmtId="164" fontId="9619" fillId="0" borderId="9618" xfId="0" applyNumberFormat="1" applyFont="1" applyBorder="1" applyAlignment="1">
      <alignment horizontal="right"/>
    </xf>
    <xf numFmtId="164" fontId="9825" fillId="0" borderId="9824" xfId="0" applyNumberFormat="1" applyFont="1" applyBorder="1" applyAlignment="1">
      <alignment horizontal="right"/>
    </xf>
    <xf numFmtId="164" fontId="9413" fillId="0" borderId="9412" xfId="0" applyNumberFormat="1" applyFont="1" applyBorder="1" applyAlignment="1">
      <alignment horizontal="right"/>
    </xf>
    <xf numFmtId="164" fontId="9208" fillId="0" borderId="9207" xfId="0" applyNumberFormat="1" applyFont="1" applyBorder="1" applyAlignment="1">
      <alignment horizontal="right"/>
    </xf>
    <xf numFmtId="164" fontId="9620" fillId="0" borderId="9619" xfId="0" applyNumberFormat="1" applyFont="1" applyBorder="1" applyAlignment="1">
      <alignment horizontal="right"/>
    </xf>
    <xf numFmtId="164" fontId="9826" fillId="0" borderId="9825" xfId="0" applyNumberFormat="1" applyFont="1" applyBorder="1" applyAlignment="1">
      <alignment horizontal="right"/>
    </xf>
    <xf numFmtId="164" fontId="9414" fillId="0" borderId="9413" xfId="0" applyNumberFormat="1" applyFont="1" applyBorder="1" applyAlignment="1">
      <alignment horizontal="right"/>
    </xf>
    <xf numFmtId="164" fontId="9209" fillId="0" borderId="9208" xfId="0" applyNumberFormat="1" applyFont="1" applyBorder="1" applyAlignment="1">
      <alignment horizontal="right"/>
    </xf>
    <xf numFmtId="164" fontId="9621" fillId="0" borderId="9620" xfId="0" applyNumberFormat="1" applyFont="1" applyBorder="1" applyAlignment="1">
      <alignment horizontal="right"/>
    </xf>
    <xf numFmtId="164" fontId="9827" fillId="0" borderId="9826" xfId="0" applyNumberFormat="1" applyFont="1" applyBorder="1" applyAlignment="1">
      <alignment horizontal="right"/>
    </xf>
    <xf numFmtId="164" fontId="9415" fillId="0" borderId="9414" xfId="0" applyNumberFormat="1" applyFont="1" applyBorder="1" applyAlignment="1">
      <alignment horizontal="right"/>
    </xf>
    <xf numFmtId="164" fontId="9210" fillId="0" borderId="9209" xfId="0" applyNumberFormat="1" applyFont="1" applyBorder="1" applyAlignment="1">
      <alignment horizontal="right"/>
    </xf>
    <xf numFmtId="164" fontId="9622" fillId="0" borderId="9621" xfId="0" applyNumberFormat="1" applyFont="1" applyBorder="1" applyAlignment="1">
      <alignment horizontal="right"/>
    </xf>
    <xf numFmtId="164" fontId="9828" fillId="0" borderId="9827" xfId="0" applyNumberFormat="1" applyFont="1" applyBorder="1" applyAlignment="1">
      <alignment horizontal="right"/>
    </xf>
    <xf numFmtId="164" fontId="9416" fillId="0" borderId="9415" xfId="0" applyNumberFormat="1" applyFont="1" applyBorder="1" applyAlignment="1">
      <alignment horizontal="right"/>
    </xf>
    <xf numFmtId="164" fontId="9211" fillId="0" borderId="9210" xfId="0" applyNumberFormat="1" applyFont="1" applyBorder="1" applyAlignment="1">
      <alignment horizontal="right"/>
    </xf>
    <xf numFmtId="164" fontId="9623" fillId="0" borderId="9622" xfId="0" applyNumberFormat="1" applyFont="1" applyBorder="1" applyAlignment="1">
      <alignment horizontal="right"/>
    </xf>
    <xf numFmtId="164" fontId="9829" fillId="0" borderId="9828" xfId="0" applyNumberFormat="1" applyFont="1" applyBorder="1" applyAlignment="1">
      <alignment horizontal="right"/>
    </xf>
    <xf numFmtId="164" fontId="9417" fillId="0" borderId="9416" xfId="0" applyNumberFormat="1" applyFont="1" applyBorder="1" applyAlignment="1">
      <alignment horizontal="right"/>
    </xf>
    <xf numFmtId="164" fontId="9212" fillId="0" borderId="9211" xfId="0" applyNumberFormat="1" applyFont="1" applyBorder="1" applyAlignment="1">
      <alignment horizontal="right"/>
    </xf>
    <xf numFmtId="164" fontId="9624" fillId="0" borderId="9623" xfId="0" applyNumberFormat="1" applyFont="1" applyBorder="1" applyAlignment="1">
      <alignment horizontal="right"/>
    </xf>
    <xf numFmtId="164" fontId="9830" fillId="0" borderId="9829" xfId="0" applyNumberFormat="1" applyFont="1" applyBorder="1" applyAlignment="1">
      <alignment horizontal="right"/>
    </xf>
    <xf numFmtId="164" fontId="9418" fillId="0" borderId="9417" xfId="0" applyNumberFormat="1" applyFont="1" applyBorder="1" applyAlignment="1">
      <alignment horizontal="right"/>
    </xf>
    <xf numFmtId="164" fontId="9213" fillId="0" borderId="9212" xfId="0" applyNumberFormat="1" applyFont="1" applyBorder="1" applyAlignment="1">
      <alignment horizontal="right"/>
    </xf>
    <xf numFmtId="164" fontId="9625" fillId="0" borderId="9624" xfId="0" applyNumberFormat="1" applyFont="1" applyBorder="1" applyAlignment="1">
      <alignment horizontal="right"/>
    </xf>
    <xf numFmtId="164" fontId="9831" fillId="0" borderId="9830" xfId="0" applyNumberFormat="1" applyFont="1" applyBorder="1" applyAlignment="1">
      <alignment horizontal="right"/>
    </xf>
    <xf numFmtId="164" fontId="9419" fillId="0" borderId="9418" xfId="0" applyNumberFormat="1" applyFont="1" applyBorder="1" applyAlignment="1">
      <alignment horizontal="right"/>
    </xf>
    <xf numFmtId="164" fontId="9214" fillId="0" borderId="9213" xfId="0" applyNumberFormat="1" applyFont="1" applyBorder="1" applyAlignment="1">
      <alignment horizontal="right"/>
    </xf>
    <xf numFmtId="164" fontId="9626" fillId="0" borderId="9625" xfId="0" applyNumberFormat="1" applyFont="1" applyBorder="1" applyAlignment="1">
      <alignment horizontal="right"/>
    </xf>
    <xf numFmtId="164" fontId="9832" fillId="0" borderId="9831" xfId="0" applyNumberFormat="1" applyFont="1" applyBorder="1" applyAlignment="1">
      <alignment horizontal="right"/>
    </xf>
    <xf numFmtId="164" fontId="9420" fillId="0" borderId="9419" xfId="0" applyNumberFormat="1" applyFont="1" applyBorder="1" applyAlignment="1">
      <alignment horizontal="right"/>
    </xf>
    <xf numFmtId="164" fontId="9215" fillId="0" borderId="9214" xfId="0" applyNumberFormat="1" applyFont="1" applyBorder="1" applyAlignment="1">
      <alignment horizontal="right"/>
    </xf>
    <xf numFmtId="164" fontId="9627" fillId="0" borderId="9626" xfId="0" applyNumberFormat="1" applyFont="1" applyBorder="1" applyAlignment="1">
      <alignment horizontal="right"/>
    </xf>
    <xf numFmtId="164" fontId="9833" fillId="0" borderId="9832" xfId="0" applyNumberFormat="1" applyFont="1" applyBorder="1" applyAlignment="1">
      <alignment horizontal="right"/>
    </xf>
    <xf numFmtId="164" fontId="9421" fillId="0" borderId="9420" xfId="0" applyNumberFormat="1" applyFont="1" applyBorder="1" applyAlignment="1">
      <alignment horizontal="right"/>
    </xf>
    <xf numFmtId="164" fontId="9216" fillId="0" borderId="9215" xfId="0" applyNumberFormat="1" applyFont="1" applyBorder="1" applyAlignment="1">
      <alignment horizontal="right"/>
    </xf>
    <xf numFmtId="164" fontId="9628" fillId="0" borderId="9627" xfId="0" applyNumberFormat="1" applyFont="1" applyBorder="1" applyAlignment="1">
      <alignment horizontal="right"/>
    </xf>
    <xf numFmtId="164" fontId="9834" fillId="0" borderId="9833" xfId="0" applyNumberFormat="1" applyFont="1" applyBorder="1" applyAlignment="1">
      <alignment horizontal="right"/>
    </xf>
    <xf numFmtId="164" fontId="9422" fillId="0" borderId="9421" xfId="0" applyNumberFormat="1" applyFont="1" applyBorder="1" applyAlignment="1">
      <alignment horizontal="right"/>
    </xf>
    <xf numFmtId="164" fontId="9217" fillId="0" borderId="9216" xfId="0" applyNumberFormat="1" applyFont="1" applyBorder="1" applyAlignment="1">
      <alignment horizontal="right"/>
    </xf>
    <xf numFmtId="164" fontId="9629" fillId="0" borderId="9628" xfId="0" applyNumberFormat="1" applyFont="1" applyBorder="1" applyAlignment="1">
      <alignment horizontal="right"/>
    </xf>
    <xf numFmtId="164" fontId="9835" fillId="0" borderId="9834" xfId="0" applyNumberFormat="1" applyFont="1" applyBorder="1" applyAlignment="1">
      <alignment horizontal="right"/>
    </xf>
    <xf numFmtId="164" fontId="9423" fillId="0" borderId="9422" xfId="0" applyNumberFormat="1" applyFont="1" applyBorder="1" applyAlignment="1">
      <alignment horizontal="right"/>
    </xf>
    <xf numFmtId="164" fontId="9082" fillId="0" borderId="9081" xfId="0" applyNumberFormat="1" applyFont="1" applyBorder="1" applyAlignment="1">
      <alignment horizontal="right"/>
    </xf>
    <xf numFmtId="164" fontId="9494" fillId="0" borderId="9493" xfId="0" applyNumberFormat="1" applyFont="1" applyBorder="1" applyAlignment="1">
      <alignment horizontal="right"/>
    </xf>
    <xf numFmtId="164" fontId="9700" fillId="0" borderId="9699" xfId="0" applyNumberFormat="1" applyFont="1" applyBorder="1" applyAlignment="1">
      <alignment horizontal="right"/>
    </xf>
    <xf numFmtId="164" fontId="9288" fillId="0" borderId="9287" xfId="0" applyNumberFormat="1" applyFont="1" applyBorder="1" applyAlignment="1">
      <alignment horizontal="right"/>
    </xf>
    <xf numFmtId="164" fontId="9218" fillId="0" borderId="9217" xfId="0" applyNumberFormat="1" applyFont="1" applyBorder="1" applyAlignment="1">
      <alignment horizontal="right"/>
    </xf>
    <xf numFmtId="164" fontId="9630" fillId="0" borderId="9629" xfId="0" applyNumberFormat="1" applyFont="1" applyBorder="1" applyAlignment="1">
      <alignment horizontal="right"/>
    </xf>
    <xf numFmtId="164" fontId="9836" fillId="0" borderId="9835" xfId="0" applyNumberFormat="1" applyFont="1" applyBorder="1" applyAlignment="1">
      <alignment horizontal="right"/>
    </xf>
    <xf numFmtId="164" fontId="9424" fillId="0" borderId="9423" xfId="0" applyNumberFormat="1" applyFont="1" applyBorder="1" applyAlignment="1">
      <alignment horizontal="right"/>
    </xf>
    <xf numFmtId="164" fontId="9219" fillId="0" borderId="9218" xfId="0" applyNumberFormat="1" applyFont="1" applyBorder="1" applyAlignment="1">
      <alignment horizontal="right"/>
    </xf>
    <xf numFmtId="164" fontId="9631" fillId="0" borderId="9630" xfId="0" applyNumberFormat="1" applyFont="1" applyBorder="1" applyAlignment="1">
      <alignment horizontal="right"/>
    </xf>
    <xf numFmtId="164" fontId="9837" fillId="0" borderId="9836" xfId="0" applyNumberFormat="1" applyFont="1" applyBorder="1" applyAlignment="1">
      <alignment horizontal="right"/>
    </xf>
    <xf numFmtId="164" fontId="9425" fillId="0" borderId="9424" xfId="0" applyNumberFormat="1" applyFont="1" applyBorder="1" applyAlignment="1">
      <alignment horizontal="right"/>
    </xf>
    <xf numFmtId="164" fontId="9220" fillId="0" borderId="9219" xfId="0" applyNumberFormat="1" applyFont="1" applyBorder="1" applyAlignment="1">
      <alignment horizontal="right"/>
    </xf>
    <xf numFmtId="164" fontId="9632" fillId="0" borderId="9631" xfId="0" applyNumberFormat="1" applyFont="1" applyBorder="1" applyAlignment="1">
      <alignment horizontal="right"/>
    </xf>
    <xf numFmtId="164" fontId="9838" fillId="0" borderId="9837" xfId="0" applyNumberFormat="1" applyFont="1" applyBorder="1" applyAlignment="1">
      <alignment horizontal="right"/>
    </xf>
    <xf numFmtId="164" fontId="9426" fillId="0" borderId="9425" xfId="0" applyNumberFormat="1" applyFont="1" applyBorder="1" applyAlignment="1">
      <alignment horizontal="right"/>
    </xf>
    <xf numFmtId="164" fontId="9221" fillId="0" borderId="9220" xfId="0" applyNumberFormat="1" applyFont="1" applyBorder="1" applyAlignment="1">
      <alignment horizontal="right"/>
    </xf>
    <xf numFmtId="164" fontId="9633" fillId="0" borderId="9632" xfId="0" applyNumberFormat="1" applyFont="1" applyBorder="1" applyAlignment="1">
      <alignment horizontal="right"/>
    </xf>
    <xf numFmtId="164" fontId="9839" fillId="0" borderId="9838" xfId="0" applyNumberFormat="1" applyFont="1" applyBorder="1" applyAlignment="1">
      <alignment horizontal="right"/>
    </xf>
    <xf numFmtId="164" fontId="9427" fillId="0" borderId="9426" xfId="0" applyNumberFormat="1" applyFont="1" applyBorder="1" applyAlignment="1">
      <alignment horizontal="right"/>
    </xf>
    <xf numFmtId="164" fontId="9222" fillId="0" borderId="9221" xfId="0" applyNumberFormat="1" applyFont="1" applyBorder="1" applyAlignment="1">
      <alignment horizontal="right"/>
    </xf>
    <xf numFmtId="164" fontId="9634" fillId="0" borderId="9633" xfId="0" applyNumberFormat="1" applyFont="1" applyBorder="1" applyAlignment="1">
      <alignment horizontal="right"/>
    </xf>
    <xf numFmtId="164" fontId="9840" fillId="0" borderId="9839" xfId="0" applyNumberFormat="1" applyFont="1" applyBorder="1" applyAlignment="1">
      <alignment horizontal="right"/>
    </xf>
    <xf numFmtId="164" fontId="9428" fillId="0" borderId="9427" xfId="0" applyNumberFormat="1" applyFont="1" applyBorder="1" applyAlignment="1">
      <alignment horizontal="right"/>
    </xf>
    <xf numFmtId="164" fontId="9223" fillId="0" borderId="9222" xfId="0" applyNumberFormat="1" applyFont="1" applyBorder="1" applyAlignment="1">
      <alignment horizontal="right"/>
    </xf>
    <xf numFmtId="164" fontId="9635" fillId="0" borderId="9634" xfId="0" applyNumberFormat="1" applyFont="1" applyBorder="1" applyAlignment="1">
      <alignment horizontal="right"/>
    </xf>
    <xf numFmtId="164" fontId="9841" fillId="0" borderId="9840" xfId="0" applyNumberFormat="1" applyFont="1" applyBorder="1" applyAlignment="1">
      <alignment horizontal="right"/>
    </xf>
    <xf numFmtId="164" fontId="9429" fillId="0" borderId="9428" xfId="0" applyNumberFormat="1" applyFont="1" applyBorder="1" applyAlignment="1">
      <alignment horizontal="right"/>
    </xf>
    <xf numFmtId="164" fontId="9224" fillId="0" borderId="9223" xfId="0" applyNumberFormat="1" applyFont="1" applyBorder="1" applyAlignment="1">
      <alignment horizontal="right"/>
    </xf>
    <xf numFmtId="164" fontId="9636" fillId="0" borderId="9635" xfId="0" applyNumberFormat="1" applyFont="1" applyBorder="1" applyAlignment="1">
      <alignment horizontal="right"/>
    </xf>
    <xf numFmtId="164" fontId="9842" fillId="0" borderId="9841" xfId="0" applyNumberFormat="1" applyFont="1" applyBorder="1" applyAlignment="1">
      <alignment horizontal="right"/>
    </xf>
    <xf numFmtId="164" fontId="9430" fillId="0" borderId="9429" xfId="0" applyNumberFormat="1" applyFont="1" applyBorder="1" applyAlignment="1">
      <alignment horizontal="right"/>
    </xf>
    <xf numFmtId="164" fontId="9225" fillId="0" borderId="9224" xfId="0" applyNumberFormat="1" applyFont="1" applyBorder="1" applyAlignment="1">
      <alignment horizontal="right"/>
    </xf>
    <xf numFmtId="164" fontId="9637" fillId="0" borderId="9636" xfId="0" applyNumberFormat="1" applyFont="1" applyBorder="1" applyAlignment="1">
      <alignment horizontal="right"/>
    </xf>
    <xf numFmtId="164" fontId="9843" fillId="0" borderId="9842" xfId="0" applyNumberFormat="1" applyFont="1" applyBorder="1" applyAlignment="1">
      <alignment horizontal="right"/>
    </xf>
    <xf numFmtId="164" fontId="9431" fillId="0" borderId="9430" xfId="0" applyNumberFormat="1" applyFont="1" applyBorder="1" applyAlignment="1">
      <alignment horizontal="right"/>
    </xf>
    <xf numFmtId="164" fontId="9226" fillId="0" borderId="9225" xfId="0" applyNumberFormat="1" applyFont="1" applyBorder="1" applyAlignment="1">
      <alignment horizontal="right"/>
    </xf>
    <xf numFmtId="164" fontId="9638" fillId="0" borderId="9637" xfId="0" applyNumberFormat="1" applyFont="1" applyBorder="1" applyAlignment="1">
      <alignment horizontal="right"/>
    </xf>
    <xf numFmtId="164" fontId="9844" fillId="0" borderId="9843" xfId="0" applyNumberFormat="1" applyFont="1" applyBorder="1" applyAlignment="1">
      <alignment horizontal="right"/>
    </xf>
    <xf numFmtId="164" fontId="9432" fillId="0" borderId="9431" xfId="0" applyNumberFormat="1" applyFont="1" applyBorder="1" applyAlignment="1">
      <alignment horizontal="right"/>
    </xf>
    <xf numFmtId="164" fontId="9227" fillId="0" borderId="9226" xfId="0" applyNumberFormat="1" applyFont="1" applyBorder="1" applyAlignment="1">
      <alignment horizontal="right"/>
    </xf>
    <xf numFmtId="164" fontId="9639" fillId="0" borderId="9638" xfId="0" applyNumberFormat="1" applyFont="1" applyBorder="1" applyAlignment="1">
      <alignment horizontal="right"/>
    </xf>
    <xf numFmtId="164" fontId="9845" fillId="0" borderId="9844" xfId="0" applyNumberFormat="1" applyFont="1" applyBorder="1" applyAlignment="1">
      <alignment horizontal="right"/>
    </xf>
    <xf numFmtId="164" fontId="9433" fillId="0" borderId="9432" xfId="0" applyNumberFormat="1" applyFont="1" applyBorder="1" applyAlignment="1">
      <alignment horizontal="right"/>
    </xf>
    <xf numFmtId="164" fontId="9228" fillId="0" borderId="9227" xfId="0" applyNumberFormat="1" applyFont="1" applyBorder="1" applyAlignment="1">
      <alignment horizontal="right"/>
    </xf>
    <xf numFmtId="164" fontId="9640" fillId="0" borderId="9639" xfId="0" applyNumberFormat="1" applyFont="1" applyBorder="1" applyAlignment="1">
      <alignment horizontal="right"/>
    </xf>
    <xf numFmtId="164" fontId="9846" fillId="0" borderId="9845" xfId="0" applyNumberFormat="1" applyFont="1" applyBorder="1" applyAlignment="1">
      <alignment horizontal="right"/>
    </xf>
    <xf numFmtId="164" fontId="9434" fillId="0" borderId="9433" xfId="0" applyNumberFormat="1" applyFont="1" applyBorder="1" applyAlignment="1">
      <alignment horizontal="right"/>
    </xf>
    <xf numFmtId="164" fontId="9229" fillId="0" borderId="9228" xfId="0" applyNumberFormat="1" applyFont="1" applyBorder="1" applyAlignment="1">
      <alignment horizontal="right"/>
    </xf>
    <xf numFmtId="164" fontId="9641" fillId="0" borderId="9640" xfId="0" applyNumberFormat="1" applyFont="1" applyBorder="1" applyAlignment="1">
      <alignment horizontal="right"/>
    </xf>
    <xf numFmtId="164" fontId="9847" fillId="0" borderId="9846" xfId="0" applyNumberFormat="1" applyFont="1" applyBorder="1" applyAlignment="1">
      <alignment horizontal="right"/>
    </xf>
    <xf numFmtId="164" fontId="9435" fillId="0" borderId="9434" xfId="0" applyNumberFormat="1" applyFont="1" applyBorder="1" applyAlignment="1">
      <alignment horizontal="right"/>
    </xf>
    <xf numFmtId="164" fontId="9230" fillId="0" borderId="9229" xfId="0" applyNumberFormat="1" applyFont="1" applyBorder="1" applyAlignment="1">
      <alignment horizontal="right"/>
    </xf>
    <xf numFmtId="164" fontId="9642" fillId="0" borderId="9641" xfId="0" applyNumberFormat="1" applyFont="1" applyBorder="1" applyAlignment="1">
      <alignment horizontal="right"/>
    </xf>
    <xf numFmtId="164" fontId="9848" fillId="0" borderId="9847" xfId="0" applyNumberFormat="1" applyFont="1" applyBorder="1" applyAlignment="1">
      <alignment horizontal="right"/>
    </xf>
    <xf numFmtId="164" fontId="9436" fillId="0" borderId="9435" xfId="0" applyNumberFormat="1" applyFont="1" applyBorder="1" applyAlignment="1">
      <alignment horizontal="right"/>
    </xf>
    <xf numFmtId="164" fontId="9231" fillId="0" borderId="9230" xfId="0" applyNumberFormat="1" applyFont="1" applyBorder="1" applyAlignment="1">
      <alignment horizontal="right"/>
    </xf>
    <xf numFmtId="164" fontId="9643" fillId="0" borderId="9642" xfId="0" applyNumberFormat="1" applyFont="1" applyBorder="1" applyAlignment="1">
      <alignment horizontal="right"/>
    </xf>
    <xf numFmtId="164" fontId="9849" fillId="0" borderId="9848" xfId="0" applyNumberFormat="1" applyFont="1" applyBorder="1" applyAlignment="1">
      <alignment horizontal="right"/>
    </xf>
    <xf numFmtId="164" fontId="9437" fillId="0" borderId="9436" xfId="0" applyNumberFormat="1" applyFont="1" applyBorder="1" applyAlignment="1">
      <alignment horizontal="right"/>
    </xf>
    <xf numFmtId="164" fontId="9232" fillId="0" borderId="9231" xfId="0" applyNumberFormat="1" applyFont="1" applyBorder="1" applyAlignment="1">
      <alignment horizontal="right"/>
    </xf>
    <xf numFmtId="164" fontId="9644" fillId="0" borderId="9643" xfId="0" applyNumberFormat="1" applyFont="1" applyBorder="1" applyAlignment="1">
      <alignment horizontal="right"/>
    </xf>
    <xf numFmtId="164" fontId="9850" fillId="0" borderId="9849" xfId="0" applyNumberFormat="1" applyFont="1" applyBorder="1" applyAlignment="1">
      <alignment horizontal="right"/>
    </xf>
    <xf numFmtId="164" fontId="9438" fillId="0" borderId="9437" xfId="0" applyNumberFormat="1" applyFont="1" applyBorder="1" applyAlignment="1">
      <alignment horizontal="right"/>
    </xf>
    <xf numFmtId="164" fontId="9233" fillId="0" borderId="9232" xfId="0" applyNumberFormat="1" applyFont="1" applyBorder="1" applyAlignment="1">
      <alignment horizontal="right"/>
    </xf>
    <xf numFmtId="164" fontId="9645" fillId="0" borderId="9644" xfId="0" applyNumberFormat="1" applyFont="1" applyBorder="1" applyAlignment="1">
      <alignment horizontal="right"/>
    </xf>
    <xf numFmtId="164" fontId="9851" fillId="0" borderId="9850" xfId="0" applyNumberFormat="1" applyFont="1" applyBorder="1" applyAlignment="1">
      <alignment horizontal="right"/>
    </xf>
    <xf numFmtId="164" fontId="9439" fillId="0" borderId="9438" xfId="0" applyNumberFormat="1" applyFont="1" applyBorder="1" applyAlignment="1">
      <alignment horizontal="right"/>
    </xf>
    <xf numFmtId="164" fontId="9234" fillId="0" borderId="9233" xfId="0" applyNumberFormat="1" applyFont="1" applyBorder="1" applyAlignment="1">
      <alignment horizontal="right"/>
    </xf>
    <xf numFmtId="164" fontId="9646" fillId="0" borderId="9645" xfId="0" applyNumberFormat="1" applyFont="1" applyBorder="1" applyAlignment="1">
      <alignment horizontal="right"/>
    </xf>
    <xf numFmtId="164" fontId="9852" fillId="0" borderId="9851" xfId="0" applyNumberFormat="1" applyFont="1" applyBorder="1" applyAlignment="1">
      <alignment horizontal="right"/>
    </xf>
    <xf numFmtId="164" fontId="9440" fillId="0" borderId="9439" xfId="0" applyNumberFormat="1" applyFont="1" applyBorder="1" applyAlignment="1">
      <alignment horizontal="right"/>
    </xf>
    <xf numFmtId="164" fontId="9235" fillId="0" borderId="9234" xfId="0" applyNumberFormat="1" applyFont="1" applyBorder="1" applyAlignment="1">
      <alignment horizontal="right"/>
    </xf>
    <xf numFmtId="164" fontId="9647" fillId="0" borderId="9646" xfId="0" applyNumberFormat="1" applyFont="1" applyBorder="1" applyAlignment="1">
      <alignment horizontal="right"/>
    </xf>
    <xf numFmtId="164" fontId="9853" fillId="0" borderId="9852" xfId="0" applyNumberFormat="1" applyFont="1" applyBorder="1" applyAlignment="1">
      <alignment horizontal="right"/>
    </xf>
    <xf numFmtId="164" fontId="9441" fillId="0" borderId="9440" xfId="0" applyNumberFormat="1" applyFont="1" applyBorder="1" applyAlignment="1">
      <alignment horizontal="right"/>
    </xf>
    <xf numFmtId="164" fontId="9236" fillId="0" borderId="9235" xfId="0" applyNumberFormat="1" applyFont="1" applyBorder="1" applyAlignment="1">
      <alignment horizontal="right"/>
    </xf>
    <xf numFmtId="164" fontId="9648" fillId="0" borderId="9647" xfId="0" applyNumberFormat="1" applyFont="1" applyBorder="1" applyAlignment="1">
      <alignment horizontal="right"/>
    </xf>
    <xf numFmtId="164" fontId="9854" fillId="0" borderId="9853" xfId="0" applyNumberFormat="1" applyFont="1" applyBorder="1" applyAlignment="1">
      <alignment horizontal="right"/>
    </xf>
    <xf numFmtId="164" fontId="9442" fillId="0" borderId="9441" xfId="0" applyNumberFormat="1" applyFont="1" applyBorder="1" applyAlignment="1">
      <alignment horizontal="right"/>
    </xf>
    <xf numFmtId="164" fontId="9237" fillId="0" borderId="9236" xfId="0" applyNumberFormat="1" applyFont="1" applyBorder="1" applyAlignment="1">
      <alignment horizontal="right"/>
    </xf>
    <xf numFmtId="164" fontId="9649" fillId="0" borderId="9648" xfId="0" applyNumberFormat="1" applyFont="1" applyBorder="1" applyAlignment="1">
      <alignment horizontal="right"/>
    </xf>
    <xf numFmtId="164" fontId="9855" fillId="0" borderId="9854" xfId="0" applyNumberFormat="1" applyFont="1" applyBorder="1" applyAlignment="1">
      <alignment horizontal="right"/>
    </xf>
    <xf numFmtId="164" fontId="9443" fillId="0" borderId="9442" xfId="0" applyNumberFormat="1" applyFont="1" applyBorder="1" applyAlignment="1">
      <alignment horizontal="right"/>
    </xf>
    <xf numFmtId="164" fontId="9238" fillId="0" borderId="9237" xfId="0" applyNumberFormat="1" applyFont="1" applyBorder="1" applyAlignment="1">
      <alignment horizontal="right"/>
    </xf>
    <xf numFmtId="164" fontId="9650" fillId="0" borderId="9649" xfId="0" applyNumberFormat="1" applyFont="1" applyBorder="1" applyAlignment="1">
      <alignment horizontal="right"/>
    </xf>
    <xf numFmtId="164" fontId="9856" fillId="0" borderId="9855" xfId="0" applyNumberFormat="1" applyFont="1" applyBorder="1" applyAlignment="1">
      <alignment horizontal="right"/>
    </xf>
    <xf numFmtId="164" fontId="9444" fillId="0" borderId="9443" xfId="0" applyNumberFormat="1" applyFont="1" applyBorder="1" applyAlignment="1">
      <alignment horizontal="right"/>
    </xf>
    <xf numFmtId="164" fontId="9239" fillId="0" borderId="9238" xfId="0" applyNumberFormat="1" applyFont="1" applyBorder="1" applyAlignment="1">
      <alignment horizontal="right"/>
    </xf>
    <xf numFmtId="164" fontId="9651" fillId="0" borderId="9650" xfId="0" applyNumberFormat="1" applyFont="1" applyBorder="1" applyAlignment="1">
      <alignment horizontal="right"/>
    </xf>
    <xf numFmtId="164" fontId="9857" fillId="0" borderId="9856" xfId="0" applyNumberFormat="1" applyFont="1" applyBorder="1" applyAlignment="1">
      <alignment horizontal="right"/>
    </xf>
    <xf numFmtId="164" fontId="9445" fillId="0" borderId="9444" xfId="0" applyNumberFormat="1" applyFont="1" applyBorder="1" applyAlignment="1">
      <alignment horizontal="right"/>
    </xf>
    <xf numFmtId="164" fontId="9083" fillId="0" borderId="9082" xfId="0" applyNumberFormat="1" applyFont="1" applyBorder="1" applyAlignment="1">
      <alignment horizontal="right"/>
    </xf>
    <xf numFmtId="164" fontId="9495" fillId="0" borderId="9494" xfId="0" applyNumberFormat="1" applyFont="1" applyBorder="1" applyAlignment="1">
      <alignment horizontal="right"/>
    </xf>
    <xf numFmtId="164" fontId="9701" fillId="0" borderId="9700" xfId="0" applyNumberFormat="1" applyFont="1" applyBorder="1" applyAlignment="1">
      <alignment horizontal="right"/>
    </xf>
    <xf numFmtId="164" fontId="9289" fillId="0" borderId="9288" xfId="0" applyNumberFormat="1" applyFont="1" applyBorder="1" applyAlignment="1">
      <alignment horizontal="right"/>
    </xf>
    <xf numFmtId="164" fontId="9240" fillId="0" borderId="9239" xfId="0" applyNumberFormat="1" applyFont="1" applyBorder="1" applyAlignment="1">
      <alignment horizontal="right"/>
    </xf>
    <xf numFmtId="164" fontId="9652" fillId="0" borderId="9651" xfId="0" applyNumberFormat="1" applyFont="1" applyBorder="1" applyAlignment="1">
      <alignment horizontal="right"/>
    </xf>
    <xf numFmtId="164" fontId="9858" fillId="0" borderId="9857" xfId="0" applyNumberFormat="1" applyFont="1" applyBorder="1" applyAlignment="1">
      <alignment horizontal="right"/>
    </xf>
    <xf numFmtId="164" fontId="9446" fillId="0" borderId="9445" xfId="0" applyNumberFormat="1" applyFont="1" applyBorder="1" applyAlignment="1">
      <alignment horizontal="right"/>
    </xf>
    <xf numFmtId="164" fontId="9241" fillId="0" borderId="9240" xfId="0" applyNumberFormat="1" applyFont="1" applyBorder="1" applyAlignment="1">
      <alignment horizontal="right"/>
    </xf>
    <xf numFmtId="164" fontId="9653" fillId="0" borderId="9652" xfId="0" applyNumberFormat="1" applyFont="1" applyBorder="1" applyAlignment="1">
      <alignment horizontal="right"/>
    </xf>
    <xf numFmtId="164" fontId="9859" fillId="0" borderId="9858" xfId="0" applyNumberFormat="1" applyFont="1" applyBorder="1" applyAlignment="1">
      <alignment horizontal="right"/>
    </xf>
    <xf numFmtId="164" fontId="9447" fillId="0" borderId="9446" xfId="0" applyNumberFormat="1" applyFont="1" applyBorder="1" applyAlignment="1">
      <alignment horizontal="right"/>
    </xf>
    <xf numFmtId="164" fontId="9242" fillId="0" borderId="9241" xfId="0" applyNumberFormat="1" applyFont="1" applyBorder="1" applyAlignment="1">
      <alignment horizontal="right"/>
    </xf>
    <xf numFmtId="164" fontId="9654" fillId="0" borderId="9653" xfId="0" applyNumberFormat="1" applyFont="1" applyBorder="1" applyAlignment="1">
      <alignment horizontal="right"/>
    </xf>
    <xf numFmtId="164" fontId="9860" fillId="0" borderId="9859" xfId="0" applyNumberFormat="1" applyFont="1" applyBorder="1" applyAlignment="1">
      <alignment horizontal="right"/>
    </xf>
    <xf numFmtId="164" fontId="9448" fillId="0" borderId="9447" xfId="0" applyNumberFormat="1" applyFont="1" applyBorder="1" applyAlignment="1">
      <alignment horizontal="right"/>
    </xf>
    <xf numFmtId="164" fontId="9243" fillId="0" borderId="9242" xfId="0" applyNumberFormat="1" applyFont="1" applyBorder="1" applyAlignment="1">
      <alignment horizontal="right"/>
    </xf>
    <xf numFmtId="164" fontId="9655" fillId="0" borderId="9654" xfId="0" applyNumberFormat="1" applyFont="1" applyBorder="1" applyAlignment="1">
      <alignment horizontal="right"/>
    </xf>
    <xf numFmtId="164" fontId="9861" fillId="0" borderId="9860" xfId="0" applyNumberFormat="1" applyFont="1" applyBorder="1" applyAlignment="1">
      <alignment horizontal="right"/>
    </xf>
    <xf numFmtId="164" fontId="9449" fillId="0" borderId="9448" xfId="0" applyNumberFormat="1" applyFont="1" applyBorder="1" applyAlignment="1">
      <alignment horizontal="right"/>
    </xf>
    <xf numFmtId="164" fontId="9244" fillId="0" borderId="9243" xfId="0" applyNumberFormat="1" applyFont="1" applyBorder="1" applyAlignment="1">
      <alignment horizontal="right"/>
    </xf>
    <xf numFmtId="164" fontId="9656" fillId="0" borderId="9655" xfId="0" applyNumberFormat="1" applyFont="1" applyBorder="1" applyAlignment="1">
      <alignment horizontal="right"/>
    </xf>
    <xf numFmtId="164" fontId="9862" fillId="0" borderId="9861" xfId="0" applyNumberFormat="1" applyFont="1" applyBorder="1" applyAlignment="1">
      <alignment horizontal="right"/>
    </xf>
    <xf numFmtId="164" fontId="9450" fillId="0" borderId="9449" xfId="0" applyNumberFormat="1" applyFont="1" applyBorder="1" applyAlignment="1">
      <alignment horizontal="right"/>
    </xf>
    <xf numFmtId="164" fontId="9245" fillId="0" borderId="9244" xfId="0" applyNumberFormat="1" applyFont="1" applyBorder="1" applyAlignment="1">
      <alignment horizontal="right"/>
    </xf>
    <xf numFmtId="164" fontId="9657" fillId="0" borderId="9656" xfId="0" applyNumberFormat="1" applyFont="1" applyBorder="1" applyAlignment="1">
      <alignment horizontal="right"/>
    </xf>
    <xf numFmtId="164" fontId="9863" fillId="0" borderId="9862" xfId="0" applyNumberFormat="1" applyFont="1" applyBorder="1" applyAlignment="1">
      <alignment horizontal="right"/>
    </xf>
    <xf numFmtId="164" fontId="9451" fillId="0" borderId="9450" xfId="0" applyNumberFormat="1" applyFont="1" applyBorder="1" applyAlignment="1">
      <alignment horizontal="right"/>
    </xf>
    <xf numFmtId="164" fontId="9246" fillId="0" borderId="9245" xfId="0" applyNumberFormat="1" applyFont="1" applyBorder="1" applyAlignment="1">
      <alignment horizontal="right"/>
    </xf>
    <xf numFmtId="164" fontId="9658" fillId="0" borderId="9657" xfId="0" applyNumberFormat="1" applyFont="1" applyBorder="1" applyAlignment="1">
      <alignment horizontal="right"/>
    </xf>
    <xf numFmtId="164" fontId="9864" fillId="0" borderId="9863" xfId="0" applyNumberFormat="1" applyFont="1" applyBorder="1" applyAlignment="1">
      <alignment horizontal="right"/>
    </xf>
    <xf numFmtId="164" fontId="9452" fillId="0" borderId="9451" xfId="0" applyNumberFormat="1" applyFont="1" applyBorder="1" applyAlignment="1">
      <alignment horizontal="right"/>
    </xf>
    <xf numFmtId="164" fontId="9247" fillId="0" borderId="9246" xfId="0" applyNumberFormat="1" applyFont="1" applyBorder="1" applyAlignment="1">
      <alignment horizontal="right"/>
    </xf>
    <xf numFmtId="164" fontId="9659" fillId="0" borderId="9658" xfId="0" applyNumberFormat="1" applyFont="1" applyBorder="1" applyAlignment="1">
      <alignment horizontal="right"/>
    </xf>
    <xf numFmtId="164" fontId="9865" fillId="0" borderId="9864" xfId="0" applyNumberFormat="1" applyFont="1" applyBorder="1" applyAlignment="1">
      <alignment horizontal="right"/>
    </xf>
    <xf numFmtId="164" fontId="9453" fillId="0" borderId="9452" xfId="0" applyNumberFormat="1" applyFont="1" applyBorder="1" applyAlignment="1">
      <alignment horizontal="right"/>
    </xf>
    <xf numFmtId="164" fontId="9248" fillId="0" borderId="9247" xfId="0" applyNumberFormat="1" applyFont="1" applyBorder="1" applyAlignment="1">
      <alignment horizontal="right"/>
    </xf>
    <xf numFmtId="164" fontId="9660" fillId="0" borderId="9659" xfId="0" applyNumberFormat="1" applyFont="1" applyBorder="1" applyAlignment="1">
      <alignment horizontal="right"/>
    </xf>
    <xf numFmtId="164" fontId="9866" fillId="0" borderId="9865" xfId="0" applyNumberFormat="1" applyFont="1" applyBorder="1" applyAlignment="1">
      <alignment horizontal="right"/>
    </xf>
    <xf numFmtId="164" fontId="9454" fillId="0" borderId="9453" xfId="0" applyNumberFormat="1" applyFont="1" applyBorder="1" applyAlignment="1">
      <alignment horizontal="right"/>
    </xf>
    <xf numFmtId="164" fontId="9249" fillId="0" borderId="9248" xfId="0" applyNumberFormat="1" applyFont="1" applyBorder="1" applyAlignment="1">
      <alignment horizontal="right"/>
    </xf>
    <xf numFmtId="164" fontId="9661" fillId="0" borderId="9660" xfId="0" applyNumberFormat="1" applyFont="1" applyBorder="1" applyAlignment="1">
      <alignment horizontal="right"/>
    </xf>
    <xf numFmtId="164" fontId="9867" fillId="0" borderId="9866" xfId="0" applyNumberFormat="1" applyFont="1" applyBorder="1" applyAlignment="1">
      <alignment horizontal="right"/>
    </xf>
    <xf numFmtId="164" fontId="9455" fillId="0" borderId="9454" xfId="0" applyNumberFormat="1" applyFont="1" applyBorder="1" applyAlignment="1">
      <alignment horizontal="right"/>
    </xf>
    <xf numFmtId="164" fontId="9250" fillId="0" borderId="9249" xfId="0" applyNumberFormat="1" applyFont="1" applyBorder="1" applyAlignment="1">
      <alignment horizontal="right"/>
    </xf>
    <xf numFmtId="164" fontId="9662" fillId="0" borderId="9661" xfId="0" applyNumberFormat="1" applyFont="1" applyBorder="1" applyAlignment="1">
      <alignment horizontal="right"/>
    </xf>
    <xf numFmtId="164" fontId="9868" fillId="0" borderId="9867" xfId="0" applyNumberFormat="1" applyFont="1" applyBorder="1" applyAlignment="1">
      <alignment horizontal="right"/>
    </xf>
    <xf numFmtId="164" fontId="9456" fillId="0" borderId="9455" xfId="0" applyNumberFormat="1" applyFont="1" applyBorder="1" applyAlignment="1">
      <alignment horizontal="right"/>
    </xf>
    <xf numFmtId="164" fontId="9251" fillId="0" borderId="9250" xfId="0" applyNumberFormat="1" applyFont="1" applyBorder="1" applyAlignment="1">
      <alignment horizontal="right"/>
    </xf>
    <xf numFmtId="164" fontId="9663" fillId="0" borderId="9662" xfId="0" applyNumberFormat="1" applyFont="1" applyBorder="1" applyAlignment="1">
      <alignment horizontal="right"/>
    </xf>
    <xf numFmtId="164" fontId="9869" fillId="0" borderId="9868" xfId="0" applyNumberFormat="1" applyFont="1" applyBorder="1" applyAlignment="1">
      <alignment horizontal="right"/>
    </xf>
    <xf numFmtId="164" fontId="9457" fillId="0" borderId="9456" xfId="0" applyNumberFormat="1" applyFont="1" applyBorder="1" applyAlignment="1">
      <alignment horizontal="right"/>
    </xf>
    <xf numFmtId="164" fontId="9252" fillId="0" borderId="9251" xfId="0" applyNumberFormat="1" applyFont="1" applyBorder="1" applyAlignment="1">
      <alignment horizontal="right"/>
    </xf>
    <xf numFmtId="164" fontId="9664" fillId="0" borderId="9663" xfId="0" applyNumberFormat="1" applyFont="1" applyBorder="1" applyAlignment="1">
      <alignment horizontal="right"/>
    </xf>
    <xf numFmtId="164" fontId="9870" fillId="0" borderId="9869" xfId="0" applyNumberFormat="1" applyFont="1" applyBorder="1" applyAlignment="1">
      <alignment horizontal="right"/>
    </xf>
    <xf numFmtId="164" fontId="9458" fillId="0" borderId="9457" xfId="0" applyNumberFormat="1" applyFont="1" applyBorder="1" applyAlignment="1">
      <alignment horizontal="right"/>
    </xf>
    <xf numFmtId="164" fontId="9253" fillId="0" borderId="9252" xfId="0" applyNumberFormat="1" applyFont="1" applyBorder="1" applyAlignment="1">
      <alignment horizontal="right"/>
    </xf>
    <xf numFmtId="164" fontId="9665" fillId="0" borderId="9664" xfId="0" applyNumberFormat="1" applyFont="1" applyBorder="1" applyAlignment="1">
      <alignment horizontal="right"/>
    </xf>
    <xf numFmtId="164" fontId="9871" fillId="0" borderId="9870" xfId="0" applyNumberFormat="1" applyFont="1" applyBorder="1" applyAlignment="1">
      <alignment horizontal="right"/>
    </xf>
    <xf numFmtId="164" fontId="9459" fillId="0" borderId="9458" xfId="0" applyNumberFormat="1" applyFont="1" applyBorder="1" applyAlignment="1">
      <alignment horizontal="right"/>
    </xf>
    <xf numFmtId="164" fontId="9254" fillId="0" borderId="9253" xfId="0" applyNumberFormat="1" applyFont="1" applyBorder="1" applyAlignment="1">
      <alignment horizontal="right"/>
    </xf>
    <xf numFmtId="164" fontId="9666" fillId="0" borderId="9665" xfId="0" applyNumberFormat="1" applyFont="1" applyBorder="1" applyAlignment="1">
      <alignment horizontal="right"/>
    </xf>
    <xf numFmtId="164" fontId="9872" fillId="0" borderId="9871" xfId="0" applyNumberFormat="1" applyFont="1" applyBorder="1" applyAlignment="1">
      <alignment horizontal="right"/>
    </xf>
    <xf numFmtId="164" fontId="9460" fillId="0" borderId="9459" xfId="0" applyNumberFormat="1" applyFont="1" applyBorder="1" applyAlignment="1">
      <alignment horizontal="right"/>
    </xf>
    <xf numFmtId="164" fontId="9255" fillId="0" borderId="9254" xfId="0" applyNumberFormat="1" applyFont="1" applyBorder="1" applyAlignment="1">
      <alignment horizontal="right"/>
    </xf>
    <xf numFmtId="164" fontId="9667" fillId="0" borderId="9666" xfId="0" applyNumberFormat="1" applyFont="1" applyBorder="1" applyAlignment="1">
      <alignment horizontal="right"/>
    </xf>
    <xf numFmtId="164" fontId="9873" fillId="0" borderId="9872" xfId="0" applyNumberFormat="1" applyFont="1" applyBorder="1" applyAlignment="1">
      <alignment horizontal="right"/>
    </xf>
    <xf numFmtId="164" fontId="9461" fillId="0" borderId="9460" xfId="0" applyNumberFormat="1" applyFont="1" applyBorder="1" applyAlignment="1">
      <alignment horizontal="right"/>
    </xf>
    <xf numFmtId="164" fontId="9256" fillId="0" borderId="9255" xfId="0" applyNumberFormat="1" applyFont="1" applyBorder="1" applyAlignment="1">
      <alignment horizontal="right"/>
    </xf>
    <xf numFmtId="164" fontId="9668" fillId="0" borderId="9667" xfId="0" applyNumberFormat="1" applyFont="1" applyBorder="1" applyAlignment="1">
      <alignment horizontal="right"/>
    </xf>
    <xf numFmtId="164" fontId="9874" fillId="0" borderId="9873" xfId="0" applyNumberFormat="1" applyFont="1" applyBorder="1" applyAlignment="1">
      <alignment horizontal="right"/>
    </xf>
    <xf numFmtId="164" fontId="9462" fillId="0" borderId="9461" xfId="0" applyNumberFormat="1" applyFont="1" applyBorder="1" applyAlignment="1">
      <alignment horizontal="right"/>
    </xf>
    <xf numFmtId="164" fontId="9257" fillId="0" borderId="9256" xfId="0" applyNumberFormat="1" applyFont="1" applyBorder="1" applyAlignment="1">
      <alignment horizontal="right"/>
    </xf>
    <xf numFmtId="164" fontId="9669" fillId="0" borderId="9668" xfId="0" applyNumberFormat="1" applyFont="1" applyBorder="1" applyAlignment="1">
      <alignment horizontal="right"/>
    </xf>
    <xf numFmtId="164" fontId="9875" fillId="0" borderId="9874" xfId="0" applyNumberFormat="1" applyFont="1" applyBorder="1" applyAlignment="1">
      <alignment horizontal="right"/>
    </xf>
    <xf numFmtId="164" fontId="9463" fillId="0" borderId="9462" xfId="0" applyNumberFormat="1" applyFont="1" applyBorder="1" applyAlignment="1">
      <alignment horizontal="right"/>
    </xf>
    <xf numFmtId="164" fontId="9258" fillId="0" borderId="9257" xfId="0" applyNumberFormat="1" applyFont="1" applyBorder="1" applyAlignment="1">
      <alignment horizontal="right"/>
    </xf>
    <xf numFmtId="164" fontId="9670" fillId="0" borderId="9669" xfId="0" applyNumberFormat="1" applyFont="1" applyBorder="1" applyAlignment="1">
      <alignment horizontal="right"/>
    </xf>
    <xf numFmtId="164" fontId="9876" fillId="0" borderId="9875" xfId="0" applyNumberFormat="1" applyFont="1" applyBorder="1" applyAlignment="1">
      <alignment horizontal="right"/>
    </xf>
    <xf numFmtId="164" fontId="9464" fillId="0" borderId="9463" xfId="0" applyNumberFormat="1" applyFont="1" applyBorder="1" applyAlignment="1">
      <alignment horizontal="right"/>
    </xf>
    <xf numFmtId="164" fontId="9259" fillId="0" borderId="9258" xfId="0" applyNumberFormat="1" applyFont="1" applyBorder="1" applyAlignment="1">
      <alignment horizontal="right"/>
    </xf>
    <xf numFmtId="164" fontId="9671" fillId="0" borderId="9670" xfId="0" applyNumberFormat="1" applyFont="1" applyBorder="1" applyAlignment="1">
      <alignment horizontal="right"/>
    </xf>
    <xf numFmtId="164" fontId="9877" fillId="0" borderId="9876" xfId="0" applyNumberFormat="1" applyFont="1" applyBorder="1" applyAlignment="1">
      <alignment horizontal="right"/>
    </xf>
    <xf numFmtId="164" fontId="9465" fillId="0" borderId="9464" xfId="0" applyNumberFormat="1" applyFont="1" applyBorder="1" applyAlignment="1">
      <alignment horizontal="right"/>
    </xf>
    <xf numFmtId="164" fontId="9260" fillId="0" borderId="9259" xfId="0" applyNumberFormat="1" applyFont="1" applyBorder="1" applyAlignment="1">
      <alignment horizontal="right"/>
    </xf>
    <xf numFmtId="164" fontId="9672" fillId="0" borderId="9671" xfId="0" applyNumberFormat="1" applyFont="1" applyBorder="1" applyAlignment="1">
      <alignment horizontal="right"/>
    </xf>
    <xf numFmtId="164" fontId="9878" fillId="0" borderId="9877" xfId="0" applyNumberFormat="1" applyFont="1" applyBorder="1" applyAlignment="1">
      <alignment horizontal="right"/>
    </xf>
    <xf numFmtId="164" fontId="9466" fillId="0" borderId="9465" xfId="0" applyNumberFormat="1" applyFont="1" applyBorder="1" applyAlignment="1">
      <alignment horizontal="right"/>
    </xf>
    <xf numFmtId="164" fontId="9261" fillId="0" borderId="9260" xfId="0" applyNumberFormat="1" applyFont="1" applyBorder="1" applyAlignment="1">
      <alignment horizontal="right"/>
    </xf>
    <xf numFmtId="164" fontId="9673" fillId="0" borderId="9672" xfId="0" applyNumberFormat="1" applyFont="1" applyBorder="1" applyAlignment="1">
      <alignment horizontal="right"/>
    </xf>
    <xf numFmtId="164" fontId="9879" fillId="0" borderId="9878" xfId="0" applyNumberFormat="1" applyFont="1" applyBorder="1" applyAlignment="1">
      <alignment horizontal="right"/>
    </xf>
    <xf numFmtId="164" fontId="9467" fillId="0" borderId="9466" xfId="0" applyNumberFormat="1" applyFont="1" applyBorder="1" applyAlignment="1">
      <alignment horizontal="right"/>
    </xf>
    <xf numFmtId="164" fontId="9084" fillId="0" borderId="9083" xfId="0" applyNumberFormat="1" applyFont="1" applyBorder="1" applyAlignment="1">
      <alignment horizontal="right"/>
    </xf>
    <xf numFmtId="164" fontId="9496" fillId="0" borderId="9495" xfId="0" applyNumberFormat="1" applyFont="1" applyBorder="1" applyAlignment="1">
      <alignment horizontal="right"/>
    </xf>
    <xf numFmtId="164" fontId="9702" fillId="0" borderId="9701" xfId="0" applyNumberFormat="1" applyFont="1" applyBorder="1" applyAlignment="1">
      <alignment horizontal="right"/>
    </xf>
    <xf numFmtId="164" fontId="9290" fillId="0" borderId="9289" xfId="0" applyNumberFormat="1" applyFont="1" applyBorder="1" applyAlignment="1">
      <alignment horizontal="right"/>
    </xf>
    <xf numFmtId="164" fontId="9262" fillId="0" borderId="9261" xfId="0" applyNumberFormat="1" applyFont="1" applyBorder="1" applyAlignment="1">
      <alignment horizontal="right"/>
    </xf>
    <xf numFmtId="164" fontId="9674" fillId="0" borderId="9673" xfId="0" applyNumberFormat="1" applyFont="1" applyBorder="1" applyAlignment="1">
      <alignment horizontal="right"/>
    </xf>
    <xf numFmtId="164" fontId="9880" fillId="0" borderId="9879" xfId="0" applyNumberFormat="1" applyFont="1" applyBorder="1" applyAlignment="1">
      <alignment horizontal="right"/>
    </xf>
    <xf numFmtId="164" fontId="9468" fillId="0" borderId="9467" xfId="0" applyNumberFormat="1" applyFont="1" applyBorder="1" applyAlignment="1">
      <alignment horizontal="right"/>
    </xf>
    <xf numFmtId="164" fontId="9263" fillId="0" borderId="9262" xfId="0" applyNumberFormat="1" applyFont="1" applyBorder="1" applyAlignment="1">
      <alignment horizontal="right"/>
    </xf>
    <xf numFmtId="164" fontId="9675" fillId="0" borderId="9674" xfId="0" applyNumberFormat="1" applyFont="1" applyBorder="1" applyAlignment="1">
      <alignment horizontal="right"/>
    </xf>
    <xf numFmtId="164" fontId="9881" fillId="0" borderId="9880" xfId="0" applyNumberFormat="1" applyFont="1" applyBorder="1" applyAlignment="1">
      <alignment horizontal="right"/>
    </xf>
    <xf numFmtId="164" fontId="9469" fillId="0" borderId="9468" xfId="0" applyNumberFormat="1" applyFont="1" applyBorder="1" applyAlignment="1">
      <alignment horizontal="right"/>
    </xf>
    <xf numFmtId="164" fontId="9264" fillId="0" borderId="9263" xfId="0" applyNumberFormat="1" applyFont="1" applyBorder="1" applyAlignment="1">
      <alignment horizontal="right"/>
    </xf>
    <xf numFmtId="164" fontId="9676" fillId="0" borderId="9675" xfId="0" applyNumberFormat="1" applyFont="1" applyBorder="1" applyAlignment="1">
      <alignment horizontal="right"/>
    </xf>
    <xf numFmtId="164" fontId="9882" fillId="0" borderId="9881" xfId="0" applyNumberFormat="1" applyFont="1" applyBorder="1" applyAlignment="1">
      <alignment horizontal="right"/>
    </xf>
    <xf numFmtId="164" fontId="9470" fillId="0" borderId="9469" xfId="0" applyNumberFormat="1" applyFont="1" applyBorder="1" applyAlignment="1">
      <alignment horizontal="right"/>
    </xf>
    <xf numFmtId="164" fontId="9265" fillId="0" borderId="9264" xfId="0" applyNumberFormat="1" applyFont="1" applyBorder="1" applyAlignment="1">
      <alignment horizontal="right"/>
    </xf>
    <xf numFmtId="164" fontId="9677" fillId="0" borderId="9676" xfId="0" applyNumberFormat="1" applyFont="1" applyBorder="1" applyAlignment="1">
      <alignment horizontal="right"/>
    </xf>
    <xf numFmtId="164" fontId="9883" fillId="0" borderId="9882" xfId="0" applyNumberFormat="1" applyFont="1" applyBorder="1" applyAlignment="1">
      <alignment horizontal="right"/>
    </xf>
    <xf numFmtId="164" fontId="9471" fillId="0" borderId="9470" xfId="0" applyNumberFormat="1" applyFont="1" applyBorder="1" applyAlignment="1">
      <alignment horizontal="right"/>
    </xf>
    <xf numFmtId="164" fontId="9266" fillId="0" borderId="9265" xfId="0" applyNumberFormat="1" applyFont="1" applyBorder="1" applyAlignment="1">
      <alignment horizontal="right"/>
    </xf>
    <xf numFmtId="164" fontId="9678" fillId="0" borderId="9677" xfId="0" applyNumberFormat="1" applyFont="1" applyBorder="1" applyAlignment="1">
      <alignment horizontal="right"/>
    </xf>
    <xf numFmtId="164" fontId="9884" fillId="0" borderId="9883" xfId="0" applyNumberFormat="1" applyFont="1" applyBorder="1" applyAlignment="1">
      <alignment horizontal="right"/>
    </xf>
    <xf numFmtId="164" fontId="9472" fillId="0" borderId="9471" xfId="0" applyNumberFormat="1" applyFont="1" applyBorder="1" applyAlignment="1">
      <alignment horizontal="right"/>
    </xf>
    <xf numFmtId="164" fontId="9267" fillId="0" borderId="9266" xfId="0" applyNumberFormat="1" applyFont="1" applyBorder="1" applyAlignment="1">
      <alignment horizontal="right"/>
    </xf>
    <xf numFmtId="164" fontId="9679" fillId="0" borderId="9678" xfId="0" applyNumberFormat="1" applyFont="1" applyBorder="1" applyAlignment="1">
      <alignment horizontal="right"/>
    </xf>
    <xf numFmtId="164" fontId="9885" fillId="0" borderId="9884" xfId="0" applyNumberFormat="1" applyFont="1" applyBorder="1" applyAlignment="1">
      <alignment horizontal="right"/>
    </xf>
    <xf numFmtId="164" fontId="9473" fillId="0" borderId="9472" xfId="0" applyNumberFormat="1" applyFont="1" applyBorder="1" applyAlignment="1">
      <alignment horizontal="right"/>
    </xf>
    <xf numFmtId="164" fontId="9268" fillId="0" borderId="9267" xfId="0" applyNumberFormat="1" applyFont="1" applyBorder="1" applyAlignment="1">
      <alignment horizontal="right"/>
    </xf>
    <xf numFmtId="164" fontId="9680" fillId="0" borderId="9679" xfId="0" applyNumberFormat="1" applyFont="1" applyBorder="1" applyAlignment="1">
      <alignment horizontal="right"/>
    </xf>
    <xf numFmtId="164" fontId="9886" fillId="0" borderId="9885" xfId="0" applyNumberFormat="1" applyFont="1" applyBorder="1" applyAlignment="1">
      <alignment horizontal="right"/>
    </xf>
    <xf numFmtId="164" fontId="9474" fillId="0" borderId="9473" xfId="0" applyNumberFormat="1" applyFont="1" applyBorder="1" applyAlignment="1">
      <alignment horizontal="right"/>
    </xf>
    <xf numFmtId="164" fontId="9269" fillId="0" borderId="9268" xfId="0" applyNumberFormat="1" applyFont="1" applyBorder="1" applyAlignment="1">
      <alignment horizontal="right"/>
    </xf>
    <xf numFmtId="164" fontId="9681" fillId="0" borderId="9680" xfId="0" applyNumberFormat="1" applyFont="1" applyBorder="1" applyAlignment="1">
      <alignment horizontal="right"/>
    </xf>
    <xf numFmtId="164" fontId="9887" fillId="0" borderId="9886" xfId="0" applyNumberFormat="1" applyFont="1" applyBorder="1" applyAlignment="1">
      <alignment horizontal="right"/>
    </xf>
    <xf numFmtId="164" fontId="9475" fillId="0" borderId="9474" xfId="0" applyNumberFormat="1" applyFont="1" applyBorder="1" applyAlignment="1">
      <alignment horizontal="right"/>
    </xf>
    <xf numFmtId="164" fontId="9270" fillId="0" borderId="9269" xfId="0" applyNumberFormat="1" applyFont="1" applyBorder="1" applyAlignment="1">
      <alignment horizontal="right"/>
    </xf>
    <xf numFmtId="164" fontId="9682" fillId="0" borderId="9681" xfId="0" applyNumberFormat="1" applyFont="1" applyBorder="1" applyAlignment="1">
      <alignment horizontal="right"/>
    </xf>
    <xf numFmtId="164" fontId="9888" fillId="0" borderId="9887" xfId="0" applyNumberFormat="1" applyFont="1" applyBorder="1" applyAlignment="1">
      <alignment horizontal="right"/>
    </xf>
    <xf numFmtId="164" fontId="9476" fillId="0" borderId="9475" xfId="0" applyNumberFormat="1" applyFont="1" applyBorder="1" applyAlignment="1">
      <alignment horizontal="right"/>
    </xf>
    <xf numFmtId="164" fontId="9271" fillId="0" borderId="9270" xfId="0" applyNumberFormat="1" applyFont="1" applyBorder="1" applyAlignment="1">
      <alignment horizontal="right"/>
    </xf>
    <xf numFmtId="164" fontId="9683" fillId="0" borderId="9682" xfId="0" applyNumberFormat="1" applyFont="1" applyBorder="1" applyAlignment="1">
      <alignment horizontal="right"/>
    </xf>
    <xf numFmtId="164" fontId="9889" fillId="0" borderId="9888" xfId="0" applyNumberFormat="1" applyFont="1" applyBorder="1" applyAlignment="1">
      <alignment horizontal="right"/>
    </xf>
    <xf numFmtId="164" fontId="9477" fillId="0" borderId="9476" xfId="0" applyNumberFormat="1" applyFont="1" applyBorder="1" applyAlignment="1">
      <alignment horizontal="right"/>
    </xf>
    <xf numFmtId="164" fontId="9272" fillId="0" borderId="9271" xfId="0" applyNumberFormat="1" applyFont="1" applyBorder="1" applyAlignment="1">
      <alignment horizontal="right"/>
    </xf>
    <xf numFmtId="164" fontId="9684" fillId="0" borderId="9683" xfId="0" applyNumberFormat="1" applyFont="1" applyBorder="1" applyAlignment="1">
      <alignment horizontal="right"/>
    </xf>
    <xf numFmtId="164" fontId="9890" fillId="0" borderId="9889" xfId="0" applyNumberFormat="1" applyFont="1" applyBorder="1" applyAlignment="1">
      <alignment horizontal="right"/>
    </xf>
    <xf numFmtId="164" fontId="9478" fillId="0" borderId="9477" xfId="0" applyNumberFormat="1" applyFont="1" applyBorder="1" applyAlignment="1">
      <alignment horizontal="right"/>
    </xf>
    <xf numFmtId="164" fontId="9273" fillId="0" borderId="9272" xfId="0" applyNumberFormat="1" applyFont="1" applyBorder="1" applyAlignment="1">
      <alignment horizontal="right"/>
    </xf>
    <xf numFmtId="164" fontId="9685" fillId="0" borderId="9684" xfId="0" applyNumberFormat="1" applyFont="1" applyBorder="1" applyAlignment="1">
      <alignment horizontal="right"/>
    </xf>
    <xf numFmtId="164" fontId="9891" fillId="0" borderId="9890" xfId="0" applyNumberFormat="1" applyFont="1" applyBorder="1" applyAlignment="1">
      <alignment horizontal="right"/>
    </xf>
    <xf numFmtId="164" fontId="9479" fillId="0" borderId="9478" xfId="0" applyNumberFormat="1" applyFont="1" applyBorder="1" applyAlignment="1">
      <alignment horizontal="right"/>
    </xf>
    <xf numFmtId="164" fontId="9274" fillId="0" borderId="9273" xfId="0" applyNumberFormat="1" applyFont="1" applyBorder="1" applyAlignment="1">
      <alignment horizontal="right"/>
    </xf>
    <xf numFmtId="164" fontId="9686" fillId="0" borderId="9685" xfId="0" applyNumberFormat="1" applyFont="1" applyBorder="1" applyAlignment="1">
      <alignment horizontal="right"/>
    </xf>
    <xf numFmtId="164" fontId="9892" fillId="0" borderId="9891" xfId="0" applyNumberFormat="1" applyFont="1" applyBorder="1" applyAlignment="1">
      <alignment horizontal="right"/>
    </xf>
    <xf numFmtId="164" fontId="9480" fillId="0" borderId="9479" xfId="0" applyNumberFormat="1" applyFont="1" applyBorder="1" applyAlignment="1">
      <alignment horizontal="right"/>
    </xf>
    <xf numFmtId="164" fontId="9275" fillId="0" borderId="9274" xfId="0" applyNumberFormat="1" applyFont="1" applyBorder="1" applyAlignment="1">
      <alignment horizontal="right"/>
    </xf>
    <xf numFmtId="164" fontId="9687" fillId="0" borderId="9686" xfId="0" applyNumberFormat="1" applyFont="1" applyBorder="1" applyAlignment="1">
      <alignment horizontal="right"/>
    </xf>
    <xf numFmtId="164" fontId="9893" fillId="0" borderId="9892" xfId="0" applyNumberFormat="1" applyFont="1" applyBorder="1" applyAlignment="1">
      <alignment horizontal="right"/>
    </xf>
    <xf numFmtId="164" fontId="9481" fillId="0" borderId="9480" xfId="0" applyNumberFormat="1" applyFont="1" applyBorder="1" applyAlignment="1">
      <alignment horizontal="right"/>
    </xf>
    <xf numFmtId="164" fontId="9276" fillId="0" borderId="9275" xfId="0" applyNumberFormat="1" applyFont="1" applyBorder="1" applyAlignment="1">
      <alignment horizontal="right"/>
    </xf>
    <xf numFmtId="164" fontId="9688" fillId="0" borderId="9687" xfId="0" applyNumberFormat="1" applyFont="1" applyBorder="1" applyAlignment="1">
      <alignment horizontal="right"/>
    </xf>
    <xf numFmtId="164" fontId="9894" fillId="0" borderId="9893" xfId="0" applyNumberFormat="1" applyFont="1" applyBorder="1" applyAlignment="1">
      <alignment horizontal="right"/>
    </xf>
    <xf numFmtId="164" fontId="9482" fillId="0" borderId="9481" xfId="0" applyNumberFormat="1" applyFont="1" applyBorder="1" applyAlignment="1">
      <alignment horizontal="right"/>
    </xf>
    <xf numFmtId="164" fontId="9277" fillId="0" borderId="9276" xfId="0" applyNumberFormat="1" applyFont="1" applyBorder="1" applyAlignment="1">
      <alignment horizontal="right"/>
    </xf>
    <xf numFmtId="164" fontId="9689" fillId="0" borderId="9688" xfId="0" applyNumberFormat="1" applyFont="1" applyBorder="1" applyAlignment="1">
      <alignment horizontal="right"/>
    </xf>
    <xf numFmtId="164" fontId="9895" fillId="0" borderId="9894" xfId="0" applyNumberFormat="1" applyFont="1" applyBorder="1" applyAlignment="1">
      <alignment horizontal="right"/>
    </xf>
    <xf numFmtId="164" fontId="9483" fillId="0" borderId="9482" xfId="0" applyNumberFormat="1" applyFont="1" applyBorder="1" applyAlignment="1">
      <alignment horizontal="right"/>
    </xf>
    <xf numFmtId="164" fontId="9278" fillId="0" borderId="9277" xfId="0" applyNumberFormat="1" applyFont="1" applyBorder="1" applyAlignment="1">
      <alignment horizontal="right"/>
    </xf>
    <xf numFmtId="164" fontId="9690" fillId="0" borderId="9689" xfId="0" applyNumberFormat="1" applyFont="1" applyBorder="1" applyAlignment="1">
      <alignment horizontal="right"/>
    </xf>
    <xf numFmtId="164" fontId="9896" fillId="0" borderId="9895" xfId="0" applyNumberFormat="1" applyFont="1" applyBorder="1" applyAlignment="1">
      <alignment horizontal="right"/>
    </xf>
    <xf numFmtId="164" fontId="9484" fillId="0" borderId="9483" xfId="0" applyNumberFormat="1" applyFont="1" applyBorder="1" applyAlignment="1">
      <alignment horizontal="right"/>
    </xf>
    <xf numFmtId="164" fontId="9279" fillId="0" borderId="9278" xfId="0" applyNumberFormat="1" applyFont="1" applyBorder="1" applyAlignment="1">
      <alignment horizontal="right"/>
    </xf>
    <xf numFmtId="164" fontId="9691" fillId="0" borderId="9690" xfId="0" applyNumberFormat="1" applyFont="1" applyBorder="1" applyAlignment="1">
      <alignment horizontal="right"/>
    </xf>
    <xf numFmtId="164" fontId="9897" fillId="0" borderId="9896" xfId="0" applyNumberFormat="1" applyFont="1" applyBorder="1" applyAlignment="1">
      <alignment horizontal="right"/>
    </xf>
    <xf numFmtId="164" fontId="9485" fillId="0" borderId="9484" xfId="0" applyNumberFormat="1" applyFont="1" applyBorder="1" applyAlignment="1">
      <alignment horizontal="right"/>
    </xf>
    <xf numFmtId="164" fontId="9280" fillId="0" borderId="9279" xfId="0" applyNumberFormat="1" applyFont="1" applyBorder="1" applyAlignment="1">
      <alignment horizontal="right"/>
    </xf>
    <xf numFmtId="164" fontId="9692" fillId="0" borderId="9691" xfId="0" applyNumberFormat="1" applyFont="1" applyBorder="1" applyAlignment="1">
      <alignment horizontal="right"/>
    </xf>
    <xf numFmtId="164" fontId="9898" fillId="0" borderId="9897" xfId="0" applyNumberFormat="1" applyFont="1" applyBorder="1" applyAlignment="1">
      <alignment horizontal="right"/>
    </xf>
    <xf numFmtId="164" fontId="9486" fillId="0" borderId="9485" xfId="0" applyNumberFormat="1" applyFont="1" applyBorder="1" applyAlignment="1">
      <alignment horizontal="right"/>
    </xf>
    <xf numFmtId="164" fontId="9281" fillId="0" borderId="9280" xfId="0" applyNumberFormat="1" applyFont="1" applyBorder="1" applyAlignment="1">
      <alignment horizontal="right"/>
    </xf>
    <xf numFmtId="164" fontId="9693" fillId="0" borderId="9692" xfId="0" applyNumberFormat="1" applyFont="1" applyBorder="1" applyAlignment="1">
      <alignment horizontal="right"/>
    </xf>
    <xf numFmtId="164" fontId="9899" fillId="0" borderId="9898" xfId="0" applyNumberFormat="1" applyFont="1" applyBorder="1" applyAlignment="1">
      <alignment horizontal="right"/>
    </xf>
    <xf numFmtId="164" fontId="9487" fillId="0" borderId="9486" xfId="0" applyNumberFormat="1" applyFont="1" applyBorder="1" applyAlignment="1">
      <alignment horizontal="right"/>
    </xf>
    <xf numFmtId="164" fontId="9282" fillId="0" borderId="9281" xfId="0" applyNumberFormat="1" applyFont="1" applyBorder="1" applyAlignment="1">
      <alignment horizontal="right"/>
    </xf>
    <xf numFmtId="164" fontId="9694" fillId="0" borderId="9693" xfId="0" applyNumberFormat="1" applyFont="1" applyBorder="1" applyAlignment="1">
      <alignment horizontal="right"/>
    </xf>
    <xf numFmtId="164" fontId="9900" fillId="0" borderId="9899" xfId="0" applyNumberFormat="1" applyFont="1" applyBorder="1" applyAlignment="1">
      <alignment horizontal="right"/>
    </xf>
    <xf numFmtId="164" fontId="9488" fillId="0" borderId="9487" xfId="0" applyNumberFormat="1" applyFont="1" applyBorder="1" applyAlignment="1">
      <alignment horizontal="right"/>
    </xf>
    <xf numFmtId="164" fontId="9283" fillId="0" borderId="9282" xfId="0" applyNumberFormat="1" applyFont="1" applyBorder="1" applyAlignment="1">
      <alignment horizontal="right"/>
    </xf>
    <xf numFmtId="164" fontId="9695" fillId="0" borderId="9694" xfId="0" applyNumberFormat="1" applyFont="1" applyBorder="1" applyAlignment="1">
      <alignment horizontal="right"/>
    </xf>
    <xf numFmtId="164" fontId="9901" fillId="0" borderId="9900" xfId="0" applyNumberFormat="1" applyFont="1" applyBorder="1" applyAlignment="1">
      <alignment horizontal="right"/>
    </xf>
    <xf numFmtId="164" fontId="9489" fillId="0" borderId="9488" xfId="0" applyNumberFormat="1" applyFont="1" applyBorder="1" applyAlignment="1">
      <alignment horizontal="right"/>
    </xf>
    <xf numFmtId="164" fontId="9085" fillId="0" borderId="9084" xfId="0" applyNumberFormat="1" applyFont="1" applyBorder="1" applyAlignment="1">
      <alignment horizontal="right"/>
    </xf>
    <xf numFmtId="164" fontId="9497" fillId="0" borderId="9496" xfId="0" applyNumberFormat="1" applyFont="1" applyBorder="1" applyAlignment="1">
      <alignment horizontal="right"/>
    </xf>
    <xf numFmtId="164" fontId="9703" fillId="0" borderId="9702" xfId="0" applyNumberFormat="1" applyFont="1" applyBorder="1" applyAlignment="1">
      <alignment horizontal="right"/>
    </xf>
    <xf numFmtId="164" fontId="9291" fillId="0" borderId="9290" xfId="0" applyNumberFormat="1" applyFont="1" applyBorder="1" applyAlignment="1">
      <alignment horizontal="right"/>
    </xf>
    <xf numFmtId="164" fontId="8261" fillId="0" borderId="8260" xfId="0" applyNumberFormat="1" applyFont="1" applyBorder="1" applyAlignment="1">
      <alignment horizontal="right"/>
    </xf>
    <xf numFmtId="164" fontId="8673" fillId="0" borderId="8672" xfId="0" applyNumberFormat="1" applyFont="1" applyBorder="1" applyAlignment="1">
      <alignment horizontal="right"/>
    </xf>
    <xf numFmtId="164" fontId="8879" fillId="0" borderId="8878" xfId="0" applyNumberFormat="1" applyFont="1" applyBorder="1" applyAlignment="1">
      <alignment horizontal="right"/>
    </xf>
    <xf numFmtId="164" fontId="8467" fillId="0" borderId="8466" xfId="0" applyNumberFormat="1" applyFont="1" applyBorder="1" applyAlignment="1">
      <alignment horizontal="right"/>
    </xf>
    <xf numFmtId="164" fontId="8262" fillId="0" borderId="8261" xfId="0" applyNumberFormat="1" applyFont="1" applyBorder="1" applyAlignment="1">
      <alignment horizontal="right"/>
    </xf>
    <xf numFmtId="164" fontId="8674" fillId="0" borderId="8673" xfId="0" applyNumberFormat="1" applyFont="1" applyBorder="1" applyAlignment="1">
      <alignment horizontal="right"/>
    </xf>
    <xf numFmtId="164" fontId="8880" fillId="0" borderId="8879" xfId="0" applyNumberFormat="1" applyFont="1" applyBorder="1" applyAlignment="1">
      <alignment horizontal="right"/>
    </xf>
    <xf numFmtId="164" fontId="8468" fillId="0" borderId="8467" xfId="0" applyNumberFormat="1" applyFont="1" applyBorder="1" applyAlignment="1">
      <alignment horizontal="right"/>
    </xf>
    <xf numFmtId="164" fontId="8263" fillId="0" borderId="8262" xfId="0" applyNumberFormat="1" applyFont="1" applyBorder="1" applyAlignment="1">
      <alignment horizontal="right"/>
    </xf>
    <xf numFmtId="164" fontId="8675" fillId="0" borderId="8674" xfId="0" applyNumberFormat="1" applyFont="1" applyBorder="1" applyAlignment="1">
      <alignment horizontal="right"/>
    </xf>
    <xf numFmtId="164" fontId="8881" fillId="0" borderId="8880" xfId="0" applyNumberFormat="1" applyFont="1" applyBorder="1" applyAlignment="1">
      <alignment horizontal="right"/>
    </xf>
    <xf numFmtId="164" fontId="8469" fillId="0" borderId="8468" xfId="0" applyNumberFormat="1" applyFont="1" applyBorder="1" applyAlignment="1">
      <alignment horizontal="right"/>
    </xf>
    <xf numFmtId="164" fontId="8264" fillId="0" borderId="8263" xfId="0" applyNumberFormat="1" applyFont="1" applyBorder="1" applyAlignment="1">
      <alignment horizontal="right"/>
    </xf>
    <xf numFmtId="164" fontId="8676" fillId="0" borderId="8675" xfId="0" applyNumberFormat="1" applyFont="1" applyBorder="1" applyAlignment="1">
      <alignment horizontal="right"/>
    </xf>
    <xf numFmtId="164" fontId="8882" fillId="0" borderId="8881" xfId="0" applyNumberFormat="1" applyFont="1" applyBorder="1" applyAlignment="1">
      <alignment horizontal="right"/>
    </xf>
    <xf numFmtId="164" fontId="8470" fillId="0" borderId="8469" xfId="0" applyNumberFormat="1" applyFont="1" applyBorder="1" applyAlignment="1">
      <alignment horizontal="right"/>
    </xf>
    <xf numFmtId="164" fontId="8265" fillId="0" borderId="8264" xfId="0" applyNumberFormat="1" applyFont="1" applyBorder="1" applyAlignment="1">
      <alignment horizontal="right"/>
    </xf>
    <xf numFmtId="164" fontId="8677" fillId="0" borderId="8676" xfId="0" applyNumberFormat="1" applyFont="1" applyBorder="1" applyAlignment="1">
      <alignment horizontal="right"/>
    </xf>
    <xf numFmtId="164" fontId="8883" fillId="0" borderId="8882" xfId="0" applyNumberFormat="1" applyFont="1" applyBorder="1" applyAlignment="1">
      <alignment horizontal="right"/>
    </xf>
    <xf numFmtId="164" fontId="8471" fillId="0" borderId="8470" xfId="0" applyNumberFormat="1" applyFont="1" applyBorder="1" applyAlignment="1">
      <alignment horizontal="right"/>
    </xf>
    <xf numFmtId="164" fontId="8266" fillId="0" borderId="8265" xfId="0" applyNumberFormat="1" applyFont="1" applyBorder="1" applyAlignment="1">
      <alignment horizontal="right"/>
    </xf>
    <xf numFmtId="164" fontId="8678" fillId="0" borderId="8677" xfId="0" applyNumberFormat="1" applyFont="1" applyBorder="1" applyAlignment="1">
      <alignment horizontal="right"/>
    </xf>
    <xf numFmtId="164" fontId="8884" fillId="0" borderId="8883" xfId="0" applyNumberFormat="1" applyFont="1" applyBorder="1" applyAlignment="1">
      <alignment horizontal="right"/>
    </xf>
    <xf numFmtId="164" fontId="8472" fillId="0" borderId="8471" xfId="0" applyNumberFormat="1" applyFont="1" applyBorder="1" applyAlignment="1">
      <alignment horizontal="right"/>
    </xf>
    <xf numFmtId="164" fontId="8267" fillId="0" borderId="8266" xfId="0" applyNumberFormat="1" applyFont="1" applyBorder="1" applyAlignment="1">
      <alignment horizontal="right"/>
    </xf>
    <xf numFmtId="164" fontId="8679" fillId="0" borderId="8678" xfId="0" applyNumberFormat="1" applyFont="1" applyBorder="1" applyAlignment="1">
      <alignment horizontal="right"/>
    </xf>
    <xf numFmtId="164" fontId="8885" fillId="0" borderId="8884" xfId="0" applyNumberFormat="1" applyFont="1" applyBorder="1" applyAlignment="1">
      <alignment horizontal="right"/>
    </xf>
    <xf numFmtId="164" fontId="8473" fillId="0" borderId="8472" xfId="0" applyNumberFormat="1" applyFont="1" applyBorder="1" applyAlignment="1">
      <alignment horizontal="right"/>
    </xf>
    <xf numFmtId="164" fontId="8268" fillId="0" borderId="8267" xfId="0" applyNumberFormat="1" applyFont="1" applyBorder="1" applyAlignment="1">
      <alignment horizontal="right"/>
    </xf>
    <xf numFmtId="164" fontId="8680" fillId="0" borderId="8679" xfId="0" applyNumberFormat="1" applyFont="1" applyBorder="1" applyAlignment="1">
      <alignment horizontal="right"/>
    </xf>
    <xf numFmtId="164" fontId="8886" fillId="0" borderId="8885" xfId="0" applyNumberFormat="1" applyFont="1" applyBorder="1" applyAlignment="1">
      <alignment horizontal="right"/>
    </xf>
    <xf numFmtId="164" fontId="8474" fillId="0" borderId="8473" xfId="0" applyNumberFormat="1" applyFont="1" applyBorder="1" applyAlignment="1">
      <alignment horizontal="right"/>
    </xf>
    <xf numFmtId="164" fontId="8269" fillId="0" borderId="8268" xfId="0" applyNumberFormat="1" applyFont="1" applyBorder="1" applyAlignment="1">
      <alignment horizontal="right"/>
    </xf>
    <xf numFmtId="164" fontId="8681" fillId="0" borderId="8680" xfId="0" applyNumberFormat="1" applyFont="1" applyBorder="1" applyAlignment="1">
      <alignment horizontal="right"/>
    </xf>
    <xf numFmtId="164" fontId="8887" fillId="0" borderId="8886" xfId="0" applyNumberFormat="1" applyFont="1" applyBorder="1" applyAlignment="1">
      <alignment horizontal="right"/>
    </xf>
    <xf numFmtId="164" fontId="8475" fillId="0" borderId="8474" xfId="0" applyNumberFormat="1" applyFont="1" applyBorder="1" applyAlignment="1">
      <alignment horizontal="right"/>
    </xf>
    <xf numFmtId="164" fontId="8270" fillId="0" borderId="8269" xfId="0" applyNumberFormat="1" applyFont="1" applyBorder="1" applyAlignment="1">
      <alignment horizontal="right"/>
    </xf>
    <xf numFmtId="164" fontId="8682" fillId="0" borderId="8681" xfId="0" applyNumberFormat="1" applyFont="1" applyBorder="1" applyAlignment="1">
      <alignment horizontal="right"/>
    </xf>
    <xf numFmtId="164" fontId="8888" fillId="0" borderId="8887" xfId="0" applyNumberFormat="1" applyFont="1" applyBorder="1" applyAlignment="1">
      <alignment horizontal="right"/>
    </xf>
    <xf numFmtId="164" fontId="8476" fillId="0" borderId="8475" xfId="0" applyNumberFormat="1" applyFont="1" applyBorder="1" applyAlignment="1">
      <alignment horizontal="right"/>
    </xf>
    <xf numFmtId="164" fontId="8271" fillId="0" borderId="8270" xfId="0" applyNumberFormat="1" applyFont="1" applyBorder="1" applyAlignment="1">
      <alignment horizontal="right"/>
    </xf>
    <xf numFmtId="164" fontId="8683" fillId="0" borderId="8682" xfId="0" applyNumberFormat="1" applyFont="1" applyBorder="1" applyAlignment="1">
      <alignment horizontal="right"/>
    </xf>
    <xf numFmtId="164" fontId="8889" fillId="0" borderId="8888" xfId="0" applyNumberFormat="1" applyFont="1" applyBorder="1" applyAlignment="1">
      <alignment horizontal="right"/>
    </xf>
    <xf numFmtId="164" fontId="8477" fillId="0" borderId="8476" xfId="0" applyNumberFormat="1" applyFont="1" applyBorder="1" applyAlignment="1">
      <alignment horizontal="right"/>
    </xf>
    <xf numFmtId="164" fontId="8272" fillId="0" borderId="8271" xfId="0" applyNumberFormat="1" applyFont="1" applyBorder="1" applyAlignment="1">
      <alignment horizontal="right"/>
    </xf>
    <xf numFmtId="164" fontId="8684" fillId="0" borderId="8683" xfId="0" applyNumberFormat="1" applyFont="1" applyBorder="1" applyAlignment="1">
      <alignment horizontal="right"/>
    </xf>
    <xf numFmtId="164" fontId="8890" fillId="0" borderId="8889" xfId="0" applyNumberFormat="1" applyFont="1" applyBorder="1" applyAlignment="1">
      <alignment horizontal="right"/>
    </xf>
    <xf numFmtId="164" fontId="8478" fillId="0" borderId="8477" xfId="0" applyNumberFormat="1" applyFont="1" applyBorder="1" applyAlignment="1">
      <alignment horizontal="right"/>
    </xf>
    <xf numFmtId="164" fontId="8273" fillId="0" borderId="8272" xfId="0" applyNumberFormat="1" applyFont="1" applyBorder="1" applyAlignment="1">
      <alignment horizontal="right"/>
    </xf>
    <xf numFmtId="164" fontId="8685" fillId="0" borderId="8684" xfId="0" applyNumberFormat="1" applyFont="1" applyBorder="1" applyAlignment="1">
      <alignment horizontal="right"/>
    </xf>
    <xf numFmtId="164" fontId="8891" fillId="0" borderId="8890" xfId="0" applyNumberFormat="1" applyFont="1" applyBorder="1" applyAlignment="1">
      <alignment horizontal="right"/>
    </xf>
    <xf numFmtId="164" fontId="8479" fillId="0" borderId="8478" xfId="0" applyNumberFormat="1" applyFont="1" applyBorder="1" applyAlignment="1">
      <alignment horizontal="right"/>
    </xf>
    <xf numFmtId="164" fontId="8274" fillId="0" borderId="8273" xfId="0" applyNumberFormat="1" applyFont="1" applyBorder="1" applyAlignment="1">
      <alignment horizontal="right"/>
    </xf>
    <xf numFmtId="164" fontId="8686" fillId="0" borderId="8685" xfId="0" applyNumberFormat="1" applyFont="1" applyBorder="1" applyAlignment="1">
      <alignment horizontal="right"/>
    </xf>
    <xf numFmtId="164" fontId="8892" fillId="0" borderId="8891" xfId="0" applyNumberFormat="1" applyFont="1" applyBorder="1" applyAlignment="1">
      <alignment horizontal="right"/>
    </xf>
    <xf numFmtId="164" fontId="8480" fillId="0" borderId="8479" xfId="0" applyNumberFormat="1" applyFont="1" applyBorder="1" applyAlignment="1">
      <alignment horizontal="right"/>
    </xf>
    <xf numFmtId="164" fontId="8275" fillId="0" borderId="8274" xfId="0" applyNumberFormat="1" applyFont="1" applyBorder="1" applyAlignment="1">
      <alignment horizontal="right"/>
    </xf>
    <xf numFmtId="164" fontId="8687" fillId="0" borderId="8686" xfId="0" applyNumberFormat="1" applyFont="1" applyBorder="1" applyAlignment="1">
      <alignment horizontal="right"/>
    </xf>
    <xf numFmtId="164" fontId="8893" fillId="0" borderId="8892" xfId="0" applyNumberFormat="1" applyFont="1" applyBorder="1" applyAlignment="1">
      <alignment horizontal="right"/>
    </xf>
    <xf numFmtId="164" fontId="8481" fillId="0" borderId="8480" xfId="0" applyNumberFormat="1" applyFont="1" applyBorder="1" applyAlignment="1">
      <alignment horizontal="right"/>
    </xf>
    <xf numFmtId="164" fontId="8276" fillId="0" borderId="8275" xfId="0" applyNumberFormat="1" applyFont="1" applyBorder="1" applyAlignment="1">
      <alignment horizontal="right"/>
    </xf>
    <xf numFmtId="164" fontId="8688" fillId="0" borderId="8687" xfId="0" applyNumberFormat="1" applyFont="1" applyBorder="1" applyAlignment="1">
      <alignment horizontal="right"/>
    </xf>
    <xf numFmtId="164" fontId="8894" fillId="0" borderId="8893" xfId="0" applyNumberFormat="1" applyFont="1" applyBorder="1" applyAlignment="1">
      <alignment horizontal="right"/>
    </xf>
    <xf numFmtId="164" fontId="8482" fillId="0" borderId="8481" xfId="0" applyNumberFormat="1" applyFont="1" applyBorder="1" applyAlignment="1">
      <alignment horizontal="right"/>
    </xf>
    <xf numFmtId="164" fontId="8277" fillId="0" borderId="8276" xfId="0" applyNumberFormat="1" applyFont="1" applyBorder="1" applyAlignment="1">
      <alignment horizontal="right"/>
    </xf>
    <xf numFmtId="164" fontId="8689" fillId="0" borderId="8688" xfId="0" applyNumberFormat="1" applyFont="1" applyBorder="1" applyAlignment="1">
      <alignment horizontal="right"/>
    </xf>
    <xf numFmtId="164" fontId="8895" fillId="0" borderId="8894" xfId="0" applyNumberFormat="1" applyFont="1" applyBorder="1" applyAlignment="1">
      <alignment horizontal="right"/>
    </xf>
    <xf numFmtId="164" fontId="8483" fillId="0" borderId="8482" xfId="0" applyNumberFormat="1" applyFont="1" applyBorder="1" applyAlignment="1">
      <alignment horizontal="right"/>
    </xf>
    <xf numFmtId="164" fontId="8278" fillId="0" borderId="8277" xfId="0" applyNumberFormat="1" applyFont="1" applyBorder="1" applyAlignment="1">
      <alignment horizontal="right"/>
    </xf>
    <xf numFmtId="164" fontId="8690" fillId="0" borderId="8689" xfId="0" applyNumberFormat="1" applyFont="1" applyBorder="1" applyAlignment="1">
      <alignment horizontal="right"/>
    </xf>
    <xf numFmtId="164" fontId="8896" fillId="0" borderId="8895" xfId="0" applyNumberFormat="1" applyFont="1" applyBorder="1" applyAlignment="1">
      <alignment horizontal="right"/>
    </xf>
    <xf numFmtId="164" fontId="8484" fillId="0" borderId="8483" xfId="0" applyNumberFormat="1" applyFont="1" applyBorder="1" applyAlignment="1">
      <alignment horizontal="right"/>
    </xf>
    <xf numFmtId="164" fontId="8279" fillId="0" borderId="8278" xfId="0" applyNumberFormat="1" applyFont="1" applyBorder="1" applyAlignment="1">
      <alignment horizontal="right"/>
    </xf>
    <xf numFmtId="164" fontId="8691" fillId="0" borderId="8690" xfId="0" applyNumberFormat="1" applyFont="1" applyBorder="1" applyAlignment="1">
      <alignment horizontal="right"/>
    </xf>
    <xf numFmtId="164" fontId="8897" fillId="0" borderId="8896" xfId="0" applyNumberFormat="1" applyFont="1" applyBorder="1" applyAlignment="1">
      <alignment horizontal="right"/>
    </xf>
    <xf numFmtId="164" fontId="8485" fillId="0" borderId="8484" xfId="0" applyNumberFormat="1" applyFont="1" applyBorder="1" applyAlignment="1">
      <alignment horizontal="right"/>
    </xf>
    <xf numFmtId="164" fontId="8280" fillId="0" borderId="8279" xfId="0" applyNumberFormat="1" applyFont="1" applyBorder="1" applyAlignment="1">
      <alignment horizontal="right"/>
    </xf>
    <xf numFmtId="164" fontId="8692" fillId="0" borderId="8691" xfId="0" applyNumberFormat="1" applyFont="1" applyBorder="1" applyAlignment="1">
      <alignment horizontal="right"/>
    </xf>
    <xf numFmtId="164" fontId="8898" fillId="0" borderId="8897" xfId="0" applyNumberFormat="1" applyFont="1" applyBorder="1" applyAlignment="1">
      <alignment horizontal="right"/>
    </xf>
    <xf numFmtId="164" fontId="8486" fillId="0" borderId="8485" xfId="0" applyNumberFormat="1" applyFont="1" applyBorder="1" applyAlignment="1">
      <alignment horizontal="right"/>
    </xf>
    <xf numFmtId="164" fontId="8281" fillId="0" borderId="8280" xfId="0" applyNumberFormat="1" applyFont="1" applyBorder="1" applyAlignment="1">
      <alignment horizontal="right"/>
    </xf>
    <xf numFmtId="164" fontId="8693" fillId="0" borderId="8692" xfId="0" applyNumberFormat="1" applyFont="1" applyBorder="1" applyAlignment="1">
      <alignment horizontal="right"/>
    </xf>
    <xf numFmtId="164" fontId="8899" fillId="0" borderId="8898" xfId="0" applyNumberFormat="1" applyFont="1" applyBorder="1" applyAlignment="1">
      <alignment horizontal="right"/>
    </xf>
    <xf numFmtId="164" fontId="8487" fillId="0" borderId="8486" xfId="0" applyNumberFormat="1" applyFont="1" applyBorder="1" applyAlignment="1">
      <alignment horizontal="right"/>
    </xf>
    <xf numFmtId="164" fontId="8282" fillId="0" borderId="8281" xfId="0" applyNumberFormat="1" applyFont="1" applyBorder="1" applyAlignment="1">
      <alignment horizontal="right"/>
    </xf>
    <xf numFmtId="164" fontId="8694" fillId="0" borderId="8693" xfId="0" applyNumberFormat="1" applyFont="1" applyBorder="1" applyAlignment="1">
      <alignment horizontal="right"/>
    </xf>
    <xf numFmtId="164" fontId="8900" fillId="0" borderId="8899" xfId="0" applyNumberFormat="1" applyFont="1" applyBorder="1" applyAlignment="1">
      <alignment horizontal="right"/>
    </xf>
    <xf numFmtId="164" fontId="8488" fillId="0" borderId="8487" xfId="0" applyNumberFormat="1" applyFont="1" applyBorder="1" applyAlignment="1">
      <alignment horizontal="right"/>
    </xf>
    <xf numFmtId="164" fontId="8252" fillId="0" borderId="8251" xfId="0" applyNumberFormat="1" applyFont="1" applyBorder="1" applyAlignment="1">
      <alignment horizontal="right"/>
    </xf>
    <xf numFmtId="164" fontId="8283" fillId="0" borderId="8282" xfId="0" applyNumberFormat="1" applyFont="1" applyBorder="1" applyAlignment="1">
      <alignment horizontal="right"/>
    </xf>
    <xf numFmtId="164" fontId="8695" fillId="0" borderId="8694" xfId="0" applyNumberFormat="1" applyFont="1" applyBorder="1" applyAlignment="1">
      <alignment horizontal="right"/>
    </xf>
    <xf numFmtId="164" fontId="8901" fillId="0" borderId="8900" xfId="0" applyNumberFormat="1" applyFont="1" applyBorder="1" applyAlignment="1">
      <alignment horizontal="right"/>
    </xf>
    <xf numFmtId="164" fontId="8489" fillId="0" borderId="8488" xfId="0" applyNumberFormat="1" applyFont="1" applyBorder="1" applyAlignment="1">
      <alignment horizontal="right"/>
    </xf>
    <xf numFmtId="164" fontId="8284" fillId="0" borderId="8283" xfId="0" applyNumberFormat="1" applyFont="1" applyBorder="1" applyAlignment="1">
      <alignment horizontal="right"/>
    </xf>
    <xf numFmtId="164" fontId="8696" fillId="0" borderId="8695" xfId="0" applyNumberFormat="1" applyFont="1" applyBorder="1" applyAlignment="1">
      <alignment horizontal="right"/>
    </xf>
    <xf numFmtId="164" fontId="8902" fillId="0" borderId="8901" xfId="0" applyNumberFormat="1" applyFont="1" applyBorder="1" applyAlignment="1">
      <alignment horizontal="right"/>
    </xf>
    <xf numFmtId="164" fontId="8490" fillId="0" borderId="8489" xfId="0" applyNumberFormat="1" applyFont="1" applyBorder="1" applyAlignment="1">
      <alignment horizontal="right"/>
    </xf>
    <xf numFmtId="164" fontId="8285" fillId="0" borderId="8284" xfId="0" applyNumberFormat="1" applyFont="1" applyBorder="1" applyAlignment="1">
      <alignment horizontal="right"/>
    </xf>
    <xf numFmtId="164" fontId="8697" fillId="0" borderId="8696" xfId="0" applyNumberFormat="1" applyFont="1" applyBorder="1" applyAlignment="1">
      <alignment horizontal="right"/>
    </xf>
    <xf numFmtId="164" fontId="8903" fillId="0" borderId="8902" xfId="0" applyNumberFormat="1" applyFont="1" applyBorder="1" applyAlignment="1">
      <alignment horizontal="right"/>
    </xf>
    <xf numFmtId="164" fontId="8491" fillId="0" borderId="8490" xfId="0" applyNumberFormat="1" applyFont="1" applyBorder="1" applyAlignment="1">
      <alignment horizontal="right"/>
    </xf>
    <xf numFmtId="164" fontId="8286" fillId="0" borderId="8285" xfId="0" applyNumberFormat="1" applyFont="1" applyBorder="1" applyAlignment="1">
      <alignment horizontal="right"/>
    </xf>
    <xf numFmtId="164" fontId="8698" fillId="0" borderId="8697" xfId="0" applyNumberFormat="1" applyFont="1" applyBorder="1" applyAlignment="1">
      <alignment horizontal="right"/>
    </xf>
    <xf numFmtId="164" fontId="8904" fillId="0" borderId="8903" xfId="0" applyNumberFormat="1" applyFont="1" applyBorder="1" applyAlignment="1">
      <alignment horizontal="right"/>
    </xf>
    <xf numFmtId="164" fontId="8492" fillId="0" borderId="8491" xfId="0" applyNumberFormat="1" applyFont="1" applyBorder="1" applyAlignment="1">
      <alignment horizontal="right"/>
    </xf>
    <xf numFmtId="164" fontId="8287" fillId="0" borderId="8286" xfId="0" applyNumberFormat="1" applyFont="1" applyBorder="1" applyAlignment="1">
      <alignment horizontal="right"/>
    </xf>
    <xf numFmtId="164" fontId="8699" fillId="0" borderId="8698" xfId="0" applyNumberFormat="1" applyFont="1" applyBorder="1" applyAlignment="1">
      <alignment horizontal="right"/>
    </xf>
    <xf numFmtId="164" fontId="8905" fillId="0" borderId="8904" xfId="0" applyNumberFormat="1" applyFont="1" applyBorder="1" applyAlignment="1">
      <alignment horizontal="right"/>
    </xf>
    <xf numFmtId="164" fontId="8493" fillId="0" borderId="8492" xfId="0" applyNumberFormat="1" applyFont="1" applyBorder="1" applyAlignment="1">
      <alignment horizontal="right"/>
    </xf>
    <xf numFmtId="164" fontId="8288" fillId="0" borderId="8287" xfId="0" applyNumberFormat="1" applyFont="1" applyBorder="1" applyAlignment="1">
      <alignment horizontal="right"/>
    </xf>
    <xf numFmtId="164" fontId="8700" fillId="0" borderId="8699" xfId="0" applyNumberFormat="1" applyFont="1" applyBorder="1" applyAlignment="1">
      <alignment horizontal="right"/>
    </xf>
    <xf numFmtId="164" fontId="8906" fillId="0" borderId="8905" xfId="0" applyNumberFormat="1" applyFont="1" applyBorder="1" applyAlignment="1">
      <alignment horizontal="right"/>
    </xf>
    <xf numFmtId="164" fontId="8494" fillId="0" borderId="8493" xfId="0" applyNumberFormat="1" applyFont="1" applyBorder="1" applyAlignment="1">
      <alignment horizontal="right"/>
    </xf>
    <xf numFmtId="164" fontId="8289" fillId="0" borderId="8288" xfId="0" applyNumberFormat="1" applyFont="1" applyBorder="1" applyAlignment="1">
      <alignment horizontal="right"/>
    </xf>
    <xf numFmtId="164" fontId="8701" fillId="0" borderId="8700" xfId="0" applyNumberFormat="1" applyFont="1" applyBorder="1" applyAlignment="1">
      <alignment horizontal="right"/>
    </xf>
    <xf numFmtId="164" fontId="8907" fillId="0" borderId="8906" xfId="0" applyNumberFormat="1" applyFont="1" applyBorder="1" applyAlignment="1">
      <alignment horizontal="right"/>
    </xf>
    <xf numFmtId="164" fontId="8495" fillId="0" borderId="8494" xfId="0" applyNumberFormat="1" applyFont="1" applyBorder="1" applyAlignment="1">
      <alignment horizontal="right"/>
    </xf>
    <xf numFmtId="164" fontId="8290" fillId="0" borderId="8289" xfId="0" applyNumberFormat="1" applyFont="1" applyBorder="1" applyAlignment="1">
      <alignment horizontal="right"/>
    </xf>
    <xf numFmtId="164" fontId="8702" fillId="0" borderId="8701" xfId="0" applyNumberFormat="1" applyFont="1" applyBorder="1" applyAlignment="1">
      <alignment horizontal="right"/>
    </xf>
    <xf numFmtId="164" fontId="8908" fillId="0" borderId="8907" xfId="0" applyNumberFormat="1" applyFont="1" applyBorder="1" applyAlignment="1">
      <alignment horizontal="right"/>
    </xf>
    <xf numFmtId="164" fontId="8496" fillId="0" borderId="8495" xfId="0" applyNumberFormat="1" applyFont="1" applyBorder="1" applyAlignment="1">
      <alignment horizontal="right"/>
    </xf>
    <xf numFmtId="164" fontId="8291" fillId="0" borderId="8290" xfId="0" applyNumberFormat="1" applyFont="1" applyBorder="1" applyAlignment="1">
      <alignment horizontal="right"/>
    </xf>
    <xf numFmtId="164" fontId="8703" fillId="0" borderId="8702" xfId="0" applyNumberFormat="1" applyFont="1" applyBorder="1" applyAlignment="1">
      <alignment horizontal="right"/>
    </xf>
    <xf numFmtId="164" fontId="8909" fillId="0" borderId="8908" xfId="0" applyNumberFormat="1" applyFont="1" applyBorder="1" applyAlignment="1">
      <alignment horizontal="right"/>
    </xf>
    <xf numFmtId="164" fontId="8497" fillId="0" borderId="8496" xfId="0" applyNumberFormat="1" applyFont="1" applyBorder="1" applyAlignment="1">
      <alignment horizontal="right"/>
    </xf>
    <xf numFmtId="164" fontId="8292" fillId="0" borderId="8291" xfId="0" applyNumberFormat="1" applyFont="1" applyBorder="1" applyAlignment="1">
      <alignment horizontal="right"/>
    </xf>
    <xf numFmtId="164" fontId="8704" fillId="0" borderId="8703" xfId="0" applyNumberFormat="1" applyFont="1" applyBorder="1" applyAlignment="1">
      <alignment horizontal="right"/>
    </xf>
    <xf numFmtId="164" fontId="8910" fillId="0" borderId="8909" xfId="0" applyNumberFormat="1" applyFont="1" applyBorder="1" applyAlignment="1">
      <alignment horizontal="right"/>
    </xf>
    <xf numFmtId="164" fontId="8498" fillId="0" borderId="8497" xfId="0" applyNumberFormat="1" applyFont="1" applyBorder="1" applyAlignment="1">
      <alignment horizontal="right"/>
    </xf>
    <xf numFmtId="164" fontId="8293" fillId="0" borderId="8292" xfId="0" applyNumberFormat="1" applyFont="1" applyBorder="1" applyAlignment="1">
      <alignment horizontal="right"/>
    </xf>
    <xf numFmtId="164" fontId="8705" fillId="0" borderId="8704" xfId="0" applyNumberFormat="1" applyFont="1" applyBorder="1" applyAlignment="1">
      <alignment horizontal="right"/>
    </xf>
    <xf numFmtId="164" fontId="8911" fillId="0" borderId="8910" xfId="0" applyNumberFormat="1" applyFont="1" applyBorder="1" applyAlignment="1">
      <alignment horizontal="right"/>
    </xf>
    <xf numFmtId="164" fontId="8499" fillId="0" borderId="8498" xfId="0" applyNumberFormat="1" applyFont="1" applyBorder="1" applyAlignment="1">
      <alignment horizontal="right"/>
    </xf>
    <xf numFmtId="164" fontId="8294" fillId="0" borderId="8293" xfId="0" applyNumberFormat="1" applyFont="1" applyBorder="1" applyAlignment="1">
      <alignment horizontal="right"/>
    </xf>
    <xf numFmtId="164" fontId="8706" fillId="0" borderId="8705" xfId="0" applyNumberFormat="1" applyFont="1" applyBorder="1" applyAlignment="1">
      <alignment horizontal="right"/>
    </xf>
    <xf numFmtId="164" fontId="8912" fillId="0" borderId="8911" xfId="0" applyNumberFormat="1" applyFont="1" applyBorder="1" applyAlignment="1">
      <alignment horizontal="right"/>
    </xf>
    <xf numFmtId="164" fontId="8500" fillId="0" borderId="8499" xfId="0" applyNumberFormat="1" applyFont="1" applyBorder="1" applyAlignment="1">
      <alignment horizontal="right"/>
    </xf>
    <xf numFmtId="164" fontId="8295" fillId="0" borderId="8294" xfId="0" applyNumberFormat="1" applyFont="1" applyBorder="1" applyAlignment="1">
      <alignment horizontal="right"/>
    </xf>
    <xf numFmtId="164" fontId="8707" fillId="0" borderId="8706" xfId="0" applyNumberFormat="1" applyFont="1" applyBorder="1" applyAlignment="1">
      <alignment horizontal="right"/>
    </xf>
    <xf numFmtId="164" fontId="8913" fillId="0" borderId="8912" xfId="0" applyNumberFormat="1" applyFont="1" applyBorder="1" applyAlignment="1">
      <alignment horizontal="right"/>
    </xf>
    <xf numFmtId="164" fontId="8501" fillId="0" borderId="8500" xfId="0" applyNumberFormat="1" applyFont="1" applyBorder="1" applyAlignment="1">
      <alignment horizontal="right"/>
    </xf>
    <xf numFmtId="164" fontId="8296" fillId="0" borderId="8295" xfId="0" applyNumberFormat="1" applyFont="1" applyBorder="1" applyAlignment="1">
      <alignment horizontal="right"/>
    </xf>
    <xf numFmtId="164" fontId="8708" fillId="0" borderId="8707" xfId="0" applyNumberFormat="1" applyFont="1" applyBorder="1" applyAlignment="1">
      <alignment horizontal="right"/>
    </xf>
    <xf numFmtId="164" fontId="8914" fillId="0" borderId="8913" xfId="0" applyNumberFormat="1" applyFont="1" applyBorder="1" applyAlignment="1">
      <alignment horizontal="right"/>
    </xf>
    <xf numFmtId="164" fontId="8502" fillId="0" borderId="8501" xfId="0" applyNumberFormat="1" applyFont="1" applyBorder="1" applyAlignment="1">
      <alignment horizontal="right"/>
    </xf>
    <xf numFmtId="164" fontId="8297" fillId="0" borderId="8296" xfId="0" applyNumberFormat="1" applyFont="1" applyBorder="1" applyAlignment="1">
      <alignment horizontal="right"/>
    </xf>
    <xf numFmtId="164" fontId="8709" fillId="0" borderId="8708" xfId="0" applyNumberFormat="1" applyFont="1" applyBorder="1" applyAlignment="1">
      <alignment horizontal="right"/>
    </xf>
    <xf numFmtId="164" fontId="8915" fillId="0" borderId="8914" xfId="0" applyNumberFormat="1" applyFont="1" applyBorder="1" applyAlignment="1">
      <alignment horizontal="right"/>
    </xf>
    <xf numFmtId="164" fontId="8503" fillId="0" borderId="8502" xfId="0" applyNumberFormat="1" applyFont="1" applyBorder="1" applyAlignment="1">
      <alignment horizontal="right"/>
    </xf>
    <xf numFmtId="164" fontId="8298" fillId="0" borderId="8297" xfId="0" applyNumberFormat="1" applyFont="1" applyBorder="1" applyAlignment="1">
      <alignment horizontal="right"/>
    </xf>
    <xf numFmtId="164" fontId="8710" fillId="0" borderId="8709" xfId="0" applyNumberFormat="1" applyFont="1" applyBorder="1" applyAlignment="1">
      <alignment horizontal="right"/>
    </xf>
    <xf numFmtId="164" fontId="8916" fillId="0" borderId="8915" xfId="0" applyNumberFormat="1" applyFont="1" applyBorder="1" applyAlignment="1">
      <alignment horizontal="right"/>
    </xf>
    <xf numFmtId="164" fontId="8504" fillId="0" borderId="8503" xfId="0" applyNumberFormat="1" applyFont="1" applyBorder="1" applyAlignment="1">
      <alignment horizontal="right"/>
    </xf>
    <xf numFmtId="164" fontId="8299" fillId="0" borderId="8298" xfId="0" applyNumberFormat="1" applyFont="1" applyBorder="1" applyAlignment="1">
      <alignment horizontal="right"/>
    </xf>
    <xf numFmtId="164" fontId="8711" fillId="0" borderId="8710" xfId="0" applyNumberFormat="1" applyFont="1" applyBorder="1" applyAlignment="1">
      <alignment horizontal="right"/>
    </xf>
    <xf numFmtId="164" fontId="8917" fillId="0" borderId="8916" xfId="0" applyNumberFormat="1" applyFont="1" applyBorder="1" applyAlignment="1">
      <alignment horizontal="right"/>
    </xf>
    <xf numFmtId="164" fontId="8505" fillId="0" borderId="8504" xfId="0" applyNumberFormat="1" applyFont="1" applyBorder="1" applyAlignment="1">
      <alignment horizontal="right"/>
    </xf>
    <xf numFmtId="164" fontId="8300" fillId="0" borderId="8299" xfId="0" applyNumberFormat="1" applyFont="1" applyBorder="1" applyAlignment="1">
      <alignment horizontal="right"/>
    </xf>
    <xf numFmtId="164" fontId="8712" fillId="0" borderId="8711" xfId="0" applyNumberFormat="1" applyFont="1" applyBorder="1" applyAlignment="1">
      <alignment horizontal="right"/>
    </xf>
    <xf numFmtId="164" fontId="8918" fillId="0" borderId="8917" xfId="0" applyNumberFormat="1" applyFont="1" applyBorder="1" applyAlignment="1">
      <alignment horizontal="right"/>
    </xf>
    <xf numFmtId="164" fontId="8506" fillId="0" borderId="8505" xfId="0" applyNumberFormat="1" applyFont="1" applyBorder="1" applyAlignment="1">
      <alignment horizontal="right"/>
    </xf>
    <xf numFmtId="164" fontId="8301" fillId="0" borderId="8300" xfId="0" applyNumberFormat="1" applyFont="1" applyBorder="1" applyAlignment="1">
      <alignment horizontal="right"/>
    </xf>
    <xf numFmtId="164" fontId="8713" fillId="0" borderId="8712" xfId="0" applyNumberFormat="1" applyFont="1" applyBorder="1" applyAlignment="1">
      <alignment horizontal="right"/>
    </xf>
    <xf numFmtId="164" fontId="8919" fillId="0" borderId="8918" xfId="0" applyNumberFormat="1" applyFont="1" applyBorder="1" applyAlignment="1">
      <alignment horizontal="right"/>
    </xf>
    <xf numFmtId="164" fontId="8507" fillId="0" borderId="8506" xfId="0" applyNumberFormat="1" applyFont="1" applyBorder="1" applyAlignment="1">
      <alignment horizontal="right"/>
    </xf>
    <xf numFmtId="164" fontId="8302" fillId="0" borderId="8301" xfId="0" applyNumberFormat="1" applyFont="1" applyBorder="1" applyAlignment="1">
      <alignment horizontal="right"/>
    </xf>
    <xf numFmtId="164" fontId="8714" fillId="0" borderId="8713" xfId="0" applyNumberFormat="1" applyFont="1" applyBorder="1" applyAlignment="1">
      <alignment horizontal="right"/>
    </xf>
    <xf numFmtId="164" fontId="8920" fillId="0" borderId="8919" xfId="0" applyNumberFormat="1" applyFont="1" applyBorder="1" applyAlignment="1">
      <alignment horizontal="right"/>
    </xf>
    <xf numFmtId="164" fontId="8508" fillId="0" borderId="8507" xfId="0" applyNumberFormat="1" applyFont="1" applyBorder="1" applyAlignment="1">
      <alignment horizontal="right"/>
    </xf>
    <xf numFmtId="164" fontId="8303" fillId="0" borderId="8302" xfId="0" applyNumberFormat="1" applyFont="1" applyBorder="1" applyAlignment="1">
      <alignment horizontal="right"/>
    </xf>
    <xf numFmtId="164" fontId="8715" fillId="0" borderId="8714" xfId="0" applyNumberFormat="1" applyFont="1" applyBorder="1" applyAlignment="1">
      <alignment horizontal="right"/>
    </xf>
    <xf numFmtId="164" fontId="8921" fillId="0" borderId="8920" xfId="0" applyNumberFormat="1" applyFont="1" applyBorder="1" applyAlignment="1">
      <alignment horizontal="right"/>
    </xf>
    <xf numFmtId="164" fontId="8509" fillId="0" borderId="8508" xfId="0" applyNumberFormat="1" applyFont="1" applyBorder="1" applyAlignment="1">
      <alignment horizontal="right"/>
    </xf>
    <xf numFmtId="164" fontId="8304" fillId="0" borderId="8303" xfId="0" applyNumberFormat="1" applyFont="1" applyBorder="1" applyAlignment="1">
      <alignment horizontal="right"/>
    </xf>
    <xf numFmtId="164" fontId="8716" fillId="0" borderId="8715" xfId="0" applyNumberFormat="1" applyFont="1" applyBorder="1" applyAlignment="1">
      <alignment horizontal="right"/>
    </xf>
    <xf numFmtId="164" fontId="8922" fillId="0" borderId="8921" xfId="0" applyNumberFormat="1" applyFont="1" applyBorder="1" applyAlignment="1">
      <alignment horizontal="right"/>
    </xf>
    <xf numFmtId="164" fontId="8510" fillId="0" borderId="8509" xfId="0" applyNumberFormat="1" applyFont="1" applyBorder="1" applyAlignment="1">
      <alignment horizontal="right"/>
    </xf>
    <xf numFmtId="164" fontId="8253" fillId="0" borderId="8252" xfId="0" applyNumberFormat="1" applyFont="1" applyBorder="1" applyAlignment="1">
      <alignment horizontal="right"/>
    </xf>
    <xf numFmtId="164" fontId="8665" fillId="0" borderId="8664" xfId="0" applyNumberFormat="1" applyFont="1" applyBorder="1" applyAlignment="1">
      <alignment horizontal="right"/>
    </xf>
    <xf numFmtId="164" fontId="8871" fillId="0" borderId="8870" xfId="0" applyNumberFormat="1" applyFont="1" applyBorder="1" applyAlignment="1">
      <alignment horizontal="right"/>
    </xf>
    <xf numFmtId="164" fontId="8459" fillId="0" borderId="8458" xfId="0" applyNumberFormat="1" applyFont="1" applyBorder="1" applyAlignment="1">
      <alignment horizontal="right"/>
    </xf>
    <xf numFmtId="164" fontId="8305" fillId="0" borderId="8304" xfId="0" applyNumberFormat="1" applyFont="1" applyBorder="1" applyAlignment="1">
      <alignment horizontal="right"/>
    </xf>
    <xf numFmtId="164" fontId="8717" fillId="0" borderId="8716" xfId="0" applyNumberFormat="1" applyFont="1" applyBorder="1" applyAlignment="1">
      <alignment horizontal="right"/>
    </xf>
    <xf numFmtId="164" fontId="8923" fillId="0" borderId="8922" xfId="0" applyNumberFormat="1" applyFont="1" applyBorder="1" applyAlignment="1">
      <alignment horizontal="right"/>
    </xf>
    <xf numFmtId="164" fontId="8511" fillId="0" borderId="8510" xfId="0" applyNumberFormat="1" applyFont="1" applyBorder="1" applyAlignment="1">
      <alignment horizontal="right"/>
    </xf>
    <xf numFmtId="164" fontId="8306" fillId="0" borderId="8305" xfId="0" applyNumberFormat="1" applyFont="1" applyBorder="1" applyAlignment="1">
      <alignment horizontal="right"/>
    </xf>
    <xf numFmtId="164" fontId="8718" fillId="0" borderId="8717" xfId="0" applyNumberFormat="1" applyFont="1" applyBorder="1" applyAlignment="1">
      <alignment horizontal="right"/>
    </xf>
    <xf numFmtId="164" fontId="8924" fillId="0" borderId="8923" xfId="0" applyNumberFormat="1" applyFont="1" applyBorder="1" applyAlignment="1">
      <alignment horizontal="right"/>
    </xf>
    <xf numFmtId="164" fontId="8512" fillId="0" borderId="8511" xfId="0" applyNumberFormat="1" applyFont="1" applyBorder="1" applyAlignment="1">
      <alignment horizontal="right"/>
    </xf>
    <xf numFmtId="164" fontId="8307" fillId="0" borderId="8306" xfId="0" applyNumberFormat="1" applyFont="1" applyBorder="1" applyAlignment="1">
      <alignment horizontal="right"/>
    </xf>
    <xf numFmtId="164" fontId="8719" fillId="0" borderId="8718" xfId="0" applyNumberFormat="1" applyFont="1" applyBorder="1" applyAlignment="1">
      <alignment horizontal="right"/>
    </xf>
    <xf numFmtId="164" fontId="8925" fillId="0" borderId="8924" xfId="0" applyNumberFormat="1" applyFont="1" applyBorder="1" applyAlignment="1">
      <alignment horizontal="right"/>
    </xf>
    <xf numFmtId="164" fontId="8513" fillId="0" borderId="8512" xfId="0" applyNumberFormat="1" applyFont="1" applyBorder="1" applyAlignment="1">
      <alignment horizontal="right"/>
    </xf>
    <xf numFmtId="164" fontId="8308" fillId="0" borderId="8307" xfId="0" applyNumberFormat="1" applyFont="1" applyBorder="1" applyAlignment="1">
      <alignment horizontal="right"/>
    </xf>
    <xf numFmtId="164" fontId="8720" fillId="0" borderId="8719" xfId="0" applyNumberFormat="1" applyFont="1" applyBorder="1" applyAlignment="1">
      <alignment horizontal="right"/>
    </xf>
    <xf numFmtId="164" fontId="8926" fillId="0" borderId="8925" xfId="0" applyNumberFormat="1" applyFont="1" applyBorder="1" applyAlignment="1">
      <alignment horizontal="right"/>
    </xf>
    <xf numFmtId="164" fontId="8514" fillId="0" borderId="8513" xfId="0" applyNumberFormat="1" applyFont="1" applyBorder="1" applyAlignment="1">
      <alignment horizontal="right"/>
    </xf>
    <xf numFmtId="164" fontId="8309" fillId="0" borderId="8308" xfId="0" applyNumberFormat="1" applyFont="1" applyBorder="1" applyAlignment="1">
      <alignment horizontal="right"/>
    </xf>
    <xf numFmtId="164" fontId="8721" fillId="0" borderId="8720" xfId="0" applyNumberFormat="1" applyFont="1" applyBorder="1" applyAlignment="1">
      <alignment horizontal="right"/>
    </xf>
    <xf numFmtId="164" fontId="8927" fillId="0" borderId="8926" xfId="0" applyNumberFormat="1" applyFont="1" applyBorder="1" applyAlignment="1">
      <alignment horizontal="right"/>
    </xf>
    <xf numFmtId="164" fontId="8515" fillId="0" borderId="8514" xfId="0" applyNumberFormat="1" applyFont="1" applyBorder="1" applyAlignment="1">
      <alignment horizontal="right"/>
    </xf>
    <xf numFmtId="164" fontId="8310" fillId="0" borderId="8309" xfId="0" applyNumberFormat="1" applyFont="1" applyBorder="1" applyAlignment="1">
      <alignment horizontal="right"/>
    </xf>
    <xf numFmtId="164" fontId="8722" fillId="0" borderId="8721" xfId="0" applyNumberFormat="1" applyFont="1" applyBorder="1" applyAlignment="1">
      <alignment horizontal="right"/>
    </xf>
    <xf numFmtId="164" fontId="8928" fillId="0" borderId="8927" xfId="0" applyNumberFormat="1" applyFont="1" applyBorder="1" applyAlignment="1">
      <alignment horizontal="right"/>
    </xf>
    <xf numFmtId="164" fontId="8516" fillId="0" borderId="8515" xfId="0" applyNumberFormat="1" applyFont="1" applyBorder="1" applyAlignment="1">
      <alignment horizontal="right"/>
    </xf>
    <xf numFmtId="164" fontId="8311" fillId="0" borderId="8310" xfId="0" applyNumberFormat="1" applyFont="1" applyBorder="1" applyAlignment="1">
      <alignment horizontal="right"/>
    </xf>
    <xf numFmtId="164" fontId="8723" fillId="0" borderId="8722" xfId="0" applyNumberFormat="1" applyFont="1" applyBorder="1" applyAlignment="1">
      <alignment horizontal="right"/>
    </xf>
    <xf numFmtId="164" fontId="8929" fillId="0" borderId="8928" xfId="0" applyNumberFormat="1" applyFont="1" applyBorder="1" applyAlignment="1">
      <alignment horizontal="right"/>
    </xf>
    <xf numFmtId="164" fontId="8517" fillId="0" borderId="8516" xfId="0" applyNumberFormat="1" applyFont="1" applyBorder="1" applyAlignment="1">
      <alignment horizontal="right"/>
    </xf>
    <xf numFmtId="164" fontId="8312" fillId="0" borderId="8311" xfId="0" applyNumberFormat="1" applyFont="1" applyBorder="1" applyAlignment="1">
      <alignment horizontal="right"/>
    </xf>
    <xf numFmtId="164" fontId="8724" fillId="0" borderId="8723" xfId="0" applyNumberFormat="1" applyFont="1" applyBorder="1" applyAlignment="1">
      <alignment horizontal="right"/>
    </xf>
    <xf numFmtId="164" fontId="8930" fillId="0" borderId="8929" xfId="0" applyNumberFormat="1" applyFont="1" applyBorder="1" applyAlignment="1">
      <alignment horizontal="right"/>
    </xf>
    <xf numFmtId="164" fontId="8518" fillId="0" borderId="8517" xfId="0" applyNumberFormat="1" applyFont="1" applyBorder="1" applyAlignment="1">
      <alignment horizontal="right"/>
    </xf>
    <xf numFmtId="164" fontId="8313" fillId="0" borderId="8312" xfId="0" applyNumberFormat="1" applyFont="1" applyBorder="1" applyAlignment="1">
      <alignment horizontal="right"/>
    </xf>
    <xf numFmtId="164" fontId="8725" fillId="0" borderId="8724" xfId="0" applyNumberFormat="1" applyFont="1" applyBorder="1" applyAlignment="1">
      <alignment horizontal="right"/>
    </xf>
    <xf numFmtId="164" fontId="8931" fillId="0" borderId="8930" xfId="0" applyNumberFormat="1" applyFont="1" applyBorder="1" applyAlignment="1">
      <alignment horizontal="right"/>
    </xf>
    <xf numFmtId="164" fontId="8519" fillId="0" borderId="8518" xfId="0" applyNumberFormat="1" applyFont="1" applyBorder="1" applyAlignment="1">
      <alignment horizontal="right"/>
    </xf>
    <xf numFmtId="164" fontId="8314" fillId="0" borderId="8313" xfId="0" applyNumberFormat="1" applyFont="1" applyBorder="1" applyAlignment="1">
      <alignment horizontal="right"/>
    </xf>
    <xf numFmtId="164" fontId="8726" fillId="0" borderId="8725" xfId="0" applyNumberFormat="1" applyFont="1" applyBorder="1" applyAlignment="1">
      <alignment horizontal="right"/>
    </xf>
    <xf numFmtId="164" fontId="8932" fillId="0" borderId="8931" xfId="0" applyNumberFormat="1" applyFont="1" applyBorder="1" applyAlignment="1">
      <alignment horizontal="right"/>
    </xf>
    <xf numFmtId="164" fontId="8520" fillId="0" borderId="8519" xfId="0" applyNumberFormat="1" applyFont="1" applyBorder="1" applyAlignment="1">
      <alignment horizontal="right"/>
    </xf>
    <xf numFmtId="164" fontId="8315" fillId="0" borderId="8314" xfId="0" applyNumberFormat="1" applyFont="1" applyBorder="1" applyAlignment="1">
      <alignment horizontal="right"/>
    </xf>
    <xf numFmtId="164" fontId="8727" fillId="0" borderId="8726" xfId="0" applyNumberFormat="1" applyFont="1" applyBorder="1" applyAlignment="1">
      <alignment horizontal="right"/>
    </xf>
    <xf numFmtId="164" fontId="8933" fillId="0" borderId="8932" xfId="0" applyNumberFormat="1" applyFont="1" applyBorder="1" applyAlignment="1">
      <alignment horizontal="right"/>
    </xf>
    <xf numFmtId="164" fontId="8521" fillId="0" borderId="8520" xfId="0" applyNumberFormat="1" applyFont="1" applyBorder="1" applyAlignment="1">
      <alignment horizontal="right"/>
    </xf>
    <xf numFmtId="164" fontId="8316" fillId="0" borderId="8315" xfId="0" applyNumberFormat="1" applyFont="1" applyBorder="1" applyAlignment="1">
      <alignment horizontal="right"/>
    </xf>
    <xf numFmtId="164" fontId="8728" fillId="0" borderId="8727" xfId="0" applyNumberFormat="1" applyFont="1" applyBorder="1" applyAlignment="1">
      <alignment horizontal="right"/>
    </xf>
    <xf numFmtId="164" fontId="8934" fillId="0" borderId="8933" xfId="0" applyNumberFormat="1" applyFont="1" applyBorder="1" applyAlignment="1">
      <alignment horizontal="right"/>
    </xf>
    <xf numFmtId="164" fontId="8522" fillId="0" borderId="8521" xfId="0" applyNumberFormat="1" applyFont="1" applyBorder="1" applyAlignment="1">
      <alignment horizontal="right"/>
    </xf>
    <xf numFmtId="164" fontId="8317" fillId="0" borderId="8316" xfId="0" applyNumberFormat="1" applyFont="1" applyBorder="1" applyAlignment="1">
      <alignment horizontal="right"/>
    </xf>
    <xf numFmtId="164" fontId="8729" fillId="0" borderId="8728" xfId="0" applyNumberFormat="1" applyFont="1" applyBorder="1" applyAlignment="1">
      <alignment horizontal="right"/>
    </xf>
    <xf numFmtId="164" fontId="8935" fillId="0" borderId="8934" xfId="0" applyNumberFormat="1" applyFont="1" applyBorder="1" applyAlignment="1">
      <alignment horizontal="right"/>
    </xf>
    <xf numFmtId="164" fontId="8523" fillId="0" borderId="8522" xfId="0" applyNumberFormat="1" applyFont="1" applyBorder="1" applyAlignment="1">
      <alignment horizontal="right"/>
    </xf>
    <xf numFmtId="164" fontId="8318" fillId="0" borderId="8317" xfId="0" applyNumberFormat="1" applyFont="1" applyBorder="1" applyAlignment="1">
      <alignment horizontal="right"/>
    </xf>
    <xf numFmtId="164" fontId="8730" fillId="0" borderId="8729" xfId="0" applyNumberFormat="1" applyFont="1" applyBorder="1" applyAlignment="1">
      <alignment horizontal="right"/>
    </xf>
    <xf numFmtId="164" fontId="8936" fillId="0" borderId="8935" xfId="0" applyNumberFormat="1" applyFont="1" applyBorder="1" applyAlignment="1">
      <alignment horizontal="right"/>
    </xf>
    <xf numFmtId="164" fontId="8524" fillId="0" borderId="8523" xfId="0" applyNumberFormat="1" applyFont="1" applyBorder="1" applyAlignment="1">
      <alignment horizontal="right"/>
    </xf>
    <xf numFmtId="164" fontId="8319" fillId="0" borderId="8318" xfId="0" applyNumberFormat="1" applyFont="1" applyBorder="1" applyAlignment="1">
      <alignment horizontal="right"/>
    </xf>
    <xf numFmtId="164" fontId="8731" fillId="0" borderId="8730" xfId="0" applyNumberFormat="1" applyFont="1" applyBorder="1" applyAlignment="1">
      <alignment horizontal="right"/>
    </xf>
    <xf numFmtId="164" fontId="8937" fillId="0" borderId="8936" xfId="0" applyNumberFormat="1" applyFont="1" applyBorder="1" applyAlignment="1">
      <alignment horizontal="right"/>
    </xf>
    <xf numFmtId="164" fontId="8525" fillId="0" borderId="8524" xfId="0" applyNumberFormat="1" applyFont="1" applyBorder="1" applyAlignment="1">
      <alignment horizontal="right"/>
    </xf>
    <xf numFmtId="164" fontId="8320" fillId="0" borderId="8319" xfId="0" applyNumberFormat="1" applyFont="1" applyBorder="1" applyAlignment="1">
      <alignment horizontal="right"/>
    </xf>
    <xf numFmtId="164" fontId="8732" fillId="0" borderId="8731" xfId="0" applyNumberFormat="1" applyFont="1" applyBorder="1" applyAlignment="1">
      <alignment horizontal="right"/>
    </xf>
    <xf numFmtId="164" fontId="8938" fillId="0" borderId="8937" xfId="0" applyNumberFormat="1" applyFont="1" applyBorder="1" applyAlignment="1">
      <alignment horizontal="right"/>
    </xf>
    <xf numFmtId="164" fontId="8526" fillId="0" borderId="8525" xfId="0" applyNumberFormat="1" applyFont="1" applyBorder="1" applyAlignment="1">
      <alignment horizontal="right"/>
    </xf>
    <xf numFmtId="164" fontId="8321" fillId="0" borderId="8320" xfId="0" applyNumberFormat="1" applyFont="1" applyBorder="1" applyAlignment="1">
      <alignment horizontal="right"/>
    </xf>
    <xf numFmtId="164" fontId="8733" fillId="0" borderId="8732" xfId="0" applyNumberFormat="1" applyFont="1" applyBorder="1" applyAlignment="1">
      <alignment horizontal="right"/>
    </xf>
    <xf numFmtId="164" fontId="8939" fillId="0" borderId="8938" xfId="0" applyNumberFormat="1" applyFont="1" applyBorder="1" applyAlignment="1">
      <alignment horizontal="right"/>
    </xf>
    <xf numFmtId="164" fontId="8527" fillId="0" borderId="8526" xfId="0" applyNumberFormat="1" applyFont="1" applyBorder="1" applyAlignment="1">
      <alignment horizontal="right"/>
    </xf>
    <xf numFmtId="164" fontId="8322" fillId="0" borderId="8321" xfId="0" applyNumberFormat="1" applyFont="1" applyBorder="1" applyAlignment="1">
      <alignment horizontal="right"/>
    </xf>
    <xf numFmtId="164" fontId="8734" fillId="0" borderId="8733" xfId="0" applyNumberFormat="1" applyFont="1" applyBorder="1" applyAlignment="1">
      <alignment horizontal="right"/>
    </xf>
    <xf numFmtId="164" fontId="8940" fillId="0" borderId="8939" xfId="0" applyNumberFormat="1" applyFont="1" applyBorder="1" applyAlignment="1">
      <alignment horizontal="right"/>
    </xf>
    <xf numFmtId="164" fontId="8528" fillId="0" borderId="8527" xfId="0" applyNumberFormat="1" applyFont="1" applyBorder="1" applyAlignment="1">
      <alignment horizontal="right"/>
    </xf>
    <xf numFmtId="164" fontId="8323" fillId="0" borderId="8322" xfId="0" applyNumberFormat="1" applyFont="1" applyBorder="1" applyAlignment="1">
      <alignment horizontal="right"/>
    </xf>
    <xf numFmtId="164" fontId="8735" fillId="0" borderId="8734" xfId="0" applyNumberFormat="1" applyFont="1" applyBorder="1" applyAlignment="1">
      <alignment horizontal="right"/>
    </xf>
    <xf numFmtId="164" fontId="8941" fillId="0" borderId="8940" xfId="0" applyNumberFormat="1" applyFont="1" applyBorder="1" applyAlignment="1">
      <alignment horizontal="right"/>
    </xf>
    <xf numFmtId="164" fontId="8529" fillId="0" borderId="8528" xfId="0" applyNumberFormat="1" applyFont="1" applyBorder="1" applyAlignment="1">
      <alignment horizontal="right"/>
    </xf>
    <xf numFmtId="164" fontId="8324" fillId="0" borderId="8323" xfId="0" applyNumberFormat="1" applyFont="1" applyBorder="1" applyAlignment="1">
      <alignment horizontal="right"/>
    </xf>
    <xf numFmtId="164" fontId="8736" fillId="0" borderId="8735" xfId="0" applyNumberFormat="1" applyFont="1" applyBorder="1" applyAlignment="1">
      <alignment horizontal="right"/>
    </xf>
    <xf numFmtId="164" fontId="8942" fillId="0" borderId="8941" xfId="0" applyNumberFormat="1" applyFont="1" applyBorder="1" applyAlignment="1">
      <alignment horizontal="right"/>
    </xf>
    <xf numFmtId="164" fontId="8530" fillId="0" borderId="8529" xfId="0" applyNumberFormat="1" applyFont="1" applyBorder="1" applyAlignment="1">
      <alignment horizontal="right"/>
    </xf>
    <xf numFmtId="164" fontId="8325" fillId="0" borderId="8324" xfId="0" applyNumberFormat="1" applyFont="1" applyBorder="1" applyAlignment="1">
      <alignment horizontal="right"/>
    </xf>
    <xf numFmtId="164" fontId="8737" fillId="0" borderId="8736" xfId="0" applyNumberFormat="1" applyFont="1" applyBorder="1" applyAlignment="1">
      <alignment horizontal="right"/>
    </xf>
    <xf numFmtId="164" fontId="8943" fillId="0" borderId="8942" xfId="0" applyNumberFormat="1" applyFont="1" applyBorder="1" applyAlignment="1">
      <alignment horizontal="right"/>
    </xf>
    <xf numFmtId="164" fontId="8531" fillId="0" borderId="8530" xfId="0" applyNumberFormat="1" applyFont="1" applyBorder="1" applyAlignment="1">
      <alignment horizontal="right"/>
    </xf>
    <xf numFmtId="164" fontId="8326" fillId="0" borderId="8325" xfId="0" applyNumberFormat="1" applyFont="1" applyBorder="1" applyAlignment="1">
      <alignment horizontal="right"/>
    </xf>
    <xf numFmtId="164" fontId="8738" fillId="0" borderId="8737" xfId="0" applyNumberFormat="1" applyFont="1" applyBorder="1" applyAlignment="1">
      <alignment horizontal="right"/>
    </xf>
    <xf numFmtId="164" fontId="8944" fillId="0" borderId="8943" xfId="0" applyNumberFormat="1" applyFont="1" applyBorder="1" applyAlignment="1">
      <alignment horizontal="right"/>
    </xf>
    <xf numFmtId="164" fontId="8532" fillId="0" borderId="8531" xfId="0" applyNumberFormat="1" applyFont="1" applyBorder="1" applyAlignment="1">
      <alignment horizontal="right"/>
    </xf>
    <xf numFmtId="164" fontId="8254" fillId="0" borderId="8253" xfId="0" applyNumberFormat="1" applyFont="1" applyBorder="1" applyAlignment="1">
      <alignment horizontal="right"/>
    </xf>
    <xf numFmtId="164" fontId="8666" fillId="0" borderId="8665" xfId="0" applyNumberFormat="1" applyFont="1" applyBorder="1" applyAlignment="1">
      <alignment horizontal="right"/>
    </xf>
    <xf numFmtId="164" fontId="8872" fillId="0" borderId="8871" xfId="0" applyNumberFormat="1" applyFont="1" applyBorder="1" applyAlignment="1">
      <alignment horizontal="right"/>
    </xf>
    <xf numFmtId="164" fontId="8460" fillId="0" borderId="8459" xfId="0" applyNumberFormat="1" applyFont="1" applyBorder="1" applyAlignment="1">
      <alignment horizontal="right"/>
    </xf>
    <xf numFmtId="164" fontId="8327" fillId="0" borderId="8326" xfId="0" applyNumberFormat="1" applyFont="1" applyBorder="1" applyAlignment="1">
      <alignment horizontal="right"/>
    </xf>
    <xf numFmtId="164" fontId="8739" fillId="0" borderId="8738" xfId="0" applyNumberFormat="1" applyFont="1" applyBorder="1" applyAlignment="1">
      <alignment horizontal="right"/>
    </xf>
    <xf numFmtId="164" fontId="8945" fillId="0" borderId="8944" xfId="0" applyNumberFormat="1" applyFont="1" applyBorder="1" applyAlignment="1">
      <alignment horizontal="right"/>
    </xf>
    <xf numFmtId="164" fontId="8533" fillId="0" borderId="8532" xfId="0" applyNumberFormat="1" applyFont="1" applyBorder="1" applyAlignment="1">
      <alignment horizontal="right"/>
    </xf>
    <xf numFmtId="164" fontId="8328" fillId="0" borderId="8327" xfId="0" applyNumberFormat="1" applyFont="1" applyBorder="1" applyAlignment="1">
      <alignment horizontal="right"/>
    </xf>
    <xf numFmtId="164" fontId="8740" fillId="0" borderId="8739" xfId="0" applyNumberFormat="1" applyFont="1" applyBorder="1" applyAlignment="1">
      <alignment horizontal="right"/>
    </xf>
    <xf numFmtId="164" fontId="8946" fillId="0" borderId="8945" xfId="0" applyNumberFormat="1" applyFont="1" applyBorder="1" applyAlignment="1">
      <alignment horizontal="right"/>
    </xf>
    <xf numFmtId="164" fontId="8534" fillId="0" borderId="8533" xfId="0" applyNumberFormat="1" applyFont="1" applyBorder="1" applyAlignment="1">
      <alignment horizontal="right"/>
    </xf>
    <xf numFmtId="164" fontId="8329" fillId="0" borderId="8328" xfId="0" applyNumberFormat="1" applyFont="1" applyBorder="1" applyAlignment="1">
      <alignment horizontal="right"/>
    </xf>
    <xf numFmtId="164" fontId="8741" fillId="0" borderId="8740" xfId="0" applyNumberFormat="1" applyFont="1" applyBorder="1" applyAlignment="1">
      <alignment horizontal="right"/>
    </xf>
    <xf numFmtId="164" fontId="8947" fillId="0" borderId="8946" xfId="0" applyNumberFormat="1" applyFont="1" applyBorder="1" applyAlignment="1">
      <alignment horizontal="right"/>
    </xf>
    <xf numFmtId="164" fontId="8535" fillId="0" borderId="8534" xfId="0" applyNumberFormat="1" applyFont="1" applyBorder="1" applyAlignment="1">
      <alignment horizontal="right"/>
    </xf>
    <xf numFmtId="164" fontId="8330" fillId="0" borderId="8329" xfId="0" applyNumberFormat="1" applyFont="1" applyBorder="1" applyAlignment="1">
      <alignment horizontal="right"/>
    </xf>
    <xf numFmtId="164" fontId="8742" fillId="0" borderId="8741" xfId="0" applyNumberFormat="1" applyFont="1" applyBorder="1" applyAlignment="1">
      <alignment horizontal="right"/>
    </xf>
    <xf numFmtId="164" fontId="8948" fillId="0" borderId="8947" xfId="0" applyNumberFormat="1" applyFont="1" applyBorder="1" applyAlignment="1">
      <alignment horizontal="right"/>
    </xf>
    <xf numFmtId="164" fontId="8536" fillId="0" borderId="8535" xfId="0" applyNumberFormat="1" applyFont="1" applyBorder="1" applyAlignment="1">
      <alignment horizontal="right"/>
    </xf>
    <xf numFmtId="164" fontId="8331" fillId="0" borderId="8330" xfId="0" applyNumberFormat="1" applyFont="1" applyBorder="1" applyAlignment="1">
      <alignment horizontal="right"/>
    </xf>
    <xf numFmtId="164" fontId="8743" fillId="0" borderId="8742" xfId="0" applyNumberFormat="1" applyFont="1" applyBorder="1" applyAlignment="1">
      <alignment horizontal="right"/>
    </xf>
    <xf numFmtId="164" fontId="8949" fillId="0" borderId="8948" xfId="0" applyNumberFormat="1" applyFont="1" applyBorder="1" applyAlignment="1">
      <alignment horizontal="right"/>
    </xf>
    <xf numFmtId="164" fontId="8537" fillId="0" borderId="8536" xfId="0" applyNumberFormat="1" applyFont="1" applyBorder="1" applyAlignment="1">
      <alignment horizontal="right"/>
    </xf>
    <xf numFmtId="164" fontId="8332" fillId="0" borderId="8331" xfId="0" applyNumberFormat="1" applyFont="1" applyBorder="1" applyAlignment="1">
      <alignment horizontal="right"/>
    </xf>
    <xf numFmtId="164" fontId="8744" fillId="0" borderId="8743" xfId="0" applyNumberFormat="1" applyFont="1" applyBorder="1" applyAlignment="1">
      <alignment horizontal="right"/>
    </xf>
    <xf numFmtId="164" fontId="8950" fillId="0" borderId="8949" xfId="0" applyNumberFormat="1" applyFont="1" applyBorder="1" applyAlignment="1">
      <alignment horizontal="right"/>
    </xf>
    <xf numFmtId="164" fontId="8538" fillId="0" borderId="8537" xfId="0" applyNumberFormat="1" applyFont="1" applyBorder="1" applyAlignment="1">
      <alignment horizontal="right"/>
    </xf>
    <xf numFmtId="164" fontId="8333" fillId="0" borderId="8332" xfId="0" applyNumberFormat="1" applyFont="1" applyBorder="1" applyAlignment="1">
      <alignment horizontal="right"/>
    </xf>
    <xf numFmtId="164" fontId="8745" fillId="0" borderId="8744" xfId="0" applyNumberFormat="1" applyFont="1" applyBorder="1" applyAlignment="1">
      <alignment horizontal="right"/>
    </xf>
    <xf numFmtId="164" fontId="8951" fillId="0" borderId="8950" xfId="0" applyNumberFormat="1" applyFont="1" applyBorder="1" applyAlignment="1">
      <alignment horizontal="right"/>
    </xf>
    <xf numFmtId="164" fontId="8539" fillId="0" borderId="8538" xfId="0" applyNumberFormat="1" applyFont="1" applyBorder="1" applyAlignment="1">
      <alignment horizontal="right"/>
    </xf>
    <xf numFmtId="164" fontId="8334" fillId="0" borderId="8333" xfId="0" applyNumberFormat="1" applyFont="1" applyBorder="1" applyAlignment="1">
      <alignment horizontal="right"/>
    </xf>
    <xf numFmtId="164" fontId="8746" fillId="0" borderId="8745" xfId="0" applyNumberFormat="1" applyFont="1" applyBorder="1" applyAlignment="1">
      <alignment horizontal="right"/>
    </xf>
    <xf numFmtId="164" fontId="8952" fillId="0" borderId="8951" xfId="0" applyNumberFormat="1" applyFont="1" applyBorder="1" applyAlignment="1">
      <alignment horizontal="right"/>
    </xf>
    <xf numFmtId="164" fontId="8540" fillId="0" borderId="8539" xfId="0" applyNumberFormat="1" applyFont="1" applyBorder="1" applyAlignment="1">
      <alignment horizontal="right"/>
    </xf>
    <xf numFmtId="164" fontId="8335" fillId="0" borderId="8334" xfId="0" applyNumberFormat="1" applyFont="1" applyBorder="1" applyAlignment="1">
      <alignment horizontal="right"/>
    </xf>
    <xf numFmtId="164" fontId="8747" fillId="0" borderId="8746" xfId="0" applyNumberFormat="1" applyFont="1" applyBorder="1" applyAlignment="1">
      <alignment horizontal="right"/>
    </xf>
    <xf numFmtId="164" fontId="8953" fillId="0" borderId="8952" xfId="0" applyNumberFormat="1" applyFont="1" applyBorder="1" applyAlignment="1">
      <alignment horizontal="right"/>
    </xf>
    <xf numFmtId="164" fontId="8541" fillId="0" borderId="8540" xfId="0" applyNumberFormat="1" applyFont="1" applyBorder="1" applyAlignment="1">
      <alignment horizontal="right"/>
    </xf>
    <xf numFmtId="164" fontId="8336" fillId="0" borderId="8335" xfId="0" applyNumberFormat="1" applyFont="1" applyBorder="1" applyAlignment="1">
      <alignment horizontal="right"/>
    </xf>
    <xf numFmtId="164" fontId="8748" fillId="0" borderId="8747" xfId="0" applyNumberFormat="1" applyFont="1" applyBorder="1" applyAlignment="1">
      <alignment horizontal="right"/>
    </xf>
    <xf numFmtId="164" fontId="8954" fillId="0" borderId="8953" xfId="0" applyNumberFormat="1" applyFont="1" applyBorder="1" applyAlignment="1">
      <alignment horizontal="right"/>
    </xf>
    <xf numFmtId="164" fontId="8542" fillId="0" borderId="8541" xfId="0" applyNumberFormat="1" applyFont="1" applyBorder="1" applyAlignment="1">
      <alignment horizontal="right"/>
    </xf>
    <xf numFmtId="164" fontId="8337" fillId="0" borderId="8336" xfId="0" applyNumberFormat="1" applyFont="1" applyBorder="1" applyAlignment="1">
      <alignment horizontal="right"/>
    </xf>
    <xf numFmtId="164" fontId="8749" fillId="0" borderId="8748" xfId="0" applyNumberFormat="1" applyFont="1" applyBorder="1" applyAlignment="1">
      <alignment horizontal="right"/>
    </xf>
    <xf numFmtId="164" fontId="8955" fillId="0" borderId="8954" xfId="0" applyNumberFormat="1" applyFont="1" applyBorder="1" applyAlignment="1">
      <alignment horizontal="right"/>
    </xf>
    <xf numFmtId="164" fontId="8543" fillId="0" borderId="8542" xfId="0" applyNumberFormat="1" applyFont="1" applyBorder="1" applyAlignment="1">
      <alignment horizontal="right"/>
    </xf>
    <xf numFmtId="164" fontId="8338" fillId="0" borderId="8337" xfId="0" applyNumberFormat="1" applyFont="1" applyBorder="1" applyAlignment="1">
      <alignment horizontal="right"/>
    </xf>
    <xf numFmtId="164" fontId="8750" fillId="0" borderId="8749" xfId="0" applyNumberFormat="1" applyFont="1" applyBorder="1" applyAlignment="1">
      <alignment horizontal="right"/>
    </xf>
    <xf numFmtId="164" fontId="8956" fillId="0" borderId="8955" xfId="0" applyNumberFormat="1" applyFont="1" applyBorder="1" applyAlignment="1">
      <alignment horizontal="right"/>
    </xf>
    <xf numFmtId="164" fontId="8544" fillId="0" borderId="8543" xfId="0" applyNumberFormat="1" applyFont="1" applyBorder="1" applyAlignment="1">
      <alignment horizontal="right"/>
    </xf>
    <xf numFmtId="164" fontId="8339" fillId="0" borderId="8338" xfId="0" applyNumberFormat="1" applyFont="1" applyBorder="1" applyAlignment="1">
      <alignment horizontal="right"/>
    </xf>
    <xf numFmtId="164" fontId="8751" fillId="0" borderId="8750" xfId="0" applyNumberFormat="1" applyFont="1" applyBorder="1" applyAlignment="1">
      <alignment horizontal="right"/>
    </xf>
    <xf numFmtId="164" fontId="8957" fillId="0" borderId="8956" xfId="0" applyNumberFormat="1" applyFont="1" applyBorder="1" applyAlignment="1">
      <alignment horizontal="right"/>
    </xf>
    <xf numFmtId="164" fontId="8545" fillId="0" borderId="8544" xfId="0" applyNumberFormat="1" applyFont="1" applyBorder="1" applyAlignment="1">
      <alignment horizontal="right"/>
    </xf>
    <xf numFmtId="164" fontId="8340" fillId="0" borderId="8339" xfId="0" applyNumberFormat="1" applyFont="1" applyBorder="1" applyAlignment="1">
      <alignment horizontal="right"/>
    </xf>
    <xf numFmtId="164" fontId="8752" fillId="0" borderId="8751" xfId="0" applyNumberFormat="1" applyFont="1" applyBorder="1" applyAlignment="1">
      <alignment horizontal="right"/>
    </xf>
    <xf numFmtId="164" fontId="8958" fillId="0" borderId="8957" xfId="0" applyNumberFormat="1" applyFont="1" applyBorder="1" applyAlignment="1">
      <alignment horizontal="right"/>
    </xf>
    <xf numFmtId="164" fontId="8546" fillId="0" borderId="8545" xfId="0" applyNumberFormat="1" applyFont="1" applyBorder="1" applyAlignment="1">
      <alignment horizontal="right"/>
    </xf>
    <xf numFmtId="164" fontId="8341" fillId="0" borderId="8340" xfId="0" applyNumberFormat="1" applyFont="1" applyBorder="1" applyAlignment="1">
      <alignment horizontal="right"/>
    </xf>
    <xf numFmtId="164" fontId="8753" fillId="0" borderId="8752" xfId="0" applyNumberFormat="1" applyFont="1" applyBorder="1" applyAlignment="1">
      <alignment horizontal="right"/>
    </xf>
    <xf numFmtId="164" fontId="8959" fillId="0" borderId="8958" xfId="0" applyNumberFormat="1" applyFont="1" applyBorder="1" applyAlignment="1">
      <alignment horizontal="right"/>
    </xf>
    <xf numFmtId="164" fontId="8547" fillId="0" borderId="8546" xfId="0" applyNumberFormat="1" applyFont="1" applyBorder="1" applyAlignment="1">
      <alignment horizontal="right"/>
    </xf>
    <xf numFmtId="164" fontId="8342" fillId="0" borderId="8341" xfId="0" applyNumberFormat="1" applyFont="1" applyBorder="1" applyAlignment="1">
      <alignment horizontal="right"/>
    </xf>
    <xf numFmtId="164" fontId="8754" fillId="0" borderId="8753" xfId="0" applyNumberFormat="1" applyFont="1" applyBorder="1" applyAlignment="1">
      <alignment horizontal="right"/>
    </xf>
    <xf numFmtId="164" fontId="8960" fillId="0" borderId="8959" xfId="0" applyNumberFormat="1" applyFont="1" applyBorder="1" applyAlignment="1">
      <alignment horizontal="right"/>
    </xf>
    <xf numFmtId="164" fontId="8548" fillId="0" borderId="8547" xfId="0" applyNumberFormat="1" applyFont="1" applyBorder="1" applyAlignment="1">
      <alignment horizontal="right"/>
    </xf>
    <xf numFmtId="164" fontId="8343" fillId="0" borderId="8342" xfId="0" applyNumberFormat="1" applyFont="1" applyBorder="1" applyAlignment="1">
      <alignment horizontal="right"/>
    </xf>
    <xf numFmtId="164" fontId="8755" fillId="0" borderId="8754" xfId="0" applyNumberFormat="1" applyFont="1" applyBorder="1" applyAlignment="1">
      <alignment horizontal="right"/>
    </xf>
    <xf numFmtId="164" fontId="8961" fillId="0" borderId="8960" xfId="0" applyNumberFormat="1" applyFont="1" applyBorder="1" applyAlignment="1">
      <alignment horizontal="right"/>
    </xf>
    <xf numFmtId="164" fontId="8549" fillId="0" borderId="8548" xfId="0" applyNumberFormat="1" applyFont="1" applyBorder="1" applyAlignment="1">
      <alignment horizontal="right"/>
    </xf>
    <xf numFmtId="164" fontId="8344" fillId="0" borderId="8343" xfId="0" applyNumberFormat="1" applyFont="1" applyBorder="1" applyAlignment="1">
      <alignment horizontal="right"/>
    </xf>
    <xf numFmtId="164" fontId="8756" fillId="0" borderId="8755" xfId="0" applyNumberFormat="1" applyFont="1" applyBorder="1" applyAlignment="1">
      <alignment horizontal="right"/>
    </xf>
    <xf numFmtId="164" fontId="8962" fillId="0" borderId="8961" xfId="0" applyNumberFormat="1" applyFont="1" applyBorder="1" applyAlignment="1">
      <alignment horizontal="right"/>
    </xf>
    <xf numFmtId="164" fontId="8550" fillId="0" borderId="8549" xfId="0" applyNumberFormat="1" applyFont="1" applyBorder="1" applyAlignment="1">
      <alignment horizontal="right"/>
    </xf>
    <xf numFmtId="164" fontId="8345" fillId="0" borderId="8344" xfId="0" applyNumberFormat="1" applyFont="1" applyBorder="1" applyAlignment="1">
      <alignment horizontal="right"/>
    </xf>
    <xf numFmtId="164" fontId="8757" fillId="0" borderId="8756" xfId="0" applyNumberFormat="1" applyFont="1" applyBorder="1" applyAlignment="1">
      <alignment horizontal="right"/>
    </xf>
    <xf numFmtId="164" fontId="8963" fillId="0" borderId="8962" xfId="0" applyNumberFormat="1" applyFont="1" applyBorder="1" applyAlignment="1">
      <alignment horizontal="right"/>
    </xf>
    <xf numFmtId="164" fontId="8551" fillId="0" borderId="8550" xfId="0" applyNumberFormat="1" applyFont="1" applyBorder="1" applyAlignment="1">
      <alignment horizontal="right"/>
    </xf>
    <xf numFmtId="164" fontId="8346" fillId="0" borderId="8345" xfId="0" applyNumberFormat="1" applyFont="1" applyBorder="1" applyAlignment="1">
      <alignment horizontal="right"/>
    </xf>
    <xf numFmtId="164" fontId="8758" fillId="0" borderId="8757" xfId="0" applyNumberFormat="1" applyFont="1" applyBorder="1" applyAlignment="1">
      <alignment horizontal="right"/>
    </xf>
    <xf numFmtId="164" fontId="8964" fillId="0" borderId="8963" xfId="0" applyNumberFormat="1" applyFont="1" applyBorder="1" applyAlignment="1">
      <alignment horizontal="right"/>
    </xf>
    <xf numFmtId="164" fontId="8552" fillId="0" borderId="8551" xfId="0" applyNumberFormat="1" applyFont="1" applyBorder="1" applyAlignment="1">
      <alignment horizontal="right"/>
    </xf>
    <xf numFmtId="164" fontId="8347" fillId="0" borderId="8346" xfId="0" applyNumberFormat="1" applyFont="1" applyBorder="1" applyAlignment="1">
      <alignment horizontal="right"/>
    </xf>
    <xf numFmtId="164" fontId="8759" fillId="0" borderId="8758" xfId="0" applyNumberFormat="1" applyFont="1" applyBorder="1" applyAlignment="1">
      <alignment horizontal="right"/>
    </xf>
    <xf numFmtId="164" fontId="8965" fillId="0" borderId="8964" xfId="0" applyNumberFormat="1" applyFont="1" applyBorder="1" applyAlignment="1">
      <alignment horizontal="right"/>
    </xf>
    <xf numFmtId="164" fontId="8553" fillId="0" borderId="8552" xfId="0" applyNumberFormat="1" applyFont="1" applyBorder="1" applyAlignment="1">
      <alignment horizontal="right"/>
    </xf>
    <xf numFmtId="164" fontId="8348" fillId="0" borderId="8347" xfId="0" applyNumberFormat="1" applyFont="1" applyBorder="1" applyAlignment="1">
      <alignment horizontal="right"/>
    </xf>
    <xf numFmtId="164" fontId="8760" fillId="0" borderId="8759" xfId="0" applyNumberFormat="1" applyFont="1" applyBorder="1" applyAlignment="1">
      <alignment horizontal="right"/>
    </xf>
    <xf numFmtId="164" fontId="8966" fillId="0" borderId="8965" xfId="0" applyNumberFormat="1" applyFont="1" applyBorder="1" applyAlignment="1">
      <alignment horizontal="right"/>
    </xf>
    <xf numFmtId="164" fontId="8554" fillId="0" borderId="8553" xfId="0" applyNumberFormat="1" applyFont="1" applyBorder="1" applyAlignment="1">
      <alignment horizontal="right"/>
    </xf>
    <xf numFmtId="164" fontId="8255" fillId="0" borderId="8254" xfId="0" applyNumberFormat="1" applyFont="1" applyBorder="1" applyAlignment="1">
      <alignment horizontal="right"/>
    </xf>
    <xf numFmtId="164" fontId="8667" fillId="0" borderId="8666" xfId="0" applyNumberFormat="1" applyFont="1" applyBorder="1" applyAlignment="1">
      <alignment horizontal="right"/>
    </xf>
    <xf numFmtId="164" fontId="8873" fillId="0" borderId="8872" xfId="0" applyNumberFormat="1" applyFont="1" applyBorder="1" applyAlignment="1">
      <alignment horizontal="right"/>
    </xf>
    <xf numFmtId="164" fontId="8461" fillId="0" borderId="8460" xfId="0" applyNumberFormat="1" applyFont="1" applyBorder="1" applyAlignment="1">
      <alignment horizontal="right"/>
    </xf>
    <xf numFmtId="164" fontId="8349" fillId="0" borderId="8348" xfId="0" applyNumberFormat="1" applyFont="1" applyBorder="1" applyAlignment="1">
      <alignment horizontal="right"/>
    </xf>
    <xf numFmtId="164" fontId="8761" fillId="0" borderId="8760" xfId="0" applyNumberFormat="1" applyFont="1" applyBorder="1" applyAlignment="1">
      <alignment horizontal="right"/>
    </xf>
    <xf numFmtId="164" fontId="8967" fillId="0" borderId="8966" xfId="0" applyNumberFormat="1" applyFont="1" applyBorder="1" applyAlignment="1">
      <alignment horizontal="right"/>
    </xf>
    <xf numFmtId="164" fontId="8555" fillId="0" borderId="8554" xfId="0" applyNumberFormat="1" applyFont="1" applyBorder="1" applyAlignment="1">
      <alignment horizontal="right"/>
    </xf>
    <xf numFmtId="164" fontId="8350" fillId="0" borderId="8349" xfId="0" applyNumberFormat="1" applyFont="1" applyBorder="1" applyAlignment="1">
      <alignment horizontal="right"/>
    </xf>
    <xf numFmtId="164" fontId="8762" fillId="0" borderId="8761" xfId="0" applyNumberFormat="1" applyFont="1" applyBorder="1" applyAlignment="1">
      <alignment horizontal="right"/>
    </xf>
    <xf numFmtId="164" fontId="8968" fillId="0" borderId="8967" xfId="0" applyNumberFormat="1" applyFont="1" applyBorder="1" applyAlignment="1">
      <alignment horizontal="right"/>
    </xf>
    <xf numFmtId="164" fontId="8556" fillId="0" borderId="8555" xfId="0" applyNumberFormat="1" applyFont="1" applyBorder="1" applyAlignment="1">
      <alignment horizontal="right"/>
    </xf>
    <xf numFmtId="164" fontId="8351" fillId="0" borderId="8350" xfId="0" applyNumberFormat="1" applyFont="1" applyBorder="1" applyAlignment="1">
      <alignment horizontal="right"/>
    </xf>
    <xf numFmtId="164" fontId="8763" fillId="0" borderId="8762" xfId="0" applyNumberFormat="1" applyFont="1" applyBorder="1" applyAlignment="1">
      <alignment horizontal="right"/>
    </xf>
    <xf numFmtId="164" fontId="8969" fillId="0" borderId="8968" xfId="0" applyNumberFormat="1" applyFont="1" applyBorder="1" applyAlignment="1">
      <alignment horizontal="right"/>
    </xf>
    <xf numFmtId="164" fontId="8557" fillId="0" borderId="8556" xfId="0" applyNumberFormat="1" applyFont="1" applyBorder="1" applyAlignment="1">
      <alignment horizontal="right"/>
    </xf>
    <xf numFmtId="164" fontId="8352" fillId="0" borderId="8351" xfId="0" applyNumberFormat="1" applyFont="1" applyBorder="1" applyAlignment="1">
      <alignment horizontal="right"/>
    </xf>
    <xf numFmtId="164" fontId="8764" fillId="0" borderId="8763" xfId="0" applyNumberFormat="1" applyFont="1" applyBorder="1" applyAlignment="1">
      <alignment horizontal="right"/>
    </xf>
    <xf numFmtId="164" fontId="8970" fillId="0" borderId="8969" xfId="0" applyNumberFormat="1" applyFont="1" applyBorder="1" applyAlignment="1">
      <alignment horizontal="right"/>
    </xf>
    <xf numFmtId="164" fontId="8558" fillId="0" borderId="8557" xfId="0" applyNumberFormat="1" applyFont="1" applyBorder="1" applyAlignment="1">
      <alignment horizontal="right"/>
    </xf>
    <xf numFmtId="164" fontId="8353" fillId="0" borderId="8352" xfId="0" applyNumberFormat="1" applyFont="1" applyBorder="1" applyAlignment="1">
      <alignment horizontal="right"/>
    </xf>
    <xf numFmtId="164" fontId="8765" fillId="0" borderId="8764" xfId="0" applyNumberFormat="1" applyFont="1" applyBorder="1" applyAlignment="1">
      <alignment horizontal="right"/>
    </xf>
    <xf numFmtId="164" fontId="8971" fillId="0" borderId="8970" xfId="0" applyNumberFormat="1" applyFont="1" applyBorder="1" applyAlignment="1">
      <alignment horizontal="right"/>
    </xf>
    <xf numFmtId="164" fontId="8559" fillId="0" borderId="8558" xfId="0" applyNumberFormat="1" applyFont="1" applyBorder="1" applyAlignment="1">
      <alignment horizontal="right"/>
    </xf>
    <xf numFmtId="164" fontId="8354" fillId="0" borderId="8353" xfId="0" applyNumberFormat="1" applyFont="1" applyBorder="1" applyAlignment="1">
      <alignment horizontal="right"/>
    </xf>
    <xf numFmtId="164" fontId="8766" fillId="0" borderId="8765" xfId="0" applyNumberFormat="1" applyFont="1" applyBorder="1" applyAlignment="1">
      <alignment horizontal="right"/>
    </xf>
    <xf numFmtId="164" fontId="8972" fillId="0" borderId="8971" xfId="0" applyNumberFormat="1" applyFont="1" applyBorder="1" applyAlignment="1">
      <alignment horizontal="right"/>
    </xf>
    <xf numFmtId="164" fontId="8560" fillId="0" borderId="8559" xfId="0" applyNumberFormat="1" applyFont="1" applyBorder="1" applyAlignment="1">
      <alignment horizontal="right"/>
    </xf>
    <xf numFmtId="164" fontId="8355" fillId="0" borderId="8354" xfId="0" applyNumberFormat="1" applyFont="1" applyBorder="1" applyAlignment="1">
      <alignment horizontal="right"/>
    </xf>
    <xf numFmtId="164" fontId="8767" fillId="0" borderId="8766" xfId="0" applyNumberFormat="1" applyFont="1" applyBorder="1" applyAlignment="1">
      <alignment horizontal="right"/>
    </xf>
    <xf numFmtId="164" fontId="8973" fillId="0" borderId="8972" xfId="0" applyNumberFormat="1" applyFont="1" applyBorder="1" applyAlignment="1">
      <alignment horizontal="right"/>
    </xf>
    <xf numFmtId="164" fontId="8561" fillId="0" borderId="8560" xfId="0" applyNumberFormat="1" applyFont="1" applyBorder="1" applyAlignment="1">
      <alignment horizontal="right"/>
    </xf>
    <xf numFmtId="164" fontId="8356" fillId="0" borderId="8355" xfId="0" applyNumberFormat="1" applyFont="1" applyBorder="1" applyAlignment="1">
      <alignment horizontal="right"/>
    </xf>
    <xf numFmtId="164" fontId="8768" fillId="0" borderId="8767" xfId="0" applyNumberFormat="1" applyFont="1" applyBorder="1" applyAlignment="1">
      <alignment horizontal="right"/>
    </xf>
    <xf numFmtId="164" fontId="8974" fillId="0" borderId="8973" xfId="0" applyNumberFormat="1" applyFont="1" applyBorder="1" applyAlignment="1">
      <alignment horizontal="right"/>
    </xf>
    <xf numFmtId="164" fontId="8562" fillId="0" borderId="8561" xfId="0" applyNumberFormat="1" applyFont="1" applyBorder="1" applyAlignment="1">
      <alignment horizontal="right"/>
    </xf>
    <xf numFmtId="164" fontId="8357" fillId="0" borderId="8356" xfId="0" applyNumberFormat="1" applyFont="1" applyBorder="1" applyAlignment="1">
      <alignment horizontal="right"/>
    </xf>
    <xf numFmtId="164" fontId="8769" fillId="0" borderId="8768" xfId="0" applyNumberFormat="1" applyFont="1" applyBorder="1" applyAlignment="1">
      <alignment horizontal="right"/>
    </xf>
    <xf numFmtId="164" fontId="8975" fillId="0" borderId="8974" xfId="0" applyNumberFormat="1" applyFont="1" applyBorder="1" applyAlignment="1">
      <alignment horizontal="right"/>
    </xf>
    <xf numFmtId="164" fontId="8563" fillId="0" borderId="8562" xfId="0" applyNumberFormat="1" applyFont="1" applyBorder="1" applyAlignment="1">
      <alignment horizontal="right"/>
    </xf>
    <xf numFmtId="164" fontId="8358" fillId="0" borderId="8357" xfId="0" applyNumberFormat="1" applyFont="1" applyBorder="1" applyAlignment="1">
      <alignment horizontal="right"/>
    </xf>
    <xf numFmtId="164" fontId="8770" fillId="0" borderId="8769" xfId="0" applyNumberFormat="1" applyFont="1" applyBorder="1" applyAlignment="1">
      <alignment horizontal="right"/>
    </xf>
    <xf numFmtId="164" fontId="8976" fillId="0" borderId="8975" xfId="0" applyNumberFormat="1" applyFont="1" applyBorder="1" applyAlignment="1">
      <alignment horizontal="right"/>
    </xf>
    <xf numFmtId="164" fontId="8564" fillId="0" borderId="8563" xfId="0" applyNumberFormat="1" applyFont="1" applyBorder="1" applyAlignment="1">
      <alignment horizontal="right"/>
    </xf>
    <xf numFmtId="164" fontId="8359" fillId="0" borderId="8358" xfId="0" applyNumberFormat="1" applyFont="1" applyBorder="1" applyAlignment="1">
      <alignment horizontal="right"/>
    </xf>
    <xf numFmtId="164" fontId="8771" fillId="0" borderId="8770" xfId="0" applyNumberFormat="1" applyFont="1" applyBorder="1" applyAlignment="1">
      <alignment horizontal="right"/>
    </xf>
    <xf numFmtId="164" fontId="8977" fillId="0" borderId="8976" xfId="0" applyNumberFormat="1" applyFont="1" applyBorder="1" applyAlignment="1">
      <alignment horizontal="right"/>
    </xf>
    <xf numFmtId="164" fontId="8565" fillId="0" borderId="8564" xfId="0" applyNumberFormat="1" applyFont="1" applyBorder="1" applyAlignment="1">
      <alignment horizontal="right"/>
    </xf>
    <xf numFmtId="164" fontId="8360" fillId="0" borderId="8359" xfId="0" applyNumberFormat="1" applyFont="1" applyBorder="1" applyAlignment="1">
      <alignment horizontal="right"/>
    </xf>
    <xf numFmtId="164" fontId="8772" fillId="0" borderId="8771" xfId="0" applyNumberFormat="1" applyFont="1" applyBorder="1" applyAlignment="1">
      <alignment horizontal="right"/>
    </xf>
    <xf numFmtId="164" fontId="8978" fillId="0" borderId="8977" xfId="0" applyNumberFormat="1" applyFont="1" applyBorder="1" applyAlignment="1">
      <alignment horizontal="right"/>
    </xf>
    <xf numFmtId="164" fontId="8566" fillId="0" borderId="8565" xfId="0" applyNumberFormat="1" applyFont="1" applyBorder="1" applyAlignment="1">
      <alignment horizontal="right"/>
    </xf>
    <xf numFmtId="164" fontId="8361" fillId="0" borderId="8360" xfId="0" applyNumberFormat="1" applyFont="1" applyBorder="1" applyAlignment="1">
      <alignment horizontal="right"/>
    </xf>
    <xf numFmtId="164" fontId="8773" fillId="0" borderId="8772" xfId="0" applyNumberFormat="1" applyFont="1" applyBorder="1" applyAlignment="1">
      <alignment horizontal="right"/>
    </xf>
    <xf numFmtId="164" fontId="8979" fillId="0" borderId="8978" xfId="0" applyNumberFormat="1" applyFont="1" applyBorder="1" applyAlignment="1">
      <alignment horizontal="right"/>
    </xf>
    <xf numFmtId="164" fontId="8567" fillId="0" borderId="8566" xfId="0" applyNumberFormat="1" applyFont="1" applyBorder="1" applyAlignment="1">
      <alignment horizontal="right"/>
    </xf>
    <xf numFmtId="164" fontId="8362" fillId="0" borderId="8361" xfId="0" applyNumberFormat="1" applyFont="1" applyBorder="1" applyAlignment="1">
      <alignment horizontal="right"/>
    </xf>
    <xf numFmtId="164" fontId="8774" fillId="0" borderId="8773" xfId="0" applyNumberFormat="1" applyFont="1" applyBorder="1" applyAlignment="1">
      <alignment horizontal="right"/>
    </xf>
    <xf numFmtId="164" fontId="8980" fillId="0" borderId="8979" xfId="0" applyNumberFormat="1" applyFont="1" applyBorder="1" applyAlignment="1">
      <alignment horizontal="right"/>
    </xf>
    <xf numFmtId="164" fontId="8568" fillId="0" borderId="8567" xfId="0" applyNumberFormat="1" applyFont="1" applyBorder="1" applyAlignment="1">
      <alignment horizontal="right"/>
    </xf>
    <xf numFmtId="164" fontId="8363" fillId="0" borderId="8362" xfId="0" applyNumberFormat="1" applyFont="1" applyBorder="1" applyAlignment="1">
      <alignment horizontal="right"/>
    </xf>
    <xf numFmtId="164" fontId="8775" fillId="0" borderId="8774" xfId="0" applyNumberFormat="1" applyFont="1" applyBorder="1" applyAlignment="1">
      <alignment horizontal="right"/>
    </xf>
    <xf numFmtId="164" fontId="8981" fillId="0" borderId="8980" xfId="0" applyNumberFormat="1" applyFont="1" applyBorder="1" applyAlignment="1">
      <alignment horizontal="right"/>
    </xf>
    <xf numFmtId="164" fontId="8569" fillId="0" borderId="8568" xfId="0" applyNumberFormat="1" applyFont="1" applyBorder="1" applyAlignment="1">
      <alignment horizontal="right"/>
    </xf>
    <xf numFmtId="164" fontId="8364" fillId="0" borderId="8363" xfId="0" applyNumberFormat="1" applyFont="1" applyBorder="1" applyAlignment="1">
      <alignment horizontal="right"/>
    </xf>
    <xf numFmtId="164" fontId="8776" fillId="0" borderId="8775" xfId="0" applyNumberFormat="1" applyFont="1" applyBorder="1" applyAlignment="1">
      <alignment horizontal="right"/>
    </xf>
    <xf numFmtId="164" fontId="8982" fillId="0" borderId="8981" xfId="0" applyNumberFormat="1" applyFont="1" applyBorder="1" applyAlignment="1">
      <alignment horizontal="right"/>
    </xf>
    <xf numFmtId="164" fontId="8570" fillId="0" borderId="8569" xfId="0" applyNumberFormat="1" applyFont="1" applyBorder="1" applyAlignment="1">
      <alignment horizontal="right"/>
    </xf>
    <xf numFmtId="164" fontId="8365" fillId="0" borderId="8364" xfId="0" applyNumberFormat="1" applyFont="1" applyBorder="1" applyAlignment="1">
      <alignment horizontal="right"/>
    </xf>
    <xf numFmtId="164" fontId="8777" fillId="0" borderId="8776" xfId="0" applyNumberFormat="1" applyFont="1" applyBorder="1" applyAlignment="1">
      <alignment horizontal="right"/>
    </xf>
    <xf numFmtId="164" fontId="8983" fillId="0" borderId="8982" xfId="0" applyNumberFormat="1" applyFont="1" applyBorder="1" applyAlignment="1">
      <alignment horizontal="right"/>
    </xf>
    <xf numFmtId="164" fontId="8571" fillId="0" borderId="8570" xfId="0" applyNumberFormat="1" applyFont="1" applyBorder="1" applyAlignment="1">
      <alignment horizontal="right"/>
    </xf>
    <xf numFmtId="164" fontId="8366" fillId="0" borderId="8365" xfId="0" applyNumberFormat="1" applyFont="1" applyBorder="1" applyAlignment="1">
      <alignment horizontal="right"/>
    </xf>
    <xf numFmtId="164" fontId="8778" fillId="0" borderId="8777" xfId="0" applyNumberFormat="1" applyFont="1" applyBorder="1" applyAlignment="1">
      <alignment horizontal="right"/>
    </xf>
    <xf numFmtId="164" fontId="8984" fillId="0" borderId="8983" xfId="0" applyNumberFormat="1" applyFont="1" applyBorder="1" applyAlignment="1">
      <alignment horizontal="right"/>
    </xf>
    <xf numFmtId="164" fontId="8572" fillId="0" borderId="8571" xfId="0" applyNumberFormat="1" applyFont="1" applyBorder="1" applyAlignment="1">
      <alignment horizontal="right"/>
    </xf>
    <xf numFmtId="164" fontId="8367" fillId="0" borderId="8366" xfId="0" applyNumberFormat="1" applyFont="1" applyBorder="1" applyAlignment="1">
      <alignment horizontal="right"/>
    </xf>
    <xf numFmtId="164" fontId="8779" fillId="0" borderId="8778" xfId="0" applyNumberFormat="1" applyFont="1" applyBorder="1" applyAlignment="1">
      <alignment horizontal="right"/>
    </xf>
    <xf numFmtId="164" fontId="8985" fillId="0" borderId="8984" xfId="0" applyNumberFormat="1" applyFont="1" applyBorder="1" applyAlignment="1">
      <alignment horizontal="right"/>
    </xf>
    <xf numFmtId="164" fontId="8573" fillId="0" borderId="8572" xfId="0" applyNumberFormat="1" applyFont="1" applyBorder="1" applyAlignment="1">
      <alignment horizontal="right"/>
    </xf>
    <xf numFmtId="164" fontId="8368" fillId="0" borderId="8367" xfId="0" applyNumberFormat="1" applyFont="1" applyBorder="1" applyAlignment="1">
      <alignment horizontal="right"/>
    </xf>
    <xf numFmtId="164" fontId="8780" fillId="0" borderId="8779" xfId="0" applyNumberFormat="1" applyFont="1" applyBorder="1" applyAlignment="1">
      <alignment horizontal="right"/>
    </xf>
    <xf numFmtId="164" fontId="8986" fillId="0" borderId="8985" xfId="0" applyNumberFormat="1" applyFont="1" applyBorder="1" applyAlignment="1">
      <alignment horizontal="right"/>
    </xf>
    <xf numFmtId="164" fontId="8574" fillId="0" borderId="8573" xfId="0" applyNumberFormat="1" applyFont="1" applyBorder="1" applyAlignment="1">
      <alignment horizontal="right"/>
    </xf>
    <xf numFmtId="164" fontId="8369" fillId="0" borderId="8368" xfId="0" applyNumberFormat="1" applyFont="1" applyBorder="1" applyAlignment="1">
      <alignment horizontal="right"/>
    </xf>
    <xf numFmtId="164" fontId="8781" fillId="0" borderId="8780" xfId="0" applyNumberFormat="1" applyFont="1" applyBorder="1" applyAlignment="1">
      <alignment horizontal="right"/>
    </xf>
    <xf numFmtId="164" fontId="8987" fillId="0" borderId="8986" xfId="0" applyNumberFormat="1" applyFont="1" applyBorder="1" applyAlignment="1">
      <alignment horizontal="right"/>
    </xf>
    <xf numFmtId="164" fontId="8575" fillId="0" borderId="8574" xfId="0" applyNumberFormat="1" applyFont="1" applyBorder="1" applyAlignment="1">
      <alignment horizontal="right"/>
    </xf>
    <xf numFmtId="164" fontId="8370" fillId="0" borderId="8369" xfId="0" applyNumberFormat="1" applyFont="1" applyBorder="1" applyAlignment="1">
      <alignment horizontal="right"/>
    </xf>
    <xf numFmtId="164" fontId="8782" fillId="0" borderId="8781" xfId="0" applyNumberFormat="1" applyFont="1" applyBorder="1" applyAlignment="1">
      <alignment horizontal="right"/>
    </xf>
    <xf numFmtId="164" fontId="8988" fillId="0" borderId="8987" xfId="0" applyNumberFormat="1" applyFont="1" applyBorder="1" applyAlignment="1">
      <alignment horizontal="right"/>
    </xf>
    <xf numFmtId="164" fontId="8576" fillId="0" borderId="8575" xfId="0" applyNumberFormat="1" applyFont="1" applyBorder="1" applyAlignment="1">
      <alignment horizontal="right"/>
    </xf>
    <xf numFmtId="164" fontId="8256" fillId="0" borderId="8255" xfId="0" applyNumberFormat="1" applyFont="1" applyBorder="1" applyAlignment="1">
      <alignment horizontal="right"/>
    </xf>
    <xf numFmtId="164" fontId="8668" fillId="0" borderId="8667" xfId="0" applyNumberFormat="1" applyFont="1" applyBorder="1" applyAlignment="1">
      <alignment horizontal="right"/>
    </xf>
    <xf numFmtId="164" fontId="8874" fillId="0" borderId="8873" xfId="0" applyNumberFormat="1" applyFont="1" applyBorder="1" applyAlignment="1">
      <alignment horizontal="right"/>
    </xf>
    <xf numFmtId="164" fontId="8462" fillId="0" borderId="8461" xfId="0" applyNumberFormat="1" applyFont="1" applyBorder="1" applyAlignment="1">
      <alignment horizontal="right"/>
    </xf>
    <xf numFmtId="164" fontId="8371" fillId="0" borderId="8370" xfId="0" applyNumberFormat="1" applyFont="1" applyBorder="1" applyAlignment="1">
      <alignment horizontal="right"/>
    </xf>
    <xf numFmtId="164" fontId="8783" fillId="0" borderId="8782" xfId="0" applyNumberFormat="1" applyFont="1" applyBorder="1" applyAlignment="1">
      <alignment horizontal="right"/>
    </xf>
    <xf numFmtId="164" fontId="8989" fillId="0" borderId="8988" xfId="0" applyNumberFormat="1" applyFont="1" applyBorder="1" applyAlignment="1">
      <alignment horizontal="right"/>
    </xf>
    <xf numFmtId="164" fontId="8577" fillId="0" borderId="8576" xfId="0" applyNumberFormat="1" applyFont="1" applyBorder="1" applyAlignment="1">
      <alignment horizontal="right"/>
    </xf>
    <xf numFmtId="164" fontId="8372" fillId="0" borderId="8371" xfId="0" applyNumberFormat="1" applyFont="1" applyBorder="1" applyAlignment="1">
      <alignment horizontal="right"/>
    </xf>
    <xf numFmtId="164" fontId="8784" fillId="0" borderId="8783" xfId="0" applyNumberFormat="1" applyFont="1" applyBorder="1" applyAlignment="1">
      <alignment horizontal="right"/>
    </xf>
    <xf numFmtId="164" fontId="8990" fillId="0" borderId="8989" xfId="0" applyNumberFormat="1" applyFont="1" applyBorder="1" applyAlignment="1">
      <alignment horizontal="right"/>
    </xf>
    <xf numFmtId="164" fontId="8578" fillId="0" borderId="8577" xfId="0" applyNumberFormat="1" applyFont="1" applyBorder="1" applyAlignment="1">
      <alignment horizontal="right"/>
    </xf>
    <xf numFmtId="164" fontId="8373" fillId="0" borderId="8372" xfId="0" applyNumberFormat="1" applyFont="1" applyBorder="1" applyAlignment="1">
      <alignment horizontal="right"/>
    </xf>
    <xf numFmtId="164" fontId="8785" fillId="0" borderId="8784" xfId="0" applyNumberFormat="1" applyFont="1" applyBorder="1" applyAlignment="1">
      <alignment horizontal="right"/>
    </xf>
    <xf numFmtId="164" fontId="8991" fillId="0" borderId="8990" xfId="0" applyNumberFormat="1" applyFont="1" applyBorder="1" applyAlignment="1">
      <alignment horizontal="right"/>
    </xf>
    <xf numFmtId="164" fontId="8579" fillId="0" borderId="8578" xfId="0" applyNumberFormat="1" applyFont="1" applyBorder="1" applyAlignment="1">
      <alignment horizontal="right"/>
    </xf>
    <xf numFmtId="164" fontId="8374" fillId="0" borderId="8373" xfId="0" applyNumberFormat="1" applyFont="1" applyBorder="1" applyAlignment="1">
      <alignment horizontal="right"/>
    </xf>
    <xf numFmtId="164" fontId="8786" fillId="0" borderId="8785" xfId="0" applyNumberFormat="1" applyFont="1" applyBorder="1" applyAlignment="1">
      <alignment horizontal="right"/>
    </xf>
    <xf numFmtId="164" fontId="8992" fillId="0" borderId="8991" xfId="0" applyNumberFormat="1" applyFont="1" applyBorder="1" applyAlignment="1">
      <alignment horizontal="right"/>
    </xf>
    <xf numFmtId="164" fontId="8580" fillId="0" borderId="8579" xfId="0" applyNumberFormat="1" applyFont="1" applyBorder="1" applyAlignment="1">
      <alignment horizontal="right"/>
    </xf>
    <xf numFmtId="164" fontId="8375" fillId="0" borderId="8374" xfId="0" applyNumberFormat="1" applyFont="1" applyBorder="1" applyAlignment="1">
      <alignment horizontal="right"/>
    </xf>
    <xf numFmtId="164" fontId="8787" fillId="0" borderId="8786" xfId="0" applyNumberFormat="1" applyFont="1" applyBorder="1" applyAlignment="1">
      <alignment horizontal="right"/>
    </xf>
    <xf numFmtId="164" fontId="8993" fillId="0" borderId="8992" xfId="0" applyNumberFormat="1" applyFont="1" applyBorder="1" applyAlignment="1">
      <alignment horizontal="right"/>
    </xf>
    <xf numFmtId="164" fontId="8581" fillId="0" borderId="8580" xfId="0" applyNumberFormat="1" applyFont="1" applyBorder="1" applyAlignment="1">
      <alignment horizontal="right"/>
    </xf>
    <xf numFmtId="164" fontId="8376" fillId="0" borderId="8375" xfId="0" applyNumberFormat="1" applyFont="1" applyBorder="1" applyAlignment="1">
      <alignment horizontal="right"/>
    </xf>
    <xf numFmtId="164" fontId="8788" fillId="0" borderId="8787" xfId="0" applyNumberFormat="1" applyFont="1" applyBorder="1" applyAlignment="1">
      <alignment horizontal="right"/>
    </xf>
    <xf numFmtId="164" fontId="8994" fillId="0" borderId="8993" xfId="0" applyNumberFormat="1" applyFont="1" applyBorder="1" applyAlignment="1">
      <alignment horizontal="right"/>
    </xf>
    <xf numFmtId="164" fontId="8582" fillId="0" borderId="8581" xfId="0" applyNumberFormat="1" applyFont="1" applyBorder="1" applyAlignment="1">
      <alignment horizontal="right"/>
    </xf>
    <xf numFmtId="164" fontId="8377" fillId="0" borderId="8376" xfId="0" applyNumberFormat="1" applyFont="1" applyBorder="1" applyAlignment="1">
      <alignment horizontal="right"/>
    </xf>
    <xf numFmtId="164" fontId="8789" fillId="0" borderId="8788" xfId="0" applyNumberFormat="1" applyFont="1" applyBorder="1" applyAlignment="1">
      <alignment horizontal="right"/>
    </xf>
    <xf numFmtId="164" fontId="8995" fillId="0" borderId="8994" xfId="0" applyNumberFormat="1" applyFont="1" applyBorder="1" applyAlignment="1">
      <alignment horizontal="right"/>
    </xf>
    <xf numFmtId="164" fontId="8583" fillId="0" borderId="8582" xfId="0" applyNumberFormat="1" applyFont="1" applyBorder="1" applyAlignment="1">
      <alignment horizontal="right"/>
    </xf>
    <xf numFmtId="164" fontId="8378" fillId="0" borderId="8377" xfId="0" applyNumberFormat="1" applyFont="1" applyBorder="1" applyAlignment="1">
      <alignment horizontal="right"/>
    </xf>
    <xf numFmtId="164" fontId="8790" fillId="0" borderId="8789" xfId="0" applyNumberFormat="1" applyFont="1" applyBorder="1" applyAlignment="1">
      <alignment horizontal="right"/>
    </xf>
    <xf numFmtId="164" fontId="8996" fillId="0" borderId="8995" xfId="0" applyNumberFormat="1" applyFont="1" applyBorder="1" applyAlignment="1">
      <alignment horizontal="right"/>
    </xf>
    <xf numFmtId="164" fontId="8584" fillId="0" borderId="8583" xfId="0" applyNumberFormat="1" applyFont="1" applyBorder="1" applyAlignment="1">
      <alignment horizontal="right"/>
    </xf>
    <xf numFmtId="164" fontId="8379" fillId="0" borderId="8378" xfId="0" applyNumberFormat="1" applyFont="1" applyBorder="1" applyAlignment="1">
      <alignment horizontal="right"/>
    </xf>
    <xf numFmtId="164" fontId="8791" fillId="0" borderId="8790" xfId="0" applyNumberFormat="1" applyFont="1" applyBorder="1" applyAlignment="1">
      <alignment horizontal="right"/>
    </xf>
    <xf numFmtId="164" fontId="8997" fillId="0" borderId="8996" xfId="0" applyNumberFormat="1" applyFont="1" applyBorder="1" applyAlignment="1">
      <alignment horizontal="right"/>
    </xf>
    <xf numFmtId="164" fontId="8585" fillId="0" borderId="8584" xfId="0" applyNumberFormat="1" applyFont="1" applyBorder="1" applyAlignment="1">
      <alignment horizontal="right"/>
    </xf>
    <xf numFmtId="164" fontId="8380" fillId="0" borderId="8379" xfId="0" applyNumberFormat="1" applyFont="1" applyBorder="1" applyAlignment="1">
      <alignment horizontal="right"/>
    </xf>
    <xf numFmtId="164" fontId="8792" fillId="0" borderId="8791" xfId="0" applyNumberFormat="1" applyFont="1" applyBorder="1" applyAlignment="1">
      <alignment horizontal="right"/>
    </xf>
    <xf numFmtId="164" fontId="8998" fillId="0" borderId="8997" xfId="0" applyNumberFormat="1" applyFont="1" applyBorder="1" applyAlignment="1">
      <alignment horizontal="right"/>
    </xf>
    <xf numFmtId="164" fontId="8586" fillId="0" borderId="8585" xfId="0" applyNumberFormat="1" applyFont="1" applyBorder="1" applyAlignment="1">
      <alignment horizontal="right"/>
    </xf>
    <xf numFmtId="164" fontId="8381" fillId="0" borderId="8380" xfId="0" applyNumberFormat="1" applyFont="1" applyBorder="1" applyAlignment="1">
      <alignment horizontal="right"/>
    </xf>
    <xf numFmtId="164" fontId="8793" fillId="0" borderId="8792" xfId="0" applyNumberFormat="1" applyFont="1" applyBorder="1" applyAlignment="1">
      <alignment horizontal="right"/>
    </xf>
    <xf numFmtId="164" fontId="8999" fillId="0" borderId="8998" xfId="0" applyNumberFormat="1" applyFont="1" applyBorder="1" applyAlignment="1">
      <alignment horizontal="right"/>
    </xf>
    <xf numFmtId="164" fontId="8587" fillId="0" borderId="8586" xfId="0" applyNumberFormat="1" applyFont="1" applyBorder="1" applyAlignment="1">
      <alignment horizontal="right"/>
    </xf>
    <xf numFmtId="164" fontId="8382" fillId="0" borderId="8381" xfId="0" applyNumberFormat="1" applyFont="1" applyBorder="1" applyAlignment="1">
      <alignment horizontal="right"/>
    </xf>
    <xf numFmtId="164" fontId="8794" fillId="0" borderId="8793" xfId="0" applyNumberFormat="1" applyFont="1" applyBorder="1" applyAlignment="1">
      <alignment horizontal="right"/>
    </xf>
    <xf numFmtId="164" fontId="9000" fillId="0" borderId="8999" xfId="0" applyNumberFormat="1" applyFont="1" applyBorder="1" applyAlignment="1">
      <alignment horizontal="right"/>
    </xf>
    <xf numFmtId="164" fontId="8588" fillId="0" borderId="8587" xfId="0" applyNumberFormat="1" applyFont="1" applyBorder="1" applyAlignment="1">
      <alignment horizontal="right"/>
    </xf>
    <xf numFmtId="164" fontId="8383" fillId="0" borderId="8382" xfId="0" applyNumberFormat="1" applyFont="1" applyBorder="1" applyAlignment="1">
      <alignment horizontal="right"/>
    </xf>
    <xf numFmtId="164" fontId="8795" fillId="0" borderId="8794" xfId="0" applyNumberFormat="1" applyFont="1" applyBorder="1" applyAlignment="1">
      <alignment horizontal="right"/>
    </xf>
    <xf numFmtId="164" fontId="9001" fillId="0" borderId="9000" xfId="0" applyNumberFormat="1" applyFont="1" applyBorder="1" applyAlignment="1">
      <alignment horizontal="right"/>
    </xf>
    <xf numFmtId="164" fontId="8589" fillId="0" borderId="8588" xfId="0" applyNumberFormat="1" applyFont="1" applyBorder="1" applyAlignment="1">
      <alignment horizontal="right"/>
    </xf>
    <xf numFmtId="164" fontId="8384" fillId="0" borderId="8383" xfId="0" applyNumberFormat="1" applyFont="1" applyBorder="1" applyAlignment="1">
      <alignment horizontal="right"/>
    </xf>
    <xf numFmtId="164" fontId="8796" fillId="0" borderId="8795" xfId="0" applyNumberFormat="1" applyFont="1" applyBorder="1" applyAlignment="1">
      <alignment horizontal="right"/>
    </xf>
    <xf numFmtId="164" fontId="9002" fillId="0" borderId="9001" xfId="0" applyNumberFormat="1" applyFont="1" applyBorder="1" applyAlignment="1">
      <alignment horizontal="right"/>
    </xf>
    <xf numFmtId="164" fontId="8590" fillId="0" borderId="8589" xfId="0" applyNumberFormat="1" applyFont="1" applyBorder="1" applyAlignment="1">
      <alignment horizontal="right"/>
    </xf>
    <xf numFmtId="164" fontId="8385" fillId="0" borderId="8384" xfId="0" applyNumberFormat="1" applyFont="1" applyBorder="1" applyAlignment="1">
      <alignment horizontal="right"/>
    </xf>
    <xf numFmtId="164" fontId="8797" fillId="0" borderId="8796" xfId="0" applyNumberFormat="1" applyFont="1" applyBorder="1" applyAlignment="1">
      <alignment horizontal="right"/>
    </xf>
    <xf numFmtId="164" fontId="9003" fillId="0" borderId="9002" xfId="0" applyNumberFormat="1" applyFont="1" applyBorder="1" applyAlignment="1">
      <alignment horizontal="right"/>
    </xf>
    <xf numFmtId="164" fontId="8591" fillId="0" borderId="8590" xfId="0" applyNumberFormat="1" applyFont="1" applyBorder="1" applyAlignment="1">
      <alignment horizontal="right"/>
    </xf>
    <xf numFmtId="164" fontId="8386" fillId="0" borderId="8385" xfId="0" applyNumberFormat="1" applyFont="1" applyBorder="1" applyAlignment="1">
      <alignment horizontal="right"/>
    </xf>
    <xf numFmtId="164" fontId="8798" fillId="0" borderId="8797" xfId="0" applyNumberFormat="1" applyFont="1" applyBorder="1" applyAlignment="1">
      <alignment horizontal="right"/>
    </xf>
    <xf numFmtId="164" fontId="9004" fillId="0" borderId="9003" xfId="0" applyNumberFormat="1" applyFont="1" applyBorder="1" applyAlignment="1">
      <alignment horizontal="right"/>
    </xf>
    <xf numFmtId="164" fontId="8592" fillId="0" borderId="8591" xfId="0" applyNumberFormat="1" applyFont="1" applyBorder="1" applyAlignment="1">
      <alignment horizontal="right"/>
    </xf>
    <xf numFmtId="164" fontId="8387" fillId="0" borderId="8386" xfId="0" applyNumberFormat="1" applyFont="1" applyBorder="1" applyAlignment="1">
      <alignment horizontal="right"/>
    </xf>
    <xf numFmtId="164" fontId="8799" fillId="0" borderId="8798" xfId="0" applyNumberFormat="1" applyFont="1" applyBorder="1" applyAlignment="1">
      <alignment horizontal="right"/>
    </xf>
    <xf numFmtId="164" fontId="9005" fillId="0" borderId="9004" xfId="0" applyNumberFormat="1" applyFont="1" applyBorder="1" applyAlignment="1">
      <alignment horizontal="right"/>
    </xf>
    <xf numFmtId="164" fontId="8593" fillId="0" borderId="8592" xfId="0" applyNumberFormat="1" applyFont="1" applyBorder="1" applyAlignment="1">
      <alignment horizontal="right"/>
    </xf>
    <xf numFmtId="164" fontId="8388" fillId="0" borderId="8387" xfId="0" applyNumberFormat="1" applyFont="1" applyBorder="1" applyAlignment="1">
      <alignment horizontal="right"/>
    </xf>
    <xf numFmtId="164" fontId="8800" fillId="0" borderId="8799" xfId="0" applyNumberFormat="1" applyFont="1" applyBorder="1" applyAlignment="1">
      <alignment horizontal="right"/>
    </xf>
    <xf numFmtId="164" fontId="9006" fillId="0" borderId="9005" xfId="0" applyNumberFormat="1" applyFont="1" applyBorder="1" applyAlignment="1">
      <alignment horizontal="right"/>
    </xf>
    <xf numFmtId="164" fontId="8594" fillId="0" borderId="8593" xfId="0" applyNumberFormat="1" applyFont="1" applyBorder="1" applyAlignment="1">
      <alignment horizontal="right"/>
    </xf>
    <xf numFmtId="164" fontId="8389" fillId="0" borderId="8388" xfId="0" applyNumberFormat="1" applyFont="1" applyBorder="1" applyAlignment="1">
      <alignment horizontal="right"/>
    </xf>
    <xf numFmtId="164" fontId="8801" fillId="0" borderId="8800" xfId="0" applyNumberFormat="1" applyFont="1" applyBorder="1" applyAlignment="1">
      <alignment horizontal="right"/>
    </xf>
    <xf numFmtId="164" fontId="9007" fillId="0" borderId="9006" xfId="0" applyNumberFormat="1" applyFont="1" applyBorder="1" applyAlignment="1">
      <alignment horizontal="right"/>
    </xf>
    <xf numFmtId="164" fontId="8595" fillId="0" borderId="8594" xfId="0" applyNumberFormat="1" applyFont="1" applyBorder="1" applyAlignment="1">
      <alignment horizontal="right"/>
    </xf>
    <xf numFmtId="164" fontId="8390" fillId="0" borderId="8389" xfId="0" applyNumberFormat="1" applyFont="1" applyBorder="1" applyAlignment="1">
      <alignment horizontal="right"/>
    </xf>
    <xf numFmtId="164" fontId="8802" fillId="0" borderId="8801" xfId="0" applyNumberFormat="1" applyFont="1" applyBorder="1" applyAlignment="1">
      <alignment horizontal="right"/>
    </xf>
    <xf numFmtId="164" fontId="9008" fillId="0" borderId="9007" xfId="0" applyNumberFormat="1" applyFont="1" applyBorder="1" applyAlignment="1">
      <alignment horizontal="right"/>
    </xf>
    <xf numFmtId="164" fontId="8596" fillId="0" borderId="8595" xfId="0" applyNumberFormat="1" applyFont="1" applyBorder="1" applyAlignment="1">
      <alignment horizontal="right"/>
    </xf>
    <xf numFmtId="164" fontId="8391" fillId="0" borderId="8390" xfId="0" applyNumberFormat="1" applyFont="1" applyBorder="1" applyAlignment="1">
      <alignment horizontal="right"/>
    </xf>
    <xf numFmtId="164" fontId="8803" fillId="0" borderId="8802" xfId="0" applyNumberFormat="1" applyFont="1" applyBorder="1" applyAlignment="1">
      <alignment horizontal="right"/>
    </xf>
    <xf numFmtId="164" fontId="9009" fillId="0" borderId="9008" xfId="0" applyNumberFormat="1" applyFont="1" applyBorder="1" applyAlignment="1">
      <alignment horizontal="right"/>
    </xf>
    <xf numFmtId="164" fontId="8597" fillId="0" borderId="8596" xfId="0" applyNumberFormat="1" applyFont="1" applyBorder="1" applyAlignment="1">
      <alignment horizontal="right"/>
    </xf>
    <xf numFmtId="164" fontId="8392" fillId="0" borderId="8391" xfId="0" applyNumberFormat="1" applyFont="1" applyBorder="1" applyAlignment="1">
      <alignment horizontal="right"/>
    </xf>
    <xf numFmtId="164" fontId="8804" fillId="0" borderId="8803" xfId="0" applyNumberFormat="1" applyFont="1" applyBorder="1" applyAlignment="1">
      <alignment horizontal="right"/>
    </xf>
    <xf numFmtId="164" fontId="9010" fillId="0" borderId="9009" xfId="0" applyNumberFormat="1" applyFont="1" applyBorder="1" applyAlignment="1">
      <alignment horizontal="right"/>
    </xf>
    <xf numFmtId="164" fontId="8598" fillId="0" borderId="8597" xfId="0" applyNumberFormat="1" applyFont="1" applyBorder="1" applyAlignment="1">
      <alignment horizontal="right"/>
    </xf>
    <xf numFmtId="164" fontId="8257" fillId="0" borderId="8256" xfId="0" applyNumberFormat="1" applyFont="1" applyBorder="1" applyAlignment="1">
      <alignment horizontal="right"/>
    </xf>
    <xf numFmtId="164" fontId="8669" fillId="0" borderId="8668" xfId="0" applyNumberFormat="1" applyFont="1" applyBorder="1" applyAlignment="1">
      <alignment horizontal="right"/>
    </xf>
    <xf numFmtId="164" fontId="8875" fillId="0" borderId="8874" xfId="0" applyNumberFormat="1" applyFont="1" applyBorder="1" applyAlignment="1">
      <alignment horizontal="right"/>
    </xf>
    <xf numFmtId="164" fontId="8463" fillId="0" borderId="8462" xfId="0" applyNumberFormat="1" applyFont="1" applyBorder="1" applyAlignment="1">
      <alignment horizontal="right"/>
    </xf>
    <xf numFmtId="164" fontId="8393" fillId="0" borderId="8392" xfId="0" applyNumberFormat="1" applyFont="1" applyBorder="1" applyAlignment="1">
      <alignment horizontal="right"/>
    </xf>
    <xf numFmtId="164" fontId="8805" fillId="0" borderId="8804" xfId="0" applyNumberFormat="1" applyFont="1" applyBorder="1" applyAlignment="1">
      <alignment horizontal="right"/>
    </xf>
    <xf numFmtId="164" fontId="9011" fillId="0" borderId="9010" xfId="0" applyNumberFormat="1" applyFont="1" applyBorder="1" applyAlignment="1">
      <alignment horizontal="right"/>
    </xf>
    <xf numFmtId="164" fontId="8599" fillId="0" borderId="8598" xfId="0" applyNumberFormat="1" applyFont="1" applyBorder="1" applyAlignment="1">
      <alignment horizontal="right"/>
    </xf>
    <xf numFmtId="164" fontId="8394" fillId="0" borderId="8393" xfId="0" applyNumberFormat="1" applyFont="1" applyBorder="1" applyAlignment="1">
      <alignment horizontal="right"/>
    </xf>
    <xf numFmtId="164" fontId="8806" fillId="0" borderId="8805" xfId="0" applyNumberFormat="1" applyFont="1" applyBorder="1" applyAlignment="1">
      <alignment horizontal="right"/>
    </xf>
    <xf numFmtId="164" fontId="9012" fillId="0" borderId="9011" xfId="0" applyNumberFormat="1" applyFont="1" applyBorder="1" applyAlignment="1">
      <alignment horizontal="right"/>
    </xf>
    <xf numFmtId="164" fontId="8600" fillId="0" borderId="8599" xfId="0" applyNumberFormat="1" applyFont="1" applyBorder="1" applyAlignment="1">
      <alignment horizontal="right"/>
    </xf>
    <xf numFmtId="164" fontId="8395" fillId="0" borderId="8394" xfId="0" applyNumberFormat="1" applyFont="1" applyBorder="1" applyAlignment="1">
      <alignment horizontal="right"/>
    </xf>
    <xf numFmtId="164" fontId="8807" fillId="0" borderId="8806" xfId="0" applyNumberFormat="1" applyFont="1" applyBorder="1" applyAlignment="1">
      <alignment horizontal="right"/>
    </xf>
    <xf numFmtId="164" fontId="9013" fillId="0" borderId="9012" xfId="0" applyNumberFormat="1" applyFont="1" applyBorder="1" applyAlignment="1">
      <alignment horizontal="right"/>
    </xf>
    <xf numFmtId="164" fontId="8601" fillId="0" borderId="8600" xfId="0" applyNumberFormat="1" applyFont="1" applyBorder="1" applyAlignment="1">
      <alignment horizontal="right"/>
    </xf>
    <xf numFmtId="164" fontId="8396" fillId="0" borderId="8395" xfId="0" applyNumberFormat="1" applyFont="1" applyBorder="1" applyAlignment="1">
      <alignment horizontal="right"/>
    </xf>
    <xf numFmtId="164" fontId="8808" fillId="0" borderId="8807" xfId="0" applyNumberFormat="1" applyFont="1" applyBorder="1" applyAlignment="1">
      <alignment horizontal="right"/>
    </xf>
    <xf numFmtId="164" fontId="9014" fillId="0" borderId="9013" xfId="0" applyNumberFormat="1" applyFont="1" applyBorder="1" applyAlignment="1">
      <alignment horizontal="right"/>
    </xf>
    <xf numFmtId="164" fontId="8602" fillId="0" borderId="8601" xfId="0" applyNumberFormat="1" applyFont="1" applyBorder="1" applyAlignment="1">
      <alignment horizontal="right"/>
    </xf>
    <xf numFmtId="164" fontId="8397" fillId="0" borderId="8396" xfId="0" applyNumberFormat="1" applyFont="1" applyBorder="1" applyAlignment="1">
      <alignment horizontal="right"/>
    </xf>
    <xf numFmtId="164" fontId="8809" fillId="0" borderId="8808" xfId="0" applyNumberFormat="1" applyFont="1" applyBorder="1" applyAlignment="1">
      <alignment horizontal="right"/>
    </xf>
    <xf numFmtId="164" fontId="9015" fillId="0" borderId="9014" xfId="0" applyNumberFormat="1" applyFont="1" applyBorder="1" applyAlignment="1">
      <alignment horizontal="right"/>
    </xf>
    <xf numFmtId="164" fontId="8603" fillId="0" borderId="8602" xfId="0" applyNumberFormat="1" applyFont="1" applyBorder="1" applyAlignment="1">
      <alignment horizontal="right"/>
    </xf>
    <xf numFmtId="164" fontId="8398" fillId="0" borderId="8397" xfId="0" applyNumberFormat="1" applyFont="1" applyBorder="1" applyAlignment="1">
      <alignment horizontal="right"/>
    </xf>
    <xf numFmtId="164" fontId="8810" fillId="0" borderId="8809" xfId="0" applyNumberFormat="1" applyFont="1" applyBorder="1" applyAlignment="1">
      <alignment horizontal="right"/>
    </xf>
    <xf numFmtId="164" fontId="9016" fillId="0" borderId="9015" xfId="0" applyNumberFormat="1" applyFont="1" applyBorder="1" applyAlignment="1">
      <alignment horizontal="right"/>
    </xf>
    <xf numFmtId="164" fontId="8604" fillId="0" borderId="8603" xfId="0" applyNumberFormat="1" applyFont="1" applyBorder="1" applyAlignment="1">
      <alignment horizontal="right"/>
    </xf>
    <xf numFmtId="164" fontId="8399" fillId="0" borderId="8398" xfId="0" applyNumberFormat="1" applyFont="1" applyBorder="1" applyAlignment="1">
      <alignment horizontal="right"/>
    </xf>
    <xf numFmtId="164" fontId="8811" fillId="0" borderId="8810" xfId="0" applyNumberFormat="1" applyFont="1" applyBorder="1" applyAlignment="1">
      <alignment horizontal="right"/>
    </xf>
    <xf numFmtId="164" fontId="9017" fillId="0" borderId="9016" xfId="0" applyNumberFormat="1" applyFont="1" applyBorder="1" applyAlignment="1">
      <alignment horizontal="right"/>
    </xf>
    <xf numFmtId="164" fontId="8605" fillId="0" borderId="8604" xfId="0" applyNumberFormat="1" applyFont="1" applyBorder="1" applyAlignment="1">
      <alignment horizontal="right"/>
    </xf>
    <xf numFmtId="164" fontId="8400" fillId="0" borderId="8399" xfId="0" applyNumberFormat="1" applyFont="1" applyBorder="1" applyAlignment="1">
      <alignment horizontal="right"/>
    </xf>
    <xf numFmtId="164" fontId="8812" fillId="0" borderId="8811" xfId="0" applyNumberFormat="1" applyFont="1" applyBorder="1" applyAlignment="1">
      <alignment horizontal="right"/>
    </xf>
    <xf numFmtId="164" fontId="9018" fillId="0" borderId="9017" xfId="0" applyNumberFormat="1" applyFont="1" applyBorder="1" applyAlignment="1">
      <alignment horizontal="right"/>
    </xf>
    <xf numFmtId="164" fontId="8606" fillId="0" borderId="8605" xfId="0" applyNumberFormat="1" applyFont="1" applyBorder="1" applyAlignment="1">
      <alignment horizontal="right"/>
    </xf>
    <xf numFmtId="164" fontId="8401" fillId="0" borderId="8400" xfId="0" applyNumberFormat="1" applyFont="1" applyBorder="1" applyAlignment="1">
      <alignment horizontal="right"/>
    </xf>
    <xf numFmtId="164" fontId="8813" fillId="0" borderId="8812" xfId="0" applyNumberFormat="1" applyFont="1" applyBorder="1" applyAlignment="1">
      <alignment horizontal="right"/>
    </xf>
    <xf numFmtId="164" fontId="9019" fillId="0" borderId="9018" xfId="0" applyNumberFormat="1" applyFont="1" applyBorder="1" applyAlignment="1">
      <alignment horizontal="right"/>
    </xf>
    <xf numFmtId="164" fontId="8607" fillId="0" borderId="8606" xfId="0" applyNumberFormat="1" applyFont="1" applyBorder="1" applyAlignment="1">
      <alignment horizontal="right"/>
    </xf>
    <xf numFmtId="164" fontId="8402" fillId="0" borderId="8401" xfId="0" applyNumberFormat="1" applyFont="1" applyBorder="1" applyAlignment="1">
      <alignment horizontal="right"/>
    </xf>
    <xf numFmtId="164" fontId="8814" fillId="0" borderId="8813" xfId="0" applyNumberFormat="1" applyFont="1" applyBorder="1" applyAlignment="1">
      <alignment horizontal="right"/>
    </xf>
    <xf numFmtId="164" fontId="9020" fillId="0" borderId="9019" xfId="0" applyNumberFormat="1" applyFont="1" applyBorder="1" applyAlignment="1">
      <alignment horizontal="right"/>
    </xf>
    <xf numFmtId="164" fontId="8608" fillId="0" borderId="8607" xfId="0" applyNumberFormat="1" applyFont="1" applyBorder="1" applyAlignment="1">
      <alignment horizontal="right"/>
    </xf>
    <xf numFmtId="164" fontId="8403" fillId="0" borderId="8402" xfId="0" applyNumberFormat="1" applyFont="1" applyBorder="1" applyAlignment="1">
      <alignment horizontal="right"/>
    </xf>
    <xf numFmtId="164" fontId="8815" fillId="0" borderId="8814" xfId="0" applyNumberFormat="1" applyFont="1" applyBorder="1" applyAlignment="1">
      <alignment horizontal="right"/>
    </xf>
    <xf numFmtId="164" fontId="9021" fillId="0" borderId="9020" xfId="0" applyNumberFormat="1" applyFont="1" applyBorder="1" applyAlignment="1">
      <alignment horizontal="right"/>
    </xf>
    <xf numFmtId="164" fontId="8609" fillId="0" borderId="8608" xfId="0" applyNumberFormat="1" applyFont="1" applyBorder="1" applyAlignment="1">
      <alignment horizontal="right"/>
    </xf>
    <xf numFmtId="164" fontId="8404" fillId="0" borderId="8403" xfId="0" applyNumberFormat="1" applyFont="1" applyBorder="1" applyAlignment="1">
      <alignment horizontal="right"/>
    </xf>
    <xf numFmtId="164" fontId="8816" fillId="0" borderId="8815" xfId="0" applyNumberFormat="1" applyFont="1" applyBorder="1" applyAlignment="1">
      <alignment horizontal="right"/>
    </xf>
    <xf numFmtId="164" fontId="9022" fillId="0" borderId="9021" xfId="0" applyNumberFormat="1" applyFont="1" applyBorder="1" applyAlignment="1">
      <alignment horizontal="right"/>
    </xf>
    <xf numFmtId="164" fontId="8610" fillId="0" borderId="8609" xfId="0" applyNumberFormat="1" applyFont="1" applyBorder="1" applyAlignment="1">
      <alignment horizontal="right"/>
    </xf>
    <xf numFmtId="164" fontId="8405" fillId="0" borderId="8404" xfId="0" applyNumberFormat="1" applyFont="1" applyBorder="1" applyAlignment="1">
      <alignment horizontal="right"/>
    </xf>
    <xf numFmtId="164" fontId="8817" fillId="0" borderId="8816" xfId="0" applyNumberFormat="1" applyFont="1" applyBorder="1" applyAlignment="1">
      <alignment horizontal="right"/>
    </xf>
    <xf numFmtId="164" fontId="9023" fillId="0" borderId="9022" xfId="0" applyNumberFormat="1" applyFont="1" applyBorder="1" applyAlignment="1">
      <alignment horizontal="right"/>
    </xf>
    <xf numFmtId="164" fontId="8611" fillId="0" borderId="8610" xfId="0" applyNumberFormat="1" applyFont="1" applyBorder="1" applyAlignment="1">
      <alignment horizontal="right"/>
    </xf>
    <xf numFmtId="164" fontId="8406" fillId="0" borderId="8405" xfId="0" applyNumberFormat="1" applyFont="1" applyBorder="1" applyAlignment="1">
      <alignment horizontal="right"/>
    </xf>
    <xf numFmtId="164" fontId="8818" fillId="0" borderId="8817" xfId="0" applyNumberFormat="1" applyFont="1" applyBorder="1" applyAlignment="1">
      <alignment horizontal="right"/>
    </xf>
    <xf numFmtId="164" fontId="9024" fillId="0" borderId="9023" xfId="0" applyNumberFormat="1" applyFont="1" applyBorder="1" applyAlignment="1">
      <alignment horizontal="right"/>
    </xf>
    <xf numFmtId="164" fontId="8612" fillId="0" borderId="8611" xfId="0" applyNumberFormat="1" applyFont="1" applyBorder="1" applyAlignment="1">
      <alignment horizontal="right"/>
    </xf>
    <xf numFmtId="164" fontId="8407" fillId="0" borderId="8406" xfId="0" applyNumberFormat="1" applyFont="1" applyBorder="1" applyAlignment="1">
      <alignment horizontal="right"/>
    </xf>
    <xf numFmtId="164" fontId="8819" fillId="0" borderId="8818" xfId="0" applyNumberFormat="1" applyFont="1" applyBorder="1" applyAlignment="1">
      <alignment horizontal="right"/>
    </xf>
    <xf numFmtId="164" fontId="9025" fillId="0" borderId="9024" xfId="0" applyNumberFormat="1" applyFont="1" applyBorder="1" applyAlignment="1">
      <alignment horizontal="right"/>
    </xf>
    <xf numFmtId="164" fontId="8613" fillId="0" borderId="8612" xfId="0" applyNumberFormat="1" applyFont="1" applyBorder="1" applyAlignment="1">
      <alignment horizontal="right"/>
    </xf>
    <xf numFmtId="164" fontId="8408" fillId="0" borderId="8407" xfId="0" applyNumberFormat="1" applyFont="1" applyBorder="1" applyAlignment="1">
      <alignment horizontal="right"/>
    </xf>
    <xf numFmtId="164" fontId="8820" fillId="0" borderId="8819" xfId="0" applyNumberFormat="1" applyFont="1" applyBorder="1" applyAlignment="1">
      <alignment horizontal="right"/>
    </xf>
    <xf numFmtId="164" fontId="9026" fillId="0" borderId="9025" xfId="0" applyNumberFormat="1" applyFont="1" applyBorder="1" applyAlignment="1">
      <alignment horizontal="right"/>
    </xf>
    <xf numFmtId="164" fontId="8614" fillId="0" borderId="8613" xfId="0" applyNumberFormat="1" applyFont="1" applyBorder="1" applyAlignment="1">
      <alignment horizontal="right"/>
    </xf>
    <xf numFmtId="164" fontId="8409" fillId="0" borderId="8408" xfId="0" applyNumberFormat="1" applyFont="1" applyBorder="1" applyAlignment="1">
      <alignment horizontal="right"/>
    </xf>
    <xf numFmtId="164" fontId="8821" fillId="0" borderId="8820" xfId="0" applyNumberFormat="1" applyFont="1" applyBorder="1" applyAlignment="1">
      <alignment horizontal="right"/>
    </xf>
    <xf numFmtId="164" fontId="9027" fillId="0" borderId="9026" xfId="0" applyNumberFormat="1" applyFont="1" applyBorder="1" applyAlignment="1">
      <alignment horizontal="right"/>
    </xf>
    <xf numFmtId="164" fontId="8615" fillId="0" borderId="8614" xfId="0" applyNumberFormat="1" applyFont="1" applyBorder="1" applyAlignment="1">
      <alignment horizontal="right"/>
    </xf>
    <xf numFmtId="164" fontId="8410" fillId="0" borderId="8409" xfId="0" applyNumberFormat="1" applyFont="1" applyBorder="1" applyAlignment="1">
      <alignment horizontal="right"/>
    </xf>
    <xf numFmtId="164" fontId="8822" fillId="0" borderId="8821" xfId="0" applyNumberFormat="1" applyFont="1" applyBorder="1" applyAlignment="1">
      <alignment horizontal="right"/>
    </xf>
    <xf numFmtId="164" fontId="9028" fillId="0" borderId="9027" xfId="0" applyNumberFormat="1" applyFont="1" applyBorder="1" applyAlignment="1">
      <alignment horizontal="right"/>
    </xf>
    <xf numFmtId="164" fontId="8616" fillId="0" borderId="8615" xfId="0" applyNumberFormat="1" applyFont="1" applyBorder="1" applyAlignment="1">
      <alignment horizontal="right"/>
    </xf>
    <xf numFmtId="164" fontId="8411" fillId="0" borderId="8410" xfId="0" applyNumberFormat="1" applyFont="1" applyBorder="1" applyAlignment="1">
      <alignment horizontal="right"/>
    </xf>
    <xf numFmtId="164" fontId="8823" fillId="0" borderId="8822" xfId="0" applyNumberFormat="1" applyFont="1" applyBorder="1" applyAlignment="1">
      <alignment horizontal="right"/>
    </xf>
    <xf numFmtId="164" fontId="9029" fillId="0" borderId="9028" xfId="0" applyNumberFormat="1" applyFont="1" applyBorder="1" applyAlignment="1">
      <alignment horizontal="right"/>
    </xf>
    <xf numFmtId="164" fontId="8617" fillId="0" borderId="8616" xfId="0" applyNumberFormat="1" applyFont="1" applyBorder="1" applyAlignment="1">
      <alignment horizontal="right"/>
    </xf>
    <xf numFmtId="164" fontId="8412" fillId="0" borderId="8411" xfId="0" applyNumberFormat="1" applyFont="1" applyBorder="1" applyAlignment="1">
      <alignment horizontal="right"/>
    </xf>
    <xf numFmtId="164" fontId="8824" fillId="0" borderId="8823" xfId="0" applyNumberFormat="1" applyFont="1" applyBorder="1" applyAlignment="1">
      <alignment horizontal="right"/>
    </xf>
    <xf numFmtId="164" fontId="9030" fillId="0" borderId="9029" xfId="0" applyNumberFormat="1" applyFont="1" applyBorder="1" applyAlignment="1">
      <alignment horizontal="right"/>
    </xf>
    <xf numFmtId="164" fontId="8618" fillId="0" borderId="8617" xfId="0" applyNumberFormat="1" applyFont="1" applyBorder="1" applyAlignment="1">
      <alignment horizontal="right"/>
    </xf>
    <xf numFmtId="164" fontId="8413" fillId="0" borderId="8412" xfId="0" applyNumberFormat="1" applyFont="1" applyBorder="1" applyAlignment="1">
      <alignment horizontal="right"/>
    </xf>
    <xf numFmtId="164" fontId="8825" fillId="0" borderId="8824" xfId="0" applyNumberFormat="1" applyFont="1" applyBorder="1" applyAlignment="1">
      <alignment horizontal="right"/>
    </xf>
    <xf numFmtId="164" fontId="9031" fillId="0" borderId="9030" xfId="0" applyNumberFormat="1" applyFont="1" applyBorder="1" applyAlignment="1">
      <alignment horizontal="right"/>
    </xf>
    <xf numFmtId="164" fontId="8619" fillId="0" borderId="8618" xfId="0" applyNumberFormat="1" applyFont="1" applyBorder="1" applyAlignment="1">
      <alignment horizontal="right"/>
    </xf>
    <xf numFmtId="164" fontId="8414" fillId="0" borderId="8413" xfId="0" applyNumberFormat="1" applyFont="1" applyBorder="1" applyAlignment="1">
      <alignment horizontal="right"/>
    </xf>
    <xf numFmtId="164" fontId="8826" fillId="0" borderId="8825" xfId="0" applyNumberFormat="1" applyFont="1" applyBorder="1" applyAlignment="1">
      <alignment horizontal="right"/>
    </xf>
    <xf numFmtId="164" fontId="9032" fillId="0" borderId="9031" xfId="0" applyNumberFormat="1" applyFont="1" applyBorder="1" applyAlignment="1">
      <alignment horizontal="right"/>
    </xf>
    <xf numFmtId="164" fontId="8620" fillId="0" borderId="8619" xfId="0" applyNumberFormat="1" applyFont="1" applyBorder="1" applyAlignment="1">
      <alignment horizontal="right"/>
    </xf>
    <xf numFmtId="164" fontId="8258" fillId="0" borderId="8257" xfId="0" applyNumberFormat="1" applyFont="1" applyBorder="1" applyAlignment="1">
      <alignment horizontal="right"/>
    </xf>
    <xf numFmtId="164" fontId="8670" fillId="0" borderId="8669" xfId="0" applyNumberFormat="1" applyFont="1" applyBorder="1" applyAlignment="1">
      <alignment horizontal="right"/>
    </xf>
    <xf numFmtId="164" fontId="8876" fillId="0" borderId="8875" xfId="0" applyNumberFormat="1" applyFont="1" applyBorder="1" applyAlignment="1">
      <alignment horizontal="right"/>
    </xf>
    <xf numFmtId="164" fontId="8464" fillId="0" borderId="8463" xfId="0" applyNumberFormat="1" applyFont="1" applyBorder="1" applyAlignment="1">
      <alignment horizontal="right"/>
    </xf>
    <xf numFmtId="164" fontId="8415" fillId="0" borderId="8414" xfId="0" applyNumberFormat="1" applyFont="1" applyBorder="1" applyAlignment="1">
      <alignment horizontal="right"/>
    </xf>
    <xf numFmtId="164" fontId="8827" fillId="0" borderId="8826" xfId="0" applyNumberFormat="1" applyFont="1" applyBorder="1" applyAlignment="1">
      <alignment horizontal="right"/>
    </xf>
    <xf numFmtId="164" fontId="9033" fillId="0" borderId="9032" xfId="0" applyNumberFormat="1" applyFont="1" applyBorder="1" applyAlignment="1">
      <alignment horizontal="right"/>
    </xf>
    <xf numFmtId="164" fontId="8621" fillId="0" borderId="8620" xfId="0" applyNumberFormat="1" applyFont="1" applyBorder="1" applyAlignment="1">
      <alignment horizontal="right"/>
    </xf>
    <xf numFmtId="164" fontId="8416" fillId="0" borderId="8415" xfId="0" applyNumberFormat="1" applyFont="1" applyBorder="1" applyAlignment="1">
      <alignment horizontal="right"/>
    </xf>
    <xf numFmtId="164" fontId="8828" fillId="0" borderId="8827" xfId="0" applyNumberFormat="1" applyFont="1" applyBorder="1" applyAlignment="1">
      <alignment horizontal="right"/>
    </xf>
    <xf numFmtId="164" fontId="9034" fillId="0" borderId="9033" xfId="0" applyNumberFormat="1" applyFont="1" applyBorder="1" applyAlignment="1">
      <alignment horizontal="right"/>
    </xf>
    <xf numFmtId="164" fontId="8622" fillId="0" borderId="8621" xfId="0" applyNumberFormat="1" applyFont="1" applyBorder="1" applyAlignment="1">
      <alignment horizontal="right"/>
    </xf>
    <xf numFmtId="164" fontId="8417" fillId="0" borderId="8416" xfId="0" applyNumberFormat="1" applyFont="1" applyBorder="1" applyAlignment="1">
      <alignment horizontal="right"/>
    </xf>
    <xf numFmtId="164" fontId="8829" fillId="0" borderId="8828" xfId="0" applyNumberFormat="1" applyFont="1" applyBorder="1" applyAlignment="1">
      <alignment horizontal="right"/>
    </xf>
    <xf numFmtId="164" fontId="9035" fillId="0" borderId="9034" xfId="0" applyNumberFormat="1" applyFont="1" applyBorder="1" applyAlignment="1">
      <alignment horizontal="right"/>
    </xf>
    <xf numFmtId="164" fontId="8623" fillId="0" borderId="8622" xfId="0" applyNumberFormat="1" applyFont="1" applyBorder="1" applyAlignment="1">
      <alignment horizontal="right"/>
    </xf>
    <xf numFmtId="164" fontId="8418" fillId="0" borderId="8417" xfId="0" applyNumberFormat="1" applyFont="1" applyBorder="1" applyAlignment="1">
      <alignment horizontal="right"/>
    </xf>
    <xf numFmtId="164" fontId="8830" fillId="0" borderId="8829" xfId="0" applyNumberFormat="1" applyFont="1" applyBorder="1" applyAlignment="1">
      <alignment horizontal="right"/>
    </xf>
    <xf numFmtId="164" fontId="9036" fillId="0" borderId="9035" xfId="0" applyNumberFormat="1" applyFont="1" applyBorder="1" applyAlignment="1">
      <alignment horizontal="right"/>
    </xf>
    <xf numFmtId="164" fontId="8624" fillId="0" borderId="8623" xfId="0" applyNumberFormat="1" applyFont="1" applyBorder="1" applyAlignment="1">
      <alignment horizontal="right"/>
    </xf>
    <xf numFmtId="164" fontId="8419" fillId="0" borderId="8418" xfId="0" applyNumberFormat="1" applyFont="1" applyBorder="1" applyAlignment="1">
      <alignment horizontal="right"/>
    </xf>
    <xf numFmtId="164" fontId="8831" fillId="0" borderId="8830" xfId="0" applyNumberFormat="1" applyFont="1" applyBorder="1" applyAlignment="1">
      <alignment horizontal="right"/>
    </xf>
    <xf numFmtId="164" fontId="9037" fillId="0" borderId="9036" xfId="0" applyNumberFormat="1" applyFont="1" applyBorder="1" applyAlignment="1">
      <alignment horizontal="right"/>
    </xf>
    <xf numFmtId="164" fontId="8625" fillId="0" borderId="8624" xfId="0" applyNumberFormat="1" applyFont="1" applyBorder="1" applyAlignment="1">
      <alignment horizontal="right"/>
    </xf>
    <xf numFmtId="164" fontId="8420" fillId="0" borderId="8419" xfId="0" applyNumberFormat="1" applyFont="1" applyBorder="1" applyAlignment="1">
      <alignment horizontal="right"/>
    </xf>
    <xf numFmtId="164" fontId="8832" fillId="0" borderId="8831" xfId="0" applyNumberFormat="1" applyFont="1" applyBorder="1" applyAlignment="1">
      <alignment horizontal="right"/>
    </xf>
    <xf numFmtId="164" fontId="9038" fillId="0" borderId="9037" xfId="0" applyNumberFormat="1" applyFont="1" applyBorder="1" applyAlignment="1">
      <alignment horizontal="right"/>
    </xf>
    <xf numFmtId="164" fontId="8626" fillId="0" borderId="8625" xfId="0" applyNumberFormat="1" applyFont="1" applyBorder="1" applyAlignment="1">
      <alignment horizontal="right"/>
    </xf>
    <xf numFmtId="164" fontId="8421" fillId="0" borderId="8420" xfId="0" applyNumberFormat="1" applyFont="1" applyBorder="1" applyAlignment="1">
      <alignment horizontal="right"/>
    </xf>
    <xf numFmtId="164" fontId="8833" fillId="0" borderId="8832" xfId="0" applyNumberFormat="1" applyFont="1" applyBorder="1" applyAlignment="1">
      <alignment horizontal="right"/>
    </xf>
    <xf numFmtId="164" fontId="9039" fillId="0" borderId="9038" xfId="0" applyNumberFormat="1" applyFont="1" applyBorder="1" applyAlignment="1">
      <alignment horizontal="right"/>
    </xf>
    <xf numFmtId="164" fontId="8627" fillId="0" borderId="8626" xfId="0" applyNumberFormat="1" applyFont="1" applyBorder="1" applyAlignment="1">
      <alignment horizontal="right"/>
    </xf>
    <xf numFmtId="164" fontId="8422" fillId="0" borderId="8421" xfId="0" applyNumberFormat="1" applyFont="1" applyBorder="1" applyAlignment="1">
      <alignment horizontal="right"/>
    </xf>
    <xf numFmtId="164" fontId="8834" fillId="0" borderId="8833" xfId="0" applyNumberFormat="1" applyFont="1" applyBorder="1" applyAlignment="1">
      <alignment horizontal="right"/>
    </xf>
    <xf numFmtId="164" fontId="9040" fillId="0" borderId="9039" xfId="0" applyNumberFormat="1" applyFont="1" applyBorder="1" applyAlignment="1">
      <alignment horizontal="right"/>
    </xf>
    <xf numFmtId="164" fontId="8628" fillId="0" borderId="8627" xfId="0" applyNumberFormat="1" applyFont="1" applyBorder="1" applyAlignment="1">
      <alignment horizontal="right"/>
    </xf>
    <xf numFmtId="164" fontId="8423" fillId="0" borderId="8422" xfId="0" applyNumberFormat="1" applyFont="1" applyBorder="1" applyAlignment="1">
      <alignment horizontal="right"/>
    </xf>
    <xf numFmtId="164" fontId="8835" fillId="0" borderId="8834" xfId="0" applyNumberFormat="1" applyFont="1" applyBorder="1" applyAlignment="1">
      <alignment horizontal="right"/>
    </xf>
    <xf numFmtId="164" fontId="9041" fillId="0" borderId="9040" xfId="0" applyNumberFormat="1" applyFont="1" applyBorder="1" applyAlignment="1">
      <alignment horizontal="right"/>
    </xf>
    <xf numFmtId="164" fontId="8629" fillId="0" borderId="8628" xfId="0" applyNumberFormat="1" applyFont="1" applyBorder="1" applyAlignment="1">
      <alignment horizontal="right"/>
    </xf>
    <xf numFmtId="164" fontId="8424" fillId="0" borderId="8423" xfId="0" applyNumberFormat="1" applyFont="1" applyBorder="1" applyAlignment="1">
      <alignment horizontal="right"/>
    </xf>
    <xf numFmtId="164" fontId="8836" fillId="0" borderId="8835" xfId="0" applyNumberFormat="1" applyFont="1" applyBorder="1" applyAlignment="1">
      <alignment horizontal="right"/>
    </xf>
    <xf numFmtId="164" fontId="9042" fillId="0" borderId="9041" xfId="0" applyNumberFormat="1" applyFont="1" applyBorder="1" applyAlignment="1">
      <alignment horizontal="right"/>
    </xf>
    <xf numFmtId="164" fontId="8630" fillId="0" borderId="8629" xfId="0" applyNumberFormat="1" applyFont="1" applyBorder="1" applyAlignment="1">
      <alignment horizontal="right"/>
    </xf>
    <xf numFmtId="164" fontId="8425" fillId="0" borderId="8424" xfId="0" applyNumberFormat="1" applyFont="1" applyBorder="1" applyAlignment="1">
      <alignment horizontal="right"/>
    </xf>
    <xf numFmtId="164" fontId="8837" fillId="0" borderId="8836" xfId="0" applyNumberFormat="1" applyFont="1" applyBorder="1" applyAlignment="1">
      <alignment horizontal="right"/>
    </xf>
    <xf numFmtId="164" fontId="9043" fillId="0" borderId="9042" xfId="0" applyNumberFormat="1" applyFont="1" applyBorder="1" applyAlignment="1">
      <alignment horizontal="right"/>
    </xf>
    <xf numFmtId="164" fontId="8631" fillId="0" borderId="8630" xfId="0" applyNumberFormat="1" applyFont="1" applyBorder="1" applyAlignment="1">
      <alignment horizontal="right"/>
    </xf>
    <xf numFmtId="164" fontId="8426" fillId="0" borderId="8425" xfId="0" applyNumberFormat="1" applyFont="1" applyBorder="1" applyAlignment="1">
      <alignment horizontal="right"/>
    </xf>
    <xf numFmtId="164" fontId="8838" fillId="0" borderId="8837" xfId="0" applyNumberFormat="1" applyFont="1" applyBorder="1" applyAlignment="1">
      <alignment horizontal="right"/>
    </xf>
    <xf numFmtId="164" fontId="9044" fillId="0" borderId="9043" xfId="0" applyNumberFormat="1" applyFont="1" applyBorder="1" applyAlignment="1">
      <alignment horizontal="right"/>
    </xf>
    <xf numFmtId="164" fontId="8632" fillId="0" borderId="8631" xfId="0" applyNumberFormat="1" applyFont="1" applyBorder="1" applyAlignment="1">
      <alignment horizontal="right"/>
    </xf>
    <xf numFmtId="164" fontId="8427" fillId="0" borderId="8426" xfId="0" applyNumberFormat="1" applyFont="1" applyBorder="1" applyAlignment="1">
      <alignment horizontal="right"/>
    </xf>
    <xf numFmtId="164" fontId="8839" fillId="0" borderId="8838" xfId="0" applyNumberFormat="1" applyFont="1" applyBorder="1" applyAlignment="1">
      <alignment horizontal="right"/>
    </xf>
    <xf numFmtId="164" fontId="9045" fillId="0" borderId="9044" xfId="0" applyNumberFormat="1" applyFont="1" applyBorder="1" applyAlignment="1">
      <alignment horizontal="right"/>
    </xf>
    <xf numFmtId="164" fontId="8633" fillId="0" borderId="8632" xfId="0" applyNumberFormat="1" applyFont="1" applyBorder="1" applyAlignment="1">
      <alignment horizontal="right"/>
    </xf>
    <xf numFmtId="164" fontId="8428" fillId="0" borderId="8427" xfId="0" applyNumberFormat="1" applyFont="1" applyBorder="1" applyAlignment="1">
      <alignment horizontal="right"/>
    </xf>
    <xf numFmtId="164" fontId="8840" fillId="0" borderId="8839" xfId="0" applyNumberFormat="1" applyFont="1" applyBorder="1" applyAlignment="1">
      <alignment horizontal="right"/>
    </xf>
    <xf numFmtId="164" fontId="9046" fillId="0" borderId="9045" xfId="0" applyNumberFormat="1" applyFont="1" applyBorder="1" applyAlignment="1">
      <alignment horizontal="right"/>
    </xf>
    <xf numFmtId="164" fontId="8634" fillId="0" borderId="8633" xfId="0" applyNumberFormat="1" applyFont="1" applyBorder="1" applyAlignment="1">
      <alignment horizontal="right"/>
    </xf>
    <xf numFmtId="164" fontId="8429" fillId="0" borderId="8428" xfId="0" applyNumberFormat="1" applyFont="1" applyBorder="1" applyAlignment="1">
      <alignment horizontal="right"/>
    </xf>
    <xf numFmtId="164" fontId="8841" fillId="0" borderId="8840" xfId="0" applyNumberFormat="1" applyFont="1" applyBorder="1" applyAlignment="1">
      <alignment horizontal="right"/>
    </xf>
    <xf numFmtId="164" fontId="9047" fillId="0" borderId="9046" xfId="0" applyNumberFormat="1" applyFont="1" applyBorder="1" applyAlignment="1">
      <alignment horizontal="right"/>
    </xf>
    <xf numFmtId="164" fontId="8635" fillId="0" borderId="8634" xfId="0" applyNumberFormat="1" applyFont="1" applyBorder="1" applyAlignment="1">
      <alignment horizontal="right"/>
    </xf>
    <xf numFmtId="164" fontId="8430" fillId="0" borderId="8429" xfId="0" applyNumberFormat="1" applyFont="1" applyBorder="1" applyAlignment="1">
      <alignment horizontal="right"/>
    </xf>
    <xf numFmtId="164" fontId="8842" fillId="0" borderId="8841" xfId="0" applyNumberFormat="1" applyFont="1" applyBorder="1" applyAlignment="1">
      <alignment horizontal="right"/>
    </xf>
    <xf numFmtId="164" fontId="9048" fillId="0" borderId="9047" xfId="0" applyNumberFormat="1" applyFont="1" applyBorder="1" applyAlignment="1">
      <alignment horizontal="right"/>
    </xf>
    <xf numFmtId="164" fontId="8636" fillId="0" borderId="8635" xfId="0" applyNumberFormat="1" applyFont="1" applyBorder="1" applyAlignment="1">
      <alignment horizontal="right"/>
    </xf>
    <xf numFmtId="164" fontId="8431" fillId="0" borderId="8430" xfId="0" applyNumberFormat="1" applyFont="1" applyBorder="1" applyAlignment="1">
      <alignment horizontal="right"/>
    </xf>
    <xf numFmtId="164" fontId="8843" fillId="0" borderId="8842" xfId="0" applyNumberFormat="1" applyFont="1" applyBorder="1" applyAlignment="1">
      <alignment horizontal="right"/>
    </xf>
    <xf numFmtId="164" fontId="9049" fillId="0" borderId="9048" xfId="0" applyNumberFormat="1" applyFont="1" applyBorder="1" applyAlignment="1">
      <alignment horizontal="right"/>
    </xf>
    <xf numFmtId="164" fontId="8637" fillId="0" borderId="8636" xfId="0" applyNumberFormat="1" applyFont="1" applyBorder="1" applyAlignment="1">
      <alignment horizontal="right"/>
    </xf>
    <xf numFmtId="164" fontId="8432" fillId="0" borderId="8431" xfId="0" applyNumberFormat="1" applyFont="1" applyBorder="1" applyAlignment="1">
      <alignment horizontal="right"/>
    </xf>
    <xf numFmtId="164" fontId="8844" fillId="0" borderId="8843" xfId="0" applyNumberFormat="1" applyFont="1" applyBorder="1" applyAlignment="1">
      <alignment horizontal="right"/>
    </xf>
    <xf numFmtId="164" fontId="9050" fillId="0" borderId="9049" xfId="0" applyNumberFormat="1" applyFont="1" applyBorder="1" applyAlignment="1">
      <alignment horizontal="right"/>
    </xf>
    <xf numFmtId="164" fontId="8638" fillId="0" borderId="8637" xfId="0" applyNumberFormat="1" applyFont="1" applyBorder="1" applyAlignment="1">
      <alignment horizontal="right"/>
    </xf>
    <xf numFmtId="164" fontId="8433" fillId="0" borderId="8432" xfId="0" applyNumberFormat="1" applyFont="1" applyBorder="1" applyAlignment="1">
      <alignment horizontal="right"/>
    </xf>
    <xf numFmtId="164" fontId="8845" fillId="0" borderId="8844" xfId="0" applyNumberFormat="1" applyFont="1" applyBorder="1" applyAlignment="1">
      <alignment horizontal="right"/>
    </xf>
    <xf numFmtId="164" fontId="9051" fillId="0" borderId="9050" xfId="0" applyNumberFormat="1" applyFont="1" applyBorder="1" applyAlignment="1">
      <alignment horizontal="right"/>
    </xf>
    <xf numFmtId="164" fontId="8639" fillId="0" borderId="8638" xfId="0" applyNumberFormat="1" applyFont="1" applyBorder="1" applyAlignment="1">
      <alignment horizontal="right"/>
    </xf>
    <xf numFmtId="164" fontId="8434" fillId="0" borderId="8433" xfId="0" applyNumberFormat="1" applyFont="1" applyBorder="1" applyAlignment="1">
      <alignment horizontal="right"/>
    </xf>
    <xf numFmtId="164" fontId="8846" fillId="0" borderId="8845" xfId="0" applyNumberFormat="1" applyFont="1" applyBorder="1" applyAlignment="1">
      <alignment horizontal="right"/>
    </xf>
    <xf numFmtId="164" fontId="9052" fillId="0" borderId="9051" xfId="0" applyNumberFormat="1" applyFont="1" applyBorder="1" applyAlignment="1">
      <alignment horizontal="right"/>
    </xf>
    <xf numFmtId="164" fontId="8640" fillId="0" borderId="8639" xfId="0" applyNumberFormat="1" applyFont="1" applyBorder="1" applyAlignment="1">
      <alignment horizontal="right"/>
    </xf>
    <xf numFmtId="164" fontId="8435" fillId="0" borderId="8434" xfId="0" applyNumberFormat="1" applyFont="1" applyBorder="1" applyAlignment="1">
      <alignment horizontal="right"/>
    </xf>
    <xf numFmtId="164" fontId="8847" fillId="0" borderId="8846" xfId="0" applyNumberFormat="1" applyFont="1" applyBorder="1" applyAlignment="1">
      <alignment horizontal="right"/>
    </xf>
    <xf numFmtId="164" fontId="9053" fillId="0" borderId="9052" xfId="0" applyNumberFormat="1" applyFont="1" applyBorder="1" applyAlignment="1">
      <alignment horizontal="right"/>
    </xf>
    <xf numFmtId="164" fontId="8641" fillId="0" borderId="8640" xfId="0" applyNumberFormat="1" applyFont="1" applyBorder="1" applyAlignment="1">
      <alignment horizontal="right"/>
    </xf>
    <xf numFmtId="164" fontId="8436" fillId="0" borderId="8435" xfId="0" applyNumberFormat="1" applyFont="1" applyBorder="1" applyAlignment="1">
      <alignment horizontal="right"/>
    </xf>
    <xf numFmtId="164" fontId="8848" fillId="0" borderId="8847" xfId="0" applyNumberFormat="1" applyFont="1" applyBorder="1" applyAlignment="1">
      <alignment horizontal="right"/>
    </xf>
    <xf numFmtId="164" fontId="9054" fillId="0" borderId="9053" xfId="0" applyNumberFormat="1" applyFont="1" applyBorder="1" applyAlignment="1">
      <alignment horizontal="right"/>
    </xf>
    <xf numFmtId="164" fontId="8642" fillId="0" borderId="8641" xfId="0" applyNumberFormat="1" applyFont="1" applyBorder="1" applyAlignment="1">
      <alignment horizontal="right"/>
    </xf>
    <xf numFmtId="164" fontId="8259" fillId="0" borderId="8258" xfId="0" applyNumberFormat="1" applyFont="1" applyBorder="1" applyAlignment="1">
      <alignment horizontal="right"/>
    </xf>
    <xf numFmtId="164" fontId="8671" fillId="0" borderId="8670" xfId="0" applyNumberFormat="1" applyFont="1" applyBorder="1" applyAlignment="1">
      <alignment horizontal="right"/>
    </xf>
    <xf numFmtId="164" fontId="8877" fillId="0" borderId="8876" xfId="0" applyNumberFormat="1" applyFont="1" applyBorder="1" applyAlignment="1">
      <alignment horizontal="right"/>
    </xf>
    <xf numFmtId="164" fontId="8465" fillId="0" borderId="8464" xfId="0" applyNumberFormat="1" applyFont="1" applyBorder="1" applyAlignment="1">
      <alignment horizontal="right"/>
    </xf>
    <xf numFmtId="164" fontId="8437" fillId="0" borderId="8436" xfId="0" applyNumberFormat="1" applyFont="1" applyBorder="1" applyAlignment="1">
      <alignment horizontal="right"/>
    </xf>
    <xf numFmtId="164" fontId="8849" fillId="0" borderId="8848" xfId="0" applyNumberFormat="1" applyFont="1" applyBorder="1" applyAlignment="1">
      <alignment horizontal="right"/>
    </xf>
    <xf numFmtId="164" fontId="9055" fillId="0" borderId="9054" xfId="0" applyNumberFormat="1" applyFont="1" applyBorder="1" applyAlignment="1">
      <alignment horizontal="right"/>
    </xf>
    <xf numFmtId="164" fontId="8643" fillId="0" borderId="8642" xfId="0" applyNumberFormat="1" applyFont="1" applyBorder="1" applyAlignment="1">
      <alignment horizontal="right"/>
    </xf>
    <xf numFmtId="164" fontId="8438" fillId="0" borderId="8437" xfId="0" applyNumberFormat="1" applyFont="1" applyBorder="1" applyAlignment="1">
      <alignment horizontal="right"/>
    </xf>
    <xf numFmtId="164" fontId="8850" fillId="0" borderId="8849" xfId="0" applyNumberFormat="1" applyFont="1" applyBorder="1" applyAlignment="1">
      <alignment horizontal="right"/>
    </xf>
    <xf numFmtId="164" fontId="9056" fillId="0" borderId="9055" xfId="0" applyNumberFormat="1" applyFont="1" applyBorder="1" applyAlignment="1">
      <alignment horizontal="right"/>
    </xf>
    <xf numFmtId="164" fontId="8644" fillId="0" borderId="8643" xfId="0" applyNumberFormat="1" applyFont="1" applyBorder="1" applyAlignment="1">
      <alignment horizontal="right"/>
    </xf>
    <xf numFmtId="164" fontId="8439" fillId="0" borderId="8438" xfId="0" applyNumberFormat="1" applyFont="1" applyBorder="1" applyAlignment="1">
      <alignment horizontal="right"/>
    </xf>
    <xf numFmtId="164" fontId="8851" fillId="0" borderId="8850" xfId="0" applyNumberFormat="1" applyFont="1" applyBorder="1" applyAlignment="1">
      <alignment horizontal="right"/>
    </xf>
    <xf numFmtId="164" fontId="9057" fillId="0" borderId="9056" xfId="0" applyNumberFormat="1" applyFont="1" applyBorder="1" applyAlignment="1">
      <alignment horizontal="right"/>
    </xf>
    <xf numFmtId="164" fontId="8645" fillId="0" borderId="8644" xfId="0" applyNumberFormat="1" applyFont="1" applyBorder="1" applyAlignment="1">
      <alignment horizontal="right"/>
    </xf>
    <xf numFmtId="164" fontId="8440" fillId="0" borderId="8439" xfId="0" applyNumberFormat="1" applyFont="1" applyBorder="1" applyAlignment="1">
      <alignment horizontal="right"/>
    </xf>
    <xf numFmtId="164" fontId="8852" fillId="0" borderId="8851" xfId="0" applyNumberFormat="1" applyFont="1" applyBorder="1" applyAlignment="1">
      <alignment horizontal="right"/>
    </xf>
    <xf numFmtId="164" fontId="9058" fillId="0" borderId="9057" xfId="0" applyNumberFormat="1" applyFont="1" applyBorder="1" applyAlignment="1">
      <alignment horizontal="right"/>
    </xf>
    <xf numFmtId="164" fontId="8646" fillId="0" borderId="8645" xfId="0" applyNumberFormat="1" applyFont="1" applyBorder="1" applyAlignment="1">
      <alignment horizontal="right"/>
    </xf>
    <xf numFmtId="164" fontId="8441" fillId="0" borderId="8440" xfId="0" applyNumberFormat="1" applyFont="1" applyBorder="1" applyAlignment="1">
      <alignment horizontal="right"/>
    </xf>
    <xf numFmtId="164" fontId="8853" fillId="0" borderId="8852" xfId="0" applyNumberFormat="1" applyFont="1" applyBorder="1" applyAlignment="1">
      <alignment horizontal="right"/>
    </xf>
    <xf numFmtId="164" fontId="9059" fillId="0" borderId="9058" xfId="0" applyNumberFormat="1" applyFont="1" applyBorder="1" applyAlignment="1">
      <alignment horizontal="right"/>
    </xf>
    <xf numFmtId="164" fontId="8647" fillId="0" borderId="8646" xfId="0" applyNumberFormat="1" applyFont="1" applyBorder="1" applyAlignment="1">
      <alignment horizontal="right"/>
    </xf>
    <xf numFmtId="164" fontId="8442" fillId="0" borderId="8441" xfId="0" applyNumberFormat="1" applyFont="1" applyBorder="1" applyAlignment="1">
      <alignment horizontal="right"/>
    </xf>
    <xf numFmtId="164" fontId="8854" fillId="0" borderId="8853" xfId="0" applyNumberFormat="1" applyFont="1" applyBorder="1" applyAlignment="1">
      <alignment horizontal="right"/>
    </xf>
    <xf numFmtId="164" fontId="9060" fillId="0" borderId="9059" xfId="0" applyNumberFormat="1" applyFont="1" applyBorder="1" applyAlignment="1">
      <alignment horizontal="right"/>
    </xf>
    <xf numFmtId="164" fontId="8648" fillId="0" borderId="8647" xfId="0" applyNumberFormat="1" applyFont="1" applyBorder="1" applyAlignment="1">
      <alignment horizontal="right"/>
    </xf>
    <xf numFmtId="164" fontId="8443" fillId="0" borderId="8442" xfId="0" applyNumberFormat="1" applyFont="1" applyBorder="1" applyAlignment="1">
      <alignment horizontal="right"/>
    </xf>
    <xf numFmtId="164" fontId="8855" fillId="0" borderId="8854" xfId="0" applyNumberFormat="1" applyFont="1" applyBorder="1" applyAlignment="1">
      <alignment horizontal="right"/>
    </xf>
    <xf numFmtId="164" fontId="9061" fillId="0" borderId="9060" xfId="0" applyNumberFormat="1" applyFont="1" applyBorder="1" applyAlignment="1">
      <alignment horizontal="right"/>
    </xf>
    <xf numFmtId="164" fontId="8649" fillId="0" borderId="8648" xfId="0" applyNumberFormat="1" applyFont="1" applyBorder="1" applyAlignment="1">
      <alignment horizontal="right"/>
    </xf>
    <xf numFmtId="164" fontId="8444" fillId="0" borderId="8443" xfId="0" applyNumberFormat="1" applyFont="1" applyBorder="1" applyAlignment="1">
      <alignment horizontal="right"/>
    </xf>
    <xf numFmtId="164" fontId="8856" fillId="0" borderId="8855" xfId="0" applyNumberFormat="1" applyFont="1" applyBorder="1" applyAlignment="1">
      <alignment horizontal="right"/>
    </xf>
    <xf numFmtId="164" fontId="9062" fillId="0" borderId="9061" xfId="0" applyNumberFormat="1" applyFont="1" applyBorder="1" applyAlignment="1">
      <alignment horizontal="right"/>
    </xf>
    <xf numFmtId="164" fontId="8650" fillId="0" borderId="8649" xfId="0" applyNumberFormat="1" applyFont="1" applyBorder="1" applyAlignment="1">
      <alignment horizontal="right"/>
    </xf>
    <xf numFmtId="164" fontId="8445" fillId="0" borderId="8444" xfId="0" applyNumberFormat="1" applyFont="1" applyBorder="1" applyAlignment="1">
      <alignment horizontal="right"/>
    </xf>
    <xf numFmtId="164" fontId="8857" fillId="0" borderId="8856" xfId="0" applyNumberFormat="1" applyFont="1" applyBorder="1" applyAlignment="1">
      <alignment horizontal="right"/>
    </xf>
    <xf numFmtId="164" fontId="9063" fillId="0" borderId="9062" xfId="0" applyNumberFormat="1" applyFont="1" applyBorder="1" applyAlignment="1">
      <alignment horizontal="right"/>
    </xf>
    <xf numFmtId="164" fontId="8651" fillId="0" borderId="8650" xfId="0" applyNumberFormat="1" applyFont="1" applyBorder="1" applyAlignment="1">
      <alignment horizontal="right"/>
    </xf>
    <xf numFmtId="164" fontId="8446" fillId="0" borderId="8445" xfId="0" applyNumberFormat="1" applyFont="1" applyBorder="1" applyAlignment="1">
      <alignment horizontal="right"/>
    </xf>
    <xf numFmtId="164" fontId="8858" fillId="0" borderId="8857" xfId="0" applyNumberFormat="1" applyFont="1" applyBorder="1" applyAlignment="1">
      <alignment horizontal="right"/>
    </xf>
    <xf numFmtId="164" fontId="9064" fillId="0" borderId="9063" xfId="0" applyNumberFormat="1" applyFont="1" applyBorder="1" applyAlignment="1">
      <alignment horizontal="right"/>
    </xf>
    <xf numFmtId="164" fontId="8652" fillId="0" borderId="8651" xfId="0" applyNumberFormat="1" applyFont="1" applyBorder="1" applyAlignment="1">
      <alignment horizontal="right"/>
    </xf>
    <xf numFmtId="164" fontId="8447" fillId="0" borderId="8446" xfId="0" applyNumberFormat="1" applyFont="1" applyBorder="1" applyAlignment="1">
      <alignment horizontal="right"/>
    </xf>
    <xf numFmtId="164" fontId="8859" fillId="0" borderId="8858" xfId="0" applyNumberFormat="1" applyFont="1" applyBorder="1" applyAlignment="1">
      <alignment horizontal="right"/>
    </xf>
    <xf numFmtId="164" fontId="9065" fillId="0" borderId="9064" xfId="0" applyNumberFormat="1" applyFont="1" applyBorder="1" applyAlignment="1">
      <alignment horizontal="right"/>
    </xf>
    <xf numFmtId="164" fontId="8653" fillId="0" borderId="8652" xfId="0" applyNumberFormat="1" applyFont="1" applyBorder="1" applyAlignment="1">
      <alignment horizontal="right"/>
    </xf>
    <xf numFmtId="164" fontId="8448" fillId="0" borderId="8447" xfId="0" applyNumberFormat="1" applyFont="1" applyBorder="1" applyAlignment="1">
      <alignment horizontal="right"/>
    </xf>
    <xf numFmtId="164" fontId="8860" fillId="0" borderId="8859" xfId="0" applyNumberFormat="1" applyFont="1" applyBorder="1" applyAlignment="1">
      <alignment horizontal="right"/>
    </xf>
    <xf numFmtId="164" fontId="9066" fillId="0" borderId="9065" xfId="0" applyNumberFormat="1" applyFont="1" applyBorder="1" applyAlignment="1">
      <alignment horizontal="right"/>
    </xf>
    <xf numFmtId="164" fontId="8654" fillId="0" borderId="8653" xfId="0" applyNumberFormat="1" applyFont="1" applyBorder="1" applyAlignment="1">
      <alignment horizontal="right"/>
    </xf>
    <xf numFmtId="164" fontId="8449" fillId="0" borderId="8448" xfId="0" applyNumberFormat="1" applyFont="1" applyBorder="1" applyAlignment="1">
      <alignment horizontal="right"/>
    </xf>
    <xf numFmtId="164" fontId="8861" fillId="0" borderId="8860" xfId="0" applyNumberFormat="1" applyFont="1" applyBorder="1" applyAlignment="1">
      <alignment horizontal="right"/>
    </xf>
    <xf numFmtId="164" fontId="9067" fillId="0" borderId="9066" xfId="0" applyNumberFormat="1" applyFont="1" applyBorder="1" applyAlignment="1">
      <alignment horizontal="right"/>
    </xf>
    <xf numFmtId="164" fontId="8655" fillId="0" borderId="8654" xfId="0" applyNumberFormat="1" applyFont="1" applyBorder="1" applyAlignment="1">
      <alignment horizontal="right"/>
    </xf>
    <xf numFmtId="164" fontId="8450" fillId="0" borderId="8449" xfId="0" applyNumberFormat="1" applyFont="1" applyBorder="1" applyAlignment="1">
      <alignment horizontal="right"/>
    </xf>
    <xf numFmtId="164" fontId="8862" fillId="0" borderId="8861" xfId="0" applyNumberFormat="1" applyFont="1" applyBorder="1" applyAlignment="1">
      <alignment horizontal="right"/>
    </xf>
    <xf numFmtId="164" fontId="9068" fillId="0" borderId="9067" xfId="0" applyNumberFormat="1" applyFont="1" applyBorder="1" applyAlignment="1">
      <alignment horizontal="right"/>
    </xf>
    <xf numFmtId="164" fontId="8656" fillId="0" borderId="8655" xfId="0" applyNumberFormat="1" applyFont="1" applyBorder="1" applyAlignment="1">
      <alignment horizontal="right"/>
    </xf>
    <xf numFmtId="164" fontId="8451" fillId="0" borderId="8450" xfId="0" applyNumberFormat="1" applyFont="1" applyBorder="1" applyAlignment="1">
      <alignment horizontal="right"/>
    </xf>
    <xf numFmtId="164" fontId="8863" fillId="0" borderId="8862" xfId="0" applyNumberFormat="1" applyFont="1" applyBorder="1" applyAlignment="1">
      <alignment horizontal="right"/>
    </xf>
    <xf numFmtId="164" fontId="9069" fillId="0" borderId="9068" xfId="0" applyNumberFormat="1" applyFont="1" applyBorder="1" applyAlignment="1">
      <alignment horizontal="right"/>
    </xf>
    <xf numFmtId="164" fontId="8657" fillId="0" borderId="8656" xfId="0" applyNumberFormat="1" applyFont="1" applyBorder="1" applyAlignment="1">
      <alignment horizontal="right"/>
    </xf>
    <xf numFmtId="164" fontId="8452" fillId="0" borderId="8451" xfId="0" applyNumberFormat="1" applyFont="1" applyBorder="1" applyAlignment="1">
      <alignment horizontal="right"/>
    </xf>
    <xf numFmtId="164" fontId="8864" fillId="0" borderId="8863" xfId="0" applyNumberFormat="1" applyFont="1" applyBorder="1" applyAlignment="1">
      <alignment horizontal="right"/>
    </xf>
    <xf numFmtId="164" fontId="9070" fillId="0" borderId="9069" xfId="0" applyNumberFormat="1" applyFont="1" applyBorder="1" applyAlignment="1">
      <alignment horizontal="right"/>
    </xf>
    <xf numFmtId="164" fontId="8658" fillId="0" borderId="8657" xfId="0" applyNumberFormat="1" applyFont="1" applyBorder="1" applyAlignment="1">
      <alignment horizontal="right"/>
    </xf>
    <xf numFmtId="164" fontId="8453" fillId="0" borderId="8452" xfId="0" applyNumberFormat="1" applyFont="1" applyBorder="1" applyAlignment="1">
      <alignment horizontal="right"/>
    </xf>
    <xf numFmtId="164" fontId="8865" fillId="0" borderId="8864" xfId="0" applyNumberFormat="1" applyFont="1" applyBorder="1" applyAlignment="1">
      <alignment horizontal="right"/>
    </xf>
    <xf numFmtId="164" fontId="9071" fillId="0" borderId="9070" xfId="0" applyNumberFormat="1" applyFont="1" applyBorder="1" applyAlignment="1">
      <alignment horizontal="right"/>
    </xf>
    <xf numFmtId="164" fontId="8659" fillId="0" borderId="8658" xfId="0" applyNumberFormat="1" applyFont="1" applyBorder="1" applyAlignment="1">
      <alignment horizontal="right"/>
    </xf>
    <xf numFmtId="164" fontId="8454" fillId="0" borderId="8453" xfId="0" applyNumberFormat="1" applyFont="1" applyBorder="1" applyAlignment="1">
      <alignment horizontal="right"/>
    </xf>
    <xf numFmtId="164" fontId="8866" fillId="0" borderId="8865" xfId="0" applyNumberFormat="1" applyFont="1" applyBorder="1" applyAlignment="1">
      <alignment horizontal="right"/>
    </xf>
    <xf numFmtId="164" fontId="9072" fillId="0" borderId="9071" xfId="0" applyNumberFormat="1" applyFont="1" applyBorder="1" applyAlignment="1">
      <alignment horizontal="right"/>
    </xf>
    <xf numFmtId="164" fontId="8660" fillId="0" borderId="8659" xfId="0" applyNumberFormat="1" applyFont="1" applyBorder="1" applyAlignment="1">
      <alignment horizontal="right"/>
    </xf>
    <xf numFmtId="164" fontId="8455" fillId="0" borderId="8454" xfId="0" applyNumberFormat="1" applyFont="1" applyBorder="1" applyAlignment="1">
      <alignment horizontal="right"/>
    </xf>
    <xf numFmtId="164" fontId="8867" fillId="0" borderId="8866" xfId="0" applyNumberFormat="1" applyFont="1" applyBorder="1" applyAlignment="1">
      <alignment horizontal="right"/>
    </xf>
    <xf numFmtId="164" fontId="9073" fillId="0" borderId="9072" xfId="0" applyNumberFormat="1" applyFont="1" applyBorder="1" applyAlignment="1">
      <alignment horizontal="right"/>
    </xf>
    <xf numFmtId="164" fontId="8661" fillId="0" borderId="8660" xfId="0" applyNumberFormat="1" applyFont="1" applyBorder="1" applyAlignment="1">
      <alignment horizontal="right"/>
    </xf>
    <xf numFmtId="164" fontId="8456" fillId="0" borderId="8455" xfId="0" applyNumberFormat="1" applyFont="1" applyBorder="1" applyAlignment="1">
      <alignment horizontal="right"/>
    </xf>
    <xf numFmtId="164" fontId="8868" fillId="0" borderId="8867" xfId="0" applyNumberFormat="1" applyFont="1" applyBorder="1" applyAlignment="1">
      <alignment horizontal="right"/>
    </xf>
    <xf numFmtId="164" fontId="9074" fillId="0" borderId="9073" xfId="0" applyNumberFormat="1" applyFont="1" applyBorder="1" applyAlignment="1">
      <alignment horizontal="right"/>
    </xf>
    <xf numFmtId="164" fontId="8662" fillId="0" borderId="8661" xfId="0" applyNumberFormat="1" applyFont="1" applyBorder="1" applyAlignment="1">
      <alignment horizontal="right"/>
    </xf>
    <xf numFmtId="164" fontId="8457" fillId="0" borderId="8456" xfId="0" applyNumberFormat="1" applyFont="1" applyBorder="1" applyAlignment="1">
      <alignment horizontal="right"/>
    </xf>
    <xf numFmtId="164" fontId="8869" fillId="0" borderId="8868" xfId="0" applyNumberFormat="1" applyFont="1" applyBorder="1" applyAlignment="1">
      <alignment horizontal="right"/>
    </xf>
    <xf numFmtId="164" fontId="9075" fillId="0" borderId="9074" xfId="0" applyNumberFormat="1" applyFont="1" applyBorder="1" applyAlignment="1">
      <alignment horizontal="right"/>
    </xf>
    <xf numFmtId="164" fontId="8663" fillId="0" borderId="8662" xfId="0" applyNumberFormat="1" applyFont="1" applyBorder="1" applyAlignment="1">
      <alignment horizontal="right"/>
    </xf>
    <xf numFmtId="164" fontId="8458" fillId="0" borderId="8457" xfId="0" applyNumberFormat="1" applyFont="1" applyBorder="1" applyAlignment="1">
      <alignment horizontal="right"/>
    </xf>
    <xf numFmtId="164" fontId="8870" fillId="0" borderId="8869" xfId="0" applyNumberFormat="1" applyFont="1" applyBorder="1" applyAlignment="1">
      <alignment horizontal="right"/>
    </xf>
    <xf numFmtId="164" fontId="9076" fillId="0" borderId="9075" xfId="0" applyNumberFormat="1" applyFont="1" applyBorder="1" applyAlignment="1">
      <alignment horizontal="right"/>
    </xf>
    <xf numFmtId="164" fontId="8664" fillId="0" borderId="8663" xfId="0" applyNumberFormat="1" applyFont="1" applyBorder="1" applyAlignment="1">
      <alignment horizontal="right"/>
    </xf>
    <xf numFmtId="164" fontId="8260" fillId="0" borderId="8259" xfId="0" applyNumberFormat="1" applyFont="1" applyBorder="1" applyAlignment="1">
      <alignment horizontal="right"/>
    </xf>
    <xf numFmtId="164" fontId="8672" fillId="0" borderId="8671" xfId="0" applyNumberFormat="1" applyFont="1" applyBorder="1" applyAlignment="1">
      <alignment horizontal="right"/>
    </xf>
    <xf numFmtId="164" fontId="8878" fillId="0" borderId="8877" xfId="0" applyNumberFormat="1" applyFont="1" applyBorder="1" applyAlignment="1">
      <alignment horizontal="right"/>
    </xf>
    <xf numFmtId="164" fontId="8466" fillId="0" borderId="8465" xfId="0" applyNumberFormat="1" applyFont="1" applyBorder="1" applyAlignment="1">
      <alignment horizontal="right"/>
    </xf>
    <xf numFmtId="164" fontId="7436" fillId="0" borderId="7435" xfId="0" applyNumberFormat="1" applyFont="1" applyBorder="1" applyAlignment="1">
      <alignment horizontal="right"/>
    </xf>
    <xf numFmtId="164" fontId="7848" fillId="0" borderId="7847" xfId="0" applyNumberFormat="1" applyFont="1" applyBorder="1" applyAlignment="1">
      <alignment horizontal="right"/>
    </xf>
    <xf numFmtId="164" fontId="8054" fillId="0" borderId="8053" xfId="0" applyNumberFormat="1" applyFont="1" applyBorder="1" applyAlignment="1">
      <alignment horizontal="right"/>
    </xf>
    <xf numFmtId="164" fontId="7642" fillId="0" borderId="7641" xfId="0" applyNumberFormat="1" applyFont="1" applyBorder="1" applyAlignment="1">
      <alignment horizontal="right"/>
    </xf>
    <xf numFmtId="164" fontId="7437" fillId="0" borderId="7436" xfId="0" applyNumberFormat="1" applyFont="1" applyBorder="1" applyAlignment="1">
      <alignment horizontal="right"/>
    </xf>
    <xf numFmtId="164" fontId="7849" fillId="0" borderId="7848" xfId="0" applyNumberFormat="1" applyFont="1" applyBorder="1" applyAlignment="1">
      <alignment horizontal="right"/>
    </xf>
    <xf numFmtId="164" fontId="8055" fillId="0" borderId="8054" xfId="0" applyNumberFormat="1" applyFont="1" applyBorder="1" applyAlignment="1">
      <alignment horizontal="right"/>
    </xf>
    <xf numFmtId="164" fontId="7643" fillId="0" borderId="7642" xfId="0" applyNumberFormat="1" applyFont="1" applyBorder="1" applyAlignment="1">
      <alignment horizontal="right"/>
    </xf>
    <xf numFmtId="164" fontId="7438" fillId="0" borderId="7437" xfId="0" applyNumberFormat="1" applyFont="1" applyBorder="1" applyAlignment="1">
      <alignment horizontal="right"/>
    </xf>
    <xf numFmtId="164" fontId="7850" fillId="0" borderId="7849" xfId="0" applyNumberFormat="1" applyFont="1" applyBorder="1" applyAlignment="1">
      <alignment horizontal="right"/>
    </xf>
    <xf numFmtId="164" fontId="8056" fillId="0" borderId="8055" xfId="0" applyNumberFormat="1" applyFont="1" applyBorder="1" applyAlignment="1">
      <alignment horizontal="right"/>
    </xf>
    <xf numFmtId="164" fontId="7644" fillId="0" borderId="7643" xfId="0" applyNumberFormat="1" applyFont="1" applyBorder="1" applyAlignment="1">
      <alignment horizontal="right"/>
    </xf>
    <xf numFmtId="164" fontId="7439" fillId="0" borderId="7438" xfId="0" applyNumberFormat="1" applyFont="1" applyBorder="1" applyAlignment="1">
      <alignment horizontal="right"/>
    </xf>
    <xf numFmtId="164" fontId="7851" fillId="0" borderId="7850" xfId="0" applyNumberFormat="1" applyFont="1" applyBorder="1" applyAlignment="1">
      <alignment horizontal="right"/>
    </xf>
    <xf numFmtId="164" fontId="8057" fillId="0" borderId="8056" xfId="0" applyNumberFormat="1" applyFont="1" applyBorder="1" applyAlignment="1">
      <alignment horizontal="right"/>
    </xf>
    <xf numFmtId="164" fontId="7645" fillId="0" borderId="7644" xfId="0" applyNumberFormat="1" applyFont="1" applyBorder="1" applyAlignment="1">
      <alignment horizontal="right"/>
    </xf>
    <xf numFmtId="164" fontId="7440" fillId="0" borderId="7439" xfId="0" applyNumberFormat="1" applyFont="1" applyBorder="1" applyAlignment="1">
      <alignment horizontal="right"/>
    </xf>
    <xf numFmtId="164" fontId="7852" fillId="0" borderId="7851" xfId="0" applyNumberFormat="1" applyFont="1" applyBorder="1" applyAlignment="1">
      <alignment horizontal="right"/>
    </xf>
    <xf numFmtId="164" fontId="8058" fillId="0" borderId="8057" xfId="0" applyNumberFormat="1" applyFont="1" applyBorder="1" applyAlignment="1">
      <alignment horizontal="right"/>
    </xf>
    <xf numFmtId="164" fontId="7646" fillId="0" borderId="7645" xfId="0" applyNumberFormat="1" applyFont="1" applyBorder="1" applyAlignment="1">
      <alignment horizontal="right"/>
    </xf>
    <xf numFmtId="164" fontId="7441" fillId="0" borderId="7440" xfId="0" applyNumberFormat="1" applyFont="1" applyBorder="1" applyAlignment="1">
      <alignment horizontal="right"/>
    </xf>
    <xf numFmtId="164" fontId="7853" fillId="0" borderId="7852" xfId="0" applyNumberFormat="1" applyFont="1" applyBorder="1" applyAlignment="1">
      <alignment horizontal="right"/>
    </xf>
    <xf numFmtId="164" fontId="8059" fillId="0" borderId="8058" xfId="0" applyNumberFormat="1" applyFont="1" applyBorder="1" applyAlignment="1">
      <alignment horizontal="right"/>
    </xf>
    <xf numFmtId="164" fontId="7647" fillId="0" borderId="7646" xfId="0" applyNumberFormat="1" applyFont="1" applyBorder="1" applyAlignment="1">
      <alignment horizontal="right"/>
    </xf>
    <xf numFmtId="164" fontId="7442" fillId="0" borderId="7441" xfId="0" applyNumberFormat="1" applyFont="1" applyBorder="1" applyAlignment="1">
      <alignment horizontal="right"/>
    </xf>
    <xf numFmtId="164" fontId="7854" fillId="0" borderId="7853" xfId="0" applyNumberFormat="1" applyFont="1" applyBorder="1" applyAlignment="1">
      <alignment horizontal="right"/>
    </xf>
    <xf numFmtId="164" fontId="8060" fillId="0" borderId="8059" xfId="0" applyNumberFormat="1" applyFont="1" applyBorder="1" applyAlignment="1">
      <alignment horizontal="right"/>
    </xf>
    <xf numFmtId="164" fontId="7648" fillId="0" borderId="7647" xfId="0" applyNumberFormat="1" applyFont="1" applyBorder="1" applyAlignment="1">
      <alignment horizontal="right"/>
    </xf>
    <xf numFmtId="164" fontId="7443" fillId="0" borderId="7442" xfId="0" applyNumberFormat="1" applyFont="1" applyBorder="1" applyAlignment="1">
      <alignment horizontal="right"/>
    </xf>
    <xf numFmtId="164" fontId="7855" fillId="0" borderId="7854" xfId="0" applyNumberFormat="1" applyFont="1" applyBorder="1" applyAlignment="1">
      <alignment horizontal="right"/>
    </xf>
    <xf numFmtId="164" fontId="8061" fillId="0" borderId="8060" xfId="0" applyNumberFormat="1" applyFont="1" applyBorder="1" applyAlignment="1">
      <alignment horizontal="right"/>
    </xf>
    <xf numFmtId="164" fontId="7649" fillId="0" borderId="7648" xfId="0" applyNumberFormat="1" applyFont="1" applyBorder="1" applyAlignment="1">
      <alignment horizontal="right"/>
    </xf>
    <xf numFmtId="164" fontId="7444" fillId="0" borderId="7443" xfId="0" applyNumberFormat="1" applyFont="1" applyBorder="1" applyAlignment="1">
      <alignment horizontal="right"/>
    </xf>
    <xf numFmtId="164" fontId="7856" fillId="0" borderId="7855" xfId="0" applyNumberFormat="1" applyFont="1" applyBorder="1" applyAlignment="1">
      <alignment horizontal="right"/>
    </xf>
    <xf numFmtId="164" fontId="8062" fillId="0" borderId="8061" xfId="0" applyNumberFormat="1" applyFont="1" applyBorder="1" applyAlignment="1">
      <alignment horizontal="right"/>
    </xf>
    <xf numFmtId="164" fontId="7650" fillId="0" borderId="7649" xfId="0" applyNumberFormat="1" applyFont="1" applyBorder="1" applyAlignment="1">
      <alignment horizontal="right"/>
    </xf>
    <xf numFmtId="164" fontId="7445" fillId="0" borderId="7444" xfId="0" applyNumberFormat="1" applyFont="1" applyBorder="1" applyAlignment="1">
      <alignment horizontal="right"/>
    </xf>
    <xf numFmtId="164" fontId="7857" fillId="0" borderId="7856" xfId="0" applyNumberFormat="1" applyFont="1" applyBorder="1" applyAlignment="1">
      <alignment horizontal="right"/>
    </xf>
    <xf numFmtId="164" fontId="8063" fillId="0" borderId="8062" xfId="0" applyNumberFormat="1" applyFont="1" applyBorder="1" applyAlignment="1">
      <alignment horizontal="right"/>
    </xf>
    <xf numFmtId="164" fontId="7651" fillId="0" borderId="7650" xfId="0" applyNumberFormat="1" applyFont="1" applyBorder="1" applyAlignment="1">
      <alignment horizontal="right"/>
    </xf>
    <xf numFmtId="164" fontId="7446" fillId="0" borderId="7445" xfId="0" applyNumberFormat="1" applyFont="1" applyBorder="1" applyAlignment="1">
      <alignment horizontal="right"/>
    </xf>
    <xf numFmtId="164" fontId="7858" fillId="0" borderId="7857" xfId="0" applyNumberFormat="1" applyFont="1" applyBorder="1" applyAlignment="1">
      <alignment horizontal="right"/>
    </xf>
    <xf numFmtId="164" fontId="8064" fillId="0" borderId="8063" xfId="0" applyNumberFormat="1" applyFont="1" applyBorder="1" applyAlignment="1">
      <alignment horizontal="right"/>
    </xf>
    <xf numFmtId="164" fontId="7652" fillId="0" borderId="7651" xfId="0" applyNumberFormat="1" applyFont="1" applyBorder="1" applyAlignment="1">
      <alignment horizontal="right"/>
    </xf>
    <xf numFmtId="164" fontId="7447" fillId="0" borderId="7446" xfId="0" applyNumberFormat="1" applyFont="1" applyBorder="1" applyAlignment="1">
      <alignment horizontal="right"/>
    </xf>
    <xf numFmtId="164" fontId="7859" fillId="0" borderId="7858" xfId="0" applyNumberFormat="1" applyFont="1" applyBorder="1" applyAlignment="1">
      <alignment horizontal="right"/>
    </xf>
    <xf numFmtId="164" fontId="8065" fillId="0" borderId="8064" xfId="0" applyNumberFormat="1" applyFont="1" applyBorder="1" applyAlignment="1">
      <alignment horizontal="right"/>
    </xf>
    <xf numFmtId="164" fontId="7653" fillId="0" borderId="7652" xfId="0" applyNumberFormat="1" applyFont="1" applyBorder="1" applyAlignment="1">
      <alignment horizontal="right"/>
    </xf>
    <xf numFmtId="164" fontId="7448" fillId="0" borderId="7447" xfId="0" applyNumberFormat="1" applyFont="1" applyBorder="1" applyAlignment="1">
      <alignment horizontal="right"/>
    </xf>
    <xf numFmtId="164" fontId="7860" fillId="0" borderId="7859" xfId="0" applyNumberFormat="1" applyFont="1" applyBorder="1" applyAlignment="1">
      <alignment horizontal="right"/>
    </xf>
    <xf numFmtId="164" fontId="8066" fillId="0" borderId="8065" xfId="0" applyNumberFormat="1" applyFont="1" applyBorder="1" applyAlignment="1">
      <alignment horizontal="right"/>
    </xf>
    <xf numFmtId="164" fontId="7654" fillId="0" borderId="7653" xfId="0" applyNumberFormat="1" applyFont="1" applyBorder="1" applyAlignment="1">
      <alignment horizontal="right"/>
    </xf>
    <xf numFmtId="164" fontId="7449" fillId="0" borderId="7448" xfId="0" applyNumberFormat="1" applyFont="1" applyBorder="1" applyAlignment="1">
      <alignment horizontal="right"/>
    </xf>
    <xf numFmtId="164" fontId="7861" fillId="0" borderId="7860" xfId="0" applyNumberFormat="1" applyFont="1" applyBorder="1" applyAlignment="1">
      <alignment horizontal="right"/>
    </xf>
    <xf numFmtId="164" fontId="8067" fillId="0" borderId="8066" xfId="0" applyNumberFormat="1" applyFont="1" applyBorder="1" applyAlignment="1">
      <alignment horizontal="right"/>
    </xf>
    <xf numFmtId="164" fontId="7655" fillId="0" borderId="7654" xfId="0" applyNumberFormat="1" applyFont="1" applyBorder="1" applyAlignment="1">
      <alignment horizontal="right"/>
    </xf>
    <xf numFmtId="164" fontId="7450" fillId="0" borderId="7449" xfId="0" applyNumberFormat="1" applyFont="1" applyBorder="1" applyAlignment="1">
      <alignment horizontal="right"/>
    </xf>
    <xf numFmtId="164" fontId="7862" fillId="0" borderId="7861" xfId="0" applyNumberFormat="1" applyFont="1" applyBorder="1" applyAlignment="1">
      <alignment horizontal="right"/>
    </xf>
    <xf numFmtId="164" fontId="8068" fillId="0" borderId="8067" xfId="0" applyNumberFormat="1" applyFont="1" applyBorder="1" applyAlignment="1">
      <alignment horizontal="right"/>
    </xf>
    <xf numFmtId="164" fontId="7656" fillId="0" borderId="7655" xfId="0" applyNumberFormat="1" applyFont="1" applyBorder="1" applyAlignment="1">
      <alignment horizontal="right"/>
    </xf>
    <xf numFmtId="164" fontId="7451" fillId="0" borderId="7450" xfId="0" applyNumberFormat="1" applyFont="1" applyBorder="1" applyAlignment="1">
      <alignment horizontal="right"/>
    </xf>
    <xf numFmtId="164" fontId="7863" fillId="0" borderId="7862" xfId="0" applyNumberFormat="1" applyFont="1" applyBorder="1" applyAlignment="1">
      <alignment horizontal="right"/>
    </xf>
    <xf numFmtId="164" fontId="8069" fillId="0" borderId="8068" xfId="0" applyNumberFormat="1" applyFont="1" applyBorder="1" applyAlignment="1">
      <alignment horizontal="right"/>
    </xf>
    <xf numFmtId="164" fontId="7657" fillId="0" borderId="7656" xfId="0" applyNumberFormat="1" applyFont="1" applyBorder="1" applyAlignment="1">
      <alignment horizontal="right"/>
    </xf>
    <xf numFmtId="164" fontId="7452" fillId="0" borderId="7451" xfId="0" applyNumberFormat="1" applyFont="1" applyBorder="1" applyAlignment="1">
      <alignment horizontal="right"/>
    </xf>
    <xf numFmtId="164" fontId="7864" fillId="0" borderId="7863" xfId="0" applyNumberFormat="1" applyFont="1" applyBorder="1" applyAlignment="1">
      <alignment horizontal="right"/>
    </xf>
    <xf numFmtId="164" fontId="8070" fillId="0" borderId="8069" xfId="0" applyNumberFormat="1" applyFont="1" applyBorder="1" applyAlignment="1">
      <alignment horizontal="right"/>
    </xf>
    <xf numFmtId="164" fontId="7658" fillId="0" borderId="7657" xfId="0" applyNumberFormat="1" applyFont="1" applyBorder="1" applyAlignment="1">
      <alignment horizontal="right"/>
    </xf>
    <xf numFmtId="164" fontId="7453" fillId="0" borderId="7452" xfId="0" applyNumberFormat="1" applyFont="1" applyBorder="1" applyAlignment="1">
      <alignment horizontal="right"/>
    </xf>
    <xf numFmtId="164" fontId="7865" fillId="0" borderId="7864" xfId="0" applyNumberFormat="1" applyFont="1" applyBorder="1" applyAlignment="1">
      <alignment horizontal="right"/>
    </xf>
    <xf numFmtId="164" fontId="8071" fillId="0" borderId="8070" xfId="0" applyNumberFormat="1" applyFont="1" applyBorder="1" applyAlignment="1">
      <alignment horizontal="right"/>
    </xf>
    <xf numFmtId="164" fontId="7659" fillId="0" borderId="7658" xfId="0" applyNumberFormat="1" applyFont="1" applyBorder="1" applyAlignment="1">
      <alignment horizontal="right"/>
    </xf>
    <xf numFmtId="164" fontId="7454" fillId="0" borderId="7453" xfId="0" applyNumberFormat="1" applyFont="1" applyBorder="1" applyAlignment="1">
      <alignment horizontal="right"/>
    </xf>
    <xf numFmtId="164" fontId="7866" fillId="0" borderId="7865" xfId="0" applyNumberFormat="1" applyFont="1" applyBorder="1" applyAlignment="1">
      <alignment horizontal="right"/>
    </xf>
    <xf numFmtId="164" fontId="8072" fillId="0" borderId="8071" xfId="0" applyNumberFormat="1" applyFont="1" applyBorder="1" applyAlignment="1">
      <alignment horizontal="right"/>
    </xf>
    <xf numFmtId="164" fontId="7660" fillId="0" borderId="7659" xfId="0" applyNumberFormat="1" applyFont="1" applyBorder="1" applyAlignment="1">
      <alignment horizontal="right"/>
    </xf>
    <xf numFmtId="164" fontId="7455" fillId="0" borderId="7454" xfId="0" applyNumberFormat="1" applyFont="1" applyBorder="1" applyAlignment="1">
      <alignment horizontal="right"/>
    </xf>
    <xf numFmtId="164" fontId="7867" fillId="0" borderId="7866" xfId="0" applyNumberFormat="1" applyFont="1" applyBorder="1" applyAlignment="1">
      <alignment horizontal="right"/>
    </xf>
    <xf numFmtId="164" fontId="8073" fillId="0" borderId="8072" xfId="0" applyNumberFormat="1" applyFont="1" applyBorder="1" applyAlignment="1">
      <alignment horizontal="right"/>
    </xf>
    <xf numFmtId="164" fontId="7661" fillId="0" borderId="7660" xfId="0" applyNumberFormat="1" applyFont="1" applyBorder="1" applyAlignment="1">
      <alignment horizontal="right"/>
    </xf>
    <xf numFmtId="164" fontId="7456" fillId="0" borderId="7455" xfId="0" applyNumberFormat="1" applyFont="1" applyBorder="1" applyAlignment="1">
      <alignment horizontal="right"/>
    </xf>
    <xf numFmtId="164" fontId="7868" fillId="0" borderId="7867" xfId="0" applyNumberFormat="1" applyFont="1" applyBorder="1" applyAlignment="1">
      <alignment horizontal="right"/>
    </xf>
    <xf numFmtId="164" fontId="8074" fillId="0" borderId="8073" xfId="0" applyNumberFormat="1" applyFont="1" applyBorder="1" applyAlignment="1">
      <alignment horizontal="right"/>
    </xf>
    <xf numFmtId="164" fontId="7662" fillId="0" borderId="7661" xfId="0" applyNumberFormat="1" applyFont="1" applyBorder="1" applyAlignment="1">
      <alignment horizontal="right"/>
    </xf>
    <xf numFmtId="164" fontId="7457" fillId="0" borderId="7456" xfId="0" applyNumberFormat="1" applyFont="1" applyBorder="1" applyAlignment="1">
      <alignment horizontal="right"/>
    </xf>
    <xf numFmtId="164" fontId="7869" fillId="0" borderId="7868" xfId="0" applyNumberFormat="1" applyFont="1" applyBorder="1" applyAlignment="1">
      <alignment horizontal="right"/>
    </xf>
    <xf numFmtId="164" fontId="8075" fillId="0" borderId="8074" xfId="0" applyNumberFormat="1" applyFont="1" applyBorder="1" applyAlignment="1">
      <alignment horizontal="right"/>
    </xf>
    <xf numFmtId="164" fontId="7663" fillId="0" borderId="7662" xfId="0" applyNumberFormat="1" applyFont="1" applyBorder="1" applyAlignment="1">
      <alignment horizontal="right"/>
    </xf>
    <xf numFmtId="164" fontId="7427" fillId="0" borderId="7426" xfId="0" applyNumberFormat="1" applyFont="1" applyBorder="1" applyAlignment="1">
      <alignment horizontal="right"/>
    </xf>
    <xf numFmtId="164" fontId="7458" fillId="0" borderId="7457" xfId="0" applyNumberFormat="1" applyFont="1" applyBorder="1" applyAlignment="1">
      <alignment horizontal="right"/>
    </xf>
    <xf numFmtId="164" fontId="7870" fillId="0" borderId="7869" xfId="0" applyNumberFormat="1" applyFont="1" applyBorder="1" applyAlignment="1">
      <alignment horizontal="right"/>
    </xf>
    <xf numFmtId="164" fontId="8076" fillId="0" borderId="8075" xfId="0" applyNumberFormat="1" applyFont="1" applyBorder="1" applyAlignment="1">
      <alignment horizontal="right"/>
    </xf>
    <xf numFmtId="164" fontId="7664" fillId="0" borderId="7663" xfId="0" applyNumberFormat="1" applyFont="1" applyBorder="1" applyAlignment="1">
      <alignment horizontal="right"/>
    </xf>
    <xf numFmtId="164" fontId="7459" fillId="0" borderId="7458" xfId="0" applyNumberFormat="1" applyFont="1" applyBorder="1" applyAlignment="1">
      <alignment horizontal="right"/>
    </xf>
    <xf numFmtId="164" fontId="7871" fillId="0" borderId="7870" xfId="0" applyNumberFormat="1" applyFont="1" applyBorder="1" applyAlignment="1">
      <alignment horizontal="right"/>
    </xf>
    <xf numFmtId="164" fontId="8077" fillId="0" borderId="8076" xfId="0" applyNumberFormat="1" applyFont="1" applyBorder="1" applyAlignment="1">
      <alignment horizontal="right"/>
    </xf>
    <xf numFmtId="164" fontId="7665" fillId="0" borderId="7664" xfId="0" applyNumberFormat="1" applyFont="1" applyBorder="1" applyAlignment="1">
      <alignment horizontal="right"/>
    </xf>
    <xf numFmtId="164" fontId="7460" fillId="0" borderId="7459" xfId="0" applyNumberFormat="1" applyFont="1" applyBorder="1" applyAlignment="1">
      <alignment horizontal="right"/>
    </xf>
    <xf numFmtId="164" fontId="7872" fillId="0" borderId="7871" xfId="0" applyNumberFormat="1" applyFont="1" applyBorder="1" applyAlignment="1">
      <alignment horizontal="right"/>
    </xf>
    <xf numFmtId="164" fontId="8078" fillId="0" borderId="8077" xfId="0" applyNumberFormat="1" applyFont="1" applyBorder="1" applyAlignment="1">
      <alignment horizontal="right"/>
    </xf>
    <xf numFmtId="164" fontId="7666" fillId="0" borderId="7665" xfId="0" applyNumberFormat="1" applyFont="1" applyBorder="1" applyAlignment="1">
      <alignment horizontal="right"/>
    </xf>
    <xf numFmtId="164" fontId="7461" fillId="0" borderId="7460" xfId="0" applyNumberFormat="1" applyFont="1" applyBorder="1" applyAlignment="1">
      <alignment horizontal="right"/>
    </xf>
    <xf numFmtId="164" fontId="7873" fillId="0" borderId="7872" xfId="0" applyNumberFormat="1" applyFont="1" applyBorder="1" applyAlignment="1">
      <alignment horizontal="right"/>
    </xf>
    <xf numFmtId="164" fontId="8079" fillId="0" borderId="8078" xfId="0" applyNumberFormat="1" applyFont="1" applyBorder="1" applyAlignment="1">
      <alignment horizontal="right"/>
    </xf>
    <xf numFmtId="164" fontId="7667" fillId="0" borderId="7666" xfId="0" applyNumberFormat="1" applyFont="1" applyBorder="1" applyAlignment="1">
      <alignment horizontal="right"/>
    </xf>
    <xf numFmtId="164" fontId="7462" fillId="0" borderId="7461" xfId="0" applyNumberFormat="1" applyFont="1" applyBorder="1" applyAlignment="1">
      <alignment horizontal="right"/>
    </xf>
    <xf numFmtId="164" fontId="7874" fillId="0" borderId="7873" xfId="0" applyNumberFormat="1" applyFont="1" applyBorder="1" applyAlignment="1">
      <alignment horizontal="right"/>
    </xf>
    <xf numFmtId="164" fontId="8080" fillId="0" borderId="8079" xfId="0" applyNumberFormat="1" applyFont="1" applyBorder="1" applyAlignment="1">
      <alignment horizontal="right"/>
    </xf>
    <xf numFmtId="164" fontId="7668" fillId="0" borderId="7667" xfId="0" applyNumberFormat="1" applyFont="1" applyBorder="1" applyAlignment="1">
      <alignment horizontal="right"/>
    </xf>
    <xf numFmtId="164" fontId="7463" fillId="0" borderId="7462" xfId="0" applyNumberFormat="1" applyFont="1" applyBorder="1" applyAlignment="1">
      <alignment horizontal="right"/>
    </xf>
    <xf numFmtId="164" fontId="7875" fillId="0" borderId="7874" xfId="0" applyNumberFormat="1" applyFont="1" applyBorder="1" applyAlignment="1">
      <alignment horizontal="right"/>
    </xf>
    <xf numFmtId="164" fontId="8081" fillId="0" borderId="8080" xfId="0" applyNumberFormat="1" applyFont="1" applyBorder="1" applyAlignment="1">
      <alignment horizontal="right"/>
    </xf>
    <xf numFmtId="164" fontId="7669" fillId="0" borderId="7668" xfId="0" applyNumberFormat="1" applyFont="1" applyBorder="1" applyAlignment="1">
      <alignment horizontal="right"/>
    </xf>
    <xf numFmtId="164" fontId="7464" fillId="0" borderId="7463" xfId="0" applyNumberFormat="1" applyFont="1" applyBorder="1" applyAlignment="1">
      <alignment horizontal="right"/>
    </xf>
    <xf numFmtId="164" fontId="7876" fillId="0" borderId="7875" xfId="0" applyNumberFormat="1" applyFont="1" applyBorder="1" applyAlignment="1">
      <alignment horizontal="right"/>
    </xf>
    <xf numFmtId="164" fontId="8082" fillId="0" borderId="8081" xfId="0" applyNumberFormat="1" applyFont="1" applyBorder="1" applyAlignment="1">
      <alignment horizontal="right"/>
    </xf>
    <xf numFmtId="164" fontId="7670" fillId="0" borderId="7669" xfId="0" applyNumberFormat="1" applyFont="1" applyBorder="1" applyAlignment="1">
      <alignment horizontal="right"/>
    </xf>
    <xf numFmtId="164" fontId="7465" fillId="0" borderId="7464" xfId="0" applyNumberFormat="1" applyFont="1" applyBorder="1" applyAlignment="1">
      <alignment horizontal="right"/>
    </xf>
    <xf numFmtId="164" fontId="7877" fillId="0" borderId="7876" xfId="0" applyNumberFormat="1" applyFont="1" applyBorder="1" applyAlignment="1">
      <alignment horizontal="right"/>
    </xf>
    <xf numFmtId="164" fontId="8083" fillId="0" borderId="8082" xfId="0" applyNumberFormat="1" applyFont="1" applyBorder="1" applyAlignment="1">
      <alignment horizontal="right"/>
    </xf>
    <xf numFmtId="164" fontId="7671" fillId="0" borderId="7670" xfId="0" applyNumberFormat="1" applyFont="1" applyBorder="1" applyAlignment="1">
      <alignment horizontal="right"/>
    </xf>
    <xf numFmtId="164" fontId="7466" fillId="0" borderId="7465" xfId="0" applyNumberFormat="1" applyFont="1" applyBorder="1" applyAlignment="1">
      <alignment horizontal="right"/>
    </xf>
    <xf numFmtId="164" fontId="7878" fillId="0" borderId="7877" xfId="0" applyNumberFormat="1" applyFont="1" applyBorder="1" applyAlignment="1">
      <alignment horizontal="right"/>
    </xf>
    <xf numFmtId="164" fontId="8084" fillId="0" borderId="8083" xfId="0" applyNumberFormat="1" applyFont="1" applyBorder="1" applyAlignment="1">
      <alignment horizontal="right"/>
    </xf>
    <xf numFmtId="164" fontId="7672" fillId="0" borderId="7671" xfId="0" applyNumberFormat="1" applyFont="1" applyBorder="1" applyAlignment="1">
      <alignment horizontal="right"/>
    </xf>
    <xf numFmtId="164" fontId="7467" fillId="0" borderId="7466" xfId="0" applyNumberFormat="1" applyFont="1" applyBorder="1" applyAlignment="1">
      <alignment horizontal="right"/>
    </xf>
    <xf numFmtId="164" fontId="7879" fillId="0" borderId="7878" xfId="0" applyNumberFormat="1" applyFont="1" applyBorder="1" applyAlignment="1">
      <alignment horizontal="right"/>
    </xf>
    <xf numFmtId="164" fontId="8085" fillId="0" borderId="8084" xfId="0" applyNumberFormat="1" applyFont="1" applyBorder="1" applyAlignment="1">
      <alignment horizontal="right"/>
    </xf>
    <xf numFmtId="164" fontId="7673" fillId="0" borderId="7672" xfId="0" applyNumberFormat="1" applyFont="1" applyBorder="1" applyAlignment="1">
      <alignment horizontal="right"/>
    </xf>
    <xf numFmtId="164" fontId="7468" fillId="0" borderId="7467" xfId="0" applyNumberFormat="1" applyFont="1" applyBorder="1" applyAlignment="1">
      <alignment horizontal="right"/>
    </xf>
    <xf numFmtId="164" fontId="7880" fillId="0" borderId="7879" xfId="0" applyNumberFormat="1" applyFont="1" applyBorder="1" applyAlignment="1">
      <alignment horizontal="right"/>
    </xf>
    <xf numFmtId="164" fontId="8086" fillId="0" borderId="8085" xfId="0" applyNumberFormat="1" applyFont="1" applyBorder="1" applyAlignment="1">
      <alignment horizontal="right"/>
    </xf>
    <xf numFmtId="164" fontId="7674" fillId="0" borderId="7673" xfId="0" applyNumberFormat="1" applyFont="1" applyBorder="1" applyAlignment="1">
      <alignment horizontal="right"/>
    </xf>
    <xf numFmtId="164" fontId="7469" fillId="0" borderId="7468" xfId="0" applyNumberFormat="1" applyFont="1" applyBorder="1" applyAlignment="1">
      <alignment horizontal="right"/>
    </xf>
    <xf numFmtId="164" fontId="7881" fillId="0" borderId="7880" xfId="0" applyNumberFormat="1" applyFont="1" applyBorder="1" applyAlignment="1">
      <alignment horizontal="right"/>
    </xf>
    <xf numFmtId="164" fontId="8087" fillId="0" borderId="8086" xfId="0" applyNumberFormat="1" applyFont="1" applyBorder="1" applyAlignment="1">
      <alignment horizontal="right"/>
    </xf>
    <xf numFmtId="164" fontId="7675" fillId="0" borderId="7674" xfId="0" applyNumberFormat="1" applyFont="1" applyBorder="1" applyAlignment="1">
      <alignment horizontal="right"/>
    </xf>
    <xf numFmtId="164" fontId="7470" fillId="0" borderId="7469" xfId="0" applyNumberFormat="1" applyFont="1" applyBorder="1" applyAlignment="1">
      <alignment horizontal="right"/>
    </xf>
    <xf numFmtId="164" fontId="7882" fillId="0" borderId="7881" xfId="0" applyNumberFormat="1" applyFont="1" applyBorder="1" applyAlignment="1">
      <alignment horizontal="right"/>
    </xf>
    <xf numFmtId="164" fontId="8088" fillId="0" borderId="8087" xfId="0" applyNumberFormat="1" applyFont="1" applyBorder="1" applyAlignment="1">
      <alignment horizontal="right"/>
    </xf>
    <xf numFmtId="164" fontId="7676" fillId="0" borderId="7675" xfId="0" applyNumberFormat="1" applyFont="1" applyBorder="1" applyAlignment="1">
      <alignment horizontal="right"/>
    </xf>
    <xf numFmtId="164" fontId="7471" fillId="0" borderId="7470" xfId="0" applyNumberFormat="1" applyFont="1" applyBorder="1" applyAlignment="1">
      <alignment horizontal="right"/>
    </xf>
    <xf numFmtId="164" fontId="7883" fillId="0" borderId="7882" xfId="0" applyNumberFormat="1" applyFont="1" applyBorder="1" applyAlignment="1">
      <alignment horizontal="right"/>
    </xf>
    <xf numFmtId="164" fontId="8089" fillId="0" borderId="8088" xfId="0" applyNumberFormat="1" applyFont="1" applyBorder="1" applyAlignment="1">
      <alignment horizontal="right"/>
    </xf>
    <xf numFmtId="164" fontId="7677" fillId="0" borderId="7676" xfId="0" applyNumberFormat="1" applyFont="1" applyBorder="1" applyAlignment="1">
      <alignment horizontal="right"/>
    </xf>
    <xf numFmtId="164" fontId="7472" fillId="0" borderId="7471" xfId="0" applyNumberFormat="1" applyFont="1" applyBorder="1" applyAlignment="1">
      <alignment horizontal="right"/>
    </xf>
    <xf numFmtId="164" fontId="7884" fillId="0" borderId="7883" xfId="0" applyNumberFormat="1" applyFont="1" applyBorder="1" applyAlignment="1">
      <alignment horizontal="right"/>
    </xf>
    <xf numFmtId="164" fontId="8090" fillId="0" borderId="8089" xfId="0" applyNumberFormat="1" applyFont="1" applyBorder="1" applyAlignment="1">
      <alignment horizontal="right"/>
    </xf>
    <xf numFmtId="164" fontId="7678" fillId="0" borderId="7677" xfId="0" applyNumberFormat="1" applyFont="1" applyBorder="1" applyAlignment="1">
      <alignment horizontal="right"/>
    </xf>
    <xf numFmtId="164" fontId="7473" fillId="0" borderId="7472" xfId="0" applyNumberFormat="1" applyFont="1" applyBorder="1" applyAlignment="1">
      <alignment horizontal="right"/>
    </xf>
    <xf numFmtId="164" fontId="7885" fillId="0" borderId="7884" xfId="0" applyNumberFormat="1" applyFont="1" applyBorder="1" applyAlignment="1">
      <alignment horizontal="right"/>
    </xf>
    <xf numFmtId="164" fontId="8091" fillId="0" borderId="8090" xfId="0" applyNumberFormat="1" applyFont="1" applyBorder="1" applyAlignment="1">
      <alignment horizontal="right"/>
    </xf>
    <xf numFmtId="164" fontId="7679" fillId="0" borderId="7678" xfId="0" applyNumberFormat="1" applyFont="1" applyBorder="1" applyAlignment="1">
      <alignment horizontal="right"/>
    </xf>
    <xf numFmtId="164" fontId="7474" fillId="0" borderId="7473" xfId="0" applyNumberFormat="1" applyFont="1" applyBorder="1" applyAlignment="1">
      <alignment horizontal="right"/>
    </xf>
    <xf numFmtId="164" fontId="7886" fillId="0" borderId="7885" xfId="0" applyNumberFormat="1" applyFont="1" applyBorder="1" applyAlignment="1">
      <alignment horizontal="right"/>
    </xf>
    <xf numFmtId="164" fontId="8092" fillId="0" borderId="8091" xfId="0" applyNumberFormat="1" applyFont="1" applyBorder="1" applyAlignment="1">
      <alignment horizontal="right"/>
    </xf>
    <xf numFmtId="164" fontId="7680" fillId="0" borderId="7679" xfId="0" applyNumberFormat="1" applyFont="1" applyBorder="1" applyAlignment="1">
      <alignment horizontal="right"/>
    </xf>
    <xf numFmtId="164" fontId="7475" fillId="0" borderId="7474" xfId="0" applyNumberFormat="1" applyFont="1" applyBorder="1" applyAlignment="1">
      <alignment horizontal="right"/>
    </xf>
    <xf numFmtId="164" fontId="7887" fillId="0" borderId="7886" xfId="0" applyNumberFormat="1" applyFont="1" applyBorder="1" applyAlignment="1">
      <alignment horizontal="right"/>
    </xf>
    <xf numFmtId="164" fontId="8093" fillId="0" borderId="8092" xfId="0" applyNumberFormat="1" applyFont="1" applyBorder="1" applyAlignment="1">
      <alignment horizontal="right"/>
    </xf>
    <xf numFmtId="164" fontId="7681" fillId="0" borderId="7680" xfId="0" applyNumberFormat="1" applyFont="1" applyBorder="1" applyAlignment="1">
      <alignment horizontal="right"/>
    </xf>
    <xf numFmtId="164" fontId="7476" fillId="0" borderId="7475" xfId="0" applyNumberFormat="1" applyFont="1" applyBorder="1" applyAlignment="1">
      <alignment horizontal="right"/>
    </xf>
    <xf numFmtId="164" fontId="7888" fillId="0" borderId="7887" xfId="0" applyNumberFormat="1" applyFont="1" applyBorder="1" applyAlignment="1">
      <alignment horizontal="right"/>
    </xf>
    <xf numFmtId="164" fontId="8094" fillId="0" borderId="8093" xfId="0" applyNumberFormat="1" applyFont="1" applyBorder="1" applyAlignment="1">
      <alignment horizontal="right"/>
    </xf>
    <xf numFmtId="164" fontId="7682" fillId="0" borderId="7681" xfId="0" applyNumberFormat="1" applyFont="1" applyBorder="1" applyAlignment="1">
      <alignment horizontal="right"/>
    </xf>
    <xf numFmtId="164" fontId="7477" fillId="0" borderId="7476" xfId="0" applyNumberFormat="1" applyFont="1" applyBorder="1" applyAlignment="1">
      <alignment horizontal="right"/>
    </xf>
    <xf numFmtId="164" fontId="7889" fillId="0" borderId="7888" xfId="0" applyNumberFormat="1" applyFont="1" applyBorder="1" applyAlignment="1">
      <alignment horizontal="right"/>
    </xf>
    <xf numFmtId="164" fontId="8095" fillId="0" borderId="8094" xfId="0" applyNumberFormat="1" applyFont="1" applyBorder="1" applyAlignment="1">
      <alignment horizontal="right"/>
    </xf>
    <xf numFmtId="164" fontId="7683" fillId="0" borderId="7682" xfId="0" applyNumberFormat="1" applyFont="1" applyBorder="1" applyAlignment="1">
      <alignment horizontal="right"/>
    </xf>
    <xf numFmtId="164" fontId="7478" fillId="0" borderId="7477" xfId="0" applyNumberFormat="1" applyFont="1" applyBorder="1" applyAlignment="1">
      <alignment horizontal="right"/>
    </xf>
    <xf numFmtId="164" fontId="7890" fillId="0" borderId="7889" xfId="0" applyNumberFormat="1" applyFont="1" applyBorder="1" applyAlignment="1">
      <alignment horizontal="right"/>
    </xf>
    <xf numFmtId="164" fontId="8096" fillId="0" borderId="8095" xfId="0" applyNumberFormat="1" applyFont="1" applyBorder="1" applyAlignment="1">
      <alignment horizontal="right"/>
    </xf>
    <xf numFmtId="164" fontId="7684" fillId="0" borderId="7683" xfId="0" applyNumberFormat="1" applyFont="1" applyBorder="1" applyAlignment="1">
      <alignment horizontal="right"/>
    </xf>
    <xf numFmtId="164" fontId="7479" fillId="0" borderId="7478" xfId="0" applyNumberFormat="1" applyFont="1" applyBorder="1" applyAlignment="1">
      <alignment horizontal="right"/>
    </xf>
    <xf numFmtId="164" fontId="7891" fillId="0" borderId="7890" xfId="0" applyNumberFormat="1" applyFont="1" applyBorder="1" applyAlignment="1">
      <alignment horizontal="right"/>
    </xf>
    <xf numFmtId="164" fontId="8097" fillId="0" borderId="8096" xfId="0" applyNumberFormat="1" applyFont="1" applyBorder="1" applyAlignment="1">
      <alignment horizontal="right"/>
    </xf>
    <xf numFmtId="164" fontId="7685" fillId="0" borderId="7684" xfId="0" applyNumberFormat="1" applyFont="1" applyBorder="1" applyAlignment="1">
      <alignment horizontal="right"/>
    </xf>
    <xf numFmtId="164" fontId="7428" fillId="0" borderId="7427" xfId="0" applyNumberFormat="1" applyFont="1" applyBorder="1" applyAlignment="1">
      <alignment horizontal="right"/>
    </xf>
    <xf numFmtId="164" fontId="7840" fillId="0" borderId="7839" xfId="0" applyNumberFormat="1" applyFont="1" applyBorder="1" applyAlignment="1">
      <alignment horizontal="right"/>
    </xf>
    <xf numFmtId="164" fontId="8046" fillId="0" borderId="8045" xfId="0" applyNumberFormat="1" applyFont="1" applyBorder="1" applyAlignment="1">
      <alignment horizontal="right"/>
    </xf>
    <xf numFmtId="164" fontId="7634" fillId="0" borderId="7633" xfId="0" applyNumberFormat="1" applyFont="1" applyBorder="1" applyAlignment="1">
      <alignment horizontal="right"/>
    </xf>
    <xf numFmtId="164" fontId="7480" fillId="0" borderId="7479" xfId="0" applyNumberFormat="1" applyFont="1" applyBorder="1" applyAlignment="1">
      <alignment horizontal="right"/>
    </xf>
    <xf numFmtId="164" fontId="7892" fillId="0" borderId="7891" xfId="0" applyNumberFormat="1" applyFont="1" applyBorder="1" applyAlignment="1">
      <alignment horizontal="right"/>
    </xf>
    <xf numFmtId="164" fontId="8098" fillId="0" borderId="8097" xfId="0" applyNumberFormat="1" applyFont="1" applyBorder="1" applyAlignment="1">
      <alignment horizontal="right"/>
    </xf>
    <xf numFmtId="164" fontId="7686" fillId="0" borderId="7685" xfId="0" applyNumberFormat="1" applyFont="1" applyBorder="1" applyAlignment="1">
      <alignment horizontal="right"/>
    </xf>
    <xf numFmtId="164" fontId="7481" fillId="0" borderId="7480" xfId="0" applyNumberFormat="1" applyFont="1" applyBorder="1" applyAlignment="1">
      <alignment horizontal="right"/>
    </xf>
    <xf numFmtId="164" fontId="7893" fillId="0" borderId="7892" xfId="0" applyNumberFormat="1" applyFont="1" applyBorder="1" applyAlignment="1">
      <alignment horizontal="right"/>
    </xf>
    <xf numFmtId="164" fontId="8099" fillId="0" borderId="8098" xfId="0" applyNumberFormat="1" applyFont="1" applyBorder="1" applyAlignment="1">
      <alignment horizontal="right"/>
    </xf>
    <xf numFmtId="164" fontId="7687" fillId="0" borderId="7686" xfId="0" applyNumberFormat="1" applyFont="1" applyBorder="1" applyAlignment="1">
      <alignment horizontal="right"/>
    </xf>
    <xf numFmtId="164" fontId="7482" fillId="0" borderId="7481" xfId="0" applyNumberFormat="1" applyFont="1" applyBorder="1" applyAlignment="1">
      <alignment horizontal="right"/>
    </xf>
    <xf numFmtId="164" fontId="7894" fillId="0" borderId="7893" xfId="0" applyNumberFormat="1" applyFont="1" applyBorder="1" applyAlignment="1">
      <alignment horizontal="right"/>
    </xf>
    <xf numFmtId="164" fontId="8100" fillId="0" borderId="8099" xfId="0" applyNumberFormat="1" applyFont="1" applyBorder="1" applyAlignment="1">
      <alignment horizontal="right"/>
    </xf>
    <xf numFmtId="164" fontId="7688" fillId="0" borderId="7687" xfId="0" applyNumberFormat="1" applyFont="1" applyBorder="1" applyAlignment="1">
      <alignment horizontal="right"/>
    </xf>
    <xf numFmtId="164" fontId="7483" fillId="0" borderId="7482" xfId="0" applyNumberFormat="1" applyFont="1" applyBorder="1" applyAlignment="1">
      <alignment horizontal="right"/>
    </xf>
    <xf numFmtId="164" fontId="7895" fillId="0" borderId="7894" xfId="0" applyNumberFormat="1" applyFont="1" applyBorder="1" applyAlignment="1">
      <alignment horizontal="right"/>
    </xf>
    <xf numFmtId="164" fontId="8101" fillId="0" borderId="8100" xfId="0" applyNumberFormat="1" applyFont="1" applyBorder="1" applyAlignment="1">
      <alignment horizontal="right"/>
    </xf>
    <xf numFmtId="164" fontId="7689" fillId="0" borderId="7688" xfId="0" applyNumberFormat="1" applyFont="1" applyBorder="1" applyAlignment="1">
      <alignment horizontal="right"/>
    </xf>
    <xf numFmtId="164" fontId="7484" fillId="0" borderId="7483" xfId="0" applyNumberFormat="1" applyFont="1" applyBorder="1" applyAlignment="1">
      <alignment horizontal="right"/>
    </xf>
    <xf numFmtId="164" fontId="7896" fillId="0" borderId="7895" xfId="0" applyNumberFormat="1" applyFont="1" applyBorder="1" applyAlignment="1">
      <alignment horizontal="right"/>
    </xf>
    <xf numFmtId="164" fontId="8102" fillId="0" borderId="8101" xfId="0" applyNumberFormat="1" applyFont="1" applyBorder="1" applyAlignment="1">
      <alignment horizontal="right"/>
    </xf>
    <xf numFmtId="164" fontId="7690" fillId="0" borderId="7689" xfId="0" applyNumberFormat="1" applyFont="1" applyBorder="1" applyAlignment="1">
      <alignment horizontal="right"/>
    </xf>
    <xf numFmtId="164" fontId="7485" fillId="0" borderId="7484" xfId="0" applyNumberFormat="1" applyFont="1" applyBorder="1" applyAlignment="1">
      <alignment horizontal="right"/>
    </xf>
    <xf numFmtId="164" fontId="7897" fillId="0" borderId="7896" xfId="0" applyNumberFormat="1" applyFont="1" applyBorder="1" applyAlignment="1">
      <alignment horizontal="right"/>
    </xf>
    <xf numFmtId="164" fontId="8103" fillId="0" borderId="8102" xfId="0" applyNumberFormat="1" applyFont="1" applyBorder="1" applyAlignment="1">
      <alignment horizontal="right"/>
    </xf>
    <xf numFmtId="164" fontId="7691" fillId="0" borderId="7690" xfId="0" applyNumberFormat="1" applyFont="1" applyBorder="1" applyAlignment="1">
      <alignment horizontal="right"/>
    </xf>
    <xf numFmtId="164" fontId="7486" fillId="0" borderId="7485" xfId="0" applyNumberFormat="1" applyFont="1" applyBorder="1" applyAlignment="1">
      <alignment horizontal="right"/>
    </xf>
    <xf numFmtId="164" fontId="7898" fillId="0" borderId="7897" xfId="0" applyNumberFormat="1" applyFont="1" applyBorder="1" applyAlignment="1">
      <alignment horizontal="right"/>
    </xf>
    <xf numFmtId="164" fontId="8104" fillId="0" borderId="8103" xfId="0" applyNumberFormat="1" applyFont="1" applyBorder="1" applyAlignment="1">
      <alignment horizontal="right"/>
    </xf>
    <xf numFmtId="164" fontId="7692" fillId="0" borderId="7691" xfId="0" applyNumberFormat="1" applyFont="1" applyBorder="1" applyAlignment="1">
      <alignment horizontal="right"/>
    </xf>
    <xf numFmtId="164" fontId="7487" fillId="0" borderId="7486" xfId="0" applyNumberFormat="1" applyFont="1" applyBorder="1" applyAlignment="1">
      <alignment horizontal="right"/>
    </xf>
    <xf numFmtId="164" fontId="7899" fillId="0" borderId="7898" xfId="0" applyNumberFormat="1" applyFont="1" applyBorder="1" applyAlignment="1">
      <alignment horizontal="right"/>
    </xf>
    <xf numFmtId="164" fontId="8105" fillId="0" borderId="8104" xfId="0" applyNumberFormat="1" applyFont="1" applyBorder="1" applyAlignment="1">
      <alignment horizontal="right"/>
    </xf>
    <xf numFmtId="164" fontId="7693" fillId="0" borderId="7692" xfId="0" applyNumberFormat="1" applyFont="1" applyBorder="1" applyAlignment="1">
      <alignment horizontal="right"/>
    </xf>
    <xf numFmtId="164" fontId="7488" fillId="0" borderId="7487" xfId="0" applyNumberFormat="1" applyFont="1" applyBorder="1" applyAlignment="1">
      <alignment horizontal="right"/>
    </xf>
    <xf numFmtId="164" fontId="7900" fillId="0" borderId="7899" xfId="0" applyNumberFormat="1" applyFont="1" applyBorder="1" applyAlignment="1">
      <alignment horizontal="right"/>
    </xf>
    <xf numFmtId="164" fontId="8106" fillId="0" borderId="8105" xfId="0" applyNumberFormat="1" applyFont="1" applyBorder="1" applyAlignment="1">
      <alignment horizontal="right"/>
    </xf>
    <xf numFmtId="164" fontId="7694" fillId="0" borderId="7693" xfId="0" applyNumberFormat="1" applyFont="1" applyBorder="1" applyAlignment="1">
      <alignment horizontal="right"/>
    </xf>
    <xf numFmtId="164" fontId="7489" fillId="0" borderId="7488" xfId="0" applyNumberFormat="1" applyFont="1" applyBorder="1" applyAlignment="1">
      <alignment horizontal="right"/>
    </xf>
    <xf numFmtId="164" fontId="7901" fillId="0" borderId="7900" xfId="0" applyNumberFormat="1" applyFont="1" applyBorder="1" applyAlignment="1">
      <alignment horizontal="right"/>
    </xf>
    <xf numFmtId="164" fontId="8107" fillId="0" borderId="8106" xfId="0" applyNumberFormat="1" applyFont="1" applyBorder="1" applyAlignment="1">
      <alignment horizontal="right"/>
    </xf>
    <xf numFmtId="164" fontId="7695" fillId="0" borderId="7694" xfId="0" applyNumberFormat="1" applyFont="1" applyBorder="1" applyAlignment="1">
      <alignment horizontal="right"/>
    </xf>
    <xf numFmtId="164" fontId="7490" fillId="0" borderId="7489" xfId="0" applyNumberFormat="1" applyFont="1" applyBorder="1" applyAlignment="1">
      <alignment horizontal="right"/>
    </xf>
    <xf numFmtId="164" fontId="7902" fillId="0" borderId="7901" xfId="0" applyNumberFormat="1" applyFont="1" applyBorder="1" applyAlignment="1">
      <alignment horizontal="right"/>
    </xf>
    <xf numFmtId="164" fontId="8108" fillId="0" borderId="8107" xfId="0" applyNumberFormat="1" applyFont="1" applyBorder="1" applyAlignment="1">
      <alignment horizontal="right"/>
    </xf>
    <xf numFmtId="164" fontId="7696" fillId="0" borderId="7695" xfId="0" applyNumberFormat="1" applyFont="1" applyBorder="1" applyAlignment="1">
      <alignment horizontal="right"/>
    </xf>
    <xf numFmtId="164" fontId="7491" fillId="0" borderId="7490" xfId="0" applyNumberFormat="1" applyFont="1" applyBorder="1" applyAlignment="1">
      <alignment horizontal="right"/>
    </xf>
    <xf numFmtId="164" fontId="7903" fillId="0" borderId="7902" xfId="0" applyNumberFormat="1" applyFont="1" applyBorder="1" applyAlignment="1">
      <alignment horizontal="right"/>
    </xf>
    <xf numFmtId="164" fontId="8109" fillId="0" borderId="8108" xfId="0" applyNumberFormat="1" applyFont="1" applyBorder="1" applyAlignment="1">
      <alignment horizontal="right"/>
    </xf>
    <xf numFmtId="164" fontId="7697" fillId="0" borderId="7696" xfId="0" applyNumberFormat="1" applyFont="1" applyBorder="1" applyAlignment="1">
      <alignment horizontal="right"/>
    </xf>
    <xf numFmtId="164" fontId="7492" fillId="0" borderId="7491" xfId="0" applyNumberFormat="1" applyFont="1" applyBorder="1" applyAlignment="1">
      <alignment horizontal="right"/>
    </xf>
    <xf numFmtId="164" fontId="7904" fillId="0" borderId="7903" xfId="0" applyNumberFormat="1" applyFont="1" applyBorder="1" applyAlignment="1">
      <alignment horizontal="right"/>
    </xf>
    <xf numFmtId="164" fontId="8110" fillId="0" borderId="8109" xfId="0" applyNumberFormat="1" applyFont="1" applyBorder="1" applyAlignment="1">
      <alignment horizontal="right"/>
    </xf>
    <xf numFmtId="164" fontId="7698" fillId="0" borderId="7697" xfId="0" applyNumberFormat="1" applyFont="1" applyBorder="1" applyAlignment="1">
      <alignment horizontal="right"/>
    </xf>
    <xf numFmtId="164" fontId="7493" fillId="0" borderId="7492" xfId="0" applyNumberFormat="1" applyFont="1" applyBorder="1" applyAlignment="1">
      <alignment horizontal="right"/>
    </xf>
    <xf numFmtId="164" fontId="7905" fillId="0" borderId="7904" xfId="0" applyNumberFormat="1" applyFont="1" applyBorder="1" applyAlignment="1">
      <alignment horizontal="right"/>
    </xf>
    <xf numFmtId="164" fontId="8111" fillId="0" borderId="8110" xfId="0" applyNumberFormat="1" applyFont="1" applyBorder="1" applyAlignment="1">
      <alignment horizontal="right"/>
    </xf>
    <xf numFmtId="164" fontId="7699" fillId="0" borderId="7698" xfId="0" applyNumberFormat="1" applyFont="1" applyBorder="1" applyAlignment="1">
      <alignment horizontal="right"/>
    </xf>
    <xf numFmtId="164" fontId="7494" fillId="0" borderId="7493" xfId="0" applyNumberFormat="1" applyFont="1" applyBorder="1" applyAlignment="1">
      <alignment horizontal="right"/>
    </xf>
    <xf numFmtId="164" fontId="7906" fillId="0" borderId="7905" xfId="0" applyNumberFormat="1" applyFont="1" applyBorder="1" applyAlignment="1">
      <alignment horizontal="right"/>
    </xf>
    <xf numFmtId="164" fontId="8112" fillId="0" borderId="8111" xfId="0" applyNumberFormat="1" applyFont="1" applyBorder="1" applyAlignment="1">
      <alignment horizontal="right"/>
    </xf>
    <xf numFmtId="164" fontId="7700" fillId="0" borderId="7699" xfId="0" applyNumberFormat="1" applyFont="1" applyBorder="1" applyAlignment="1">
      <alignment horizontal="right"/>
    </xf>
    <xf numFmtId="164" fontId="7495" fillId="0" borderId="7494" xfId="0" applyNumberFormat="1" applyFont="1" applyBorder="1" applyAlignment="1">
      <alignment horizontal="right"/>
    </xf>
    <xf numFmtId="164" fontId="7907" fillId="0" borderId="7906" xfId="0" applyNumberFormat="1" applyFont="1" applyBorder="1" applyAlignment="1">
      <alignment horizontal="right"/>
    </xf>
    <xf numFmtId="164" fontId="8113" fillId="0" borderId="8112" xfId="0" applyNumberFormat="1" applyFont="1" applyBorder="1" applyAlignment="1">
      <alignment horizontal="right"/>
    </xf>
    <xf numFmtId="164" fontId="7701" fillId="0" borderId="7700" xfId="0" applyNumberFormat="1" applyFont="1" applyBorder="1" applyAlignment="1">
      <alignment horizontal="right"/>
    </xf>
    <xf numFmtId="164" fontId="7496" fillId="0" borderId="7495" xfId="0" applyNumberFormat="1" applyFont="1" applyBorder="1" applyAlignment="1">
      <alignment horizontal="right"/>
    </xf>
    <xf numFmtId="164" fontId="7908" fillId="0" borderId="7907" xfId="0" applyNumberFormat="1" applyFont="1" applyBorder="1" applyAlignment="1">
      <alignment horizontal="right"/>
    </xf>
    <xf numFmtId="164" fontId="8114" fillId="0" borderId="8113" xfId="0" applyNumberFormat="1" applyFont="1" applyBorder="1" applyAlignment="1">
      <alignment horizontal="right"/>
    </xf>
    <xf numFmtId="164" fontId="7702" fillId="0" borderId="7701" xfId="0" applyNumberFormat="1" applyFont="1" applyBorder="1" applyAlignment="1">
      <alignment horizontal="right"/>
    </xf>
    <xf numFmtId="164" fontId="7497" fillId="0" borderId="7496" xfId="0" applyNumberFormat="1" applyFont="1" applyBorder="1" applyAlignment="1">
      <alignment horizontal="right"/>
    </xf>
    <xf numFmtId="164" fontId="7909" fillId="0" borderId="7908" xfId="0" applyNumberFormat="1" applyFont="1" applyBorder="1" applyAlignment="1">
      <alignment horizontal="right"/>
    </xf>
    <xf numFmtId="164" fontId="8115" fillId="0" borderId="8114" xfId="0" applyNumberFormat="1" applyFont="1" applyBorder="1" applyAlignment="1">
      <alignment horizontal="right"/>
    </xf>
    <xf numFmtId="164" fontId="7703" fillId="0" borderId="7702" xfId="0" applyNumberFormat="1" applyFont="1" applyBorder="1" applyAlignment="1">
      <alignment horizontal="right"/>
    </xf>
    <xf numFmtId="164" fontId="7498" fillId="0" borderId="7497" xfId="0" applyNumberFormat="1" applyFont="1" applyBorder="1" applyAlignment="1">
      <alignment horizontal="right"/>
    </xf>
    <xf numFmtId="164" fontId="7910" fillId="0" borderId="7909" xfId="0" applyNumberFormat="1" applyFont="1" applyBorder="1" applyAlignment="1">
      <alignment horizontal="right"/>
    </xf>
    <xf numFmtId="164" fontId="8116" fillId="0" borderId="8115" xfId="0" applyNumberFormat="1" applyFont="1" applyBorder="1" applyAlignment="1">
      <alignment horizontal="right"/>
    </xf>
    <xf numFmtId="164" fontId="7704" fillId="0" borderId="7703" xfId="0" applyNumberFormat="1" applyFont="1" applyBorder="1" applyAlignment="1">
      <alignment horizontal="right"/>
    </xf>
    <xf numFmtId="164" fontId="7499" fillId="0" borderId="7498" xfId="0" applyNumberFormat="1" applyFont="1" applyBorder="1" applyAlignment="1">
      <alignment horizontal="right"/>
    </xf>
    <xf numFmtId="164" fontId="7911" fillId="0" borderId="7910" xfId="0" applyNumberFormat="1" applyFont="1" applyBorder="1" applyAlignment="1">
      <alignment horizontal="right"/>
    </xf>
    <xf numFmtId="164" fontId="8117" fillId="0" borderId="8116" xfId="0" applyNumberFormat="1" applyFont="1" applyBorder="1" applyAlignment="1">
      <alignment horizontal="right"/>
    </xf>
    <xf numFmtId="164" fontId="7705" fillId="0" borderId="7704" xfId="0" applyNumberFormat="1" applyFont="1" applyBorder="1" applyAlignment="1">
      <alignment horizontal="right"/>
    </xf>
    <xf numFmtId="164" fontId="7500" fillId="0" borderId="7499" xfId="0" applyNumberFormat="1" applyFont="1" applyBorder="1" applyAlignment="1">
      <alignment horizontal="right"/>
    </xf>
    <xf numFmtId="164" fontId="7912" fillId="0" borderId="7911" xfId="0" applyNumberFormat="1" applyFont="1" applyBorder="1" applyAlignment="1">
      <alignment horizontal="right"/>
    </xf>
    <xf numFmtId="164" fontId="8118" fillId="0" borderId="8117" xfId="0" applyNumberFormat="1" applyFont="1" applyBorder="1" applyAlignment="1">
      <alignment horizontal="right"/>
    </xf>
    <xf numFmtId="164" fontId="7706" fillId="0" borderId="7705" xfId="0" applyNumberFormat="1" applyFont="1" applyBorder="1" applyAlignment="1">
      <alignment horizontal="right"/>
    </xf>
    <xf numFmtId="164" fontId="7501" fillId="0" borderId="7500" xfId="0" applyNumberFormat="1" applyFont="1" applyBorder="1" applyAlignment="1">
      <alignment horizontal="right"/>
    </xf>
    <xf numFmtId="164" fontId="7913" fillId="0" borderId="7912" xfId="0" applyNumberFormat="1" applyFont="1" applyBorder="1" applyAlignment="1">
      <alignment horizontal="right"/>
    </xf>
    <xf numFmtId="164" fontId="8119" fillId="0" borderId="8118" xfId="0" applyNumberFormat="1" applyFont="1" applyBorder="1" applyAlignment="1">
      <alignment horizontal="right"/>
    </xf>
    <xf numFmtId="164" fontId="7707" fillId="0" borderId="7706" xfId="0" applyNumberFormat="1" applyFont="1" applyBorder="1" applyAlignment="1">
      <alignment horizontal="right"/>
    </xf>
    <xf numFmtId="164" fontId="7429" fillId="0" borderId="7428" xfId="0" applyNumberFormat="1" applyFont="1" applyBorder="1" applyAlignment="1">
      <alignment horizontal="right"/>
    </xf>
    <xf numFmtId="164" fontId="7841" fillId="0" borderId="7840" xfId="0" applyNumberFormat="1" applyFont="1" applyBorder="1" applyAlignment="1">
      <alignment horizontal="right"/>
    </xf>
    <xf numFmtId="164" fontId="8047" fillId="0" borderId="8046" xfId="0" applyNumberFormat="1" applyFont="1" applyBorder="1" applyAlignment="1">
      <alignment horizontal="right"/>
    </xf>
    <xf numFmtId="164" fontId="7635" fillId="0" borderId="7634" xfId="0" applyNumberFormat="1" applyFont="1" applyBorder="1" applyAlignment="1">
      <alignment horizontal="right"/>
    </xf>
    <xf numFmtId="164" fontId="7502" fillId="0" borderId="7501" xfId="0" applyNumberFormat="1" applyFont="1" applyBorder="1" applyAlignment="1">
      <alignment horizontal="right"/>
    </xf>
    <xf numFmtId="164" fontId="7914" fillId="0" borderId="7913" xfId="0" applyNumberFormat="1" applyFont="1" applyBorder="1" applyAlignment="1">
      <alignment horizontal="right"/>
    </xf>
    <xf numFmtId="164" fontId="8120" fillId="0" borderId="8119" xfId="0" applyNumberFormat="1" applyFont="1" applyBorder="1" applyAlignment="1">
      <alignment horizontal="right"/>
    </xf>
    <xf numFmtId="164" fontId="7708" fillId="0" borderId="7707" xfId="0" applyNumberFormat="1" applyFont="1" applyBorder="1" applyAlignment="1">
      <alignment horizontal="right"/>
    </xf>
    <xf numFmtId="164" fontId="7503" fillId="0" borderId="7502" xfId="0" applyNumberFormat="1" applyFont="1" applyBorder="1" applyAlignment="1">
      <alignment horizontal="right"/>
    </xf>
    <xf numFmtId="164" fontId="7915" fillId="0" borderId="7914" xfId="0" applyNumberFormat="1" applyFont="1" applyBorder="1" applyAlignment="1">
      <alignment horizontal="right"/>
    </xf>
    <xf numFmtId="164" fontId="8121" fillId="0" borderId="8120" xfId="0" applyNumberFormat="1" applyFont="1" applyBorder="1" applyAlignment="1">
      <alignment horizontal="right"/>
    </xf>
    <xf numFmtId="164" fontId="7709" fillId="0" borderId="7708" xfId="0" applyNumberFormat="1" applyFont="1" applyBorder="1" applyAlignment="1">
      <alignment horizontal="right"/>
    </xf>
    <xf numFmtId="164" fontId="7504" fillId="0" borderId="7503" xfId="0" applyNumberFormat="1" applyFont="1" applyBorder="1" applyAlignment="1">
      <alignment horizontal="right"/>
    </xf>
    <xf numFmtId="164" fontId="7916" fillId="0" borderId="7915" xfId="0" applyNumberFormat="1" applyFont="1" applyBorder="1" applyAlignment="1">
      <alignment horizontal="right"/>
    </xf>
    <xf numFmtId="164" fontId="8122" fillId="0" borderId="8121" xfId="0" applyNumberFormat="1" applyFont="1" applyBorder="1" applyAlignment="1">
      <alignment horizontal="right"/>
    </xf>
    <xf numFmtId="164" fontId="7710" fillId="0" borderId="7709" xfId="0" applyNumberFormat="1" applyFont="1" applyBorder="1" applyAlignment="1">
      <alignment horizontal="right"/>
    </xf>
    <xf numFmtId="164" fontId="7505" fillId="0" borderId="7504" xfId="0" applyNumberFormat="1" applyFont="1" applyBorder="1" applyAlignment="1">
      <alignment horizontal="right"/>
    </xf>
    <xf numFmtId="164" fontId="7917" fillId="0" borderId="7916" xfId="0" applyNumberFormat="1" applyFont="1" applyBorder="1" applyAlignment="1">
      <alignment horizontal="right"/>
    </xf>
    <xf numFmtId="164" fontId="8123" fillId="0" borderId="8122" xfId="0" applyNumberFormat="1" applyFont="1" applyBorder="1" applyAlignment="1">
      <alignment horizontal="right"/>
    </xf>
    <xf numFmtId="164" fontId="7711" fillId="0" borderId="7710" xfId="0" applyNumberFormat="1" applyFont="1" applyBorder="1" applyAlignment="1">
      <alignment horizontal="right"/>
    </xf>
    <xf numFmtId="164" fontId="7506" fillId="0" borderId="7505" xfId="0" applyNumberFormat="1" applyFont="1" applyBorder="1" applyAlignment="1">
      <alignment horizontal="right"/>
    </xf>
    <xf numFmtId="164" fontId="7918" fillId="0" borderId="7917" xfId="0" applyNumberFormat="1" applyFont="1" applyBorder="1" applyAlignment="1">
      <alignment horizontal="right"/>
    </xf>
    <xf numFmtId="164" fontId="8124" fillId="0" borderId="8123" xfId="0" applyNumberFormat="1" applyFont="1" applyBorder="1" applyAlignment="1">
      <alignment horizontal="right"/>
    </xf>
    <xf numFmtId="164" fontId="7712" fillId="0" borderId="7711" xfId="0" applyNumberFormat="1" applyFont="1" applyBorder="1" applyAlignment="1">
      <alignment horizontal="right"/>
    </xf>
    <xf numFmtId="164" fontId="7507" fillId="0" borderId="7506" xfId="0" applyNumberFormat="1" applyFont="1" applyBorder="1" applyAlignment="1">
      <alignment horizontal="right"/>
    </xf>
    <xf numFmtId="164" fontId="7919" fillId="0" borderId="7918" xfId="0" applyNumberFormat="1" applyFont="1" applyBorder="1" applyAlignment="1">
      <alignment horizontal="right"/>
    </xf>
    <xf numFmtId="164" fontId="8125" fillId="0" borderId="8124" xfId="0" applyNumberFormat="1" applyFont="1" applyBorder="1" applyAlignment="1">
      <alignment horizontal="right"/>
    </xf>
    <xf numFmtId="164" fontId="7713" fillId="0" borderId="7712" xfId="0" applyNumberFormat="1" applyFont="1" applyBorder="1" applyAlignment="1">
      <alignment horizontal="right"/>
    </xf>
    <xf numFmtId="164" fontId="7508" fillId="0" borderId="7507" xfId="0" applyNumberFormat="1" applyFont="1" applyBorder="1" applyAlignment="1">
      <alignment horizontal="right"/>
    </xf>
    <xf numFmtId="164" fontId="7920" fillId="0" borderId="7919" xfId="0" applyNumberFormat="1" applyFont="1" applyBorder="1" applyAlignment="1">
      <alignment horizontal="right"/>
    </xf>
    <xf numFmtId="164" fontId="8126" fillId="0" borderId="8125" xfId="0" applyNumberFormat="1" applyFont="1" applyBorder="1" applyAlignment="1">
      <alignment horizontal="right"/>
    </xf>
    <xf numFmtId="164" fontId="7714" fillId="0" borderId="7713" xfId="0" applyNumberFormat="1" applyFont="1" applyBorder="1" applyAlignment="1">
      <alignment horizontal="right"/>
    </xf>
    <xf numFmtId="164" fontId="7509" fillId="0" borderId="7508" xfId="0" applyNumberFormat="1" applyFont="1" applyBorder="1" applyAlignment="1">
      <alignment horizontal="right"/>
    </xf>
    <xf numFmtId="164" fontId="7921" fillId="0" borderId="7920" xfId="0" applyNumberFormat="1" applyFont="1" applyBorder="1" applyAlignment="1">
      <alignment horizontal="right"/>
    </xf>
    <xf numFmtId="164" fontId="8127" fillId="0" borderId="8126" xfId="0" applyNumberFormat="1" applyFont="1" applyBorder="1" applyAlignment="1">
      <alignment horizontal="right"/>
    </xf>
    <xf numFmtId="164" fontId="7715" fillId="0" borderId="7714" xfId="0" applyNumberFormat="1" applyFont="1" applyBorder="1" applyAlignment="1">
      <alignment horizontal="right"/>
    </xf>
    <xf numFmtId="164" fontId="7510" fillId="0" borderId="7509" xfId="0" applyNumberFormat="1" applyFont="1" applyBorder="1" applyAlignment="1">
      <alignment horizontal="right"/>
    </xf>
    <xf numFmtId="164" fontId="7922" fillId="0" borderId="7921" xfId="0" applyNumberFormat="1" applyFont="1" applyBorder="1" applyAlignment="1">
      <alignment horizontal="right"/>
    </xf>
    <xf numFmtId="164" fontId="8128" fillId="0" borderId="8127" xfId="0" applyNumberFormat="1" applyFont="1" applyBorder="1" applyAlignment="1">
      <alignment horizontal="right"/>
    </xf>
    <xf numFmtId="164" fontId="7716" fillId="0" borderId="7715" xfId="0" applyNumberFormat="1" applyFont="1" applyBorder="1" applyAlignment="1">
      <alignment horizontal="right"/>
    </xf>
    <xf numFmtId="164" fontId="7511" fillId="0" borderId="7510" xfId="0" applyNumberFormat="1" applyFont="1" applyBorder="1" applyAlignment="1">
      <alignment horizontal="right"/>
    </xf>
    <xf numFmtId="164" fontId="7923" fillId="0" borderId="7922" xfId="0" applyNumberFormat="1" applyFont="1" applyBorder="1" applyAlignment="1">
      <alignment horizontal="right"/>
    </xf>
    <xf numFmtId="164" fontId="8129" fillId="0" borderId="8128" xfId="0" applyNumberFormat="1" applyFont="1" applyBorder="1" applyAlignment="1">
      <alignment horizontal="right"/>
    </xf>
    <xf numFmtId="164" fontId="7717" fillId="0" borderId="7716" xfId="0" applyNumberFormat="1" applyFont="1" applyBorder="1" applyAlignment="1">
      <alignment horizontal="right"/>
    </xf>
    <xf numFmtId="164" fontId="7512" fillId="0" borderId="7511" xfId="0" applyNumberFormat="1" applyFont="1" applyBorder="1" applyAlignment="1">
      <alignment horizontal="right"/>
    </xf>
    <xf numFmtId="164" fontId="7924" fillId="0" borderId="7923" xfId="0" applyNumberFormat="1" applyFont="1" applyBorder="1" applyAlignment="1">
      <alignment horizontal="right"/>
    </xf>
    <xf numFmtId="164" fontId="8130" fillId="0" borderId="8129" xfId="0" applyNumberFormat="1" applyFont="1" applyBorder="1" applyAlignment="1">
      <alignment horizontal="right"/>
    </xf>
    <xf numFmtId="164" fontId="7718" fillId="0" borderId="7717" xfId="0" applyNumberFormat="1" applyFont="1" applyBorder="1" applyAlignment="1">
      <alignment horizontal="right"/>
    </xf>
    <xf numFmtId="164" fontId="7513" fillId="0" borderId="7512" xfId="0" applyNumberFormat="1" applyFont="1" applyBorder="1" applyAlignment="1">
      <alignment horizontal="right"/>
    </xf>
    <xf numFmtId="164" fontId="7925" fillId="0" borderId="7924" xfId="0" applyNumberFormat="1" applyFont="1" applyBorder="1" applyAlignment="1">
      <alignment horizontal="right"/>
    </xf>
    <xf numFmtId="164" fontId="8131" fillId="0" borderId="8130" xfId="0" applyNumberFormat="1" applyFont="1" applyBorder="1" applyAlignment="1">
      <alignment horizontal="right"/>
    </xf>
    <xf numFmtId="164" fontId="7719" fillId="0" borderId="7718" xfId="0" applyNumberFormat="1" applyFont="1" applyBorder="1" applyAlignment="1">
      <alignment horizontal="right"/>
    </xf>
    <xf numFmtId="164" fontId="7514" fillId="0" borderId="7513" xfId="0" applyNumberFormat="1" applyFont="1" applyBorder="1" applyAlignment="1">
      <alignment horizontal="right"/>
    </xf>
    <xf numFmtId="164" fontId="7926" fillId="0" borderId="7925" xfId="0" applyNumberFormat="1" applyFont="1" applyBorder="1" applyAlignment="1">
      <alignment horizontal="right"/>
    </xf>
    <xf numFmtId="164" fontId="8132" fillId="0" borderId="8131" xfId="0" applyNumberFormat="1" applyFont="1" applyBorder="1" applyAlignment="1">
      <alignment horizontal="right"/>
    </xf>
    <xf numFmtId="164" fontId="7720" fillId="0" borderId="7719" xfId="0" applyNumberFormat="1" applyFont="1" applyBorder="1" applyAlignment="1">
      <alignment horizontal="right"/>
    </xf>
    <xf numFmtId="164" fontId="7515" fillId="0" borderId="7514" xfId="0" applyNumberFormat="1" applyFont="1" applyBorder="1" applyAlignment="1">
      <alignment horizontal="right"/>
    </xf>
    <xf numFmtId="164" fontId="7927" fillId="0" borderId="7926" xfId="0" applyNumberFormat="1" applyFont="1" applyBorder="1" applyAlignment="1">
      <alignment horizontal="right"/>
    </xf>
    <xf numFmtId="164" fontId="8133" fillId="0" borderId="8132" xfId="0" applyNumberFormat="1" applyFont="1" applyBorder="1" applyAlignment="1">
      <alignment horizontal="right"/>
    </xf>
    <xf numFmtId="164" fontId="7721" fillId="0" borderId="7720" xfId="0" applyNumberFormat="1" applyFont="1" applyBorder="1" applyAlignment="1">
      <alignment horizontal="right"/>
    </xf>
    <xf numFmtId="164" fontId="7516" fillId="0" borderId="7515" xfId="0" applyNumberFormat="1" applyFont="1" applyBorder="1" applyAlignment="1">
      <alignment horizontal="right"/>
    </xf>
    <xf numFmtId="164" fontId="7928" fillId="0" borderId="7927" xfId="0" applyNumberFormat="1" applyFont="1" applyBorder="1" applyAlignment="1">
      <alignment horizontal="right"/>
    </xf>
    <xf numFmtId="164" fontId="8134" fillId="0" borderId="8133" xfId="0" applyNumberFormat="1" applyFont="1" applyBorder="1" applyAlignment="1">
      <alignment horizontal="right"/>
    </xf>
    <xf numFmtId="164" fontId="7722" fillId="0" borderId="7721" xfId="0" applyNumberFormat="1" applyFont="1" applyBorder="1" applyAlignment="1">
      <alignment horizontal="right"/>
    </xf>
    <xf numFmtId="164" fontId="7517" fillId="0" borderId="7516" xfId="0" applyNumberFormat="1" applyFont="1" applyBorder="1" applyAlignment="1">
      <alignment horizontal="right"/>
    </xf>
    <xf numFmtId="164" fontId="7929" fillId="0" borderId="7928" xfId="0" applyNumberFormat="1" applyFont="1" applyBorder="1" applyAlignment="1">
      <alignment horizontal="right"/>
    </xf>
    <xf numFmtId="164" fontId="8135" fillId="0" borderId="8134" xfId="0" applyNumberFormat="1" applyFont="1" applyBorder="1" applyAlignment="1">
      <alignment horizontal="right"/>
    </xf>
    <xf numFmtId="164" fontId="7723" fillId="0" borderId="7722" xfId="0" applyNumberFormat="1" applyFont="1" applyBorder="1" applyAlignment="1">
      <alignment horizontal="right"/>
    </xf>
    <xf numFmtId="164" fontId="7518" fillId="0" borderId="7517" xfId="0" applyNumberFormat="1" applyFont="1" applyBorder="1" applyAlignment="1">
      <alignment horizontal="right"/>
    </xf>
    <xf numFmtId="164" fontId="7930" fillId="0" borderId="7929" xfId="0" applyNumberFormat="1" applyFont="1" applyBorder="1" applyAlignment="1">
      <alignment horizontal="right"/>
    </xf>
    <xf numFmtId="164" fontId="8136" fillId="0" borderId="8135" xfId="0" applyNumberFormat="1" applyFont="1" applyBorder="1" applyAlignment="1">
      <alignment horizontal="right"/>
    </xf>
    <xf numFmtId="164" fontId="7724" fillId="0" borderId="7723" xfId="0" applyNumberFormat="1" applyFont="1" applyBorder="1" applyAlignment="1">
      <alignment horizontal="right"/>
    </xf>
    <xf numFmtId="164" fontId="7519" fillId="0" borderId="7518" xfId="0" applyNumberFormat="1" applyFont="1" applyBorder="1" applyAlignment="1">
      <alignment horizontal="right"/>
    </xf>
    <xf numFmtId="164" fontId="7931" fillId="0" borderId="7930" xfId="0" applyNumberFormat="1" applyFont="1" applyBorder="1" applyAlignment="1">
      <alignment horizontal="right"/>
    </xf>
    <xf numFmtId="164" fontId="8137" fillId="0" borderId="8136" xfId="0" applyNumberFormat="1" applyFont="1" applyBorder="1" applyAlignment="1">
      <alignment horizontal="right"/>
    </xf>
    <xf numFmtId="164" fontId="7725" fillId="0" borderId="7724" xfId="0" applyNumberFormat="1" applyFont="1" applyBorder="1" applyAlignment="1">
      <alignment horizontal="right"/>
    </xf>
    <xf numFmtId="164" fontId="7520" fillId="0" borderId="7519" xfId="0" applyNumberFormat="1" applyFont="1" applyBorder="1" applyAlignment="1">
      <alignment horizontal="right"/>
    </xf>
    <xf numFmtId="164" fontId="7932" fillId="0" borderId="7931" xfId="0" applyNumberFormat="1" applyFont="1" applyBorder="1" applyAlignment="1">
      <alignment horizontal="right"/>
    </xf>
    <xf numFmtId="164" fontId="8138" fillId="0" borderId="8137" xfId="0" applyNumberFormat="1" applyFont="1" applyBorder="1" applyAlignment="1">
      <alignment horizontal="right"/>
    </xf>
    <xf numFmtId="164" fontId="7726" fillId="0" borderId="7725" xfId="0" applyNumberFormat="1" applyFont="1" applyBorder="1" applyAlignment="1">
      <alignment horizontal="right"/>
    </xf>
    <xf numFmtId="164" fontId="7521" fillId="0" borderId="7520" xfId="0" applyNumberFormat="1" applyFont="1" applyBorder="1" applyAlignment="1">
      <alignment horizontal="right"/>
    </xf>
    <xf numFmtId="164" fontId="7933" fillId="0" borderId="7932" xfId="0" applyNumberFormat="1" applyFont="1" applyBorder="1" applyAlignment="1">
      <alignment horizontal="right"/>
    </xf>
    <xf numFmtId="164" fontId="8139" fillId="0" borderId="8138" xfId="0" applyNumberFormat="1" applyFont="1" applyBorder="1" applyAlignment="1">
      <alignment horizontal="right"/>
    </xf>
    <xf numFmtId="164" fontId="7727" fillId="0" borderId="7726" xfId="0" applyNumberFormat="1" applyFont="1" applyBorder="1" applyAlignment="1">
      <alignment horizontal="right"/>
    </xf>
    <xf numFmtId="164" fontId="7522" fillId="0" borderId="7521" xfId="0" applyNumberFormat="1" applyFont="1" applyBorder="1" applyAlignment="1">
      <alignment horizontal="right"/>
    </xf>
    <xf numFmtId="164" fontId="7934" fillId="0" borderId="7933" xfId="0" applyNumberFormat="1" applyFont="1" applyBorder="1" applyAlignment="1">
      <alignment horizontal="right"/>
    </xf>
    <xf numFmtId="164" fontId="8140" fillId="0" borderId="8139" xfId="0" applyNumberFormat="1" applyFont="1" applyBorder="1" applyAlignment="1">
      <alignment horizontal="right"/>
    </xf>
    <xf numFmtId="164" fontId="7728" fillId="0" borderId="7727" xfId="0" applyNumberFormat="1" applyFont="1" applyBorder="1" applyAlignment="1">
      <alignment horizontal="right"/>
    </xf>
    <xf numFmtId="164" fontId="7523" fillId="0" borderId="7522" xfId="0" applyNumberFormat="1" applyFont="1" applyBorder="1" applyAlignment="1">
      <alignment horizontal="right"/>
    </xf>
    <xf numFmtId="164" fontId="7935" fillId="0" borderId="7934" xfId="0" applyNumberFormat="1" applyFont="1" applyBorder="1" applyAlignment="1">
      <alignment horizontal="right"/>
    </xf>
    <xf numFmtId="164" fontId="8141" fillId="0" borderId="8140" xfId="0" applyNumberFormat="1" applyFont="1" applyBorder="1" applyAlignment="1">
      <alignment horizontal="right"/>
    </xf>
    <xf numFmtId="164" fontId="7729" fillId="0" borderId="7728" xfId="0" applyNumberFormat="1" applyFont="1" applyBorder="1" applyAlignment="1">
      <alignment horizontal="right"/>
    </xf>
    <xf numFmtId="164" fontId="7430" fillId="0" borderId="7429" xfId="0" applyNumberFormat="1" applyFont="1" applyBorder="1" applyAlignment="1">
      <alignment horizontal="right"/>
    </xf>
    <xf numFmtId="164" fontId="7842" fillId="0" borderId="7841" xfId="0" applyNumberFormat="1" applyFont="1" applyBorder="1" applyAlignment="1">
      <alignment horizontal="right"/>
    </xf>
    <xf numFmtId="164" fontId="8048" fillId="0" borderId="8047" xfId="0" applyNumberFormat="1" applyFont="1" applyBorder="1" applyAlignment="1">
      <alignment horizontal="right"/>
    </xf>
    <xf numFmtId="164" fontId="7636" fillId="0" borderId="7635" xfId="0" applyNumberFormat="1" applyFont="1" applyBorder="1" applyAlignment="1">
      <alignment horizontal="right"/>
    </xf>
    <xf numFmtId="164" fontId="7524" fillId="0" borderId="7523" xfId="0" applyNumberFormat="1" applyFont="1" applyBorder="1" applyAlignment="1">
      <alignment horizontal="right"/>
    </xf>
    <xf numFmtId="164" fontId="7936" fillId="0" borderId="7935" xfId="0" applyNumberFormat="1" applyFont="1" applyBorder="1" applyAlignment="1">
      <alignment horizontal="right"/>
    </xf>
    <xf numFmtId="164" fontId="8142" fillId="0" borderId="8141" xfId="0" applyNumberFormat="1" applyFont="1" applyBorder="1" applyAlignment="1">
      <alignment horizontal="right"/>
    </xf>
    <xf numFmtId="164" fontId="7730" fillId="0" borderId="7729" xfId="0" applyNumberFormat="1" applyFont="1" applyBorder="1" applyAlignment="1">
      <alignment horizontal="right"/>
    </xf>
    <xf numFmtId="164" fontId="7525" fillId="0" borderId="7524" xfId="0" applyNumberFormat="1" applyFont="1" applyBorder="1" applyAlignment="1">
      <alignment horizontal="right"/>
    </xf>
    <xf numFmtId="164" fontId="7937" fillId="0" borderId="7936" xfId="0" applyNumberFormat="1" applyFont="1" applyBorder="1" applyAlignment="1">
      <alignment horizontal="right"/>
    </xf>
    <xf numFmtId="164" fontId="8143" fillId="0" borderId="8142" xfId="0" applyNumberFormat="1" applyFont="1" applyBorder="1" applyAlignment="1">
      <alignment horizontal="right"/>
    </xf>
    <xf numFmtId="164" fontId="7731" fillId="0" borderId="7730" xfId="0" applyNumberFormat="1" applyFont="1" applyBorder="1" applyAlignment="1">
      <alignment horizontal="right"/>
    </xf>
    <xf numFmtId="164" fontId="7526" fillId="0" borderId="7525" xfId="0" applyNumberFormat="1" applyFont="1" applyBorder="1" applyAlignment="1">
      <alignment horizontal="right"/>
    </xf>
    <xf numFmtId="164" fontId="7938" fillId="0" borderId="7937" xfId="0" applyNumberFormat="1" applyFont="1" applyBorder="1" applyAlignment="1">
      <alignment horizontal="right"/>
    </xf>
    <xf numFmtId="164" fontId="8144" fillId="0" borderId="8143" xfId="0" applyNumberFormat="1" applyFont="1" applyBorder="1" applyAlignment="1">
      <alignment horizontal="right"/>
    </xf>
    <xf numFmtId="164" fontId="7732" fillId="0" borderId="7731" xfId="0" applyNumberFormat="1" applyFont="1" applyBorder="1" applyAlignment="1">
      <alignment horizontal="right"/>
    </xf>
    <xf numFmtId="164" fontId="7527" fillId="0" borderId="7526" xfId="0" applyNumberFormat="1" applyFont="1" applyBorder="1" applyAlignment="1">
      <alignment horizontal="right"/>
    </xf>
    <xf numFmtId="164" fontId="7939" fillId="0" borderId="7938" xfId="0" applyNumberFormat="1" applyFont="1" applyBorder="1" applyAlignment="1">
      <alignment horizontal="right"/>
    </xf>
    <xf numFmtId="164" fontId="8145" fillId="0" borderId="8144" xfId="0" applyNumberFormat="1" applyFont="1" applyBorder="1" applyAlignment="1">
      <alignment horizontal="right"/>
    </xf>
    <xf numFmtId="164" fontId="7733" fillId="0" borderId="7732" xfId="0" applyNumberFormat="1" applyFont="1" applyBorder="1" applyAlignment="1">
      <alignment horizontal="right"/>
    </xf>
    <xf numFmtId="164" fontId="7528" fillId="0" borderId="7527" xfId="0" applyNumberFormat="1" applyFont="1" applyBorder="1" applyAlignment="1">
      <alignment horizontal="right"/>
    </xf>
    <xf numFmtId="164" fontId="7940" fillId="0" borderId="7939" xfId="0" applyNumberFormat="1" applyFont="1" applyBorder="1" applyAlignment="1">
      <alignment horizontal="right"/>
    </xf>
    <xf numFmtId="164" fontId="8146" fillId="0" borderId="8145" xfId="0" applyNumberFormat="1" applyFont="1" applyBorder="1" applyAlignment="1">
      <alignment horizontal="right"/>
    </xf>
    <xf numFmtId="164" fontId="7734" fillId="0" borderId="7733" xfId="0" applyNumberFormat="1" applyFont="1" applyBorder="1" applyAlignment="1">
      <alignment horizontal="right"/>
    </xf>
    <xf numFmtId="164" fontId="7529" fillId="0" borderId="7528" xfId="0" applyNumberFormat="1" applyFont="1" applyBorder="1" applyAlignment="1">
      <alignment horizontal="right"/>
    </xf>
    <xf numFmtId="164" fontId="7941" fillId="0" borderId="7940" xfId="0" applyNumberFormat="1" applyFont="1" applyBorder="1" applyAlignment="1">
      <alignment horizontal="right"/>
    </xf>
    <xf numFmtId="164" fontId="8147" fillId="0" borderId="8146" xfId="0" applyNumberFormat="1" applyFont="1" applyBorder="1" applyAlignment="1">
      <alignment horizontal="right"/>
    </xf>
    <xf numFmtId="164" fontId="7735" fillId="0" borderId="7734" xfId="0" applyNumberFormat="1" applyFont="1" applyBorder="1" applyAlignment="1">
      <alignment horizontal="right"/>
    </xf>
    <xf numFmtId="164" fontId="7530" fillId="0" borderId="7529" xfId="0" applyNumberFormat="1" applyFont="1" applyBorder="1" applyAlignment="1">
      <alignment horizontal="right"/>
    </xf>
    <xf numFmtId="164" fontId="7942" fillId="0" borderId="7941" xfId="0" applyNumberFormat="1" applyFont="1" applyBorder="1" applyAlignment="1">
      <alignment horizontal="right"/>
    </xf>
    <xf numFmtId="164" fontId="8148" fillId="0" borderId="8147" xfId="0" applyNumberFormat="1" applyFont="1" applyBorder="1" applyAlignment="1">
      <alignment horizontal="right"/>
    </xf>
    <xf numFmtId="164" fontId="7736" fillId="0" borderId="7735" xfId="0" applyNumberFormat="1" applyFont="1" applyBorder="1" applyAlignment="1">
      <alignment horizontal="right"/>
    </xf>
    <xf numFmtId="164" fontId="7531" fillId="0" borderId="7530" xfId="0" applyNumberFormat="1" applyFont="1" applyBorder="1" applyAlignment="1">
      <alignment horizontal="right"/>
    </xf>
    <xf numFmtId="164" fontId="7943" fillId="0" borderId="7942" xfId="0" applyNumberFormat="1" applyFont="1" applyBorder="1" applyAlignment="1">
      <alignment horizontal="right"/>
    </xf>
    <xf numFmtId="164" fontId="8149" fillId="0" borderId="8148" xfId="0" applyNumberFormat="1" applyFont="1" applyBorder="1" applyAlignment="1">
      <alignment horizontal="right"/>
    </xf>
    <xf numFmtId="164" fontId="7737" fillId="0" borderId="7736" xfId="0" applyNumberFormat="1" applyFont="1" applyBorder="1" applyAlignment="1">
      <alignment horizontal="right"/>
    </xf>
    <xf numFmtId="164" fontId="7532" fillId="0" borderId="7531" xfId="0" applyNumberFormat="1" applyFont="1" applyBorder="1" applyAlignment="1">
      <alignment horizontal="right"/>
    </xf>
    <xf numFmtId="164" fontId="7944" fillId="0" borderId="7943" xfId="0" applyNumberFormat="1" applyFont="1" applyBorder="1" applyAlignment="1">
      <alignment horizontal="right"/>
    </xf>
    <xf numFmtId="164" fontId="8150" fillId="0" borderId="8149" xfId="0" applyNumberFormat="1" applyFont="1" applyBorder="1" applyAlignment="1">
      <alignment horizontal="right"/>
    </xf>
    <xf numFmtId="164" fontId="7738" fillId="0" borderId="7737" xfId="0" applyNumberFormat="1" applyFont="1" applyBorder="1" applyAlignment="1">
      <alignment horizontal="right"/>
    </xf>
    <xf numFmtId="164" fontId="7533" fillId="0" borderId="7532" xfId="0" applyNumberFormat="1" applyFont="1" applyBorder="1" applyAlignment="1">
      <alignment horizontal="right"/>
    </xf>
    <xf numFmtId="164" fontId="7945" fillId="0" borderId="7944" xfId="0" applyNumberFormat="1" applyFont="1" applyBorder="1" applyAlignment="1">
      <alignment horizontal="right"/>
    </xf>
    <xf numFmtId="164" fontId="8151" fillId="0" borderId="8150" xfId="0" applyNumberFormat="1" applyFont="1" applyBorder="1" applyAlignment="1">
      <alignment horizontal="right"/>
    </xf>
    <xf numFmtId="164" fontId="7739" fillId="0" borderId="7738" xfId="0" applyNumberFormat="1" applyFont="1" applyBorder="1" applyAlignment="1">
      <alignment horizontal="right"/>
    </xf>
    <xf numFmtId="164" fontId="7534" fillId="0" borderId="7533" xfId="0" applyNumberFormat="1" applyFont="1" applyBorder="1" applyAlignment="1">
      <alignment horizontal="right"/>
    </xf>
    <xf numFmtId="164" fontId="7946" fillId="0" borderId="7945" xfId="0" applyNumberFormat="1" applyFont="1" applyBorder="1" applyAlignment="1">
      <alignment horizontal="right"/>
    </xf>
    <xf numFmtId="164" fontId="8152" fillId="0" borderId="8151" xfId="0" applyNumberFormat="1" applyFont="1" applyBorder="1" applyAlignment="1">
      <alignment horizontal="right"/>
    </xf>
    <xf numFmtId="164" fontId="7740" fillId="0" borderId="7739" xfId="0" applyNumberFormat="1" applyFont="1" applyBorder="1" applyAlignment="1">
      <alignment horizontal="right"/>
    </xf>
    <xf numFmtId="164" fontId="7535" fillId="0" borderId="7534" xfId="0" applyNumberFormat="1" applyFont="1" applyBorder="1" applyAlignment="1">
      <alignment horizontal="right"/>
    </xf>
    <xf numFmtId="164" fontId="7947" fillId="0" borderId="7946" xfId="0" applyNumberFormat="1" applyFont="1" applyBorder="1" applyAlignment="1">
      <alignment horizontal="right"/>
    </xf>
    <xf numFmtId="164" fontId="8153" fillId="0" borderId="8152" xfId="0" applyNumberFormat="1" applyFont="1" applyBorder="1" applyAlignment="1">
      <alignment horizontal="right"/>
    </xf>
    <xf numFmtId="164" fontId="7741" fillId="0" borderId="7740" xfId="0" applyNumberFormat="1" applyFont="1" applyBorder="1" applyAlignment="1">
      <alignment horizontal="right"/>
    </xf>
    <xf numFmtId="164" fontId="7536" fillId="0" borderId="7535" xfId="0" applyNumberFormat="1" applyFont="1" applyBorder="1" applyAlignment="1">
      <alignment horizontal="right"/>
    </xf>
    <xf numFmtId="164" fontId="7948" fillId="0" borderId="7947" xfId="0" applyNumberFormat="1" applyFont="1" applyBorder="1" applyAlignment="1">
      <alignment horizontal="right"/>
    </xf>
    <xf numFmtId="164" fontId="8154" fillId="0" borderId="8153" xfId="0" applyNumberFormat="1" applyFont="1" applyBorder="1" applyAlignment="1">
      <alignment horizontal="right"/>
    </xf>
    <xf numFmtId="164" fontId="7742" fillId="0" borderId="7741" xfId="0" applyNumberFormat="1" applyFont="1" applyBorder="1" applyAlignment="1">
      <alignment horizontal="right"/>
    </xf>
    <xf numFmtId="164" fontId="7537" fillId="0" borderId="7536" xfId="0" applyNumberFormat="1" applyFont="1" applyBorder="1" applyAlignment="1">
      <alignment horizontal="right"/>
    </xf>
    <xf numFmtId="164" fontId="7949" fillId="0" borderId="7948" xfId="0" applyNumberFormat="1" applyFont="1" applyBorder="1" applyAlignment="1">
      <alignment horizontal="right"/>
    </xf>
    <xf numFmtId="164" fontId="8155" fillId="0" borderId="8154" xfId="0" applyNumberFormat="1" applyFont="1" applyBorder="1" applyAlignment="1">
      <alignment horizontal="right"/>
    </xf>
    <xf numFmtId="164" fontId="7743" fillId="0" borderId="7742" xfId="0" applyNumberFormat="1" applyFont="1" applyBorder="1" applyAlignment="1">
      <alignment horizontal="right"/>
    </xf>
    <xf numFmtId="164" fontId="7538" fillId="0" borderId="7537" xfId="0" applyNumberFormat="1" applyFont="1" applyBorder="1" applyAlignment="1">
      <alignment horizontal="right"/>
    </xf>
    <xf numFmtId="164" fontId="7950" fillId="0" borderId="7949" xfId="0" applyNumberFormat="1" applyFont="1" applyBorder="1" applyAlignment="1">
      <alignment horizontal="right"/>
    </xf>
    <xf numFmtId="164" fontId="8156" fillId="0" borderId="8155" xfId="0" applyNumberFormat="1" applyFont="1" applyBorder="1" applyAlignment="1">
      <alignment horizontal="right"/>
    </xf>
    <xf numFmtId="164" fontId="7744" fillId="0" borderId="7743" xfId="0" applyNumberFormat="1" applyFont="1" applyBorder="1" applyAlignment="1">
      <alignment horizontal="right"/>
    </xf>
    <xf numFmtId="164" fontId="7539" fillId="0" borderId="7538" xfId="0" applyNumberFormat="1" applyFont="1" applyBorder="1" applyAlignment="1">
      <alignment horizontal="right"/>
    </xf>
    <xf numFmtId="164" fontId="7951" fillId="0" borderId="7950" xfId="0" applyNumberFormat="1" applyFont="1" applyBorder="1" applyAlignment="1">
      <alignment horizontal="right"/>
    </xf>
    <xf numFmtId="164" fontId="8157" fillId="0" borderId="8156" xfId="0" applyNumberFormat="1" applyFont="1" applyBorder="1" applyAlignment="1">
      <alignment horizontal="right"/>
    </xf>
    <xf numFmtId="164" fontId="7745" fillId="0" borderId="7744" xfId="0" applyNumberFormat="1" applyFont="1" applyBorder="1" applyAlignment="1">
      <alignment horizontal="right"/>
    </xf>
    <xf numFmtId="164" fontId="7540" fillId="0" borderId="7539" xfId="0" applyNumberFormat="1" applyFont="1" applyBorder="1" applyAlignment="1">
      <alignment horizontal="right"/>
    </xf>
    <xf numFmtId="164" fontId="7952" fillId="0" borderId="7951" xfId="0" applyNumberFormat="1" applyFont="1" applyBorder="1" applyAlignment="1">
      <alignment horizontal="right"/>
    </xf>
    <xf numFmtId="164" fontId="8158" fillId="0" borderId="8157" xfId="0" applyNumberFormat="1" applyFont="1" applyBorder="1" applyAlignment="1">
      <alignment horizontal="right"/>
    </xf>
    <xf numFmtId="164" fontId="7746" fillId="0" borderId="7745" xfId="0" applyNumberFormat="1" applyFont="1" applyBorder="1" applyAlignment="1">
      <alignment horizontal="right"/>
    </xf>
    <xf numFmtId="164" fontId="7541" fillId="0" borderId="7540" xfId="0" applyNumberFormat="1" applyFont="1" applyBorder="1" applyAlignment="1">
      <alignment horizontal="right"/>
    </xf>
    <xf numFmtId="164" fontId="7953" fillId="0" borderId="7952" xfId="0" applyNumberFormat="1" applyFont="1" applyBorder="1" applyAlignment="1">
      <alignment horizontal="right"/>
    </xf>
    <xf numFmtId="164" fontId="8159" fillId="0" borderId="8158" xfId="0" applyNumberFormat="1" applyFont="1" applyBorder="1" applyAlignment="1">
      <alignment horizontal="right"/>
    </xf>
    <xf numFmtId="164" fontId="7747" fillId="0" borderId="7746" xfId="0" applyNumberFormat="1" applyFont="1" applyBorder="1" applyAlignment="1">
      <alignment horizontal="right"/>
    </xf>
    <xf numFmtId="164" fontId="7542" fillId="0" borderId="7541" xfId="0" applyNumberFormat="1" applyFont="1" applyBorder="1" applyAlignment="1">
      <alignment horizontal="right"/>
    </xf>
    <xf numFmtId="164" fontId="7954" fillId="0" borderId="7953" xfId="0" applyNumberFormat="1" applyFont="1" applyBorder="1" applyAlignment="1">
      <alignment horizontal="right"/>
    </xf>
    <xf numFmtId="164" fontId="8160" fillId="0" borderId="8159" xfId="0" applyNumberFormat="1" applyFont="1" applyBorder="1" applyAlignment="1">
      <alignment horizontal="right"/>
    </xf>
    <xf numFmtId="164" fontId="7748" fillId="0" borderId="7747" xfId="0" applyNumberFormat="1" applyFont="1" applyBorder="1" applyAlignment="1">
      <alignment horizontal="right"/>
    </xf>
    <xf numFmtId="164" fontId="7543" fillId="0" borderId="7542" xfId="0" applyNumberFormat="1" applyFont="1" applyBorder="1" applyAlignment="1">
      <alignment horizontal="right"/>
    </xf>
    <xf numFmtId="164" fontId="7955" fillId="0" borderId="7954" xfId="0" applyNumberFormat="1" applyFont="1" applyBorder="1" applyAlignment="1">
      <alignment horizontal="right"/>
    </xf>
    <xf numFmtId="164" fontId="8161" fillId="0" borderId="8160" xfId="0" applyNumberFormat="1" applyFont="1" applyBorder="1" applyAlignment="1">
      <alignment horizontal="right"/>
    </xf>
    <xf numFmtId="164" fontId="7749" fillId="0" borderId="7748" xfId="0" applyNumberFormat="1" applyFont="1" applyBorder="1" applyAlignment="1">
      <alignment horizontal="right"/>
    </xf>
    <xf numFmtId="164" fontId="7544" fillId="0" borderId="7543" xfId="0" applyNumberFormat="1" applyFont="1" applyBorder="1" applyAlignment="1">
      <alignment horizontal="right"/>
    </xf>
    <xf numFmtId="164" fontId="7956" fillId="0" borderId="7955" xfId="0" applyNumberFormat="1" applyFont="1" applyBorder="1" applyAlignment="1">
      <alignment horizontal="right"/>
    </xf>
    <xf numFmtId="164" fontId="8162" fillId="0" borderId="8161" xfId="0" applyNumberFormat="1" applyFont="1" applyBorder="1" applyAlignment="1">
      <alignment horizontal="right"/>
    </xf>
    <xf numFmtId="164" fontId="7750" fillId="0" borderId="7749" xfId="0" applyNumberFormat="1" applyFont="1" applyBorder="1" applyAlignment="1">
      <alignment horizontal="right"/>
    </xf>
    <xf numFmtId="164" fontId="7545" fillId="0" borderId="7544" xfId="0" applyNumberFormat="1" applyFont="1" applyBorder="1" applyAlignment="1">
      <alignment horizontal="right"/>
    </xf>
    <xf numFmtId="164" fontId="7957" fillId="0" borderId="7956" xfId="0" applyNumberFormat="1" applyFont="1" applyBorder="1" applyAlignment="1">
      <alignment horizontal="right"/>
    </xf>
    <xf numFmtId="164" fontId="8163" fillId="0" borderId="8162" xfId="0" applyNumberFormat="1" applyFont="1" applyBorder="1" applyAlignment="1">
      <alignment horizontal="right"/>
    </xf>
    <xf numFmtId="164" fontId="7751" fillId="0" borderId="7750" xfId="0" applyNumberFormat="1" applyFont="1" applyBorder="1" applyAlignment="1">
      <alignment horizontal="right"/>
    </xf>
    <xf numFmtId="164" fontId="7431" fillId="0" borderId="7430" xfId="0" applyNumberFormat="1" applyFont="1" applyBorder="1" applyAlignment="1">
      <alignment horizontal="right"/>
    </xf>
    <xf numFmtId="164" fontId="7843" fillId="0" borderId="7842" xfId="0" applyNumberFormat="1" applyFont="1" applyBorder="1" applyAlignment="1">
      <alignment horizontal="right"/>
    </xf>
    <xf numFmtId="164" fontId="8049" fillId="0" borderId="8048" xfId="0" applyNumberFormat="1" applyFont="1" applyBorder="1" applyAlignment="1">
      <alignment horizontal="right"/>
    </xf>
    <xf numFmtId="164" fontId="7637" fillId="0" borderId="7636" xfId="0" applyNumberFormat="1" applyFont="1" applyBorder="1" applyAlignment="1">
      <alignment horizontal="right"/>
    </xf>
    <xf numFmtId="164" fontId="7546" fillId="0" borderId="7545" xfId="0" applyNumberFormat="1" applyFont="1" applyBorder="1" applyAlignment="1">
      <alignment horizontal="right"/>
    </xf>
    <xf numFmtId="164" fontId="7958" fillId="0" borderId="7957" xfId="0" applyNumberFormat="1" applyFont="1" applyBorder="1" applyAlignment="1">
      <alignment horizontal="right"/>
    </xf>
    <xf numFmtId="164" fontId="8164" fillId="0" borderId="8163" xfId="0" applyNumberFormat="1" applyFont="1" applyBorder="1" applyAlignment="1">
      <alignment horizontal="right"/>
    </xf>
    <xf numFmtId="164" fontId="7752" fillId="0" borderId="7751" xfId="0" applyNumberFormat="1" applyFont="1" applyBorder="1" applyAlignment="1">
      <alignment horizontal="right"/>
    </xf>
    <xf numFmtId="164" fontId="7547" fillId="0" borderId="7546" xfId="0" applyNumberFormat="1" applyFont="1" applyBorder="1" applyAlignment="1">
      <alignment horizontal="right"/>
    </xf>
    <xf numFmtId="164" fontId="7959" fillId="0" borderId="7958" xfId="0" applyNumberFormat="1" applyFont="1" applyBorder="1" applyAlignment="1">
      <alignment horizontal="right"/>
    </xf>
    <xf numFmtId="164" fontId="8165" fillId="0" borderId="8164" xfId="0" applyNumberFormat="1" applyFont="1" applyBorder="1" applyAlignment="1">
      <alignment horizontal="right"/>
    </xf>
    <xf numFmtId="164" fontId="7753" fillId="0" borderId="7752" xfId="0" applyNumberFormat="1" applyFont="1" applyBorder="1" applyAlignment="1">
      <alignment horizontal="right"/>
    </xf>
    <xf numFmtId="164" fontId="7548" fillId="0" borderId="7547" xfId="0" applyNumberFormat="1" applyFont="1" applyBorder="1" applyAlignment="1">
      <alignment horizontal="right"/>
    </xf>
    <xf numFmtId="164" fontId="7960" fillId="0" borderId="7959" xfId="0" applyNumberFormat="1" applyFont="1" applyBorder="1" applyAlignment="1">
      <alignment horizontal="right"/>
    </xf>
    <xf numFmtId="164" fontId="8166" fillId="0" borderId="8165" xfId="0" applyNumberFormat="1" applyFont="1" applyBorder="1" applyAlignment="1">
      <alignment horizontal="right"/>
    </xf>
    <xf numFmtId="164" fontId="7754" fillId="0" borderId="7753" xfId="0" applyNumberFormat="1" applyFont="1" applyBorder="1" applyAlignment="1">
      <alignment horizontal="right"/>
    </xf>
    <xf numFmtId="164" fontId="7549" fillId="0" borderId="7548" xfId="0" applyNumberFormat="1" applyFont="1" applyBorder="1" applyAlignment="1">
      <alignment horizontal="right"/>
    </xf>
    <xf numFmtId="164" fontId="7961" fillId="0" borderId="7960" xfId="0" applyNumberFormat="1" applyFont="1" applyBorder="1" applyAlignment="1">
      <alignment horizontal="right"/>
    </xf>
    <xf numFmtId="164" fontId="8167" fillId="0" borderId="8166" xfId="0" applyNumberFormat="1" applyFont="1" applyBorder="1" applyAlignment="1">
      <alignment horizontal="right"/>
    </xf>
    <xf numFmtId="164" fontId="7755" fillId="0" borderId="7754" xfId="0" applyNumberFormat="1" applyFont="1" applyBorder="1" applyAlignment="1">
      <alignment horizontal="right"/>
    </xf>
    <xf numFmtId="164" fontId="7550" fillId="0" borderId="7549" xfId="0" applyNumberFormat="1" applyFont="1" applyBorder="1" applyAlignment="1">
      <alignment horizontal="right"/>
    </xf>
    <xf numFmtId="164" fontId="7962" fillId="0" borderId="7961" xfId="0" applyNumberFormat="1" applyFont="1" applyBorder="1" applyAlignment="1">
      <alignment horizontal="right"/>
    </xf>
    <xf numFmtId="164" fontId="8168" fillId="0" borderId="8167" xfId="0" applyNumberFormat="1" applyFont="1" applyBorder="1" applyAlignment="1">
      <alignment horizontal="right"/>
    </xf>
    <xf numFmtId="164" fontId="7756" fillId="0" borderId="7755" xfId="0" applyNumberFormat="1" applyFont="1" applyBorder="1" applyAlignment="1">
      <alignment horizontal="right"/>
    </xf>
    <xf numFmtId="164" fontId="7551" fillId="0" borderId="7550" xfId="0" applyNumberFormat="1" applyFont="1" applyBorder="1" applyAlignment="1">
      <alignment horizontal="right"/>
    </xf>
    <xf numFmtId="164" fontId="7963" fillId="0" borderId="7962" xfId="0" applyNumberFormat="1" applyFont="1" applyBorder="1" applyAlignment="1">
      <alignment horizontal="right"/>
    </xf>
    <xf numFmtId="164" fontId="8169" fillId="0" borderId="8168" xfId="0" applyNumberFormat="1" applyFont="1" applyBorder="1" applyAlignment="1">
      <alignment horizontal="right"/>
    </xf>
    <xf numFmtId="164" fontId="7757" fillId="0" borderId="7756" xfId="0" applyNumberFormat="1" applyFont="1" applyBorder="1" applyAlignment="1">
      <alignment horizontal="right"/>
    </xf>
    <xf numFmtId="164" fontId="7552" fillId="0" borderId="7551" xfId="0" applyNumberFormat="1" applyFont="1" applyBorder="1" applyAlignment="1">
      <alignment horizontal="right"/>
    </xf>
    <xf numFmtId="164" fontId="7964" fillId="0" borderId="7963" xfId="0" applyNumberFormat="1" applyFont="1" applyBorder="1" applyAlignment="1">
      <alignment horizontal="right"/>
    </xf>
    <xf numFmtId="164" fontId="8170" fillId="0" borderId="8169" xfId="0" applyNumberFormat="1" applyFont="1" applyBorder="1" applyAlignment="1">
      <alignment horizontal="right"/>
    </xf>
    <xf numFmtId="164" fontId="7758" fillId="0" borderId="7757" xfId="0" applyNumberFormat="1" applyFont="1" applyBorder="1" applyAlignment="1">
      <alignment horizontal="right"/>
    </xf>
    <xf numFmtId="164" fontId="7553" fillId="0" borderId="7552" xfId="0" applyNumberFormat="1" applyFont="1" applyBorder="1" applyAlignment="1">
      <alignment horizontal="right"/>
    </xf>
    <xf numFmtId="164" fontId="7965" fillId="0" borderId="7964" xfId="0" applyNumberFormat="1" applyFont="1" applyBorder="1" applyAlignment="1">
      <alignment horizontal="right"/>
    </xf>
    <xf numFmtId="164" fontId="8171" fillId="0" borderId="8170" xfId="0" applyNumberFormat="1" applyFont="1" applyBorder="1" applyAlignment="1">
      <alignment horizontal="right"/>
    </xf>
    <xf numFmtId="164" fontId="7759" fillId="0" borderId="7758" xfId="0" applyNumberFormat="1" applyFont="1" applyBorder="1" applyAlignment="1">
      <alignment horizontal="right"/>
    </xf>
    <xf numFmtId="164" fontId="7554" fillId="0" borderId="7553" xfId="0" applyNumberFormat="1" applyFont="1" applyBorder="1" applyAlignment="1">
      <alignment horizontal="right"/>
    </xf>
    <xf numFmtId="164" fontId="7966" fillId="0" borderId="7965" xfId="0" applyNumberFormat="1" applyFont="1" applyBorder="1" applyAlignment="1">
      <alignment horizontal="right"/>
    </xf>
    <xf numFmtId="164" fontId="8172" fillId="0" borderId="8171" xfId="0" applyNumberFormat="1" applyFont="1" applyBorder="1" applyAlignment="1">
      <alignment horizontal="right"/>
    </xf>
    <xf numFmtId="164" fontId="7760" fillId="0" borderId="7759" xfId="0" applyNumberFormat="1" applyFont="1" applyBorder="1" applyAlignment="1">
      <alignment horizontal="right"/>
    </xf>
    <xf numFmtId="164" fontId="7555" fillId="0" borderId="7554" xfId="0" applyNumberFormat="1" applyFont="1" applyBorder="1" applyAlignment="1">
      <alignment horizontal="right"/>
    </xf>
    <xf numFmtId="164" fontId="7967" fillId="0" borderId="7966" xfId="0" applyNumberFormat="1" applyFont="1" applyBorder="1" applyAlignment="1">
      <alignment horizontal="right"/>
    </xf>
    <xf numFmtId="164" fontId="8173" fillId="0" borderId="8172" xfId="0" applyNumberFormat="1" applyFont="1" applyBorder="1" applyAlignment="1">
      <alignment horizontal="right"/>
    </xf>
    <xf numFmtId="164" fontId="7761" fillId="0" borderId="7760" xfId="0" applyNumberFormat="1" applyFont="1" applyBorder="1" applyAlignment="1">
      <alignment horizontal="right"/>
    </xf>
    <xf numFmtId="164" fontId="7556" fillId="0" borderId="7555" xfId="0" applyNumberFormat="1" applyFont="1" applyBorder="1" applyAlignment="1">
      <alignment horizontal="right"/>
    </xf>
    <xf numFmtId="164" fontId="7968" fillId="0" borderId="7967" xfId="0" applyNumberFormat="1" applyFont="1" applyBorder="1" applyAlignment="1">
      <alignment horizontal="right"/>
    </xf>
    <xf numFmtId="164" fontId="8174" fillId="0" borderId="8173" xfId="0" applyNumberFormat="1" applyFont="1" applyBorder="1" applyAlignment="1">
      <alignment horizontal="right"/>
    </xf>
    <xf numFmtId="164" fontId="7762" fillId="0" borderId="7761" xfId="0" applyNumberFormat="1" applyFont="1" applyBorder="1" applyAlignment="1">
      <alignment horizontal="right"/>
    </xf>
    <xf numFmtId="164" fontId="7557" fillId="0" borderId="7556" xfId="0" applyNumberFormat="1" applyFont="1" applyBorder="1" applyAlignment="1">
      <alignment horizontal="right"/>
    </xf>
    <xf numFmtId="164" fontId="7969" fillId="0" borderId="7968" xfId="0" applyNumberFormat="1" applyFont="1" applyBorder="1" applyAlignment="1">
      <alignment horizontal="right"/>
    </xf>
    <xf numFmtId="164" fontId="8175" fillId="0" borderId="8174" xfId="0" applyNumberFormat="1" applyFont="1" applyBorder="1" applyAlignment="1">
      <alignment horizontal="right"/>
    </xf>
    <xf numFmtId="164" fontId="7763" fillId="0" borderId="7762" xfId="0" applyNumberFormat="1" applyFont="1" applyBorder="1" applyAlignment="1">
      <alignment horizontal="right"/>
    </xf>
    <xf numFmtId="164" fontId="7558" fillId="0" borderId="7557" xfId="0" applyNumberFormat="1" applyFont="1" applyBorder="1" applyAlignment="1">
      <alignment horizontal="right"/>
    </xf>
    <xf numFmtId="164" fontId="7970" fillId="0" borderId="7969" xfId="0" applyNumberFormat="1" applyFont="1" applyBorder="1" applyAlignment="1">
      <alignment horizontal="right"/>
    </xf>
    <xf numFmtId="164" fontId="8176" fillId="0" borderId="8175" xfId="0" applyNumberFormat="1" applyFont="1" applyBorder="1" applyAlignment="1">
      <alignment horizontal="right"/>
    </xf>
    <xf numFmtId="164" fontId="7764" fillId="0" borderId="7763" xfId="0" applyNumberFormat="1" applyFont="1" applyBorder="1" applyAlignment="1">
      <alignment horizontal="right"/>
    </xf>
    <xf numFmtId="164" fontId="7559" fillId="0" borderId="7558" xfId="0" applyNumberFormat="1" applyFont="1" applyBorder="1" applyAlignment="1">
      <alignment horizontal="right"/>
    </xf>
    <xf numFmtId="164" fontId="7971" fillId="0" borderId="7970" xfId="0" applyNumberFormat="1" applyFont="1" applyBorder="1" applyAlignment="1">
      <alignment horizontal="right"/>
    </xf>
    <xf numFmtId="164" fontId="8177" fillId="0" borderId="8176" xfId="0" applyNumberFormat="1" applyFont="1" applyBorder="1" applyAlignment="1">
      <alignment horizontal="right"/>
    </xf>
    <xf numFmtId="164" fontId="7765" fillId="0" borderId="7764" xfId="0" applyNumberFormat="1" applyFont="1" applyBorder="1" applyAlignment="1">
      <alignment horizontal="right"/>
    </xf>
    <xf numFmtId="164" fontId="7560" fillId="0" borderId="7559" xfId="0" applyNumberFormat="1" applyFont="1" applyBorder="1" applyAlignment="1">
      <alignment horizontal="right"/>
    </xf>
    <xf numFmtId="164" fontId="7972" fillId="0" borderId="7971" xfId="0" applyNumberFormat="1" applyFont="1" applyBorder="1" applyAlignment="1">
      <alignment horizontal="right"/>
    </xf>
    <xf numFmtId="164" fontId="8178" fillId="0" borderId="8177" xfId="0" applyNumberFormat="1" applyFont="1" applyBorder="1" applyAlignment="1">
      <alignment horizontal="right"/>
    </xf>
    <xf numFmtId="164" fontId="7766" fillId="0" borderId="7765" xfId="0" applyNumberFormat="1" applyFont="1" applyBorder="1" applyAlignment="1">
      <alignment horizontal="right"/>
    </xf>
    <xf numFmtId="164" fontId="7561" fillId="0" borderId="7560" xfId="0" applyNumberFormat="1" applyFont="1" applyBorder="1" applyAlignment="1">
      <alignment horizontal="right"/>
    </xf>
    <xf numFmtId="164" fontId="7973" fillId="0" borderId="7972" xfId="0" applyNumberFormat="1" applyFont="1" applyBorder="1" applyAlignment="1">
      <alignment horizontal="right"/>
    </xf>
    <xf numFmtId="164" fontId="8179" fillId="0" borderId="8178" xfId="0" applyNumberFormat="1" applyFont="1" applyBorder="1" applyAlignment="1">
      <alignment horizontal="right"/>
    </xf>
    <xf numFmtId="164" fontId="7767" fillId="0" borderId="7766" xfId="0" applyNumberFormat="1" applyFont="1" applyBorder="1" applyAlignment="1">
      <alignment horizontal="right"/>
    </xf>
    <xf numFmtId="164" fontId="7562" fillId="0" borderId="7561" xfId="0" applyNumberFormat="1" applyFont="1" applyBorder="1" applyAlignment="1">
      <alignment horizontal="right"/>
    </xf>
    <xf numFmtId="164" fontId="7974" fillId="0" borderId="7973" xfId="0" applyNumberFormat="1" applyFont="1" applyBorder="1" applyAlignment="1">
      <alignment horizontal="right"/>
    </xf>
    <xf numFmtId="164" fontId="8180" fillId="0" borderId="8179" xfId="0" applyNumberFormat="1" applyFont="1" applyBorder="1" applyAlignment="1">
      <alignment horizontal="right"/>
    </xf>
    <xf numFmtId="164" fontId="7768" fillId="0" borderId="7767" xfId="0" applyNumberFormat="1" applyFont="1" applyBorder="1" applyAlignment="1">
      <alignment horizontal="right"/>
    </xf>
    <xf numFmtId="164" fontId="7563" fillId="0" borderId="7562" xfId="0" applyNumberFormat="1" applyFont="1" applyBorder="1" applyAlignment="1">
      <alignment horizontal="right"/>
    </xf>
    <xf numFmtId="164" fontId="7975" fillId="0" borderId="7974" xfId="0" applyNumberFormat="1" applyFont="1" applyBorder="1" applyAlignment="1">
      <alignment horizontal="right"/>
    </xf>
    <xf numFmtId="164" fontId="8181" fillId="0" borderId="8180" xfId="0" applyNumberFormat="1" applyFont="1" applyBorder="1" applyAlignment="1">
      <alignment horizontal="right"/>
    </xf>
    <xf numFmtId="164" fontId="7769" fillId="0" borderId="7768" xfId="0" applyNumberFormat="1" applyFont="1" applyBorder="1" applyAlignment="1">
      <alignment horizontal="right"/>
    </xf>
    <xf numFmtId="164" fontId="7564" fillId="0" borderId="7563" xfId="0" applyNumberFormat="1" applyFont="1" applyBorder="1" applyAlignment="1">
      <alignment horizontal="right"/>
    </xf>
    <xf numFmtId="164" fontId="7976" fillId="0" borderId="7975" xfId="0" applyNumberFormat="1" applyFont="1" applyBorder="1" applyAlignment="1">
      <alignment horizontal="right"/>
    </xf>
    <xf numFmtId="164" fontId="8182" fillId="0" borderId="8181" xfId="0" applyNumberFormat="1" applyFont="1" applyBorder="1" applyAlignment="1">
      <alignment horizontal="right"/>
    </xf>
    <xf numFmtId="164" fontId="7770" fillId="0" borderId="7769" xfId="0" applyNumberFormat="1" applyFont="1" applyBorder="1" applyAlignment="1">
      <alignment horizontal="right"/>
    </xf>
    <xf numFmtId="164" fontId="7565" fillId="0" borderId="7564" xfId="0" applyNumberFormat="1" applyFont="1" applyBorder="1" applyAlignment="1">
      <alignment horizontal="right"/>
    </xf>
    <xf numFmtId="164" fontId="7977" fillId="0" borderId="7976" xfId="0" applyNumberFormat="1" applyFont="1" applyBorder="1" applyAlignment="1">
      <alignment horizontal="right"/>
    </xf>
    <xf numFmtId="164" fontId="8183" fillId="0" borderId="8182" xfId="0" applyNumberFormat="1" applyFont="1" applyBorder="1" applyAlignment="1">
      <alignment horizontal="right"/>
    </xf>
    <xf numFmtId="164" fontId="7771" fillId="0" borderId="7770" xfId="0" applyNumberFormat="1" applyFont="1" applyBorder="1" applyAlignment="1">
      <alignment horizontal="right"/>
    </xf>
    <xf numFmtId="164" fontId="7566" fillId="0" borderId="7565" xfId="0" applyNumberFormat="1" applyFont="1" applyBorder="1" applyAlignment="1">
      <alignment horizontal="right"/>
    </xf>
    <xf numFmtId="164" fontId="7978" fillId="0" borderId="7977" xfId="0" applyNumberFormat="1" applyFont="1" applyBorder="1" applyAlignment="1">
      <alignment horizontal="right"/>
    </xf>
    <xf numFmtId="164" fontId="8184" fillId="0" borderId="8183" xfId="0" applyNumberFormat="1" applyFont="1" applyBorder="1" applyAlignment="1">
      <alignment horizontal="right"/>
    </xf>
    <xf numFmtId="164" fontId="7772" fillId="0" borderId="7771" xfId="0" applyNumberFormat="1" applyFont="1" applyBorder="1" applyAlignment="1">
      <alignment horizontal="right"/>
    </xf>
    <xf numFmtId="164" fontId="7567" fillId="0" borderId="7566" xfId="0" applyNumberFormat="1" applyFont="1" applyBorder="1" applyAlignment="1">
      <alignment horizontal="right"/>
    </xf>
    <xf numFmtId="164" fontId="7979" fillId="0" borderId="7978" xfId="0" applyNumberFormat="1" applyFont="1" applyBorder="1" applyAlignment="1">
      <alignment horizontal="right"/>
    </xf>
    <xf numFmtId="164" fontId="8185" fillId="0" borderId="8184" xfId="0" applyNumberFormat="1" applyFont="1" applyBorder="1" applyAlignment="1">
      <alignment horizontal="right"/>
    </xf>
    <xf numFmtId="164" fontId="7773" fillId="0" borderId="7772" xfId="0" applyNumberFormat="1" applyFont="1" applyBorder="1" applyAlignment="1">
      <alignment horizontal="right"/>
    </xf>
    <xf numFmtId="164" fontId="7432" fillId="0" borderId="7431" xfId="0" applyNumberFormat="1" applyFont="1" applyBorder="1" applyAlignment="1">
      <alignment horizontal="right"/>
    </xf>
    <xf numFmtId="164" fontId="7844" fillId="0" borderId="7843" xfId="0" applyNumberFormat="1" applyFont="1" applyBorder="1" applyAlignment="1">
      <alignment horizontal="right"/>
    </xf>
    <xf numFmtId="164" fontId="8050" fillId="0" borderId="8049" xfId="0" applyNumberFormat="1" applyFont="1" applyBorder="1" applyAlignment="1">
      <alignment horizontal="right"/>
    </xf>
    <xf numFmtId="164" fontId="7638" fillId="0" borderId="7637" xfId="0" applyNumberFormat="1" applyFont="1" applyBorder="1" applyAlignment="1">
      <alignment horizontal="right"/>
    </xf>
    <xf numFmtId="164" fontId="7568" fillId="0" borderId="7567" xfId="0" applyNumberFormat="1" applyFont="1" applyBorder="1" applyAlignment="1">
      <alignment horizontal="right"/>
    </xf>
    <xf numFmtId="164" fontId="7980" fillId="0" borderId="7979" xfId="0" applyNumberFormat="1" applyFont="1" applyBorder="1" applyAlignment="1">
      <alignment horizontal="right"/>
    </xf>
    <xf numFmtId="164" fontId="8186" fillId="0" borderId="8185" xfId="0" applyNumberFormat="1" applyFont="1" applyBorder="1" applyAlignment="1">
      <alignment horizontal="right"/>
    </xf>
    <xf numFmtId="164" fontId="7774" fillId="0" borderId="7773" xfId="0" applyNumberFormat="1" applyFont="1" applyBorder="1" applyAlignment="1">
      <alignment horizontal="right"/>
    </xf>
    <xf numFmtId="164" fontId="7569" fillId="0" borderId="7568" xfId="0" applyNumberFormat="1" applyFont="1" applyBorder="1" applyAlignment="1">
      <alignment horizontal="right"/>
    </xf>
    <xf numFmtId="164" fontId="7981" fillId="0" borderId="7980" xfId="0" applyNumberFormat="1" applyFont="1" applyBorder="1" applyAlignment="1">
      <alignment horizontal="right"/>
    </xf>
    <xf numFmtId="164" fontId="8187" fillId="0" borderId="8186" xfId="0" applyNumberFormat="1" applyFont="1" applyBorder="1" applyAlignment="1">
      <alignment horizontal="right"/>
    </xf>
    <xf numFmtId="164" fontId="7775" fillId="0" borderId="7774" xfId="0" applyNumberFormat="1" applyFont="1" applyBorder="1" applyAlignment="1">
      <alignment horizontal="right"/>
    </xf>
    <xf numFmtId="164" fontId="7570" fillId="0" borderId="7569" xfId="0" applyNumberFormat="1" applyFont="1" applyBorder="1" applyAlignment="1">
      <alignment horizontal="right"/>
    </xf>
    <xf numFmtId="164" fontId="7982" fillId="0" borderId="7981" xfId="0" applyNumberFormat="1" applyFont="1" applyBorder="1" applyAlignment="1">
      <alignment horizontal="right"/>
    </xf>
    <xf numFmtId="164" fontId="8188" fillId="0" borderId="8187" xfId="0" applyNumberFormat="1" applyFont="1" applyBorder="1" applyAlignment="1">
      <alignment horizontal="right"/>
    </xf>
    <xf numFmtId="164" fontId="7776" fillId="0" borderId="7775" xfId="0" applyNumberFormat="1" applyFont="1" applyBorder="1" applyAlignment="1">
      <alignment horizontal="right"/>
    </xf>
    <xf numFmtId="164" fontId="7571" fillId="0" borderId="7570" xfId="0" applyNumberFormat="1" applyFont="1" applyBorder="1" applyAlignment="1">
      <alignment horizontal="right"/>
    </xf>
    <xf numFmtId="164" fontId="7983" fillId="0" borderId="7982" xfId="0" applyNumberFormat="1" applyFont="1" applyBorder="1" applyAlignment="1">
      <alignment horizontal="right"/>
    </xf>
    <xf numFmtId="164" fontId="8189" fillId="0" borderId="8188" xfId="0" applyNumberFormat="1" applyFont="1" applyBorder="1" applyAlignment="1">
      <alignment horizontal="right"/>
    </xf>
    <xf numFmtId="164" fontId="7777" fillId="0" borderId="7776" xfId="0" applyNumberFormat="1" applyFont="1" applyBorder="1" applyAlignment="1">
      <alignment horizontal="right"/>
    </xf>
    <xf numFmtId="164" fontId="7572" fillId="0" borderId="7571" xfId="0" applyNumberFormat="1" applyFont="1" applyBorder="1" applyAlignment="1">
      <alignment horizontal="right"/>
    </xf>
    <xf numFmtId="164" fontId="7984" fillId="0" borderId="7983" xfId="0" applyNumberFormat="1" applyFont="1" applyBorder="1" applyAlignment="1">
      <alignment horizontal="right"/>
    </xf>
    <xf numFmtId="164" fontId="8190" fillId="0" borderId="8189" xfId="0" applyNumberFormat="1" applyFont="1" applyBorder="1" applyAlignment="1">
      <alignment horizontal="right"/>
    </xf>
    <xf numFmtId="164" fontId="7778" fillId="0" borderId="7777" xfId="0" applyNumberFormat="1" applyFont="1" applyBorder="1" applyAlignment="1">
      <alignment horizontal="right"/>
    </xf>
    <xf numFmtId="164" fontId="7573" fillId="0" borderId="7572" xfId="0" applyNumberFormat="1" applyFont="1" applyBorder="1" applyAlignment="1">
      <alignment horizontal="right"/>
    </xf>
    <xf numFmtId="164" fontId="7985" fillId="0" borderId="7984" xfId="0" applyNumberFormat="1" applyFont="1" applyBorder="1" applyAlignment="1">
      <alignment horizontal="right"/>
    </xf>
    <xf numFmtId="164" fontId="8191" fillId="0" borderId="8190" xfId="0" applyNumberFormat="1" applyFont="1" applyBorder="1" applyAlignment="1">
      <alignment horizontal="right"/>
    </xf>
    <xf numFmtId="164" fontId="7779" fillId="0" borderId="7778" xfId="0" applyNumberFormat="1" applyFont="1" applyBorder="1" applyAlignment="1">
      <alignment horizontal="right"/>
    </xf>
    <xf numFmtId="164" fontId="7574" fillId="0" borderId="7573" xfId="0" applyNumberFormat="1" applyFont="1" applyBorder="1" applyAlignment="1">
      <alignment horizontal="right"/>
    </xf>
    <xf numFmtId="164" fontId="7986" fillId="0" borderId="7985" xfId="0" applyNumberFormat="1" applyFont="1" applyBorder="1" applyAlignment="1">
      <alignment horizontal="right"/>
    </xf>
    <xf numFmtId="164" fontId="8192" fillId="0" borderId="8191" xfId="0" applyNumberFormat="1" applyFont="1" applyBorder="1" applyAlignment="1">
      <alignment horizontal="right"/>
    </xf>
    <xf numFmtId="164" fontId="7780" fillId="0" borderId="7779" xfId="0" applyNumberFormat="1" applyFont="1" applyBorder="1" applyAlignment="1">
      <alignment horizontal="right"/>
    </xf>
    <xf numFmtId="164" fontId="7575" fillId="0" borderId="7574" xfId="0" applyNumberFormat="1" applyFont="1" applyBorder="1" applyAlignment="1">
      <alignment horizontal="right"/>
    </xf>
    <xf numFmtId="164" fontId="7987" fillId="0" borderId="7986" xfId="0" applyNumberFormat="1" applyFont="1" applyBorder="1" applyAlignment="1">
      <alignment horizontal="right"/>
    </xf>
    <xf numFmtId="164" fontId="8193" fillId="0" borderId="8192" xfId="0" applyNumberFormat="1" applyFont="1" applyBorder="1" applyAlignment="1">
      <alignment horizontal="right"/>
    </xf>
    <xf numFmtId="164" fontId="7781" fillId="0" borderId="7780" xfId="0" applyNumberFormat="1" applyFont="1" applyBorder="1" applyAlignment="1">
      <alignment horizontal="right"/>
    </xf>
    <xf numFmtId="164" fontId="7576" fillId="0" borderId="7575" xfId="0" applyNumberFormat="1" applyFont="1" applyBorder="1" applyAlignment="1">
      <alignment horizontal="right"/>
    </xf>
    <xf numFmtId="164" fontId="7988" fillId="0" borderId="7987" xfId="0" applyNumberFormat="1" applyFont="1" applyBorder="1" applyAlignment="1">
      <alignment horizontal="right"/>
    </xf>
    <xf numFmtId="164" fontId="8194" fillId="0" borderId="8193" xfId="0" applyNumberFormat="1" applyFont="1" applyBorder="1" applyAlignment="1">
      <alignment horizontal="right"/>
    </xf>
    <xf numFmtId="164" fontId="7782" fillId="0" borderId="7781" xfId="0" applyNumberFormat="1" applyFont="1" applyBorder="1" applyAlignment="1">
      <alignment horizontal="right"/>
    </xf>
    <xf numFmtId="164" fontId="7577" fillId="0" borderId="7576" xfId="0" applyNumberFormat="1" applyFont="1" applyBorder="1" applyAlignment="1">
      <alignment horizontal="right"/>
    </xf>
    <xf numFmtId="164" fontId="7989" fillId="0" borderId="7988" xfId="0" applyNumberFormat="1" applyFont="1" applyBorder="1" applyAlignment="1">
      <alignment horizontal="right"/>
    </xf>
    <xf numFmtId="164" fontId="8195" fillId="0" borderId="8194" xfId="0" applyNumberFormat="1" applyFont="1" applyBorder="1" applyAlignment="1">
      <alignment horizontal="right"/>
    </xf>
    <xf numFmtId="164" fontId="7783" fillId="0" borderId="7782" xfId="0" applyNumberFormat="1" applyFont="1" applyBorder="1" applyAlignment="1">
      <alignment horizontal="right"/>
    </xf>
    <xf numFmtId="164" fontId="7578" fillId="0" borderId="7577" xfId="0" applyNumberFormat="1" applyFont="1" applyBorder="1" applyAlignment="1">
      <alignment horizontal="right"/>
    </xf>
    <xf numFmtId="164" fontId="7990" fillId="0" borderId="7989" xfId="0" applyNumberFormat="1" applyFont="1" applyBorder="1" applyAlignment="1">
      <alignment horizontal="right"/>
    </xf>
    <xf numFmtId="164" fontId="8196" fillId="0" borderId="8195" xfId="0" applyNumberFormat="1" applyFont="1" applyBorder="1" applyAlignment="1">
      <alignment horizontal="right"/>
    </xf>
    <xf numFmtId="164" fontId="7784" fillId="0" borderId="7783" xfId="0" applyNumberFormat="1" applyFont="1" applyBorder="1" applyAlignment="1">
      <alignment horizontal="right"/>
    </xf>
    <xf numFmtId="164" fontId="7579" fillId="0" borderId="7578" xfId="0" applyNumberFormat="1" applyFont="1" applyBorder="1" applyAlignment="1">
      <alignment horizontal="right"/>
    </xf>
    <xf numFmtId="164" fontId="7991" fillId="0" borderId="7990" xfId="0" applyNumberFormat="1" applyFont="1" applyBorder="1" applyAlignment="1">
      <alignment horizontal="right"/>
    </xf>
    <xf numFmtId="164" fontId="8197" fillId="0" borderId="8196" xfId="0" applyNumberFormat="1" applyFont="1" applyBorder="1" applyAlignment="1">
      <alignment horizontal="right"/>
    </xf>
    <xf numFmtId="164" fontId="7785" fillId="0" borderId="7784" xfId="0" applyNumberFormat="1" applyFont="1" applyBorder="1" applyAlignment="1">
      <alignment horizontal="right"/>
    </xf>
    <xf numFmtId="164" fontId="7580" fillId="0" borderId="7579" xfId="0" applyNumberFormat="1" applyFont="1" applyBorder="1" applyAlignment="1">
      <alignment horizontal="right"/>
    </xf>
    <xf numFmtId="164" fontId="7992" fillId="0" borderId="7991" xfId="0" applyNumberFormat="1" applyFont="1" applyBorder="1" applyAlignment="1">
      <alignment horizontal="right"/>
    </xf>
    <xf numFmtId="164" fontId="8198" fillId="0" borderId="8197" xfId="0" applyNumberFormat="1" applyFont="1" applyBorder="1" applyAlignment="1">
      <alignment horizontal="right"/>
    </xf>
    <xf numFmtId="164" fontId="7786" fillId="0" borderId="7785" xfId="0" applyNumberFormat="1" applyFont="1" applyBorder="1" applyAlignment="1">
      <alignment horizontal="right"/>
    </xf>
    <xf numFmtId="164" fontId="7581" fillId="0" borderId="7580" xfId="0" applyNumberFormat="1" applyFont="1" applyBorder="1" applyAlignment="1">
      <alignment horizontal="right"/>
    </xf>
    <xf numFmtId="164" fontId="7993" fillId="0" borderId="7992" xfId="0" applyNumberFormat="1" applyFont="1" applyBorder="1" applyAlignment="1">
      <alignment horizontal="right"/>
    </xf>
    <xf numFmtId="164" fontId="8199" fillId="0" borderId="8198" xfId="0" applyNumberFormat="1" applyFont="1" applyBorder="1" applyAlignment="1">
      <alignment horizontal="right"/>
    </xf>
    <xf numFmtId="164" fontId="7787" fillId="0" borderId="7786" xfId="0" applyNumberFormat="1" applyFont="1" applyBorder="1" applyAlignment="1">
      <alignment horizontal="right"/>
    </xf>
    <xf numFmtId="164" fontId="7582" fillId="0" borderId="7581" xfId="0" applyNumberFormat="1" applyFont="1" applyBorder="1" applyAlignment="1">
      <alignment horizontal="right"/>
    </xf>
    <xf numFmtId="164" fontId="7994" fillId="0" borderId="7993" xfId="0" applyNumberFormat="1" applyFont="1" applyBorder="1" applyAlignment="1">
      <alignment horizontal="right"/>
    </xf>
    <xf numFmtId="164" fontId="8200" fillId="0" borderId="8199" xfId="0" applyNumberFormat="1" applyFont="1" applyBorder="1" applyAlignment="1">
      <alignment horizontal="right"/>
    </xf>
    <xf numFmtId="164" fontId="7788" fillId="0" borderId="7787" xfId="0" applyNumberFormat="1" applyFont="1" applyBorder="1" applyAlignment="1">
      <alignment horizontal="right"/>
    </xf>
    <xf numFmtId="164" fontId="7583" fillId="0" borderId="7582" xfId="0" applyNumberFormat="1" applyFont="1" applyBorder="1" applyAlignment="1">
      <alignment horizontal="right"/>
    </xf>
    <xf numFmtId="164" fontId="7995" fillId="0" borderId="7994" xfId="0" applyNumberFormat="1" applyFont="1" applyBorder="1" applyAlignment="1">
      <alignment horizontal="right"/>
    </xf>
    <xf numFmtId="164" fontId="8201" fillId="0" borderId="8200" xfId="0" applyNumberFormat="1" applyFont="1" applyBorder="1" applyAlignment="1">
      <alignment horizontal="right"/>
    </xf>
    <xf numFmtId="164" fontId="7789" fillId="0" borderId="7788" xfId="0" applyNumberFormat="1" applyFont="1" applyBorder="1" applyAlignment="1">
      <alignment horizontal="right"/>
    </xf>
    <xf numFmtId="164" fontId="7584" fillId="0" borderId="7583" xfId="0" applyNumberFormat="1" applyFont="1" applyBorder="1" applyAlignment="1">
      <alignment horizontal="right"/>
    </xf>
    <xf numFmtId="164" fontId="7996" fillId="0" borderId="7995" xfId="0" applyNumberFormat="1" applyFont="1" applyBorder="1" applyAlignment="1">
      <alignment horizontal="right"/>
    </xf>
    <xf numFmtId="164" fontId="8202" fillId="0" borderId="8201" xfId="0" applyNumberFormat="1" applyFont="1" applyBorder="1" applyAlignment="1">
      <alignment horizontal="right"/>
    </xf>
    <xf numFmtId="164" fontId="7790" fillId="0" borderId="7789" xfId="0" applyNumberFormat="1" applyFont="1" applyBorder="1" applyAlignment="1">
      <alignment horizontal="right"/>
    </xf>
    <xf numFmtId="164" fontId="7585" fillId="0" borderId="7584" xfId="0" applyNumberFormat="1" applyFont="1" applyBorder="1" applyAlignment="1">
      <alignment horizontal="right"/>
    </xf>
    <xf numFmtId="164" fontId="7997" fillId="0" borderId="7996" xfId="0" applyNumberFormat="1" applyFont="1" applyBorder="1" applyAlignment="1">
      <alignment horizontal="right"/>
    </xf>
    <xf numFmtId="164" fontId="8203" fillId="0" borderId="8202" xfId="0" applyNumberFormat="1" applyFont="1" applyBorder="1" applyAlignment="1">
      <alignment horizontal="right"/>
    </xf>
    <xf numFmtId="164" fontId="7791" fillId="0" borderId="7790" xfId="0" applyNumberFormat="1" applyFont="1" applyBorder="1" applyAlignment="1">
      <alignment horizontal="right"/>
    </xf>
    <xf numFmtId="164" fontId="7586" fillId="0" borderId="7585" xfId="0" applyNumberFormat="1" applyFont="1" applyBorder="1" applyAlignment="1">
      <alignment horizontal="right"/>
    </xf>
    <xf numFmtId="164" fontId="7998" fillId="0" borderId="7997" xfId="0" applyNumberFormat="1" applyFont="1" applyBorder="1" applyAlignment="1">
      <alignment horizontal="right"/>
    </xf>
    <xf numFmtId="164" fontId="8204" fillId="0" borderId="8203" xfId="0" applyNumberFormat="1" applyFont="1" applyBorder="1" applyAlignment="1">
      <alignment horizontal="right"/>
    </xf>
    <xf numFmtId="164" fontId="7792" fillId="0" borderId="7791" xfId="0" applyNumberFormat="1" applyFont="1" applyBorder="1" applyAlignment="1">
      <alignment horizontal="right"/>
    </xf>
    <xf numFmtId="164" fontId="7587" fillId="0" borderId="7586" xfId="0" applyNumberFormat="1" applyFont="1" applyBorder="1" applyAlignment="1">
      <alignment horizontal="right"/>
    </xf>
    <xf numFmtId="164" fontId="7999" fillId="0" borderId="7998" xfId="0" applyNumberFormat="1" applyFont="1" applyBorder="1" applyAlignment="1">
      <alignment horizontal="right"/>
    </xf>
    <xf numFmtId="164" fontId="8205" fillId="0" borderId="8204" xfId="0" applyNumberFormat="1" applyFont="1" applyBorder="1" applyAlignment="1">
      <alignment horizontal="right"/>
    </xf>
    <xf numFmtId="164" fontId="7793" fillId="0" borderId="7792" xfId="0" applyNumberFormat="1" applyFont="1" applyBorder="1" applyAlignment="1">
      <alignment horizontal="right"/>
    </xf>
    <xf numFmtId="164" fontId="7588" fillId="0" borderId="7587" xfId="0" applyNumberFormat="1" applyFont="1" applyBorder="1" applyAlignment="1">
      <alignment horizontal="right"/>
    </xf>
    <xf numFmtId="164" fontId="8000" fillId="0" borderId="7999" xfId="0" applyNumberFormat="1" applyFont="1" applyBorder="1" applyAlignment="1">
      <alignment horizontal="right"/>
    </xf>
    <xf numFmtId="164" fontId="8206" fillId="0" borderId="8205" xfId="0" applyNumberFormat="1" applyFont="1" applyBorder="1" applyAlignment="1">
      <alignment horizontal="right"/>
    </xf>
    <xf numFmtId="164" fontId="7794" fillId="0" borderId="7793" xfId="0" applyNumberFormat="1" applyFont="1" applyBorder="1" applyAlignment="1">
      <alignment horizontal="right"/>
    </xf>
    <xf numFmtId="164" fontId="7589" fillId="0" borderId="7588" xfId="0" applyNumberFormat="1" applyFont="1" applyBorder="1" applyAlignment="1">
      <alignment horizontal="right"/>
    </xf>
    <xf numFmtId="164" fontId="8001" fillId="0" borderId="8000" xfId="0" applyNumberFormat="1" applyFont="1" applyBorder="1" applyAlignment="1">
      <alignment horizontal="right"/>
    </xf>
    <xf numFmtId="164" fontId="8207" fillId="0" borderId="8206" xfId="0" applyNumberFormat="1" applyFont="1" applyBorder="1" applyAlignment="1">
      <alignment horizontal="right"/>
    </xf>
    <xf numFmtId="164" fontId="7795" fillId="0" borderId="7794" xfId="0" applyNumberFormat="1" applyFont="1" applyBorder="1" applyAlignment="1">
      <alignment horizontal="right"/>
    </xf>
    <xf numFmtId="164" fontId="7433" fillId="0" borderId="7432" xfId="0" applyNumberFormat="1" applyFont="1" applyBorder="1" applyAlignment="1">
      <alignment horizontal="right"/>
    </xf>
    <xf numFmtId="164" fontId="7845" fillId="0" borderId="7844" xfId="0" applyNumberFormat="1" applyFont="1" applyBorder="1" applyAlignment="1">
      <alignment horizontal="right"/>
    </xf>
    <xf numFmtId="164" fontId="8051" fillId="0" borderId="8050" xfId="0" applyNumberFormat="1" applyFont="1" applyBorder="1" applyAlignment="1">
      <alignment horizontal="right"/>
    </xf>
    <xf numFmtId="164" fontId="7639" fillId="0" borderId="7638" xfId="0" applyNumberFormat="1" applyFont="1" applyBorder="1" applyAlignment="1">
      <alignment horizontal="right"/>
    </xf>
    <xf numFmtId="164" fontId="7590" fillId="0" borderId="7589" xfId="0" applyNumberFormat="1" applyFont="1" applyBorder="1" applyAlignment="1">
      <alignment horizontal="right"/>
    </xf>
    <xf numFmtId="164" fontId="8002" fillId="0" borderId="8001" xfId="0" applyNumberFormat="1" applyFont="1" applyBorder="1" applyAlignment="1">
      <alignment horizontal="right"/>
    </xf>
    <xf numFmtId="164" fontId="8208" fillId="0" borderId="8207" xfId="0" applyNumberFormat="1" applyFont="1" applyBorder="1" applyAlignment="1">
      <alignment horizontal="right"/>
    </xf>
    <xf numFmtId="164" fontId="7796" fillId="0" borderId="7795" xfId="0" applyNumberFormat="1" applyFont="1" applyBorder="1" applyAlignment="1">
      <alignment horizontal="right"/>
    </xf>
    <xf numFmtId="164" fontId="7591" fillId="0" borderId="7590" xfId="0" applyNumberFormat="1" applyFont="1" applyBorder="1" applyAlignment="1">
      <alignment horizontal="right"/>
    </xf>
    <xf numFmtId="164" fontId="8003" fillId="0" borderId="8002" xfId="0" applyNumberFormat="1" applyFont="1" applyBorder="1" applyAlignment="1">
      <alignment horizontal="right"/>
    </xf>
    <xf numFmtId="164" fontId="8209" fillId="0" borderId="8208" xfId="0" applyNumberFormat="1" applyFont="1" applyBorder="1" applyAlignment="1">
      <alignment horizontal="right"/>
    </xf>
    <xf numFmtId="164" fontId="7797" fillId="0" borderId="7796" xfId="0" applyNumberFormat="1" applyFont="1" applyBorder="1" applyAlignment="1">
      <alignment horizontal="right"/>
    </xf>
    <xf numFmtId="164" fontId="7592" fillId="0" borderId="7591" xfId="0" applyNumberFormat="1" applyFont="1" applyBorder="1" applyAlignment="1">
      <alignment horizontal="right"/>
    </xf>
    <xf numFmtId="164" fontId="8004" fillId="0" borderId="8003" xfId="0" applyNumberFormat="1" applyFont="1" applyBorder="1" applyAlignment="1">
      <alignment horizontal="right"/>
    </xf>
    <xf numFmtId="164" fontId="8210" fillId="0" borderId="8209" xfId="0" applyNumberFormat="1" applyFont="1" applyBorder="1" applyAlignment="1">
      <alignment horizontal="right"/>
    </xf>
    <xf numFmtId="164" fontId="7798" fillId="0" borderId="7797" xfId="0" applyNumberFormat="1" applyFont="1" applyBorder="1" applyAlignment="1">
      <alignment horizontal="right"/>
    </xf>
    <xf numFmtId="164" fontId="7593" fillId="0" borderId="7592" xfId="0" applyNumberFormat="1" applyFont="1" applyBorder="1" applyAlignment="1">
      <alignment horizontal="right"/>
    </xf>
    <xf numFmtId="164" fontId="8005" fillId="0" borderId="8004" xfId="0" applyNumberFormat="1" applyFont="1" applyBorder="1" applyAlignment="1">
      <alignment horizontal="right"/>
    </xf>
    <xf numFmtId="164" fontId="8211" fillId="0" borderId="8210" xfId="0" applyNumberFormat="1" applyFont="1" applyBorder="1" applyAlignment="1">
      <alignment horizontal="right"/>
    </xf>
    <xf numFmtId="164" fontId="7799" fillId="0" borderId="7798" xfId="0" applyNumberFormat="1" applyFont="1" applyBorder="1" applyAlignment="1">
      <alignment horizontal="right"/>
    </xf>
    <xf numFmtId="164" fontId="7594" fillId="0" borderId="7593" xfId="0" applyNumberFormat="1" applyFont="1" applyBorder="1" applyAlignment="1">
      <alignment horizontal="right"/>
    </xf>
    <xf numFmtId="164" fontId="8006" fillId="0" borderId="8005" xfId="0" applyNumberFormat="1" applyFont="1" applyBorder="1" applyAlignment="1">
      <alignment horizontal="right"/>
    </xf>
    <xf numFmtId="164" fontId="8212" fillId="0" borderId="8211" xfId="0" applyNumberFormat="1" applyFont="1" applyBorder="1" applyAlignment="1">
      <alignment horizontal="right"/>
    </xf>
    <xf numFmtId="164" fontId="7800" fillId="0" borderId="7799" xfId="0" applyNumberFormat="1" applyFont="1" applyBorder="1" applyAlignment="1">
      <alignment horizontal="right"/>
    </xf>
    <xf numFmtId="164" fontId="7595" fillId="0" borderId="7594" xfId="0" applyNumberFormat="1" applyFont="1" applyBorder="1" applyAlignment="1">
      <alignment horizontal="right"/>
    </xf>
    <xf numFmtId="164" fontId="8007" fillId="0" borderId="8006" xfId="0" applyNumberFormat="1" applyFont="1" applyBorder="1" applyAlignment="1">
      <alignment horizontal="right"/>
    </xf>
    <xf numFmtId="164" fontId="8213" fillId="0" borderId="8212" xfId="0" applyNumberFormat="1" applyFont="1" applyBorder="1" applyAlignment="1">
      <alignment horizontal="right"/>
    </xf>
    <xf numFmtId="164" fontId="7801" fillId="0" borderId="7800" xfId="0" applyNumberFormat="1" applyFont="1" applyBorder="1" applyAlignment="1">
      <alignment horizontal="right"/>
    </xf>
    <xf numFmtId="164" fontId="7596" fillId="0" borderId="7595" xfId="0" applyNumberFormat="1" applyFont="1" applyBorder="1" applyAlignment="1">
      <alignment horizontal="right"/>
    </xf>
    <xf numFmtId="164" fontId="8008" fillId="0" borderId="8007" xfId="0" applyNumberFormat="1" applyFont="1" applyBorder="1" applyAlignment="1">
      <alignment horizontal="right"/>
    </xf>
    <xf numFmtId="164" fontId="8214" fillId="0" borderId="8213" xfId="0" applyNumberFormat="1" applyFont="1" applyBorder="1" applyAlignment="1">
      <alignment horizontal="right"/>
    </xf>
    <xf numFmtId="164" fontId="7802" fillId="0" borderId="7801" xfId="0" applyNumberFormat="1" applyFont="1" applyBorder="1" applyAlignment="1">
      <alignment horizontal="right"/>
    </xf>
    <xf numFmtId="164" fontId="7597" fillId="0" borderId="7596" xfId="0" applyNumberFormat="1" applyFont="1" applyBorder="1" applyAlignment="1">
      <alignment horizontal="right"/>
    </xf>
    <xf numFmtId="164" fontId="8009" fillId="0" borderId="8008" xfId="0" applyNumberFormat="1" applyFont="1" applyBorder="1" applyAlignment="1">
      <alignment horizontal="right"/>
    </xf>
    <xf numFmtId="164" fontId="8215" fillId="0" borderId="8214" xfId="0" applyNumberFormat="1" applyFont="1" applyBorder="1" applyAlignment="1">
      <alignment horizontal="right"/>
    </xf>
    <xf numFmtId="164" fontId="7803" fillId="0" borderId="7802" xfId="0" applyNumberFormat="1" applyFont="1" applyBorder="1" applyAlignment="1">
      <alignment horizontal="right"/>
    </xf>
    <xf numFmtId="164" fontId="7598" fillId="0" borderId="7597" xfId="0" applyNumberFormat="1" applyFont="1" applyBorder="1" applyAlignment="1">
      <alignment horizontal="right"/>
    </xf>
    <xf numFmtId="164" fontId="8010" fillId="0" borderId="8009" xfId="0" applyNumberFormat="1" applyFont="1" applyBorder="1" applyAlignment="1">
      <alignment horizontal="right"/>
    </xf>
    <xf numFmtId="164" fontId="8216" fillId="0" borderId="8215" xfId="0" applyNumberFormat="1" applyFont="1" applyBorder="1" applyAlignment="1">
      <alignment horizontal="right"/>
    </xf>
    <xf numFmtId="164" fontId="7804" fillId="0" borderId="7803" xfId="0" applyNumberFormat="1" applyFont="1" applyBorder="1" applyAlignment="1">
      <alignment horizontal="right"/>
    </xf>
    <xf numFmtId="164" fontId="7599" fillId="0" borderId="7598" xfId="0" applyNumberFormat="1" applyFont="1" applyBorder="1" applyAlignment="1">
      <alignment horizontal="right"/>
    </xf>
    <xf numFmtId="164" fontId="8011" fillId="0" borderId="8010" xfId="0" applyNumberFormat="1" applyFont="1" applyBorder="1" applyAlignment="1">
      <alignment horizontal="right"/>
    </xf>
    <xf numFmtId="164" fontId="8217" fillId="0" borderId="8216" xfId="0" applyNumberFormat="1" applyFont="1" applyBorder="1" applyAlignment="1">
      <alignment horizontal="right"/>
    </xf>
    <xf numFmtId="164" fontId="7805" fillId="0" borderId="7804" xfId="0" applyNumberFormat="1" applyFont="1" applyBorder="1" applyAlignment="1">
      <alignment horizontal="right"/>
    </xf>
    <xf numFmtId="164" fontId="7600" fillId="0" borderId="7599" xfId="0" applyNumberFormat="1" applyFont="1" applyBorder="1" applyAlignment="1">
      <alignment horizontal="right"/>
    </xf>
    <xf numFmtId="164" fontId="8012" fillId="0" borderId="8011" xfId="0" applyNumberFormat="1" applyFont="1" applyBorder="1" applyAlignment="1">
      <alignment horizontal="right"/>
    </xf>
    <xf numFmtId="164" fontId="8218" fillId="0" borderId="8217" xfId="0" applyNumberFormat="1" applyFont="1" applyBorder="1" applyAlignment="1">
      <alignment horizontal="right"/>
    </xf>
    <xf numFmtId="164" fontId="7806" fillId="0" borderId="7805" xfId="0" applyNumberFormat="1" applyFont="1" applyBorder="1" applyAlignment="1">
      <alignment horizontal="right"/>
    </xf>
    <xf numFmtId="164" fontId="7601" fillId="0" borderId="7600" xfId="0" applyNumberFormat="1" applyFont="1" applyBorder="1" applyAlignment="1">
      <alignment horizontal="right"/>
    </xf>
    <xf numFmtId="164" fontId="8013" fillId="0" borderId="8012" xfId="0" applyNumberFormat="1" applyFont="1" applyBorder="1" applyAlignment="1">
      <alignment horizontal="right"/>
    </xf>
    <xf numFmtId="164" fontId="8219" fillId="0" borderId="8218" xfId="0" applyNumberFormat="1" applyFont="1" applyBorder="1" applyAlignment="1">
      <alignment horizontal="right"/>
    </xf>
    <xf numFmtId="164" fontId="7807" fillId="0" borderId="7806" xfId="0" applyNumberFormat="1" applyFont="1" applyBorder="1" applyAlignment="1">
      <alignment horizontal="right"/>
    </xf>
    <xf numFmtId="164" fontId="7602" fillId="0" borderId="7601" xfId="0" applyNumberFormat="1" applyFont="1" applyBorder="1" applyAlignment="1">
      <alignment horizontal="right"/>
    </xf>
    <xf numFmtId="164" fontId="8014" fillId="0" borderId="8013" xfId="0" applyNumberFormat="1" applyFont="1" applyBorder="1" applyAlignment="1">
      <alignment horizontal="right"/>
    </xf>
    <xf numFmtId="164" fontId="8220" fillId="0" borderId="8219" xfId="0" applyNumberFormat="1" applyFont="1" applyBorder="1" applyAlignment="1">
      <alignment horizontal="right"/>
    </xf>
    <xf numFmtId="164" fontId="7808" fillId="0" borderId="7807" xfId="0" applyNumberFormat="1" applyFont="1" applyBorder="1" applyAlignment="1">
      <alignment horizontal="right"/>
    </xf>
    <xf numFmtId="164" fontId="7603" fillId="0" borderId="7602" xfId="0" applyNumberFormat="1" applyFont="1" applyBorder="1" applyAlignment="1">
      <alignment horizontal="right"/>
    </xf>
    <xf numFmtId="164" fontId="8015" fillId="0" borderId="8014" xfId="0" applyNumberFormat="1" applyFont="1" applyBorder="1" applyAlignment="1">
      <alignment horizontal="right"/>
    </xf>
    <xf numFmtId="164" fontId="8221" fillId="0" borderId="8220" xfId="0" applyNumberFormat="1" applyFont="1" applyBorder="1" applyAlignment="1">
      <alignment horizontal="right"/>
    </xf>
    <xf numFmtId="164" fontId="7809" fillId="0" borderId="7808" xfId="0" applyNumberFormat="1" applyFont="1" applyBorder="1" applyAlignment="1">
      <alignment horizontal="right"/>
    </xf>
    <xf numFmtId="164" fontId="7604" fillId="0" borderId="7603" xfId="0" applyNumberFormat="1" applyFont="1" applyBorder="1" applyAlignment="1">
      <alignment horizontal="right"/>
    </xf>
    <xf numFmtId="164" fontId="8016" fillId="0" borderId="8015" xfId="0" applyNumberFormat="1" applyFont="1" applyBorder="1" applyAlignment="1">
      <alignment horizontal="right"/>
    </xf>
    <xf numFmtId="164" fontId="8222" fillId="0" borderId="8221" xfId="0" applyNumberFormat="1" applyFont="1" applyBorder="1" applyAlignment="1">
      <alignment horizontal="right"/>
    </xf>
    <xf numFmtId="164" fontId="7810" fillId="0" borderId="7809" xfId="0" applyNumberFormat="1" applyFont="1" applyBorder="1" applyAlignment="1">
      <alignment horizontal="right"/>
    </xf>
    <xf numFmtId="164" fontId="7605" fillId="0" borderId="7604" xfId="0" applyNumberFormat="1" applyFont="1" applyBorder="1" applyAlignment="1">
      <alignment horizontal="right"/>
    </xf>
    <xf numFmtId="164" fontId="8017" fillId="0" borderId="8016" xfId="0" applyNumberFormat="1" applyFont="1" applyBorder="1" applyAlignment="1">
      <alignment horizontal="right"/>
    </xf>
    <xf numFmtId="164" fontId="8223" fillId="0" borderId="8222" xfId="0" applyNumberFormat="1" applyFont="1" applyBorder="1" applyAlignment="1">
      <alignment horizontal="right"/>
    </xf>
    <xf numFmtId="164" fontId="7811" fillId="0" borderId="7810" xfId="0" applyNumberFormat="1" applyFont="1" applyBorder="1" applyAlignment="1">
      <alignment horizontal="right"/>
    </xf>
    <xf numFmtId="164" fontId="7606" fillId="0" borderId="7605" xfId="0" applyNumberFormat="1" applyFont="1" applyBorder="1" applyAlignment="1">
      <alignment horizontal="right"/>
    </xf>
    <xf numFmtId="164" fontId="8018" fillId="0" borderId="8017" xfId="0" applyNumberFormat="1" applyFont="1" applyBorder="1" applyAlignment="1">
      <alignment horizontal="right"/>
    </xf>
    <xf numFmtId="164" fontId="8224" fillId="0" borderId="8223" xfId="0" applyNumberFormat="1" applyFont="1" applyBorder="1" applyAlignment="1">
      <alignment horizontal="right"/>
    </xf>
    <xf numFmtId="164" fontId="7812" fillId="0" borderId="7811" xfId="0" applyNumberFormat="1" applyFont="1" applyBorder="1" applyAlignment="1">
      <alignment horizontal="right"/>
    </xf>
    <xf numFmtId="164" fontId="7607" fillId="0" borderId="7606" xfId="0" applyNumberFormat="1" applyFont="1" applyBorder="1" applyAlignment="1">
      <alignment horizontal="right"/>
    </xf>
    <xf numFmtId="164" fontId="8019" fillId="0" borderId="8018" xfId="0" applyNumberFormat="1" applyFont="1" applyBorder="1" applyAlignment="1">
      <alignment horizontal="right"/>
    </xf>
    <xf numFmtId="164" fontId="8225" fillId="0" borderId="8224" xfId="0" applyNumberFormat="1" applyFont="1" applyBorder="1" applyAlignment="1">
      <alignment horizontal="right"/>
    </xf>
    <xf numFmtId="164" fontId="7813" fillId="0" borderId="7812" xfId="0" applyNumberFormat="1" applyFont="1" applyBorder="1" applyAlignment="1">
      <alignment horizontal="right"/>
    </xf>
    <xf numFmtId="164" fontId="7608" fillId="0" borderId="7607" xfId="0" applyNumberFormat="1" applyFont="1" applyBorder="1" applyAlignment="1">
      <alignment horizontal="right"/>
    </xf>
    <xf numFmtId="164" fontId="8020" fillId="0" borderId="8019" xfId="0" applyNumberFormat="1" applyFont="1" applyBorder="1" applyAlignment="1">
      <alignment horizontal="right"/>
    </xf>
    <xf numFmtId="164" fontId="8226" fillId="0" borderId="8225" xfId="0" applyNumberFormat="1" applyFont="1" applyBorder="1" applyAlignment="1">
      <alignment horizontal="right"/>
    </xf>
    <xf numFmtId="164" fontId="7814" fillId="0" borderId="7813" xfId="0" applyNumberFormat="1" applyFont="1" applyBorder="1" applyAlignment="1">
      <alignment horizontal="right"/>
    </xf>
    <xf numFmtId="164" fontId="7609" fillId="0" borderId="7608" xfId="0" applyNumberFormat="1" applyFont="1" applyBorder="1" applyAlignment="1">
      <alignment horizontal="right"/>
    </xf>
    <xf numFmtId="164" fontId="8021" fillId="0" borderId="8020" xfId="0" applyNumberFormat="1" applyFont="1" applyBorder="1" applyAlignment="1">
      <alignment horizontal="right"/>
    </xf>
    <xf numFmtId="164" fontId="8227" fillId="0" borderId="8226" xfId="0" applyNumberFormat="1" applyFont="1" applyBorder="1" applyAlignment="1">
      <alignment horizontal="right"/>
    </xf>
    <xf numFmtId="164" fontId="7815" fillId="0" borderId="7814" xfId="0" applyNumberFormat="1" applyFont="1" applyBorder="1" applyAlignment="1">
      <alignment horizontal="right"/>
    </xf>
    <xf numFmtId="164" fontId="7610" fillId="0" borderId="7609" xfId="0" applyNumberFormat="1" applyFont="1" applyBorder="1" applyAlignment="1">
      <alignment horizontal="right"/>
    </xf>
    <xf numFmtId="164" fontId="8022" fillId="0" borderId="8021" xfId="0" applyNumberFormat="1" applyFont="1" applyBorder="1" applyAlignment="1">
      <alignment horizontal="right"/>
    </xf>
    <xf numFmtId="164" fontId="8228" fillId="0" borderId="8227" xfId="0" applyNumberFormat="1" applyFont="1" applyBorder="1" applyAlignment="1">
      <alignment horizontal="right"/>
    </xf>
    <xf numFmtId="164" fontId="7816" fillId="0" borderId="7815" xfId="0" applyNumberFormat="1" applyFont="1" applyBorder="1" applyAlignment="1">
      <alignment horizontal="right"/>
    </xf>
    <xf numFmtId="164" fontId="7611" fillId="0" borderId="7610" xfId="0" applyNumberFormat="1" applyFont="1" applyBorder="1" applyAlignment="1">
      <alignment horizontal="right"/>
    </xf>
    <xf numFmtId="164" fontId="8023" fillId="0" borderId="8022" xfId="0" applyNumberFormat="1" applyFont="1" applyBorder="1" applyAlignment="1">
      <alignment horizontal="right"/>
    </xf>
    <xf numFmtId="164" fontId="8229" fillId="0" borderId="8228" xfId="0" applyNumberFormat="1" applyFont="1" applyBorder="1" applyAlignment="1">
      <alignment horizontal="right"/>
    </xf>
    <xf numFmtId="164" fontId="7817" fillId="0" borderId="7816" xfId="0" applyNumberFormat="1" applyFont="1" applyBorder="1" applyAlignment="1">
      <alignment horizontal="right"/>
    </xf>
    <xf numFmtId="164" fontId="7434" fillId="0" borderId="7433" xfId="0" applyNumberFormat="1" applyFont="1" applyBorder="1" applyAlignment="1">
      <alignment horizontal="right"/>
    </xf>
    <xf numFmtId="164" fontId="7846" fillId="0" borderId="7845" xfId="0" applyNumberFormat="1" applyFont="1" applyBorder="1" applyAlignment="1">
      <alignment horizontal="right"/>
    </xf>
    <xf numFmtId="164" fontId="8052" fillId="0" borderId="8051" xfId="0" applyNumberFormat="1" applyFont="1" applyBorder="1" applyAlignment="1">
      <alignment horizontal="right"/>
    </xf>
    <xf numFmtId="164" fontId="7640" fillId="0" borderId="7639" xfId="0" applyNumberFormat="1" applyFont="1" applyBorder="1" applyAlignment="1">
      <alignment horizontal="right"/>
    </xf>
    <xf numFmtId="164" fontId="7612" fillId="0" borderId="7611" xfId="0" applyNumberFormat="1" applyFont="1" applyBorder="1" applyAlignment="1">
      <alignment horizontal="right"/>
    </xf>
    <xf numFmtId="164" fontId="8024" fillId="0" borderId="8023" xfId="0" applyNumberFormat="1" applyFont="1" applyBorder="1" applyAlignment="1">
      <alignment horizontal="right"/>
    </xf>
    <xf numFmtId="164" fontId="8230" fillId="0" borderId="8229" xfId="0" applyNumberFormat="1" applyFont="1" applyBorder="1" applyAlignment="1">
      <alignment horizontal="right"/>
    </xf>
    <xf numFmtId="164" fontId="7818" fillId="0" borderId="7817" xfId="0" applyNumberFormat="1" applyFont="1" applyBorder="1" applyAlignment="1">
      <alignment horizontal="right"/>
    </xf>
    <xf numFmtId="164" fontId="7613" fillId="0" borderId="7612" xfId="0" applyNumberFormat="1" applyFont="1" applyBorder="1" applyAlignment="1">
      <alignment horizontal="right"/>
    </xf>
    <xf numFmtId="164" fontId="8025" fillId="0" borderId="8024" xfId="0" applyNumberFormat="1" applyFont="1" applyBorder="1" applyAlignment="1">
      <alignment horizontal="right"/>
    </xf>
    <xf numFmtId="164" fontId="8231" fillId="0" borderId="8230" xfId="0" applyNumberFormat="1" applyFont="1" applyBorder="1" applyAlignment="1">
      <alignment horizontal="right"/>
    </xf>
    <xf numFmtId="164" fontId="7819" fillId="0" borderId="7818" xfId="0" applyNumberFormat="1" applyFont="1" applyBorder="1" applyAlignment="1">
      <alignment horizontal="right"/>
    </xf>
    <xf numFmtId="164" fontId="7614" fillId="0" borderId="7613" xfId="0" applyNumberFormat="1" applyFont="1" applyBorder="1" applyAlignment="1">
      <alignment horizontal="right"/>
    </xf>
    <xf numFmtId="164" fontId="8026" fillId="0" borderId="8025" xfId="0" applyNumberFormat="1" applyFont="1" applyBorder="1" applyAlignment="1">
      <alignment horizontal="right"/>
    </xf>
    <xf numFmtId="164" fontId="8232" fillId="0" borderId="8231" xfId="0" applyNumberFormat="1" applyFont="1" applyBorder="1" applyAlignment="1">
      <alignment horizontal="right"/>
    </xf>
    <xf numFmtId="164" fontId="7820" fillId="0" borderId="7819" xfId="0" applyNumberFormat="1" applyFont="1" applyBorder="1" applyAlignment="1">
      <alignment horizontal="right"/>
    </xf>
    <xf numFmtId="164" fontId="7615" fillId="0" borderId="7614" xfId="0" applyNumberFormat="1" applyFont="1" applyBorder="1" applyAlignment="1">
      <alignment horizontal="right"/>
    </xf>
    <xf numFmtId="164" fontId="8027" fillId="0" borderId="8026" xfId="0" applyNumberFormat="1" applyFont="1" applyBorder="1" applyAlignment="1">
      <alignment horizontal="right"/>
    </xf>
    <xf numFmtId="164" fontId="8233" fillId="0" borderId="8232" xfId="0" applyNumberFormat="1" applyFont="1" applyBorder="1" applyAlignment="1">
      <alignment horizontal="right"/>
    </xf>
    <xf numFmtId="164" fontId="7821" fillId="0" borderId="7820" xfId="0" applyNumberFormat="1" applyFont="1" applyBorder="1" applyAlignment="1">
      <alignment horizontal="right"/>
    </xf>
    <xf numFmtId="164" fontId="7616" fillId="0" borderId="7615" xfId="0" applyNumberFormat="1" applyFont="1" applyBorder="1" applyAlignment="1">
      <alignment horizontal="right"/>
    </xf>
    <xf numFmtId="164" fontId="8028" fillId="0" borderId="8027" xfId="0" applyNumberFormat="1" applyFont="1" applyBorder="1" applyAlignment="1">
      <alignment horizontal="right"/>
    </xf>
    <xf numFmtId="164" fontId="8234" fillId="0" borderId="8233" xfId="0" applyNumberFormat="1" applyFont="1" applyBorder="1" applyAlignment="1">
      <alignment horizontal="right"/>
    </xf>
    <xf numFmtId="164" fontId="7822" fillId="0" borderId="7821" xfId="0" applyNumberFormat="1" applyFont="1" applyBorder="1" applyAlignment="1">
      <alignment horizontal="right"/>
    </xf>
    <xf numFmtId="164" fontId="7617" fillId="0" borderId="7616" xfId="0" applyNumberFormat="1" applyFont="1" applyBorder="1" applyAlignment="1">
      <alignment horizontal="right"/>
    </xf>
    <xf numFmtId="164" fontId="8029" fillId="0" borderId="8028" xfId="0" applyNumberFormat="1" applyFont="1" applyBorder="1" applyAlignment="1">
      <alignment horizontal="right"/>
    </xf>
    <xf numFmtId="164" fontId="8235" fillId="0" borderId="8234" xfId="0" applyNumberFormat="1" applyFont="1" applyBorder="1" applyAlignment="1">
      <alignment horizontal="right"/>
    </xf>
    <xf numFmtId="164" fontId="7823" fillId="0" borderId="7822" xfId="0" applyNumberFormat="1" applyFont="1" applyBorder="1" applyAlignment="1">
      <alignment horizontal="right"/>
    </xf>
    <xf numFmtId="164" fontId="7618" fillId="0" borderId="7617" xfId="0" applyNumberFormat="1" applyFont="1" applyBorder="1" applyAlignment="1">
      <alignment horizontal="right"/>
    </xf>
    <xf numFmtId="164" fontId="8030" fillId="0" borderId="8029" xfId="0" applyNumberFormat="1" applyFont="1" applyBorder="1" applyAlignment="1">
      <alignment horizontal="right"/>
    </xf>
    <xf numFmtId="164" fontId="8236" fillId="0" borderId="8235" xfId="0" applyNumberFormat="1" applyFont="1" applyBorder="1" applyAlignment="1">
      <alignment horizontal="right"/>
    </xf>
    <xf numFmtId="164" fontId="7824" fillId="0" borderId="7823" xfId="0" applyNumberFormat="1" applyFont="1" applyBorder="1" applyAlignment="1">
      <alignment horizontal="right"/>
    </xf>
    <xf numFmtId="164" fontId="7619" fillId="0" borderId="7618" xfId="0" applyNumberFormat="1" applyFont="1" applyBorder="1" applyAlignment="1">
      <alignment horizontal="right"/>
    </xf>
    <xf numFmtId="164" fontId="8031" fillId="0" borderId="8030" xfId="0" applyNumberFormat="1" applyFont="1" applyBorder="1" applyAlignment="1">
      <alignment horizontal="right"/>
    </xf>
    <xf numFmtId="164" fontId="8237" fillId="0" borderId="8236" xfId="0" applyNumberFormat="1" applyFont="1" applyBorder="1" applyAlignment="1">
      <alignment horizontal="right"/>
    </xf>
    <xf numFmtId="164" fontId="7825" fillId="0" borderId="7824" xfId="0" applyNumberFormat="1" applyFont="1" applyBorder="1" applyAlignment="1">
      <alignment horizontal="right"/>
    </xf>
    <xf numFmtId="164" fontId="7620" fillId="0" borderId="7619" xfId="0" applyNumberFormat="1" applyFont="1" applyBorder="1" applyAlignment="1">
      <alignment horizontal="right"/>
    </xf>
    <xf numFmtId="164" fontId="8032" fillId="0" borderId="8031" xfId="0" applyNumberFormat="1" applyFont="1" applyBorder="1" applyAlignment="1">
      <alignment horizontal="right"/>
    </xf>
    <xf numFmtId="164" fontId="8238" fillId="0" borderId="8237" xfId="0" applyNumberFormat="1" applyFont="1" applyBorder="1" applyAlignment="1">
      <alignment horizontal="right"/>
    </xf>
    <xf numFmtId="164" fontId="7826" fillId="0" borderId="7825" xfId="0" applyNumberFormat="1" applyFont="1" applyBorder="1" applyAlignment="1">
      <alignment horizontal="right"/>
    </xf>
    <xf numFmtId="164" fontId="7621" fillId="0" borderId="7620" xfId="0" applyNumberFormat="1" applyFont="1" applyBorder="1" applyAlignment="1">
      <alignment horizontal="right"/>
    </xf>
    <xf numFmtId="164" fontId="8033" fillId="0" borderId="8032" xfId="0" applyNumberFormat="1" applyFont="1" applyBorder="1" applyAlignment="1">
      <alignment horizontal="right"/>
    </xf>
    <xf numFmtId="164" fontId="8239" fillId="0" borderId="8238" xfId="0" applyNumberFormat="1" applyFont="1" applyBorder="1" applyAlignment="1">
      <alignment horizontal="right"/>
    </xf>
    <xf numFmtId="164" fontId="7827" fillId="0" borderId="7826" xfId="0" applyNumberFormat="1" applyFont="1" applyBorder="1" applyAlignment="1">
      <alignment horizontal="right"/>
    </xf>
    <xf numFmtId="164" fontId="7622" fillId="0" borderId="7621" xfId="0" applyNumberFormat="1" applyFont="1" applyBorder="1" applyAlignment="1">
      <alignment horizontal="right"/>
    </xf>
    <xf numFmtId="164" fontId="8034" fillId="0" borderId="8033" xfId="0" applyNumberFormat="1" applyFont="1" applyBorder="1" applyAlignment="1">
      <alignment horizontal="right"/>
    </xf>
    <xf numFmtId="164" fontId="8240" fillId="0" borderId="8239" xfId="0" applyNumberFormat="1" applyFont="1" applyBorder="1" applyAlignment="1">
      <alignment horizontal="right"/>
    </xf>
    <xf numFmtId="164" fontId="7828" fillId="0" borderId="7827" xfId="0" applyNumberFormat="1" applyFont="1" applyBorder="1" applyAlignment="1">
      <alignment horizontal="right"/>
    </xf>
    <xf numFmtId="164" fontId="7623" fillId="0" borderId="7622" xfId="0" applyNumberFormat="1" applyFont="1" applyBorder="1" applyAlignment="1">
      <alignment horizontal="right"/>
    </xf>
    <xf numFmtId="164" fontId="8035" fillId="0" borderId="8034" xfId="0" applyNumberFormat="1" applyFont="1" applyBorder="1" applyAlignment="1">
      <alignment horizontal="right"/>
    </xf>
    <xf numFmtId="164" fontId="8241" fillId="0" borderId="8240" xfId="0" applyNumberFormat="1" applyFont="1" applyBorder="1" applyAlignment="1">
      <alignment horizontal="right"/>
    </xf>
    <xf numFmtId="164" fontId="7829" fillId="0" borderId="7828" xfId="0" applyNumberFormat="1" applyFont="1" applyBorder="1" applyAlignment="1">
      <alignment horizontal="right"/>
    </xf>
    <xf numFmtId="164" fontId="7624" fillId="0" borderId="7623" xfId="0" applyNumberFormat="1" applyFont="1" applyBorder="1" applyAlignment="1">
      <alignment horizontal="right"/>
    </xf>
    <xf numFmtId="164" fontId="8036" fillId="0" borderId="8035" xfId="0" applyNumberFormat="1" applyFont="1" applyBorder="1" applyAlignment="1">
      <alignment horizontal="right"/>
    </xf>
    <xf numFmtId="164" fontId="8242" fillId="0" borderId="8241" xfId="0" applyNumberFormat="1" applyFont="1" applyBorder="1" applyAlignment="1">
      <alignment horizontal="right"/>
    </xf>
    <xf numFmtId="164" fontId="7830" fillId="0" borderId="7829" xfId="0" applyNumberFormat="1" applyFont="1" applyBorder="1" applyAlignment="1">
      <alignment horizontal="right"/>
    </xf>
    <xf numFmtId="164" fontId="7625" fillId="0" borderId="7624" xfId="0" applyNumberFormat="1" applyFont="1" applyBorder="1" applyAlignment="1">
      <alignment horizontal="right"/>
    </xf>
    <xf numFmtId="164" fontId="8037" fillId="0" borderId="8036" xfId="0" applyNumberFormat="1" applyFont="1" applyBorder="1" applyAlignment="1">
      <alignment horizontal="right"/>
    </xf>
    <xf numFmtId="164" fontId="8243" fillId="0" borderId="8242" xfId="0" applyNumberFormat="1" applyFont="1" applyBorder="1" applyAlignment="1">
      <alignment horizontal="right"/>
    </xf>
    <xf numFmtId="164" fontId="7831" fillId="0" borderId="7830" xfId="0" applyNumberFormat="1" applyFont="1" applyBorder="1" applyAlignment="1">
      <alignment horizontal="right"/>
    </xf>
    <xf numFmtId="164" fontId="7626" fillId="0" borderId="7625" xfId="0" applyNumberFormat="1" applyFont="1" applyBorder="1" applyAlignment="1">
      <alignment horizontal="right"/>
    </xf>
    <xf numFmtId="164" fontId="8038" fillId="0" borderId="8037" xfId="0" applyNumberFormat="1" applyFont="1" applyBorder="1" applyAlignment="1">
      <alignment horizontal="right"/>
    </xf>
    <xf numFmtId="164" fontId="8244" fillId="0" borderId="8243" xfId="0" applyNumberFormat="1" applyFont="1" applyBorder="1" applyAlignment="1">
      <alignment horizontal="right"/>
    </xf>
    <xf numFmtId="164" fontId="7832" fillId="0" borderId="7831" xfId="0" applyNumberFormat="1" applyFont="1" applyBorder="1" applyAlignment="1">
      <alignment horizontal="right"/>
    </xf>
    <xf numFmtId="164" fontId="7627" fillId="0" borderId="7626" xfId="0" applyNumberFormat="1" applyFont="1" applyBorder="1" applyAlignment="1">
      <alignment horizontal="right"/>
    </xf>
    <xf numFmtId="164" fontId="8039" fillId="0" borderId="8038" xfId="0" applyNumberFormat="1" applyFont="1" applyBorder="1" applyAlignment="1">
      <alignment horizontal="right"/>
    </xf>
    <xf numFmtId="164" fontId="8245" fillId="0" borderId="8244" xfId="0" applyNumberFormat="1" applyFont="1" applyBorder="1" applyAlignment="1">
      <alignment horizontal="right"/>
    </xf>
    <xf numFmtId="164" fontId="7833" fillId="0" borderId="7832" xfId="0" applyNumberFormat="1" applyFont="1" applyBorder="1" applyAlignment="1">
      <alignment horizontal="right"/>
    </xf>
    <xf numFmtId="164" fontId="7628" fillId="0" borderId="7627" xfId="0" applyNumberFormat="1" applyFont="1" applyBorder="1" applyAlignment="1">
      <alignment horizontal="right"/>
    </xf>
    <xf numFmtId="164" fontId="8040" fillId="0" borderId="8039" xfId="0" applyNumberFormat="1" applyFont="1" applyBorder="1" applyAlignment="1">
      <alignment horizontal="right"/>
    </xf>
    <xf numFmtId="164" fontId="8246" fillId="0" borderId="8245" xfId="0" applyNumberFormat="1" applyFont="1" applyBorder="1" applyAlignment="1">
      <alignment horizontal="right"/>
    </xf>
    <xf numFmtId="164" fontId="7834" fillId="0" borderId="7833" xfId="0" applyNumberFormat="1" applyFont="1" applyBorder="1" applyAlignment="1">
      <alignment horizontal="right"/>
    </xf>
    <xf numFmtId="164" fontId="7629" fillId="0" borderId="7628" xfId="0" applyNumberFormat="1" applyFont="1" applyBorder="1" applyAlignment="1">
      <alignment horizontal="right"/>
    </xf>
    <xf numFmtId="164" fontId="8041" fillId="0" borderId="8040" xfId="0" applyNumberFormat="1" applyFont="1" applyBorder="1" applyAlignment="1">
      <alignment horizontal="right"/>
    </xf>
    <xf numFmtId="164" fontId="8247" fillId="0" borderId="8246" xfId="0" applyNumberFormat="1" applyFont="1" applyBorder="1" applyAlignment="1">
      <alignment horizontal="right"/>
    </xf>
    <xf numFmtId="164" fontId="7835" fillId="0" borderId="7834" xfId="0" applyNumberFormat="1" applyFont="1" applyBorder="1" applyAlignment="1">
      <alignment horizontal="right"/>
    </xf>
    <xf numFmtId="164" fontId="7630" fillId="0" borderId="7629" xfId="0" applyNumberFormat="1" applyFont="1" applyBorder="1" applyAlignment="1">
      <alignment horizontal="right"/>
    </xf>
    <xf numFmtId="164" fontId="8042" fillId="0" borderId="8041" xfId="0" applyNumberFormat="1" applyFont="1" applyBorder="1" applyAlignment="1">
      <alignment horizontal="right"/>
    </xf>
    <xf numFmtId="164" fontId="8248" fillId="0" borderId="8247" xfId="0" applyNumberFormat="1" applyFont="1" applyBorder="1" applyAlignment="1">
      <alignment horizontal="right"/>
    </xf>
    <xf numFmtId="164" fontId="7836" fillId="0" borderId="7835" xfId="0" applyNumberFormat="1" applyFont="1" applyBorder="1" applyAlignment="1">
      <alignment horizontal="right"/>
    </xf>
    <xf numFmtId="164" fontId="7631" fillId="0" borderId="7630" xfId="0" applyNumberFormat="1" applyFont="1" applyBorder="1" applyAlignment="1">
      <alignment horizontal="right"/>
    </xf>
    <xf numFmtId="164" fontId="8043" fillId="0" borderId="8042" xfId="0" applyNumberFormat="1" applyFont="1" applyBorder="1" applyAlignment="1">
      <alignment horizontal="right"/>
    </xf>
    <xf numFmtId="164" fontId="8249" fillId="0" borderId="8248" xfId="0" applyNumberFormat="1" applyFont="1" applyBorder="1" applyAlignment="1">
      <alignment horizontal="right"/>
    </xf>
    <xf numFmtId="164" fontId="7837" fillId="0" borderId="7836" xfId="0" applyNumberFormat="1" applyFont="1" applyBorder="1" applyAlignment="1">
      <alignment horizontal="right"/>
    </xf>
    <xf numFmtId="164" fontId="7632" fillId="0" borderId="7631" xfId="0" applyNumberFormat="1" applyFont="1" applyBorder="1" applyAlignment="1">
      <alignment horizontal="right"/>
    </xf>
    <xf numFmtId="164" fontId="8044" fillId="0" borderId="8043" xfId="0" applyNumberFormat="1" applyFont="1" applyBorder="1" applyAlignment="1">
      <alignment horizontal="right"/>
    </xf>
    <xf numFmtId="164" fontId="8250" fillId="0" borderId="8249" xfId="0" applyNumberFormat="1" applyFont="1" applyBorder="1" applyAlignment="1">
      <alignment horizontal="right"/>
    </xf>
    <xf numFmtId="164" fontId="7838" fillId="0" borderId="7837" xfId="0" applyNumberFormat="1" applyFont="1" applyBorder="1" applyAlignment="1">
      <alignment horizontal="right"/>
    </xf>
    <xf numFmtId="164" fontId="7633" fillId="0" borderId="7632" xfId="0" applyNumberFormat="1" applyFont="1" applyBorder="1" applyAlignment="1">
      <alignment horizontal="right"/>
    </xf>
    <xf numFmtId="164" fontId="8045" fillId="0" borderId="8044" xfId="0" applyNumberFormat="1" applyFont="1" applyBorder="1" applyAlignment="1">
      <alignment horizontal="right"/>
    </xf>
    <xf numFmtId="164" fontId="8251" fillId="0" borderId="8250" xfId="0" applyNumberFormat="1" applyFont="1" applyBorder="1" applyAlignment="1">
      <alignment horizontal="right"/>
    </xf>
    <xf numFmtId="164" fontId="7839" fillId="0" borderId="7838" xfId="0" applyNumberFormat="1" applyFont="1" applyBorder="1" applyAlignment="1">
      <alignment horizontal="right"/>
    </xf>
    <xf numFmtId="164" fontId="7435" fillId="0" borderId="7434" xfId="0" applyNumberFormat="1" applyFont="1" applyBorder="1" applyAlignment="1">
      <alignment horizontal="right"/>
    </xf>
    <xf numFmtId="164" fontId="7847" fillId="0" borderId="7846" xfId="0" applyNumberFormat="1" applyFont="1" applyBorder="1" applyAlignment="1">
      <alignment horizontal="right"/>
    </xf>
    <xf numFmtId="164" fontId="8053" fillId="0" borderId="8052" xfId="0" applyNumberFormat="1" applyFont="1" applyBorder="1" applyAlignment="1">
      <alignment horizontal="right"/>
    </xf>
    <xf numFmtId="164" fontId="7641" fillId="0" borderId="7640" xfId="0" applyNumberFormat="1" applyFont="1" applyBorder="1" applyAlignment="1">
      <alignment horizontal="right"/>
    </xf>
    <xf numFmtId="164" fontId="6611" fillId="0" borderId="6610" xfId="0" applyNumberFormat="1" applyFont="1" applyBorder="1" applyAlignment="1">
      <alignment horizontal="right"/>
    </xf>
    <xf numFmtId="164" fontId="7023" fillId="0" borderId="7022" xfId="0" applyNumberFormat="1" applyFont="1" applyBorder="1" applyAlignment="1">
      <alignment horizontal="right"/>
    </xf>
    <xf numFmtId="164" fontId="7229" fillId="0" borderId="7228" xfId="0" applyNumberFormat="1" applyFont="1" applyBorder="1" applyAlignment="1">
      <alignment horizontal="right"/>
    </xf>
    <xf numFmtId="164" fontId="6817" fillId="0" borderId="6816" xfId="0" applyNumberFormat="1" applyFont="1" applyBorder="1" applyAlignment="1">
      <alignment horizontal="right"/>
    </xf>
    <xf numFmtId="164" fontId="6612" fillId="0" borderId="6611" xfId="0" applyNumberFormat="1" applyFont="1" applyBorder="1" applyAlignment="1">
      <alignment horizontal="right"/>
    </xf>
    <xf numFmtId="164" fontId="7024" fillId="0" borderId="7023" xfId="0" applyNumberFormat="1" applyFont="1" applyBorder="1" applyAlignment="1">
      <alignment horizontal="right"/>
    </xf>
    <xf numFmtId="164" fontId="7230" fillId="0" borderId="7229" xfId="0" applyNumberFormat="1" applyFont="1" applyBorder="1" applyAlignment="1">
      <alignment horizontal="right"/>
    </xf>
    <xf numFmtId="164" fontId="6818" fillId="0" borderId="6817" xfId="0" applyNumberFormat="1" applyFont="1" applyBorder="1" applyAlignment="1">
      <alignment horizontal="right"/>
    </xf>
    <xf numFmtId="164" fontId="6613" fillId="0" borderId="6612" xfId="0" applyNumberFormat="1" applyFont="1" applyBorder="1" applyAlignment="1">
      <alignment horizontal="right"/>
    </xf>
    <xf numFmtId="164" fontId="7025" fillId="0" borderId="7024" xfId="0" applyNumberFormat="1" applyFont="1" applyBorder="1" applyAlignment="1">
      <alignment horizontal="right"/>
    </xf>
    <xf numFmtId="164" fontId="7231" fillId="0" borderId="7230" xfId="0" applyNumberFormat="1" applyFont="1" applyBorder="1" applyAlignment="1">
      <alignment horizontal="right"/>
    </xf>
    <xf numFmtId="164" fontId="6819" fillId="0" borderId="6818" xfId="0" applyNumberFormat="1" applyFont="1" applyBorder="1" applyAlignment="1">
      <alignment horizontal="right"/>
    </xf>
    <xf numFmtId="164" fontId="6614" fillId="0" borderId="6613" xfId="0" applyNumberFormat="1" applyFont="1" applyBorder="1" applyAlignment="1">
      <alignment horizontal="right"/>
    </xf>
    <xf numFmtId="164" fontId="7026" fillId="0" borderId="7025" xfId="0" applyNumberFormat="1" applyFont="1" applyBorder="1" applyAlignment="1">
      <alignment horizontal="right"/>
    </xf>
    <xf numFmtId="164" fontId="7232" fillId="0" borderId="7231" xfId="0" applyNumberFormat="1" applyFont="1" applyBorder="1" applyAlignment="1">
      <alignment horizontal="right"/>
    </xf>
    <xf numFmtId="164" fontId="6820" fillId="0" borderId="6819" xfId="0" applyNumberFormat="1" applyFont="1" applyBorder="1" applyAlignment="1">
      <alignment horizontal="right"/>
    </xf>
    <xf numFmtId="164" fontId="6615" fillId="0" borderId="6614" xfId="0" applyNumberFormat="1" applyFont="1" applyBorder="1" applyAlignment="1">
      <alignment horizontal="right"/>
    </xf>
    <xf numFmtId="164" fontId="7027" fillId="0" borderId="7026" xfId="0" applyNumberFormat="1" applyFont="1" applyBorder="1" applyAlignment="1">
      <alignment horizontal="right"/>
    </xf>
    <xf numFmtId="164" fontId="7233" fillId="0" borderId="7232" xfId="0" applyNumberFormat="1" applyFont="1" applyBorder="1" applyAlignment="1">
      <alignment horizontal="right"/>
    </xf>
    <xf numFmtId="164" fontId="6821" fillId="0" borderId="6820" xfId="0" applyNumberFormat="1" applyFont="1" applyBorder="1" applyAlignment="1">
      <alignment horizontal="right"/>
    </xf>
    <xf numFmtId="164" fontId="6616" fillId="0" borderId="6615" xfId="0" applyNumberFormat="1" applyFont="1" applyBorder="1" applyAlignment="1">
      <alignment horizontal="right"/>
    </xf>
    <xf numFmtId="164" fontId="7028" fillId="0" borderId="7027" xfId="0" applyNumberFormat="1" applyFont="1" applyBorder="1" applyAlignment="1">
      <alignment horizontal="right"/>
    </xf>
    <xf numFmtId="164" fontId="7234" fillId="0" borderId="7233" xfId="0" applyNumberFormat="1" applyFont="1" applyBorder="1" applyAlignment="1">
      <alignment horizontal="right"/>
    </xf>
    <xf numFmtId="164" fontId="6822" fillId="0" borderId="6821" xfId="0" applyNumberFormat="1" applyFont="1" applyBorder="1" applyAlignment="1">
      <alignment horizontal="right"/>
    </xf>
    <xf numFmtId="164" fontId="6617" fillId="0" borderId="6616" xfId="0" applyNumberFormat="1" applyFont="1" applyBorder="1" applyAlignment="1">
      <alignment horizontal="right"/>
    </xf>
    <xf numFmtId="164" fontId="7029" fillId="0" borderId="7028" xfId="0" applyNumberFormat="1" applyFont="1" applyBorder="1" applyAlignment="1">
      <alignment horizontal="right"/>
    </xf>
    <xf numFmtId="164" fontId="7235" fillId="0" borderId="7234" xfId="0" applyNumberFormat="1" applyFont="1" applyBorder="1" applyAlignment="1">
      <alignment horizontal="right"/>
    </xf>
    <xf numFmtId="164" fontId="6823" fillId="0" borderId="6822" xfId="0" applyNumberFormat="1" applyFont="1" applyBorder="1" applyAlignment="1">
      <alignment horizontal="right"/>
    </xf>
    <xf numFmtId="164" fontId="6618" fillId="0" borderId="6617" xfId="0" applyNumberFormat="1" applyFont="1" applyBorder="1" applyAlignment="1">
      <alignment horizontal="right"/>
    </xf>
    <xf numFmtId="164" fontId="7030" fillId="0" borderId="7029" xfId="0" applyNumberFormat="1" applyFont="1" applyBorder="1" applyAlignment="1">
      <alignment horizontal="right"/>
    </xf>
    <xf numFmtId="164" fontId="7236" fillId="0" borderId="7235" xfId="0" applyNumberFormat="1" applyFont="1" applyBorder="1" applyAlignment="1">
      <alignment horizontal="right"/>
    </xf>
    <xf numFmtId="164" fontId="6824" fillId="0" borderId="6823" xfId="0" applyNumberFormat="1" applyFont="1" applyBorder="1" applyAlignment="1">
      <alignment horizontal="right"/>
    </xf>
    <xf numFmtId="164" fontId="6619" fillId="0" borderId="6618" xfId="0" applyNumberFormat="1" applyFont="1" applyBorder="1" applyAlignment="1">
      <alignment horizontal="right"/>
    </xf>
    <xf numFmtId="164" fontId="7031" fillId="0" borderId="7030" xfId="0" applyNumberFormat="1" applyFont="1" applyBorder="1" applyAlignment="1">
      <alignment horizontal="right"/>
    </xf>
    <xf numFmtId="164" fontId="7237" fillId="0" borderId="7236" xfId="0" applyNumberFormat="1" applyFont="1" applyBorder="1" applyAlignment="1">
      <alignment horizontal="right"/>
    </xf>
    <xf numFmtId="164" fontId="6825" fillId="0" borderId="6824" xfId="0" applyNumberFormat="1" applyFont="1" applyBorder="1" applyAlignment="1">
      <alignment horizontal="right"/>
    </xf>
    <xf numFmtId="164" fontId="6620" fillId="0" borderId="6619" xfId="0" applyNumberFormat="1" applyFont="1" applyBorder="1" applyAlignment="1">
      <alignment horizontal="right"/>
    </xf>
    <xf numFmtId="164" fontId="7032" fillId="0" borderId="7031" xfId="0" applyNumberFormat="1" applyFont="1" applyBorder="1" applyAlignment="1">
      <alignment horizontal="right"/>
    </xf>
    <xf numFmtId="164" fontId="7238" fillId="0" borderId="7237" xfId="0" applyNumberFormat="1" applyFont="1" applyBorder="1" applyAlignment="1">
      <alignment horizontal="right"/>
    </xf>
    <xf numFmtId="164" fontId="6826" fillId="0" borderId="6825" xfId="0" applyNumberFormat="1" applyFont="1" applyBorder="1" applyAlignment="1">
      <alignment horizontal="right"/>
    </xf>
    <xf numFmtId="164" fontId="6621" fillId="0" borderId="6620" xfId="0" applyNumberFormat="1" applyFont="1" applyBorder="1" applyAlignment="1">
      <alignment horizontal="right"/>
    </xf>
    <xf numFmtId="164" fontId="7033" fillId="0" borderId="7032" xfId="0" applyNumberFormat="1" applyFont="1" applyBorder="1" applyAlignment="1">
      <alignment horizontal="right"/>
    </xf>
    <xf numFmtId="164" fontId="7239" fillId="0" borderId="7238" xfId="0" applyNumberFormat="1" applyFont="1" applyBorder="1" applyAlignment="1">
      <alignment horizontal="right"/>
    </xf>
    <xf numFmtId="164" fontId="6827" fillId="0" borderId="6826" xfId="0" applyNumberFormat="1" applyFont="1" applyBorder="1" applyAlignment="1">
      <alignment horizontal="right"/>
    </xf>
    <xf numFmtId="164" fontId="6622" fillId="0" borderId="6621" xfId="0" applyNumberFormat="1" applyFont="1" applyBorder="1" applyAlignment="1">
      <alignment horizontal="right"/>
    </xf>
    <xf numFmtId="164" fontId="7034" fillId="0" borderId="7033" xfId="0" applyNumberFormat="1" applyFont="1" applyBorder="1" applyAlignment="1">
      <alignment horizontal="right"/>
    </xf>
    <xf numFmtId="164" fontId="7240" fillId="0" borderId="7239" xfId="0" applyNumberFormat="1" applyFont="1" applyBorder="1" applyAlignment="1">
      <alignment horizontal="right"/>
    </xf>
    <xf numFmtId="164" fontId="6828" fillId="0" borderId="6827" xfId="0" applyNumberFormat="1" applyFont="1" applyBorder="1" applyAlignment="1">
      <alignment horizontal="right"/>
    </xf>
    <xf numFmtId="164" fontId="6623" fillId="0" borderId="6622" xfId="0" applyNumberFormat="1" applyFont="1" applyBorder="1" applyAlignment="1">
      <alignment horizontal="right"/>
    </xf>
    <xf numFmtId="164" fontId="7035" fillId="0" borderId="7034" xfId="0" applyNumberFormat="1" applyFont="1" applyBorder="1" applyAlignment="1">
      <alignment horizontal="right"/>
    </xf>
    <xf numFmtId="164" fontId="7241" fillId="0" borderId="7240" xfId="0" applyNumberFormat="1" applyFont="1" applyBorder="1" applyAlignment="1">
      <alignment horizontal="right"/>
    </xf>
    <xf numFmtId="164" fontId="6829" fillId="0" borderId="6828" xfId="0" applyNumberFormat="1" applyFont="1" applyBorder="1" applyAlignment="1">
      <alignment horizontal="right"/>
    </xf>
    <xf numFmtId="164" fontId="6624" fillId="0" borderId="6623" xfId="0" applyNumberFormat="1" applyFont="1" applyBorder="1" applyAlignment="1">
      <alignment horizontal="right"/>
    </xf>
    <xf numFmtId="164" fontId="7036" fillId="0" borderId="7035" xfId="0" applyNumberFormat="1" applyFont="1" applyBorder="1" applyAlignment="1">
      <alignment horizontal="right"/>
    </xf>
    <xf numFmtId="164" fontId="7242" fillId="0" borderId="7241" xfId="0" applyNumberFormat="1" applyFont="1" applyBorder="1" applyAlignment="1">
      <alignment horizontal="right"/>
    </xf>
    <xf numFmtId="164" fontId="6830" fillId="0" borderId="6829" xfId="0" applyNumberFormat="1" applyFont="1" applyBorder="1" applyAlignment="1">
      <alignment horizontal="right"/>
    </xf>
    <xf numFmtId="164" fontId="6625" fillId="0" borderId="6624" xfId="0" applyNumberFormat="1" applyFont="1" applyBorder="1" applyAlignment="1">
      <alignment horizontal="right"/>
    </xf>
    <xf numFmtId="164" fontId="7037" fillId="0" borderId="7036" xfId="0" applyNumberFormat="1" applyFont="1" applyBorder="1" applyAlignment="1">
      <alignment horizontal="right"/>
    </xf>
    <xf numFmtId="164" fontId="7243" fillId="0" borderId="7242" xfId="0" applyNumberFormat="1" applyFont="1" applyBorder="1" applyAlignment="1">
      <alignment horizontal="right"/>
    </xf>
    <xf numFmtId="164" fontId="6831" fillId="0" borderId="6830" xfId="0" applyNumberFormat="1" applyFont="1" applyBorder="1" applyAlignment="1">
      <alignment horizontal="right"/>
    </xf>
    <xf numFmtId="164" fontId="6626" fillId="0" borderId="6625" xfId="0" applyNumberFormat="1" applyFont="1" applyBorder="1" applyAlignment="1">
      <alignment horizontal="right"/>
    </xf>
    <xf numFmtId="164" fontId="7038" fillId="0" borderId="7037" xfId="0" applyNumberFormat="1" applyFont="1" applyBorder="1" applyAlignment="1">
      <alignment horizontal="right"/>
    </xf>
    <xf numFmtId="164" fontId="7244" fillId="0" borderId="7243" xfId="0" applyNumberFormat="1" applyFont="1" applyBorder="1" applyAlignment="1">
      <alignment horizontal="right"/>
    </xf>
    <xf numFmtId="164" fontId="6832" fillId="0" borderId="6831" xfId="0" applyNumberFormat="1" applyFont="1" applyBorder="1" applyAlignment="1">
      <alignment horizontal="right"/>
    </xf>
    <xf numFmtId="164" fontId="6627" fillId="0" borderId="6626" xfId="0" applyNumberFormat="1" applyFont="1" applyBorder="1" applyAlignment="1">
      <alignment horizontal="right"/>
    </xf>
    <xf numFmtId="164" fontId="7039" fillId="0" borderId="7038" xfId="0" applyNumberFormat="1" applyFont="1" applyBorder="1" applyAlignment="1">
      <alignment horizontal="right"/>
    </xf>
    <xf numFmtId="164" fontId="7245" fillId="0" borderId="7244" xfId="0" applyNumberFormat="1" applyFont="1" applyBorder="1" applyAlignment="1">
      <alignment horizontal="right"/>
    </xf>
    <xf numFmtId="164" fontId="6833" fillId="0" borderId="6832" xfId="0" applyNumberFormat="1" applyFont="1" applyBorder="1" applyAlignment="1">
      <alignment horizontal="right"/>
    </xf>
    <xf numFmtId="164" fontId="6628" fillId="0" borderId="6627" xfId="0" applyNumberFormat="1" applyFont="1" applyBorder="1" applyAlignment="1">
      <alignment horizontal="right"/>
    </xf>
    <xf numFmtId="164" fontId="7040" fillId="0" borderId="7039" xfId="0" applyNumberFormat="1" applyFont="1" applyBorder="1" applyAlignment="1">
      <alignment horizontal="right"/>
    </xf>
    <xf numFmtId="164" fontId="7246" fillId="0" borderId="7245" xfId="0" applyNumberFormat="1" applyFont="1" applyBorder="1" applyAlignment="1">
      <alignment horizontal="right"/>
    </xf>
    <xf numFmtId="164" fontId="6834" fillId="0" borderId="6833" xfId="0" applyNumberFormat="1" applyFont="1" applyBorder="1" applyAlignment="1">
      <alignment horizontal="right"/>
    </xf>
    <xf numFmtId="164" fontId="6629" fillId="0" borderId="6628" xfId="0" applyNumberFormat="1" applyFont="1" applyBorder="1" applyAlignment="1">
      <alignment horizontal="right"/>
    </xf>
    <xf numFmtId="164" fontId="7041" fillId="0" borderId="7040" xfId="0" applyNumberFormat="1" applyFont="1" applyBorder="1" applyAlignment="1">
      <alignment horizontal="right"/>
    </xf>
    <xf numFmtId="164" fontId="7247" fillId="0" borderId="7246" xfId="0" applyNumberFormat="1" applyFont="1" applyBorder="1" applyAlignment="1">
      <alignment horizontal="right"/>
    </xf>
    <xf numFmtId="164" fontId="6835" fillId="0" borderId="6834" xfId="0" applyNumberFormat="1" applyFont="1" applyBorder="1" applyAlignment="1">
      <alignment horizontal="right"/>
    </xf>
    <xf numFmtId="164" fontId="6630" fillId="0" borderId="6629" xfId="0" applyNumberFormat="1" applyFont="1" applyBorder="1" applyAlignment="1">
      <alignment horizontal="right"/>
    </xf>
    <xf numFmtId="164" fontId="7042" fillId="0" borderId="7041" xfId="0" applyNumberFormat="1" applyFont="1" applyBorder="1" applyAlignment="1">
      <alignment horizontal="right"/>
    </xf>
    <xf numFmtId="164" fontId="7248" fillId="0" borderId="7247" xfId="0" applyNumberFormat="1" applyFont="1" applyBorder="1" applyAlignment="1">
      <alignment horizontal="right"/>
    </xf>
    <xf numFmtId="164" fontId="6836" fillId="0" borderId="6835" xfId="0" applyNumberFormat="1" applyFont="1" applyBorder="1" applyAlignment="1">
      <alignment horizontal="right"/>
    </xf>
    <xf numFmtId="164" fontId="6631" fillId="0" borderId="6630" xfId="0" applyNumberFormat="1" applyFont="1" applyBorder="1" applyAlignment="1">
      <alignment horizontal="right"/>
    </xf>
    <xf numFmtId="164" fontId="7043" fillId="0" borderId="7042" xfId="0" applyNumberFormat="1" applyFont="1" applyBorder="1" applyAlignment="1">
      <alignment horizontal="right"/>
    </xf>
    <xf numFmtId="164" fontId="7249" fillId="0" borderId="7248" xfId="0" applyNumberFormat="1" applyFont="1" applyBorder="1" applyAlignment="1">
      <alignment horizontal="right"/>
    </xf>
    <xf numFmtId="164" fontId="6837" fillId="0" borderId="6836" xfId="0" applyNumberFormat="1" applyFont="1" applyBorder="1" applyAlignment="1">
      <alignment horizontal="right"/>
    </xf>
    <xf numFmtId="164" fontId="6632" fillId="0" borderId="6631" xfId="0" applyNumberFormat="1" applyFont="1" applyBorder="1" applyAlignment="1">
      <alignment horizontal="right"/>
    </xf>
    <xf numFmtId="164" fontId="7044" fillId="0" borderId="7043" xfId="0" applyNumberFormat="1" applyFont="1" applyBorder="1" applyAlignment="1">
      <alignment horizontal="right"/>
    </xf>
    <xf numFmtId="164" fontId="7250" fillId="0" borderId="7249" xfId="0" applyNumberFormat="1" applyFont="1" applyBorder="1" applyAlignment="1">
      <alignment horizontal="right"/>
    </xf>
    <xf numFmtId="164" fontId="6838" fillId="0" borderId="6837" xfId="0" applyNumberFormat="1" applyFont="1" applyBorder="1" applyAlignment="1">
      <alignment horizontal="right"/>
    </xf>
    <xf numFmtId="164" fontId="6602" fillId="0" borderId="6601" xfId="0" applyNumberFormat="1" applyFont="1" applyBorder="1" applyAlignment="1">
      <alignment horizontal="right"/>
    </xf>
    <xf numFmtId="164" fontId="6633" fillId="0" borderId="6632" xfId="0" applyNumberFormat="1" applyFont="1" applyBorder="1" applyAlignment="1">
      <alignment horizontal="right"/>
    </xf>
    <xf numFmtId="164" fontId="7045" fillId="0" borderId="7044" xfId="0" applyNumberFormat="1" applyFont="1" applyBorder="1" applyAlignment="1">
      <alignment horizontal="right"/>
    </xf>
    <xf numFmtId="164" fontId="7251" fillId="0" borderId="7250" xfId="0" applyNumberFormat="1" applyFont="1" applyBorder="1" applyAlignment="1">
      <alignment horizontal="right"/>
    </xf>
    <xf numFmtId="164" fontId="6839" fillId="0" borderId="6838" xfId="0" applyNumberFormat="1" applyFont="1" applyBorder="1" applyAlignment="1">
      <alignment horizontal="right"/>
    </xf>
    <xf numFmtId="164" fontId="6634" fillId="0" borderId="6633" xfId="0" applyNumberFormat="1" applyFont="1" applyBorder="1" applyAlignment="1">
      <alignment horizontal="right"/>
    </xf>
    <xf numFmtId="164" fontId="7046" fillId="0" borderId="7045" xfId="0" applyNumberFormat="1" applyFont="1" applyBorder="1" applyAlignment="1">
      <alignment horizontal="right"/>
    </xf>
    <xf numFmtId="164" fontId="7252" fillId="0" borderId="7251" xfId="0" applyNumberFormat="1" applyFont="1" applyBorder="1" applyAlignment="1">
      <alignment horizontal="right"/>
    </xf>
    <xf numFmtId="164" fontId="6840" fillId="0" borderId="6839" xfId="0" applyNumberFormat="1" applyFont="1" applyBorder="1" applyAlignment="1">
      <alignment horizontal="right"/>
    </xf>
    <xf numFmtId="164" fontId="6635" fillId="0" borderId="6634" xfId="0" applyNumberFormat="1" applyFont="1" applyBorder="1" applyAlignment="1">
      <alignment horizontal="right"/>
    </xf>
    <xf numFmtId="164" fontId="7047" fillId="0" borderId="7046" xfId="0" applyNumberFormat="1" applyFont="1" applyBorder="1" applyAlignment="1">
      <alignment horizontal="right"/>
    </xf>
    <xf numFmtId="164" fontId="7253" fillId="0" borderId="7252" xfId="0" applyNumberFormat="1" applyFont="1" applyBorder="1" applyAlignment="1">
      <alignment horizontal="right"/>
    </xf>
    <xf numFmtId="164" fontId="6841" fillId="0" borderId="6840" xfId="0" applyNumberFormat="1" applyFont="1" applyBorder="1" applyAlignment="1">
      <alignment horizontal="right"/>
    </xf>
    <xf numFmtId="164" fontId="6636" fillId="0" borderId="6635" xfId="0" applyNumberFormat="1" applyFont="1" applyBorder="1" applyAlignment="1">
      <alignment horizontal="right"/>
    </xf>
    <xf numFmtId="164" fontId="7048" fillId="0" borderId="7047" xfId="0" applyNumberFormat="1" applyFont="1" applyBorder="1" applyAlignment="1">
      <alignment horizontal="right"/>
    </xf>
    <xf numFmtId="164" fontId="7254" fillId="0" borderId="7253" xfId="0" applyNumberFormat="1" applyFont="1" applyBorder="1" applyAlignment="1">
      <alignment horizontal="right"/>
    </xf>
    <xf numFmtId="164" fontId="6842" fillId="0" borderId="6841" xfId="0" applyNumberFormat="1" applyFont="1" applyBorder="1" applyAlignment="1">
      <alignment horizontal="right"/>
    </xf>
    <xf numFmtId="164" fontId="6637" fillId="0" borderId="6636" xfId="0" applyNumberFormat="1" applyFont="1" applyBorder="1" applyAlignment="1">
      <alignment horizontal="right"/>
    </xf>
    <xf numFmtId="164" fontId="7049" fillId="0" borderId="7048" xfId="0" applyNumberFormat="1" applyFont="1" applyBorder="1" applyAlignment="1">
      <alignment horizontal="right"/>
    </xf>
    <xf numFmtId="164" fontId="7255" fillId="0" borderId="7254" xfId="0" applyNumberFormat="1" applyFont="1" applyBorder="1" applyAlignment="1">
      <alignment horizontal="right"/>
    </xf>
    <xf numFmtId="164" fontId="6843" fillId="0" borderId="6842" xfId="0" applyNumberFormat="1" applyFont="1" applyBorder="1" applyAlignment="1">
      <alignment horizontal="right"/>
    </xf>
    <xf numFmtId="164" fontId="6638" fillId="0" borderId="6637" xfId="0" applyNumberFormat="1" applyFont="1" applyBorder="1" applyAlignment="1">
      <alignment horizontal="right"/>
    </xf>
    <xf numFmtId="164" fontId="7050" fillId="0" borderId="7049" xfId="0" applyNumberFormat="1" applyFont="1" applyBorder="1" applyAlignment="1">
      <alignment horizontal="right"/>
    </xf>
    <xf numFmtId="164" fontId="7256" fillId="0" borderId="7255" xfId="0" applyNumberFormat="1" applyFont="1" applyBorder="1" applyAlignment="1">
      <alignment horizontal="right"/>
    </xf>
    <xf numFmtId="164" fontId="6844" fillId="0" borderId="6843" xfId="0" applyNumberFormat="1" applyFont="1" applyBorder="1" applyAlignment="1">
      <alignment horizontal="right"/>
    </xf>
    <xf numFmtId="164" fontId="6639" fillId="0" borderId="6638" xfId="0" applyNumberFormat="1" applyFont="1" applyBorder="1" applyAlignment="1">
      <alignment horizontal="right"/>
    </xf>
    <xf numFmtId="164" fontId="7051" fillId="0" borderId="7050" xfId="0" applyNumberFormat="1" applyFont="1" applyBorder="1" applyAlignment="1">
      <alignment horizontal="right"/>
    </xf>
    <xf numFmtId="164" fontId="7257" fillId="0" borderId="7256" xfId="0" applyNumberFormat="1" applyFont="1" applyBorder="1" applyAlignment="1">
      <alignment horizontal="right"/>
    </xf>
    <xf numFmtId="164" fontId="6845" fillId="0" borderId="6844" xfId="0" applyNumberFormat="1" applyFont="1" applyBorder="1" applyAlignment="1">
      <alignment horizontal="right"/>
    </xf>
    <xf numFmtId="164" fontId="6640" fillId="0" borderId="6639" xfId="0" applyNumberFormat="1" applyFont="1" applyBorder="1" applyAlignment="1">
      <alignment horizontal="right"/>
    </xf>
    <xf numFmtId="164" fontId="7052" fillId="0" borderId="7051" xfId="0" applyNumberFormat="1" applyFont="1" applyBorder="1" applyAlignment="1">
      <alignment horizontal="right"/>
    </xf>
    <xf numFmtId="164" fontId="7258" fillId="0" borderId="7257" xfId="0" applyNumberFormat="1" applyFont="1" applyBorder="1" applyAlignment="1">
      <alignment horizontal="right"/>
    </xf>
    <xf numFmtId="164" fontId="6846" fillId="0" borderId="6845" xfId="0" applyNumberFormat="1" applyFont="1" applyBorder="1" applyAlignment="1">
      <alignment horizontal="right"/>
    </xf>
    <xf numFmtId="164" fontId="6641" fillId="0" borderId="6640" xfId="0" applyNumberFormat="1" applyFont="1" applyBorder="1" applyAlignment="1">
      <alignment horizontal="right"/>
    </xf>
    <xf numFmtId="164" fontId="7053" fillId="0" borderId="7052" xfId="0" applyNumberFormat="1" applyFont="1" applyBorder="1" applyAlignment="1">
      <alignment horizontal="right"/>
    </xf>
    <xf numFmtId="164" fontId="7259" fillId="0" borderId="7258" xfId="0" applyNumberFormat="1" applyFont="1" applyBorder="1" applyAlignment="1">
      <alignment horizontal="right"/>
    </xf>
    <xf numFmtId="164" fontId="6847" fillId="0" borderId="6846" xfId="0" applyNumberFormat="1" applyFont="1" applyBorder="1" applyAlignment="1">
      <alignment horizontal="right"/>
    </xf>
    <xf numFmtId="164" fontId="6642" fillId="0" borderId="6641" xfId="0" applyNumberFormat="1" applyFont="1" applyBorder="1" applyAlignment="1">
      <alignment horizontal="right"/>
    </xf>
    <xf numFmtId="164" fontId="7054" fillId="0" borderId="7053" xfId="0" applyNumberFormat="1" applyFont="1" applyBorder="1" applyAlignment="1">
      <alignment horizontal="right"/>
    </xf>
    <xf numFmtId="164" fontId="7260" fillId="0" borderId="7259" xfId="0" applyNumberFormat="1" applyFont="1" applyBorder="1" applyAlignment="1">
      <alignment horizontal="right"/>
    </xf>
    <xf numFmtId="164" fontId="6848" fillId="0" borderId="6847" xfId="0" applyNumberFormat="1" applyFont="1" applyBorder="1" applyAlignment="1">
      <alignment horizontal="right"/>
    </xf>
    <xf numFmtId="164" fontId="6643" fillId="0" borderId="6642" xfId="0" applyNumberFormat="1" applyFont="1" applyBorder="1" applyAlignment="1">
      <alignment horizontal="right"/>
    </xf>
    <xf numFmtId="164" fontId="7055" fillId="0" borderId="7054" xfId="0" applyNumberFormat="1" applyFont="1" applyBorder="1" applyAlignment="1">
      <alignment horizontal="right"/>
    </xf>
    <xf numFmtId="164" fontId="7261" fillId="0" borderId="7260" xfId="0" applyNumberFormat="1" applyFont="1" applyBorder="1" applyAlignment="1">
      <alignment horizontal="right"/>
    </xf>
    <xf numFmtId="164" fontId="6849" fillId="0" borderId="6848" xfId="0" applyNumberFormat="1" applyFont="1" applyBorder="1" applyAlignment="1">
      <alignment horizontal="right"/>
    </xf>
    <xf numFmtId="164" fontId="6644" fillId="0" borderId="6643" xfId="0" applyNumberFormat="1" applyFont="1" applyBorder="1" applyAlignment="1">
      <alignment horizontal="right"/>
    </xf>
    <xf numFmtId="164" fontId="7056" fillId="0" borderId="7055" xfId="0" applyNumberFormat="1" applyFont="1" applyBorder="1" applyAlignment="1">
      <alignment horizontal="right"/>
    </xf>
    <xf numFmtId="164" fontId="7262" fillId="0" borderId="7261" xfId="0" applyNumberFormat="1" applyFont="1" applyBorder="1" applyAlignment="1">
      <alignment horizontal="right"/>
    </xf>
    <xf numFmtId="164" fontId="6850" fillId="0" borderId="6849" xfId="0" applyNumberFormat="1" applyFont="1" applyBorder="1" applyAlignment="1">
      <alignment horizontal="right"/>
    </xf>
    <xf numFmtId="164" fontId="6645" fillId="0" borderId="6644" xfId="0" applyNumberFormat="1" applyFont="1" applyBorder="1" applyAlignment="1">
      <alignment horizontal="right"/>
    </xf>
    <xf numFmtId="164" fontId="7057" fillId="0" borderId="7056" xfId="0" applyNumberFormat="1" applyFont="1" applyBorder="1" applyAlignment="1">
      <alignment horizontal="right"/>
    </xf>
    <xf numFmtId="164" fontId="7263" fillId="0" borderId="7262" xfId="0" applyNumberFormat="1" applyFont="1" applyBorder="1" applyAlignment="1">
      <alignment horizontal="right"/>
    </xf>
    <xf numFmtId="164" fontId="6851" fillId="0" borderId="6850" xfId="0" applyNumberFormat="1" applyFont="1" applyBorder="1" applyAlignment="1">
      <alignment horizontal="right"/>
    </xf>
    <xf numFmtId="164" fontId="6646" fillId="0" borderId="6645" xfId="0" applyNumberFormat="1" applyFont="1" applyBorder="1" applyAlignment="1">
      <alignment horizontal="right"/>
    </xf>
    <xf numFmtId="164" fontId="7058" fillId="0" borderId="7057" xfId="0" applyNumberFormat="1" applyFont="1" applyBorder="1" applyAlignment="1">
      <alignment horizontal="right"/>
    </xf>
    <xf numFmtId="164" fontId="7264" fillId="0" borderId="7263" xfId="0" applyNumberFormat="1" applyFont="1" applyBorder="1" applyAlignment="1">
      <alignment horizontal="right"/>
    </xf>
    <xf numFmtId="164" fontId="6852" fillId="0" borderId="6851" xfId="0" applyNumberFormat="1" applyFont="1" applyBorder="1" applyAlignment="1">
      <alignment horizontal="right"/>
    </xf>
    <xf numFmtId="164" fontId="6647" fillId="0" borderId="6646" xfId="0" applyNumberFormat="1" applyFont="1" applyBorder="1" applyAlignment="1">
      <alignment horizontal="right"/>
    </xf>
    <xf numFmtId="164" fontId="7059" fillId="0" borderId="7058" xfId="0" applyNumberFormat="1" applyFont="1" applyBorder="1" applyAlignment="1">
      <alignment horizontal="right"/>
    </xf>
    <xf numFmtId="164" fontId="7265" fillId="0" borderId="7264" xfId="0" applyNumberFormat="1" applyFont="1" applyBorder="1" applyAlignment="1">
      <alignment horizontal="right"/>
    </xf>
    <xf numFmtId="164" fontId="6853" fillId="0" borderId="6852" xfId="0" applyNumberFormat="1" applyFont="1" applyBorder="1" applyAlignment="1">
      <alignment horizontal="right"/>
    </xf>
    <xf numFmtId="164" fontId="6648" fillId="0" borderId="6647" xfId="0" applyNumberFormat="1" applyFont="1" applyBorder="1" applyAlignment="1">
      <alignment horizontal="right"/>
    </xf>
    <xf numFmtId="164" fontId="7060" fillId="0" borderId="7059" xfId="0" applyNumberFormat="1" applyFont="1" applyBorder="1" applyAlignment="1">
      <alignment horizontal="right"/>
    </xf>
    <xf numFmtId="164" fontId="7266" fillId="0" borderId="7265" xfId="0" applyNumberFormat="1" applyFont="1" applyBorder="1" applyAlignment="1">
      <alignment horizontal="right"/>
    </xf>
    <xf numFmtId="164" fontId="6854" fillId="0" borderId="6853" xfId="0" applyNumberFormat="1" applyFont="1" applyBorder="1" applyAlignment="1">
      <alignment horizontal="right"/>
    </xf>
    <xf numFmtId="164" fontId="6649" fillId="0" borderId="6648" xfId="0" applyNumberFormat="1" applyFont="1" applyBorder="1" applyAlignment="1">
      <alignment horizontal="right"/>
    </xf>
    <xf numFmtId="164" fontId="7061" fillId="0" borderId="7060" xfId="0" applyNumberFormat="1" applyFont="1" applyBorder="1" applyAlignment="1">
      <alignment horizontal="right"/>
    </xf>
    <xf numFmtId="164" fontId="7267" fillId="0" borderId="7266" xfId="0" applyNumberFormat="1" applyFont="1" applyBorder="1" applyAlignment="1">
      <alignment horizontal="right"/>
    </xf>
    <xf numFmtId="164" fontId="6855" fillId="0" borderId="6854" xfId="0" applyNumberFormat="1" applyFont="1" applyBorder="1" applyAlignment="1">
      <alignment horizontal="right"/>
    </xf>
    <xf numFmtId="164" fontId="6650" fillId="0" borderId="6649" xfId="0" applyNumberFormat="1" applyFont="1" applyBorder="1" applyAlignment="1">
      <alignment horizontal="right"/>
    </xf>
    <xf numFmtId="164" fontId="7062" fillId="0" borderId="7061" xfId="0" applyNumberFormat="1" applyFont="1" applyBorder="1" applyAlignment="1">
      <alignment horizontal="right"/>
    </xf>
    <xf numFmtId="164" fontId="7268" fillId="0" borderId="7267" xfId="0" applyNumberFormat="1" applyFont="1" applyBorder="1" applyAlignment="1">
      <alignment horizontal="right"/>
    </xf>
    <xf numFmtId="164" fontId="6856" fillId="0" borderId="6855" xfId="0" applyNumberFormat="1" applyFont="1" applyBorder="1" applyAlignment="1">
      <alignment horizontal="right"/>
    </xf>
    <xf numFmtId="164" fontId="6651" fillId="0" borderId="6650" xfId="0" applyNumberFormat="1" applyFont="1" applyBorder="1" applyAlignment="1">
      <alignment horizontal="right"/>
    </xf>
    <xf numFmtId="164" fontId="7063" fillId="0" borderId="7062" xfId="0" applyNumberFormat="1" applyFont="1" applyBorder="1" applyAlignment="1">
      <alignment horizontal="right"/>
    </xf>
    <xf numFmtId="164" fontId="7269" fillId="0" borderId="7268" xfId="0" applyNumberFormat="1" applyFont="1" applyBorder="1" applyAlignment="1">
      <alignment horizontal="right"/>
    </xf>
    <xf numFmtId="164" fontId="6857" fillId="0" borderId="6856" xfId="0" applyNumberFormat="1" applyFont="1" applyBorder="1" applyAlignment="1">
      <alignment horizontal="right"/>
    </xf>
    <xf numFmtId="164" fontId="6652" fillId="0" borderId="6651" xfId="0" applyNumberFormat="1" applyFont="1" applyBorder="1" applyAlignment="1">
      <alignment horizontal="right"/>
    </xf>
    <xf numFmtId="164" fontId="7064" fillId="0" borderId="7063" xfId="0" applyNumberFormat="1" applyFont="1" applyBorder="1" applyAlignment="1">
      <alignment horizontal="right"/>
    </xf>
    <xf numFmtId="164" fontId="7270" fillId="0" borderId="7269" xfId="0" applyNumberFormat="1" applyFont="1" applyBorder="1" applyAlignment="1">
      <alignment horizontal="right"/>
    </xf>
    <xf numFmtId="164" fontId="6858" fillId="0" borderId="6857" xfId="0" applyNumberFormat="1" applyFont="1" applyBorder="1" applyAlignment="1">
      <alignment horizontal="right"/>
    </xf>
    <xf numFmtId="164" fontId="6653" fillId="0" borderId="6652" xfId="0" applyNumberFormat="1" applyFont="1" applyBorder="1" applyAlignment="1">
      <alignment horizontal="right"/>
    </xf>
    <xf numFmtId="164" fontId="7065" fillId="0" borderId="7064" xfId="0" applyNumberFormat="1" applyFont="1" applyBorder="1" applyAlignment="1">
      <alignment horizontal="right"/>
    </xf>
    <xf numFmtId="164" fontId="7271" fillId="0" borderId="7270" xfId="0" applyNumberFormat="1" applyFont="1" applyBorder="1" applyAlignment="1">
      <alignment horizontal="right"/>
    </xf>
    <xf numFmtId="164" fontId="6859" fillId="0" borderId="6858" xfId="0" applyNumberFormat="1" applyFont="1" applyBorder="1" applyAlignment="1">
      <alignment horizontal="right"/>
    </xf>
    <xf numFmtId="164" fontId="6654" fillId="0" borderId="6653" xfId="0" applyNumberFormat="1" applyFont="1" applyBorder="1" applyAlignment="1">
      <alignment horizontal="right"/>
    </xf>
    <xf numFmtId="164" fontId="7066" fillId="0" borderId="7065" xfId="0" applyNumberFormat="1" applyFont="1" applyBorder="1" applyAlignment="1">
      <alignment horizontal="right"/>
    </xf>
    <xf numFmtId="164" fontId="7272" fillId="0" borderId="7271" xfId="0" applyNumberFormat="1" applyFont="1" applyBorder="1" applyAlignment="1">
      <alignment horizontal="right"/>
    </xf>
    <xf numFmtId="164" fontId="6860" fillId="0" borderId="6859" xfId="0" applyNumberFormat="1" applyFont="1" applyBorder="1" applyAlignment="1">
      <alignment horizontal="right"/>
    </xf>
    <xf numFmtId="164" fontId="6603" fillId="0" borderId="6602" xfId="0" applyNumberFormat="1" applyFont="1" applyBorder="1" applyAlignment="1">
      <alignment horizontal="right"/>
    </xf>
    <xf numFmtId="164" fontId="7015" fillId="0" borderId="7014" xfId="0" applyNumberFormat="1" applyFont="1" applyBorder="1" applyAlignment="1">
      <alignment horizontal="right"/>
    </xf>
    <xf numFmtId="164" fontId="7221" fillId="0" borderId="7220" xfId="0" applyNumberFormat="1" applyFont="1" applyBorder="1" applyAlignment="1">
      <alignment horizontal="right"/>
    </xf>
    <xf numFmtId="164" fontId="6809" fillId="0" borderId="6808" xfId="0" applyNumberFormat="1" applyFont="1" applyBorder="1" applyAlignment="1">
      <alignment horizontal="right"/>
    </xf>
    <xf numFmtId="164" fontId="6655" fillId="0" borderId="6654" xfId="0" applyNumberFormat="1" applyFont="1" applyBorder="1" applyAlignment="1">
      <alignment horizontal="right"/>
    </xf>
    <xf numFmtId="164" fontId="7067" fillId="0" borderId="7066" xfId="0" applyNumberFormat="1" applyFont="1" applyBorder="1" applyAlignment="1">
      <alignment horizontal="right"/>
    </xf>
    <xf numFmtId="164" fontId="7273" fillId="0" borderId="7272" xfId="0" applyNumberFormat="1" applyFont="1" applyBorder="1" applyAlignment="1">
      <alignment horizontal="right"/>
    </xf>
    <xf numFmtId="164" fontId="6861" fillId="0" borderId="6860" xfId="0" applyNumberFormat="1" applyFont="1" applyBorder="1" applyAlignment="1">
      <alignment horizontal="right"/>
    </xf>
    <xf numFmtId="164" fontId="6656" fillId="0" borderId="6655" xfId="0" applyNumberFormat="1" applyFont="1" applyBorder="1" applyAlignment="1">
      <alignment horizontal="right"/>
    </xf>
    <xf numFmtId="164" fontId="7068" fillId="0" borderId="7067" xfId="0" applyNumberFormat="1" applyFont="1" applyBorder="1" applyAlignment="1">
      <alignment horizontal="right"/>
    </xf>
    <xf numFmtId="164" fontId="7274" fillId="0" borderId="7273" xfId="0" applyNumberFormat="1" applyFont="1" applyBorder="1" applyAlignment="1">
      <alignment horizontal="right"/>
    </xf>
    <xf numFmtId="164" fontId="6862" fillId="0" borderId="6861" xfId="0" applyNumberFormat="1" applyFont="1" applyBorder="1" applyAlignment="1">
      <alignment horizontal="right"/>
    </xf>
    <xf numFmtId="164" fontId="6657" fillId="0" borderId="6656" xfId="0" applyNumberFormat="1" applyFont="1" applyBorder="1" applyAlignment="1">
      <alignment horizontal="right"/>
    </xf>
    <xf numFmtId="164" fontId="7069" fillId="0" borderId="7068" xfId="0" applyNumberFormat="1" applyFont="1" applyBorder="1" applyAlignment="1">
      <alignment horizontal="right"/>
    </xf>
    <xf numFmtId="164" fontId="7275" fillId="0" borderId="7274" xfId="0" applyNumberFormat="1" applyFont="1" applyBorder="1" applyAlignment="1">
      <alignment horizontal="right"/>
    </xf>
    <xf numFmtId="164" fontId="6863" fillId="0" borderId="6862" xfId="0" applyNumberFormat="1" applyFont="1" applyBorder="1" applyAlignment="1">
      <alignment horizontal="right"/>
    </xf>
    <xf numFmtId="164" fontId="6658" fillId="0" borderId="6657" xfId="0" applyNumberFormat="1" applyFont="1" applyBorder="1" applyAlignment="1">
      <alignment horizontal="right"/>
    </xf>
    <xf numFmtId="164" fontId="7070" fillId="0" borderId="7069" xfId="0" applyNumberFormat="1" applyFont="1" applyBorder="1" applyAlignment="1">
      <alignment horizontal="right"/>
    </xf>
    <xf numFmtId="164" fontId="7276" fillId="0" borderId="7275" xfId="0" applyNumberFormat="1" applyFont="1" applyBorder="1" applyAlignment="1">
      <alignment horizontal="right"/>
    </xf>
    <xf numFmtId="164" fontId="6864" fillId="0" borderId="6863" xfId="0" applyNumberFormat="1" applyFont="1" applyBorder="1" applyAlignment="1">
      <alignment horizontal="right"/>
    </xf>
    <xf numFmtId="164" fontId="6659" fillId="0" borderId="6658" xfId="0" applyNumberFormat="1" applyFont="1" applyBorder="1" applyAlignment="1">
      <alignment horizontal="right"/>
    </xf>
    <xf numFmtId="164" fontId="7071" fillId="0" borderId="7070" xfId="0" applyNumberFormat="1" applyFont="1" applyBorder="1" applyAlignment="1">
      <alignment horizontal="right"/>
    </xf>
    <xf numFmtId="164" fontId="7277" fillId="0" borderId="7276" xfId="0" applyNumberFormat="1" applyFont="1" applyBorder="1" applyAlignment="1">
      <alignment horizontal="right"/>
    </xf>
    <xf numFmtId="164" fontId="6865" fillId="0" borderId="6864" xfId="0" applyNumberFormat="1" applyFont="1" applyBorder="1" applyAlignment="1">
      <alignment horizontal="right"/>
    </xf>
    <xf numFmtId="164" fontId="6660" fillId="0" borderId="6659" xfId="0" applyNumberFormat="1" applyFont="1" applyBorder="1" applyAlignment="1">
      <alignment horizontal="right"/>
    </xf>
    <xf numFmtId="164" fontId="7072" fillId="0" borderId="7071" xfId="0" applyNumberFormat="1" applyFont="1" applyBorder="1" applyAlignment="1">
      <alignment horizontal="right"/>
    </xf>
    <xf numFmtId="164" fontId="7278" fillId="0" borderId="7277" xfId="0" applyNumberFormat="1" applyFont="1" applyBorder="1" applyAlignment="1">
      <alignment horizontal="right"/>
    </xf>
    <xf numFmtId="164" fontId="6866" fillId="0" borderId="6865" xfId="0" applyNumberFormat="1" applyFont="1" applyBorder="1" applyAlignment="1">
      <alignment horizontal="right"/>
    </xf>
    <xf numFmtId="164" fontId="6661" fillId="0" borderId="6660" xfId="0" applyNumberFormat="1" applyFont="1" applyBorder="1" applyAlignment="1">
      <alignment horizontal="right"/>
    </xf>
    <xf numFmtId="164" fontId="7073" fillId="0" borderId="7072" xfId="0" applyNumberFormat="1" applyFont="1" applyBorder="1" applyAlignment="1">
      <alignment horizontal="right"/>
    </xf>
    <xf numFmtId="164" fontId="7279" fillId="0" borderId="7278" xfId="0" applyNumberFormat="1" applyFont="1" applyBorder="1" applyAlignment="1">
      <alignment horizontal="right"/>
    </xf>
    <xf numFmtId="164" fontId="6867" fillId="0" borderId="6866" xfId="0" applyNumberFormat="1" applyFont="1" applyBorder="1" applyAlignment="1">
      <alignment horizontal="right"/>
    </xf>
    <xf numFmtId="164" fontId="6662" fillId="0" borderId="6661" xfId="0" applyNumberFormat="1" applyFont="1" applyBorder="1" applyAlignment="1">
      <alignment horizontal="right"/>
    </xf>
    <xf numFmtId="164" fontId="7074" fillId="0" borderId="7073" xfId="0" applyNumberFormat="1" applyFont="1" applyBorder="1" applyAlignment="1">
      <alignment horizontal="right"/>
    </xf>
    <xf numFmtId="164" fontId="7280" fillId="0" borderId="7279" xfId="0" applyNumberFormat="1" applyFont="1" applyBorder="1" applyAlignment="1">
      <alignment horizontal="right"/>
    </xf>
    <xf numFmtId="164" fontId="6868" fillId="0" borderId="6867" xfId="0" applyNumberFormat="1" applyFont="1" applyBorder="1" applyAlignment="1">
      <alignment horizontal="right"/>
    </xf>
    <xf numFmtId="164" fontId="6663" fillId="0" borderId="6662" xfId="0" applyNumberFormat="1" applyFont="1" applyBorder="1" applyAlignment="1">
      <alignment horizontal="right"/>
    </xf>
    <xf numFmtId="164" fontId="7075" fillId="0" borderId="7074" xfId="0" applyNumberFormat="1" applyFont="1" applyBorder="1" applyAlignment="1">
      <alignment horizontal="right"/>
    </xf>
    <xf numFmtId="164" fontId="7281" fillId="0" borderId="7280" xfId="0" applyNumberFormat="1" applyFont="1" applyBorder="1" applyAlignment="1">
      <alignment horizontal="right"/>
    </xf>
    <xf numFmtId="164" fontId="6869" fillId="0" borderId="6868" xfId="0" applyNumberFormat="1" applyFont="1" applyBorder="1" applyAlignment="1">
      <alignment horizontal="right"/>
    </xf>
    <xf numFmtId="164" fontId="6664" fillId="0" borderId="6663" xfId="0" applyNumberFormat="1" applyFont="1" applyBorder="1" applyAlignment="1">
      <alignment horizontal="right"/>
    </xf>
    <xf numFmtId="164" fontId="7076" fillId="0" borderId="7075" xfId="0" applyNumberFormat="1" applyFont="1" applyBorder="1" applyAlignment="1">
      <alignment horizontal="right"/>
    </xf>
    <xf numFmtId="164" fontId="7282" fillId="0" borderId="7281" xfId="0" applyNumberFormat="1" applyFont="1" applyBorder="1" applyAlignment="1">
      <alignment horizontal="right"/>
    </xf>
    <xf numFmtId="164" fontId="6870" fillId="0" borderId="6869" xfId="0" applyNumberFormat="1" applyFont="1" applyBorder="1" applyAlignment="1">
      <alignment horizontal="right"/>
    </xf>
    <xf numFmtId="164" fontId="6665" fillId="0" borderId="6664" xfId="0" applyNumberFormat="1" applyFont="1" applyBorder="1" applyAlignment="1">
      <alignment horizontal="right"/>
    </xf>
    <xf numFmtId="164" fontId="7077" fillId="0" borderId="7076" xfId="0" applyNumberFormat="1" applyFont="1" applyBorder="1" applyAlignment="1">
      <alignment horizontal="right"/>
    </xf>
    <xf numFmtId="164" fontId="7283" fillId="0" borderId="7282" xfId="0" applyNumberFormat="1" applyFont="1" applyBorder="1" applyAlignment="1">
      <alignment horizontal="right"/>
    </xf>
    <xf numFmtId="164" fontId="6871" fillId="0" borderId="6870" xfId="0" applyNumberFormat="1" applyFont="1" applyBorder="1" applyAlignment="1">
      <alignment horizontal="right"/>
    </xf>
    <xf numFmtId="164" fontId="6666" fillId="0" borderId="6665" xfId="0" applyNumberFormat="1" applyFont="1" applyBorder="1" applyAlignment="1">
      <alignment horizontal="right"/>
    </xf>
    <xf numFmtId="164" fontId="7078" fillId="0" borderId="7077" xfId="0" applyNumberFormat="1" applyFont="1" applyBorder="1" applyAlignment="1">
      <alignment horizontal="right"/>
    </xf>
    <xf numFmtId="164" fontId="7284" fillId="0" borderId="7283" xfId="0" applyNumberFormat="1" applyFont="1" applyBorder="1" applyAlignment="1">
      <alignment horizontal="right"/>
    </xf>
    <xf numFmtId="164" fontId="6872" fillId="0" borderId="6871" xfId="0" applyNumberFormat="1" applyFont="1" applyBorder="1" applyAlignment="1">
      <alignment horizontal="right"/>
    </xf>
    <xf numFmtId="164" fontId="6667" fillId="0" borderId="6666" xfId="0" applyNumberFormat="1" applyFont="1" applyBorder="1" applyAlignment="1">
      <alignment horizontal="right"/>
    </xf>
    <xf numFmtId="164" fontId="7079" fillId="0" borderId="7078" xfId="0" applyNumberFormat="1" applyFont="1" applyBorder="1" applyAlignment="1">
      <alignment horizontal="right"/>
    </xf>
    <xf numFmtId="164" fontId="7285" fillId="0" borderId="7284" xfId="0" applyNumberFormat="1" applyFont="1" applyBorder="1" applyAlignment="1">
      <alignment horizontal="right"/>
    </xf>
    <xf numFmtId="164" fontId="6873" fillId="0" borderId="6872" xfId="0" applyNumberFormat="1" applyFont="1" applyBorder="1" applyAlignment="1">
      <alignment horizontal="right"/>
    </xf>
    <xf numFmtId="164" fontId="6668" fillId="0" borderId="6667" xfId="0" applyNumberFormat="1" applyFont="1" applyBorder="1" applyAlignment="1">
      <alignment horizontal="right"/>
    </xf>
    <xf numFmtId="164" fontId="7080" fillId="0" borderId="7079" xfId="0" applyNumberFormat="1" applyFont="1" applyBorder="1" applyAlignment="1">
      <alignment horizontal="right"/>
    </xf>
    <xf numFmtId="164" fontId="7286" fillId="0" borderId="7285" xfId="0" applyNumberFormat="1" applyFont="1" applyBorder="1" applyAlignment="1">
      <alignment horizontal="right"/>
    </xf>
    <xf numFmtId="164" fontId="6874" fillId="0" borderId="6873" xfId="0" applyNumberFormat="1" applyFont="1" applyBorder="1" applyAlignment="1">
      <alignment horizontal="right"/>
    </xf>
    <xf numFmtId="164" fontId="6669" fillId="0" borderId="6668" xfId="0" applyNumberFormat="1" applyFont="1" applyBorder="1" applyAlignment="1">
      <alignment horizontal="right"/>
    </xf>
    <xf numFmtId="164" fontId="7081" fillId="0" borderId="7080" xfId="0" applyNumberFormat="1" applyFont="1" applyBorder="1" applyAlignment="1">
      <alignment horizontal="right"/>
    </xf>
    <xf numFmtId="164" fontId="7287" fillId="0" borderId="7286" xfId="0" applyNumberFormat="1" applyFont="1" applyBorder="1" applyAlignment="1">
      <alignment horizontal="right"/>
    </xf>
    <xf numFmtId="164" fontId="6875" fillId="0" borderId="6874" xfId="0" applyNumberFormat="1" applyFont="1" applyBorder="1" applyAlignment="1">
      <alignment horizontal="right"/>
    </xf>
    <xf numFmtId="164" fontId="6670" fillId="0" borderId="6669" xfId="0" applyNumberFormat="1" applyFont="1" applyBorder="1" applyAlignment="1">
      <alignment horizontal="right"/>
    </xf>
    <xf numFmtId="164" fontId="7082" fillId="0" borderId="7081" xfId="0" applyNumberFormat="1" applyFont="1" applyBorder="1" applyAlignment="1">
      <alignment horizontal="right"/>
    </xf>
    <xf numFmtId="164" fontId="7288" fillId="0" borderId="7287" xfId="0" applyNumberFormat="1" applyFont="1" applyBorder="1" applyAlignment="1">
      <alignment horizontal="right"/>
    </xf>
    <xf numFmtId="164" fontId="6876" fillId="0" borderId="6875" xfId="0" applyNumberFormat="1" applyFont="1" applyBorder="1" applyAlignment="1">
      <alignment horizontal="right"/>
    </xf>
    <xf numFmtId="164" fontId="6671" fillId="0" borderId="6670" xfId="0" applyNumberFormat="1" applyFont="1" applyBorder="1" applyAlignment="1">
      <alignment horizontal="right"/>
    </xf>
    <xf numFmtId="164" fontId="7083" fillId="0" borderId="7082" xfId="0" applyNumberFormat="1" applyFont="1" applyBorder="1" applyAlignment="1">
      <alignment horizontal="right"/>
    </xf>
    <xf numFmtId="164" fontId="7289" fillId="0" borderId="7288" xfId="0" applyNumberFormat="1" applyFont="1" applyBorder="1" applyAlignment="1">
      <alignment horizontal="right"/>
    </xf>
    <xf numFmtId="164" fontId="6877" fillId="0" borderId="6876" xfId="0" applyNumberFormat="1" applyFont="1" applyBorder="1" applyAlignment="1">
      <alignment horizontal="right"/>
    </xf>
    <xf numFmtId="164" fontId="6672" fillId="0" borderId="6671" xfId="0" applyNumberFormat="1" applyFont="1" applyBorder="1" applyAlignment="1">
      <alignment horizontal="right"/>
    </xf>
    <xf numFmtId="164" fontId="7084" fillId="0" borderId="7083" xfId="0" applyNumberFormat="1" applyFont="1" applyBorder="1" applyAlignment="1">
      <alignment horizontal="right"/>
    </xf>
    <xf numFmtId="164" fontId="7290" fillId="0" borderId="7289" xfId="0" applyNumberFormat="1" applyFont="1" applyBorder="1" applyAlignment="1">
      <alignment horizontal="right"/>
    </xf>
    <xf numFmtId="164" fontId="6878" fillId="0" borderId="6877" xfId="0" applyNumberFormat="1" applyFont="1" applyBorder="1" applyAlignment="1">
      <alignment horizontal="right"/>
    </xf>
    <xf numFmtId="164" fontId="6673" fillId="0" borderId="6672" xfId="0" applyNumberFormat="1" applyFont="1" applyBorder="1" applyAlignment="1">
      <alignment horizontal="right"/>
    </xf>
    <xf numFmtId="164" fontId="7085" fillId="0" borderId="7084" xfId="0" applyNumberFormat="1" applyFont="1" applyBorder="1" applyAlignment="1">
      <alignment horizontal="right"/>
    </xf>
    <xf numFmtId="164" fontId="7291" fillId="0" borderId="7290" xfId="0" applyNumberFormat="1" applyFont="1" applyBorder="1" applyAlignment="1">
      <alignment horizontal="right"/>
    </xf>
    <xf numFmtId="164" fontId="6879" fillId="0" borderId="6878" xfId="0" applyNumberFormat="1" applyFont="1" applyBorder="1" applyAlignment="1">
      <alignment horizontal="right"/>
    </xf>
    <xf numFmtId="164" fontId="6674" fillId="0" borderId="6673" xfId="0" applyNumberFormat="1" applyFont="1" applyBorder="1" applyAlignment="1">
      <alignment horizontal="right"/>
    </xf>
    <xf numFmtId="164" fontId="7086" fillId="0" borderId="7085" xfId="0" applyNumberFormat="1" applyFont="1" applyBorder="1" applyAlignment="1">
      <alignment horizontal="right"/>
    </xf>
    <xf numFmtId="164" fontId="7292" fillId="0" borderId="7291" xfId="0" applyNumberFormat="1" applyFont="1" applyBorder="1" applyAlignment="1">
      <alignment horizontal="right"/>
    </xf>
    <xf numFmtId="164" fontId="6880" fillId="0" borderId="6879" xfId="0" applyNumberFormat="1" applyFont="1" applyBorder="1" applyAlignment="1">
      <alignment horizontal="right"/>
    </xf>
    <xf numFmtId="164" fontId="6675" fillId="0" borderId="6674" xfId="0" applyNumberFormat="1" applyFont="1" applyBorder="1" applyAlignment="1">
      <alignment horizontal="right"/>
    </xf>
    <xf numFmtId="164" fontId="7087" fillId="0" borderId="7086" xfId="0" applyNumberFormat="1" applyFont="1" applyBorder="1" applyAlignment="1">
      <alignment horizontal="right"/>
    </xf>
    <xf numFmtId="164" fontId="7293" fillId="0" borderId="7292" xfId="0" applyNumberFormat="1" applyFont="1" applyBorder="1" applyAlignment="1">
      <alignment horizontal="right"/>
    </xf>
    <xf numFmtId="164" fontId="6881" fillId="0" borderId="6880" xfId="0" applyNumberFormat="1" applyFont="1" applyBorder="1" applyAlignment="1">
      <alignment horizontal="right"/>
    </xf>
    <xf numFmtId="164" fontId="6676" fillId="0" borderId="6675" xfId="0" applyNumberFormat="1" applyFont="1" applyBorder="1" applyAlignment="1">
      <alignment horizontal="right"/>
    </xf>
    <xf numFmtId="164" fontId="7088" fillId="0" borderId="7087" xfId="0" applyNumberFormat="1" applyFont="1" applyBorder="1" applyAlignment="1">
      <alignment horizontal="right"/>
    </xf>
    <xf numFmtId="164" fontId="7294" fillId="0" borderId="7293" xfId="0" applyNumberFormat="1" applyFont="1" applyBorder="1" applyAlignment="1">
      <alignment horizontal="right"/>
    </xf>
    <xf numFmtId="164" fontId="6882" fillId="0" borderId="6881" xfId="0" applyNumberFormat="1" applyFont="1" applyBorder="1" applyAlignment="1">
      <alignment horizontal="right"/>
    </xf>
    <xf numFmtId="164" fontId="6604" fillId="0" borderId="6603" xfId="0" applyNumberFormat="1" applyFont="1" applyBorder="1" applyAlignment="1">
      <alignment horizontal="right"/>
    </xf>
    <xf numFmtId="164" fontId="7016" fillId="0" borderId="7015" xfId="0" applyNumberFormat="1" applyFont="1" applyBorder="1" applyAlignment="1">
      <alignment horizontal="right"/>
    </xf>
    <xf numFmtId="164" fontId="7222" fillId="0" borderId="7221" xfId="0" applyNumberFormat="1" applyFont="1" applyBorder="1" applyAlignment="1">
      <alignment horizontal="right"/>
    </xf>
    <xf numFmtId="164" fontId="6810" fillId="0" borderId="6809" xfId="0" applyNumberFormat="1" applyFont="1" applyBorder="1" applyAlignment="1">
      <alignment horizontal="right"/>
    </xf>
    <xf numFmtId="164" fontId="6677" fillId="0" borderId="6676" xfId="0" applyNumberFormat="1" applyFont="1" applyBorder="1" applyAlignment="1">
      <alignment horizontal="right"/>
    </xf>
    <xf numFmtId="164" fontId="7089" fillId="0" borderId="7088" xfId="0" applyNumberFormat="1" applyFont="1" applyBorder="1" applyAlignment="1">
      <alignment horizontal="right"/>
    </xf>
    <xf numFmtId="164" fontId="7295" fillId="0" borderId="7294" xfId="0" applyNumberFormat="1" applyFont="1" applyBorder="1" applyAlignment="1">
      <alignment horizontal="right"/>
    </xf>
    <xf numFmtId="164" fontId="6883" fillId="0" borderId="6882" xfId="0" applyNumberFormat="1" applyFont="1" applyBorder="1" applyAlignment="1">
      <alignment horizontal="right"/>
    </xf>
    <xf numFmtId="164" fontId="6678" fillId="0" borderId="6677" xfId="0" applyNumberFormat="1" applyFont="1" applyBorder="1" applyAlignment="1">
      <alignment horizontal="right"/>
    </xf>
    <xf numFmtId="164" fontId="7090" fillId="0" borderId="7089" xfId="0" applyNumberFormat="1" applyFont="1" applyBorder="1" applyAlignment="1">
      <alignment horizontal="right"/>
    </xf>
    <xf numFmtId="164" fontId="7296" fillId="0" borderId="7295" xfId="0" applyNumberFormat="1" applyFont="1" applyBorder="1" applyAlignment="1">
      <alignment horizontal="right"/>
    </xf>
    <xf numFmtId="164" fontId="6884" fillId="0" borderId="6883" xfId="0" applyNumberFormat="1" applyFont="1" applyBorder="1" applyAlignment="1">
      <alignment horizontal="right"/>
    </xf>
    <xf numFmtId="164" fontId="6679" fillId="0" borderId="6678" xfId="0" applyNumberFormat="1" applyFont="1" applyBorder="1" applyAlignment="1">
      <alignment horizontal="right"/>
    </xf>
    <xf numFmtId="164" fontId="7091" fillId="0" borderId="7090" xfId="0" applyNumberFormat="1" applyFont="1" applyBorder="1" applyAlignment="1">
      <alignment horizontal="right"/>
    </xf>
    <xf numFmtId="164" fontId="7297" fillId="0" borderId="7296" xfId="0" applyNumberFormat="1" applyFont="1" applyBorder="1" applyAlignment="1">
      <alignment horizontal="right"/>
    </xf>
    <xf numFmtId="164" fontId="6885" fillId="0" borderId="6884" xfId="0" applyNumberFormat="1" applyFont="1" applyBorder="1" applyAlignment="1">
      <alignment horizontal="right"/>
    </xf>
    <xf numFmtId="164" fontId="6680" fillId="0" borderId="6679" xfId="0" applyNumberFormat="1" applyFont="1" applyBorder="1" applyAlignment="1">
      <alignment horizontal="right"/>
    </xf>
    <xf numFmtId="164" fontId="7092" fillId="0" borderId="7091" xfId="0" applyNumberFormat="1" applyFont="1" applyBorder="1" applyAlignment="1">
      <alignment horizontal="right"/>
    </xf>
    <xf numFmtId="164" fontId="7298" fillId="0" borderId="7297" xfId="0" applyNumberFormat="1" applyFont="1" applyBorder="1" applyAlignment="1">
      <alignment horizontal="right"/>
    </xf>
    <xf numFmtId="164" fontId="6886" fillId="0" borderId="6885" xfId="0" applyNumberFormat="1" applyFont="1" applyBorder="1" applyAlignment="1">
      <alignment horizontal="right"/>
    </xf>
    <xf numFmtId="164" fontId="6681" fillId="0" borderId="6680" xfId="0" applyNumberFormat="1" applyFont="1" applyBorder="1" applyAlignment="1">
      <alignment horizontal="right"/>
    </xf>
    <xf numFmtId="164" fontId="7093" fillId="0" borderId="7092" xfId="0" applyNumberFormat="1" applyFont="1" applyBorder="1" applyAlignment="1">
      <alignment horizontal="right"/>
    </xf>
    <xf numFmtId="164" fontId="7299" fillId="0" borderId="7298" xfId="0" applyNumberFormat="1" applyFont="1" applyBorder="1" applyAlignment="1">
      <alignment horizontal="right"/>
    </xf>
    <xf numFmtId="164" fontId="6887" fillId="0" borderId="6886" xfId="0" applyNumberFormat="1" applyFont="1" applyBorder="1" applyAlignment="1">
      <alignment horizontal="right"/>
    </xf>
    <xf numFmtId="164" fontId="6682" fillId="0" borderId="6681" xfId="0" applyNumberFormat="1" applyFont="1" applyBorder="1" applyAlignment="1">
      <alignment horizontal="right"/>
    </xf>
    <xf numFmtId="164" fontId="7094" fillId="0" borderId="7093" xfId="0" applyNumberFormat="1" applyFont="1" applyBorder="1" applyAlignment="1">
      <alignment horizontal="right"/>
    </xf>
    <xf numFmtId="164" fontId="7300" fillId="0" borderId="7299" xfId="0" applyNumberFormat="1" applyFont="1" applyBorder="1" applyAlignment="1">
      <alignment horizontal="right"/>
    </xf>
    <xf numFmtId="164" fontId="6888" fillId="0" borderId="6887" xfId="0" applyNumberFormat="1" applyFont="1" applyBorder="1" applyAlignment="1">
      <alignment horizontal="right"/>
    </xf>
    <xf numFmtId="164" fontId="6683" fillId="0" borderId="6682" xfId="0" applyNumberFormat="1" applyFont="1" applyBorder="1" applyAlignment="1">
      <alignment horizontal="right"/>
    </xf>
    <xf numFmtId="164" fontId="7095" fillId="0" borderId="7094" xfId="0" applyNumberFormat="1" applyFont="1" applyBorder="1" applyAlignment="1">
      <alignment horizontal="right"/>
    </xf>
    <xf numFmtId="164" fontId="7301" fillId="0" borderId="7300" xfId="0" applyNumberFormat="1" applyFont="1" applyBorder="1" applyAlignment="1">
      <alignment horizontal="right"/>
    </xf>
    <xf numFmtId="164" fontId="6889" fillId="0" borderId="6888" xfId="0" applyNumberFormat="1" applyFont="1" applyBorder="1" applyAlignment="1">
      <alignment horizontal="right"/>
    </xf>
    <xf numFmtId="164" fontId="6684" fillId="0" borderId="6683" xfId="0" applyNumberFormat="1" applyFont="1" applyBorder="1" applyAlignment="1">
      <alignment horizontal="right"/>
    </xf>
    <xf numFmtId="164" fontId="7096" fillId="0" borderId="7095" xfId="0" applyNumberFormat="1" applyFont="1" applyBorder="1" applyAlignment="1">
      <alignment horizontal="right"/>
    </xf>
    <xf numFmtId="164" fontId="7302" fillId="0" borderId="7301" xfId="0" applyNumberFormat="1" applyFont="1" applyBorder="1" applyAlignment="1">
      <alignment horizontal="right"/>
    </xf>
    <xf numFmtId="164" fontId="6890" fillId="0" borderId="6889" xfId="0" applyNumberFormat="1" applyFont="1" applyBorder="1" applyAlignment="1">
      <alignment horizontal="right"/>
    </xf>
    <xf numFmtId="164" fontId="6685" fillId="0" borderId="6684" xfId="0" applyNumberFormat="1" applyFont="1" applyBorder="1" applyAlignment="1">
      <alignment horizontal="right"/>
    </xf>
    <xf numFmtId="164" fontId="7097" fillId="0" borderId="7096" xfId="0" applyNumberFormat="1" applyFont="1" applyBorder="1" applyAlignment="1">
      <alignment horizontal="right"/>
    </xf>
    <xf numFmtId="164" fontId="7303" fillId="0" borderId="7302" xfId="0" applyNumberFormat="1" applyFont="1" applyBorder="1" applyAlignment="1">
      <alignment horizontal="right"/>
    </xf>
    <xf numFmtId="164" fontId="6891" fillId="0" borderId="6890" xfId="0" applyNumberFormat="1" applyFont="1" applyBorder="1" applyAlignment="1">
      <alignment horizontal="right"/>
    </xf>
    <xf numFmtId="164" fontId="6686" fillId="0" borderId="6685" xfId="0" applyNumberFormat="1" applyFont="1" applyBorder="1" applyAlignment="1">
      <alignment horizontal="right"/>
    </xf>
    <xf numFmtId="164" fontId="7098" fillId="0" borderId="7097" xfId="0" applyNumberFormat="1" applyFont="1" applyBorder="1" applyAlignment="1">
      <alignment horizontal="right"/>
    </xf>
    <xf numFmtId="164" fontId="7304" fillId="0" borderId="7303" xfId="0" applyNumberFormat="1" applyFont="1" applyBorder="1" applyAlignment="1">
      <alignment horizontal="right"/>
    </xf>
    <xf numFmtId="164" fontId="6892" fillId="0" borderId="6891" xfId="0" applyNumberFormat="1" applyFont="1" applyBorder="1" applyAlignment="1">
      <alignment horizontal="right"/>
    </xf>
    <xf numFmtId="164" fontId="6687" fillId="0" borderId="6686" xfId="0" applyNumberFormat="1" applyFont="1" applyBorder="1" applyAlignment="1">
      <alignment horizontal="right"/>
    </xf>
    <xf numFmtId="164" fontId="7099" fillId="0" borderId="7098" xfId="0" applyNumberFormat="1" applyFont="1" applyBorder="1" applyAlignment="1">
      <alignment horizontal="right"/>
    </xf>
    <xf numFmtId="164" fontId="7305" fillId="0" borderId="7304" xfId="0" applyNumberFormat="1" applyFont="1" applyBorder="1" applyAlignment="1">
      <alignment horizontal="right"/>
    </xf>
    <xf numFmtId="164" fontId="6893" fillId="0" borderId="6892" xfId="0" applyNumberFormat="1" applyFont="1" applyBorder="1" applyAlignment="1">
      <alignment horizontal="right"/>
    </xf>
    <xf numFmtId="164" fontId="6688" fillId="0" borderId="6687" xfId="0" applyNumberFormat="1" applyFont="1" applyBorder="1" applyAlignment="1">
      <alignment horizontal="right"/>
    </xf>
    <xf numFmtId="164" fontId="7100" fillId="0" borderId="7099" xfId="0" applyNumberFormat="1" applyFont="1" applyBorder="1" applyAlignment="1">
      <alignment horizontal="right"/>
    </xf>
    <xf numFmtId="164" fontId="7306" fillId="0" borderId="7305" xfId="0" applyNumberFormat="1" applyFont="1" applyBorder="1" applyAlignment="1">
      <alignment horizontal="right"/>
    </xf>
    <xf numFmtId="164" fontId="6894" fillId="0" borderId="6893" xfId="0" applyNumberFormat="1" applyFont="1" applyBorder="1" applyAlignment="1">
      <alignment horizontal="right"/>
    </xf>
    <xf numFmtId="164" fontId="6689" fillId="0" borderId="6688" xfId="0" applyNumberFormat="1" applyFont="1" applyBorder="1" applyAlignment="1">
      <alignment horizontal="right"/>
    </xf>
    <xf numFmtId="164" fontId="7101" fillId="0" borderId="7100" xfId="0" applyNumberFormat="1" applyFont="1" applyBorder="1" applyAlignment="1">
      <alignment horizontal="right"/>
    </xf>
    <xf numFmtId="164" fontId="7307" fillId="0" borderId="7306" xfId="0" applyNumberFormat="1" applyFont="1" applyBorder="1" applyAlignment="1">
      <alignment horizontal="right"/>
    </xf>
    <xf numFmtId="164" fontId="6895" fillId="0" borderId="6894" xfId="0" applyNumberFormat="1" applyFont="1" applyBorder="1" applyAlignment="1">
      <alignment horizontal="right"/>
    </xf>
    <xf numFmtId="164" fontId="6690" fillId="0" borderId="6689" xfId="0" applyNumberFormat="1" applyFont="1" applyBorder="1" applyAlignment="1">
      <alignment horizontal="right"/>
    </xf>
    <xf numFmtId="164" fontId="7102" fillId="0" borderId="7101" xfId="0" applyNumberFormat="1" applyFont="1" applyBorder="1" applyAlignment="1">
      <alignment horizontal="right"/>
    </xf>
    <xf numFmtId="164" fontId="7308" fillId="0" borderId="7307" xfId="0" applyNumberFormat="1" applyFont="1" applyBorder="1" applyAlignment="1">
      <alignment horizontal="right"/>
    </xf>
    <xf numFmtId="164" fontId="6896" fillId="0" borderId="6895" xfId="0" applyNumberFormat="1" applyFont="1" applyBorder="1" applyAlignment="1">
      <alignment horizontal="right"/>
    </xf>
    <xf numFmtId="164" fontId="6691" fillId="0" borderId="6690" xfId="0" applyNumberFormat="1" applyFont="1" applyBorder="1" applyAlignment="1">
      <alignment horizontal="right"/>
    </xf>
    <xf numFmtId="164" fontId="7103" fillId="0" borderId="7102" xfId="0" applyNumberFormat="1" applyFont="1" applyBorder="1" applyAlignment="1">
      <alignment horizontal="right"/>
    </xf>
    <xf numFmtId="164" fontId="7309" fillId="0" borderId="7308" xfId="0" applyNumberFormat="1" applyFont="1" applyBorder="1" applyAlignment="1">
      <alignment horizontal="right"/>
    </xf>
    <xf numFmtId="164" fontId="6897" fillId="0" borderId="6896" xfId="0" applyNumberFormat="1" applyFont="1" applyBorder="1" applyAlignment="1">
      <alignment horizontal="right"/>
    </xf>
    <xf numFmtId="164" fontId="6692" fillId="0" borderId="6691" xfId="0" applyNumberFormat="1" applyFont="1" applyBorder="1" applyAlignment="1">
      <alignment horizontal="right"/>
    </xf>
    <xf numFmtId="164" fontId="7104" fillId="0" borderId="7103" xfId="0" applyNumberFormat="1" applyFont="1" applyBorder="1" applyAlignment="1">
      <alignment horizontal="right"/>
    </xf>
    <xf numFmtId="164" fontId="7310" fillId="0" borderId="7309" xfId="0" applyNumberFormat="1" applyFont="1" applyBorder="1" applyAlignment="1">
      <alignment horizontal="right"/>
    </xf>
    <xf numFmtId="164" fontId="6898" fillId="0" borderId="6897" xfId="0" applyNumberFormat="1" applyFont="1" applyBorder="1" applyAlignment="1">
      <alignment horizontal="right"/>
    </xf>
    <xf numFmtId="164" fontId="6693" fillId="0" borderId="6692" xfId="0" applyNumberFormat="1" applyFont="1" applyBorder="1" applyAlignment="1">
      <alignment horizontal="right"/>
    </xf>
    <xf numFmtId="164" fontId="7105" fillId="0" borderId="7104" xfId="0" applyNumberFormat="1" applyFont="1" applyBorder="1" applyAlignment="1">
      <alignment horizontal="right"/>
    </xf>
    <xf numFmtId="164" fontId="7311" fillId="0" borderId="7310" xfId="0" applyNumberFormat="1" applyFont="1" applyBorder="1" applyAlignment="1">
      <alignment horizontal="right"/>
    </xf>
    <xf numFmtId="164" fontId="6899" fillId="0" borderId="6898" xfId="0" applyNumberFormat="1" applyFont="1" applyBorder="1" applyAlignment="1">
      <alignment horizontal="right"/>
    </xf>
    <xf numFmtId="164" fontId="6694" fillId="0" borderId="6693" xfId="0" applyNumberFormat="1" applyFont="1" applyBorder="1" applyAlignment="1">
      <alignment horizontal="right"/>
    </xf>
    <xf numFmtId="164" fontId="7106" fillId="0" borderId="7105" xfId="0" applyNumberFormat="1" applyFont="1" applyBorder="1" applyAlignment="1">
      <alignment horizontal="right"/>
    </xf>
    <xf numFmtId="164" fontId="7312" fillId="0" borderId="7311" xfId="0" applyNumberFormat="1" applyFont="1" applyBorder="1" applyAlignment="1">
      <alignment horizontal="right"/>
    </xf>
    <xf numFmtId="164" fontId="6900" fillId="0" borderId="6899" xfId="0" applyNumberFormat="1" applyFont="1" applyBorder="1" applyAlignment="1">
      <alignment horizontal="right"/>
    </xf>
    <xf numFmtId="164" fontId="6695" fillId="0" borderId="6694" xfId="0" applyNumberFormat="1" applyFont="1" applyBorder="1" applyAlignment="1">
      <alignment horizontal="right"/>
    </xf>
    <xf numFmtId="164" fontId="7107" fillId="0" borderId="7106" xfId="0" applyNumberFormat="1" applyFont="1" applyBorder="1" applyAlignment="1">
      <alignment horizontal="right"/>
    </xf>
    <xf numFmtId="164" fontId="7313" fillId="0" borderId="7312" xfId="0" applyNumberFormat="1" applyFont="1" applyBorder="1" applyAlignment="1">
      <alignment horizontal="right"/>
    </xf>
    <xf numFmtId="164" fontId="6901" fillId="0" borderId="6900" xfId="0" applyNumberFormat="1" applyFont="1" applyBorder="1" applyAlignment="1">
      <alignment horizontal="right"/>
    </xf>
    <xf numFmtId="164" fontId="6696" fillId="0" borderId="6695" xfId="0" applyNumberFormat="1" applyFont="1" applyBorder="1" applyAlignment="1">
      <alignment horizontal="right"/>
    </xf>
    <xf numFmtId="164" fontId="7108" fillId="0" borderId="7107" xfId="0" applyNumberFormat="1" applyFont="1" applyBorder="1" applyAlignment="1">
      <alignment horizontal="right"/>
    </xf>
    <xf numFmtId="164" fontId="7314" fillId="0" borderId="7313" xfId="0" applyNumberFormat="1" applyFont="1" applyBorder="1" applyAlignment="1">
      <alignment horizontal="right"/>
    </xf>
    <xf numFmtId="164" fontId="6902" fillId="0" borderId="6901" xfId="0" applyNumberFormat="1" applyFont="1" applyBorder="1" applyAlignment="1">
      <alignment horizontal="right"/>
    </xf>
    <xf numFmtId="164" fontId="6697" fillId="0" borderId="6696" xfId="0" applyNumberFormat="1" applyFont="1" applyBorder="1" applyAlignment="1">
      <alignment horizontal="right"/>
    </xf>
    <xf numFmtId="164" fontId="7109" fillId="0" borderId="7108" xfId="0" applyNumberFormat="1" applyFont="1" applyBorder="1" applyAlignment="1">
      <alignment horizontal="right"/>
    </xf>
    <xf numFmtId="164" fontId="7315" fillId="0" borderId="7314" xfId="0" applyNumberFormat="1" applyFont="1" applyBorder="1" applyAlignment="1">
      <alignment horizontal="right"/>
    </xf>
    <xf numFmtId="164" fontId="6903" fillId="0" borderId="6902" xfId="0" applyNumberFormat="1" applyFont="1" applyBorder="1" applyAlignment="1">
      <alignment horizontal="right"/>
    </xf>
    <xf numFmtId="164" fontId="6698" fillId="0" borderId="6697" xfId="0" applyNumberFormat="1" applyFont="1" applyBorder="1" applyAlignment="1">
      <alignment horizontal="right"/>
    </xf>
    <xf numFmtId="164" fontId="7110" fillId="0" borderId="7109" xfId="0" applyNumberFormat="1" applyFont="1" applyBorder="1" applyAlignment="1">
      <alignment horizontal="right"/>
    </xf>
    <xf numFmtId="164" fontId="7316" fillId="0" borderId="7315" xfId="0" applyNumberFormat="1" applyFont="1" applyBorder="1" applyAlignment="1">
      <alignment horizontal="right"/>
    </xf>
    <xf numFmtId="164" fontId="6904" fillId="0" borderId="6903" xfId="0" applyNumberFormat="1" applyFont="1" applyBorder="1" applyAlignment="1">
      <alignment horizontal="right"/>
    </xf>
    <xf numFmtId="164" fontId="6605" fillId="0" borderId="6604" xfId="0" applyNumberFormat="1" applyFont="1" applyBorder="1" applyAlignment="1">
      <alignment horizontal="right"/>
    </xf>
    <xf numFmtId="164" fontId="7017" fillId="0" borderId="7016" xfId="0" applyNumberFormat="1" applyFont="1" applyBorder="1" applyAlignment="1">
      <alignment horizontal="right"/>
    </xf>
    <xf numFmtId="164" fontId="7223" fillId="0" borderId="7222" xfId="0" applyNumberFormat="1" applyFont="1" applyBorder="1" applyAlignment="1">
      <alignment horizontal="right"/>
    </xf>
    <xf numFmtId="164" fontId="6811" fillId="0" borderId="6810" xfId="0" applyNumberFormat="1" applyFont="1" applyBorder="1" applyAlignment="1">
      <alignment horizontal="right"/>
    </xf>
    <xf numFmtId="164" fontId="6699" fillId="0" borderId="6698" xfId="0" applyNumberFormat="1" applyFont="1" applyBorder="1" applyAlignment="1">
      <alignment horizontal="right"/>
    </xf>
    <xf numFmtId="164" fontId="7111" fillId="0" borderId="7110" xfId="0" applyNumberFormat="1" applyFont="1" applyBorder="1" applyAlignment="1">
      <alignment horizontal="right"/>
    </xf>
    <xf numFmtId="164" fontId="7317" fillId="0" borderId="7316" xfId="0" applyNumberFormat="1" applyFont="1" applyBorder="1" applyAlignment="1">
      <alignment horizontal="right"/>
    </xf>
    <xf numFmtId="164" fontId="6905" fillId="0" borderId="6904" xfId="0" applyNumberFormat="1" applyFont="1" applyBorder="1" applyAlignment="1">
      <alignment horizontal="right"/>
    </xf>
    <xf numFmtId="164" fontId="6700" fillId="0" borderId="6699" xfId="0" applyNumberFormat="1" applyFont="1" applyBorder="1" applyAlignment="1">
      <alignment horizontal="right"/>
    </xf>
    <xf numFmtId="164" fontId="7112" fillId="0" borderId="7111" xfId="0" applyNumberFormat="1" applyFont="1" applyBorder="1" applyAlignment="1">
      <alignment horizontal="right"/>
    </xf>
    <xf numFmtId="164" fontId="7318" fillId="0" borderId="7317" xfId="0" applyNumberFormat="1" applyFont="1" applyBorder="1" applyAlignment="1">
      <alignment horizontal="right"/>
    </xf>
    <xf numFmtId="164" fontId="6906" fillId="0" borderId="6905" xfId="0" applyNumberFormat="1" applyFont="1" applyBorder="1" applyAlignment="1">
      <alignment horizontal="right"/>
    </xf>
    <xf numFmtId="164" fontId="6701" fillId="0" borderId="6700" xfId="0" applyNumberFormat="1" applyFont="1" applyBorder="1" applyAlignment="1">
      <alignment horizontal="right"/>
    </xf>
    <xf numFmtId="164" fontId="7113" fillId="0" borderId="7112" xfId="0" applyNumberFormat="1" applyFont="1" applyBorder="1" applyAlignment="1">
      <alignment horizontal="right"/>
    </xf>
    <xf numFmtId="164" fontId="7319" fillId="0" borderId="7318" xfId="0" applyNumberFormat="1" applyFont="1" applyBorder="1" applyAlignment="1">
      <alignment horizontal="right"/>
    </xf>
    <xf numFmtId="164" fontId="6907" fillId="0" borderId="6906" xfId="0" applyNumberFormat="1" applyFont="1" applyBorder="1" applyAlignment="1">
      <alignment horizontal="right"/>
    </xf>
    <xf numFmtId="164" fontId="6702" fillId="0" borderId="6701" xfId="0" applyNumberFormat="1" applyFont="1" applyBorder="1" applyAlignment="1">
      <alignment horizontal="right"/>
    </xf>
    <xf numFmtId="164" fontId="7114" fillId="0" borderId="7113" xfId="0" applyNumberFormat="1" applyFont="1" applyBorder="1" applyAlignment="1">
      <alignment horizontal="right"/>
    </xf>
    <xf numFmtId="164" fontId="7320" fillId="0" borderId="7319" xfId="0" applyNumberFormat="1" applyFont="1" applyBorder="1" applyAlignment="1">
      <alignment horizontal="right"/>
    </xf>
    <xf numFmtId="164" fontId="6908" fillId="0" borderId="6907" xfId="0" applyNumberFormat="1" applyFont="1" applyBorder="1" applyAlignment="1">
      <alignment horizontal="right"/>
    </xf>
    <xf numFmtId="164" fontId="6703" fillId="0" borderId="6702" xfId="0" applyNumberFormat="1" applyFont="1" applyBorder="1" applyAlignment="1">
      <alignment horizontal="right"/>
    </xf>
    <xf numFmtId="164" fontId="7115" fillId="0" borderId="7114" xfId="0" applyNumberFormat="1" applyFont="1" applyBorder="1" applyAlignment="1">
      <alignment horizontal="right"/>
    </xf>
    <xf numFmtId="164" fontId="7321" fillId="0" borderId="7320" xfId="0" applyNumberFormat="1" applyFont="1" applyBorder="1" applyAlignment="1">
      <alignment horizontal="right"/>
    </xf>
    <xf numFmtId="164" fontId="6909" fillId="0" borderId="6908" xfId="0" applyNumberFormat="1" applyFont="1" applyBorder="1" applyAlignment="1">
      <alignment horizontal="right"/>
    </xf>
    <xf numFmtId="164" fontId="6704" fillId="0" borderId="6703" xfId="0" applyNumberFormat="1" applyFont="1" applyBorder="1" applyAlignment="1">
      <alignment horizontal="right"/>
    </xf>
    <xf numFmtId="164" fontId="7116" fillId="0" borderId="7115" xfId="0" applyNumberFormat="1" applyFont="1" applyBorder="1" applyAlignment="1">
      <alignment horizontal="right"/>
    </xf>
    <xf numFmtId="164" fontId="7322" fillId="0" borderId="7321" xfId="0" applyNumberFormat="1" applyFont="1" applyBorder="1" applyAlignment="1">
      <alignment horizontal="right"/>
    </xf>
    <xf numFmtId="164" fontId="6910" fillId="0" borderId="6909" xfId="0" applyNumberFormat="1" applyFont="1" applyBorder="1" applyAlignment="1">
      <alignment horizontal="right"/>
    </xf>
    <xf numFmtId="164" fontId="6705" fillId="0" borderId="6704" xfId="0" applyNumberFormat="1" applyFont="1" applyBorder="1" applyAlignment="1">
      <alignment horizontal="right"/>
    </xf>
    <xf numFmtId="164" fontId="7117" fillId="0" borderId="7116" xfId="0" applyNumberFormat="1" applyFont="1" applyBorder="1" applyAlignment="1">
      <alignment horizontal="right"/>
    </xf>
    <xf numFmtId="164" fontId="7323" fillId="0" borderId="7322" xfId="0" applyNumberFormat="1" applyFont="1" applyBorder="1" applyAlignment="1">
      <alignment horizontal="right"/>
    </xf>
    <xf numFmtId="164" fontId="6911" fillId="0" borderId="6910" xfId="0" applyNumberFormat="1" applyFont="1" applyBorder="1" applyAlignment="1">
      <alignment horizontal="right"/>
    </xf>
    <xf numFmtId="164" fontId="6706" fillId="0" borderId="6705" xfId="0" applyNumberFormat="1" applyFont="1" applyBorder="1" applyAlignment="1">
      <alignment horizontal="right"/>
    </xf>
    <xf numFmtId="164" fontId="7118" fillId="0" borderId="7117" xfId="0" applyNumberFormat="1" applyFont="1" applyBorder="1" applyAlignment="1">
      <alignment horizontal="right"/>
    </xf>
    <xf numFmtId="164" fontId="7324" fillId="0" borderId="7323" xfId="0" applyNumberFormat="1" applyFont="1" applyBorder="1" applyAlignment="1">
      <alignment horizontal="right"/>
    </xf>
    <xf numFmtId="164" fontId="6912" fillId="0" borderId="6911" xfId="0" applyNumberFormat="1" applyFont="1" applyBorder="1" applyAlignment="1">
      <alignment horizontal="right"/>
    </xf>
    <xf numFmtId="164" fontId="6707" fillId="0" borderId="6706" xfId="0" applyNumberFormat="1" applyFont="1" applyBorder="1" applyAlignment="1">
      <alignment horizontal="right"/>
    </xf>
    <xf numFmtId="164" fontId="7119" fillId="0" borderId="7118" xfId="0" applyNumberFormat="1" applyFont="1" applyBorder="1" applyAlignment="1">
      <alignment horizontal="right"/>
    </xf>
    <xf numFmtId="164" fontId="7325" fillId="0" borderId="7324" xfId="0" applyNumberFormat="1" applyFont="1" applyBorder="1" applyAlignment="1">
      <alignment horizontal="right"/>
    </xf>
    <xf numFmtId="164" fontId="6913" fillId="0" borderId="6912" xfId="0" applyNumberFormat="1" applyFont="1" applyBorder="1" applyAlignment="1">
      <alignment horizontal="right"/>
    </xf>
    <xf numFmtId="164" fontId="6708" fillId="0" borderId="6707" xfId="0" applyNumberFormat="1" applyFont="1" applyBorder="1" applyAlignment="1">
      <alignment horizontal="right"/>
    </xf>
    <xf numFmtId="164" fontId="7120" fillId="0" borderId="7119" xfId="0" applyNumberFormat="1" applyFont="1" applyBorder="1" applyAlignment="1">
      <alignment horizontal="right"/>
    </xf>
    <xf numFmtId="164" fontId="7326" fillId="0" borderId="7325" xfId="0" applyNumberFormat="1" applyFont="1" applyBorder="1" applyAlignment="1">
      <alignment horizontal="right"/>
    </xf>
    <xf numFmtId="164" fontId="6914" fillId="0" borderId="6913" xfId="0" applyNumberFormat="1" applyFont="1" applyBorder="1" applyAlignment="1">
      <alignment horizontal="right"/>
    </xf>
    <xf numFmtId="164" fontId="6709" fillId="0" borderId="6708" xfId="0" applyNumberFormat="1" applyFont="1" applyBorder="1" applyAlignment="1">
      <alignment horizontal="right"/>
    </xf>
    <xf numFmtId="164" fontId="7121" fillId="0" borderId="7120" xfId="0" applyNumberFormat="1" applyFont="1" applyBorder="1" applyAlignment="1">
      <alignment horizontal="right"/>
    </xf>
    <xf numFmtId="164" fontId="7327" fillId="0" borderId="7326" xfId="0" applyNumberFormat="1" applyFont="1" applyBorder="1" applyAlignment="1">
      <alignment horizontal="right"/>
    </xf>
    <xf numFmtId="164" fontId="6915" fillId="0" borderId="6914" xfId="0" applyNumberFormat="1" applyFont="1" applyBorder="1" applyAlignment="1">
      <alignment horizontal="right"/>
    </xf>
    <xf numFmtId="164" fontId="6710" fillId="0" borderId="6709" xfId="0" applyNumberFormat="1" applyFont="1" applyBorder="1" applyAlignment="1">
      <alignment horizontal="right"/>
    </xf>
    <xf numFmtId="164" fontId="7122" fillId="0" borderId="7121" xfId="0" applyNumberFormat="1" applyFont="1" applyBorder="1" applyAlignment="1">
      <alignment horizontal="right"/>
    </xf>
    <xf numFmtId="164" fontId="7328" fillId="0" borderId="7327" xfId="0" applyNumberFormat="1" applyFont="1" applyBorder="1" applyAlignment="1">
      <alignment horizontal="right"/>
    </xf>
    <xf numFmtId="164" fontId="6916" fillId="0" borderId="6915" xfId="0" applyNumberFormat="1" applyFont="1" applyBorder="1" applyAlignment="1">
      <alignment horizontal="right"/>
    </xf>
    <xf numFmtId="164" fontId="6711" fillId="0" borderId="6710" xfId="0" applyNumberFormat="1" applyFont="1" applyBorder="1" applyAlignment="1">
      <alignment horizontal="right"/>
    </xf>
    <xf numFmtId="164" fontId="7123" fillId="0" borderId="7122" xfId="0" applyNumberFormat="1" applyFont="1" applyBorder="1" applyAlignment="1">
      <alignment horizontal="right"/>
    </xf>
    <xf numFmtId="164" fontId="7329" fillId="0" borderId="7328" xfId="0" applyNumberFormat="1" applyFont="1" applyBorder="1" applyAlignment="1">
      <alignment horizontal="right"/>
    </xf>
    <xf numFmtId="164" fontId="6917" fillId="0" borderId="6916" xfId="0" applyNumberFormat="1" applyFont="1" applyBorder="1" applyAlignment="1">
      <alignment horizontal="right"/>
    </xf>
    <xf numFmtId="164" fontId="6712" fillId="0" borderId="6711" xfId="0" applyNumberFormat="1" applyFont="1" applyBorder="1" applyAlignment="1">
      <alignment horizontal="right"/>
    </xf>
    <xf numFmtId="164" fontId="7124" fillId="0" borderId="7123" xfId="0" applyNumberFormat="1" applyFont="1" applyBorder="1" applyAlignment="1">
      <alignment horizontal="right"/>
    </xf>
    <xf numFmtId="164" fontId="7330" fillId="0" borderId="7329" xfId="0" applyNumberFormat="1" applyFont="1" applyBorder="1" applyAlignment="1">
      <alignment horizontal="right"/>
    </xf>
    <xf numFmtId="164" fontId="6918" fillId="0" borderId="6917" xfId="0" applyNumberFormat="1" applyFont="1" applyBorder="1" applyAlignment="1">
      <alignment horizontal="right"/>
    </xf>
    <xf numFmtId="164" fontId="6713" fillId="0" borderId="6712" xfId="0" applyNumberFormat="1" applyFont="1" applyBorder="1" applyAlignment="1">
      <alignment horizontal="right"/>
    </xf>
    <xf numFmtId="164" fontId="7125" fillId="0" borderId="7124" xfId="0" applyNumberFormat="1" applyFont="1" applyBorder="1" applyAlignment="1">
      <alignment horizontal="right"/>
    </xf>
    <xf numFmtId="164" fontId="7331" fillId="0" borderId="7330" xfId="0" applyNumberFormat="1" applyFont="1" applyBorder="1" applyAlignment="1">
      <alignment horizontal="right"/>
    </xf>
    <xf numFmtId="164" fontId="6919" fillId="0" borderId="6918" xfId="0" applyNumberFormat="1" applyFont="1" applyBorder="1" applyAlignment="1">
      <alignment horizontal="right"/>
    </xf>
    <xf numFmtId="164" fontId="6714" fillId="0" borderId="6713" xfId="0" applyNumberFormat="1" applyFont="1" applyBorder="1" applyAlignment="1">
      <alignment horizontal="right"/>
    </xf>
    <xf numFmtId="164" fontId="7126" fillId="0" borderId="7125" xfId="0" applyNumberFormat="1" applyFont="1" applyBorder="1" applyAlignment="1">
      <alignment horizontal="right"/>
    </xf>
    <xf numFmtId="164" fontId="7332" fillId="0" borderId="7331" xfId="0" applyNumberFormat="1" applyFont="1" applyBorder="1" applyAlignment="1">
      <alignment horizontal="right"/>
    </xf>
    <xf numFmtId="164" fontId="6920" fillId="0" borderId="6919" xfId="0" applyNumberFormat="1" applyFont="1" applyBorder="1" applyAlignment="1">
      <alignment horizontal="right"/>
    </xf>
    <xf numFmtId="164" fontId="6715" fillId="0" borderId="6714" xfId="0" applyNumberFormat="1" applyFont="1" applyBorder="1" applyAlignment="1">
      <alignment horizontal="right"/>
    </xf>
    <xf numFmtId="164" fontId="7127" fillId="0" borderId="7126" xfId="0" applyNumberFormat="1" applyFont="1" applyBorder="1" applyAlignment="1">
      <alignment horizontal="right"/>
    </xf>
    <xf numFmtId="164" fontId="7333" fillId="0" borderId="7332" xfId="0" applyNumberFormat="1" applyFont="1" applyBorder="1" applyAlignment="1">
      <alignment horizontal="right"/>
    </xf>
    <xf numFmtId="164" fontId="6921" fillId="0" borderId="6920" xfId="0" applyNumberFormat="1" applyFont="1" applyBorder="1" applyAlignment="1">
      <alignment horizontal="right"/>
    </xf>
    <xf numFmtId="164" fontId="6716" fillId="0" borderId="6715" xfId="0" applyNumberFormat="1" applyFont="1" applyBorder="1" applyAlignment="1">
      <alignment horizontal="right"/>
    </xf>
    <xf numFmtId="164" fontId="7128" fillId="0" borderId="7127" xfId="0" applyNumberFormat="1" applyFont="1" applyBorder="1" applyAlignment="1">
      <alignment horizontal="right"/>
    </xf>
    <xf numFmtId="164" fontId="7334" fillId="0" borderId="7333" xfId="0" applyNumberFormat="1" applyFont="1" applyBorder="1" applyAlignment="1">
      <alignment horizontal="right"/>
    </xf>
    <xf numFmtId="164" fontId="6922" fillId="0" borderId="6921" xfId="0" applyNumberFormat="1" applyFont="1" applyBorder="1" applyAlignment="1">
      <alignment horizontal="right"/>
    </xf>
    <xf numFmtId="164" fontId="6717" fillId="0" borderId="6716" xfId="0" applyNumberFormat="1" applyFont="1" applyBorder="1" applyAlignment="1">
      <alignment horizontal="right"/>
    </xf>
    <xf numFmtId="164" fontId="7129" fillId="0" borderId="7128" xfId="0" applyNumberFormat="1" applyFont="1" applyBorder="1" applyAlignment="1">
      <alignment horizontal="right"/>
    </xf>
    <xf numFmtId="164" fontId="7335" fillId="0" borderId="7334" xfId="0" applyNumberFormat="1" applyFont="1" applyBorder="1" applyAlignment="1">
      <alignment horizontal="right"/>
    </xf>
    <xf numFmtId="164" fontId="6923" fillId="0" borderId="6922" xfId="0" applyNumberFormat="1" applyFont="1" applyBorder="1" applyAlignment="1">
      <alignment horizontal="right"/>
    </xf>
    <xf numFmtId="164" fontId="6718" fillId="0" borderId="6717" xfId="0" applyNumberFormat="1" applyFont="1" applyBorder="1" applyAlignment="1">
      <alignment horizontal="right"/>
    </xf>
    <xf numFmtId="164" fontId="7130" fillId="0" borderId="7129" xfId="0" applyNumberFormat="1" applyFont="1" applyBorder="1" applyAlignment="1">
      <alignment horizontal="right"/>
    </xf>
    <xf numFmtId="164" fontId="7336" fillId="0" borderId="7335" xfId="0" applyNumberFormat="1" applyFont="1" applyBorder="1" applyAlignment="1">
      <alignment horizontal="right"/>
    </xf>
    <xf numFmtId="164" fontId="6924" fillId="0" borderId="6923" xfId="0" applyNumberFormat="1" applyFont="1" applyBorder="1" applyAlignment="1">
      <alignment horizontal="right"/>
    </xf>
    <xf numFmtId="164" fontId="6719" fillId="0" borderId="6718" xfId="0" applyNumberFormat="1" applyFont="1" applyBorder="1" applyAlignment="1">
      <alignment horizontal="right"/>
    </xf>
    <xf numFmtId="164" fontId="7131" fillId="0" borderId="7130" xfId="0" applyNumberFormat="1" applyFont="1" applyBorder="1" applyAlignment="1">
      <alignment horizontal="right"/>
    </xf>
    <xf numFmtId="164" fontId="7337" fillId="0" borderId="7336" xfId="0" applyNumberFormat="1" applyFont="1" applyBorder="1" applyAlignment="1">
      <alignment horizontal="right"/>
    </xf>
    <xf numFmtId="164" fontId="6925" fillId="0" borderId="6924" xfId="0" applyNumberFormat="1" applyFont="1" applyBorder="1" applyAlignment="1">
      <alignment horizontal="right"/>
    </xf>
    <xf numFmtId="164" fontId="6720" fillId="0" borderId="6719" xfId="0" applyNumberFormat="1" applyFont="1" applyBorder="1" applyAlignment="1">
      <alignment horizontal="right"/>
    </xf>
    <xf numFmtId="164" fontId="7132" fillId="0" borderId="7131" xfId="0" applyNumberFormat="1" applyFont="1" applyBorder="1" applyAlignment="1">
      <alignment horizontal="right"/>
    </xf>
    <xf numFmtId="164" fontId="7338" fillId="0" borderId="7337" xfId="0" applyNumberFormat="1" applyFont="1" applyBorder="1" applyAlignment="1">
      <alignment horizontal="right"/>
    </xf>
    <xf numFmtId="164" fontId="6926" fillId="0" borderId="6925" xfId="0" applyNumberFormat="1" applyFont="1" applyBorder="1" applyAlignment="1">
      <alignment horizontal="right"/>
    </xf>
    <xf numFmtId="164" fontId="6606" fillId="0" borderId="6605" xfId="0" applyNumberFormat="1" applyFont="1" applyBorder="1" applyAlignment="1">
      <alignment horizontal="right"/>
    </xf>
    <xf numFmtId="164" fontId="7018" fillId="0" borderId="7017" xfId="0" applyNumberFormat="1" applyFont="1" applyBorder="1" applyAlignment="1">
      <alignment horizontal="right"/>
    </xf>
    <xf numFmtId="164" fontId="7224" fillId="0" borderId="7223" xfId="0" applyNumberFormat="1" applyFont="1" applyBorder="1" applyAlignment="1">
      <alignment horizontal="right"/>
    </xf>
    <xf numFmtId="164" fontId="6812" fillId="0" borderId="6811" xfId="0" applyNumberFormat="1" applyFont="1" applyBorder="1" applyAlignment="1">
      <alignment horizontal="right"/>
    </xf>
    <xf numFmtId="164" fontId="6721" fillId="0" borderId="6720" xfId="0" applyNumberFormat="1" applyFont="1" applyBorder="1" applyAlignment="1">
      <alignment horizontal="right"/>
    </xf>
    <xf numFmtId="164" fontId="7133" fillId="0" borderId="7132" xfId="0" applyNumberFormat="1" applyFont="1" applyBorder="1" applyAlignment="1">
      <alignment horizontal="right"/>
    </xf>
    <xf numFmtId="164" fontId="7339" fillId="0" borderId="7338" xfId="0" applyNumberFormat="1" applyFont="1" applyBorder="1" applyAlignment="1">
      <alignment horizontal="right"/>
    </xf>
    <xf numFmtId="164" fontId="6927" fillId="0" borderId="6926" xfId="0" applyNumberFormat="1" applyFont="1" applyBorder="1" applyAlignment="1">
      <alignment horizontal="right"/>
    </xf>
    <xf numFmtId="164" fontId="6722" fillId="0" borderId="6721" xfId="0" applyNumberFormat="1" applyFont="1" applyBorder="1" applyAlignment="1">
      <alignment horizontal="right"/>
    </xf>
    <xf numFmtId="164" fontId="7134" fillId="0" borderId="7133" xfId="0" applyNumberFormat="1" applyFont="1" applyBorder="1" applyAlignment="1">
      <alignment horizontal="right"/>
    </xf>
    <xf numFmtId="164" fontId="7340" fillId="0" borderId="7339" xfId="0" applyNumberFormat="1" applyFont="1" applyBorder="1" applyAlignment="1">
      <alignment horizontal="right"/>
    </xf>
    <xf numFmtId="164" fontId="6928" fillId="0" borderId="6927" xfId="0" applyNumberFormat="1" applyFont="1" applyBorder="1" applyAlignment="1">
      <alignment horizontal="right"/>
    </xf>
    <xf numFmtId="164" fontId="6723" fillId="0" borderId="6722" xfId="0" applyNumberFormat="1" applyFont="1" applyBorder="1" applyAlignment="1">
      <alignment horizontal="right"/>
    </xf>
    <xf numFmtId="164" fontId="7135" fillId="0" borderId="7134" xfId="0" applyNumberFormat="1" applyFont="1" applyBorder="1" applyAlignment="1">
      <alignment horizontal="right"/>
    </xf>
    <xf numFmtId="164" fontId="7341" fillId="0" borderId="7340" xfId="0" applyNumberFormat="1" applyFont="1" applyBorder="1" applyAlignment="1">
      <alignment horizontal="right"/>
    </xf>
    <xf numFmtId="164" fontId="6929" fillId="0" borderId="6928" xfId="0" applyNumberFormat="1" applyFont="1" applyBorder="1" applyAlignment="1">
      <alignment horizontal="right"/>
    </xf>
    <xf numFmtId="164" fontId="6724" fillId="0" borderId="6723" xfId="0" applyNumberFormat="1" applyFont="1" applyBorder="1" applyAlignment="1">
      <alignment horizontal="right"/>
    </xf>
    <xf numFmtId="164" fontId="7136" fillId="0" borderId="7135" xfId="0" applyNumberFormat="1" applyFont="1" applyBorder="1" applyAlignment="1">
      <alignment horizontal="right"/>
    </xf>
    <xf numFmtId="164" fontId="7342" fillId="0" borderId="7341" xfId="0" applyNumberFormat="1" applyFont="1" applyBorder="1" applyAlignment="1">
      <alignment horizontal="right"/>
    </xf>
    <xf numFmtId="164" fontId="6930" fillId="0" borderId="6929" xfId="0" applyNumberFormat="1" applyFont="1" applyBorder="1" applyAlignment="1">
      <alignment horizontal="right"/>
    </xf>
    <xf numFmtId="164" fontId="6725" fillId="0" borderId="6724" xfId="0" applyNumberFormat="1" applyFont="1" applyBorder="1" applyAlignment="1">
      <alignment horizontal="right"/>
    </xf>
    <xf numFmtId="164" fontId="7137" fillId="0" borderId="7136" xfId="0" applyNumberFormat="1" applyFont="1" applyBorder="1" applyAlignment="1">
      <alignment horizontal="right"/>
    </xf>
    <xf numFmtId="164" fontId="7343" fillId="0" borderId="7342" xfId="0" applyNumberFormat="1" applyFont="1" applyBorder="1" applyAlignment="1">
      <alignment horizontal="right"/>
    </xf>
    <xf numFmtId="164" fontId="6931" fillId="0" borderId="6930" xfId="0" applyNumberFormat="1" applyFont="1" applyBorder="1" applyAlignment="1">
      <alignment horizontal="right"/>
    </xf>
    <xf numFmtId="164" fontId="6726" fillId="0" borderId="6725" xfId="0" applyNumberFormat="1" applyFont="1" applyBorder="1" applyAlignment="1">
      <alignment horizontal="right"/>
    </xf>
    <xf numFmtId="164" fontId="7138" fillId="0" borderId="7137" xfId="0" applyNumberFormat="1" applyFont="1" applyBorder="1" applyAlignment="1">
      <alignment horizontal="right"/>
    </xf>
    <xf numFmtId="164" fontId="7344" fillId="0" borderId="7343" xfId="0" applyNumberFormat="1" applyFont="1" applyBorder="1" applyAlignment="1">
      <alignment horizontal="right"/>
    </xf>
    <xf numFmtId="164" fontId="6932" fillId="0" borderId="6931" xfId="0" applyNumberFormat="1" applyFont="1" applyBorder="1" applyAlignment="1">
      <alignment horizontal="right"/>
    </xf>
    <xf numFmtId="164" fontId="6727" fillId="0" borderId="6726" xfId="0" applyNumberFormat="1" applyFont="1" applyBorder="1" applyAlignment="1">
      <alignment horizontal="right"/>
    </xf>
    <xf numFmtId="164" fontId="7139" fillId="0" borderId="7138" xfId="0" applyNumberFormat="1" applyFont="1" applyBorder="1" applyAlignment="1">
      <alignment horizontal="right"/>
    </xf>
    <xf numFmtId="164" fontId="7345" fillId="0" borderId="7344" xfId="0" applyNumberFormat="1" applyFont="1" applyBorder="1" applyAlignment="1">
      <alignment horizontal="right"/>
    </xf>
    <xf numFmtId="164" fontId="6933" fillId="0" borderId="6932" xfId="0" applyNumberFormat="1" applyFont="1" applyBorder="1" applyAlignment="1">
      <alignment horizontal="right"/>
    </xf>
    <xf numFmtId="164" fontId="6728" fillId="0" borderId="6727" xfId="0" applyNumberFormat="1" applyFont="1" applyBorder="1" applyAlignment="1">
      <alignment horizontal="right"/>
    </xf>
    <xf numFmtId="164" fontId="7140" fillId="0" borderId="7139" xfId="0" applyNumberFormat="1" applyFont="1" applyBorder="1" applyAlignment="1">
      <alignment horizontal="right"/>
    </xf>
    <xf numFmtId="164" fontId="7346" fillId="0" borderId="7345" xfId="0" applyNumberFormat="1" applyFont="1" applyBorder="1" applyAlignment="1">
      <alignment horizontal="right"/>
    </xf>
    <xf numFmtId="164" fontId="6934" fillId="0" borderId="6933" xfId="0" applyNumberFormat="1" applyFont="1" applyBorder="1" applyAlignment="1">
      <alignment horizontal="right"/>
    </xf>
    <xf numFmtId="164" fontId="6729" fillId="0" borderId="6728" xfId="0" applyNumberFormat="1" applyFont="1" applyBorder="1" applyAlignment="1">
      <alignment horizontal="right"/>
    </xf>
    <xf numFmtId="164" fontId="7141" fillId="0" borderId="7140" xfId="0" applyNumberFormat="1" applyFont="1" applyBorder="1" applyAlignment="1">
      <alignment horizontal="right"/>
    </xf>
    <xf numFmtId="164" fontId="7347" fillId="0" borderId="7346" xfId="0" applyNumberFormat="1" applyFont="1" applyBorder="1" applyAlignment="1">
      <alignment horizontal="right"/>
    </xf>
    <xf numFmtId="164" fontId="6935" fillId="0" borderId="6934" xfId="0" applyNumberFormat="1" applyFont="1" applyBorder="1" applyAlignment="1">
      <alignment horizontal="right"/>
    </xf>
    <xf numFmtId="164" fontId="6730" fillId="0" borderId="6729" xfId="0" applyNumberFormat="1" applyFont="1" applyBorder="1" applyAlignment="1">
      <alignment horizontal="right"/>
    </xf>
    <xf numFmtId="164" fontId="7142" fillId="0" borderId="7141" xfId="0" applyNumberFormat="1" applyFont="1" applyBorder="1" applyAlignment="1">
      <alignment horizontal="right"/>
    </xf>
    <xf numFmtId="164" fontId="7348" fillId="0" borderId="7347" xfId="0" applyNumberFormat="1" applyFont="1" applyBorder="1" applyAlignment="1">
      <alignment horizontal="right"/>
    </xf>
    <xf numFmtId="164" fontId="6936" fillId="0" borderId="6935" xfId="0" applyNumberFormat="1" applyFont="1" applyBorder="1" applyAlignment="1">
      <alignment horizontal="right"/>
    </xf>
    <xf numFmtId="164" fontId="6731" fillId="0" borderId="6730" xfId="0" applyNumberFormat="1" applyFont="1" applyBorder="1" applyAlignment="1">
      <alignment horizontal="right"/>
    </xf>
    <xf numFmtId="164" fontId="7143" fillId="0" borderId="7142" xfId="0" applyNumberFormat="1" applyFont="1" applyBorder="1" applyAlignment="1">
      <alignment horizontal="right"/>
    </xf>
    <xf numFmtId="164" fontId="7349" fillId="0" borderId="7348" xfId="0" applyNumberFormat="1" applyFont="1" applyBorder="1" applyAlignment="1">
      <alignment horizontal="right"/>
    </xf>
    <xf numFmtId="164" fontId="6937" fillId="0" borderId="6936" xfId="0" applyNumberFormat="1" applyFont="1" applyBorder="1" applyAlignment="1">
      <alignment horizontal="right"/>
    </xf>
    <xf numFmtId="164" fontId="6732" fillId="0" borderId="6731" xfId="0" applyNumberFormat="1" applyFont="1" applyBorder="1" applyAlignment="1">
      <alignment horizontal="right"/>
    </xf>
    <xf numFmtId="164" fontId="7144" fillId="0" borderId="7143" xfId="0" applyNumberFormat="1" applyFont="1" applyBorder="1" applyAlignment="1">
      <alignment horizontal="right"/>
    </xf>
    <xf numFmtId="164" fontId="7350" fillId="0" borderId="7349" xfId="0" applyNumberFormat="1" applyFont="1" applyBorder="1" applyAlignment="1">
      <alignment horizontal="right"/>
    </xf>
    <xf numFmtId="164" fontId="6938" fillId="0" borderId="6937" xfId="0" applyNumberFormat="1" applyFont="1" applyBorder="1" applyAlignment="1">
      <alignment horizontal="right"/>
    </xf>
    <xf numFmtId="164" fontId="6733" fillId="0" borderId="6732" xfId="0" applyNumberFormat="1" applyFont="1" applyBorder="1" applyAlignment="1">
      <alignment horizontal="right"/>
    </xf>
    <xf numFmtId="164" fontId="7145" fillId="0" borderId="7144" xfId="0" applyNumberFormat="1" applyFont="1" applyBorder="1" applyAlignment="1">
      <alignment horizontal="right"/>
    </xf>
    <xf numFmtId="164" fontId="7351" fillId="0" borderId="7350" xfId="0" applyNumberFormat="1" applyFont="1" applyBorder="1" applyAlignment="1">
      <alignment horizontal="right"/>
    </xf>
    <xf numFmtId="164" fontId="6939" fillId="0" borderId="6938" xfId="0" applyNumberFormat="1" applyFont="1" applyBorder="1" applyAlignment="1">
      <alignment horizontal="right"/>
    </xf>
    <xf numFmtId="164" fontId="6734" fillId="0" borderId="6733" xfId="0" applyNumberFormat="1" applyFont="1" applyBorder="1" applyAlignment="1">
      <alignment horizontal="right"/>
    </xf>
    <xf numFmtId="164" fontId="7146" fillId="0" borderId="7145" xfId="0" applyNumberFormat="1" applyFont="1" applyBorder="1" applyAlignment="1">
      <alignment horizontal="right"/>
    </xf>
    <xf numFmtId="164" fontId="7352" fillId="0" borderId="7351" xfId="0" applyNumberFormat="1" applyFont="1" applyBorder="1" applyAlignment="1">
      <alignment horizontal="right"/>
    </xf>
    <xf numFmtId="164" fontId="6940" fillId="0" borderId="6939" xfId="0" applyNumberFormat="1" applyFont="1" applyBorder="1" applyAlignment="1">
      <alignment horizontal="right"/>
    </xf>
    <xf numFmtId="164" fontId="6735" fillId="0" borderId="6734" xfId="0" applyNumberFormat="1" applyFont="1" applyBorder="1" applyAlignment="1">
      <alignment horizontal="right"/>
    </xf>
    <xf numFmtId="164" fontId="7147" fillId="0" borderId="7146" xfId="0" applyNumberFormat="1" applyFont="1" applyBorder="1" applyAlignment="1">
      <alignment horizontal="right"/>
    </xf>
    <xf numFmtId="164" fontId="7353" fillId="0" borderId="7352" xfId="0" applyNumberFormat="1" applyFont="1" applyBorder="1" applyAlignment="1">
      <alignment horizontal="right"/>
    </xf>
    <xf numFmtId="164" fontId="6941" fillId="0" borderId="6940" xfId="0" applyNumberFormat="1" applyFont="1" applyBorder="1" applyAlignment="1">
      <alignment horizontal="right"/>
    </xf>
    <xf numFmtId="164" fontId="6736" fillId="0" borderId="6735" xfId="0" applyNumberFormat="1" applyFont="1" applyBorder="1" applyAlignment="1">
      <alignment horizontal="right"/>
    </xf>
    <xf numFmtId="164" fontId="7148" fillId="0" borderId="7147" xfId="0" applyNumberFormat="1" applyFont="1" applyBorder="1" applyAlignment="1">
      <alignment horizontal="right"/>
    </xf>
    <xf numFmtId="164" fontId="7354" fillId="0" borderId="7353" xfId="0" applyNumberFormat="1" applyFont="1" applyBorder="1" applyAlignment="1">
      <alignment horizontal="right"/>
    </xf>
    <xf numFmtId="164" fontId="6942" fillId="0" borderId="6941" xfId="0" applyNumberFormat="1" applyFont="1" applyBorder="1" applyAlignment="1">
      <alignment horizontal="right"/>
    </xf>
    <xf numFmtId="164" fontId="6737" fillId="0" borderId="6736" xfId="0" applyNumberFormat="1" applyFont="1" applyBorder="1" applyAlignment="1">
      <alignment horizontal="right"/>
    </xf>
    <xf numFmtId="164" fontId="7149" fillId="0" borderId="7148" xfId="0" applyNumberFormat="1" applyFont="1" applyBorder="1" applyAlignment="1">
      <alignment horizontal="right"/>
    </xf>
    <xf numFmtId="164" fontId="7355" fillId="0" borderId="7354" xfId="0" applyNumberFormat="1" applyFont="1" applyBorder="1" applyAlignment="1">
      <alignment horizontal="right"/>
    </xf>
    <xf numFmtId="164" fontId="6943" fillId="0" borderId="6942" xfId="0" applyNumberFormat="1" applyFont="1" applyBorder="1" applyAlignment="1">
      <alignment horizontal="right"/>
    </xf>
    <xf numFmtId="164" fontId="6738" fillId="0" borderId="6737" xfId="0" applyNumberFormat="1" applyFont="1" applyBorder="1" applyAlignment="1">
      <alignment horizontal="right"/>
    </xf>
    <xf numFmtId="164" fontId="7150" fillId="0" borderId="7149" xfId="0" applyNumberFormat="1" applyFont="1" applyBorder="1" applyAlignment="1">
      <alignment horizontal="right"/>
    </xf>
    <xf numFmtId="164" fontId="7356" fillId="0" borderId="7355" xfId="0" applyNumberFormat="1" applyFont="1" applyBorder="1" applyAlignment="1">
      <alignment horizontal="right"/>
    </xf>
    <xf numFmtId="164" fontId="6944" fillId="0" borderId="6943" xfId="0" applyNumberFormat="1" applyFont="1" applyBorder="1" applyAlignment="1">
      <alignment horizontal="right"/>
    </xf>
    <xf numFmtId="164" fontId="6739" fillId="0" borderId="6738" xfId="0" applyNumberFormat="1" applyFont="1" applyBorder="1" applyAlignment="1">
      <alignment horizontal="right"/>
    </xf>
    <xf numFmtId="164" fontId="7151" fillId="0" borderId="7150" xfId="0" applyNumberFormat="1" applyFont="1" applyBorder="1" applyAlignment="1">
      <alignment horizontal="right"/>
    </xf>
    <xf numFmtId="164" fontId="7357" fillId="0" borderId="7356" xfId="0" applyNumberFormat="1" applyFont="1" applyBorder="1" applyAlignment="1">
      <alignment horizontal="right"/>
    </xf>
    <xf numFmtId="164" fontId="6945" fillId="0" borderId="6944" xfId="0" applyNumberFormat="1" applyFont="1" applyBorder="1" applyAlignment="1">
      <alignment horizontal="right"/>
    </xf>
    <xf numFmtId="164" fontId="6740" fillId="0" borderId="6739" xfId="0" applyNumberFormat="1" applyFont="1" applyBorder="1" applyAlignment="1">
      <alignment horizontal="right"/>
    </xf>
    <xf numFmtId="164" fontId="7152" fillId="0" borderId="7151" xfId="0" applyNumberFormat="1" applyFont="1" applyBorder="1" applyAlignment="1">
      <alignment horizontal="right"/>
    </xf>
    <xf numFmtId="164" fontId="7358" fillId="0" borderId="7357" xfId="0" applyNumberFormat="1" applyFont="1" applyBorder="1" applyAlignment="1">
      <alignment horizontal="right"/>
    </xf>
    <xf numFmtId="164" fontId="6946" fillId="0" borderId="6945" xfId="0" applyNumberFormat="1" applyFont="1" applyBorder="1" applyAlignment="1">
      <alignment horizontal="right"/>
    </xf>
    <xf numFmtId="164" fontId="6741" fillId="0" borderId="6740" xfId="0" applyNumberFormat="1" applyFont="1" applyBorder="1" applyAlignment="1">
      <alignment horizontal="right"/>
    </xf>
    <xf numFmtId="164" fontId="7153" fillId="0" borderId="7152" xfId="0" applyNumberFormat="1" applyFont="1" applyBorder="1" applyAlignment="1">
      <alignment horizontal="right"/>
    </xf>
    <xf numFmtId="164" fontId="7359" fillId="0" borderId="7358" xfId="0" applyNumberFormat="1" applyFont="1" applyBorder="1" applyAlignment="1">
      <alignment horizontal="right"/>
    </xf>
    <xf numFmtId="164" fontId="6947" fillId="0" borderId="6946" xfId="0" applyNumberFormat="1" applyFont="1" applyBorder="1" applyAlignment="1">
      <alignment horizontal="right"/>
    </xf>
    <xf numFmtId="164" fontId="6742" fillId="0" borderId="6741" xfId="0" applyNumberFormat="1" applyFont="1" applyBorder="1" applyAlignment="1">
      <alignment horizontal="right"/>
    </xf>
    <xf numFmtId="164" fontId="7154" fillId="0" borderId="7153" xfId="0" applyNumberFormat="1" applyFont="1" applyBorder="1" applyAlignment="1">
      <alignment horizontal="right"/>
    </xf>
    <xf numFmtId="164" fontId="7360" fillId="0" borderId="7359" xfId="0" applyNumberFormat="1" applyFont="1" applyBorder="1" applyAlignment="1">
      <alignment horizontal="right"/>
    </xf>
    <xf numFmtId="164" fontId="6948" fillId="0" borderId="6947" xfId="0" applyNumberFormat="1" applyFont="1" applyBorder="1" applyAlignment="1">
      <alignment horizontal="right"/>
    </xf>
    <xf numFmtId="164" fontId="6607" fillId="0" borderId="6606" xfId="0" applyNumberFormat="1" applyFont="1" applyBorder="1" applyAlignment="1">
      <alignment horizontal="right"/>
    </xf>
    <xf numFmtId="164" fontId="7019" fillId="0" borderId="7018" xfId="0" applyNumberFormat="1" applyFont="1" applyBorder="1" applyAlignment="1">
      <alignment horizontal="right"/>
    </xf>
    <xf numFmtId="164" fontId="7225" fillId="0" borderId="7224" xfId="0" applyNumberFormat="1" applyFont="1" applyBorder="1" applyAlignment="1">
      <alignment horizontal="right"/>
    </xf>
    <xf numFmtId="164" fontId="6813" fillId="0" borderId="6812" xfId="0" applyNumberFormat="1" applyFont="1" applyBorder="1" applyAlignment="1">
      <alignment horizontal="right"/>
    </xf>
    <xf numFmtId="164" fontId="6743" fillId="0" borderId="6742" xfId="0" applyNumberFormat="1" applyFont="1" applyBorder="1" applyAlignment="1">
      <alignment horizontal="right"/>
    </xf>
    <xf numFmtId="164" fontId="7155" fillId="0" borderId="7154" xfId="0" applyNumberFormat="1" applyFont="1" applyBorder="1" applyAlignment="1">
      <alignment horizontal="right"/>
    </xf>
    <xf numFmtId="164" fontId="7361" fillId="0" borderId="7360" xfId="0" applyNumberFormat="1" applyFont="1" applyBorder="1" applyAlignment="1">
      <alignment horizontal="right"/>
    </xf>
    <xf numFmtId="164" fontId="6949" fillId="0" borderId="6948" xfId="0" applyNumberFormat="1" applyFont="1" applyBorder="1" applyAlignment="1">
      <alignment horizontal="right"/>
    </xf>
    <xf numFmtId="164" fontId="6744" fillId="0" borderId="6743" xfId="0" applyNumberFormat="1" applyFont="1" applyBorder="1" applyAlignment="1">
      <alignment horizontal="right"/>
    </xf>
    <xf numFmtId="164" fontId="7156" fillId="0" borderId="7155" xfId="0" applyNumberFormat="1" applyFont="1" applyBorder="1" applyAlignment="1">
      <alignment horizontal="right"/>
    </xf>
    <xf numFmtId="164" fontId="7362" fillId="0" borderId="7361" xfId="0" applyNumberFormat="1" applyFont="1" applyBorder="1" applyAlignment="1">
      <alignment horizontal="right"/>
    </xf>
    <xf numFmtId="164" fontId="6950" fillId="0" borderId="6949" xfId="0" applyNumberFormat="1" applyFont="1" applyBorder="1" applyAlignment="1">
      <alignment horizontal="right"/>
    </xf>
    <xf numFmtId="164" fontId="6745" fillId="0" borderId="6744" xfId="0" applyNumberFormat="1" applyFont="1" applyBorder="1" applyAlignment="1">
      <alignment horizontal="right"/>
    </xf>
    <xf numFmtId="164" fontId="7157" fillId="0" borderId="7156" xfId="0" applyNumberFormat="1" applyFont="1" applyBorder="1" applyAlignment="1">
      <alignment horizontal="right"/>
    </xf>
    <xf numFmtId="164" fontId="7363" fillId="0" borderId="7362" xfId="0" applyNumberFormat="1" applyFont="1" applyBorder="1" applyAlignment="1">
      <alignment horizontal="right"/>
    </xf>
    <xf numFmtId="164" fontId="6951" fillId="0" borderId="6950" xfId="0" applyNumberFormat="1" applyFont="1" applyBorder="1" applyAlignment="1">
      <alignment horizontal="right"/>
    </xf>
    <xf numFmtId="164" fontId="6746" fillId="0" borderId="6745" xfId="0" applyNumberFormat="1" applyFont="1" applyBorder="1" applyAlignment="1">
      <alignment horizontal="right"/>
    </xf>
    <xf numFmtId="164" fontId="7158" fillId="0" borderId="7157" xfId="0" applyNumberFormat="1" applyFont="1" applyBorder="1" applyAlignment="1">
      <alignment horizontal="right"/>
    </xf>
    <xf numFmtId="164" fontId="7364" fillId="0" borderId="7363" xfId="0" applyNumberFormat="1" applyFont="1" applyBorder="1" applyAlignment="1">
      <alignment horizontal="right"/>
    </xf>
    <xf numFmtId="164" fontId="6952" fillId="0" borderId="6951" xfId="0" applyNumberFormat="1" applyFont="1" applyBorder="1" applyAlignment="1">
      <alignment horizontal="right"/>
    </xf>
    <xf numFmtId="164" fontId="6747" fillId="0" borderId="6746" xfId="0" applyNumberFormat="1" applyFont="1" applyBorder="1" applyAlignment="1">
      <alignment horizontal="right"/>
    </xf>
    <xf numFmtId="164" fontId="7159" fillId="0" borderId="7158" xfId="0" applyNumberFormat="1" applyFont="1" applyBorder="1" applyAlignment="1">
      <alignment horizontal="right"/>
    </xf>
    <xf numFmtId="164" fontId="7365" fillId="0" borderId="7364" xfId="0" applyNumberFormat="1" applyFont="1" applyBorder="1" applyAlignment="1">
      <alignment horizontal="right"/>
    </xf>
    <xf numFmtId="164" fontId="6953" fillId="0" borderId="6952" xfId="0" applyNumberFormat="1" applyFont="1" applyBorder="1" applyAlignment="1">
      <alignment horizontal="right"/>
    </xf>
    <xf numFmtId="164" fontId="6748" fillId="0" borderId="6747" xfId="0" applyNumberFormat="1" applyFont="1" applyBorder="1" applyAlignment="1">
      <alignment horizontal="right"/>
    </xf>
    <xf numFmtId="164" fontId="7160" fillId="0" borderId="7159" xfId="0" applyNumberFormat="1" applyFont="1" applyBorder="1" applyAlignment="1">
      <alignment horizontal="right"/>
    </xf>
    <xf numFmtId="164" fontId="7366" fillId="0" borderId="7365" xfId="0" applyNumberFormat="1" applyFont="1" applyBorder="1" applyAlignment="1">
      <alignment horizontal="right"/>
    </xf>
    <xf numFmtId="164" fontId="6954" fillId="0" borderId="6953" xfId="0" applyNumberFormat="1" applyFont="1" applyBorder="1" applyAlignment="1">
      <alignment horizontal="right"/>
    </xf>
    <xf numFmtId="164" fontId="6749" fillId="0" borderId="6748" xfId="0" applyNumberFormat="1" applyFont="1" applyBorder="1" applyAlignment="1">
      <alignment horizontal="right"/>
    </xf>
    <xf numFmtId="164" fontId="7161" fillId="0" borderId="7160" xfId="0" applyNumberFormat="1" applyFont="1" applyBorder="1" applyAlignment="1">
      <alignment horizontal="right"/>
    </xf>
    <xf numFmtId="164" fontId="7367" fillId="0" borderId="7366" xfId="0" applyNumberFormat="1" applyFont="1" applyBorder="1" applyAlignment="1">
      <alignment horizontal="right"/>
    </xf>
    <xf numFmtId="164" fontId="6955" fillId="0" borderId="6954" xfId="0" applyNumberFormat="1" applyFont="1" applyBorder="1" applyAlignment="1">
      <alignment horizontal="right"/>
    </xf>
    <xf numFmtId="164" fontId="6750" fillId="0" borderId="6749" xfId="0" applyNumberFormat="1" applyFont="1" applyBorder="1" applyAlignment="1">
      <alignment horizontal="right"/>
    </xf>
    <xf numFmtId="164" fontId="7162" fillId="0" borderId="7161" xfId="0" applyNumberFormat="1" applyFont="1" applyBorder="1" applyAlignment="1">
      <alignment horizontal="right"/>
    </xf>
    <xf numFmtId="164" fontId="7368" fillId="0" borderId="7367" xfId="0" applyNumberFormat="1" applyFont="1" applyBorder="1" applyAlignment="1">
      <alignment horizontal="right"/>
    </xf>
    <xf numFmtId="164" fontId="6956" fillId="0" borderId="6955" xfId="0" applyNumberFormat="1" applyFont="1" applyBorder="1" applyAlignment="1">
      <alignment horizontal="right"/>
    </xf>
    <xf numFmtId="164" fontId="6751" fillId="0" borderId="6750" xfId="0" applyNumberFormat="1" applyFont="1" applyBorder="1" applyAlignment="1">
      <alignment horizontal="right"/>
    </xf>
    <xf numFmtId="164" fontId="7163" fillId="0" borderId="7162" xfId="0" applyNumberFormat="1" applyFont="1" applyBorder="1" applyAlignment="1">
      <alignment horizontal="right"/>
    </xf>
    <xf numFmtId="164" fontId="7369" fillId="0" borderId="7368" xfId="0" applyNumberFormat="1" applyFont="1" applyBorder="1" applyAlignment="1">
      <alignment horizontal="right"/>
    </xf>
    <xf numFmtId="164" fontId="6957" fillId="0" borderId="6956" xfId="0" applyNumberFormat="1" applyFont="1" applyBorder="1" applyAlignment="1">
      <alignment horizontal="right"/>
    </xf>
    <xf numFmtId="164" fontId="6752" fillId="0" borderId="6751" xfId="0" applyNumberFormat="1" applyFont="1" applyBorder="1" applyAlignment="1">
      <alignment horizontal="right"/>
    </xf>
    <xf numFmtId="164" fontId="7164" fillId="0" borderId="7163" xfId="0" applyNumberFormat="1" applyFont="1" applyBorder="1" applyAlignment="1">
      <alignment horizontal="right"/>
    </xf>
    <xf numFmtId="164" fontId="7370" fillId="0" borderId="7369" xfId="0" applyNumberFormat="1" applyFont="1" applyBorder="1" applyAlignment="1">
      <alignment horizontal="right"/>
    </xf>
    <xf numFmtId="164" fontId="6958" fillId="0" borderId="6957" xfId="0" applyNumberFormat="1" applyFont="1" applyBorder="1" applyAlignment="1">
      <alignment horizontal="right"/>
    </xf>
    <xf numFmtId="164" fontId="6753" fillId="0" borderId="6752" xfId="0" applyNumberFormat="1" applyFont="1" applyBorder="1" applyAlignment="1">
      <alignment horizontal="right"/>
    </xf>
    <xf numFmtId="164" fontId="7165" fillId="0" borderId="7164" xfId="0" applyNumberFormat="1" applyFont="1" applyBorder="1" applyAlignment="1">
      <alignment horizontal="right"/>
    </xf>
    <xf numFmtId="164" fontId="7371" fillId="0" borderId="7370" xfId="0" applyNumberFormat="1" applyFont="1" applyBorder="1" applyAlignment="1">
      <alignment horizontal="right"/>
    </xf>
    <xf numFmtId="164" fontId="6959" fillId="0" borderId="6958" xfId="0" applyNumberFormat="1" applyFont="1" applyBorder="1" applyAlignment="1">
      <alignment horizontal="right"/>
    </xf>
    <xf numFmtId="164" fontId="6754" fillId="0" borderId="6753" xfId="0" applyNumberFormat="1" applyFont="1" applyBorder="1" applyAlignment="1">
      <alignment horizontal="right"/>
    </xf>
    <xf numFmtId="164" fontId="7166" fillId="0" borderId="7165" xfId="0" applyNumberFormat="1" applyFont="1" applyBorder="1" applyAlignment="1">
      <alignment horizontal="right"/>
    </xf>
    <xf numFmtId="164" fontId="7372" fillId="0" borderId="7371" xfId="0" applyNumberFormat="1" applyFont="1" applyBorder="1" applyAlignment="1">
      <alignment horizontal="right"/>
    </xf>
    <xf numFmtId="164" fontId="6960" fillId="0" borderId="6959" xfId="0" applyNumberFormat="1" applyFont="1" applyBorder="1" applyAlignment="1">
      <alignment horizontal="right"/>
    </xf>
    <xf numFmtId="164" fontId="6755" fillId="0" borderId="6754" xfId="0" applyNumberFormat="1" applyFont="1" applyBorder="1" applyAlignment="1">
      <alignment horizontal="right"/>
    </xf>
    <xf numFmtId="164" fontId="7167" fillId="0" borderId="7166" xfId="0" applyNumberFormat="1" applyFont="1" applyBorder="1" applyAlignment="1">
      <alignment horizontal="right"/>
    </xf>
    <xf numFmtId="164" fontId="7373" fillId="0" borderId="7372" xfId="0" applyNumberFormat="1" applyFont="1" applyBorder="1" applyAlignment="1">
      <alignment horizontal="right"/>
    </xf>
    <xf numFmtId="164" fontId="6961" fillId="0" borderId="6960" xfId="0" applyNumberFormat="1" applyFont="1" applyBorder="1" applyAlignment="1">
      <alignment horizontal="right"/>
    </xf>
    <xf numFmtId="164" fontId="6756" fillId="0" borderId="6755" xfId="0" applyNumberFormat="1" applyFont="1" applyBorder="1" applyAlignment="1">
      <alignment horizontal="right"/>
    </xf>
    <xf numFmtId="164" fontId="7168" fillId="0" borderId="7167" xfId="0" applyNumberFormat="1" applyFont="1" applyBorder="1" applyAlignment="1">
      <alignment horizontal="right"/>
    </xf>
    <xf numFmtId="164" fontId="7374" fillId="0" borderId="7373" xfId="0" applyNumberFormat="1" applyFont="1" applyBorder="1" applyAlignment="1">
      <alignment horizontal="right"/>
    </xf>
    <xf numFmtId="164" fontId="6962" fillId="0" borderId="6961" xfId="0" applyNumberFormat="1" applyFont="1" applyBorder="1" applyAlignment="1">
      <alignment horizontal="right"/>
    </xf>
    <xf numFmtId="164" fontId="6757" fillId="0" borderId="6756" xfId="0" applyNumberFormat="1" applyFont="1" applyBorder="1" applyAlignment="1">
      <alignment horizontal="right"/>
    </xf>
    <xf numFmtId="164" fontId="7169" fillId="0" borderId="7168" xfId="0" applyNumberFormat="1" applyFont="1" applyBorder="1" applyAlignment="1">
      <alignment horizontal="right"/>
    </xf>
    <xf numFmtId="164" fontId="7375" fillId="0" borderId="7374" xfId="0" applyNumberFormat="1" applyFont="1" applyBorder="1" applyAlignment="1">
      <alignment horizontal="right"/>
    </xf>
    <xf numFmtId="164" fontId="6963" fillId="0" borderId="6962" xfId="0" applyNumberFormat="1" applyFont="1" applyBorder="1" applyAlignment="1">
      <alignment horizontal="right"/>
    </xf>
    <xf numFmtId="164" fontId="6758" fillId="0" borderId="6757" xfId="0" applyNumberFormat="1" applyFont="1" applyBorder="1" applyAlignment="1">
      <alignment horizontal="right"/>
    </xf>
    <xf numFmtId="164" fontId="7170" fillId="0" borderId="7169" xfId="0" applyNumberFormat="1" applyFont="1" applyBorder="1" applyAlignment="1">
      <alignment horizontal="right"/>
    </xf>
    <xf numFmtId="164" fontId="7376" fillId="0" borderId="7375" xfId="0" applyNumberFormat="1" applyFont="1" applyBorder="1" applyAlignment="1">
      <alignment horizontal="right"/>
    </xf>
    <xf numFmtId="164" fontId="6964" fillId="0" borderId="6963" xfId="0" applyNumberFormat="1" applyFont="1" applyBorder="1" applyAlignment="1">
      <alignment horizontal="right"/>
    </xf>
    <xf numFmtId="164" fontId="6759" fillId="0" borderId="6758" xfId="0" applyNumberFormat="1" applyFont="1" applyBorder="1" applyAlignment="1">
      <alignment horizontal="right"/>
    </xf>
    <xf numFmtId="164" fontId="7171" fillId="0" borderId="7170" xfId="0" applyNumberFormat="1" applyFont="1" applyBorder="1" applyAlignment="1">
      <alignment horizontal="right"/>
    </xf>
    <xf numFmtId="164" fontId="7377" fillId="0" borderId="7376" xfId="0" applyNumberFormat="1" applyFont="1" applyBorder="1" applyAlignment="1">
      <alignment horizontal="right"/>
    </xf>
    <xf numFmtId="164" fontId="6965" fillId="0" borderId="6964" xfId="0" applyNumberFormat="1" applyFont="1" applyBorder="1" applyAlignment="1">
      <alignment horizontal="right"/>
    </xf>
    <xf numFmtId="164" fontId="6760" fillId="0" borderId="6759" xfId="0" applyNumberFormat="1" applyFont="1" applyBorder="1" applyAlignment="1">
      <alignment horizontal="right"/>
    </xf>
    <xf numFmtId="164" fontId="7172" fillId="0" borderId="7171" xfId="0" applyNumberFormat="1" applyFont="1" applyBorder="1" applyAlignment="1">
      <alignment horizontal="right"/>
    </xf>
    <xf numFmtId="164" fontId="7378" fillId="0" borderId="7377" xfId="0" applyNumberFormat="1" applyFont="1" applyBorder="1" applyAlignment="1">
      <alignment horizontal="right"/>
    </xf>
    <xf numFmtId="164" fontId="6966" fillId="0" borderId="6965" xfId="0" applyNumberFormat="1" applyFont="1" applyBorder="1" applyAlignment="1">
      <alignment horizontal="right"/>
    </xf>
    <xf numFmtId="164" fontId="6761" fillId="0" borderId="6760" xfId="0" applyNumberFormat="1" applyFont="1" applyBorder="1" applyAlignment="1">
      <alignment horizontal="right"/>
    </xf>
    <xf numFmtId="164" fontId="7173" fillId="0" borderId="7172" xfId="0" applyNumberFormat="1" applyFont="1" applyBorder="1" applyAlignment="1">
      <alignment horizontal="right"/>
    </xf>
    <xf numFmtId="164" fontId="7379" fillId="0" borderId="7378" xfId="0" applyNumberFormat="1" applyFont="1" applyBorder="1" applyAlignment="1">
      <alignment horizontal="right"/>
    </xf>
    <xf numFmtId="164" fontId="6967" fillId="0" borderId="6966" xfId="0" applyNumberFormat="1" applyFont="1" applyBorder="1" applyAlignment="1">
      <alignment horizontal="right"/>
    </xf>
    <xf numFmtId="164" fontId="6762" fillId="0" borderId="6761" xfId="0" applyNumberFormat="1" applyFont="1" applyBorder="1" applyAlignment="1">
      <alignment horizontal="right"/>
    </xf>
    <xf numFmtId="164" fontId="7174" fillId="0" borderId="7173" xfId="0" applyNumberFormat="1" applyFont="1" applyBorder="1" applyAlignment="1">
      <alignment horizontal="right"/>
    </xf>
    <xf numFmtId="164" fontId="7380" fillId="0" borderId="7379" xfId="0" applyNumberFormat="1" applyFont="1" applyBorder="1" applyAlignment="1">
      <alignment horizontal="right"/>
    </xf>
    <xf numFmtId="164" fontId="6968" fillId="0" borderId="6967" xfId="0" applyNumberFormat="1" applyFont="1" applyBorder="1" applyAlignment="1">
      <alignment horizontal="right"/>
    </xf>
    <xf numFmtId="164" fontId="6763" fillId="0" borderId="6762" xfId="0" applyNumberFormat="1" applyFont="1" applyBorder="1" applyAlignment="1">
      <alignment horizontal="right"/>
    </xf>
    <xf numFmtId="164" fontId="7175" fillId="0" borderId="7174" xfId="0" applyNumberFormat="1" applyFont="1" applyBorder="1" applyAlignment="1">
      <alignment horizontal="right"/>
    </xf>
    <xf numFmtId="164" fontId="7381" fillId="0" borderId="7380" xfId="0" applyNumberFormat="1" applyFont="1" applyBorder="1" applyAlignment="1">
      <alignment horizontal="right"/>
    </xf>
    <xf numFmtId="164" fontId="6969" fillId="0" borderId="6968" xfId="0" applyNumberFormat="1" applyFont="1" applyBorder="1" applyAlignment="1">
      <alignment horizontal="right"/>
    </xf>
    <xf numFmtId="164" fontId="6764" fillId="0" borderId="6763" xfId="0" applyNumberFormat="1" applyFont="1" applyBorder="1" applyAlignment="1">
      <alignment horizontal="right"/>
    </xf>
    <xf numFmtId="164" fontId="7176" fillId="0" borderId="7175" xfId="0" applyNumberFormat="1" applyFont="1" applyBorder="1" applyAlignment="1">
      <alignment horizontal="right"/>
    </xf>
    <xf numFmtId="164" fontId="7382" fillId="0" borderId="7381" xfId="0" applyNumberFormat="1" applyFont="1" applyBorder="1" applyAlignment="1">
      <alignment horizontal="right"/>
    </xf>
    <xf numFmtId="164" fontId="6970" fillId="0" borderId="6969" xfId="0" applyNumberFormat="1" applyFont="1" applyBorder="1" applyAlignment="1">
      <alignment horizontal="right"/>
    </xf>
    <xf numFmtId="164" fontId="6608" fillId="0" borderId="6607" xfId="0" applyNumberFormat="1" applyFont="1" applyBorder="1" applyAlignment="1">
      <alignment horizontal="right"/>
    </xf>
    <xf numFmtId="164" fontId="7020" fillId="0" borderId="7019" xfId="0" applyNumberFormat="1" applyFont="1" applyBorder="1" applyAlignment="1">
      <alignment horizontal="right"/>
    </xf>
    <xf numFmtId="164" fontId="7226" fillId="0" borderId="7225" xfId="0" applyNumberFormat="1" applyFont="1" applyBorder="1" applyAlignment="1">
      <alignment horizontal="right"/>
    </xf>
    <xf numFmtId="164" fontId="6814" fillId="0" borderId="6813" xfId="0" applyNumberFormat="1" applyFont="1" applyBorder="1" applyAlignment="1">
      <alignment horizontal="right"/>
    </xf>
    <xf numFmtId="164" fontId="6765" fillId="0" borderId="6764" xfId="0" applyNumberFormat="1" applyFont="1" applyBorder="1" applyAlignment="1">
      <alignment horizontal="right"/>
    </xf>
    <xf numFmtId="164" fontId="7177" fillId="0" borderId="7176" xfId="0" applyNumberFormat="1" applyFont="1" applyBorder="1" applyAlignment="1">
      <alignment horizontal="right"/>
    </xf>
    <xf numFmtId="164" fontId="7383" fillId="0" borderId="7382" xfId="0" applyNumberFormat="1" applyFont="1" applyBorder="1" applyAlignment="1">
      <alignment horizontal="right"/>
    </xf>
    <xf numFmtId="164" fontId="6971" fillId="0" borderId="6970" xfId="0" applyNumberFormat="1" applyFont="1" applyBorder="1" applyAlignment="1">
      <alignment horizontal="right"/>
    </xf>
    <xf numFmtId="164" fontId="6766" fillId="0" borderId="6765" xfId="0" applyNumberFormat="1" applyFont="1" applyBorder="1" applyAlignment="1">
      <alignment horizontal="right"/>
    </xf>
    <xf numFmtId="164" fontId="7178" fillId="0" borderId="7177" xfId="0" applyNumberFormat="1" applyFont="1" applyBorder="1" applyAlignment="1">
      <alignment horizontal="right"/>
    </xf>
    <xf numFmtId="164" fontId="7384" fillId="0" borderId="7383" xfId="0" applyNumberFormat="1" applyFont="1" applyBorder="1" applyAlignment="1">
      <alignment horizontal="right"/>
    </xf>
    <xf numFmtId="164" fontId="6972" fillId="0" borderId="6971" xfId="0" applyNumberFormat="1" applyFont="1" applyBorder="1" applyAlignment="1">
      <alignment horizontal="right"/>
    </xf>
    <xf numFmtId="164" fontId="6767" fillId="0" borderId="6766" xfId="0" applyNumberFormat="1" applyFont="1" applyBorder="1" applyAlignment="1">
      <alignment horizontal="right"/>
    </xf>
    <xf numFmtId="164" fontId="7179" fillId="0" borderId="7178" xfId="0" applyNumberFormat="1" applyFont="1" applyBorder="1" applyAlignment="1">
      <alignment horizontal="right"/>
    </xf>
    <xf numFmtId="164" fontId="7385" fillId="0" borderId="7384" xfId="0" applyNumberFormat="1" applyFont="1" applyBorder="1" applyAlignment="1">
      <alignment horizontal="right"/>
    </xf>
    <xf numFmtId="164" fontId="6973" fillId="0" borderId="6972" xfId="0" applyNumberFormat="1" applyFont="1" applyBorder="1" applyAlignment="1">
      <alignment horizontal="right"/>
    </xf>
    <xf numFmtId="164" fontId="6768" fillId="0" borderId="6767" xfId="0" applyNumberFormat="1" applyFont="1" applyBorder="1" applyAlignment="1">
      <alignment horizontal="right"/>
    </xf>
    <xf numFmtId="164" fontId="7180" fillId="0" borderId="7179" xfId="0" applyNumberFormat="1" applyFont="1" applyBorder="1" applyAlignment="1">
      <alignment horizontal="right"/>
    </xf>
    <xf numFmtId="164" fontId="7386" fillId="0" borderId="7385" xfId="0" applyNumberFormat="1" applyFont="1" applyBorder="1" applyAlignment="1">
      <alignment horizontal="right"/>
    </xf>
    <xf numFmtId="164" fontId="6974" fillId="0" borderId="6973" xfId="0" applyNumberFormat="1" applyFont="1" applyBorder="1" applyAlignment="1">
      <alignment horizontal="right"/>
    </xf>
    <xf numFmtId="164" fontId="6769" fillId="0" borderId="6768" xfId="0" applyNumberFormat="1" applyFont="1" applyBorder="1" applyAlignment="1">
      <alignment horizontal="right"/>
    </xf>
    <xf numFmtId="164" fontId="7181" fillId="0" borderId="7180" xfId="0" applyNumberFormat="1" applyFont="1" applyBorder="1" applyAlignment="1">
      <alignment horizontal="right"/>
    </xf>
    <xf numFmtId="164" fontId="7387" fillId="0" borderId="7386" xfId="0" applyNumberFormat="1" applyFont="1" applyBorder="1" applyAlignment="1">
      <alignment horizontal="right"/>
    </xf>
    <xf numFmtId="164" fontId="6975" fillId="0" borderId="6974" xfId="0" applyNumberFormat="1" applyFont="1" applyBorder="1" applyAlignment="1">
      <alignment horizontal="right"/>
    </xf>
    <xf numFmtId="164" fontId="6770" fillId="0" borderId="6769" xfId="0" applyNumberFormat="1" applyFont="1" applyBorder="1" applyAlignment="1">
      <alignment horizontal="right"/>
    </xf>
    <xf numFmtId="164" fontId="7182" fillId="0" borderId="7181" xfId="0" applyNumberFormat="1" applyFont="1" applyBorder="1" applyAlignment="1">
      <alignment horizontal="right"/>
    </xf>
    <xf numFmtId="164" fontId="7388" fillId="0" borderId="7387" xfId="0" applyNumberFormat="1" applyFont="1" applyBorder="1" applyAlignment="1">
      <alignment horizontal="right"/>
    </xf>
    <xf numFmtId="164" fontId="6976" fillId="0" borderId="6975" xfId="0" applyNumberFormat="1" applyFont="1" applyBorder="1" applyAlignment="1">
      <alignment horizontal="right"/>
    </xf>
    <xf numFmtId="164" fontId="6771" fillId="0" borderId="6770" xfId="0" applyNumberFormat="1" applyFont="1" applyBorder="1" applyAlignment="1">
      <alignment horizontal="right"/>
    </xf>
    <xf numFmtId="164" fontId="7183" fillId="0" borderId="7182" xfId="0" applyNumberFormat="1" applyFont="1" applyBorder="1" applyAlignment="1">
      <alignment horizontal="right"/>
    </xf>
    <xf numFmtId="164" fontId="7389" fillId="0" borderId="7388" xfId="0" applyNumberFormat="1" applyFont="1" applyBorder="1" applyAlignment="1">
      <alignment horizontal="right"/>
    </xf>
    <xf numFmtId="164" fontId="6977" fillId="0" borderId="6976" xfId="0" applyNumberFormat="1" applyFont="1" applyBorder="1" applyAlignment="1">
      <alignment horizontal="right"/>
    </xf>
    <xf numFmtId="164" fontId="6772" fillId="0" borderId="6771" xfId="0" applyNumberFormat="1" applyFont="1" applyBorder="1" applyAlignment="1">
      <alignment horizontal="right"/>
    </xf>
    <xf numFmtId="164" fontId="7184" fillId="0" borderId="7183" xfId="0" applyNumberFormat="1" applyFont="1" applyBorder="1" applyAlignment="1">
      <alignment horizontal="right"/>
    </xf>
    <xf numFmtId="164" fontId="7390" fillId="0" borderId="7389" xfId="0" applyNumberFormat="1" applyFont="1" applyBorder="1" applyAlignment="1">
      <alignment horizontal="right"/>
    </xf>
    <xf numFmtId="164" fontId="6978" fillId="0" borderId="6977" xfId="0" applyNumberFormat="1" applyFont="1" applyBorder="1" applyAlignment="1">
      <alignment horizontal="right"/>
    </xf>
    <xf numFmtId="164" fontId="6773" fillId="0" borderId="6772" xfId="0" applyNumberFormat="1" applyFont="1" applyBorder="1" applyAlignment="1">
      <alignment horizontal="right"/>
    </xf>
    <xf numFmtId="164" fontId="7185" fillId="0" borderId="7184" xfId="0" applyNumberFormat="1" applyFont="1" applyBorder="1" applyAlignment="1">
      <alignment horizontal="right"/>
    </xf>
    <xf numFmtId="164" fontId="7391" fillId="0" borderId="7390" xfId="0" applyNumberFormat="1" applyFont="1" applyBorder="1" applyAlignment="1">
      <alignment horizontal="right"/>
    </xf>
    <xf numFmtId="164" fontId="6979" fillId="0" borderId="6978" xfId="0" applyNumberFormat="1" applyFont="1" applyBorder="1" applyAlignment="1">
      <alignment horizontal="right"/>
    </xf>
    <xf numFmtId="164" fontId="6774" fillId="0" borderId="6773" xfId="0" applyNumberFormat="1" applyFont="1" applyBorder="1" applyAlignment="1">
      <alignment horizontal="right"/>
    </xf>
    <xf numFmtId="164" fontId="7186" fillId="0" borderId="7185" xfId="0" applyNumberFormat="1" applyFont="1" applyBorder="1" applyAlignment="1">
      <alignment horizontal="right"/>
    </xf>
    <xf numFmtId="164" fontId="7392" fillId="0" borderId="7391" xfId="0" applyNumberFormat="1" applyFont="1" applyBorder="1" applyAlignment="1">
      <alignment horizontal="right"/>
    </xf>
    <xf numFmtId="164" fontId="6980" fillId="0" borderId="6979" xfId="0" applyNumberFormat="1" applyFont="1" applyBorder="1" applyAlignment="1">
      <alignment horizontal="right"/>
    </xf>
    <xf numFmtId="164" fontId="6775" fillId="0" borderId="6774" xfId="0" applyNumberFormat="1" applyFont="1" applyBorder="1" applyAlignment="1">
      <alignment horizontal="right"/>
    </xf>
    <xf numFmtId="164" fontId="7187" fillId="0" borderId="7186" xfId="0" applyNumberFormat="1" applyFont="1" applyBorder="1" applyAlignment="1">
      <alignment horizontal="right"/>
    </xf>
    <xf numFmtId="164" fontId="7393" fillId="0" borderId="7392" xfId="0" applyNumberFormat="1" applyFont="1" applyBorder="1" applyAlignment="1">
      <alignment horizontal="right"/>
    </xf>
    <xf numFmtId="164" fontId="6981" fillId="0" borderId="6980" xfId="0" applyNumberFormat="1" applyFont="1" applyBorder="1" applyAlignment="1">
      <alignment horizontal="right"/>
    </xf>
    <xf numFmtId="164" fontId="6776" fillId="0" borderId="6775" xfId="0" applyNumberFormat="1" applyFont="1" applyBorder="1" applyAlignment="1">
      <alignment horizontal="right"/>
    </xf>
    <xf numFmtId="164" fontId="7188" fillId="0" borderId="7187" xfId="0" applyNumberFormat="1" applyFont="1" applyBorder="1" applyAlignment="1">
      <alignment horizontal="right"/>
    </xf>
    <xf numFmtId="164" fontId="7394" fillId="0" borderId="7393" xfId="0" applyNumberFormat="1" applyFont="1" applyBorder="1" applyAlignment="1">
      <alignment horizontal="right"/>
    </xf>
    <xf numFmtId="164" fontId="6982" fillId="0" borderId="6981" xfId="0" applyNumberFormat="1" applyFont="1" applyBorder="1" applyAlignment="1">
      <alignment horizontal="right"/>
    </xf>
    <xf numFmtId="164" fontId="6777" fillId="0" borderId="6776" xfId="0" applyNumberFormat="1" applyFont="1" applyBorder="1" applyAlignment="1">
      <alignment horizontal="right"/>
    </xf>
    <xf numFmtId="164" fontId="7189" fillId="0" borderId="7188" xfId="0" applyNumberFormat="1" applyFont="1" applyBorder="1" applyAlignment="1">
      <alignment horizontal="right"/>
    </xf>
    <xf numFmtId="164" fontId="7395" fillId="0" borderId="7394" xfId="0" applyNumberFormat="1" applyFont="1" applyBorder="1" applyAlignment="1">
      <alignment horizontal="right"/>
    </xf>
    <xf numFmtId="164" fontId="6983" fillId="0" borderId="6982" xfId="0" applyNumberFormat="1" applyFont="1" applyBorder="1" applyAlignment="1">
      <alignment horizontal="right"/>
    </xf>
    <xf numFmtId="164" fontId="6778" fillId="0" borderId="6777" xfId="0" applyNumberFormat="1" applyFont="1" applyBorder="1" applyAlignment="1">
      <alignment horizontal="right"/>
    </xf>
    <xf numFmtId="164" fontId="7190" fillId="0" borderId="7189" xfId="0" applyNumberFormat="1" applyFont="1" applyBorder="1" applyAlignment="1">
      <alignment horizontal="right"/>
    </xf>
    <xf numFmtId="164" fontId="7396" fillId="0" borderId="7395" xfId="0" applyNumberFormat="1" applyFont="1" applyBorder="1" applyAlignment="1">
      <alignment horizontal="right"/>
    </xf>
    <xf numFmtId="164" fontId="6984" fillId="0" borderId="6983" xfId="0" applyNumberFormat="1" applyFont="1" applyBorder="1" applyAlignment="1">
      <alignment horizontal="right"/>
    </xf>
    <xf numFmtId="164" fontId="6779" fillId="0" borderId="6778" xfId="0" applyNumberFormat="1" applyFont="1" applyBorder="1" applyAlignment="1">
      <alignment horizontal="right"/>
    </xf>
    <xf numFmtId="164" fontId="7191" fillId="0" borderId="7190" xfId="0" applyNumberFormat="1" applyFont="1" applyBorder="1" applyAlignment="1">
      <alignment horizontal="right"/>
    </xf>
    <xf numFmtId="164" fontId="7397" fillId="0" borderId="7396" xfId="0" applyNumberFormat="1" applyFont="1" applyBorder="1" applyAlignment="1">
      <alignment horizontal="right"/>
    </xf>
    <xf numFmtId="164" fontId="6985" fillId="0" borderId="6984" xfId="0" applyNumberFormat="1" applyFont="1" applyBorder="1" applyAlignment="1">
      <alignment horizontal="right"/>
    </xf>
    <xf numFmtId="164" fontId="6780" fillId="0" borderId="6779" xfId="0" applyNumberFormat="1" applyFont="1" applyBorder="1" applyAlignment="1">
      <alignment horizontal="right"/>
    </xf>
    <xf numFmtId="164" fontId="7192" fillId="0" borderId="7191" xfId="0" applyNumberFormat="1" applyFont="1" applyBorder="1" applyAlignment="1">
      <alignment horizontal="right"/>
    </xf>
    <xf numFmtId="164" fontId="7398" fillId="0" borderId="7397" xfId="0" applyNumberFormat="1" applyFont="1" applyBorder="1" applyAlignment="1">
      <alignment horizontal="right"/>
    </xf>
    <xf numFmtId="164" fontId="6986" fillId="0" borderId="6985" xfId="0" applyNumberFormat="1" applyFont="1" applyBorder="1" applyAlignment="1">
      <alignment horizontal="right"/>
    </xf>
    <xf numFmtId="164" fontId="6781" fillId="0" borderId="6780" xfId="0" applyNumberFormat="1" applyFont="1" applyBorder="1" applyAlignment="1">
      <alignment horizontal="right"/>
    </xf>
    <xf numFmtId="164" fontId="7193" fillId="0" borderId="7192" xfId="0" applyNumberFormat="1" applyFont="1" applyBorder="1" applyAlignment="1">
      <alignment horizontal="right"/>
    </xf>
    <xf numFmtId="164" fontId="7399" fillId="0" borderId="7398" xfId="0" applyNumberFormat="1" applyFont="1" applyBorder="1" applyAlignment="1">
      <alignment horizontal="right"/>
    </xf>
    <xf numFmtId="164" fontId="6987" fillId="0" borderId="6986" xfId="0" applyNumberFormat="1" applyFont="1" applyBorder="1" applyAlignment="1">
      <alignment horizontal="right"/>
    </xf>
    <xf numFmtId="164" fontId="6782" fillId="0" borderId="6781" xfId="0" applyNumberFormat="1" applyFont="1" applyBorder="1" applyAlignment="1">
      <alignment horizontal="right"/>
    </xf>
    <xf numFmtId="164" fontId="7194" fillId="0" borderId="7193" xfId="0" applyNumberFormat="1" applyFont="1" applyBorder="1" applyAlignment="1">
      <alignment horizontal="right"/>
    </xf>
    <xf numFmtId="164" fontId="7400" fillId="0" borderId="7399" xfId="0" applyNumberFormat="1" applyFont="1" applyBorder="1" applyAlignment="1">
      <alignment horizontal="right"/>
    </xf>
    <xf numFmtId="164" fontId="6988" fillId="0" borderId="6987" xfId="0" applyNumberFormat="1" applyFont="1" applyBorder="1" applyAlignment="1">
      <alignment horizontal="right"/>
    </xf>
    <xf numFmtId="164" fontId="6783" fillId="0" borderId="6782" xfId="0" applyNumberFormat="1" applyFont="1" applyBorder="1" applyAlignment="1">
      <alignment horizontal="right"/>
    </xf>
    <xf numFmtId="164" fontId="7195" fillId="0" borderId="7194" xfId="0" applyNumberFormat="1" applyFont="1" applyBorder="1" applyAlignment="1">
      <alignment horizontal="right"/>
    </xf>
    <xf numFmtId="164" fontId="7401" fillId="0" borderId="7400" xfId="0" applyNumberFormat="1" applyFont="1" applyBorder="1" applyAlignment="1">
      <alignment horizontal="right"/>
    </xf>
    <xf numFmtId="164" fontId="6989" fillId="0" borderId="6988" xfId="0" applyNumberFormat="1" applyFont="1" applyBorder="1" applyAlignment="1">
      <alignment horizontal="right"/>
    </xf>
    <xf numFmtId="164" fontId="6784" fillId="0" borderId="6783" xfId="0" applyNumberFormat="1" applyFont="1" applyBorder="1" applyAlignment="1">
      <alignment horizontal="right"/>
    </xf>
    <xf numFmtId="164" fontId="7196" fillId="0" borderId="7195" xfId="0" applyNumberFormat="1" applyFont="1" applyBorder="1" applyAlignment="1">
      <alignment horizontal="right"/>
    </xf>
    <xf numFmtId="164" fontId="7402" fillId="0" borderId="7401" xfId="0" applyNumberFormat="1" applyFont="1" applyBorder="1" applyAlignment="1">
      <alignment horizontal="right"/>
    </xf>
    <xf numFmtId="164" fontId="6990" fillId="0" borderId="6989" xfId="0" applyNumberFormat="1" applyFont="1" applyBorder="1" applyAlignment="1">
      <alignment horizontal="right"/>
    </xf>
    <xf numFmtId="164" fontId="6785" fillId="0" borderId="6784" xfId="0" applyNumberFormat="1" applyFont="1" applyBorder="1" applyAlignment="1">
      <alignment horizontal="right"/>
    </xf>
    <xf numFmtId="164" fontId="7197" fillId="0" borderId="7196" xfId="0" applyNumberFormat="1" applyFont="1" applyBorder="1" applyAlignment="1">
      <alignment horizontal="right"/>
    </xf>
    <xf numFmtId="164" fontId="7403" fillId="0" borderId="7402" xfId="0" applyNumberFormat="1" applyFont="1" applyBorder="1" applyAlignment="1">
      <alignment horizontal="right"/>
    </xf>
    <xf numFmtId="164" fontId="6991" fillId="0" borderId="6990" xfId="0" applyNumberFormat="1" applyFont="1" applyBorder="1" applyAlignment="1">
      <alignment horizontal="right"/>
    </xf>
    <xf numFmtId="164" fontId="6786" fillId="0" borderId="6785" xfId="0" applyNumberFormat="1" applyFont="1" applyBorder="1" applyAlignment="1">
      <alignment horizontal="right"/>
    </xf>
    <xf numFmtId="164" fontId="7198" fillId="0" borderId="7197" xfId="0" applyNumberFormat="1" applyFont="1" applyBorder="1" applyAlignment="1">
      <alignment horizontal="right"/>
    </xf>
    <xf numFmtId="164" fontId="7404" fillId="0" borderId="7403" xfId="0" applyNumberFormat="1" applyFont="1" applyBorder="1" applyAlignment="1">
      <alignment horizontal="right"/>
    </xf>
    <xf numFmtId="164" fontId="6992" fillId="0" borderId="6991" xfId="0" applyNumberFormat="1" applyFont="1" applyBorder="1" applyAlignment="1">
      <alignment horizontal="right"/>
    </xf>
    <xf numFmtId="164" fontId="6609" fillId="0" borderId="6608" xfId="0" applyNumberFormat="1" applyFont="1" applyBorder="1" applyAlignment="1">
      <alignment horizontal="right"/>
    </xf>
    <xf numFmtId="164" fontId="7021" fillId="0" borderId="7020" xfId="0" applyNumberFormat="1" applyFont="1" applyBorder="1" applyAlignment="1">
      <alignment horizontal="right"/>
    </xf>
    <xf numFmtId="164" fontId="7227" fillId="0" borderId="7226" xfId="0" applyNumberFormat="1" applyFont="1" applyBorder="1" applyAlignment="1">
      <alignment horizontal="right"/>
    </xf>
    <xf numFmtId="164" fontId="6815" fillId="0" borderId="6814" xfId="0" applyNumberFormat="1" applyFont="1" applyBorder="1" applyAlignment="1">
      <alignment horizontal="right"/>
    </xf>
    <xf numFmtId="164" fontId="6787" fillId="0" borderId="6786" xfId="0" applyNumberFormat="1" applyFont="1" applyBorder="1" applyAlignment="1">
      <alignment horizontal="right"/>
    </xf>
    <xf numFmtId="164" fontId="7199" fillId="0" borderId="7198" xfId="0" applyNumberFormat="1" applyFont="1" applyBorder="1" applyAlignment="1">
      <alignment horizontal="right"/>
    </xf>
    <xf numFmtId="164" fontId="7405" fillId="0" borderId="7404" xfId="0" applyNumberFormat="1" applyFont="1" applyBorder="1" applyAlignment="1">
      <alignment horizontal="right"/>
    </xf>
    <xf numFmtId="164" fontId="6993" fillId="0" borderId="6992" xfId="0" applyNumberFormat="1" applyFont="1" applyBorder="1" applyAlignment="1">
      <alignment horizontal="right"/>
    </xf>
    <xf numFmtId="164" fontId="6788" fillId="0" borderId="6787" xfId="0" applyNumberFormat="1" applyFont="1" applyBorder="1" applyAlignment="1">
      <alignment horizontal="right"/>
    </xf>
    <xf numFmtId="164" fontId="7200" fillId="0" borderId="7199" xfId="0" applyNumberFormat="1" applyFont="1" applyBorder="1" applyAlignment="1">
      <alignment horizontal="right"/>
    </xf>
    <xf numFmtId="164" fontId="7406" fillId="0" borderId="7405" xfId="0" applyNumberFormat="1" applyFont="1" applyBorder="1" applyAlignment="1">
      <alignment horizontal="right"/>
    </xf>
    <xf numFmtId="164" fontId="6994" fillId="0" borderId="6993" xfId="0" applyNumberFormat="1" applyFont="1" applyBorder="1" applyAlignment="1">
      <alignment horizontal="right"/>
    </xf>
    <xf numFmtId="164" fontId="6789" fillId="0" borderId="6788" xfId="0" applyNumberFormat="1" applyFont="1" applyBorder="1" applyAlignment="1">
      <alignment horizontal="right"/>
    </xf>
    <xf numFmtId="164" fontId="7201" fillId="0" borderId="7200" xfId="0" applyNumberFormat="1" applyFont="1" applyBorder="1" applyAlignment="1">
      <alignment horizontal="right"/>
    </xf>
    <xf numFmtId="164" fontId="7407" fillId="0" borderId="7406" xfId="0" applyNumberFormat="1" applyFont="1" applyBorder="1" applyAlignment="1">
      <alignment horizontal="right"/>
    </xf>
    <xf numFmtId="164" fontId="6995" fillId="0" borderId="6994" xfId="0" applyNumberFormat="1" applyFont="1" applyBorder="1" applyAlignment="1">
      <alignment horizontal="right"/>
    </xf>
    <xf numFmtId="164" fontId="6790" fillId="0" borderId="6789" xfId="0" applyNumberFormat="1" applyFont="1" applyBorder="1" applyAlignment="1">
      <alignment horizontal="right"/>
    </xf>
    <xf numFmtId="164" fontId="7202" fillId="0" borderId="7201" xfId="0" applyNumberFormat="1" applyFont="1" applyBorder="1" applyAlignment="1">
      <alignment horizontal="right"/>
    </xf>
    <xf numFmtId="164" fontId="7408" fillId="0" borderId="7407" xfId="0" applyNumberFormat="1" applyFont="1" applyBorder="1" applyAlignment="1">
      <alignment horizontal="right"/>
    </xf>
    <xf numFmtId="164" fontId="6996" fillId="0" borderId="6995" xfId="0" applyNumberFormat="1" applyFont="1" applyBorder="1" applyAlignment="1">
      <alignment horizontal="right"/>
    </xf>
    <xf numFmtId="164" fontId="6791" fillId="0" borderId="6790" xfId="0" applyNumberFormat="1" applyFont="1" applyBorder="1" applyAlignment="1">
      <alignment horizontal="right"/>
    </xf>
    <xf numFmtId="164" fontId="7203" fillId="0" borderId="7202" xfId="0" applyNumberFormat="1" applyFont="1" applyBorder="1" applyAlignment="1">
      <alignment horizontal="right"/>
    </xf>
    <xf numFmtId="164" fontId="7409" fillId="0" borderId="7408" xfId="0" applyNumberFormat="1" applyFont="1" applyBorder="1" applyAlignment="1">
      <alignment horizontal="right"/>
    </xf>
    <xf numFmtId="164" fontId="6997" fillId="0" borderId="6996" xfId="0" applyNumberFormat="1" applyFont="1" applyBorder="1" applyAlignment="1">
      <alignment horizontal="right"/>
    </xf>
    <xf numFmtId="164" fontId="6792" fillId="0" borderId="6791" xfId="0" applyNumberFormat="1" applyFont="1" applyBorder="1" applyAlignment="1">
      <alignment horizontal="right"/>
    </xf>
    <xf numFmtId="164" fontId="7204" fillId="0" borderId="7203" xfId="0" applyNumberFormat="1" applyFont="1" applyBorder="1" applyAlignment="1">
      <alignment horizontal="right"/>
    </xf>
    <xf numFmtId="164" fontId="7410" fillId="0" borderId="7409" xfId="0" applyNumberFormat="1" applyFont="1" applyBorder="1" applyAlignment="1">
      <alignment horizontal="right"/>
    </xf>
    <xf numFmtId="164" fontId="6998" fillId="0" borderId="6997" xfId="0" applyNumberFormat="1" applyFont="1" applyBorder="1" applyAlignment="1">
      <alignment horizontal="right"/>
    </xf>
    <xf numFmtId="164" fontId="6793" fillId="0" borderId="6792" xfId="0" applyNumberFormat="1" applyFont="1" applyBorder="1" applyAlignment="1">
      <alignment horizontal="right"/>
    </xf>
    <xf numFmtId="164" fontId="7205" fillId="0" borderId="7204" xfId="0" applyNumberFormat="1" applyFont="1" applyBorder="1" applyAlignment="1">
      <alignment horizontal="right"/>
    </xf>
    <xf numFmtId="164" fontId="7411" fillId="0" borderId="7410" xfId="0" applyNumberFormat="1" applyFont="1" applyBorder="1" applyAlignment="1">
      <alignment horizontal="right"/>
    </xf>
    <xf numFmtId="164" fontId="6999" fillId="0" borderId="6998" xfId="0" applyNumberFormat="1" applyFont="1" applyBorder="1" applyAlignment="1">
      <alignment horizontal="right"/>
    </xf>
    <xf numFmtId="164" fontId="6794" fillId="0" borderId="6793" xfId="0" applyNumberFormat="1" applyFont="1" applyBorder="1" applyAlignment="1">
      <alignment horizontal="right"/>
    </xf>
    <xf numFmtId="164" fontId="7206" fillId="0" borderId="7205" xfId="0" applyNumberFormat="1" applyFont="1" applyBorder="1" applyAlignment="1">
      <alignment horizontal="right"/>
    </xf>
    <xf numFmtId="164" fontId="7412" fillId="0" borderId="7411" xfId="0" applyNumberFormat="1" applyFont="1" applyBorder="1" applyAlignment="1">
      <alignment horizontal="right"/>
    </xf>
    <xf numFmtId="164" fontId="7000" fillId="0" borderId="6999" xfId="0" applyNumberFormat="1" applyFont="1" applyBorder="1" applyAlignment="1">
      <alignment horizontal="right"/>
    </xf>
    <xf numFmtId="164" fontId="6795" fillId="0" borderId="6794" xfId="0" applyNumberFormat="1" applyFont="1" applyBorder="1" applyAlignment="1">
      <alignment horizontal="right"/>
    </xf>
    <xf numFmtId="164" fontId="7207" fillId="0" borderId="7206" xfId="0" applyNumberFormat="1" applyFont="1" applyBorder="1" applyAlignment="1">
      <alignment horizontal="right"/>
    </xf>
    <xf numFmtId="164" fontId="7413" fillId="0" borderId="7412" xfId="0" applyNumberFormat="1" applyFont="1" applyBorder="1" applyAlignment="1">
      <alignment horizontal="right"/>
    </xf>
    <xf numFmtId="164" fontId="7001" fillId="0" borderId="7000" xfId="0" applyNumberFormat="1" applyFont="1" applyBorder="1" applyAlignment="1">
      <alignment horizontal="right"/>
    </xf>
    <xf numFmtId="164" fontId="6796" fillId="0" borderId="6795" xfId="0" applyNumberFormat="1" applyFont="1" applyBorder="1" applyAlignment="1">
      <alignment horizontal="right"/>
    </xf>
    <xf numFmtId="164" fontId="7208" fillId="0" borderId="7207" xfId="0" applyNumberFormat="1" applyFont="1" applyBorder="1" applyAlignment="1">
      <alignment horizontal="right"/>
    </xf>
    <xf numFmtId="164" fontId="7414" fillId="0" borderId="7413" xfId="0" applyNumberFormat="1" applyFont="1" applyBorder="1" applyAlignment="1">
      <alignment horizontal="right"/>
    </xf>
    <xf numFmtId="164" fontId="7002" fillId="0" borderId="7001" xfId="0" applyNumberFormat="1" applyFont="1" applyBorder="1" applyAlignment="1">
      <alignment horizontal="right"/>
    </xf>
    <xf numFmtId="164" fontId="6797" fillId="0" borderId="6796" xfId="0" applyNumberFormat="1" applyFont="1" applyBorder="1" applyAlignment="1">
      <alignment horizontal="right"/>
    </xf>
    <xf numFmtId="164" fontId="7209" fillId="0" borderId="7208" xfId="0" applyNumberFormat="1" applyFont="1" applyBorder="1" applyAlignment="1">
      <alignment horizontal="right"/>
    </xf>
    <xf numFmtId="164" fontId="7415" fillId="0" borderId="7414" xfId="0" applyNumberFormat="1" applyFont="1" applyBorder="1" applyAlignment="1">
      <alignment horizontal="right"/>
    </xf>
    <xf numFmtId="164" fontId="7003" fillId="0" borderId="7002" xfId="0" applyNumberFormat="1" applyFont="1" applyBorder="1" applyAlignment="1">
      <alignment horizontal="right"/>
    </xf>
    <xf numFmtId="164" fontId="6798" fillId="0" borderId="6797" xfId="0" applyNumberFormat="1" applyFont="1" applyBorder="1" applyAlignment="1">
      <alignment horizontal="right"/>
    </xf>
    <xf numFmtId="164" fontId="7210" fillId="0" borderId="7209" xfId="0" applyNumberFormat="1" applyFont="1" applyBorder="1" applyAlignment="1">
      <alignment horizontal="right"/>
    </xf>
    <xf numFmtId="164" fontId="7416" fillId="0" borderId="7415" xfId="0" applyNumberFormat="1" applyFont="1" applyBorder="1" applyAlignment="1">
      <alignment horizontal="right"/>
    </xf>
    <xf numFmtId="164" fontId="7004" fillId="0" borderId="7003" xfId="0" applyNumberFormat="1" applyFont="1" applyBorder="1" applyAlignment="1">
      <alignment horizontal="right"/>
    </xf>
    <xf numFmtId="164" fontId="6799" fillId="0" borderId="6798" xfId="0" applyNumberFormat="1" applyFont="1" applyBorder="1" applyAlignment="1">
      <alignment horizontal="right"/>
    </xf>
    <xf numFmtId="164" fontId="7211" fillId="0" borderId="7210" xfId="0" applyNumberFormat="1" applyFont="1" applyBorder="1" applyAlignment="1">
      <alignment horizontal="right"/>
    </xf>
    <xf numFmtId="164" fontId="7417" fillId="0" borderId="7416" xfId="0" applyNumberFormat="1" applyFont="1" applyBorder="1" applyAlignment="1">
      <alignment horizontal="right"/>
    </xf>
    <xf numFmtId="164" fontId="7005" fillId="0" borderId="7004" xfId="0" applyNumberFormat="1" applyFont="1" applyBorder="1" applyAlignment="1">
      <alignment horizontal="right"/>
    </xf>
    <xf numFmtId="164" fontId="6800" fillId="0" borderId="6799" xfId="0" applyNumberFormat="1" applyFont="1" applyBorder="1" applyAlignment="1">
      <alignment horizontal="right"/>
    </xf>
    <xf numFmtId="164" fontId="7212" fillId="0" borderId="7211" xfId="0" applyNumberFormat="1" applyFont="1" applyBorder="1" applyAlignment="1">
      <alignment horizontal="right"/>
    </xf>
    <xf numFmtId="164" fontId="7418" fillId="0" borderId="7417" xfId="0" applyNumberFormat="1" applyFont="1" applyBorder="1" applyAlignment="1">
      <alignment horizontal="right"/>
    </xf>
    <xf numFmtId="164" fontId="7006" fillId="0" borderId="7005" xfId="0" applyNumberFormat="1" applyFont="1" applyBorder="1" applyAlignment="1">
      <alignment horizontal="right"/>
    </xf>
    <xf numFmtId="164" fontId="6801" fillId="0" borderId="6800" xfId="0" applyNumberFormat="1" applyFont="1" applyBorder="1" applyAlignment="1">
      <alignment horizontal="right"/>
    </xf>
    <xf numFmtId="164" fontId="7213" fillId="0" borderId="7212" xfId="0" applyNumberFormat="1" applyFont="1" applyBorder="1" applyAlignment="1">
      <alignment horizontal="right"/>
    </xf>
    <xf numFmtId="164" fontId="7419" fillId="0" borderId="7418" xfId="0" applyNumberFormat="1" applyFont="1" applyBorder="1" applyAlignment="1">
      <alignment horizontal="right"/>
    </xf>
    <xf numFmtId="164" fontId="7007" fillId="0" borderId="7006" xfId="0" applyNumberFormat="1" applyFont="1" applyBorder="1" applyAlignment="1">
      <alignment horizontal="right"/>
    </xf>
    <xf numFmtId="164" fontId="6802" fillId="0" borderId="6801" xfId="0" applyNumberFormat="1" applyFont="1" applyBorder="1" applyAlignment="1">
      <alignment horizontal="right"/>
    </xf>
    <xf numFmtId="164" fontId="7214" fillId="0" borderId="7213" xfId="0" applyNumberFormat="1" applyFont="1" applyBorder="1" applyAlignment="1">
      <alignment horizontal="right"/>
    </xf>
    <xf numFmtId="164" fontId="7420" fillId="0" borderId="7419" xfId="0" applyNumberFormat="1" applyFont="1" applyBorder="1" applyAlignment="1">
      <alignment horizontal="right"/>
    </xf>
    <xf numFmtId="164" fontId="7008" fillId="0" borderId="7007" xfId="0" applyNumberFormat="1" applyFont="1" applyBorder="1" applyAlignment="1">
      <alignment horizontal="right"/>
    </xf>
    <xf numFmtId="164" fontId="6803" fillId="0" borderId="6802" xfId="0" applyNumberFormat="1" applyFont="1" applyBorder="1" applyAlignment="1">
      <alignment horizontal="right"/>
    </xf>
    <xf numFmtId="164" fontId="7215" fillId="0" borderId="7214" xfId="0" applyNumberFormat="1" applyFont="1" applyBorder="1" applyAlignment="1">
      <alignment horizontal="right"/>
    </xf>
    <xf numFmtId="164" fontId="7421" fillId="0" borderId="7420" xfId="0" applyNumberFormat="1" applyFont="1" applyBorder="1" applyAlignment="1">
      <alignment horizontal="right"/>
    </xf>
    <xf numFmtId="164" fontId="7009" fillId="0" borderId="7008" xfId="0" applyNumberFormat="1" applyFont="1" applyBorder="1" applyAlignment="1">
      <alignment horizontal="right"/>
    </xf>
    <xf numFmtId="164" fontId="6804" fillId="0" borderId="6803" xfId="0" applyNumberFormat="1" applyFont="1" applyBorder="1" applyAlignment="1">
      <alignment horizontal="right"/>
    </xf>
    <xf numFmtId="164" fontId="7216" fillId="0" borderId="7215" xfId="0" applyNumberFormat="1" applyFont="1" applyBorder="1" applyAlignment="1">
      <alignment horizontal="right"/>
    </xf>
    <xf numFmtId="164" fontId="7422" fillId="0" borderId="7421" xfId="0" applyNumberFormat="1" applyFont="1" applyBorder="1" applyAlignment="1">
      <alignment horizontal="right"/>
    </xf>
    <xf numFmtId="164" fontId="7010" fillId="0" borderId="7009" xfId="0" applyNumberFormat="1" applyFont="1" applyBorder="1" applyAlignment="1">
      <alignment horizontal="right"/>
    </xf>
    <xf numFmtId="164" fontId="6805" fillId="0" borderId="6804" xfId="0" applyNumberFormat="1" applyFont="1" applyBorder="1" applyAlignment="1">
      <alignment horizontal="right"/>
    </xf>
    <xf numFmtId="164" fontId="7217" fillId="0" borderId="7216" xfId="0" applyNumberFormat="1" applyFont="1" applyBorder="1" applyAlignment="1">
      <alignment horizontal="right"/>
    </xf>
    <xf numFmtId="164" fontId="7423" fillId="0" borderId="7422" xfId="0" applyNumberFormat="1" applyFont="1" applyBorder="1" applyAlignment="1">
      <alignment horizontal="right"/>
    </xf>
    <xf numFmtId="164" fontId="7011" fillId="0" borderId="7010" xfId="0" applyNumberFormat="1" applyFont="1" applyBorder="1" applyAlignment="1">
      <alignment horizontal="right"/>
    </xf>
    <xf numFmtId="164" fontId="6806" fillId="0" borderId="6805" xfId="0" applyNumberFormat="1" applyFont="1" applyBorder="1" applyAlignment="1">
      <alignment horizontal="right"/>
    </xf>
    <xf numFmtId="164" fontId="7218" fillId="0" borderId="7217" xfId="0" applyNumberFormat="1" applyFont="1" applyBorder="1" applyAlignment="1">
      <alignment horizontal="right"/>
    </xf>
    <xf numFmtId="164" fontId="7424" fillId="0" borderId="7423" xfId="0" applyNumberFormat="1" applyFont="1" applyBorder="1" applyAlignment="1">
      <alignment horizontal="right"/>
    </xf>
    <xf numFmtId="164" fontId="7012" fillId="0" borderId="7011" xfId="0" applyNumberFormat="1" applyFont="1" applyBorder="1" applyAlignment="1">
      <alignment horizontal="right"/>
    </xf>
    <xf numFmtId="164" fontId="6807" fillId="0" borderId="6806" xfId="0" applyNumberFormat="1" applyFont="1" applyBorder="1" applyAlignment="1">
      <alignment horizontal="right"/>
    </xf>
    <xf numFmtId="164" fontId="7219" fillId="0" borderId="7218" xfId="0" applyNumberFormat="1" applyFont="1" applyBorder="1" applyAlignment="1">
      <alignment horizontal="right"/>
    </xf>
    <xf numFmtId="164" fontId="7425" fillId="0" borderId="7424" xfId="0" applyNumberFormat="1" applyFont="1" applyBorder="1" applyAlignment="1">
      <alignment horizontal="right"/>
    </xf>
    <xf numFmtId="164" fontId="7013" fillId="0" borderId="7012" xfId="0" applyNumberFormat="1" applyFont="1" applyBorder="1" applyAlignment="1">
      <alignment horizontal="right"/>
    </xf>
    <xf numFmtId="164" fontId="6808" fillId="0" borderId="6807" xfId="0" applyNumberFormat="1" applyFont="1" applyBorder="1" applyAlignment="1">
      <alignment horizontal="right"/>
    </xf>
    <xf numFmtId="164" fontId="7220" fillId="0" borderId="7219" xfId="0" applyNumberFormat="1" applyFont="1" applyBorder="1" applyAlignment="1">
      <alignment horizontal="right"/>
    </xf>
    <xf numFmtId="164" fontId="7426" fillId="0" borderId="7425" xfId="0" applyNumberFormat="1" applyFont="1" applyBorder="1" applyAlignment="1">
      <alignment horizontal="right"/>
    </xf>
    <xf numFmtId="164" fontId="7014" fillId="0" borderId="7013" xfId="0" applyNumberFormat="1" applyFont="1" applyBorder="1" applyAlignment="1">
      <alignment horizontal="right"/>
    </xf>
    <xf numFmtId="164" fontId="6610" fillId="0" borderId="6609" xfId="0" applyNumberFormat="1" applyFont="1" applyBorder="1" applyAlignment="1">
      <alignment horizontal="right"/>
    </xf>
    <xf numFmtId="164" fontId="7022" fillId="0" borderId="7021" xfId="0" applyNumberFormat="1" applyFont="1" applyBorder="1" applyAlignment="1">
      <alignment horizontal="right"/>
    </xf>
    <xf numFmtId="164" fontId="7228" fillId="0" borderId="7227" xfId="0" applyNumberFormat="1" applyFont="1" applyBorder="1" applyAlignment="1">
      <alignment horizontal="right"/>
    </xf>
    <xf numFmtId="164" fontId="6816" fillId="0" borderId="6815" xfId="0" applyNumberFormat="1" applyFont="1" applyBorder="1" applyAlignment="1">
      <alignment horizontal="right"/>
    </xf>
    <xf numFmtId="164" fontId="5786" fillId="0" borderId="5785" xfId="0" applyNumberFormat="1" applyFont="1" applyBorder="1" applyAlignment="1">
      <alignment horizontal="right"/>
    </xf>
    <xf numFmtId="164" fontId="6198" fillId="0" borderId="6197" xfId="0" applyNumberFormat="1" applyFont="1" applyBorder="1" applyAlignment="1">
      <alignment horizontal="right"/>
    </xf>
    <xf numFmtId="164" fontId="6404" fillId="0" borderId="6403" xfId="0" applyNumberFormat="1" applyFont="1" applyBorder="1" applyAlignment="1">
      <alignment horizontal="right"/>
    </xf>
    <xf numFmtId="164" fontId="5992" fillId="0" borderId="5991" xfId="0" applyNumberFormat="1" applyFont="1" applyBorder="1" applyAlignment="1">
      <alignment horizontal="right"/>
    </xf>
    <xf numFmtId="164" fontId="5787" fillId="0" borderId="5786" xfId="0" applyNumberFormat="1" applyFont="1" applyBorder="1" applyAlignment="1">
      <alignment horizontal="right"/>
    </xf>
    <xf numFmtId="164" fontId="6199" fillId="0" borderId="6198" xfId="0" applyNumberFormat="1" applyFont="1" applyBorder="1" applyAlignment="1">
      <alignment horizontal="right"/>
    </xf>
    <xf numFmtId="164" fontId="6405" fillId="0" borderId="6404" xfId="0" applyNumberFormat="1" applyFont="1" applyBorder="1" applyAlignment="1">
      <alignment horizontal="right"/>
    </xf>
    <xf numFmtId="164" fontId="5993" fillId="0" borderId="5992" xfId="0" applyNumberFormat="1" applyFont="1" applyBorder="1" applyAlignment="1">
      <alignment horizontal="right"/>
    </xf>
    <xf numFmtId="164" fontId="5788" fillId="0" borderId="5787" xfId="0" applyNumberFormat="1" applyFont="1" applyBorder="1" applyAlignment="1">
      <alignment horizontal="right"/>
    </xf>
    <xf numFmtId="164" fontId="6200" fillId="0" borderId="6199" xfId="0" applyNumberFormat="1" applyFont="1" applyBorder="1" applyAlignment="1">
      <alignment horizontal="right"/>
    </xf>
    <xf numFmtId="164" fontId="6406" fillId="0" borderId="6405" xfId="0" applyNumberFormat="1" applyFont="1" applyBorder="1" applyAlignment="1">
      <alignment horizontal="right"/>
    </xf>
    <xf numFmtId="164" fontId="5994" fillId="0" borderId="5993" xfId="0" applyNumberFormat="1" applyFont="1" applyBorder="1" applyAlignment="1">
      <alignment horizontal="right"/>
    </xf>
    <xf numFmtId="164" fontId="5789" fillId="0" borderId="5788" xfId="0" applyNumberFormat="1" applyFont="1" applyBorder="1" applyAlignment="1">
      <alignment horizontal="right"/>
    </xf>
    <xf numFmtId="164" fontId="6201" fillId="0" borderId="6200" xfId="0" applyNumberFormat="1" applyFont="1" applyBorder="1" applyAlignment="1">
      <alignment horizontal="right"/>
    </xf>
    <xf numFmtId="164" fontId="6407" fillId="0" borderId="6406" xfId="0" applyNumberFormat="1" applyFont="1" applyBorder="1" applyAlignment="1">
      <alignment horizontal="right"/>
    </xf>
    <xf numFmtId="164" fontId="5995" fillId="0" borderId="5994" xfId="0" applyNumberFormat="1" applyFont="1" applyBorder="1" applyAlignment="1">
      <alignment horizontal="right"/>
    </xf>
    <xf numFmtId="164" fontId="5790" fillId="0" borderId="5789" xfId="0" applyNumberFormat="1" applyFont="1" applyBorder="1" applyAlignment="1">
      <alignment horizontal="right"/>
    </xf>
    <xf numFmtId="164" fontId="6202" fillId="0" borderId="6201" xfId="0" applyNumberFormat="1" applyFont="1" applyBorder="1" applyAlignment="1">
      <alignment horizontal="right"/>
    </xf>
    <xf numFmtId="164" fontId="6408" fillId="0" borderId="6407" xfId="0" applyNumberFormat="1" applyFont="1" applyBorder="1" applyAlignment="1">
      <alignment horizontal="right"/>
    </xf>
    <xf numFmtId="164" fontId="5996" fillId="0" borderId="5995" xfId="0" applyNumberFormat="1" applyFont="1" applyBorder="1" applyAlignment="1">
      <alignment horizontal="right"/>
    </xf>
    <xf numFmtId="164" fontId="5791" fillId="0" borderId="5790" xfId="0" applyNumberFormat="1" applyFont="1" applyBorder="1" applyAlignment="1">
      <alignment horizontal="right"/>
    </xf>
    <xf numFmtId="164" fontId="6203" fillId="0" borderId="6202" xfId="0" applyNumberFormat="1" applyFont="1" applyBorder="1" applyAlignment="1">
      <alignment horizontal="right"/>
    </xf>
    <xf numFmtId="164" fontId="6409" fillId="0" borderId="6408" xfId="0" applyNumberFormat="1" applyFont="1" applyBorder="1" applyAlignment="1">
      <alignment horizontal="right"/>
    </xf>
    <xf numFmtId="164" fontId="5997" fillId="0" borderId="5996" xfId="0" applyNumberFormat="1" applyFont="1" applyBorder="1" applyAlignment="1">
      <alignment horizontal="right"/>
    </xf>
    <xf numFmtId="164" fontId="5792" fillId="0" borderId="5791" xfId="0" applyNumberFormat="1" applyFont="1" applyBorder="1" applyAlignment="1">
      <alignment horizontal="right"/>
    </xf>
    <xf numFmtId="164" fontId="6204" fillId="0" borderId="6203" xfId="0" applyNumberFormat="1" applyFont="1" applyBorder="1" applyAlignment="1">
      <alignment horizontal="right"/>
    </xf>
    <xf numFmtId="164" fontId="6410" fillId="0" borderId="6409" xfId="0" applyNumberFormat="1" applyFont="1" applyBorder="1" applyAlignment="1">
      <alignment horizontal="right"/>
    </xf>
    <xf numFmtId="164" fontId="5998" fillId="0" borderId="5997" xfId="0" applyNumberFormat="1" applyFont="1" applyBorder="1" applyAlignment="1">
      <alignment horizontal="right"/>
    </xf>
    <xf numFmtId="164" fontId="5793" fillId="0" borderId="5792" xfId="0" applyNumberFormat="1" applyFont="1" applyBorder="1" applyAlignment="1">
      <alignment horizontal="right"/>
    </xf>
    <xf numFmtId="164" fontId="6205" fillId="0" borderId="6204" xfId="0" applyNumberFormat="1" applyFont="1" applyBorder="1" applyAlignment="1">
      <alignment horizontal="right"/>
    </xf>
    <xf numFmtId="164" fontId="6411" fillId="0" borderId="6410" xfId="0" applyNumberFormat="1" applyFont="1" applyBorder="1" applyAlignment="1">
      <alignment horizontal="right"/>
    </xf>
    <xf numFmtId="164" fontId="5999" fillId="0" borderId="5998" xfId="0" applyNumberFormat="1" applyFont="1" applyBorder="1" applyAlignment="1">
      <alignment horizontal="right"/>
    </xf>
    <xf numFmtId="164" fontId="5794" fillId="0" borderId="5793" xfId="0" applyNumberFormat="1" applyFont="1" applyBorder="1" applyAlignment="1">
      <alignment horizontal="right"/>
    </xf>
    <xf numFmtId="164" fontId="6206" fillId="0" borderId="6205" xfId="0" applyNumberFormat="1" applyFont="1" applyBorder="1" applyAlignment="1">
      <alignment horizontal="right"/>
    </xf>
    <xf numFmtId="164" fontId="6412" fillId="0" borderId="6411" xfId="0" applyNumberFormat="1" applyFont="1" applyBorder="1" applyAlignment="1">
      <alignment horizontal="right"/>
    </xf>
    <xf numFmtId="164" fontId="6000" fillId="0" borderId="5999" xfId="0" applyNumberFormat="1" applyFont="1" applyBorder="1" applyAlignment="1">
      <alignment horizontal="right"/>
    </xf>
    <xf numFmtId="164" fontId="5795" fillId="0" borderId="5794" xfId="0" applyNumberFormat="1" applyFont="1" applyBorder="1" applyAlignment="1">
      <alignment horizontal="right"/>
    </xf>
    <xf numFmtId="164" fontId="6207" fillId="0" borderId="6206" xfId="0" applyNumberFormat="1" applyFont="1" applyBorder="1" applyAlignment="1">
      <alignment horizontal="right"/>
    </xf>
    <xf numFmtId="164" fontId="6413" fillId="0" borderId="6412" xfId="0" applyNumberFormat="1" applyFont="1" applyBorder="1" applyAlignment="1">
      <alignment horizontal="right"/>
    </xf>
    <xf numFmtId="164" fontId="6001" fillId="0" borderId="6000" xfId="0" applyNumberFormat="1" applyFont="1" applyBorder="1" applyAlignment="1">
      <alignment horizontal="right"/>
    </xf>
    <xf numFmtId="164" fontId="5796" fillId="0" borderId="5795" xfId="0" applyNumberFormat="1" applyFont="1" applyBorder="1" applyAlignment="1">
      <alignment horizontal="right"/>
    </xf>
    <xf numFmtId="164" fontId="6208" fillId="0" borderId="6207" xfId="0" applyNumberFormat="1" applyFont="1" applyBorder="1" applyAlignment="1">
      <alignment horizontal="right"/>
    </xf>
    <xf numFmtId="164" fontId="6414" fillId="0" borderId="6413" xfId="0" applyNumberFormat="1" applyFont="1" applyBorder="1" applyAlignment="1">
      <alignment horizontal="right"/>
    </xf>
    <xf numFmtId="164" fontId="6002" fillId="0" borderId="6001" xfId="0" applyNumberFormat="1" applyFont="1" applyBorder="1" applyAlignment="1">
      <alignment horizontal="right"/>
    </xf>
    <xf numFmtId="164" fontId="5797" fillId="0" borderId="5796" xfId="0" applyNumberFormat="1" applyFont="1" applyBorder="1" applyAlignment="1">
      <alignment horizontal="right"/>
    </xf>
    <xf numFmtId="164" fontId="6209" fillId="0" borderId="6208" xfId="0" applyNumberFormat="1" applyFont="1" applyBorder="1" applyAlignment="1">
      <alignment horizontal="right"/>
    </xf>
    <xf numFmtId="164" fontId="6415" fillId="0" borderId="6414" xfId="0" applyNumberFormat="1" applyFont="1" applyBorder="1" applyAlignment="1">
      <alignment horizontal="right"/>
    </xf>
    <xf numFmtId="164" fontId="6003" fillId="0" borderId="6002" xfId="0" applyNumberFormat="1" applyFont="1" applyBorder="1" applyAlignment="1">
      <alignment horizontal="right"/>
    </xf>
    <xf numFmtId="164" fontId="5798" fillId="0" borderId="5797" xfId="0" applyNumberFormat="1" applyFont="1" applyBorder="1" applyAlignment="1">
      <alignment horizontal="right"/>
    </xf>
    <xf numFmtId="164" fontId="6210" fillId="0" borderId="6209" xfId="0" applyNumberFormat="1" applyFont="1" applyBorder="1" applyAlignment="1">
      <alignment horizontal="right"/>
    </xf>
    <xf numFmtId="164" fontId="6416" fillId="0" borderId="6415" xfId="0" applyNumberFormat="1" applyFont="1" applyBorder="1" applyAlignment="1">
      <alignment horizontal="right"/>
    </xf>
    <xf numFmtId="164" fontId="6004" fillId="0" borderId="6003" xfId="0" applyNumberFormat="1" applyFont="1" applyBorder="1" applyAlignment="1">
      <alignment horizontal="right"/>
    </xf>
    <xf numFmtId="164" fontId="5799" fillId="0" borderId="5798" xfId="0" applyNumberFormat="1" applyFont="1" applyBorder="1" applyAlignment="1">
      <alignment horizontal="right"/>
    </xf>
    <xf numFmtId="164" fontId="6211" fillId="0" borderId="6210" xfId="0" applyNumberFormat="1" applyFont="1" applyBorder="1" applyAlignment="1">
      <alignment horizontal="right"/>
    </xf>
    <xf numFmtId="164" fontId="6417" fillId="0" borderId="6416" xfId="0" applyNumberFormat="1" applyFont="1" applyBorder="1" applyAlignment="1">
      <alignment horizontal="right"/>
    </xf>
    <xf numFmtId="164" fontId="6005" fillId="0" borderId="6004" xfId="0" applyNumberFormat="1" applyFont="1" applyBorder="1" applyAlignment="1">
      <alignment horizontal="right"/>
    </xf>
    <xf numFmtId="164" fontId="5800" fillId="0" borderId="5799" xfId="0" applyNumberFormat="1" applyFont="1" applyBorder="1" applyAlignment="1">
      <alignment horizontal="right"/>
    </xf>
    <xf numFmtId="164" fontId="6212" fillId="0" borderId="6211" xfId="0" applyNumberFormat="1" applyFont="1" applyBorder="1" applyAlignment="1">
      <alignment horizontal="right"/>
    </xf>
    <xf numFmtId="164" fontId="6418" fillId="0" borderId="6417" xfId="0" applyNumberFormat="1" applyFont="1" applyBorder="1" applyAlignment="1">
      <alignment horizontal="right"/>
    </xf>
    <xf numFmtId="164" fontId="6006" fillId="0" borderId="6005" xfId="0" applyNumberFormat="1" applyFont="1" applyBorder="1" applyAlignment="1">
      <alignment horizontal="right"/>
    </xf>
    <xf numFmtId="164" fontId="5801" fillId="0" borderId="5800" xfId="0" applyNumberFormat="1" applyFont="1" applyBorder="1" applyAlignment="1">
      <alignment horizontal="right"/>
    </xf>
    <xf numFmtId="164" fontId="6213" fillId="0" borderId="6212" xfId="0" applyNumberFormat="1" applyFont="1" applyBorder="1" applyAlignment="1">
      <alignment horizontal="right"/>
    </xf>
    <xf numFmtId="164" fontId="6419" fillId="0" borderId="6418" xfId="0" applyNumberFormat="1" applyFont="1" applyBorder="1" applyAlignment="1">
      <alignment horizontal="right"/>
    </xf>
    <xf numFmtId="164" fontId="6007" fillId="0" borderId="6006" xfId="0" applyNumberFormat="1" applyFont="1" applyBorder="1" applyAlignment="1">
      <alignment horizontal="right"/>
    </xf>
    <xf numFmtId="164" fontId="5802" fillId="0" borderId="5801" xfId="0" applyNumberFormat="1" applyFont="1" applyBorder="1" applyAlignment="1">
      <alignment horizontal="right"/>
    </xf>
    <xf numFmtId="164" fontId="6214" fillId="0" borderId="6213" xfId="0" applyNumberFormat="1" applyFont="1" applyBorder="1" applyAlignment="1">
      <alignment horizontal="right"/>
    </xf>
    <xf numFmtId="164" fontId="6420" fillId="0" borderId="6419" xfId="0" applyNumberFormat="1" applyFont="1" applyBorder="1" applyAlignment="1">
      <alignment horizontal="right"/>
    </xf>
    <xf numFmtId="164" fontId="6008" fillId="0" borderId="6007" xfId="0" applyNumberFormat="1" applyFont="1" applyBorder="1" applyAlignment="1">
      <alignment horizontal="right"/>
    </xf>
    <xf numFmtId="164" fontId="5803" fillId="0" borderId="5802" xfId="0" applyNumberFormat="1" applyFont="1" applyBorder="1" applyAlignment="1">
      <alignment horizontal="right"/>
    </xf>
    <xf numFmtId="164" fontId="6215" fillId="0" borderId="6214" xfId="0" applyNumberFormat="1" applyFont="1" applyBorder="1" applyAlignment="1">
      <alignment horizontal="right"/>
    </xf>
    <xf numFmtId="164" fontId="6421" fillId="0" borderId="6420" xfId="0" applyNumberFormat="1" applyFont="1" applyBorder="1" applyAlignment="1">
      <alignment horizontal="right"/>
    </xf>
    <xf numFmtId="164" fontId="6009" fillId="0" borderId="6008" xfId="0" applyNumberFormat="1" applyFont="1" applyBorder="1" applyAlignment="1">
      <alignment horizontal="right"/>
    </xf>
    <xf numFmtId="164" fontId="5804" fillId="0" borderId="5803" xfId="0" applyNumberFormat="1" applyFont="1" applyBorder="1" applyAlignment="1">
      <alignment horizontal="right"/>
    </xf>
    <xf numFmtId="164" fontId="6216" fillId="0" borderId="6215" xfId="0" applyNumberFormat="1" applyFont="1" applyBorder="1" applyAlignment="1">
      <alignment horizontal="right"/>
    </xf>
    <xf numFmtId="164" fontId="6422" fillId="0" borderId="6421" xfId="0" applyNumberFormat="1" applyFont="1" applyBorder="1" applyAlignment="1">
      <alignment horizontal="right"/>
    </xf>
    <xf numFmtId="164" fontId="6010" fillId="0" borderId="6009" xfId="0" applyNumberFormat="1" applyFont="1" applyBorder="1" applyAlignment="1">
      <alignment horizontal="right"/>
    </xf>
    <xf numFmtId="164" fontId="5805" fillId="0" borderId="5804" xfId="0" applyNumberFormat="1" applyFont="1" applyBorder="1" applyAlignment="1">
      <alignment horizontal="right"/>
    </xf>
    <xf numFmtId="164" fontId="6217" fillId="0" borderId="6216" xfId="0" applyNumberFormat="1" applyFont="1" applyBorder="1" applyAlignment="1">
      <alignment horizontal="right"/>
    </xf>
    <xf numFmtId="164" fontId="6423" fillId="0" borderId="6422" xfId="0" applyNumberFormat="1" applyFont="1" applyBorder="1" applyAlignment="1">
      <alignment horizontal="right"/>
    </xf>
    <xf numFmtId="164" fontId="6011" fillId="0" borderId="6010" xfId="0" applyNumberFormat="1" applyFont="1" applyBorder="1" applyAlignment="1">
      <alignment horizontal="right"/>
    </xf>
    <xf numFmtId="164" fontId="5806" fillId="0" borderId="5805" xfId="0" applyNumberFormat="1" applyFont="1" applyBorder="1" applyAlignment="1">
      <alignment horizontal="right"/>
    </xf>
    <xf numFmtId="164" fontId="6218" fillId="0" borderId="6217" xfId="0" applyNumberFormat="1" applyFont="1" applyBorder="1" applyAlignment="1">
      <alignment horizontal="right"/>
    </xf>
    <xf numFmtId="164" fontId="6424" fillId="0" borderId="6423" xfId="0" applyNumberFormat="1" applyFont="1" applyBorder="1" applyAlignment="1">
      <alignment horizontal="right"/>
    </xf>
    <xf numFmtId="164" fontId="6012" fillId="0" borderId="6011" xfId="0" applyNumberFormat="1" applyFont="1" applyBorder="1" applyAlignment="1">
      <alignment horizontal="right"/>
    </xf>
    <xf numFmtId="164" fontId="5807" fillId="0" borderId="5806" xfId="0" applyNumberFormat="1" applyFont="1" applyBorder="1" applyAlignment="1">
      <alignment horizontal="right"/>
    </xf>
    <xf numFmtId="164" fontId="6219" fillId="0" borderId="6218" xfId="0" applyNumberFormat="1" applyFont="1" applyBorder="1" applyAlignment="1">
      <alignment horizontal="right"/>
    </xf>
    <xf numFmtId="164" fontId="6425" fillId="0" borderId="6424" xfId="0" applyNumberFormat="1" applyFont="1" applyBorder="1" applyAlignment="1">
      <alignment horizontal="right"/>
    </xf>
    <xf numFmtId="164" fontId="6013" fillId="0" borderId="6012" xfId="0" applyNumberFormat="1" applyFont="1" applyBorder="1" applyAlignment="1">
      <alignment horizontal="right"/>
    </xf>
    <xf numFmtId="164" fontId="5777" fillId="0" borderId="5776" xfId="0" applyNumberFormat="1" applyFont="1" applyBorder="1" applyAlignment="1">
      <alignment horizontal="right"/>
    </xf>
    <xf numFmtId="164" fontId="5808" fillId="0" borderId="5807" xfId="0" applyNumberFormat="1" applyFont="1" applyBorder="1" applyAlignment="1">
      <alignment horizontal="right"/>
    </xf>
    <xf numFmtId="164" fontId="6220" fillId="0" borderId="6219" xfId="0" applyNumberFormat="1" applyFont="1" applyBorder="1" applyAlignment="1">
      <alignment horizontal="right"/>
    </xf>
    <xf numFmtId="164" fontId="6426" fillId="0" borderId="6425" xfId="0" applyNumberFormat="1" applyFont="1" applyBorder="1" applyAlignment="1">
      <alignment horizontal="right"/>
    </xf>
    <xf numFmtId="164" fontId="6014" fillId="0" borderId="6013" xfId="0" applyNumberFormat="1" applyFont="1" applyBorder="1" applyAlignment="1">
      <alignment horizontal="right"/>
    </xf>
    <xf numFmtId="164" fontId="5809" fillId="0" borderId="5808" xfId="0" applyNumberFormat="1" applyFont="1" applyBorder="1" applyAlignment="1">
      <alignment horizontal="right"/>
    </xf>
    <xf numFmtId="164" fontId="6221" fillId="0" borderId="6220" xfId="0" applyNumberFormat="1" applyFont="1" applyBorder="1" applyAlignment="1">
      <alignment horizontal="right"/>
    </xf>
    <xf numFmtId="164" fontId="6427" fillId="0" borderId="6426" xfId="0" applyNumberFormat="1" applyFont="1" applyBorder="1" applyAlignment="1">
      <alignment horizontal="right"/>
    </xf>
    <xf numFmtId="164" fontId="6015" fillId="0" borderId="6014" xfId="0" applyNumberFormat="1" applyFont="1" applyBorder="1" applyAlignment="1">
      <alignment horizontal="right"/>
    </xf>
    <xf numFmtId="164" fontId="5810" fillId="0" borderId="5809" xfId="0" applyNumberFormat="1" applyFont="1" applyBorder="1" applyAlignment="1">
      <alignment horizontal="right"/>
    </xf>
    <xf numFmtId="164" fontId="6222" fillId="0" borderId="6221" xfId="0" applyNumberFormat="1" applyFont="1" applyBorder="1" applyAlignment="1">
      <alignment horizontal="right"/>
    </xf>
    <xf numFmtId="164" fontId="6428" fillId="0" borderId="6427" xfId="0" applyNumberFormat="1" applyFont="1" applyBorder="1" applyAlignment="1">
      <alignment horizontal="right"/>
    </xf>
    <xf numFmtId="164" fontId="6016" fillId="0" borderId="6015" xfId="0" applyNumberFormat="1" applyFont="1" applyBorder="1" applyAlignment="1">
      <alignment horizontal="right"/>
    </xf>
    <xf numFmtId="164" fontId="5811" fillId="0" borderId="5810" xfId="0" applyNumberFormat="1" applyFont="1" applyBorder="1" applyAlignment="1">
      <alignment horizontal="right"/>
    </xf>
    <xf numFmtId="164" fontId="6223" fillId="0" borderId="6222" xfId="0" applyNumberFormat="1" applyFont="1" applyBorder="1" applyAlignment="1">
      <alignment horizontal="right"/>
    </xf>
    <xf numFmtId="164" fontId="6429" fillId="0" borderId="6428" xfId="0" applyNumberFormat="1" applyFont="1" applyBorder="1" applyAlignment="1">
      <alignment horizontal="right"/>
    </xf>
    <xf numFmtId="164" fontId="6017" fillId="0" borderId="6016" xfId="0" applyNumberFormat="1" applyFont="1" applyBorder="1" applyAlignment="1">
      <alignment horizontal="right"/>
    </xf>
    <xf numFmtId="164" fontId="5812" fillId="0" borderId="5811" xfId="0" applyNumberFormat="1" applyFont="1" applyBorder="1" applyAlignment="1">
      <alignment horizontal="right"/>
    </xf>
    <xf numFmtId="164" fontId="6224" fillId="0" borderId="6223" xfId="0" applyNumberFormat="1" applyFont="1" applyBorder="1" applyAlignment="1">
      <alignment horizontal="right"/>
    </xf>
    <xf numFmtId="164" fontId="6430" fillId="0" borderId="6429" xfId="0" applyNumberFormat="1" applyFont="1" applyBorder="1" applyAlignment="1">
      <alignment horizontal="right"/>
    </xf>
    <xf numFmtId="164" fontId="6018" fillId="0" borderId="6017" xfId="0" applyNumberFormat="1" applyFont="1" applyBorder="1" applyAlignment="1">
      <alignment horizontal="right"/>
    </xf>
    <xf numFmtId="164" fontId="5813" fillId="0" borderId="5812" xfId="0" applyNumberFormat="1" applyFont="1" applyBorder="1" applyAlignment="1">
      <alignment horizontal="right"/>
    </xf>
    <xf numFmtId="164" fontId="6225" fillId="0" borderId="6224" xfId="0" applyNumberFormat="1" applyFont="1" applyBorder="1" applyAlignment="1">
      <alignment horizontal="right"/>
    </xf>
    <xf numFmtId="164" fontId="6431" fillId="0" borderId="6430" xfId="0" applyNumberFormat="1" applyFont="1" applyBorder="1" applyAlignment="1">
      <alignment horizontal="right"/>
    </xf>
    <xf numFmtId="164" fontId="6019" fillId="0" borderId="6018" xfId="0" applyNumberFormat="1" applyFont="1" applyBorder="1" applyAlignment="1">
      <alignment horizontal="right"/>
    </xf>
    <xf numFmtId="164" fontId="5814" fillId="0" borderId="5813" xfId="0" applyNumberFormat="1" applyFont="1" applyBorder="1" applyAlignment="1">
      <alignment horizontal="right"/>
    </xf>
    <xf numFmtId="164" fontId="6226" fillId="0" borderId="6225" xfId="0" applyNumberFormat="1" applyFont="1" applyBorder="1" applyAlignment="1">
      <alignment horizontal="right"/>
    </xf>
    <xf numFmtId="164" fontId="6432" fillId="0" borderId="6431" xfId="0" applyNumberFormat="1" applyFont="1" applyBorder="1" applyAlignment="1">
      <alignment horizontal="right"/>
    </xf>
    <xf numFmtId="164" fontId="6020" fillId="0" borderId="6019" xfId="0" applyNumberFormat="1" applyFont="1" applyBorder="1" applyAlignment="1">
      <alignment horizontal="right"/>
    </xf>
    <xf numFmtId="164" fontId="5815" fillId="0" borderId="5814" xfId="0" applyNumberFormat="1" applyFont="1" applyBorder="1" applyAlignment="1">
      <alignment horizontal="right"/>
    </xf>
    <xf numFmtId="164" fontId="6227" fillId="0" borderId="6226" xfId="0" applyNumberFormat="1" applyFont="1" applyBorder="1" applyAlignment="1">
      <alignment horizontal="right"/>
    </xf>
    <xf numFmtId="164" fontId="6433" fillId="0" borderId="6432" xfId="0" applyNumberFormat="1" applyFont="1" applyBorder="1" applyAlignment="1">
      <alignment horizontal="right"/>
    </xf>
    <xf numFmtId="164" fontId="6021" fillId="0" borderId="6020" xfId="0" applyNumberFormat="1" applyFont="1" applyBorder="1" applyAlignment="1">
      <alignment horizontal="right"/>
    </xf>
    <xf numFmtId="164" fontId="5816" fillId="0" borderId="5815" xfId="0" applyNumberFormat="1" applyFont="1" applyBorder="1" applyAlignment="1">
      <alignment horizontal="right"/>
    </xf>
    <xf numFmtId="164" fontId="6228" fillId="0" borderId="6227" xfId="0" applyNumberFormat="1" applyFont="1" applyBorder="1" applyAlignment="1">
      <alignment horizontal="right"/>
    </xf>
    <xf numFmtId="164" fontId="6434" fillId="0" borderId="6433" xfId="0" applyNumberFormat="1" applyFont="1" applyBorder="1" applyAlignment="1">
      <alignment horizontal="right"/>
    </xf>
    <xf numFmtId="164" fontId="6022" fillId="0" borderId="6021" xfId="0" applyNumberFormat="1" applyFont="1" applyBorder="1" applyAlignment="1">
      <alignment horizontal="right"/>
    </xf>
    <xf numFmtId="164" fontId="5817" fillId="0" borderId="5816" xfId="0" applyNumberFormat="1" applyFont="1" applyBorder="1" applyAlignment="1">
      <alignment horizontal="right"/>
    </xf>
    <xf numFmtId="164" fontId="6229" fillId="0" borderId="6228" xfId="0" applyNumberFormat="1" applyFont="1" applyBorder="1" applyAlignment="1">
      <alignment horizontal="right"/>
    </xf>
    <xf numFmtId="164" fontId="6435" fillId="0" borderId="6434" xfId="0" applyNumberFormat="1" applyFont="1" applyBorder="1" applyAlignment="1">
      <alignment horizontal="right"/>
    </xf>
    <xf numFmtId="164" fontId="6023" fillId="0" borderId="6022" xfId="0" applyNumberFormat="1" applyFont="1" applyBorder="1" applyAlignment="1">
      <alignment horizontal="right"/>
    </xf>
    <xf numFmtId="164" fontId="5818" fillId="0" borderId="5817" xfId="0" applyNumberFormat="1" applyFont="1" applyBorder="1" applyAlignment="1">
      <alignment horizontal="right"/>
    </xf>
    <xf numFmtId="164" fontId="6230" fillId="0" borderId="6229" xfId="0" applyNumberFormat="1" applyFont="1" applyBorder="1" applyAlignment="1">
      <alignment horizontal="right"/>
    </xf>
    <xf numFmtId="164" fontId="6436" fillId="0" borderId="6435" xfId="0" applyNumberFormat="1" applyFont="1" applyBorder="1" applyAlignment="1">
      <alignment horizontal="right"/>
    </xf>
    <xf numFmtId="164" fontId="6024" fillId="0" borderId="6023" xfId="0" applyNumberFormat="1" applyFont="1" applyBorder="1" applyAlignment="1">
      <alignment horizontal="right"/>
    </xf>
    <xf numFmtId="164" fontId="5819" fillId="0" borderId="5818" xfId="0" applyNumberFormat="1" applyFont="1" applyBorder="1" applyAlignment="1">
      <alignment horizontal="right"/>
    </xf>
    <xf numFmtId="164" fontId="6231" fillId="0" borderId="6230" xfId="0" applyNumberFormat="1" applyFont="1" applyBorder="1" applyAlignment="1">
      <alignment horizontal="right"/>
    </xf>
    <xf numFmtId="164" fontId="6437" fillId="0" borderId="6436" xfId="0" applyNumberFormat="1" applyFont="1" applyBorder="1" applyAlignment="1">
      <alignment horizontal="right"/>
    </xf>
    <xf numFmtId="164" fontId="6025" fillId="0" borderId="6024" xfId="0" applyNumberFormat="1" applyFont="1" applyBorder="1" applyAlignment="1">
      <alignment horizontal="right"/>
    </xf>
    <xf numFmtId="164" fontId="5820" fillId="0" borderId="5819" xfId="0" applyNumberFormat="1" applyFont="1" applyBorder="1" applyAlignment="1">
      <alignment horizontal="right"/>
    </xf>
    <xf numFmtId="164" fontId="6232" fillId="0" borderId="6231" xfId="0" applyNumberFormat="1" applyFont="1" applyBorder="1" applyAlignment="1">
      <alignment horizontal="right"/>
    </xf>
    <xf numFmtId="164" fontId="6438" fillId="0" borderId="6437" xfId="0" applyNumberFormat="1" applyFont="1" applyBorder="1" applyAlignment="1">
      <alignment horizontal="right"/>
    </xf>
    <xf numFmtId="164" fontId="6026" fillId="0" borderId="6025" xfId="0" applyNumberFormat="1" applyFont="1" applyBorder="1" applyAlignment="1">
      <alignment horizontal="right"/>
    </xf>
    <xf numFmtId="164" fontId="5821" fillId="0" borderId="5820" xfId="0" applyNumberFormat="1" applyFont="1" applyBorder="1" applyAlignment="1">
      <alignment horizontal="right"/>
    </xf>
    <xf numFmtId="164" fontId="6233" fillId="0" borderId="6232" xfId="0" applyNumberFormat="1" applyFont="1" applyBorder="1" applyAlignment="1">
      <alignment horizontal="right"/>
    </xf>
    <xf numFmtId="164" fontId="6439" fillId="0" borderId="6438" xfId="0" applyNumberFormat="1" applyFont="1" applyBorder="1" applyAlignment="1">
      <alignment horizontal="right"/>
    </xf>
    <xf numFmtId="164" fontId="6027" fillId="0" borderId="6026" xfId="0" applyNumberFormat="1" applyFont="1" applyBorder="1" applyAlignment="1">
      <alignment horizontal="right"/>
    </xf>
    <xf numFmtId="164" fontId="5822" fillId="0" borderId="5821" xfId="0" applyNumberFormat="1" applyFont="1" applyBorder="1" applyAlignment="1">
      <alignment horizontal="right"/>
    </xf>
    <xf numFmtId="164" fontId="6234" fillId="0" borderId="6233" xfId="0" applyNumberFormat="1" applyFont="1" applyBorder="1" applyAlignment="1">
      <alignment horizontal="right"/>
    </xf>
    <xf numFmtId="164" fontId="6440" fillId="0" borderId="6439" xfId="0" applyNumberFormat="1" applyFont="1" applyBorder="1" applyAlignment="1">
      <alignment horizontal="right"/>
    </xf>
    <xf numFmtId="164" fontId="6028" fillId="0" borderId="6027" xfId="0" applyNumberFormat="1" applyFont="1" applyBorder="1" applyAlignment="1">
      <alignment horizontal="right"/>
    </xf>
    <xf numFmtId="164" fontId="5823" fillId="0" borderId="5822" xfId="0" applyNumberFormat="1" applyFont="1" applyBorder="1" applyAlignment="1">
      <alignment horizontal="right"/>
    </xf>
    <xf numFmtId="164" fontId="6235" fillId="0" borderId="6234" xfId="0" applyNumberFormat="1" applyFont="1" applyBorder="1" applyAlignment="1">
      <alignment horizontal="right"/>
    </xf>
    <xf numFmtId="164" fontId="6441" fillId="0" borderId="6440" xfId="0" applyNumberFormat="1" applyFont="1" applyBorder="1" applyAlignment="1">
      <alignment horizontal="right"/>
    </xf>
    <xf numFmtId="164" fontId="6029" fillId="0" borderId="6028" xfId="0" applyNumberFormat="1" applyFont="1" applyBorder="1" applyAlignment="1">
      <alignment horizontal="right"/>
    </xf>
    <xf numFmtId="164" fontId="5824" fillId="0" borderId="5823" xfId="0" applyNumberFormat="1" applyFont="1" applyBorder="1" applyAlignment="1">
      <alignment horizontal="right"/>
    </xf>
    <xf numFmtId="164" fontId="6236" fillId="0" borderId="6235" xfId="0" applyNumberFormat="1" applyFont="1" applyBorder="1" applyAlignment="1">
      <alignment horizontal="right"/>
    </xf>
    <xf numFmtId="164" fontId="6442" fillId="0" borderId="6441" xfId="0" applyNumberFormat="1" applyFont="1" applyBorder="1" applyAlignment="1">
      <alignment horizontal="right"/>
    </xf>
    <xf numFmtId="164" fontId="6030" fillId="0" borderId="6029" xfId="0" applyNumberFormat="1" applyFont="1" applyBorder="1" applyAlignment="1">
      <alignment horizontal="right"/>
    </xf>
    <xf numFmtId="164" fontId="5825" fillId="0" borderId="5824" xfId="0" applyNumberFormat="1" applyFont="1" applyBorder="1" applyAlignment="1">
      <alignment horizontal="right"/>
    </xf>
    <xf numFmtId="164" fontId="6237" fillId="0" borderId="6236" xfId="0" applyNumberFormat="1" applyFont="1" applyBorder="1" applyAlignment="1">
      <alignment horizontal="right"/>
    </xf>
    <xf numFmtId="164" fontId="6443" fillId="0" borderId="6442" xfId="0" applyNumberFormat="1" applyFont="1" applyBorder="1" applyAlignment="1">
      <alignment horizontal="right"/>
    </xf>
    <xf numFmtId="164" fontId="6031" fillId="0" borderId="6030" xfId="0" applyNumberFormat="1" applyFont="1" applyBorder="1" applyAlignment="1">
      <alignment horizontal="right"/>
    </xf>
    <xf numFmtId="164" fontId="5826" fillId="0" borderId="5825" xfId="0" applyNumberFormat="1" applyFont="1" applyBorder="1" applyAlignment="1">
      <alignment horizontal="right"/>
    </xf>
    <xf numFmtId="164" fontId="6238" fillId="0" borderId="6237" xfId="0" applyNumberFormat="1" applyFont="1" applyBorder="1" applyAlignment="1">
      <alignment horizontal="right"/>
    </xf>
    <xf numFmtId="164" fontId="6444" fillId="0" borderId="6443" xfId="0" applyNumberFormat="1" applyFont="1" applyBorder="1" applyAlignment="1">
      <alignment horizontal="right"/>
    </xf>
    <xf numFmtId="164" fontId="6032" fillId="0" borderId="6031" xfId="0" applyNumberFormat="1" applyFont="1" applyBorder="1" applyAlignment="1">
      <alignment horizontal="right"/>
    </xf>
    <xf numFmtId="164" fontId="5827" fillId="0" borderId="5826" xfId="0" applyNumberFormat="1" applyFont="1" applyBorder="1" applyAlignment="1">
      <alignment horizontal="right"/>
    </xf>
    <xf numFmtId="164" fontId="6239" fillId="0" borderId="6238" xfId="0" applyNumberFormat="1" applyFont="1" applyBorder="1" applyAlignment="1">
      <alignment horizontal="right"/>
    </xf>
    <xf numFmtId="164" fontId="6445" fillId="0" borderId="6444" xfId="0" applyNumberFormat="1" applyFont="1" applyBorder="1" applyAlignment="1">
      <alignment horizontal="right"/>
    </xf>
    <xf numFmtId="164" fontId="6033" fillId="0" borderId="6032" xfId="0" applyNumberFormat="1" applyFont="1" applyBorder="1" applyAlignment="1">
      <alignment horizontal="right"/>
    </xf>
    <xf numFmtId="164" fontId="5828" fillId="0" borderId="5827" xfId="0" applyNumberFormat="1" applyFont="1" applyBorder="1" applyAlignment="1">
      <alignment horizontal="right"/>
    </xf>
    <xf numFmtId="164" fontId="6240" fillId="0" borderId="6239" xfId="0" applyNumberFormat="1" applyFont="1" applyBorder="1" applyAlignment="1">
      <alignment horizontal="right"/>
    </xf>
    <xf numFmtId="164" fontId="6446" fillId="0" borderId="6445" xfId="0" applyNumberFormat="1" applyFont="1" applyBorder="1" applyAlignment="1">
      <alignment horizontal="right"/>
    </xf>
    <xf numFmtId="164" fontId="6034" fillId="0" borderId="6033" xfId="0" applyNumberFormat="1" applyFont="1" applyBorder="1" applyAlignment="1">
      <alignment horizontal="right"/>
    </xf>
    <xf numFmtId="164" fontId="5829" fillId="0" borderId="5828" xfId="0" applyNumberFormat="1" applyFont="1" applyBorder="1" applyAlignment="1">
      <alignment horizontal="right"/>
    </xf>
    <xf numFmtId="164" fontId="6241" fillId="0" borderId="6240" xfId="0" applyNumberFormat="1" applyFont="1" applyBorder="1" applyAlignment="1">
      <alignment horizontal="right"/>
    </xf>
    <xf numFmtId="164" fontId="6447" fillId="0" borderId="6446" xfId="0" applyNumberFormat="1" applyFont="1" applyBorder="1" applyAlignment="1">
      <alignment horizontal="right"/>
    </xf>
    <xf numFmtId="164" fontId="6035" fillId="0" borderId="6034" xfId="0" applyNumberFormat="1" applyFont="1" applyBorder="1" applyAlignment="1">
      <alignment horizontal="right"/>
    </xf>
    <xf numFmtId="164" fontId="5778" fillId="0" borderId="5777" xfId="0" applyNumberFormat="1" applyFont="1" applyBorder="1" applyAlignment="1">
      <alignment horizontal="right"/>
    </xf>
    <xf numFmtId="164" fontId="6190" fillId="0" borderId="6189" xfId="0" applyNumberFormat="1" applyFont="1" applyBorder="1" applyAlignment="1">
      <alignment horizontal="right"/>
    </xf>
    <xf numFmtId="164" fontId="6396" fillId="0" borderId="6395" xfId="0" applyNumberFormat="1" applyFont="1" applyBorder="1" applyAlignment="1">
      <alignment horizontal="right"/>
    </xf>
    <xf numFmtId="164" fontId="5984" fillId="0" borderId="5983" xfId="0" applyNumberFormat="1" applyFont="1" applyBorder="1" applyAlignment="1">
      <alignment horizontal="right"/>
    </xf>
    <xf numFmtId="164" fontId="5830" fillId="0" borderId="5829" xfId="0" applyNumberFormat="1" applyFont="1" applyBorder="1" applyAlignment="1">
      <alignment horizontal="right"/>
    </xf>
    <xf numFmtId="164" fontId="6242" fillId="0" borderId="6241" xfId="0" applyNumberFormat="1" applyFont="1" applyBorder="1" applyAlignment="1">
      <alignment horizontal="right"/>
    </xf>
    <xf numFmtId="164" fontId="6448" fillId="0" borderId="6447" xfId="0" applyNumberFormat="1" applyFont="1" applyBorder="1" applyAlignment="1">
      <alignment horizontal="right"/>
    </xf>
    <xf numFmtId="164" fontId="6036" fillId="0" borderId="6035" xfId="0" applyNumberFormat="1" applyFont="1" applyBorder="1" applyAlignment="1">
      <alignment horizontal="right"/>
    </xf>
    <xf numFmtId="164" fontId="5831" fillId="0" borderId="5830" xfId="0" applyNumberFormat="1" applyFont="1" applyBorder="1" applyAlignment="1">
      <alignment horizontal="right"/>
    </xf>
    <xf numFmtId="164" fontId="6243" fillId="0" borderId="6242" xfId="0" applyNumberFormat="1" applyFont="1" applyBorder="1" applyAlignment="1">
      <alignment horizontal="right"/>
    </xf>
    <xf numFmtId="164" fontId="6449" fillId="0" borderId="6448" xfId="0" applyNumberFormat="1" applyFont="1" applyBorder="1" applyAlignment="1">
      <alignment horizontal="right"/>
    </xf>
    <xf numFmtId="164" fontId="6037" fillId="0" borderId="6036" xfId="0" applyNumberFormat="1" applyFont="1" applyBorder="1" applyAlignment="1">
      <alignment horizontal="right"/>
    </xf>
    <xf numFmtId="164" fontId="5832" fillId="0" borderId="5831" xfId="0" applyNumberFormat="1" applyFont="1" applyBorder="1" applyAlignment="1">
      <alignment horizontal="right"/>
    </xf>
    <xf numFmtId="164" fontId="6244" fillId="0" borderId="6243" xfId="0" applyNumberFormat="1" applyFont="1" applyBorder="1" applyAlignment="1">
      <alignment horizontal="right"/>
    </xf>
    <xf numFmtId="164" fontId="6450" fillId="0" borderId="6449" xfId="0" applyNumberFormat="1" applyFont="1" applyBorder="1" applyAlignment="1">
      <alignment horizontal="right"/>
    </xf>
    <xf numFmtId="164" fontId="6038" fillId="0" borderId="6037" xfId="0" applyNumberFormat="1" applyFont="1" applyBorder="1" applyAlignment="1">
      <alignment horizontal="right"/>
    </xf>
    <xf numFmtId="164" fontId="5833" fillId="0" borderId="5832" xfId="0" applyNumberFormat="1" applyFont="1" applyBorder="1" applyAlignment="1">
      <alignment horizontal="right"/>
    </xf>
    <xf numFmtId="164" fontId="6245" fillId="0" borderId="6244" xfId="0" applyNumberFormat="1" applyFont="1" applyBorder="1" applyAlignment="1">
      <alignment horizontal="right"/>
    </xf>
    <xf numFmtId="164" fontId="6451" fillId="0" borderId="6450" xfId="0" applyNumberFormat="1" applyFont="1" applyBorder="1" applyAlignment="1">
      <alignment horizontal="right"/>
    </xf>
    <xf numFmtId="164" fontId="6039" fillId="0" borderId="6038" xfId="0" applyNumberFormat="1" applyFont="1" applyBorder="1" applyAlignment="1">
      <alignment horizontal="right"/>
    </xf>
    <xf numFmtId="164" fontId="5834" fillId="0" borderId="5833" xfId="0" applyNumberFormat="1" applyFont="1" applyBorder="1" applyAlignment="1">
      <alignment horizontal="right"/>
    </xf>
    <xf numFmtId="164" fontId="6246" fillId="0" borderId="6245" xfId="0" applyNumberFormat="1" applyFont="1" applyBorder="1" applyAlignment="1">
      <alignment horizontal="right"/>
    </xf>
    <xf numFmtId="164" fontId="6452" fillId="0" borderId="6451" xfId="0" applyNumberFormat="1" applyFont="1" applyBorder="1" applyAlignment="1">
      <alignment horizontal="right"/>
    </xf>
    <xf numFmtId="164" fontId="6040" fillId="0" borderId="6039" xfId="0" applyNumberFormat="1" applyFont="1" applyBorder="1" applyAlignment="1">
      <alignment horizontal="right"/>
    </xf>
    <xf numFmtId="164" fontId="5835" fillId="0" borderId="5834" xfId="0" applyNumberFormat="1" applyFont="1" applyBorder="1" applyAlignment="1">
      <alignment horizontal="right"/>
    </xf>
    <xf numFmtId="164" fontId="6247" fillId="0" borderId="6246" xfId="0" applyNumberFormat="1" applyFont="1" applyBorder="1" applyAlignment="1">
      <alignment horizontal="right"/>
    </xf>
    <xf numFmtId="164" fontId="6453" fillId="0" borderId="6452" xfId="0" applyNumberFormat="1" applyFont="1" applyBorder="1" applyAlignment="1">
      <alignment horizontal="right"/>
    </xf>
    <xf numFmtId="164" fontId="6041" fillId="0" borderId="6040" xfId="0" applyNumberFormat="1" applyFont="1" applyBorder="1" applyAlignment="1">
      <alignment horizontal="right"/>
    </xf>
    <xf numFmtId="164" fontId="5836" fillId="0" borderId="5835" xfId="0" applyNumberFormat="1" applyFont="1" applyBorder="1" applyAlignment="1">
      <alignment horizontal="right"/>
    </xf>
    <xf numFmtId="164" fontId="6248" fillId="0" borderId="6247" xfId="0" applyNumberFormat="1" applyFont="1" applyBorder="1" applyAlignment="1">
      <alignment horizontal="right"/>
    </xf>
    <xf numFmtId="164" fontId="6454" fillId="0" borderId="6453" xfId="0" applyNumberFormat="1" applyFont="1" applyBorder="1" applyAlignment="1">
      <alignment horizontal="right"/>
    </xf>
    <xf numFmtId="164" fontId="6042" fillId="0" borderId="6041" xfId="0" applyNumberFormat="1" applyFont="1" applyBorder="1" applyAlignment="1">
      <alignment horizontal="right"/>
    </xf>
    <xf numFmtId="164" fontId="5837" fillId="0" borderId="5836" xfId="0" applyNumberFormat="1" applyFont="1" applyBorder="1" applyAlignment="1">
      <alignment horizontal="right"/>
    </xf>
    <xf numFmtId="164" fontId="6249" fillId="0" borderId="6248" xfId="0" applyNumberFormat="1" applyFont="1" applyBorder="1" applyAlignment="1">
      <alignment horizontal="right"/>
    </xf>
    <xf numFmtId="164" fontId="6455" fillId="0" borderId="6454" xfId="0" applyNumberFormat="1" applyFont="1" applyBorder="1" applyAlignment="1">
      <alignment horizontal="right"/>
    </xf>
    <xf numFmtId="164" fontId="6043" fillId="0" borderId="6042" xfId="0" applyNumberFormat="1" applyFont="1" applyBorder="1" applyAlignment="1">
      <alignment horizontal="right"/>
    </xf>
    <xf numFmtId="164" fontId="5838" fillId="0" borderId="5837" xfId="0" applyNumberFormat="1" applyFont="1" applyBorder="1" applyAlignment="1">
      <alignment horizontal="right"/>
    </xf>
    <xf numFmtId="164" fontId="6250" fillId="0" borderId="6249" xfId="0" applyNumberFormat="1" applyFont="1" applyBorder="1" applyAlignment="1">
      <alignment horizontal="right"/>
    </xf>
    <xf numFmtId="164" fontId="6456" fillId="0" borderId="6455" xfId="0" applyNumberFormat="1" applyFont="1" applyBorder="1" applyAlignment="1">
      <alignment horizontal="right"/>
    </xf>
    <xf numFmtId="164" fontId="6044" fillId="0" borderId="6043" xfId="0" applyNumberFormat="1" applyFont="1" applyBorder="1" applyAlignment="1">
      <alignment horizontal="right"/>
    </xf>
    <xf numFmtId="164" fontId="5839" fillId="0" borderId="5838" xfId="0" applyNumberFormat="1" applyFont="1" applyBorder="1" applyAlignment="1">
      <alignment horizontal="right"/>
    </xf>
    <xf numFmtId="164" fontId="6251" fillId="0" borderId="6250" xfId="0" applyNumberFormat="1" applyFont="1" applyBorder="1" applyAlignment="1">
      <alignment horizontal="right"/>
    </xf>
    <xf numFmtId="164" fontId="6457" fillId="0" borderId="6456" xfId="0" applyNumberFormat="1" applyFont="1" applyBorder="1" applyAlignment="1">
      <alignment horizontal="right"/>
    </xf>
    <xf numFmtId="164" fontId="6045" fillId="0" borderId="6044" xfId="0" applyNumberFormat="1" applyFont="1" applyBorder="1" applyAlignment="1">
      <alignment horizontal="right"/>
    </xf>
    <xf numFmtId="164" fontId="5840" fillId="0" borderId="5839" xfId="0" applyNumberFormat="1" applyFont="1" applyBorder="1" applyAlignment="1">
      <alignment horizontal="right"/>
    </xf>
    <xf numFmtId="164" fontId="6252" fillId="0" borderId="6251" xfId="0" applyNumberFormat="1" applyFont="1" applyBorder="1" applyAlignment="1">
      <alignment horizontal="right"/>
    </xf>
    <xf numFmtId="164" fontId="6458" fillId="0" borderId="6457" xfId="0" applyNumberFormat="1" applyFont="1" applyBorder="1" applyAlignment="1">
      <alignment horizontal="right"/>
    </xf>
    <xf numFmtId="164" fontId="6046" fillId="0" borderId="6045" xfId="0" applyNumberFormat="1" applyFont="1" applyBorder="1" applyAlignment="1">
      <alignment horizontal="right"/>
    </xf>
    <xf numFmtId="164" fontId="5841" fillId="0" borderId="5840" xfId="0" applyNumberFormat="1" applyFont="1" applyBorder="1" applyAlignment="1">
      <alignment horizontal="right"/>
    </xf>
    <xf numFmtId="164" fontId="6253" fillId="0" borderId="6252" xfId="0" applyNumberFormat="1" applyFont="1" applyBorder="1" applyAlignment="1">
      <alignment horizontal="right"/>
    </xf>
    <xf numFmtId="164" fontId="6459" fillId="0" borderId="6458" xfId="0" applyNumberFormat="1" applyFont="1" applyBorder="1" applyAlignment="1">
      <alignment horizontal="right"/>
    </xf>
    <xf numFmtId="164" fontId="6047" fillId="0" borderId="6046" xfId="0" applyNumberFormat="1" applyFont="1" applyBorder="1" applyAlignment="1">
      <alignment horizontal="right"/>
    </xf>
    <xf numFmtId="164" fontId="5842" fillId="0" borderId="5841" xfId="0" applyNumberFormat="1" applyFont="1" applyBorder="1" applyAlignment="1">
      <alignment horizontal="right"/>
    </xf>
    <xf numFmtId="164" fontId="6254" fillId="0" borderId="6253" xfId="0" applyNumberFormat="1" applyFont="1" applyBorder="1" applyAlignment="1">
      <alignment horizontal="right"/>
    </xf>
    <xf numFmtId="164" fontId="6460" fillId="0" borderId="6459" xfId="0" applyNumberFormat="1" applyFont="1" applyBorder="1" applyAlignment="1">
      <alignment horizontal="right"/>
    </xf>
    <xf numFmtId="164" fontId="6048" fillId="0" borderId="6047" xfId="0" applyNumberFormat="1" applyFont="1" applyBorder="1" applyAlignment="1">
      <alignment horizontal="right"/>
    </xf>
    <xf numFmtId="164" fontId="5843" fillId="0" borderId="5842" xfId="0" applyNumberFormat="1" applyFont="1" applyBorder="1" applyAlignment="1">
      <alignment horizontal="right"/>
    </xf>
    <xf numFmtId="164" fontId="6255" fillId="0" borderId="6254" xfId="0" applyNumberFormat="1" applyFont="1" applyBorder="1" applyAlignment="1">
      <alignment horizontal="right"/>
    </xf>
    <xf numFmtId="164" fontId="6461" fillId="0" borderId="6460" xfId="0" applyNumberFormat="1" applyFont="1" applyBorder="1" applyAlignment="1">
      <alignment horizontal="right"/>
    </xf>
    <xf numFmtId="164" fontId="6049" fillId="0" borderId="6048" xfId="0" applyNumberFormat="1" applyFont="1" applyBorder="1" applyAlignment="1">
      <alignment horizontal="right"/>
    </xf>
    <xf numFmtId="164" fontId="5844" fillId="0" borderId="5843" xfId="0" applyNumberFormat="1" applyFont="1" applyBorder="1" applyAlignment="1">
      <alignment horizontal="right"/>
    </xf>
    <xf numFmtId="164" fontId="6256" fillId="0" borderId="6255" xfId="0" applyNumberFormat="1" applyFont="1" applyBorder="1" applyAlignment="1">
      <alignment horizontal="right"/>
    </xf>
    <xf numFmtId="164" fontId="6462" fillId="0" borderId="6461" xfId="0" applyNumberFormat="1" applyFont="1" applyBorder="1" applyAlignment="1">
      <alignment horizontal="right"/>
    </xf>
    <xf numFmtId="164" fontId="6050" fillId="0" borderId="6049" xfId="0" applyNumberFormat="1" applyFont="1" applyBorder="1" applyAlignment="1">
      <alignment horizontal="right"/>
    </xf>
    <xf numFmtId="164" fontId="5845" fillId="0" borderId="5844" xfId="0" applyNumberFormat="1" applyFont="1" applyBorder="1" applyAlignment="1">
      <alignment horizontal="right"/>
    </xf>
    <xf numFmtId="164" fontId="6257" fillId="0" borderId="6256" xfId="0" applyNumberFormat="1" applyFont="1" applyBorder="1" applyAlignment="1">
      <alignment horizontal="right"/>
    </xf>
    <xf numFmtId="164" fontId="6463" fillId="0" borderId="6462" xfId="0" applyNumberFormat="1" applyFont="1" applyBorder="1" applyAlignment="1">
      <alignment horizontal="right"/>
    </xf>
    <xf numFmtId="164" fontId="6051" fillId="0" borderId="6050" xfId="0" applyNumberFormat="1" applyFont="1" applyBorder="1" applyAlignment="1">
      <alignment horizontal="right"/>
    </xf>
    <xf numFmtId="164" fontId="5846" fillId="0" borderId="5845" xfId="0" applyNumberFormat="1" applyFont="1" applyBorder="1" applyAlignment="1">
      <alignment horizontal="right"/>
    </xf>
    <xf numFmtId="164" fontId="6258" fillId="0" borderId="6257" xfId="0" applyNumberFormat="1" applyFont="1" applyBorder="1" applyAlignment="1">
      <alignment horizontal="right"/>
    </xf>
    <xf numFmtId="164" fontId="6464" fillId="0" borderId="6463" xfId="0" applyNumberFormat="1" applyFont="1" applyBorder="1" applyAlignment="1">
      <alignment horizontal="right"/>
    </xf>
    <xf numFmtId="164" fontId="6052" fillId="0" borderId="6051" xfId="0" applyNumberFormat="1" applyFont="1" applyBorder="1" applyAlignment="1">
      <alignment horizontal="right"/>
    </xf>
    <xf numFmtId="164" fontId="5847" fillId="0" borderId="5846" xfId="0" applyNumberFormat="1" applyFont="1" applyBorder="1" applyAlignment="1">
      <alignment horizontal="right"/>
    </xf>
    <xf numFmtId="164" fontId="6259" fillId="0" borderId="6258" xfId="0" applyNumberFormat="1" applyFont="1" applyBorder="1" applyAlignment="1">
      <alignment horizontal="right"/>
    </xf>
    <xf numFmtId="164" fontId="6465" fillId="0" borderId="6464" xfId="0" applyNumberFormat="1" applyFont="1" applyBorder="1" applyAlignment="1">
      <alignment horizontal="right"/>
    </xf>
    <xf numFmtId="164" fontId="6053" fillId="0" borderId="6052" xfId="0" applyNumberFormat="1" applyFont="1" applyBorder="1" applyAlignment="1">
      <alignment horizontal="right"/>
    </xf>
    <xf numFmtId="164" fontId="5848" fillId="0" borderId="5847" xfId="0" applyNumberFormat="1" applyFont="1" applyBorder="1" applyAlignment="1">
      <alignment horizontal="right"/>
    </xf>
    <xf numFmtId="164" fontId="6260" fillId="0" borderId="6259" xfId="0" applyNumberFormat="1" applyFont="1" applyBorder="1" applyAlignment="1">
      <alignment horizontal="right"/>
    </xf>
    <xf numFmtId="164" fontId="6466" fillId="0" borderId="6465" xfId="0" applyNumberFormat="1" applyFont="1" applyBorder="1" applyAlignment="1">
      <alignment horizontal="right"/>
    </xf>
    <xf numFmtId="164" fontId="6054" fillId="0" borderId="6053" xfId="0" applyNumberFormat="1" applyFont="1" applyBorder="1" applyAlignment="1">
      <alignment horizontal="right"/>
    </xf>
    <xf numFmtId="164" fontId="5849" fillId="0" borderId="5848" xfId="0" applyNumberFormat="1" applyFont="1" applyBorder="1" applyAlignment="1">
      <alignment horizontal="right"/>
    </xf>
    <xf numFmtId="164" fontId="6261" fillId="0" borderId="6260" xfId="0" applyNumberFormat="1" applyFont="1" applyBorder="1" applyAlignment="1">
      <alignment horizontal="right"/>
    </xf>
    <xf numFmtId="164" fontId="6467" fillId="0" borderId="6466" xfId="0" applyNumberFormat="1" applyFont="1" applyBorder="1" applyAlignment="1">
      <alignment horizontal="right"/>
    </xf>
    <xf numFmtId="164" fontId="6055" fillId="0" borderId="6054" xfId="0" applyNumberFormat="1" applyFont="1" applyBorder="1" applyAlignment="1">
      <alignment horizontal="right"/>
    </xf>
    <xf numFmtId="164" fontId="5850" fillId="0" borderId="5849" xfId="0" applyNumberFormat="1" applyFont="1" applyBorder="1" applyAlignment="1">
      <alignment horizontal="right"/>
    </xf>
    <xf numFmtId="164" fontId="6262" fillId="0" borderId="6261" xfId="0" applyNumberFormat="1" applyFont="1" applyBorder="1" applyAlignment="1">
      <alignment horizontal="right"/>
    </xf>
    <xf numFmtId="164" fontId="6468" fillId="0" borderId="6467" xfId="0" applyNumberFormat="1" applyFont="1" applyBorder="1" applyAlignment="1">
      <alignment horizontal="right"/>
    </xf>
    <xf numFmtId="164" fontId="6056" fillId="0" borderId="6055" xfId="0" applyNumberFormat="1" applyFont="1" applyBorder="1" applyAlignment="1">
      <alignment horizontal="right"/>
    </xf>
    <xf numFmtId="164" fontId="5851" fillId="0" borderId="5850" xfId="0" applyNumberFormat="1" applyFont="1" applyBorder="1" applyAlignment="1">
      <alignment horizontal="right"/>
    </xf>
    <xf numFmtId="164" fontId="6263" fillId="0" borderId="6262" xfId="0" applyNumberFormat="1" applyFont="1" applyBorder="1" applyAlignment="1">
      <alignment horizontal="right"/>
    </xf>
    <xf numFmtId="164" fontId="6469" fillId="0" borderId="6468" xfId="0" applyNumberFormat="1" applyFont="1" applyBorder="1" applyAlignment="1">
      <alignment horizontal="right"/>
    </xf>
    <xf numFmtId="164" fontId="6057" fillId="0" borderId="6056" xfId="0" applyNumberFormat="1" applyFont="1" applyBorder="1" applyAlignment="1">
      <alignment horizontal="right"/>
    </xf>
    <xf numFmtId="164" fontId="5779" fillId="0" borderId="5778" xfId="0" applyNumberFormat="1" applyFont="1" applyBorder="1" applyAlignment="1">
      <alignment horizontal="right"/>
    </xf>
    <xf numFmtId="164" fontId="6191" fillId="0" borderId="6190" xfId="0" applyNumberFormat="1" applyFont="1" applyBorder="1" applyAlignment="1">
      <alignment horizontal="right"/>
    </xf>
    <xf numFmtId="164" fontId="6397" fillId="0" borderId="6396" xfId="0" applyNumberFormat="1" applyFont="1" applyBorder="1" applyAlignment="1">
      <alignment horizontal="right"/>
    </xf>
    <xf numFmtId="164" fontId="5985" fillId="0" borderId="5984" xfId="0" applyNumberFormat="1" applyFont="1" applyBorder="1" applyAlignment="1">
      <alignment horizontal="right"/>
    </xf>
    <xf numFmtId="164" fontId="5852" fillId="0" borderId="5851" xfId="0" applyNumberFormat="1" applyFont="1" applyBorder="1" applyAlignment="1">
      <alignment horizontal="right"/>
    </xf>
    <xf numFmtId="164" fontId="6264" fillId="0" borderId="6263" xfId="0" applyNumberFormat="1" applyFont="1" applyBorder="1" applyAlignment="1">
      <alignment horizontal="right"/>
    </xf>
    <xf numFmtId="164" fontId="6470" fillId="0" borderId="6469" xfId="0" applyNumberFormat="1" applyFont="1" applyBorder="1" applyAlignment="1">
      <alignment horizontal="right"/>
    </xf>
    <xf numFmtId="164" fontId="6058" fillId="0" borderId="6057" xfId="0" applyNumberFormat="1" applyFont="1" applyBorder="1" applyAlignment="1">
      <alignment horizontal="right"/>
    </xf>
    <xf numFmtId="164" fontId="5853" fillId="0" borderId="5852" xfId="0" applyNumberFormat="1" applyFont="1" applyBorder="1" applyAlignment="1">
      <alignment horizontal="right"/>
    </xf>
    <xf numFmtId="164" fontId="6265" fillId="0" borderId="6264" xfId="0" applyNumberFormat="1" applyFont="1" applyBorder="1" applyAlignment="1">
      <alignment horizontal="right"/>
    </xf>
    <xf numFmtId="164" fontId="6471" fillId="0" borderId="6470" xfId="0" applyNumberFormat="1" applyFont="1" applyBorder="1" applyAlignment="1">
      <alignment horizontal="right"/>
    </xf>
    <xf numFmtId="164" fontId="6059" fillId="0" borderId="6058" xfId="0" applyNumberFormat="1" applyFont="1" applyBorder="1" applyAlignment="1">
      <alignment horizontal="right"/>
    </xf>
    <xf numFmtId="164" fontId="5854" fillId="0" borderId="5853" xfId="0" applyNumberFormat="1" applyFont="1" applyBorder="1" applyAlignment="1">
      <alignment horizontal="right"/>
    </xf>
    <xf numFmtId="164" fontId="6266" fillId="0" borderId="6265" xfId="0" applyNumberFormat="1" applyFont="1" applyBorder="1" applyAlignment="1">
      <alignment horizontal="right"/>
    </xf>
    <xf numFmtId="164" fontId="6472" fillId="0" borderId="6471" xfId="0" applyNumberFormat="1" applyFont="1" applyBorder="1" applyAlignment="1">
      <alignment horizontal="right"/>
    </xf>
    <xf numFmtId="164" fontId="6060" fillId="0" borderId="6059" xfId="0" applyNumberFormat="1" applyFont="1" applyBorder="1" applyAlignment="1">
      <alignment horizontal="right"/>
    </xf>
    <xf numFmtId="164" fontId="5855" fillId="0" borderId="5854" xfId="0" applyNumberFormat="1" applyFont="1" applyBorder="1" applyAlignment="1">
      <alignment horizontal="right"/>
    </xf>
    <xf numFmtId="164" fontId="6267" fillId="0" borderId="6266" xfId="0" applyNumberFormat="1" applyFont="1" applyBorder="1" applyAlignment="1">
      <alignment horizontal="right"/>
    </xf>
    <xf numFmtId="164" fontId="6473" fillId="0" borderId="6472" xfId="0" applyNumberFormat="1" applyFont="1" applyBorder="1" applyAlignment="1">
      <alignment horizontal="right"/>
    </xf>
    <xf numFmtId="164" fontId="6061" fillId="0" borderId="6060" xfId="0" applyNumberFormat="1" applyFont="1" applyBorder="1" applyAlignment="1">
      <alignment horizontal="right"/>
    </xf>
    <xf numFmtId="164" fontId="5856" fillId="0" borderId="5855" xfId="0" applyNumberFormat="1" applyFont="1" applyBorder="1" applyAlignment="1">
      <alignment horizontal="right"/>
    </xf>
    <xf numFmtId="164" fontId="6268" fillId="0" borderId="6267" xfId="0" applyNumberFormat="1" applyFont="1" applyBorder="1" applyAlignment="1">
      <alignment horizontal="right"/>
    </xf>
    <xf numFmtId="164" fontId="6474" fillId="0" borderId="6473" xfId="0" applyNumberFormat="1" applyFont="1" applyBorder="1" applyAlignment="1">
      <alignment horizontal="right"/>
    </xf>
    <xf numFmtId="164" fontId="6062" fillId="0" borderId="6061" xfId="0" applyNumberFormat="1" applyFont="1" applyBorder="1" applyAlignment="1">
      <alignment horizontal="right"/>
    </xf>
    <xf numFmtId="164" fontId="5857" fillId="0" borderId="5856" xfId="0" applyNumberFormat="1" applyFont="1" applyBorder="1" applyAlignment="1">
      <alignment horizontal="right"/>
    </xf>
    <xf numFmtId="164" fontId="6269" fillId="0" borderId="6268" xfId="0" applyNumberFormat="1" applyFont="1" applyBorder="1" applyAlignment="1">
      <alignment horizontal="right"/>
    </xf>
    <xf numFmtId="164" fontId="6475" fillId="0" borderId="6474" xfId="0" applyNumberFormat="1" applyFont="1" applyBorder="1" applyAlignment="1">
      <alignment horizontal="right"/>
    </xf>
    <xf numFmtId="164" fontId="6063" fillId="0" borderId="6062" xfId="0" applyNumberFormat="1" applyFont="1" applyBorder="1" applyAlignment="1">
      <alignment horizontal="right"/>
    </xf>
    <xf numFmtId="164" fontId="5858" fillId="0" borderId="5857" xfId="0" applyNumberFormat="1" applyFont="1" applyBorder="1" applyAlignment="1">
      <alignment horizontal="right"/>
    </xf>
    <xf numFmtId="164" fontId="6270" fillId="0" borderId="6269" xfId="0" applyNumberFormat="1" applyFont="1" applyBorder="1" applyAlignment="1">
      <alignment horizontal="right"/>
    </xf>
    <xf numFmtId="164" fontId="6476" fillId="0" borderId="6475" xfId="0" applyNumberFormat="1" applyFont="1" applyBorder="1" applyAlignment="1">
      <alignment horizontal="right"/>
    </xf>
    <xf numFmtId="164" fontId="6064" fillId="0" borderId="6063" xfId="0" applyNumberFormat="1" applyFont="1" applyBorder="1" applyAlignment="1">
      <alignment horizontal="right"/>
    </xf>
    <xf numFmtId="164" fontId="5859" fillId="0" borderId="5858" xfId="0" applyNumberFormat="1" applyFont="1" applyBorder="1" applyAlignment="1">
      <alignment horizontal="right"/>
    </xf>
    <xf numFmtId="164" fontId="6271" fillId="0" borderId="6270" xfId="0" applyNumberFormat="1" applyFont="1" applyBorder="1" applyAlignment="1">
      <alignment horizontal="right"/>
    </xf>
    <xf numFmtId="164" fontId="6477" fillId="0" borderId="6476" xfId="0" applyNumberFormat="1" applyFont="1" applyBorder="1" applyAlignment="1">
      <alignment horizontal="right"/>
    </xf>
    <xf numFmtId="164" fontId="6065" fillId="0" borderId="6064" xfId="0" applyNumberFormat="1" applyFont="1" applyBorder="1" applyAlignment="1">
      <alignment horizontal="right"/>
    </xf>
    <xf numFmtId="164" fontId="5860" fillId="0" borderId="5859" xfId="0" applyNumberFormat="1" applyFont="1" applyBorder="1" applyAlignment="1">
      <alignment horizontal="right"/>
    </xf>
    <xf numFmtId="164" fontId="6272" fillId="0" borderId="6271" xfId="0" applyNumberFormat="1" applyFont="1" applyBorder="1" applyAlignment="1">
      <alignment horizontal="right"/>
    </xf>
    <xf numFmtId="164" fontId="6478" fillId="0" borderId="6477" xfId="0" applyNumberFormat="1" applyFont="1" applyBorder="1" applyAlignment="1">
      <alignment horizontal="right"/>
    </xf>
    <xf numFmtId="164" fontId="6066" fillId="0" borderId="6065" xfId="0" applyNumberFormat="1" applyFont="1" applyBorder="1" applyAlignment="1">
      <alignment horizontal="right"/>
    </xf>
    <xf numFmtId="164" fontId="5861" fillId="0" borderId="5860" xfId="0" applyNumberFormat="1" applyFont="1" applyBorder="1" applyAlignment="1">
      <alignment horizontal="right"/>
    </xf>
    <xf numFmtId="164" fontId="6273" fillId="0" borderId="6272" xfId="0" applyNumberFormat="1" applyFont="1" applyBorder="1" applyAlignment="1">
      <alignment horizontal="right"/>
    </xf>
    <xf numFmtId="164" fontId="6479" fillId="0" borderId="6478" xfId="0" applyNumberFormat="1" applyFont="1" applyBorder="1" applyAlignment="1">
      <alignment horizontal="right"/>
    </xf>
    <xf numFmtId="164" fontId="6067" fillId="0" borderId="6066" xfId="0" applyNumberFormat="1" applyFont="1" applyBorder="1" applyAlignment="1">
      <alignment horizontal="right"/>
    </xf>
    <xf numFmtId="164" fontId="5862" fillId="0" borderId="5861" xfId="0" applyNumberFormat="1" applyFont="1" applyBorder="1" applyAlignment="1">
      <alignment horizontal="right"/>
    </xf>
    <xf numFmtId="164" fontId="6274" fillId="0" borderId="6273" xfId="0" applyNumberFormat="1" applyFont="1" applyBorder="1" applyAlignment="1">
      <alignment horizontal="right"/>
    </xf>
    <xf numFmtId="164" fontId="6480" fillId="0" borderId="6479" xfId="0" applyNumberFormat="1" applyFont="1" applyBorder="1" applyAlignment="1">
      <alignment horizontal="right"/>
    </xf>
    <xf numFmtId="164" fontId="6068" fillId="0" borderId="6067" xfId="0" applyNumberFormat="1" applyFont="1" applyBorder="1" applyAlignment="1">
      <alignment horizontal="right"/>
    </xf>
    <xf numFmtId="164" fontId="5863" fillId="0" borderId="5862" xfId="0" applyNumberFormat="1" applyFont="1" applyBorder="1" applyAlignment="1">
      <alignment horizontal="right"/>
    </xf>
    <xf numFmtId="164" fontId="6275" fillId="0" borderId="6274" xfId="0" applyNumberFormat="1" applyFont="1" applyBorder="1" applyAlignment="1">
      <alignment horizontal="right"/>
    </xf>
    <xf numFmtId="164" fontId="6481" fillId="0" borderId="6480" xfId="0" applyNumberFormat="1" applyFont="1" applyBorder="1" applyAlignment="1">
      <alignment horizontal="right"/>
    </xf>
    <xf numFmtId="164" fontId="6069" fillId="0" borderId="6068" xfId="0" applyNumberFormat="1" applyFont="1" applyBorder="1" applyAlignment="1">
      <alignment horizontal="right"/>
    </xf>
    <xf numFmtId="164" fontId="5864" fillId="0" borderId="5863" xfId="0" applyNumberFormat="1" applyFont="1" applyBorder="1" applyAlignment="1">
      <alignment horizontal="right"/>
    </xf>
    <xf numFmtId="164" fontId="6276" fillId="0" borderId="6275" xfId="0" applyNumberFormat="1" applyFont="1" applyBorder="1" applyAlignment="1">
      <alignment horizontal="right"/>
    </xf>
    <xf numFmtId="164" fontId="6482" fillId="0" borderId="6481" xfId="0" applyNumberFormat="1" applyFont="1" applyBorder="1" applyAlignment="1">
      <alignment horizontal="right"/>
    </xf>
    <xf numFmtId="164" fontId="6070" fillId="0" borderId="6069" xfId="0" applyNumberFormat="1" applyFont="1" applyBorder="1" applyAlignment="1">
      <alignment horizontal="right"/>
    </xf>
    <xf numFmtId="164" fontId="5865" fillId="0" borderId="5864" xfId="0" applyNumberFormat="1" applyFont="1" applyBorder="1" applyAlignment="1">
      <alignment horizontal="right"/>
    </xf>
    <xf numFmtId="164" fontId="6277" fillId="0" borderId="6276" xfId="0" applyNumberFormat="1" applyFont="1" applyBorder="1" applyAlignment="1">
      <alignment horizontal="right"/>
    </xf>
    <xf numFmtId="164" fontId="6483" fillId="0" borderId="6482" xfId="0" applyNumberFormat="1" applyFont="1" applyBorder="1" applyAlignment="1">
      <alignment horizontal="right"/>
    </xf>
    <xf numFmtId="164" fontId="6071" fillId="0" borderId="6070" xfId="0" applyNumberFormat="1" applyFont="1" applyBorder="1" applyAlignment="1">
      <alignment horizontal="right"/>
    </xf>
    <xf numFmtId="164" fontId="5866" fillId="0" borderId="5865" xfId="0" applyNumberFormat="1" applyFont="1" applyBorder="1" applyAlignment="1">
      <alignment horizontal="right"/>
    </xf>
    <xf numFmtId="164" fontId="6278" fillId="0" borderId="6277" xfId="0" applyNumberFormat="1" applyFont="1" applyBorder="1" applyAlignment="1">
      <alignment horizontal="right"/>
    </xf>
    <xf numFmtId="164" fontId="6484" fillId="0" borderId="6483" xfId="0" applyNumberFormat="1" applyFont="1" applyBorder="1" applyAlignment="1">
      <alignment horizontal="right"/>
    </xf>
    <xf numFmtId="164" fontId="6072" fillId="0" borderId="6071" xfId="0" applyNumberFormat="1" applyFont="1" applyBorder="1" applyAlignment="1">
      <alignment horizontal="right"/>
    </xf>
    <xf numFmtId="164" fontId="5867" fillId="0" borderId="5866" xfId="0" applyNumberFormat="1" applyFont="1" applyBorder="1" applyAlignment="1">
      <alignment horizontal="right"/>
    </xf>
    <xf numFmtId="164" fontId="6279" fillId="0" borderId="6278" xfId="0" applyNumberFormat="1" applyFont="1" applyBorder="1" applyAlignment="1">
      <alignment horizontal="right"/>
    </xf>
    <xf numFmtId="164" fontId="6485" fillId="0" borderId="6484" xfId="0" applyNumberFormat="1" applyFont="1" applyBorder="1" applyAlignment="1">
      <alignment horizontal="right"/>
    </xf>
    <xf numFmtId="164" fontId="6073" fillId="0" borderId="6072" xfId="0" applyNumberFormat="1" applyFont="1" applyBorder="1" applyAlignment="1">
      <alignment horizontal="right"/>
    </xf>
    <xf numFmtId="164" fontId="5868" fillId="0" borderId="5867" xfId="0" applyNumberFormat="1" applyFont="1" applyBorder="1" applyAlignment="1">
      <alignment horizontal="right"/>
    </xf>
    <xf numFmtId="164" fontId="6280" fillId="0" borderId="6279" xfId="0" applyNumberFormat="1" applyFont="1" applyBorder="1" applyAlignment="1">
      <alignment horizontal="right"/>
    </xf>
    <xf numFmtId="164" fontId="6486" fillId="0" borderId="6485" xfId="0" applyNumberFormat="1" applyFont="1" applyBorder="1" applyAlignment="1">
      <alignment horizontal="right"/>
    </xf>
    <xf numFmtId="164" fontId="6074" fillId="0" borderId="6073" xfId="0" applyNumberFormat="1" applyFont="1" applyBorder="1" applyAlignment="1">
      <alignment horizontal="right"/>
    </xf>
    <xf numFmtId="164" fontId="5869" fillId="0" borderId="5868" xfId="0" applyNumberFormat="1" applyFont="1" applyBorder="1" applyAlignment="1">
      <alignment horizontal="right"/>
    </xf>
    <xf numFmtId="164" fontId="6281" fillId="0" borderId="6280" xfId="0" applyNumberFormat="1" applyFont="1" applyBorder="1" applyAlignment="1">
      <alignment horizontal="right"/>
    </xf>
    <xf numFmtId="164" fontId="6487" fillId="0" borderId="6486" xfId="0" applyNumberFormat="1" applyFont="1" applyBorder="1" applyAlignment="1">
      <alignment horizontal="right"/>
    </xf>
    <xf numFmtId="164" fontId="6075" fillId="0" borderId="6074" xfId="0" applyNumberFormat="1" applyFont="1" applyBorder="1" applyAlignment="1">
      <alignment horizontal="right"/>
    </xf>
    <xf numFmtId="164" fontId="5870" fillId="0" borderId="5869" xfId="0" applyNumberFormat="1" applyFont="1" applyBorder="1" applyAlignment="1">
      <alignment horizontal="right"/>
    </xf>
    <xf numFmtId="164" fontId="6282" fillId="0" borderId="6281" xfId="0" applyNumberFormat="1" applyFont="1" applyBorder="1" applyAlignment="1">
      <alignment horizontal="right"/>
    </xf>
    <xf numFmtId="164" fontId="6488" fillId="0" borderId="6487" xfId="0" applyNumberFormat="1" applyFont="1" applyBorder="1" applyAlignment="1">
      <alignment horizontal="right"/>
    </xf>
    <xf numFmtId="164" fontId="6076" fillId="0" borderId="6075" xfId="0" applyNumberFormat="1" applyFont="1" applyBorder="1" applyAlignment="1">
      <alignment horizontal="right"/>
    </xf>
    <xf numFmtId="164" fontId="5871" fillId="0" borderId="5870" xfId="0" applyNumberFormat="1" applyFont="1" applyBorder="1" applyAlignment="1">
      <alignment horizontal="right"/>
    </xf>
    <xf numFmtId="164" fontId="6283" fillId="0" borderId="6282" xfId="0" applyNumberFormat="1" applyFont="1" applyBorder="1" applyAlignment="1">
      <alignment horizontal="right"/>
    </xf>
    <xf numFmtId="164" fontId="6489" fillId="0" borderId="6488" xfId="0" applyNumberFormat="1" applyFont="1" applyBorder="1" applyAlignment="1">
      <alignment horizontal="right"/>
    </xf>
    <xf numFmtId="164" fontId="6077" fillId="0" borderId="6076" xfId="0" applyNumberFormat="1" applyFont="1" applyBorder="1" applyAlignment="1">
      <alignment horizontal="right"/>
    </xf>
    <xf numFmtId="164" fontId="5872" fillId="0" borderId="5871" xfId="0" applyNumberFormat="1" applyFont="1" applyBorder="1" applyAlignment="1">
      <alignment horizontal="right"/>
    </xf>
    <xf numFmtId="164" fontId="6284" fillId="0" borderId="6283" xfId="0" applyNumberFormat="1" applyFont="1" applyBorder="1" applyAlignment="1">
      <alignment horizontal="right"/>
    </xf>
    <xf numFmtId="164" fontId="6490" fillId="0" borderId="6489" xfId="0" applyNumberFormat="1" applyFont="1" applyBorder="1" applyAlignment="1">
      <alignment horizontal="right"/>
    </xf>
    <xf numFmtId="164" fontId="6078" fillId="0" borderId="6077" xfId="0" applyNumberFormat="1" applyFont="1" applyBorder="1" applyAlignment="1">
      <alignment horizontal="right"/>
    </xf>
    <xf numFmtId="164" fontId="5873" fillId="0" borderId="5872" xfId="0" applyNumberFormat="1" applyFont="1" applyBorder="1" applyAlignment="1">
      <alignment horizontal="right"/>
    </xf>
    <xf numFmtId="164" fontId="6285" fillId="0" borderId="6284" xfId="0" applyNumberFormat="1" applyFont="1" applyBorder="1" applyAlignment="1">
      <alignment horizontal="right"/>
    </xf>
    <xf numFmtId="164" fontId="6491" fillId="0" borderId="6490" xfId="0" applyNumberFormat="1" applyFont="1" applyBorder="1" applyAlignment="1">
      <alignment horizontal="right"/>
    </xf>
    <xf numFmtId="164" fontId="6079" fillId="0" borderId="6078" xfId="0" applyNumberFormat="1" applyFont="1" applyBorder="1" applyAlignment="1">
      <alignment horizontal="right"/>
    </xf>
    <xf numFmtId="164" fontId="5780" fillId="0" borderId="5779" xfId="0" applyNumberFormat="1" applyFont="1" applyBorder="1" applyAlignment="1">
      <alignment horizontal="right"/>
    </xf>
    <xf numFmtId="164" fontId="6192" fillId="0" borderId="6191" xfId="0" applyNumberFormat="1" applyFont="1" applyBorder="1" applyAlignment="1">
      <alignment horizontal="right"/>
    </xf>
    <xf numFmtId="164" fontId="6398" fillId="0" borderId="6397" xfId="0" applyNumberFormat="1" applyFont="1" applyBorder="1" applyAlignment="1">
      <alignment horizontal="right"/>
    </xf>
    <xf numFmtId="164" fontId="5986" fillId="0" borderId="5985" xfId="0" applyNumberFormat="1" applyFont="1" applyBorder="1" applyAlignment="1">
      <alignment horizontal="right"/>
    </xf>
    <xf numFmtId="164" fontId="5874" fillId="0" borderId="5873" xfId="0" applyNumberFormat="1" applyFont="1" applyBorder="1" applyAlignment="1">
      <alignment horizontal="right"/>
    </xf>
    <xf numFmtId="164" fontId="6286" fillId="0" borderId="6285" xfId="0" applyNumberFormat="1" applyFont="1" applyBorder="1" applyAlignment="1">
      <alignment horizontal="right"/>
    </xf>
    <xf numFmtId="164" fontId="6492" fillId="0" borderId="6491" xfId="0" applyNumberFormat="1" applyFont="1" applyBorder="1" applyAlignment="1">
      <alignment horizontal="right"/>
    </xf>
    <xf numFmtId="164" fontId="6080" fillId="0" borderId="6079" xfId="0" applyNumberFormat="1" applyFont="1" applyBorder="1" applyAlignment="1">
      <alignment horizontal="right"/>
    </xf>
    <xf numFmtId="164" fontId="5875" fillId="0" borderId="5874" xfId="0" applyNumberFormat="1" applyFont="1" applyBorder="1" applyAlignment="1">
      <alignment horizontal="right"/>
    </xf>
    <xf numFmtId="164" fontId="6287" fillId="0" borderId="6286" xfId="0" applyNumberFormat="1" applyFont="1" applyBorder="1" applyAlignment="1">
      <alignment horizontal="right"/>
    </xf>
    <xf numFmtId="164" fontId="6493" fillId="0" borderId="6492" xfId="0" applyNumberFormat="1" applyFont="1" applyBorder="1" applyAlignment="1">
      <alignment horizontal="right"/>
    </xf>
    <xf numFmtId="164" fontId="6081" fillId="0" borderId="6080" xfId="0" applyNumberFormat="1" applyFont="1" applyBorder="1" applyAlignment="1">
      <alignment horizontal="right"/>
    </xf>
    <xf numFmtId="164" fontId="5876" fillId="0" borderId="5875" xfId="0" applyNumberFormat="1" applyFont="1" applyBorder="1" applyAlignment="1">
      <alignment horizontal="right"/>
    </xf>
    <xf numFmtId="164" fontId="6288" fillId="0" borderId="6287" xfId="0" applyNumberFormat="1" applyFont="1" applyBorder="1" applyAlignment="1">
      <alignment horizontal="right"/>
    </xf>
    <xf numFmtId="164" fontId="6494" fillId="0" borderId="6493" xfId="0" applyNumberFormat="1" applyFont="1" applyBorder="1" applyAlignment="1">
      <alignment horizontal="right"/>
    </xf>
    <xf numFmtId="164" fontId="6082" fillId="0" borderId="6081" xfId="0" applyNumberFormat="1" applyFont="1" applyBorder="1" applyAlignment="1">
      <alignment horizontal="right"/>
    </xf>
    <xf numFmtId="164" fontId="5877" fillId="0" borderId="5876" xfId="0" applyNumberFormat="1" applyFont="1" applyBorder="1" applyAlignment="1">
      <alignment horizontal="right"/>
    </xf>
    <xf numFmtId="164" fontId="6289" fillId="0" borderId="6288" xfId="0" applyNumberFormat="1" applyFont="1" applyBorder="1" applyAlignment="1">
      <alignment horizontal="right"/>
    </xf>
    <xf numFmtId="164" fontId="6495" fillId="0" borderId="6494" xfId="0" applyNumberFormat="1" applyFont="1" applyBorder="1" applyAlignment="1">
      <alignment horizontal="right"/>
    </xf>
    <xf numFmtId="164" fontId="6083" fillId="0" borderId="6082" xfId="0" applyNumberFormat="1" applyFont="1" applyBorder="1" applyAlignment="1">
      <alignment horizontal="right"/>
    </xf>
    <xf numFmtId="164" fontId="5878" fillId="0" borderId="5877" xfId="0" applyNumberFormat="1" applyFont="1" applyBorder="1" applyAlignment="1">
      <alignment horizontal="right"/>
    </xf>
    <xf numFmtId="164" fontId="6290" fillId="0" borderId="6289" xfId="0" applyNumberFormat="1" applyFont="1" applyBorder="1" applyAlignment="1">
      <alignment horizontal="right"/>
    </xf>
    <xf numFmtId="164" fontId="6496" fillId="0" borderId="6495" xfId="0" applyNumberFormat="1" applyFont="1" applyBorder="1" applyAlignment="1">
      <alignment horizontal="right"/>
    </xf>
    <xf numFmtId="164" fontId="6084" fillId="0" borderId="6083" xfId="0" applyNumberFormat="1" applyFont="1" applyBorder="1" applyAlignment="1">
      <alignment horizontal="right"/>
    </xf>
    <xf numFmtId="164" fontId="5879" fillId="0" borderId="5878" xfId="0" applyNumberFormat="1" applyFont="1" applyBorder="1" applyAlignment="1">
      <alignment horizontal="right"/>
    </xf>
    <xf numFmtId="164" fontId="6291" fillId="0" borderId="6290" xfId="0" applyNumberFormat="1" applyFont="1" applyBorder="1" applyAlignment="1">
      <alignment horizontal="right"/>
    </xf>
    <xf numFmtId="164" fontId="6497" fillId="0" borderId="6496" xfId="0" applyNumberFormat="1" applyFont="1" applyBorder="1" applyAlignment="1">
      <alignment horizontal="right"/>
    </xf>
    <xf numFmtId="164" fontId="6085" fillId="0" borderId="6084" xfId="0" applyNumberFormat="1" applyFont="1" applyBorder="1" applyAlignment="1">
      <alignment horizontal="right"/>
    </xf>
    <xf numFmtId="164" fontId="5880" fillId="0" borderId="5879" xfId="0" applyNumberFormat="1" applyFont="1" applyBorder="1" applyAlignment="1">
      <alignment horizontal="right"/>
    </xf>
    <xf numFmtId="164" fontId="6292" fillId="0" borderId="6291" xfId="0" applyNumberFormat="1" applyFont="1" applyBorder="1" applyAlignment="1">
      <alignment horizontal="right"/>
    </xf>
    <xf numFmtId="164" fontId="6498" fillId="0" borderId="6497" xfId="0" applyNumberFormat="1" applyFont="1" applyBorder="1" applyAlignment="1">
      <alignment horizontal="right"/>
    </xf>
    <xf numFmtId="164" fontId="6086" fillId="0" borderId="6085" xfId="0" applyNumberFormat="1" applyFont="1" applyBorder="1" applyAlignment="1">
      <alignment horizontal="right"/>
    </xf>
    <xf numFmtId="164" fontId="5881" fillId="0" borderId="5880" xfId="0" applyNumberFormat="1" applyFont="1" applyBorder="1" applyAlignment="1">
      <alignment horizontal="right"/>
    </xf>
    <xf numFmtId="164" fontId="6293" fillId="0" borderId="6292" xfId="0" applyNumberFormat="1" applyFont="1" applyBorder="1" applyAlignment="1">
      <alignment horizontal="right"/>
    </xf>
    <xf numFmtId="164" fontId="6499" fillId="0" borderId="6498" xfId="0" applyNumberFormat="1" applyFont="1" applyBorder="1" applyAlignment="1">
      <alignment horizontal="right"/>
    </xf>
    <xf numFmtId="164" fontId="6087" fillId="0" borderId="6086" xfId="0" applyNumberFormat="1" applyFont="1" applyBorder="1" applyAlignment="1">
      <alignment horizontal="right"/>
    </xf>
    <xf numFmtId="164" fontId="5882" fillId="0" borderId="5881" xfId="0" applyNumberFormat="1" applyFont="1" applyBorder="1" applyAlignment="1">
      <alignment horizontal="right"/>
    </xf>
    <xf numFmtId="164" fontId="6294" fillId="0" borderId="6293" xfId="0" applyNumberFormat="1" applyFont="1" applyBorder="1" applyAlignment="1">
      <alignment horizontal="right"/>
    </xf>
    <xf numFmtId="164" fontId="6500" fillId="0" borderId="6499" xfId="0" applyNumberFormat="1" applyFont="1" applyBorder="1" applyAlignment="1">
      <alignment horizontal="right"/>
    </xf>
    <xf numFmtId="164" fontId="6088" fillId="0" borderId="6087" xfId="0" applyNumberFormat="1" applyFont="1" applyBorder="1" applyAlignment="1">
      <alignment horizontal="right"/>
    </xf>
    <xf numFmtId="164" fontId="5883" fillId="0" borderId="5882" xfId="0" applyNumberFormat="1" applyFont="1" applyBorder="1" applyAlignment="1">
      <alignment horizontal="right"/>
    </xf>
    <xf numFmtId="164" fontId="6295" fillId="0" borderId="6294" xfId="0" applyNumberFormat="1" applyFont="1" applyBorder="1" applyAlignment="1">
      <alignment horizontal="right"/>
    </xf>
    <xf numFmtId="164" fontId="6501" fillId="0" borderId="6500" xfId="0" applyNumberFormat="1" applyFont="1" applyBorder="1" applyAlignment="1">
      <alignment horizontal="right"/>
    </xf>
    <xf numFmtId="164" fontId="6089" fillId="0" borderId="6088" xfId="0" applyNumberFormat="1" applyFont="1" applyBorder="1" applyAlignment="1">
      <alignment horizontal="right"/>
    </xf>
    <xf numFmtId="164" fontId="5884" fillId="0" borderId="5883" xfId="0" applyNumberFormat="1" applyFont="1" applyBorder="1" applyAlignment="1">
      <alignment horizontal="right"/>
    </xf>
    <xf numFmtId="164" fontId="6296" fillId="0" borderId="6295" xfId="0" applyNumberFormat="1" applyFont="1" applyBorder="1" applyAlignment="1">
      <alignment horizontal="right"/>
    </xf>
    <xf numFmtId="164" fontId="6502" fillId="0" borderId="6501" xfId="0" applyNumberFormat="1" applyFont="1" applyBorder="1" applyAlignment="1">
      <alignment horizontal="right"/>
    </xf>
    <xf numFmtId="164" fontId="6090" fillId="0" borderId="6089" xfId="0" applyNumberFormat="1" applyFont="1" applyBorder="1" applyAlignment="1">
      <alignment horizontal="right"/>
    </xf>
    <xf numFmtId="164" fontId="5885" fillId="0" borderId="5884" xfId="0" applyNumberFormat="1" applyFont="1" applyBorder="1" applyAlignment="1">
      <alignment horizontal="right"/>
    </xf>
    <xf numFmtId="164" fontId="6297" fillId="0" borderId="6296" xfId="0" applyNumberFormat="1" applyFont="1" applyBorder="1" applyAlignment="1">
      <alignment horizontal="right"/>
    </xf>
    <xf numFmtId="164" fontId="6503" fillId="0" borderId="6502" xfId="0" applyNumberFormat="1" applyFont="1" applyBorder="1" applyAlignment="1">
      <alignment horizontal="right"/>
    </xf>
    <xf numFmtId="164" fontId="6091" fillId="0" borderId="6090" xfId="0" applyNumberFormat="1" applyFont="1" applyBorder="1" applyAlignment="1">
      <alignment horizontal="right"/>
    </xf>
    <xf numFmtId="164" fontId="5886" fillId="0" borderId="5885" xfId="0" applyNumberFormat="1" applyFont="1" applyBorder="1" applyAlignment="1">
      <alignment horizontal="right"/>
    </xf>
    <xf numFmtId="164" fontId="6298" fillId="0" borderId="6297" xfId="0" applyNumberFormat="1" applyFont="1" applyBorder="1" applyAlignment="1">
      <alignment horizontal="right"/>
    </xf>
    <xf numFmtId="164" fontId="6504" fillId="0" borderId="6503" xfId="0" applyNumberFormat="1" applyFont="1" applyBorder="1" applyAlignment="1">
      <alignment horizontal="right"/>
    </xf>
    <xf numFmtId="164" fontId="6092" fillId="0" borderId="6091" xfId="0" applyNumberFormat="1" applyFont="1" applyBorder="1" applyAlignment="1">
      <alignment horizontal="right"/>
    </xf>
    <xf numFmtId="164" fontId="5887" fillId="0" borderId="5886" xfId="0" applyNumberFormat="1" applyFont="1" applyBorder="1" applyAlignment="1">
      <alignment horizontal="right"/>
    </xf>
    <xf numFmtId="164" fontId="6299" fillId="0" borderId="6298" xfId="0" applyNumberFormat="1" applyFont="1" applyBorder="1" applyAlignment="1">
      <alignment horizontal="right"/>
    </xf>
    <xf numFmtId="164" fontId="6505" fillId="0" borderId="6504" xfId="0" applyNumberFormat="1" applyFont="1" applyBorder="1" applyAlignment="1">
      <alignment horizontal="right"/>
    </xf>
    <xf numFmtId="164" fontId="6093" fillId="0" borderId="6092" xfId="0" applyNumberFormat="1" applyFont="1" applyBorder="1" applyAlignment="1">
      <alignment horizontal="right"/>
    </xf>
    <xf numFmtId="164" fontId="5888" fillId="0" borderId="5887" xfId="0" applyNumberFormat="1" applyFont="1" applyBorder="1" applyAlignment="1">
      <alignment horizontal="right"/>
    </xf>
    <xf numFmtId="164" fontId="6300" fillId="0" borderId="6299" xfId="0" applyNumberFormat="1" applyFont="1" applyBorder="1" applyAlignment="1">
      <alignment horizontal="right"/>
    </xf>
    <xf numFmtId="164" fontId="6506" fillId="0" borderId="6505" xfId="0" applyNumberFormat="1" applyFont="1" applyBorder="1" applyAlignment="1">
      <alignment horizontal="right"/>
    </xf>
    <xf numFmtId="164" fontId="6094" fillId="0" borderId="6093" xfId="0" applyNumberFormat="1" applyFont="1" applyBorder="1" applyAlignment="1">
      <alignment horizontal="right"/>
    </xf>
    <xf numFmtId="164" fontId="5889" fillId="0" borderId="5888" xfId="0" applyNumberFormat="1" applyFont="1" applyBorder="1" applyAlignment="1">
      <alignment horizontal="right"/>
    </xf>
    <xf numFmtId="164" fontId="6301" fillId="0" borderId="6300" xfId="0" applyNumberFormat="1" applyFont="1" applyBorder="1" applyAlignment="1">
      <alignment horizontal="right"/>
    </xf>
    <xf numFmtId="164" fontId="6507" fillId="0" borderId="6506" xfId="0" applyNumberFormat="1" applyFont="1" applyBorder="1" applyAlignment="1">
      <alignment horizontal="right"/>
    </xf>
    <xf numFmtId="164" fontId="6095" fillId="0" borderId="6094" xfId="0" applyNumberFormat="1" applyFont="1" applyBorder="1" applyAlignment="1">
      <alignment horizontal="right"/>
    </xf>
    <xf numFmtId="164" fontId="5890" fillId="0" borderId="5889" xfId="0" applyNumberFormat="1" applyFont="1" applyBorder="1" applyAlignment="1">
      <alignment horizontal="right"/>
    </xf>
    <xf numFmtId="164" fontId="6302" fillId="0" borderId="6301" xfId="0" applyNumberFormat="1" applyFont="1" applyBorder="1" applyAlignment="1">
      <alignment horizontal="right"/>
    </xf>
    <xf numFmtId="164" fontId="6508" fillId="0" borderId="6507" xfId="0" applyNumberFormat="1" applyFont="1" applyBorder="1" applyAlignment="1">
      <alignment horizontal="right"/>
    </xf>
    <xf numFmtId="164" fontId="6096" fillId="0" borderId="6095" xfId="0" applyNumberFormat="1" applyFont="1" applyBorder="1" applyAlignment="1">
      <alignment horizontal="right"/>
    </xf>
    <xf numFmtId="164" fontId="5891" fillId="0" borderId="5890" xfId="0" applyNumberFormat="1" applyFont="1" applyBorder="1" applyAlignment="1">
      <alignment horizontal="right"/>
    </xf>
    <xf numFmtId="164" fontId="6303" fillId="0" borderId="6302" xfId="0" applyNumberFormat="1" applyFont="1" applyBorder="1" applyAlignment="1">
      <alignment horizontal="right"/>
    </xf>
    <xf numFmtId="164" fontId="6509" fillId="0" borderId="6508" xfId="0" applyNumberFormat="1" applyFont="1" applyBorder="1" applyAlignment="1">
      <alignment horizontal="right"/>
    </xf>
    <xf numFmtId="164" fontId="6097" fillId="0" borderId="6096" xfId="0" applyNumberFormat="1" applyFont="1" applyBorder="1" applyAlignment="1">
      <alignment horizontal="right"/>
    </xf>
    <xf numFmtId="164" fontId="5892" fillId="0" borderId="5891" xfId="0" applyNumberFormat="1" applyFont="1" applyBorder="1" applyAlignment="1">
      <alignment horizontal="right"/>
    </xf>
    <xf numFmtId="164" fontId="6304" fillId="0" borderId="6303" xfId="0" applyNumberFormat="1" applyFont="1" applyBorder="1" applyAlignment="1">
      <alignment horizontal="right"/>
    </xf>
    <xf numFmtId="164" fontId="6510" fillId="0" borderId="6509" xfId="0" applyNumberFormat="1" applyFont="1" applyBorder="1" applyAlignment="1">
      <alignment horizontal="right"/>
    </xf>
    <xf numFmtId="164" fontId="6098" fillId="0" borderId="6097" xfId="0" applyNumberFormat="1" applyFont="1" applyBorder="1" applyAlignment="1">
      <alignment horizontal="right"/>
    </xf>
    <xf numFmtId="164" fontId="5893" fillId="0" borderId="5892" xfId="0" applyNumberFormat="1" applyFont="1" applyBorder="1" applyAlignment="1">
      <alignment horizontal="right"/>
    </xf>
    <xf numFmtId="164" fontId="6305" fillId="0" borderId="6304" xfId="0" applyNumberFormat="1" applyFont="1" applyBorder="1" applyAlignment="1">
      <alignment horizontal="right"/>
    </xf>
    <xf numFmtId="164" fontId="6511" fillId="0" borderId="6510" xfId="0" applyNumberFormat="1" applyFont="1" applyBorder="1" applyAlignment="1">
      <alignment horizontal="right"/>
    </xf>
    <xf numFmtId="164" fontId="6099" fillId="0" borderId="6098" xfId="0" applyNumberFormat="1" applyFont="1" applyBorder="1" applyAlignment="1">
      <alignment horizontal="right"/>
    </xf>
    <xf numFmtId="164" fontId="5894" fillId="0" borderId="5893" xfId="0" applyNumberFormat="1" applyFont="1" applyBorder="1" applyAlignment="1">
      <alignment horizontal="right"/>
    </xf>
    <xf numFmtId="164" fontId="6306" fillId="0" borderId="6305" xfId="0" applyNumberFormat="1" applyFont="1" applyBorder="1" applyAlignment="1">
      <alignment horizontal="right"/>
    </xf>
    <xf numFmtId="164" fontId="6512" fillId="0" borderId="6511" xfId="0" applyNumberFormat="1" applyFont="1" applyBorder="1" applyAlignment="1">
      <alignment horizontal="right"/>
    </xf>
    <xf numFmtId="164" fontId="6100" fillId="0" borderId="6099" xfId="0" applyNumberFormat="1" applyFont="1" applyBorder="1" applyAlignment="1">
      <alignment horizontal="right"/>
    </xf>
    <xf numFmtId="164" fontId="5895" fillId="0" borderId="5894" xfId="0" applyNumberFormat="1" applyFont="1" applyBorder="1" applyAlignment="1">
      <alignment horizontal="right"/>
    </xf>
    <xf numFmtId="164" fontId="6307" fillId="0" borderId="6306" xfId="0" applyNumberFormat="1" applyFont="1" applyBorder="1" applyAlignment="1">
      <alignment horizontal="right"/>
    </xf>
    <xf numFmtId="164" fontId="6513" fillId="0" borderId="6512" xfId="0" applyNumberFormat="1" applyFont="1" applyBorder="1" applyAlignment="1">
      <alignment horizontal="right"/>
    </xf>
    <xf numFmtId="164" fontId="6101" fillId="0" borderId="6100" xfId="0" applyNumberFormat="1" applyFont="1" applyBorder="1" applyAlignment="1">
      <alignment horizontal="right"/>
    </xf>
    <xf numFmtId="164" fontId="5781" fillId="0" borderId="5780" xfId="0" applyNumberFormat="1" applyFont="1" applyBorder="1" applyAlignment="1">
      <alignment horizontal="right"/>
    </xf>
    <xf numFmtId="164" fontId="6193" fillId="0" borderId="6192" xfId="0" applyNumberFormat="1" applyFont="1" applyBorder="1" applyAlignment="1">
      <alignment horizontal="right"/>
    </xf>
    <xf numFmtId="164" fontId="6399" fillId="0" borderId="6398" xfId="0" applyNumberFormat="1" applyFont="1" applyBorder="1" applyAlignment="1">
      <alignment horizontal="right"/>
    </xf>
    <xf numFmtId="164" fontId="5987" fillId="0" borderId="5986" xfId="0" applyNumberFormat="1" applyFont="1" applyBorder="1" applyAlignment="1">
      <alignment horizontal="right"/>
    </xf>
    <xf numFmtId="164" fontId="5896" fillId="0" borderId="5895" xfId="0" applyNumberFormat="1" applyFont="1" applyBorder="1" applyAlignment="1">
      <alignment horizontal="right"/>
    </xf>
    <xf numFmtId="164" fontId="6308" fillId="0" borderId="6307" xfId="0" applyNumberFormat="1" applyFont="1" applyBorder="1" applyAlignment="1">
      <alignment horizontal="right"/>
    </xf>
    <xf numFmtId="164" fontId="6514" fillId="0" borderId="6513" xfId="0" applyNumberFormat="1" applyFont="1" applyBorder="1" applyAlignment="1">
      <alignment horizontal="right"/>
    </xf>
    <xf numFmtId="164" fontId="6102" fillId="0" borderId="6101" xfId="0" applyNumberFormat="1" applyFont="1" applyBorder="1" applyAlignment="1">
      <alignment horizontal="right"/>
    </xf>
    <xf numFmtId="164" fontId="5897" fillId="0" borderId="5896" xfId="0" applyNumberFormat="1" applyFont="1" applyBorder="1" applyAlignment="1">
      <alignment horizontal="right"/>
    </xf>
    <xf numFmtId="164" fontId="6309" fillId="0" borderId="6308" xfId="0" applyNumberFormat="1" applyFont="1" applyBorder="1" applyAlignment="1">
      <alignment horizontal="right"/>
    </xf>
    <xf numFmtId="164" fontId="6515" fillId="0" borderId="6514" xfId="0" applyNumberFormat="1" applyFont="1" applyBorder="1" applyAlignment="1">
      <alignment horizontal="right"/>
    </xf>
    <xf numFmtId="164" fontId="6103" fillId="0" borderId="6102" xfId="0" applyNumberFormat="1" applyFont="1" applyBorder="1" applyAlignment="1">
      <alignment horizontal="right"/>
    </xf>
    <xf numFmtId="164" fontId="5898" fillId="0" borderId="5897" xfId="0" applyNumberFormat="1" applyFont="1" applyBorder="1" applyAlignment="1">
      <alignment horizontal="right"/>
    </xf>
    <xf numFmtId="164" fontId="6310" fillId="0" borderId="6309" xfId="0" applyNumberFormat="1" applyFont="1" applyBorder="1" applyAlignment="1">
      <alignment horizontal="right"/>
    </xf>
    <xf numFmtId="164" fontId="6516" fillId="0" borderId="6515" xfId="0" applyNumberFormat="1" applyFont="1" applyBorder="1" applyAlignment="1">
      <alignment horizontal="right"/>
    </xf>
    <xf numFmtId="164" fontId="6104" fillId="0" borderId="6103" xfId="0" applyNumberFormat="1" applyFont="1" applyBorder="1" applyAlignment="1">
      <alignment horizontal="right"/>
    </xf>
    <xf numFmtId="164" fontId="5899" fillId="0" borderId="5898" xfId="0" applyNumberFormat="1" applyFont="1" applyBorder="1" applyAlignment="1">
      <alignment horizontal="right"/>
    </xf>
    <xf numFmtId="164" fontId="6311" fillId="0" borderId="6310" xfId="0" applyNumberFormat="1" applyFont="1" applyBorder="1" applyAlignment="1">
      <alignment horizontal="right"/>
    </xf>
    <xf numFmtId="164" fontId="6517" fillId="0" borderId="6516" xfId="0" applyNumberFormat="1" applyFont="1" applyBorder="1" applyAlignment="1">
      <alignment horizontal="right"/>
    </xf>
    <xf numFmtId="164" fontId="6105" fillId="0" borderId="6104" xfId="0" applyNumberFormat="1" applyFont="1" applyBorder="1" applyAlignment="1">
      <alignment horizontal="right"/>
    </xf>
    <xf numFmtId="164" fontId="5900" fillId="0" borderId="5899" xfId="0" applyNumberFormat="1" applyFont="1" applyBorder="1" applyAlignment="1">
      <alignment horizontal="right"/>
    </xf>
    <xf numFmtId="164" fontId="6312" fillId="0" borderId="6311" xfId="0" applyNumberFormat="1" applyFont="1" applyBorder="1" applyAlignment="1">
      <alignment horizontal="right"/>
    </xf>
    <xf numFmtId="164" fontId="6518" fillId="0" borderId="6517" xfId="0" applyNumberFormat="1" applyFont="1" applyBorder="1" applyAlignment="1">
      <alignment horizontal="right"/>
    </xf>
    <xf numFmtId="164" fontId="6106" fillId="0" borderId="6105" xfId="0" applyNumberFormat="1" applyFont="1" applyBorder="1" applyAlignment="1">
      <alignment horizontal="right"/>
    </xf>
    <xf numFmtId="164" fontId="5901" fillId="0" borderId="5900" xfId="0" applyNumberFormat="1" applyFont="1" applyBorder="1" applyAlignment="1">
      <alignment horizontal="right"/>
    </xf>
    <xf numFmtId="164" fontId="6313" fillId="0" borderId="6312" xfId="0" applyNumberFormat="1" applyFont="1" applyBorder="1" applyAlignment="1">
      <alignment horizontal="right"/>
    </xf>
    <xf numFmtId="164" fontId="6519" fillId="0" borderId="6518" xfId="0" applyNumberFormat="1" applyFont="1" applyBorder="1" applyAlignment="1">
      <alignment horizontal="right"/>
    </xf>
    <xf numFmtId="164" fontId="6107" fillId="0" borderId="6106" xfId="0" applyNumberFormat="1" applyFont="1" applyBorder="1" applyAlignment="1">
      <alignment horizontal="right"/>
    </xf>
    <xf numFmtId="164" fontId="5902" fillId="0" borderId="5901" xfId="0" applyNumberFormat="1" applyFont="1" applyBorder="1" applyAlignment="1">
      <alignment horizontal="right"/>
    </xf>
    <xf numFmtId="164" fontId="6314" fillId="0" borderId="6313" xfId="0" applyNumberFormat="1" applyFont="1" applyBorder="1" applyAlignment="1">
      <alignment horizontal="right"/>
    </xf>
    <xf numFmtId="164" fontId="6520" fillId="0" borderId="6519" xfId="0" applyNumberFormat="1" applyFont="1" applyBorder="1" applyAlignment="1">
      <alignment horizontal="right"/>
    </xf>
    <xf numFmtId="164" fontId="6108" fillId="0" borderId="6107" xfId="0" applyNumberFormat="1" applyFont="1" applyBorder="1" applyAlignment="1">
      <alignment horizontal="right"/>
    </xf>
    <xf numFmtId="164" fontId="5903" fillId="0" borderId="5902" xfId="0" applyNumberFormat="1" applyFont="1" applyBorder="1" applyAlignment="1">
      <alignment horizontal="right"/>
    </xf>
    <xf numFmtId="164" fontId="6315" fillId="0" borderId="6314" xfId="0" applyNumberFormat="1" applyFont="1" applyBorder="1" applyAlignment="1">
      <alignment horizontal="right"/>
    </xf>
    <xf numFmtId="164" fontId="6521" fillId="0" borderId="6520" xfId="0" applyNumberFormat="1" applyFont="1" applyBorder="1" applyAlignment="1">
      <alignment horizontal="right"/>
    </xf>
    <xf numFmtId="164" fontId="6109" fillId="0" borderId="6108" xfId="0" applyNumberFormat="1" applyFont="1" applyBorder="1" applyAlignment="1">
      <alignment horizontal="right"/>
    </xf>
    <xf numFmtId="164" fontId="5904" fillId="0" borderId="5903" xfId="0" applyNumberFormat="1" applyFont="1" applyBorder="1" applyAlignment="1">
      <alignment horizontal="right"/>
    </xf>
    <xf numFmtId="164" fontId="6316" fillId="0" borderId="6315" xfId="0" applyNumberFormat="1" applyFont="1" applyBorder="1" applyAlignment="1">
      <alignment horizontal="right"/>
    </xf>
    <xf numFmtId="164" fontId="6522" fillId="0" borderId="6521" xfId="0" applyNumberFormat="1" applyFont="1" applyBorder="1" applyAlignment="1">
      <alignment horizontal="right"/>
    </xf>
    <xf numFmtId="164" fontId="6110" fillId="0" borderId="6109" xfId="0" applyNumberFormat="1" applyFont="1" applyBorder="1" applyAlignment="1">
      <alignment horizontal="right"/>
    </xf>
    <xf numFmtId="164" fontId="5905" fillId="0" borderId="5904" xfId="0" applyNumberFormat="1" applyFont="1" applyBorder="1" applyAlignment="1">
      <alignment horizontal="right"/>
    </xf>
    <xf numFmtId="164" fontId="6317" fillId="0" borderId="6316" xfId="0" applyNumberFormat="1" applyFont="1" applyBorder="1" applyAlignment="1">
      <alignment horizontal="right"/>
    </xf>
    <xf numFmtId="164" fontId="6523" fillId="0" borderId="6522" xfId="0" applyNumberFormat="1" applyFont="1" applyBorder="1" applyAlignment="1">
      <alignment horizontal="right"/>
    </xf>
    <xf numFmtId="164" fontId="6111" fillId="0" borderId="6110" xfId="0" applyNumberFormat="1" applyFont="1" applyBorder="1" applyAlignment="1">
      <alignment horizontal="right"/>
    </xf>
    <xf numFmtId="164" fontId="5906" fillId="0" borderId="5905" xfId="0" applyNumberFormat="1" applyFont="1" applyBorder="1" applyAlignment="1">
      <alignment horizontal="right"/>
    </xf>
    <xf numFmtId="164" fontId="6318" fillId="0" borderId="6317" xfId="0" applyNumberFormat="1" applyFont="1" applyBorder="1" applyAlignment="1">
      <alignment horizontal="right"/>
    </xf>
    <xf numFmtId="164" fontId="6524" fillId="0" borderId="6523" xfId="0" applyNumberFormat="1" applyFont="1" applyBorder="1" applyAlignment="1">
      <alignment horizontal="right"/>
    </xf>
    <xf numFmtId="164" fontId="6112" fillId="0" borderId="6111" xfId="0" applyNumberFormat="1" applyFont="1" applyBorder="1" applyAlignment="1">
      <alignment horizontal="right"/>
    </xf>
    <xf numFmtId="164" fontId="5907" fillId="0" borderId="5906" xfId="0" applyNumberFormat="1" applyFont="1" applyBorder="1" applyAlignment="1">
      <alignment horizontal="right"/>
    </xf>
    <xf numFmtId="164" fontId="6319" fillId="0" borderId="6318" xfId="0" applyNumberFormat="1" applyFont="1" applyBorder="1" applyAlignment="1">
      <alignment horizontal="right"/>
    </xf>
    <xf numFmtId="164" fontId="6525" fillId="0" borderId="6524" xfId="0" applyNumberFormat="1" applyFont="1" applyBorder="1" applyAlignment="1">
      <alignment horizontal="right"/>
    </xf>
    <xf numFmtId="164" fontId="6113" fillId="0" borderId="6112" xfId="0" applyNumberFormat="1" applyFont="1" applyBorder="1" applyAlignment="1">
      <alignment horizontal="right"/>
    </xf>
    <xf numFmtId="164" fontId="5908" fillId="0" borderId="5907" xfId="0" applyNumberFormat="1" applyFont="1" applyBorder="1" applyAlignment="1">
      <alignment horizontal="right"/>
    </xf>
    <xf numFmtId="164" fontId="6320" fillId="0" borderId="6319" xfId="0" applyNumberFormat="1" applyFont="1" applyBorder="1" applyAlignment="1">
      <alignment horizontal="right"/>
    </xf>
    <xf numFmtId="164" fontId="6526" fillId="0" borderId="6525" xfId="0" applyNumberFormat="1" applyFont="1" applyBorder="1" applyAlignment="1">
      <alignment horizontal="right"/>
    </xf>
    <xf numFmtId="164" fontId="6114" fillId="0" borderId="6113" xfId="0" applyNumberFormat="1" applyFont="1" applyBorder="1" applyAlignment="1">
      <alignment horizontal="right"/>
    </xf>
    <xf numFmtId="164" fontId="5909" fillId="0" borderId="5908" xfId="0" applyNumberFormat="1" applyFont="1" applyBorder="1" applyAlignment="1">
      <alignment horizontal="right"/>
    </xf>
    <xf numFmtId="164" fontId="6321" fillId="0" borderId="6320" xfId="0" applyNumberFormat="1" applyFont="1" applyBorder="1" applyAlignment="1">
      <alignment horizontal="right"/>
    </xf>
    <xf numFmtId="164" fontId="6527" fillId="0" borderId="6526" xfId="0" applyNumberFormat="1" applyFont="1" applyBorder="1" applyAlignment="1">
      <alignment horizontal="right"/>
    </xf>
    <xf numFmtId="164" fontId="6115" fillId="0" borderId="6114" xfId="0" applyNumberFormat="1" applyFont="1" applyBorder="1" applyAlignment="1">
      <alignment horizontal="right"/>
    </xf>
    <xf numFmtId="164" fontId="5910" fillId="0" borderId="5909" xfId="0" applyNumberFormat="1" applyFont="1" applyBorder="1" applyAlignment="1">
      <alignment horizontal="right"/>
    </xf>
    <xf numFmtId="164" fontId="6322" fillId="0" borderId="6321" xfId="0" applyNumberFormat="1" applyFont="1" applyBorder="1" applyAlignment="1">
      <alignment horizontal="right"/>
    </xf>
    <xf numFmtId="164" fontId="6528" fillId="0" borderId="6527" xfId="0" applyNumberFormat="1" applyFont="1" applyBorder="1" applyAlignment="1">
      <alignment horizontal="right"/>
    </xf>
    <xf numFmtId="164" fontId="6116" fillId="0" borderId="6115" xfId="0" applyNumberFormat="1" applyFont="1" applyBorder="1" applyAlignment="1">
      <alignment horizontal="right"/>
    </xf>
    <xf numFmtId="164" fontId="5911" fillId="0" borderId="5910" xfId="0" applyNumberFormat="1" applyFont="1" applyBorder="1" applyAlignment="1">
      <alignment horizontal="right"/>
    </xf>
    <xf numFmtId="164" fontId="6323" fillId="0" borderId="6322" xfId="0" applyNumberFormat="1" applyFont="1" applyBorder="1" applyAlignment="1">
      <alignment horizontal="right"/>
    </xf>
    <xf numFmtId="164" fontId="6529" fillId="0" borderId="6528" xfId="0" applyNumberFormat="1" applyFont="1" applyBorder="1" applyAlignment="1">
      <alignment horizontal="right"/>
    </xf>
    <xf numFmtId="164" fontId="6117" fillId="0" borderId="6116" xfId="0" applyNumberFormat="1" applyFont="1" applyBorder="1" applyAlignment="1">
      <alignment horizontal="right"/>
    </xf>
    <xf numFmtId="164" fontId="5912" fillId="0" borderId="5911" xfId="0" applyNumberFormat="1" applyFont="1" applyBorder="1" applyAlignment="1">
      <alignment horizontal="right"/>
    </xf>
    <xf numFmtId="164" fontId="6324" fillId="0" borderId="6323" xfId="0" applyNumberFormat="1" applyFont="1" applyBorder="1" applyAlignment="1">
      <alignment horizontal="right"/>
    </xf>
    <xf numFmtId="164" fontId="6530" fillId="0" borderId="6529" xfId="0" applyNumberFormat="1" applyFont="1" applyBorder="1" applyAlignment="1">
      <alignment horizontal="right"/>
    </xf>
    <xf numFmtId="164" fontId="6118" fillId="0" borderId="6117" xfId="0" applyNumberFormat="1" applyFont="1" applyBorder="1" applyAlignment="1">
      <alignment horizontal="right"/>
    </xf>
    <xf numFmtId="164" fontId="5913" fillId="0" borderId="5912" xfId="0" applyNumberFormat="1" applyFont="1" applyBorder="1" applyAlignment="1">
      <alignment horizontal="right"/>
    </xf>
    <xf numFmtId="164" fontId="6325" fillId="0" borderId="6324" xfId="0" applyNumberFormat="1" applyFont="1" applyBorder="1" applyAlignment="1">
      <alignment horizontal="right"/>
    </xf>
    <xf numFmtId="164" fontId="6531" fillId="0" borderId="6530" xfId="0" applyNumberFormat="1" applyFont="1" applyBorder="1" applyAlignment="1">
      <alignment horizontal="right"/>
    </xf>
    <xf numFmtId="164" fontId="6119" fillId="0" borderId="6118" xfId="0" applyNumberFormat="1" applyFont="1" applyBorder="1" applyAlignment="1">
      <alignment horizontal="right"/>
    </xf>
    <xf numFmtId="164" fontId="5914" fillId="0" borderId="5913" xfId="0" applyNumberFormat="1" applyFont="1" applyBorder="1" applyAlignment="1">
      <alignment horizontal="right"/>
    </xf>
    <xf numFmtId="164" fontId="6326" fillId="0" borderId="6325" xfId="0" applyNumberFormat="1" applyFont="1" applyBorder="1" applyAlignment="1">
      <alignment horizontal="right"/>
    </xf>
    <xf numFmtId="164" fontId="6532" fillId="0" borderId="6531" xfId="0" applyNumberFormat="1" applyFont="1" applyBorder="1" applyAlignment="1">
      <alignment horizontal="right"/>
    </xf>
    <xf numFmtId="164" fontId="6120" fillId="0" borderId="6119" xfId="0" applyNumberFormat="1" applyFont="1" applyBorder="1" applyAlignment="1">
      <alignment horizontal="right"/>
    </xf>
    <xf numFmtId="164" fontId="5915" fillId="0" borderId="5914" xfId="0" applyNumberFormat="1" applyFont="1" applyBorder="1" applyAlignment="1">
      <alignment horizontal="right"/>
    </xf>
    <xf numFmtId="164" fontId="6327" fillId="0" borderId="6326" xfId="0" applyNumberFormat="1" applyFont="1" applyBorder="1" applyAlignment="1">
      <alignment horizontal="right"/>
    </xf>
    <xf numFmtId="164" fontId="6533" fillId="0" borderId="6532" xfId="0" applyNumberFormat="1" applyFont="1" applyBorder="1" applyAlignment="1">
      <alignment horizontal="right"/>
    </xf>
    <xf numFmtId="164" fontId="6121" fillId="0" borderId="6120" xfId="0" applyNumberFormat="1" applyFont="1" applyBorder="1" applyAlignment="1">
      <alignment horizontal="right"/>
    </xf>
    <xf numFmtId="164" fontId="5916" fillId="0" borderId="5915" xfId="0" applyNumberFormat="1" applyFont="1" applyBorder="1" applyAlignment="1">
      <alignment horizontal="right"/>
    </xf>
    <xf numFmtId="164" fontId="6328" fillId="0" borderId="6327" xfId="0" applyNumberFormat="1" applyFont="1" applyBorder="1" applyAlignment="1">
      <alignment horizontal="right"/>
    </xf>
    <xf numFmtId="164" fontId="6534" fillId="0" borderId="6533" xfId="0" applyNumberFormat="1" applyFont="1" applyBorder="1" applyAlignment="1">
      <alignment horizontal="right"/>
    </xf>
    <xf numFmtId="164" fontId="6122" fillId="0" borderId="6121" xfId="0" applyNumberFormat="1" applyFont="1" applyBorder="1" applyAlignment="1">
      <alignment horizontal="right"/>
    </xf>
    <xf numFmtId="164" fontId="5917" fillId="0" borderId="5916" xfId="0" applyNumberFormat="1" applyFont="1" applyBorder="1" applyAlignment="1">
      <alignment horizontal="right"/>
    </xf>
    <xf numFmtId="164" fontId="6329" fillId="0" borderId="6328" xfId="0" applyNumberFormat="1" applyFont="1" applyBorder="1" applyAlignment="1">
      <alignment horizontal="right"/>
    </xf>
    <xf numFmtId="164" fontId="6535" fillId="0" borderId="6534" xfId="0" applyNumberFormat="1" applyFont="1" applyBorder="1" applyAlignment="1">
      <alignment horizontal="right"/>
    </xf>
    <xf numFmtId="164" fontId="6123" fillId="0" borderId="6122" xfId="0" applyNumberFormat="1" applyFont="1" applyBorder="1" applyAlignment="1">
      <alignment horizontal="right"/>
    </xf>
    <xf numFmtId="164" fontId="5782" fillId="0" borderId="5781" xfId="0" applyNumberFormat="1" applyFont="1" applyBorder="1" applyAlignment="1">
      <alignment horizontal="right"/>
    </xf>
    <xf numFmtId="164" fontId="6194" fillId="0" borderId="6193" xfId="0" applyNumberFormat="1" applyFont="1" applyBorder="1" applyAlignment="1">
      <alignment horizontal="right"/>
    </xf>
    <xf numFmtId="164" fontId="6400" fillId="0" borderId="6399" xfId="0" applyNumberFormat="1" applyFont="1" applyBorder="1" applyAlignment="1">
      <alignment horizontal="right"/>
    </xf>
    <xf numFmtId="164" fontId="5988" fillId="0" borderId="5987" xfId="0" applyNumberFormat="1" applyFont="1" applyBorder="1" applyAlignment="1">
      <alignment horizontal="right"/>
    </xf>
    <xf numFmtId="164" fontId="5918" fillId="0" borderId="5917" xfId="0" applyNumberFormat="1" applyFont="1" applyBorder="1" applyAlignment="1">
      <alignment horizontal="right"/>
    </xf>
    <xf numFmtId="164" fontId="6330" fillId="0" borderId="6329" xfId="0" applyNumberFormat="1" applyFont="1" applyBorder="1" applyAlignment="1">
      <alignment horizontal="right"/>
    </xf>
    <xf numFmtId="164" fontId="6536" fillId="0" borderId="6535" xfId="0" applyNumberFormat="1" applyFont="1" applyBorder="1" applyAlignment="1">
      <alignment horizontal="right"/>
    </xf>
    <xf numFmtId="164" fontId="6124" fillId="0" borderId="6123" xfId="0" applyNumberFormat="1" applyFont="1" applyBorder="1" applyAlignment="1">
      <alignment horizontal="right"/>
    </xf>
    <xf numFmtId="164" fontId="5919" fillId="0" borderId="5918" xfId="0" applyNumberFormat="1" applyFont="1" applyBorder="1" applyAlignment="1">
      <alignment horizontal="right"/>
    </xf>
    <xf numFmtId="164" fontId="6331" fillId="0" borderId="6330" xfId="0" applyNumberFormat="1" applyFont="1" applyBorder="1" applyAlignment="1">
      <alignment horizontal="right"/>
    </xf>
    <xf numFmtId="164" fontId="6537" fillId="0" borderId="6536" xfId="0" applyNumberFormat="1" applyFont="1" applyBorder="1" applyAlignment="1">
      <alignment horizontal="right"/>
    </xf>
    <xf numFmtId="164" fontId="6125" fillId="0" borderId="6124" xfId="0" applyNumberFormat="1" applyFont="1" applyBorder="1" applyAlignment="1">
      <alignment horizontal="right"/>
    </xf>
    <xf numFmtId="164" fontId="5920" fillId="0" borderId="5919" xfId="0" applyNumberFormat="1" applyFont="1" applyBorder="1" applyAlignment="1">
      <alignment horizontal="right"/>
    </xf>
    <xf numFmtId="164" fontId="6332" fillId="0" borderId="6331" xfId="0" applyNumberFormat="1" applyFont="1" applyBorder="1" applyAlignment="1">
      <alignment horizontal="right"/>
    </xf>
    <xf numFmtId="164" fontId="6538" fillId="0" borderId="6537" xfId="0" applyNumberFormat="1" applyFont="1" applyBorder="1" applyAlignment="1">
      <alignment horizontal="right"/>
    </xf>
    <xf numFmtId="164" fontId="6126" fillId="0" borderId="6125" xfId="0" applyNumberFormat="1" applyFont="1" applyBorder="1" applyAlignment="1">
      <alignment horizontal="right"/>
    </xf>
    <xf numFmtId="164" fontId="5921" fillId="0" borderId="5920" xfId="0" applyNumberFormat="1" applyFont="1" applyBorder="1" applyAlignment="1">
      <alignment horizontal="right"/>
    </xf>
    <xf numFmtId="164" fontId="6333" fillId="0" borderId="6332" xfId="0" applyNumberFormat="1" applyFont="1" applyBorder="1" applyAlignment="1">
      <alignment horizontal="right"/>
    </xf>
    <xf numFmtId="164" fontId="6539" fillId="0" borderId="6538" xfId="0" applyNumberFormat="1" applyFont="1" applyBorder="1" applyAlignment="1">
      <alignment horizontal="right"/>
    </xf>
    <xf numFmtId="164" fontId="6127" fillId="0" borderId="6126" xfId="0" applyNumberFormat="1" applyFont="1" applyBorder="1" applyAlignment="1">
      <alignment horizontal="right"/>
    </xf>
    <xf numFmtId="164" fontId="5922" fillId="0" borderId="5921" xfId="0" applyNumberFormat="1" applyFont="1" applyBorder="1" applyAlignment="1">
      <alignment horizontal="right"/>
    </xf>
    <xf numFmtId="164" fontId="6334" fillId="0" borderId="6333" xfId="0" applyNumberFormat="1" applyFont="1" applyBorder="1" applyAlignment="1">
      <alignment horizontal="right"/>
    </xf>
    <xf numFmtId="164" fontId="6540" fillId="0" borderId="6539" xfId="0" applyNumberFormat="1" applyFont="1" applyBorder="1" applyAlignment="1">
      <alignment horizontal="right"/>
    </xf>
    <xf numFmtId="164" fontId="6128" fillId="0" borderId="6127" xfId="0" applyNumberFormat="1" applyFont="1" applyBorder="1" applyAlignment="1">
      <alignment horizontal="right"/>
    </xf>
    <xf numFmtId="164" fontId="5923" fillId="0" borderId="5922" xfId="0" applyNumberFormat="1" applyFont="1" applyBorder="1" applyAlignment="1">
      <alignment horizontal="right"/>
    </xf>
    <xf numFmtId="164" fontId="6335" fillId="0" borderId="6334" xfId="0" applyNumberFormat="1" applyFont="1" applyBorder="1" applyAlignment="1">
      <alignment horizontal="right"/>
    </xf>
    <xf numFmtId="164" fontId="6541" fillId="0" borderId="6540" xfId="0" applyNumberFormat="1" applyFont="1" applyBorder="1" applyAlignment="1">
      <alignment horizontal="right"/>
    </xf>
    <xf numFmtId="164" fontId="6129" fillId="0" borderId="6128" xfId="0" applyNumberFormat="1" applyFont="1" applyBorder="1" applyAlignment="1">
      <alignment horizontal="right"/>
    </xf>
    <xf numFmtId="164" fontId="5924" fillId="0" borderId="5923" xfId="0" applyNumberFormat="1" applyFont="1" applyBorder="1" applyAlignment="1">
      <alignment horizontal="right"/>
    </xf>
    <xf numFmtId="164" fontId="6336" fillId="0" borderId="6335" xfId="0" applyNumberFormat="1" applyFont="1" applyBorder="1" applyAlignment="1">
      <alignment horizontal="right"/>
    </xf>
    <xf numFmtId="164" fontId="6542" fillId="0" borderId="6541" xfId="0" applyNumberFormat="1" applyFont="1" applyBorder="1" applyAlignment="1">
      <alignment horizontal="right"/>
    </xf>
    <xf numFmtId="164" fontId="6130" fillId="0" borderId="6129" xfId="0" applyNumberFormat="1" applyFont="1" applyBorder="1" applyAlignment="1">
      <alignment horizontal="right"/>
    </xf>
    <xf numFmtId="164" fontId="5925" fillId="0" borderId="5924" xfId="0" applyNumberFormat="1" applyFont="1" applyBorder="1" applyAlignment="1">
      <alignment horizontal="right"/>
    </xf>
    <xf numFmtId="164" fontId="6337" fillId="0" borderId="6336" xfId="0" applyNumberFormat="1" applyFont="1" applyBorder="1" applyAlignment="1">
      <alignment horizontal="right"/>
    </xf>
    <xf numFmtId="164" fontId="6543" fillId="0" borderId="6542" xfId="0" applyNumberFormat="1" applyFont="1" applyBorder="1" applyAlignment="1">
      <alignment horizontal="right"/>
    </xf>
    <xf numFmtId="164" fontId="6131" fillId="0" borderId="6130" xfId="0" applyNumberFormat="1" applyFont="1" applyBorder="1" applyAlignment="1">
      <alignment horizontal="right"/>
    </xf>
    <xf numFmtId="164" fontId="5926" fillId="0" borderId="5925" xfId="0" applyNumberFormat="1" applyFont="1" applyBorder="1" applyAlignment="1">
      <alignment horizontal="right"/>
    </xf>
    <xf numFmtId="164" fontId="6338" fillId="0" borderId="6337" xfId="0" applyNumberFormat="1" applyFont="1" applyBorder="1" applyAlignment="1">
      <alignment horizontal="right"/>
    </xf>
    <xf numFmtId="164" fontId="6544" fillId="0" borderId="6543" xfId="0" applyNumberFormat="1" applyFont="1" applyBorder="1" applyAlignment="1">
      <alignment horizontal="right"/>
    </xf>
    <xf numFmtId="164" fontId="6132" fillId="0" borderId="6131" xfId="0" applyNumberFormat="1" applyFont="1" applyBorder="1" applyAlignment="1">
      <alignment horizontal="right"/>
    </xf>
    <xf numFmtId="164" fontId="5927" fillId="0" borderId="5926" xfId="0" applyNumberFormat="1" applyFont="1" applyBorder="1" applyAlignment="1">
      <alignment horizontal="right"/>
    </xf>
    <xf numFmtId="164" fontId="6339" fillId="0" borderId="6338" xfId="0" applyNumberFormat="1" applyFont="1" applyBorder="1" applyAlignment="1">
      <alignment horizontal="right"/>
    </xf>
    <xf numFmtId="164" fontId="6545" fillId="0" borderId="6544" xfId="0" applyNumberFormat="1" applyFont="1" applyBorder="1" applyAlignment="1">
      <alignment horizontal="right"/>
    </xf>
    <xf numFmtId="164" fontId="6133" fillId="0" borderId="6132" xfId="0" applyNumberFormat="1" applyFont="1" applyBorder="1" applyAlignment="1">
      <alignment horizontal="right"/>
    </xf>
    <xf numFmtId="164" fontId="5928" fillId="0" borderId="5927" xfId="0" applyNumberFormat="1" applyFont="1" applyBorder="1" applyAlignment="1">
      <alignment horizontal="right"/>
    </xf>
    <xf numFmtId="164" fontId="6340" fillId="0" borderId="6339" xfId="0" applyNumberFormat="1" applyFont="1" applyBorder="1" applyAlignment="1">
      <alignment horizontal="right"/>
    </xf>
    <xf numFmtId="164" fontId="6546" fillId="0" borderId="6545" xfId="0" applyNumberFormat="1" applyFont="1" applyBorder="1" applyAlignment="1">
      <alignment horizontal="right"/>
    </xf>
    <xf numFmtId="164" fontId="6134" fillId="0" borderId="6133" xfId="0" applyNumberFormat="1" applyFont="1" applyBorder="1" applyAlignment="1">
      <alignment horizontal="right"/>
    </xf>
    <xf numFmtId="164" fontId="5929" fillId="0" borderId="5928" xfId="0" applyNumberFormat="1" applyFont="1" applyBorder="1" applyAlignment="1">
      <alignment horizontal="right"/>
    </xf>
    <xf numFmtId="164" fontId="6341" fillId="0" borderId="6340" xfId="0" applyNumberFormat="1" applyFont="1" applyBorder="1" applyAlignment="1">
      <alignment horizontal="right"/>
    </xf>
    <xf numFmtId="164" fontId="6547" fillId="0" borderId="6546" xfId="0" applyNumberFormat="1" applyFont="1" applyBorder="1" applyAlignment="1">
      <alignment horizontal="right"/>
    </xf>
    <xf numFmtId="164" fontId="6135" fillId="0" borderId="6134" xfId="0" applyNumberFormat="1" applyFont="1" applyBorder="1" applyAlignment="1">
      <alignment horizontal="right"/>
    </xf>
    <xf numFmtId="164" fontId="5930" fillId="0" borderId="5929" xfId="0" applyNumberFormat="1" applyFont="1" applyBorder="1" applyAlignment="1">
      <alignment horizontal="right"/>
    </xf>
    <xf numFmtId="164" fontId="6342" fillId="0" borderId="6341" xfId="0" applyNumberFormat="1" applyFont="1" applyBorder="1" applyAlignment="1">
      <alignment horizontal="right"/>
    </xf>
    <xf numFmtId="164" fontId="6548" fillId="0" borderId="6547" xfId="0" applyNumberFormat="1" applyFont="1" applyBorder="1" applyAlignment="1">
      <alignment horizontal="right"/>
    </xf>
    <xf numFmtId="164" fontId="6136" fillId="0" borderId="6135" xfId="0" applyNumberFormat="1" applyFont="1" applyBorder="1" applyAlignment="1">
      <alignment horizontal="right"/>
    </xf>
    <xf numFmtId="164" fontId="5931" fillId="0" borderId="5930" xfId="0" applyNumberFormat="1" applyFont="1" applyBorder="1" applyAlignment="1">
      <alignment horizontal="right"/>
    </xf>
    <xf numFmtId="164" fontId="6343" fillId="0" borderId="6342" xfId="0" applyNumberFormat="1" applyFont="1" applyBorder="1" applyAlignment="1">
      <alignment horizontal="right"/>
    </xf>
    <xf numFmtId="164" fontId="6549" fillId="0" borderId="6548" xfId="0" applyNumberFormat="1" applyFont="1" applyBorder="1" applyAlignment="1">
      <alignment horizontal="right"/>
    </xf>
    <xf numFmtId="164" fontId="6137" fillId="0" borderId="6136" xfId="0" applyNumberFormat="1" applyFont="1" applyBorder="1" applyAlignment="1">
      <alignment horizontal="right"/>
    </xf>
    <xf numFmtId="164" fontId="5932" fillId="0" borderId="5931" xfId="0" applyNumberFormat="1" applyFont="1" applyBorder="1" applyAlignment="1">
      <alignment horizontal="right"/>
    </xf>
    <xf numFmtId="164" fontId="6344" fillId="0" borderId="6343" xfId="0" applyNumberFormat="1" applyFont="1" applyBorder="1" applyAlignment="1">
      <alignment horizontal="right"/>
    </xf>
    <xf numFmtId="164" fontId="6550" fillId="0" borderId="6549" xfId="0" applyNumberFormat="1" applyFont="1" applyBorder="1" applyAlignment="1">
      <alignment horizontal="right"/>
    </xf>
    <xf numFmtId="164" fontId="6138" fillId="0" borderId="6137" xfId="0" applyNumberFormat="1" applyFont="1" applyBorder="1" applyAlignment="1">
      <alignment horizontal="right"/>
    </xf>
    <xf numFmtId="164" fontId="5933" fillId="0" borderId="5932" xfId="0" applyNumberFormat="1" applyFont="1" applyBorder="1" applyAlignment="1">
      <alignment horizontal="right"/>
    </xf>
    <xf numFmtId="164" fontId="6345" fillId="0" borderId="6344" xfId="0" applyNumberFormat="1" applyFont="1" applyBorder="1" applyAlignment="1">
      <alignment horizontal="right"/>
    </xf>
    <xf numFmtId="164" fontId="6551" fillId="0" borderId="6550" xfId="0" applyNumberFormat="1" applyFont="1" applyBorder="1" applyAlignment="1">
      <alignment horizontal="right"/>
    </xf>
    <xf numFmtId="164" fontId="6139" fillId="0" borderId="6138" xfId="0" applyNumberFormat="1" applyFont="1" applyBorder="1" applyAlignment="1">
      <alignment horizontal="right"/>
    </xf>
    <xf numFmtId="164" fontId="5934" fillId="0" borderId="5933" xfId="0" applyNumberFormat="1" applyFont="1" applyBorder="1" applyAlignment="1">
      <alignment horizontal="right"/>
    </xf>
    <xf numFmtId="164" fontId="6346" fillId="0" borderId="6345" xfId="0" applyNumberFormat="1" applyFont="1" applyBorder="1" applyAlignment="1">
      <alignment horizontal="right"/>
    </xf>
    <xf numFmtId="164" fontId="6552" fillId="0" borderId="6551" xfId="0" applyNumberFormat="1" applyFont="1" applyBorder="1" applyAlignment="1">
      <alignment horizontal="right"/>
    </xf>
    <xf numFmtId="164" fontId="6140" fillId="0" borderId="6139" xfId="0" applyNumberFormat="1" applyFont="1" applyBorder="1" applyAlignment="1">
      <alignment horizontal="right"/>
    </xf>
    <xf numFmtId="164" fontId="5935" fillId="0" borderId="5934" xfId="0" applyNumberFormat="1" applyFont="1" applyBorder="1" applyAlignment="1">
      <alignment horizontal="right"/>
    </xf>
    <xf numFmtId="164" fontId="6347" fillId="0" borderId="6346" xfId="0" applyNumberFormat="1" applyFont="1" applyBorder="1" applyAlignment="1">
      <alignment horizontal="right"/>
    </xf>
    <xf numFmtId="164" fontId="6553" fillId="0" borderId="6552" xfId="0" applyNumberFormat="1" applyFont="1" applyBorder="1" applyAlignment="1">
      <alignment horizontal="right"/>
    </xf>
    <xf numFmtId="164" fontId="6141" fillId="0" borderId="6140" xfId="0" applyNumberFormat="1" applyFont="1" applyBorder="1" applyAlignment="1">
      <alignment horizontal="right"/>
    </xf>
    <xf numFmtId="164" fontId="5936" fillId="0" borderId="5935" xfId="0" applyNumberFormat="1" applyFont="1" applyBorder="1" applyAlignment="1">
      <alignment horizontal="right"/>
    </xf>
    <xf numFmtId="164" fontId="6348" fillId="0" borderId="6347" xfId="0" applyNumberFormat="1" applyFont="1" applyBorder="1" applyAlignment="1">
      <alignment horizontal="right"/>
    </xf>
    <xf numFmtId="164" fontId="6554" fillId="0" borderId="6553" xfId="0" applyNumberFormat="1" applyFont="1" applyBorder="1" applyAlignment="1">
      <alignment horizontal="right"/>
    </xf>
    <xf numFmtId="164" fontId="6142" fillId="0" borderId="6141" xfId="0" applyNumberFormat="1" applyFont="1" applyBorder="1" applyAlignment="1">
      <alignment horizontal="right"/>
    </xf>
    <xf numFmtId="164" fontId="5937" fillId="0" borderId="5936" xfId="0" applyNumberFormat="1" applyFont="1" applyBorder="1" applyAlignment="1">
      <alignment horizontal="right"/>
    </xf>
    <xf numFmtId="164" fontId="6349" fillId="0" borderId="6348" xfId="0" applyNumberFormat="1" applyFont="1" applyBorder="1" applyAlignment="1">
      <alignment horizontal="right"/>
    </xf>
    <xf numFmtId="164" fontId="6555" fillId="0" borderId="6554" xfId="0" applyNumberFormat="1" applyFont="1" applyBorder="1" applyAlignment="1">
      <alignment horizontal="right"/>
    </xf>
    <xf numFmtId="164" fontId="6143" fillId="0" borderId="6142" xfId="0" applyNumberFormat="1" applyFont="1" applyBorder="1" applyAlignment="1">
      <alignment horizontal="right"/>
    </xf>
    <xf numFmtId="164" fontId="5938" fillId="0" borderId="5937" xfId="0" applyNumberFormat="1" applyFont="1" applyBorder="1" applyAlignment="1">
      <alignment horizontal="right"/>
    </xf>
    <xf numFmtId="164" fontId="6350" fillId="0" borderId="6349" xfId="0" applyNumberFormat="1" applyFont="1" applyBorder="1" applyAlignment="1">
      <alignment horizontal="right"/>
    </xf>
    <xf numFmtId="164" fontId="6556" fillId="0" borderId="6555" xfId="0" applyNumberFormat="1" applyFont="1" applyBorder="1" applyAlignment="1">
      <alignment horizontal="right"/>
    </xf>
    <xf numFmtId="164" fontId="6144" fillId="0" borderId="6143" xfId="0" applyNumberFormat="1" applyFont="1" applyBorder="1" applyAlignment="1">
      <alignment horizontal="right"/>
    </xf>
    <xf numFmtId="164" fontId="5939" fillId="0" borderId="5938" xfId="0" applyNumberFormat="1" applyFont="1" applyBorder="1" applyAlignment="1">
      <alignment horizontal="right"/>
    </xf>
    <xf numFmtId="164" fontId="6351" fillId="0" borderId="6350" xfId="0" applyNumberFormat="1" applyFont="1" applyBorder="1" applyAlignment="1">
      <alignment horizontal="right"/>
    </xf>
    <xf numFmtId="164" fontId="6557" fillId="0" borderId="6556" xfId="0" applyNumberFormat="1" applyFont="1" applyBorder="1" applyAlignment="1">
      <alignment horizontal="right"/>
    </xf>
    <xf numFmtId="164" fontId="6145" fillId="0" borderId="6144" xfId="0" applyNumberFormat="1" applyFont="1" applyBorder="1" applyAlignment="1">
      <alignment horizontal="right"/>
    </xf>
    <xf numFmtId="164" fontId="5783" fillId="0" borderId="5782" xfId="0" applyNumberFormat="1" applyFont="1" applyBorder="1" applyAlignment="1">
      <alignment horizontal="right"/>
    </xf>
    <xf numFmtId="164" fontId="6195" fillId="0" borderId="6194" xfId="0" applyNumberFormat="1" applyFont="1" applyBorder="1" applyAlignment="1">
      <alignment horizontal="right"/>
    </xf>
    <xf numFmtId="164" fontId="6401" fillId="0" borderId="6400" xfId="0" applyNumberFormat="1" applyFont="1" applyBorder="1" applyAlignment="1">
      <alignment horizontal="right"/>
    </xf>
    <xf numFmtId="164" fontId="5989" fillId="0" borderId="5988" xfId="0" applyNumberFormat="1" applyFont="1" applyBorder="1" applyAlignment="1">
      <alignment horizontal="right"/>
    </xf>
    <xf numFmtId="164" fontId="5940" fillId="0" borderId="5939" xfId="0" applyNumberFormat="1" applyFont="1" applyBorder="1" applyAlignment="1">
      <alignment horizontal="right"/>
    </xf>
    <xf numFmtId="164" fontId="6352" fillId="0" borderId="6351" xfId="0" applyNumberFormat="1" applyFont="1" applyBorder="1" applyAlignment="1">
      <alignment horizontal="right"/>
    </xf>
    <xf numFmtId="164" fontId="6558" fillId="0" borderId="6557" xfId="0" applyNumberFormat="1" applyFont="1" applyBorder="1" applyAlignment="1">
      <alignment horizontal="right"/>
    </xf>
    <xf numFmtId="164" fontId="6146" fillId="0" borderId="6145" xfId="0" applyNumberFormat="1" applyFont="1" applyBorder="1" applyAlignment="1">
      <alignment horizontal="right"/>
    </xf>
    <xf numFmtId="164" fontId="5941" fillId="0" borderId="5940" xfId="0" applyNumberFormat="1" applyFont="1" applyBorder="1" applyAlignment="1">
      <alignment horizontal="right"/>
    </xf>
    <xf numFmtId="164" fontId="6353" fillId="0" borderId="6352" xfId="0" applyNumberFormat="1" applyFont="1" applyBorder="1" applyAlignment="1">
      <alignment horizontal="right"/>
    </xf>
    <xf numFmtId="164" fontId="6559" fillId="0" borderId="6558" xfId="0" applyNumberFormat="1" applyFont="1" applyBorder="1" applyAlignment="1">
      <alignment horizontal="right"/>
    </xf>
    <xf numFmtId="164" fontId="6147" fillId="0" borderId="6146" xfId="0" applyNumberFormat="1" applyFont="1" applyBorder="1" applyAlignment="1">
      <alignment horizontal="right"/>
    </xf>
    <xf numFmtId="164" fontId="5942" fillId="0" borderId="5941" xfId="0" applyNumberFormat="1" applyFont="1" applyBorder="1" applyAlignment="1">
      <alignment horizontal="right"/>
    </xf>
    <xf numFmtId="164" fontId="6354" fillId="0" borderId="6353" xfId="0" applyNumberFormat="1" applyFont="1" applyBorder="1" applyAlignment="1">
      <alignment horizontal="right"/>
    </xf>
    <xf numFmtId="164" fontId="6560" fillId="0" borderId="6559" xfId="0" applyNumberFormat="1" applyFont="1" applyBorder="1" applyAlignment="1">
      <alignment horizontal="right"/>
    </xf>
    <xf numFmtId="164" fontId="6148" fillId="0" borderId="6147" xfId="0" applyNumberFormat="1" applyFont="1" applyBorder="1" applyAlignment="1">
      <alignment horizontal="right"/>
    </xf>
    <xf numFmtId="164" fontId="5943" fillId="0" borderId="5942" xfId="0" applyNumberFormat="1" applyFont="1" applyBorder="1" applyAlignment="1">
      <alignment horizontal="right"/>
    </xf>
    <xf numFmtId="164" fontId="6355" fillId="0" borderId="6354" xfId="0" applyNumberFormat="1" applyFont="1" applyBorder="1" applyAlignment="1">
      <alignment horizontal="right"/>
    </xf>
    <xf numFmtId="164" fontId="6561" fillId="0" borderId="6560" xfId="0" applyNumberFormat="1" applyFont="1" applyBorder="1" applyAlignment="1">
      <alignment horizontal="right"/>
    </xf>
    <xf numFmtId="164" fontId="6149" fillId="0" borderId="6148" xfId="0" applyNumberFormat="1" applyFont="1" applyBorder="1" applyAlignment="1">
      <alignment horizontal="right"/>
    </xf>
    <xf numFmtId="164" fontId="5944" fillId="0" borderId="5943" xfId="0" applyNumberFormat="1" applyFont="1" applyBorder="1" applyAlignment="1">
      <alignment horizontal="right"/>
    </xf>
    <xf numFmtId="164" fontId="6356" fillId="0" borderId="6355" xfId="0" applyNumberFormat="1" applyFont="1" applyBorder="1" applyAlignment="1">
      <alignment horizontal="right"/>
    </xf>
    <xf numFmtId="164" fontId="6562" fillId="0" borderId="6561" xfId="0" applyNumberFormat="1" applyFont="1" applyBorder="1" applyAlignment="1">
      <alignment horizontal="right"/>
    </xf>
    <xf numFmtId="164" fontId="6150" fillId="0" borderId="6149" xfId="0" applyNumberFormat="1" applyFont="1" applyBorder="1" applyAlignment="1">
      <alignment horizontal="right"/>
    </xf>
    <xf numFmtId="164" fontId="5945" fillId="0" borderId="5944" xfId="0" applyNumberFormat="1" applyFont="1" applyBorder="1" applyAlignment="1">
      <alignment horizontal="right"/>
    </xf>
    <xf numFmtId="164" fontId="6357" fillId="0" borderId="6356" xfId="0" applyNumberFormat="1" applyFont="1" applyBorder="1" applyAlignment="1">
      <alignment horizontal="right"/>
    </xf>
    <xf numFmtId="164" fontId="6563" fillId="0" borderId="6562" xfId="0" applyNumberFormat="1" applyFont="1" applyBorder="1" applyAlignment="1">
      <alignment horizontal="right"/>
    </xf>
    <xf numFmtId="164" fontId="6151" fillId="0" borderId="6150" xfId="0" applyNumberFormat="1" applyFont="1" applyBorder="1" applyAlignment="1">
      <alignment horizontal="right"/>
    </xf>
    <xf numFmtId="164" fontId="5946" fillId="0" borderId="5945" xfId="0" applyNumberFormat="1" applyFont="1" applyBorder="1" applyAlignment="1">
      <alignment horizontal="right"/>
    </xf>
    <xf numFmtId="164" fontId="6358" fillId="0" borderId="6357" xfId="0" applyNumberFormat="1" applyFont="1" applyBorder="1" applyAlignment="1">
      <alignment horizontal="right"/>
    </xf>
    <xf numFmtId="164" fontId="6564" fillId="0" borderId="6563" xfId="0" applyNumberFormat="1" applyFont="1" applyBorder="1" applyAlignment="1">
      <alignment horizontal="right"/>
    </xf>
    <xf numFmtId="164" fontId="6152" fillId="0" borderId="6151" xfId="0" applyNumberFormat="1" applyFont="1" applyBorder="1" applyAlignment="1">
      <alignment horizontal="right"/>
    </xf>
    <xf numFmtId="164" fontId="5947" fillId="0" borderId="5946" xfId="0" applyNumberFormat="1" applyFont="1" applyBorder="1" applyAlignment="1">
      <alignment horizontal="right"/>
    </xf>
    <xf numFmtId="164" fontId="6359" fillId="0" borderId="6358" xfId="0" applyNumberFormat="1" applyFont="1" applyBorder="1" applyAlignment="1">
      <alignment horizontal="right"/>
    </xf>
    <xf numFmtId="164" fontId="6565" fillId="0" borderId="6564" xfId="0" applyNumberFormat="1" applyFont="1" applyBorder="1" applyAlignment="1">
      <alignment horizontal="right"/>
    </xf>
    <xf numFmtId="164" fontId="6153" fillId="0" borderId="6152" xfId="0" applyNumberFormat="1" applyFont="1" applyBorder="1" applyAlignment="1">
      <alignment horizontal="right"/>
    </xf>
    <xf numFmtId="164" fontId="5948" fillId="0" borderId="5947" xfId="0" applyNumberFormat="1" applyFont="1" applyBorder="1" applyAlignment="1">
      <alignment horizontal="right"/>
    </xf>
    <xf numFmtId="164" fontId="6360" fillId="0" borderId="6359" xfId="0" applyNumberFormat="1" applyFont="1" applyBorder="1" applyAlignment="1">
      <alignment horizontal="right"/>
    </xf>
    <xf numFmtId="164" fontId="6566" fillId="0" borderId="6565" xfId="0" applyNumberFormat="1" applyFont="1" applyBorder="1" applyAlignment="1">
      <alignment horizontal="right"/>
    </xf>
    <xf numFmtId="164" fontId="6154" fillId="0" borderId="6153" xfId="0" applyNumberFormat="1" applyFont="1" applyBorder="1" applyAlignment="1">
      <alignment horizontal="right"/>
    </xf>
    <xf numFmtId="164" fontId="5949" fillId="0" borderId="5948" xfId="0" applyNumberFormat="1" applyFont="1" applyBorder="1" applyAlignment="1">
      <alignment horizontal="right"/>
    </xf>
    <xf numFmtId="164" fontId="6361" fillId="0" borderId="6360" xfId="0" applyNumberFormat="1" applyFont="1" applyBorder="1" applyAlignment="1">
      <alignment horizontal="right"/>
    </xf>
    <xf numFmtId="164" fontId="6567" fillId="0" borderId="6566" xfId="0" applyNumberFormat="1" applyFont="1" applyBorder="1" applyAlignment="1">
      <alignment horizontal="right"/>
    </xf>
    <xf numFmtId="164" fontId="6155" fillId="0" borderId="6154" xfId="0" applyNumberFormat="1" applyFont="1" applyBorder="1" applyAlignment="1">
      <alignment horizontal="right"/>
    </xf>
    <xf numFmtId="164" fontId="5950" fillId="0" borderId="5949" xfId="0" applyNumberFormat="1" applyFont="1" applyBorder="1" applyAlignment="1">
      <alignment horizontal="right"/>
    </xf>
    <xf numFmtId="164" fontId="6362" fillId="0" borderId="6361" xfId="0" applyNumberFormat="1" applyFont="1" applyBorder="1" applyAlignment="1">
      <alignment horizontal="right"/>
    </xf>
    <xf numFmtId="164" fontId="6568" fillId="0" borderId="6567" xfId="0" applyNumberFormat="1" applyFont="1" applyBorder="1" applyAlignment="1">
      <alignment horizontal="right"/>
    </xf>
    <xf numFmtId="164" fontId="6156" fillId="0" borderId="6155" xfId="0" applyNumberFormat="1" applyFont="1" applyBorder="1" applyAlignment="1">
      <alignment horizontal="right"/>
    </xf>
    <xf numFmtId="164" fontId="5951" fillId="0" borderId="5950" xfId="0" applyNumberFormat="1" applyFont="1" applyBorder="1" applyAlignment="1">
      <alignment horizontal="right"/>
    </xf>
    <xf numFmtId="164" fontId="6363" fillId="0" borderId="6362" xfId="0" applyNumberFormat="1" applyFont="1" applyBorder="1" applyAlignment="1">
      <alignment horizontal="right"/>
    </xf>
    <xf numFmtId="164" fontId="6569" fillId="0" borderId="6568" xfId="0" applyNumberFormat="1" applyFont="1" applyBorder="1" applyAlignment="1">
      <alignment horizontal="right"/>
    </xf>
    <xf numFmtId="164" fontId="6157" fillId="0" borderId="6156" xfId="0" applyNumberFormat="1" applyFont="1" applyBorder="1" applyAlignment="1">
      <alignment horizontal="right"/>
    </xf>
    <xf numFmtId="164" fontId="5952" fillId="0" borderId="5951" xfId="0" applyNumberFormat="1" applyFont="1" applyBorder="1" applyAlignment="1">
      <alignment horizontal="right"/>
    </xf>
    <xf numFmtId="164" fontId="6364" fillId="0" borderId="6363" xfId="0" applyNumberFormat="1" applyFont="1" applyBorder="1" applyAlignment="1">
      <alignment horizontal="right"/>
    </xf>
    <xf numFmtId="164" fontId="6570" fillId="0" borderId="6569" xfId="0" applyNumberFormat="1" applyFont="1" applyBorder="1" applyAlignment="1">
      <alignment horizontal="right"/>
    </xf>
    <xf numFmtId="164" fontId="6158" fillId="0" borderId="6157" xfId="0" applyNumberFormat="1" applyFont="1" applyBorder="1" applyAlignment="1">
      <alignment horizontal="right"/>
    </xf>
    <xf numFmtId="164" fontId="5953" fillId="0" borderId="5952" xfId="0" applyNumberFormat="1" applyFont="1" applyBorder="1" applyAlignment="1">
      <alignment horizontal="right"/>
    </xf>
    <xf numFmtId="164" fontId="6365" fillId="0" borderId="6364" xfId="0" applyNumberFormat="1" applyFont="1" applyBorder="1" applyAlignment="1">
      <alignment horizontal="right"/>
    </xf>
    <xf numFmtId="164" fontId="6571" fillId="0" borderId="6570" xfId="0" applyNumberFormat="1" applyFont="1" applyBorder="1" applyAlignment="1">
      <alignment horizontal="right"/>
    </xf>
    <xf numFmtId="164" fontId="6159" fillId="0" borderId="6158" xfId="0" applyNumberFormat="1" applyFont="1" applyBorder="1" applyAlignment="1">
      <alignment horizontal="right"/>
    </xf>
    <xf numFmtId="164" fontId="5954" fillId="0" borderId="5953" xfId="0" applyNumberFormat="1" applyFont="1" applyBorder="1" applyAlignment="1">
      <alignment horizontal="right"/>
    </xf>
    <xf numFmtId="164" fontId="6366" fillId="0" borderId="6365" xfId="0" applyNumberFormat="1" applyFont="1" applyBorder="1" applyAlignment="1">
      <alignment horizontal="right"/>
    </xf>
    <xf numFmtId="164" fontId="6572" fillId="0" borderId="6571" xfId="0" applyNumberFormat="1" applyFont="1" applyBorder="1" applyAlignment="1">
      <alignment horizontal="right"/>
    </xf>
    <xf numFmtId="164" fontId="6160" fillId="0" borderId="6159" xfId="0" applyNumberFormat="1" applyFont="1" applyBorder="1" applyAlignment="1">
      <alignment horizontal="right"/>
    </xf>
    <xf numFmtId="164" fontId="5955" fillId="0" borderId="5954" xfId="0" applyNumberFormat="1" applyFont="1" applyBorder="1" applyAlignment="1">
      <alignment horizontal="right"/>
    </xf>
    <xf numFmtId="164" fontId="6367" fillId="0" borderId="6366" xfId="0" applyNumberFormat="1" applyFont="1" applyBorder="1" applyAlignment="1">
      <alignment horizontal="right"/>
    </xf>
    <xf numFmtId="164" fontId="6573" fillId="0" borderId="6572" xfId="0" applyNumberFormat="1" applyFont="1" applyBorder="1" applyAlignment="1">
      <alignment horizontal="right"/>
    </xf>
    <xf numFmtId="164" fontId="6161" fillId="0" borderId="6160" xfId="0" applyNumberFormat="1" applyFont="1" applyBorder="1" applyAlignment="1">
      <alignment horizontal="right"/>
    </xf>
    <xf numFmtId="164" fontId="5956" fillId="0" borderId="5955" xfId="0" applyNumberFormat="1" applyFont="1" applyBorder="1" applyAlignment="1">
      <alignment horizontal="right"/>
    </xf>
    <xf numFmtId="164" fontId="6368" fillId="0" borderId="6367" xfId="0" applyNumberFormat="1" applyFont="1" applyBorder="1" applyAlignment="1">
      <alignment horizontal="right"/>
    </xf>
    <xf numFmtId="164" fontId="6574" fillId="0" borderId="6573" xfId="0" applyNumberFormat="1" applyFont="1" applyBorder="1" applyAlignment="1">
      <alignment horizontal="right"/>
    </xf>
    <xf numFmtId="164" fontId="6162" fillId="0" borderId="6161" xfId="0" applyNumberFormat="1" applyFont="1" applyBorder="1" applyAlignment="1">
      <alignment horizontal="right"/>
    </xf>
    <xf numFmtId="164" fontId="5957" fillId="0" borderId="5956" xfId="0" applyNumberFormat="1" applyFont="1" applyBorder="1" applyAlignment="1">
      <alignment horizontal="right"/>
    </xf>
    <xf numFmtId="164" fontId="6369" fillId="0" borderId="6368" xfId="0" applyNumberFormat="1" applyFont="1" applyBorder="1" applyAlignment="1">
      <alignment horizontal="right"/>
    </xf>
    <xf numFmtId="164" fontId="6575" fillId="0" borderId="6574" xfId="0" applyNumberFormat="1" applyFont="1" applyBorder="1" applyAlignment="1">
      <alignment horizontal="right"/>
    </xf>
    <xf numFmtId="164" fontId="6163" fillId="0" borderId="6162" xfId="0" applyNumberFormat="1" applyFont="1" applyBorder="1" applyAlignment="1">
      <alignment horizontal="right"/>
    </xf>
    <xf numFmtId="164" fontId="5958" fillId="0" borderId="5957" xfId="0" applyNumberFormat="1" applyFont="1" applyBorder="1" applyAlignment="1">
      <alignment horizontal="right"/>
    </xf>
    <xf numFmtId="164" fontId="6370" fillId="0" borderId="6369" xfId="0" applyNumberFormat="1" applyFont="1" applyBorder="1" applyAlignment="1">
      <alignment horizontal="right"/>
    </xf>
    <xf numFmtId="164" fontId="6576" fillId="0" borderId="6575" xfId="0" applyNumberFormat="1" applyFont="1" applyBorder="1" applyAlignment="1">
      <alignment horizontal="right"/>
    </xf>
    <xf numFmtId="164" fontId="6164" fillId="0" borderId="6163" xfId="0" applyNumberFormat="1" applyFont="1" applyBorder="1" applyAlignment="1">
      <alignment horizontal="right"/>
    </xf>
    <xf numFmtId="164" fontId="5959" fillId="0" borderId="5958" xfId="0" applyNumberFormat="1" applyFont="1" applyBorder="1" applyAlignment="1">
      <alignment horizontal="right"/>
    </xf>
    <xf numFmtId="164" fontId="6371" fillId="0" borderId="6370" xfId="0" applyNumberFormat="1" applyFont="1" applyBorder="1" applyAlignment="1">
      <alignment horizontal="right"/>
    </xf>
    <xf numFmtId="164" fontId="6577" fillId="0" borderId="6576" xfId="0" applyNumberFormat="1" applyFont="1" applyBorder="1" applyAlignment="1">
      <alignment horizontal="right"/>
    </xf>
    <xf numFmtId="164" fontId="6165" fillId="0" borderId="6164" xfId="0" applyNumberFormat="1" applyFont="1" applyBorder="1" applyAlignment="1">
      <alignment horizontal="right"/>
    </xf>
    <xf numFmtId="164" fontId="5960" fillId="0" borderId="5959" xfId="0" applyNumberFormat="1" applyFont="1" applyBorder="1" applyAlignment="1">
      <alignment horizontal="right"/>
    </xf>
    <xf numFmtId="164" fontId="6372" fillId="0" borderId="6371" xfId="0" applyNumberFormat="1" applyFont="1" applyBorder="1" applyAlignment="1">
      <alignment horizontal="right"/>
    </xf>
    <xf numFmtId="164" fontId="6578" fillId="0" borderId="6577" xfId="0" applyNumberFormat="1" applyFont="1" applyBorder="1" applyAlignment="1">
      <alignment horizontal="right"/>
    </xf>
    <xf numFmtId="164" fontId="6166" fillId="0" borderId="6165" xfId="0" applyNumberFormat="1" applyFont="1" applyBorder="1" applyAlignment="1">
      <alignment horizontal="right"/>
    </xf>
    <xf numFmtId="164" fontId="5961" fillId="0" borderId="5960" xfId="0" applyNumberFormat="1" applyFont="1" applyBorder="1" applyAlignment="1">
      <alignment horizontal="right"/>
    </xf>
    <xf numFmtId="164" fontId="6373" fillId="0" borderId="6372" xfId="0" applyNumberFormat="1" applyFont="1" applyBorder="1" applyAlignment="1">
      <alignment horizontal="right"/>
    </xf>
    <xf numFmtId="164" fontId="6579" fillId="0" borderId="6578" xfId="0" applyNumberFormat="1" applyFont="1" applyBorder="1" applyAlignment="1">
      <alignment horizontal="right"/>
    </xf>
    <xf numFmtId="164" fontId="6167" fillId="0" borderId="6166" xfId="0" applyNumberFormat="1" applyFont="1" applyBorder="1" applyAlignment="1">
      <alignment horizontal="right"/>
    </xf>
    <xf numFmtId="164" fontId="5784" fillId="0" borderId="5783" xfId="0" applyNumberFormat="1" applyFont="1" applyBorder="1" applyAlignment="1">
      <alignment horizontal="right"/>
    </xf>
    <xf numFmtId="164" fontId="6196" fillId="0" borderId="6195" xfId="0" applyNumberFormat="1" applyFont="1" applyBorder="1" applyAlignment="1">
      <alignment horizontal="right"/>
    </xf>
    <xf numFmtId="164" fontId="6402" fillId="0" borderId="6401" xfId="0" applyNumberFormat="1" applyFont="1" applyBorder="1" applyAlignment="1">
      <alignment horizontal="right"/>
    </xf>
    <xf numFmtId="164" fontId="5990" fillId="0" borderId="5989" xfId="0" applyNumberFormat="1" applyFont="1" applyBorder="1" applyAlignment="1">
      <alignment horizontal="right"/>
    </xf>
    <xf numFmtId="164" fontId="5962" fillId="0" borderId="5961" xfId="0" applyNumberFormat="1" applyFont="1" applyBorder="1" applyAlignment="1">
      <alignment horizontal="right"/>
    </xf>
    <xf numFmtId="164" fontId="6374" fillId="0" borderId="6373" xfId="0" applyNumberFormat="1" applyFont="1" applyBorder="1" applyAlignment="1">
      <alignment horizontal="right"/>
    </xf>
    <xf numFmtId="164" fontId="6580" fillId="0" borderId="6579" xfId="0" applyNumberFormat="1" applyFont="1" applyBorder="1" applyAlignment="1">
      <alignment horizontal="right"/>
    </xf>
    <xf numFmtId="164" fontId="6168" fillId="0" borderId="6167" xfId="0" applyNumberFormat="1" applyFont="1" applyBorder="1" applyAlignment="1">
      <alignment horizontal="right"/>
    </xf>
    <xf numFmtId="164" fontId="5963" fillId="0" borderId="5962" xfId="0" applyNumberFormat="1" applyFont="1" applyBorder="1" applyAlignment="1">
      <alignment horizontal="right"/>
    </xf>
    <xf numFmtId="164" fontId="6375" fillId="0" borderId="6374" xfId="0" applyNumberFormat="1" applyFont="1" applyBorder="1" applyAlignment="1">
      <alignment horizontal="right"/>
    </xf>
    <xf numFmtId="164" fontId="6581" fillId="0" borderId="6580" xfId="0" applyNumberFormat="1" applyFont="1" applyBorder="1" applyAlignment="1">
      <alignment horizontal="right"/>
    </xf>
    <xf numFmtId="164" fontId="6169" fillId="0" borderId="6168" xfId="0" applyNumberFormat="1" applyFont="1" applyBorder="1" applyAlignment="1">
      <alignment horizontal="right"/>
    </xf>
    <xf numFmtId="164" fontId="5964" fillId="0" borderId="5963" xfId="0" applyNumberFormat="1" applyFont="1" applyBorder="1" applyAlignment="1">
      <alignment horizontal="right"/>
    </xf>
    <xf numFmtId="164" fontId="6376" fillId="0" borderId="6375" xfId="0" applyNumberFormat="1" applyFont="1" applyBorder="1" applyAlignment="1">
      <alignment horizontal="right"/>
    </xf>
    <xf numFmtId="164" fontId="6582" fillId="0" borderId="6581" xfId="0" applyNumberFormat="1" applyFont="1" applyBorder="1" applyAlignment="1">
      <alignment horizontal="right"/>
    </xf>
    <xf numFmtId="164" fontId="6170" fillId="0" borderId="6169" xfId="0" applyNumberFormat="1" applyFont="1" applyBorder="1" applyAlignment="1">
      <alignment horizontal="right"/>
    </xf>
    <xf numFmtId="164" fontId="5965" fillId="0" borderId="5964" xfId="0" applyNumberFormat="1" applyFont="1" applyBorder="1" applyAlignment="1">
      <alignment horizontal="right"/>
    </xf>
    <xf numFmtId="164" fontId="6377" fillId="0" borderId="6376" xfId="0" applyNumberFormat="1" applyFont="1" applyBorder="1" applyAlignment="1">
      <alignment horizontal="right"/>
    </xf>
    <xf numFmtId="164" fontId="6583" fillId="0" borderId="6582" xfId="0" applyNumberFormat="1" applyFont="1" applyBorder="1" applyAlignment="1">
      <alignment horizontal="right"/>
    </xf>
    <xf numFmtId="164" fontId="6171" fillId="0" borderId="6170" xfId="0" applyNumberFormat="1" applyFont="1" applyBorder="1" applyAlignment="1">
      <alignment horizontal="right"/>
    </xf>
    <xf numFmtId="164" fontId="5966" fillId="0" borderId="5965" xfId="0" applyNumberFormat="1" applyFont="1" applyBorder="1" applyAlignment="1">
      <alignment horizontal="right"/>
    </xf>
    <xf numFmtId="164" fontId="6378" fillId="0" borderId="6377" xfId="0" applyNumberFormat="1" applyFont="1" applyBorder="1" applyAlignment="1">
      <alignment horizontal="right"/>
    </xf>
    <xf numFmtId="164" fontId="6584" fillId="0" borderId="6583" xfId="0" applyNumberFormat="1" applyFont="1" applyBorder="1" applyAlignment="1">
      <alignment horizontal="right"/>
    </xf>
    <xf numFmtId="164" fontId="6172" fillId="0" borderId="6171" xfId="0" applyNumberFormat="1" applyFont="1" applyBorder="1" applyAlignment="1">
      <alignment horizontal="right"/>
    </xf>
    <xf numFmtId="164" fontId="5967" fillId="0" borderId="5966" xfId="0" applyNumberFormat="1" applyFont="1" applyBorder="1" applyAlignment="1">
      <alignment horizontal="right"/>
    </xf>
    <xf numFmtId="164" fontId="6379" fillId="0" borderId="6378" xfId="0" applyNumberFormat="1" applyFont="1" applyBorder="1" applyAlignment="1">
      <alignment horizontal="right"/>
    </xf>
    <xf numFmtId="164" fontId="6585" fillId="0" borderId="6584" xfId="0" applyNumberFormat="1" applyFont="1" applyBorder="1" applyAlignment="1">
      <alignment horizontal="right"/>
    </xf>
    <xf numFmtId="164" fontId="6173" fillId="0" borderId="6172" xfId="0" applyNumberFormat="1" applyFont="1" applyBorder="1" applyAlignment="1">
      <alignment horizontal="right"/>
    </xf>
    <xf numFmtId="164" fontId="5968" fillId="0" borderId="5967" xfId="0" applyNumberFormat="1" applyFont="1" applyBorder="1" applyAlignment="1">
      <alignment horizontal="right"/>
    </xf>
    <xf numFmtId="164" fontId="6380" fillId="0" borderId="6379" xfId="0" applyNumberFormat="1" applyFont="1" applyBorder="1" applyAlignment="1">
      <alignment horizontal="right"/>
    </xf>
    <xf numFmtId="164" fontId="6586" fillId="0" borderId="6585" xfId="0" applyNumberFormat="1" applyFont="1" applyBorder="1" applyAlignment="1">
      <alignment horizontal="right"/>
    </xf>
    <xf numFmtId="164" fontId="6174" fillId="0" borderId="6173" xfId="0" applyNumberFormat="1" applyFont="1" applyBorder="1" applyAlignment="1">
      <alignment horizontal="right"/>
    </xf>
    <xf numFmtId="164" fontId="5969" fillId="0" borderId="5968" xfId="0" applyNumberFormat="1" applyFont="1" applyBorder="1" applyAlignment="1">
      <alignment horizontal="right"/>
    </xf>
    <xf numFmtId="164" fontId="6381" fillId="0" borderId="6380" xfId="0" applyNumberFormat="1" applyFont="1" applyBorder="1" applyAlignment="1">
      <alignment horizontal="right"/>
    </xf>
    <xf numFmtId="164" fontId="6587" fillId="0" borderId="6586" xfId="0" applyNumberFormat="1" applyFont="1" applyBorder="1" applyAlignment="1">
      <alignment horizontal="right"/>
    </xf>
    <xf numFmtId="164" fontId="6175" fillId="0" borderId="6174" xfId="0" applyNumberFormat="1" applyFont="1" applyBorder="1" applyAlignment="1">
      <alignment horizontal="right"/>
    </xf>
    <xf numFmtId="164" fontId="5970" fillId="0" borderId="5969" xfId="0" applyNumberFormat="1" applyFont="1" applyBorder="1" applyAlignment="1">
      <alignment horizontal="right"/>
    </xf>
    <xf numFmtId="164" fontId="6382" fillId="0" borderId="6381" xfId="0" applyNumberFormat="1" applyFont="1" applyBorder="1" applyAlignment="1">
      <alignment horizontal="right"/>
    </xf>
    <xf numFmtId="164" fontId="6588" fillId="0" borderId="6587" xfId="0" applyNumberFormat="1" applyFont="1" applyBorder="1" applyAlignment="1">
      <alignment horizontal="right"/>
    </xf>
    <xf numFmtId="164" fontId="6176" fillId="0" borderId="6175" xfId="0" applyNumberFormat="1" applyFont="1" applyBorder="1" applyAlignment="1">
      <alignment horizontal="right"/>
    </xf>
    <xf numFmtId="164" fontId="5971" fillId="0" borderId="5970" xfId="0" applyNumberFormat="1" applyFont="1" applyBorder="1" applyAlignment="1">
      <alignment horizontal="right"/>
    </xf>
    <xf numFmtId="164" fontId="6383" fillId="0" borderId="6382" xfId="0" applyNumberFormat="1" applyFont="1" applyBorder="1" applyAlignment="1">
      <alignment horizontal="right"/>
    </xf>
    <xf numFmtId="164" fontId="6589" fillId="0" borderId="6588" xfId="0" applyNumberFormat="1" applyFont="1" applyBorder="1" applyAlignment="1">
      <alignment horizontal="right"/>
    </xf>
    <xf numFmtId="164" fontId="6177" fillId="0" borderId="6176" xfId="0" applyNumberFormat="1" applyFont="1" applyBorder="1" applyAlignment="1">
      <alignment horizontal="right"/>
    </xf>
    <xf numFmtId="164" fontId="5972" fillId="0" borderId="5971" xfId="0" applyNumberFormat="1" applyFont="1" applyBorder="1" applyAlignment="1">
      <alignment horizontal="right"/>
    </xf>
    <xf numFmtId="164" fontId="6384" fillId="0" borderId="6383" xfId="0" applyNumberFormat="1" applyFont="1" applyBorder="1" applyAlignment="1">
      <alignment horizontal="right"/>
    </xf>
    <xf numFmtId="164" fontId="6590" fillId="0" borderId="6589" xfId="0" applyNumberFormat="1" applyFont="1" applyBorder="1" applyAlignment="1">
      <alignment horizontal="right"/>
    </xf>
    <xf numFmtId="164" fontId="6178" fillId="0" borderId="6177" xfId="0" applyNumberFormat="1" applyFont="1" applyBorder="1" applyAlignment="1">
      <alignment horizontal="right"/>
    </xf>
    <xf numFmtId="164" fontId="5973" fillId="0" borderId="5972" xfId="0" applyNumberFormat="1" applyFont="1" applyBorder="1" applyAlignment="1">
      <alignment horizontal="right"/>
    </xf>
    <xf numFmtId="164" fontId="6385" fillId="0" borderId="6384" xfId="0" applyNumberFormat="1" applyFont="1" applyBorder="1" applyAlignment="1">
      <alignment horizontal="right"/>
    </xf>
    <xf numFmtId="164" fontId="6591" fillId="0" borderId="6590" xfId="0" applyNumberFormat="1" applyFont="1" applyBorder="1" applyAlignment="1">
      <alignment horizontal="right"/>
    </xf>
    <xf numFmtId="164" fontId="6179" fillId="0" borderId="6178" xfId="0" applyNumberFormat="1" applyFont="1" applyBorder="1" applyAlignment="1">
      <alignment horizontal="right"/>
    </xf>
    <xf numFmtId="164" fontId="5974" fillId="0" borderId="5973" xfId="0" applyNumberFormat="1" applyFont="1" applyBorder="1" applyAlignment="1">
      <alignment horizontal="right"/>
    </xf>
    <xf numFmtId="164" fontId="6386" fillId="0" borderId="6385" xfId="0" applyNumberFormat="1" applyFont="1" applyBorder="1" applyAlignment="1">
      <alignment horizontal="right"/>
    </xf>
    <xf numFmtId="164" fontId="6592" fillId="0" borderId="6591" xfId="0" applyNumberFormat="1" applyFont="1" applyBorder="1" applyAlignment="1">
      <alignment horizontal="right"/>
    </xf>
    <xf numFmtId="164" fontId="6180" fillId="0" borderId="6179" xfId="0" applyNumberFormat="1" applyFont="1" applyBorder="1" applyAlignment="1">
      <alignment horizontal="right"/>
    </xf>
    <xf numFmtId="164" fontId="5975" fillId="0" borderId="5974" xfId="0" applyNumberFormat="1" applyFont="1" applyBorder="1" applyAlignment="1">
      <alignment horizontal="right"/>
    </xf>
    <xf numFmtId="164" fontId="6387" fillId="0" borderId="6386" xfId="0" applyNumberFormat="1" applyFont="1" applyBorder="1" applyAlignment="1">
      <alignment horizontal="right"/>
    </xf>
    <xf numFmtId="164" fontId="6593" fillId="0" borderId="6592" xfId="0" applyNumberFormat="1" applyFont="1" applyBorder="1" applyAlignment="1">
      <alignment horizontal="right"/>
    </xf>
    <xf numFmtId="164" fontId="6181" fillId="0" borderId="6180" xfId="0" applyNumberFormat="1" applyFont="1" applyBorder="1" applyAlignment="1">
      <alignment horizontal="right"/>
    </xf>
    <xf numFmtId="164" fontId="5976" fillId="0" borderId="5975" xfId="0" applyNumberFormat="1" applyFont="1" applyBorder="1" applyAlignment="1">
      <alignment horizontal="right"/>
    </xf>
    <xf numFmtId="164" fontId="6388" fillId="0" borderId="6387" xfId="0" applyNumberFormat="1" applyFont="1" applyBorder="1" applyAlignment="1">
      <alignment horizontal="right"/>
    </xf>
    <xf numFmtId="164" fontId="6594" fillId="0" borderId="6593" xfId="0" applyNumberFormat="1" applyFont="1" applyBorder="1" applyAlignment="1">
      <alignment horizontal="right"/>
    </xf>
    <xf numFmtId="164" fontId="6182" fillId="0" borderId="6181" xfId="0" applyNumberFormat="1" applyFont="1" applyBorder="1" applyAlignment="1">
      <alignment horizontal="right"/>
    </xf>
    <xf numFmtId="164" fontId="5977" fillId="0" borderId="5976" xfId="0" applyNumberFormat="1" applyFont="1" applyBorder="1" applyAlignment="1">
      <alignment horizontal="right"/>
    </xf>
    <xf numFmtId="164" fontId="6389" fillId="0" borderId="6388" xfId="0" applyNumberFormat="1" applyFont="1" applyBorder="1" applyAlignment="1">
      <alignment horizontal="right"/>
    </xf>
    <xf numFmtId="164" fontId="6595" fillId="0" borderId="6594" xfId="0" applyNumberFormat="1" applyFont="1" applyBorder="1" applyAlignment="1">
      <alignment horizontal="right"/>
    </xf>
    <xf numFmtId="164" fontId="6183" fillId="0" borderId="6182" xfId="0" applyNumberFormat="1" applyFont="1" applyBorder="1" applyAlignment="1">
      <alignment horizontal="right"/>
    </xf>
    <xf numFmtId="164" fontId="5978" fillId="0" borderId="5977" xfId="0" applyNumberFormat="1" applyFont="1" applyBorder="1" applyAlignment="1">
      <alignment horizontal="right"/>
    </xf>
    <xf numFmtId="164" fontId="6390" fillId="0" borderId="6389" xfId="0" applyNumberFormat="1" applyFont="1" applyBorder="1" applyAlignment="1">
      <alignment horizontal="right"/>
    </xf>
    <xf numFmtId="164" fontId="6596" fillId="0" borderId="6595" xfId="0" applyNumberFormat="1" applyFont="1" applyBorder="1" applyAlignment="1">
      <alignment horizontal="right"/>
    </xf>
    <xf numFmtId="164" fontId="6184" fillId="0" borderId="6183" xfId="0" applyNumberFormat="1" applyFont="1" applyBorder="1" applyAlignment="1">
      <alignment horizontal="right"/>
    </xf>
    <xf numFmtId="164" fontId="5979" fillId="0" borderId="5978" xfId="0" applyNumberFormat="1" applyFont="1" applyBorder="1" applyAlignment="1">
      <alignment horizontal="right"/>
    </xf>
    <xf numFmtId="164" fontId="6391" fillId="0" borderId="6390" xfId="0" applyNumberFormat="1" applyFont="1" applyBorder="1" applyAlignment="1">
      <alignment horizontal="right"/>
    </xf>
    <xf numFmtId="164" fontId="6597" fillId="0" borderId="6596" xfId="0" applyNumberFormat="1" applyFont="1" applyBorder="1" applyAlignment="1">
      <alignment horizontal="right"/>
    </xf>
    <xf numFmtId="164" fontId="6185" fillId="0" borderId="6184" xfId="0" applyNumberFormat="1" applyFont="1" applyBorder="1" applyAlignment="1">
      <alignment horizontal="right"/>
    </xf>
    <xf numFmtId="164" fontId="5980" fillId="0" borderId="5979" xfId="0" applyNumberFormat="1" applyFont="1" applyBorder="1" applyAlignment="1">
      <alignment horizontal="right"/>
    </xf>
    <xf numFmtId="164" fontId="6392" fillId="0" borderId="6391" xfId="0" applyNumberFormat="1" applyFont="1" applyBorder="1" applyAlignment="1">
      <alignment horizontal="right"/>
    </xf>
    <xf numFmtId="164" fontId="6598" fillId="0" borderId="6597" xfId="0" applyNumberFormat="1" applyFont="1" applyBorder="1" applyAlignment="1">
      <alignment horizontal="right"/>
    </xf>
    <xf numFmtId="164" fontId="6186" fillId="0" borderId="6185" xfId="0" applyNumberFormat="1" applyFont="1" applyBorder="1" applyAlignment="1">
      <alignment horizontal="right"/>
    </xf>
    <xf numFmtId="164" fontId="5981" fillId="0" borderId="5980" xfId="0" applyNumberFormat="1" applyFont="1" applyBorder="1" applyAlignment="1">
      <alignment horizontal="right"/>
    </xf>
    <xf numFmtId="164" fontId="6393" fillId="0" borderId="6392" xfId="0" applyNumberFormat="1" applyFont="1" applyBorder="1" applyAlignment="1">
      <alignment horizontal="right"/>
    </xf>
    <xf numFmtId="164" fontId="6599" fillId="0" borderId="6598" xfId="0" applyNumberFormat="1" applyFont="1" applyBorder="1" applyAlignment="1">
      <alignment horizontal="right"/>
    </xf>
    <xf numFmtId="164" fontId="6187" fillId="0" borderId="6186" xfId="0" applyNumberFormat="1" applyFont="1" applyBorder="1" applyAlignment="1">
      <alignment horizontal="right"/>
    </xf>
    <xf numFmtId="164" fontId="5982" fillId="0" borderId="5981" xfId="0" applyNumberFormat="1" applyFont="1" applyBorder="1" applyAlignment="1">
      <alignment horizontal="right"/>
    </xf>
    <xf numFmtId="164" fontId="6394" fillId="0" borderId="6393" xfId="0" applyNumberFormat="1" applyFont="1" applyBorder="1" applyAlignment="1">
      <alignment horizontal="right"/>
    </xf>
    <xf numFmtId="164" fontId="6600" fillId="0" borderId="6599" xfId="0" applyNumberFormat="1" applyFont="1" applyBorder="1" applyAlignment="1">
      <alignment horizontal="right"/>
    </xf>
    <xf numFmtId="164" fontId="6188" fillId="0" borderId="6187" xfId="0" applyNumberFormat="1" applyFont="1" applyBorder="1" applyAlignment="1">
      <alignment horizontal="right"/>
    </xf>
    <xf numFmtId="164" fontId="5983" fillId="0" borderId="5982" xfId="0" applyNumberFormat="1" applyFont="1" applyBorder="1" applyAlignment="1">
      <alignment horizontal="right"/>
    </xf>
    <xf numFmtId="164" fontId="6395" fillId="0" borderId="6394" xfId="0" applyNumberFormat="1" applyFont="1" applyBorder="1" applyAlignment="1">
      <alignment horizontal="right"/>
    </xf>
    <xf numFmtId="164" fontId="6601" fillId="0" borderId="6600" xfId="0" applyNumberFormat="1" applyFont="1" applyBorder="1" applyAlignment="1">
      <alignment horizontal="right"/>
    </xf>
    <xf numFmtId="164" fontId="6189" fillId="0" borderId="6188" xfId="0" applyNumberFormat="1" applyFont="1" applyBorder="1" applyAlignment="1">
      <alignment horizontal="right"/>
    </xf>
    <xf numFmtId="164" fontId="5785" fillId="0" borderId="5784" xfId="0" applyNumberFormat="1" applyFont="1" applyBorder="1" applyAlignment="1">
      <alignment horizontal="right"/>
    </xf>
    <xf numFmtId="164" fontId="6197" fillId="0" borderId="6196" xfId="0" applyNumberFormat="1" applyFont="1" applyBorder="1" applyAlignment="1">
      <alignment horizontal="right"/>
    </xf>
    <xf numFmtId="164" fontId="6403" fillId="0" borderId="6402" xfId="0" applyNumberFormat="1" applyFont="1" applyBorder="1" applyAlignment="1">
      <alignment horizontal="right"/>
    </xf>
    <xf numFmtId="164" fontId="5991" fillId="0" borderId="5990" xfId="0" applyNumberFormat="1" applyFont="1" applyBorder="1" applyAlignment="1">
      <alignment horizontal="right"/>
    </xf>
    <xf numFmtId="164" fontId="10736" fillId="0" borderId="10735" xfId="0" applyNumberFormat="1" applyFont="1" applyBorder="1" applyAlignment="1">
      <alignment horizontal="right"/>
    </xf>
    <xf numFmtId="164" fontId="11148" fillId="0" borderId="11147" xfId="0" applyNumberFormat="1" applyFont="1" applyBorder="1" applyAlignment="1">
      <alignment horizontal="right"/>
    </xf>
    <xf numFmtId="164" fontId="11354" fillId="0" borderId="11353" xfId="0" applyNumberFormat="1" applyFont="1" applyBorder="1" applyAlignment="1">
      <alignment horizontal="right"/>
    </xf>
    <xf numFmtId="164" fontId="10942" fillId="0" borderId="10941" xfId="0" applyNumberFormat="1" applyFont="1" applyBorder="1" applyAlignment="1">
      <alignment horizontal="right"/>
    </xf>
    <xf numFmtId="164" fontId="10737" fillId="0" borderId="10736" xfId="0" applyNumberFormat="1" applyFont="1" applyBorder="1" applyAlignment="1">
      <alignment horizontal="right"/>
    </xf>
    <xf numFmtId="164" fontId="11149" fillId="0" borderId="11148" xfId="0" applyNumberFormat="1" applyFont="1" applyBorder="1" applyAlignment="1">
      <alignment horizontal="right"/>
    </xf>
    <xf numFmtId="164" fontId="11355" fillId="0" borderId="11354" xfId="0" applyNumberFormat="1" applyFont="1" applyBorder="1" applyAlignment="1">
      <alignment horizontal="right"/>
    </xf>
    <xf numFmtId="164" fontId="10943" fillId="0" borderId="10942" xfId="0" applyNumberFormat="1" applyFont="1" applyBorder="1" applyAlignment="1">
      <alignment horizontal="right"/>
    </xf>
    <xf numFmtId="164" fontId="10738" fillId="0" borderId="10737" xfId="0" applyNumberFormat="1" applyFont="1" applyBorder="1" applyAlignment="1">
      <alignment horizontal="right"/>
    </xf>
    <xf numFmtId="164" fontId="11150" fillId="0" borderId="11149" xfId="0" applyNumberFormat="1" applyFont="1" applyBorder="1" applyAlignment="1">
      <alignment horizontal="right"/>
    </xf>
    <xf numFmtId="164" fontId="11356" fillId="0" borderId="11355" xfId="0" applyNumberFormat="1" applyFont="1" applyBorder="1" applyAlignment="1">
      <alignment horizontal="right"/>
    </xf>
    <xf numFmtId="164" fontId="10944" fillId="0" borderId="10943" xfId="0" applyNumberFormat="1" applyFont="1" applyBorder="1" applyAlignment="1">
      <alignment horizontal="right"/>
    </xf>
    <xf numFmtId="164" fontId="10739" fillId="0" borderId="10738" xfId="0" applyNumberFormat="1" applyFont="1" applyBorder="1" applyAlignment="1">
      <alignment horizontal="right"/>
    </xf>
    <xf numFmtId="164" fontId="11151" fillId="0" borderId="11150" xfId="0" applyNumberFormat="1" applyFont="1" applyBorder="1" applyAlignment="1">
      <alignment horizontal="right"/>
    </xf>
    <xf numFmtId="164" fontId="11357" fillId="0" borderId="11356" xfId="0" applyNumberFormat="1" applyFont="1" applyBorder="1" applyAlignment="1">
      <alignment horizontal="right"/>
    </xf>
    <xf numFmtId="164" fontId="10945" fillId="0" borderId="10944" xfId="0" applyNumberFormat="1" applyFont="1" applyBorder="1" applyAlignment="1">
      <alignment horizontal="right"/>
    </xf>
    <xf numFmtId="164" fontId="10740" fillId="0" borderId="10739" xfId="0" applyNumberFormat="1" applyFont="1" applyBorder="1" applyAlignment="1">
      <alignment horizontal="right"/>
    </xf>
    <xf numFmtId="164" fontId="11152" fillId="0" borderId="11151" xfId="0" applyNumberFormat="1" applyFont="1" applyBorder="1" applyAlignment="1">
      <alignment horizontal="right"/>
    </xf>
    <xf numFmtId="164" fontId="11358" fillId="0" borderId="11357" xfId="0" applyNumberFormat="1" applyFont="1" applyBorder="1" applyAlignment="1">
      <alignment horizontal="right"/>
    </xf>
    <xf numFmtId="164" fontId="10946" fillId="0" borderId="10945" xfId="0" applyNumberFormat="1" applyFont="1" applyBorder="1" applyAlignment="1">
      <alignment horizontal="right"/>
    </xf>
    <xf numFmtId="164" fontId="10741" fillId="0" borderId="10740" xfId="0" applyNumberFormat="1" applyFont="1" applyBorder="1" applyAlignment="1">
      <alignment horizontal="right"/>
    </xf>
    <xf numFmtId="164" fontId="11153" fillId="0" borderId="11152" xfId="0" applyNumberFormat="1" applyFont="1" applyBorder="1" applyAlignment="1">
      <alignment horizontal="right"/>
    </xf>
    <xf numFmtId="164" fontId="11359" fillId="0" borderId="11358" xfId="0" applyNumberFormat="1" applyFont="1" applyBorder="1" applyAlignment="1">
      <alignment horizontal="right"/>
    </xf>
    <xf numFmtId="164" fontId="10947" fillId="0" borderId="10946" xfId="0" applyNumberFormat="1" applyFont="1" applyBorder="1" applyAlignment="1">
      <alignment horizontal="right"/>
    </xf>
    <xf numFmtId="164" fontId="10742" fillId="0" borderId="10741" xfId="0" applyNumberFormat="1" applyFont="1" applyBorder="1" applyAlignment="1">
      <alignment horizontal="right"/>
    </xf>
    <xf numFmtId="164" fontId="11154" fillId="0" borderId="11153" xfId="0" applyNumberFormat="1" applyFont="1" applyBorder="1" applyAlignment="1">
      <alignment horizontal="right"/>
    </xf>
    <xf numFmtId="164" fontId="11360" fillId="0" borderId="11359" xfId="0" applyNumberFormat="1" applyFont="1" applyBorder="1" applyAlignment="1">
      <alignment horizontal="right"/>
    </xf>
    <xf numFmtId="164" fontId="10948" fillId="0" borderId="10947" xfId="0" applyNumberFormat="1" applyFont="1" applyBorder="1" applyAlignment="1">
      <alignment horizontal="right"/>
    </xf>
    <xf numFmtId="164" fontId="10743" fillId="0" borderId="10742" xfId="0" applyNumberFormat="1" applyFont="1" applyBorder="1" applyAlignment="1">
      <alignment horizontal="right"/>
    </xf>
    <xf numFmtId="164" fontId="11155" fillId="0" borderId="11154" xfId="0" applyNumberFormat="1" applyFont="1" applyBorder="1" applyAlignment="1">
      <alignment horizontal="right"/>
    </xf>
    <xf numFmtId="164" fontId="11361" fillId="0" borderId="11360" xfId="0" applyNumberFormat="1" applyFont="1" applyBorder="1" applyAlignment="1">
      <alignment horizontal="right"/>
    </xf>
    <xf numFmtId="164" fontId="10949" fillId="0" borderId="10948" xfId="0" applyNumberFormat="1" applyFont="1" applyBorder="1" applyAlignment="1">
      <alignment horizontal="right"/>
    </xf>
    <xf numFmtId="164" fontId="10744" fillId="0" borderId="10743" xfId="0" applyNumberFormat="1" applyFont="1" applyBorder="1" applyAlignment="1">
      <alignment horizontal="right"/>
    </xf>
    <xf numFmtId="164" fontId="11156" fillId="0" borderId="11155" xfId="0" applyNumberFormat="1" applyFont="1" applyBorder="1" applyAlignment="1">
      <alignment horizontal="right"/>
    </xf>
    <xf numFmtId="164" fontId="11362" fillId="0" borderId="11361" xfId="0" applyNumberFormat="1" applyFont="1" applyBorder="1" applyAlignment="1">
      <alignment horizontal="right"/>
    </xf>
    <xf numFmtId="164" fontId="10950" fillId="0" borderId="10949" xfId="0" applyNumberFormat="1" applyFont="1" applyBorder="1" applyAlignment="1">
      <alignment horizontal="right"/>
    </xf>
    <xf numFmtId="164" fontId="10745" fillId="0" borderId="10744" xfId="0" applyNumberFormat="1" applyFont="1" applyBorder="1" applyAlignment="1">
      <alignment horizontal="right"/>
    </xf>
    <xf numFmtId="164" fontId="11157" fillId="0" borderId="11156" xfId="0" applyNumberFormat="1" applyFont="1" applyBorder="1" applyAlignment="1">
      <alignment horizontal="right"/>
    </xf>
    <xf numFmtId="164" fontId="11363" fillId="0" borderId="11362" xfId="0" applyNumberFormat="1" applyFont="1" applyBorder="1" applyAlignment="1">
      <alignment horizontal="right"/>
    </xf>
    <xf numFmtId="164" fontId="10951" fillId="0" borderId="10950" xfId="0" applyNumberFormat="1" applyFont="1" applyBorder="1" applyAlignment="1">
      <alignment horizontal="right"/>
    </xf>
    <xf numFmtId="164" fontId="10746" fillId="0" borderId="10745" xfId="0" applyNumberFormat="1" applyFont="1" applyBorder="1" applyAlignment="1">
      <alignment horizontal="right"/>
    </xf>
    <xf numFmtId="164" fontId="11158" fillId="0" borderId="11157" xfId="0" applyNumberFormat="1" applyFont="1" applyBorder="1" applyAlignment="1">
      <alignment horizontal="right"/>
    </xf>
    <xf numFmtId="164" fontId="11364" fillId="0" borderId="11363" xfId="0" applyNumberFormat="1" applyFont="1" applyBorder="1" applyAlignment="1">
      <alignment horizontal="right"/>
    </xf>
    <xf numFmtId="164" fontId="10952" fillId="0" borderId="10951" xfId="0" applyNumberFormat="1" applyFont="1" applyBorder="1" applyAlignment="1">
      <alignment horizontal="right"/>
    </xf>
    <xf numFmtId="164" fontId="10747" fillId="0" borderId="10746" xfId="0" applyNumberFormat="1" applyFont="1" applyBorder="1" applyAlignment="1">
      <alignment horizontal="right"/>
    </xf>
    <xf numFmtId="164" fontId="11159" fillId="0" borderId="11158" xfId="0" applyNumberFormat="1" applyFont="1" applyBorder="1" applyAlignment="1">
      <alignment horizontal="right"/>
    </xf>
    <xf numFmtId="164" fontId="11365" fillId="0" borderId="11364" xfId="0" applyNumberFormat="1" applyFont="1" applyBorder="1" applyAlignment="1">
      <alignment horizontal="right"/>
    </xf>
    <xf numFmtId="164" fontId="10953" fillId="0" borderId="10952" xfId="0" applyNumberFormat="1" applyFont="1" applyBorder="1" applyAlignment="1">
      <alignment horizontal="right"/>
    </xf>
    <xf numFmtId="164" fontId="10748" fillId="0" borderId="10747" xfId="0" applyNumberFormat="1" applyFont="1" applyBorder="1" applyAlignment="1">
      <alignment horizontal="right"/>
    </xf>
    <xf numFmtId="164" fontId="11160" fillId="0" borderId="11159" xfId="0" applyNumberFormat="1" applyFont="1" applyBorder="1" applyAlignment="1">
      <alignment horizontal="right"/>
    </xf>
    <xf numFmtId="164" fontId="11366" fillId="0" borderId="11365" xfId="0" applyNumberFormat="1" applyFont="1" applyBorder="1" applyAlignment="1">
      <alignment horizontal="right"/>
    </xf>
    <xf numFmtId="164" fontId="10954" fillId="0" borderId="10953" xfId="0" applyNumberFormat="1" applyFont="1" applyBorder="1" applyAlignment="1">
      <alignment horizontal="right"/>
    </xf>
    <xf numFmtId="164" fontId="10749" fillId="0" borderId="10748" xfId="0" applyNumberFormat="1" applyFont="1" applyBorder="1" applyAlignment="1">
      <alignment horizontal="right"/>
    </xf>
    <xf numFmtId="164" fontId="11161" fillId="0" borderId="11160" xfId="0" applyNumberFormat="1" applyFont="1" applyBorder="1" applyAlignment="1">
      <alignment horizontal="right"/>
    </xf>
    <xf numFmtId="164" fontId="11367" fillId="0" borderId="11366" xfId="0" applyNumberFormat="1" applyFont="1" applyBorder="1" applyAlignment="1">
      <alignment horizontal="right"/>
    </xf>
    <xf numFmtId="164" fontId="10955" fillId="0" borderId="10954" xfId="0" applyNumberFormat="1" applyFont="1" applyBorder="1" applyAlignment="1">
      <alignment horizontal="right"/>
    </xf>
    <xf numFmtId="164" fontId="10750" fillId="0" borderId="10749" xfId="0" applyNumberFormat="1" applyFont="1" applyBorder="1" applyAlignment="1">
      <alignment horizontal="right"/>
    </xf>
    <xf numFmtId="164" fontId="11162" fillId="0" borderId="11161" xfId="0" applyNumberFormat="1" applyFont="1" applyBorder="1" applyAlignment="1">
      <alignment horizontal="right"/>
    </xf>
    <xf numFmtId="164" fontId="11368" fillId="0" borderId="11367" xfId="0" applyNumberFormat="1" applyFont="1" applyBorder="1" applyAlignment="1">
      <alignment horizontal="right"/>
    </xf>
    <xf numFmtId="164" fontId="10956" fillId="0" borderId="10955" xfId="0" applyNumberFormat="1" applyFont="1" applyBorder="1" applyAlignment="1">
      <alignment horizontal="right"/>
    </xf>
    <xf numFmtId="164" fontId="10751" fillId="0" borderId="10750" xfId="0" applyNumberFormat="1" applyFont="1" applyBorder="1" applyAlignment="1">
      <alignment horizontal="right"/>
    </xf>
    <xf numFmtId="164" fontId="11163" fillId="0" borderId="11162" xfId="0" applyNumberFormat="1" applyFont="1" applyBorder="1" applyAlignment="1">
      <alignment horizontal="right"/>
    </xf>
    <xf numFmtId="164" fontId="11369" fillId="0" borderId="11368" xfId="0" applyNumberFormat="1" applyFont="1" applyBorder="1" applyAlignment="1">
      <alignment horizontal="right"/>
    </xf>
    <xf numFmtId="164" fontId="10957" fillId="0" borderId="10956" xfId="0" applyNumberFormat="1" applyFont="1" applyBorder="1" applyAlignment="1">
      <alignment horizontal="right"/>
    </xf>
    <xf numFmtId="164" fontId="10752" fillId="0" borderId="10751" xfId="0" applyNumberFormat="1" applyFont="1" applyBorder="1" applyAlignment="1">
      <alignment horizontal="right"/>
    </xf>
    <xf numFmtId="164" fontId="11164" fillId="0" borderId="11163" xfId="0" applyNumberFormat="1" applyFont="1" applyBorder="1" applyAlignment="1">
      <alignment horizontal="right"/>
    </xf>
    <xf numFmtId="164" fontId="11370" fillId="0" borderId="11369" xfId="0" applyNumberFormat="1" applyFont="1" applyBorder="1" applyAlignment="1">
      <alignment horizontal="right"/>
    </xf>
    <xf numFmtId="164" fontId="10958" fillId="0" borderId="10957" xfId="0" applyNumberFormat="1" applyFont="1" applyBorder="1" applyAlignment="1">
      <alignment horizontal="right"/>
    </xf>
    <xf numFmtId="164" fontId="10753" fillId="0" borderId="10752" xfId="0" applyNumberFormat="1" applyFont="1" applyBorder="1" applyAlignment="1">
      <alignment horizontal="right"/>
    </xf>
    <xf numFmtId="164" fontId="11165" fillId="0" borderId="11164" xfId="0" applyNumberFormat="1" applyFont="1" applyBorder="1" applyAlignment="1">
      <alignment horizontal="right"/>
    </xf>
    <xf numFmtId="164" fontId="11371" fillId="0" borderId="11370" xfId="0" applyNumberFormat="1" applyFont="1" applyBorder="1" applyAlignment="1">
      <alignment horizontal="right"/>
    </xf>
    <xf numFmtId="164" fontId="10959" fillId="0" borderId="10958" xfId="0" applyNumberFormat="1" applyFont="1" applyBorder="1" applyAlignment="1">
      <alignment horizontal="right"/>
    </xf>
    <xf numFmtId="164" fontId="10754" fillId="0" borderId="10753" xfId="0" applyNumberFormat="1" applyFont="1" applyBorder="1" applyAlignment="1">
      <alignment horizontal="right"/>
    </xf>
    <xf numFmtId="164" fontId="11166" fillId="0" borderId="11165" xfId="0" applyNumberFormat="1" applyFont="1" applyBorder="1" applyAlignment="1">
      <alignment horizontal="right"/>
    </xf>
    <xf numFmtId="164" fontId="11372" fillId="0" borderId="11371" xfId="0" applyNumberFormat="1" applyFont="1" applyBorder="1" applyAlignment="1">
      <alignment horizontal="right"/>
    </xf>
    <xf numFmtId="164" fontId="10960" fillId="0" borderId="10959" xfId="0" applyNumberFormat="1" applyFont="1" applyBorder="1" applyAlignment="1">
      <alignment horizontal="right"/>
    </xf>
    <xf numFmtId="164" fontId="10755" fillId="0" borderId="10754" xfId="0" applyNumberFormat="1" applyFont="1" applyBorder="1" applyAlignment="1">
      <alignment horizontal="right"/>
    </xf>
    <xf numFmtId="164" fontId="11167" fillId="0" borderId="11166" xfId="0" applyNumberFormat="1" applyFont="1" applyBorder="1" applyAlignment="1">
      <alignment horizontal="right"/>
    </xf>
    <xf numFmtId="164" fontId="11373" fillId="0" borderId="11372" xfId="0" applyNumberFormat="1" applyFont="1" applyBorder="1" applyAlignment="1">
      <alignment horizontal="right"/>
    </xf>
    <xf numFmtId="164" fontId="10961" fillId="0" borderId="10960" xfId="0" applyNumberFormat="1" applyFont="1" applyBorder="1" applyAlignment="1">
      <alignment horizontal="right"/>
    </xf>
    <xf numFmtId="164" fontId="10756" fillId="0" borderId="10755" xfId="0" applyNumberFormat="1" applyFont="1" applyBorder="1" applyAlignment="1">
      <alignment horizontal="right"/>
    </xf>
    <xf numFmtId="164" fontId="11168" fillId="0" borderId="11167" xfId="0" applyNumberFormat="1" applyFont="1" applyBorder="1" applyAlignment="1">
      <alignment horizontal="right"/>
    </xf>
    <xf numFmtId="164" fontId="11374" fillId="0" borderId="11373" xfId="0" applyNumberFormat="1" applyFont="1" applyBorder="1" applyAlignment="1">
      <alignment horizontal="right"/>
    </xf>
    <xf numFmtId="164" fontId="10962" fillId="0" borderId="10961" xfId="0" applyNumberFormat="1" applyFont="1" applyBorder="1" applyAlignment="1">
      <alignment horizontal="right"/>
    </xf>
    <xf numFmtId="164" fontId="10757" fillId="0" borderId="10756" xfId="0" applyNumberFormat="1" applyFont="1" applyBorder="1" applyAlignment="1">
      <alignment horizontal="right"/>
    </xf>
    <xf numFmtId="164" fontId="11169" fillId="0" borderId="11168" xfId="0" applyNumberFormat="1" applyFont="1" applyBorder="1" applyAlignment="1">
      <alignment horizontal="right"/>
    </xf>
    <xf numFmtId="164" fontId="11375" fillId="0" borderId="11374" xfId="0" applyNumberFormat="1" applyFont="1" applyBorder="1" applyAlignment="1">
      <alignment horizontal="right"/>
    </xf>
    <xf numFmtId="164" fontId="10963" fillId="0" borderId="10962" xfId="0" applyNumberFormat="1" applyFont="1" applyBorder="1" applyAlignment="1">
      <alignment horizontal="right"/>
    </xf>
    <xf numFmtId="164" fontId="10727" fillId="0" borderId="10726" xfId="0" applyNumberFormat="1" applyFont="1" applyBorder="1" applyAlignment="1">
      <alignment horizontal="right"/>
    </xf>
    <xf numFmtId="164" fontId="10758" fillId="0" borderId="10757" xfId="0" applyNumberFormat="1" applyFont="1" applyBorder="1" applyAlignment="1">
      <alignment horizontal="right"/>
    </xf>
    <xf numFmtId="164" fontId="11170" fillId="0" borderId="11169" xfId="0" applyNumberFormat="1" applyFont="1" applyBorder="1" applyAlignment="1">
      <alignment horizontal="right"/>
    </xf>
    <xf numFmtId="164" fontId="11376" fillId="0" borderId="11375" xfId="0" applyNumberFormat="1" applyFont="1" applyBorder="1" applyAlignment="1">
      <alignment horizontal="right"/>
    </xf>
    <xf numFmtId="164" fontId="10964" fillId="0" borderId="10963" xfId="0" applyNumberFormat="1" applyFont="1" applyBorder="1" applyAlignment="1">
      <alignment horizontal="right"/>
    </xf>
    <xf numFmtId="164" fontId="10759" fillId="0" borderId="10758" xfId="0" applyNumberFormat="1" applyFont="1" applyBorder="1" applyAlignment="1">
      <alignment horizontal="right"/>
    </xf>
    <xf numFmtId="164" fontId="11171" fillId="0" borderId="11170" xfId="0" applyNumberFormat="1" applyFont="1" applyBorder="1" applyAlignment="1">
      <alignment horizontal="right"/>
    </xf>
    <xf numFmtId="164" fontId="11377" fillId="0" borderId="11376" xfId="0" applyNumberFormat="1" applyFont="1" applyBorder="1" applyAlignment="1">
      <alignment horizontal="right"/>
    </xf>
    <xf numFmtId="164" fontId="10965" fillId="0" borderId="10964" xfId="0" applyNumberFormat="1" applyFont="1" applyBorder="1" applyAlignment="1">
      <alignment horizontal="right"/>
    </xf>
    <xf numFmtId="164" fontId="10760" fillId="0" borderId="10759" xfId="0" applyNumberFormat="1" applyFont="1" applyBorder="1" applyAlignment="1">
      <alignment horizontal="right"/>
    </xf>
    <xf numFmtId="164" fontId="11172" fillId="0" borderId="11171" xfId="0" applyNumberFormat="1" applyFont="1" applyBorder="1" applyAlignment="1">
      <alignment horizontal="right"/>
    </xf>
    <xf numFmtId="164" fontId="11378" fillId="0" borderId="11377" xfId="0" applyNumberFormat="1" applyFont="1" applyBorder="1" applyAlignment="1">
      <alignment horizontal="right"/>
    </xf>
    <xf numFmtId="164" fontId="10966" fillId="0" borderId="10965" xfId="0" applyNumberFormat="1" applyFont="1" applyBorder="1" applyAlignment="1">
      <alignment horizontal="right"/>
    </xf>
    <xf numFmtId="164" fontId="10761" fillId="0" borderId="10760" xfId="0" applyNumberFormat="1" applyFont="1" applyBorder="1" applyAlignment="1">
      <alignment horizontal="right"/>
    </xf>
    <xf numFmtId="164" fontId="11173" fillId="0" borderId="11172" xfId="0" applyNumberFormat="1" applyFont="1" applyBorder="1" applyAlignment="1">
      <alignment horizontal="right"/>
    </xf>
    <xf numFmtId="164" fontId="11379" fillId="0" borderId="11378" xfId="0" applyNumberFormat="1" applyFont="1" applyBorder="1" applyAlignment="1">
      <alignment horizontal="right"/>
    </xf>
    <xf numFmtId="164" fontId="10967" fillId="0" borderId="10966" xfId="0" applyNumberFormat="1" applyFont="1" applyBorder="1" applyAlignment="1">
      <alignment horizontal="right"/>
    </xf>
    <xf numFmtId="164" fontId="10762" fillId="0" borderId="10761" xfId="0" applyNumberFormat="1" applyFont="1" applyBorder="1" applyAlignment="1">
      <alignment horizontal="right"/>
    </xf>
    <xf numFmtId="164" fontId="11174" fillId="0" borderId="11173" xfId="0" applyNumberFormat="1" applyFont="1" applyBorder="1" applyAlignment="1">
      <alignment horizontal="right"/>
    </xf>
    <xf numFmtId="164" fontId="11380" fillId="0" borderId="11379" xfId="0" applyNumberFormat="1" applyFont="1" applyBorder="1" applyAlignment="1">
      <alignment horizontal="right"/>
    </xf>
    <xf numFmtId="164" fontId="10968" fillId="0" borderId="10967" xfId="0" applyNumberFormat="1" applyFont="1" applyBorder="1" applyAlignment="1">
      <alignment horizontal="right"/>
    </xf>
    <xf numFmtId="164" fontId="10763" fillId="0" borderId="10762" xfId="0" applyNumberFormat="1" applyFont="1" applyBorder="1" applyAlignment="1">
      <alignment horizontal="right"/>
    </xf>
    <xf numFmtId="164" fontId="11175" fillId="0" borderId="11174" xfId="0" applyNumberFormat="1" applyFont="1" applyBorder="1" applyAlignment="1">
      <alignment horizontal="right"/>
    </xf>
    <xf numFmtId="164" fontId="11381" fillId="0" borderId="11380" xfId="0" applyNumberFormat="1" applyFont="1" applyBorder="1" applyAlignment="1">
      <alignment horizontal="right"/>
    </xf>
    <xf numFmtId="164" fontId="10969" fillId="0" borderId="10968" xfId="0" applyNumberFormat="1" applyFont="1" applyBorder="1" applyAlignment="1">
      <alignment horizontal="right"/>
    </xf>
    <xf numFmtId="164" fontId="10764" fillId="0" borderId="10763" xfId="0" applyNumberFormat="1" applyFont="1" applyBorder="1" applyAlignment="1">
      <alignment horizontal="right"/>
    </xf>
    <xf numFmtId="164" fontId="11176" fillId="0" borderId="11175" xfId="0" applyNumberFormat="1" applyFont="1" applyBorder="1" applyAlignment="1">
      <alignment horizontal="right"/>
    </xf>
    <xf numFmtId="164" fontId="11382" fillId="0" borderId="11381" xfId="0" applyNumberFormat="1" applyFont="1" applyBorder="1" applyAlignment="1">
      <alignment horizontal="right"/>
    </xf>
    <xf numFmtId="164" fontId="10970" fillId="0" borderId="10969" xfId="0" applyNumberFormat="1" applyFont="1" applyBorder="1" applyAlignment="1">
      <alignment horizontal="right"/>
    </xf>
    <xf numFmtId="164" fontId="10765" fillId="0" borderId="10764" xfId="0" applyNumberFormat="1" applyFont="1" applyBorder="1" applyAlignment="1">
      <alignment horizontal="right"/>
    </xf>
    <xf numFmtId="164" fontId="11177" fillId="0" borderId="11176" xfId="0" applyNumberFormat="1" applyFont="1" applyBorder="1" applyAlignment="1">
      <alignment horizontal="right"/>
    </xf>
    <xf numFmtId="164" fontId="11383" fillId="0" borderId="11382" xfId="0" applyNumberFormat="1" applyFont="1" applyBorder="1" applyAlignment="1">
      <alignment horizontal="right"/>
    </xf>
    <xf numFmtId="164" fontId="10971" fillId="0" borderId="10970" xfId="0" applyNumberFormat="1" applyFont="1" applyBorder="1" applyAlignment="1">
      <alignment horizontal="right"/>
    </xf>
    <xf numFmtId="164" fontId="10766" fillId="0" borderId="10765" xfId="0" applyNumberFormat="1" applyFont="1" applyBorder="1" applyAlignment="1">
      <alignment horizontal="right"/>
    </xf>
    <xf numFmtId="164" fontId="11178" fillId="0" borderId="11177" xfId="0" applyNumberFormat="1" applyFont="1" applyBorder="1" applyAlignment="1">
      <alignment horizontal="right"/>
    </xf>
    <xf numFmtId="164" fontId="11384" fillId="0" borderId="11383" xfId="0" applyNumberFormat="1" applyFont="1" applyBorder="1" applyAlignment="1">
      <alignment horizontal="right"/>
    </xf>
    <xf numFmtId="164" fontId="10972" fillId="0" borderId="10971" xfId="0" applyNumberFormat="1" applyFont="1" applyBorder="1" applyAlignment="1">
      <alignment horizontal="right"/>
    </xf>
    <xf numFmtId="164" fontId="10767" fillId="0" borderId="10766" xfId="0" applyNumberFormat="1" applyFont="1" applyBorder="1" applyAlignment="1">
      <alignment horizontal="right"/>
    </xf>
    <xf numFmtId="164" fontId="11179" fillId="0" borderId="11178" xfId="0" applyNumberFormat="1" applyFont="1" applyBorder="1" applyAlignment="1">
      <alignment horizontal="right"/>
    </xf>
    <xf numFmtId="164" fontId="11385" fillId="0" borderId="11384" xfId="0" applyNumberFormat="1" applyFont="1" applyBorder="1" applyAlignment="1">
      <alignment horizontal="right"/>
    </xf>
    <xf numFmtId="164" fontId="10973" fillId="0" borderId="10972" xfId="0" applyNumberFormat="1" applyFont="1" applyBorder="1" applyAlignment="1">
      <alignment horizontal="right"/>
    </xf>
    <xf numFmtId="164" fontId="10768" fillId="0" borderId="10767" xfId="0" applyNumberFormat="1" applyFont="1" applyBorder="1" applyAlignment="1">
      <alignment horizontal="right"/>
    </xf>
    <xf numFmtId="164" fontId="11180" fillId="0" borderId="11179" xfId="0" applyNumberFormat="1" applyFont="1" applyBorder="1" applyAlignment="1">
      <alignment horizontal="right"/>
    </xf>
    <xf numFmtId="164" fontId="11386" fillId="0" borderId="11385" xfId="0" applyNumberFormat="1" applyFont="1" applyBorder="1" applyAlignment="1">
      <alignment horizontal="right"/>
    </xf>
    <xf numFmtId="164" fontId="10974" fillId="0" borderId="10973" xfId="0" applyNumberFormat="1" applyFont="1" applyBorder="1" applyAlignment="1">
      <alignment horizontal="right"/>
    </xf>
    <xf numFmtId="164" fontId="10769" fillId="0" borderId="10768" xfId="0" applyNumberFormat="1" applyFont="1" applyBorder="1" applyAlignment="1">
      <alignment horizontal="right"/>
    </xf>
    <xf numFmtId="164" fontId="11181" fillId="0" borderId="11180" xfId="0" applyNumberFormat="1" applyFont="1" applyBorder="1" applyAlignment="1">
      <alignment horizontal="right"/>
    </xf>
    <xf numFmtId="164" fontId="11387" fillId="0" borderId="11386" xfId="0" applyNumberFormat="1" applyFont="1" applyBorder="1" applyAlignment="1">
      <alignment horizontal="right"/>
    </xf>
    <xf numFmtId="164" fontId="10975" fillId="0" borderId="10974" xfId="0" applyNumberFormat="1" applyFont="1" applyBorder="1" applyAlignment="1">
      <alignment horizontal="right"/>
    </xf>
    <xf numFmtId="164" fontId="10770" fillId="0" borderId="10769" xfId="0" applyNumberFormat="1" applyFont="1" applyBorder="1" applyAlignment="1">
      <alignment horizontal="right"/>
    </xf>
    <xf numFmtId="164" fontId="11182" fillId="0" borderId="11181" xfId="0" applyNumberFormat="1" applyFont="1" applyBorder="1" applyAlignment="1">
      <alignment horizontal="right"/>
    </xf>
    <xf numFmtId="164" fontId="11388" fillId="0" borderId="11387" xfId="0" applyNumberFormat="1" applyFont="1" applyBorder="1" applyAlignment="1">
      <alignment horizontal="right"/>
    </xf>
    <xf numFmtId="164" fontId="10976" fillId="0" borderId="10975" xfId="0" applyNumberFormat="1" applyFont="1" applyBorder="1" applyAlignment="1">
      <alignment horizontal="right"/>
    </xf>
    <xf numFmtId="164" fontId="10771" fillId="0" borderId="10770" xfId="0" applyNumberFormat="1" applyFont="1" applyBorder="1" applyAlignment="1">
      <alignment horizontal="right"/>
    </xf>
    <xf numFmtId="164" fontId="11183" fillId="0" borderId="11182" xfId="0" applyNumberFormat="1" applyFont="1" applyBorder="1" applyAlignment="1">
      <alignment horizontal="right"/>
    </xf>
    <xf numFmtId="164" fontId="11389" fillId="0" borderId="11388" xfId="0" applyNumberFormat="1" applyFont="1" applyBorder="1" applyAlignment="1">
      <alignment horizontal="right"/>
    </xf>
    <xf numFmtId="164" fontId="10977" fillId="0" borderId="10976" xfId="0" applyNumberFormat="1" applyFont="1" applyBorder="1" applyAlignment="1">
      <alignment horizontal="right"/>
    </xf>
    <xf numFmtId="164" fontId="10772" fillId="0" borderId="10771" xfId="0" applyNumberFormat="1" applyFont="1" applyBorder="1" applyAlignment="1">
      <alignment horizontal="right"/>
    </xf>
    <xf numFmtId="164" fontId="11184" fillId="0" borderId="11183" xfId="0" applyNumberFormat="1" applyFont="1" applyBorder="1" applyAlignment="1">
      <alignment horizontal="right"/>
    </xf>
    <xf numFmtId="164" fontId="11390" fillId="0" borderId="11389" xfId="0" applyNumberFormat="1" applyFont="1" applyBorder="1" applyAlignment="1">
      <alignment horizontal="right"/>
    </xf>
    <xf numFmtId="164" fontId="10978" fillId="0" borderId="10977" xfId="0" applyNumberFormat="1" applyFont="1" applyBorder="1" applyAlignment="1">
      <alignment horizontal="right"/>
    </xf>
    <xf numFmtId="164" fontId="10773" fillId="0" borderId="10772" xfId="0" applyNumberFormat="1" applyFont="1" applyBorder="1" applyAlignment="1">
      <alignment horizontal="right"/>
    </xf>
    <xf numFmtId="164" fontId="11185" fillId="0" borderId="11184" xfId="0" applyNumberFormat="1" applyFont="1" applyBorder="1" applyAlignment="1">
      <alignment horizontal="right"/>
    </xf>
    <xf numFmtId="164" fontId="11391" fillId="0" borderId="11390" xfId="0" applyNumberFormat="1" applyFont="1" applyBorder="1" applyAlignment="1">
      <alignment horizontal="right"/>
    </xf>
    <xf numFmtId="164" fontId="10979" fillId="0" borderId="10978" xfId="0" applyNumberFormat="1" applyFont="1" applyBorder="1" applyAlignment="1">
      <alignment horizontal="right"/>
    </xf>
    <xf numFmtId="164" fontId="10774" fillId="0" borderId="10773" xfId="0" applyNumberFormat="1" applyFont="1" applyBorder="1" applyAlignment="1">
      <alignment horizontal="right"/>
    </xf>
    <xf numFmtId="164" fontId="11186" fillId="0" borderId="11185" xfId="0" applyNumberFormat="1" applyFont="1" applyBorder="1" applyAlignment="1">
      <alignment horizontal="right"/>
    </xf>
    <xf numFmtId="164" fontId="11392" fillId="0" borderId="11391" xfId="0" applyNumberFormat="1" applyFont="1" applyBorder="1" applyAlignment="1">
      <alignment horizontal="right"/>
    </xf>
    <xf numFmtId="164" fontId="10980" fillId="0" borderId="10979" xfId="0" applyNumberFormat="1" applyFont="1" applyBorder="1" applyAlignment="1">
      <alignment horizontal="right"/>
    </xf>
    <xf numFmtId="164" fontId="10775" fillId="0" borderId="10774" xfId="0" applyNumberFormat="1" applyFont="1" applyBorder="1" applyAlignment="1">
      <alignment horizontal="right"/>
    </xf>
    <xf numFmtId="164" fontId="11187" fillId="0" borderId="11186" xfId="0" applyNumberFormat="1" applyFont="1" applyBorder="1" applyAlignment="1">
      <alignment horizontal="right"/>
    </xf>
    <xf numFmtId="164" fontId="11393" fillId="0" borderId="11392" xfId="0" applyNumberFormat="1" applyFont="1" applyBorder="1" applyAlignment="1">
      <alignment horizontal="right"/>
    </xf>
    <xf numFmtId="164" fontId="10981" fillId="0" borderId="10980" xfId="0" applyNumberFormat="1" applyFont="1" applyBorder="1" applyAlignment="1">
      <alignment horizontal="right"/>
    </xf>
    <xf numFmtId="164" fontId="10776" fillId="0" borderId="10775" xfId="0" applyNumberFormat="1" applyFont="1" applyBorder="1" applyAlignment="1">
      <alignment horizontal="right"/>
    </xf>
    <xf numFmtId="164" fontId="11188" fillId="0" borderId="11187" xfId="0" applyNumberFormat="1" applyFont="1" applyBorder="1" applyAlignment="1">
      <alignment horizontal="right"/>
    </xf>
    <xf numFmtId="164" fontId="11394" fillId="0" borderId="11393" xfId="0" applyNumberFormat="1" applyFont="1" applyBorder="1" applyAlignment="1">
      <alignment horizontal="right"/>
    </xf>
    <xf numFmtId="164" fontId="10982" fillId="0" borderId="10981" xfId="0" applyNumberFormat="1" applyFont="1" applyBorder="1" applyAlignment="1">
      <alignment horizontal="right"/>
    </xf>
    <xf numFmtId="164" fontId="10777" fillId="0" borderId="10776" xfId="0" applyNumberFormat="1" applyFont="1" applyBorder="1" applyAlignment="1">
      <alignment horizontal="right"/>
    </xf>
    <xf numFmtId="164" fontId="11189" fillId="0" borderId="11188" xfId="0" applyNumberFormat="1" applyFont="1" applyBorder="1" applyAlignment="1">
      <alignment horizontal="right"/>
    </xf>
    <xf numFmtId="164" fontId="11395" fillId="0" borderId="11394" xfId="0" applyNumberFormat="1" applyFont="1" applyBorder="1" applyAlignment="1">
      <alignment horizontal="right"/>
    </xf>
    <xf numFmtId="164" fontId="10983" fillId="0" borderId="10982" xfId="0" applyNumberFormat="1" applyFont="1" applyBorder="1" applyAlignment="1">
      <alignment horizontal="right"/>
    </xf>
    <xf numFmtId="164" fontId="10778" fillId="0" borderId="10777" xfId="0" applyNumberFormat="1" applyFont="1" applyBorder="1" applyAlignment="1">
      <alignment horizontal="right"/>
    </xf>
    <xf numFmtId="164" fontId="11190" fillId="0" borderId="11189" xfId="0" applyNumberFormat="1" applyFont="1" applyBorder="1" applyAlignment="1">
      <alignment horizontal="right"/>
    </xf>
    <xf numFmtId="164" fontId="11396" fillId="0" borderId="11395" xfId="0" applyNumberFormat="1" applyFont="1" applyBorder="1" applyAlignment="1">
      <alignment horizontal="right"/>
    </xf>
    <xf numFmtId="164" fontId="10984" fillId="0" borderId="10983" xfId="0" applyNumberFormat="1" applyFont="1" applyBorder="1" applyAlignment="1">
      <alignment horizontal="right"/>
    </xf>
    <xf numFmtId="164" fontId="10779" fillId="0" borderId="10778" xfId="0" applyNumberFormat="1" applyFont="1" applyBorder="1" applyAlignment="1">
      <alignment horizontal="right"/>
    </xf>
    <xf numFmtId="164" fontId="11191" fillId="0" borderId="11190" xfId="0" applyNumberFormat="1" applyFont="1" applyBorder="1" applyAlignment="1">
      <alignment horizontal="right"/>
    </xf>
    <xf numFmtId="164" fontId="11397" fillId="0" borderId="11396" xfId="0" applyNumberFormat="1" applyFont="1" applyBorder="1" applyAlignment="1">
      <alignment horizontal="right"/>
    </xf>
    <xf numFmtId="164" fontId="10985" fillId="0" borderId="10984" xfId="0" applyNumberFormat="1" applyFont="1" applyBorder="1" applyAlignment="1">
      <alignment horizontal="right"/>
    </xf>
    <xf numFmtId="164" fontId="10728" fillId="0" borderId="10727" xfId="0" applyNumberFormat="1" applyFont="1" applyBorder="1" applyAlignment="1">
      <alignment horizontal="right"/>
    </xf>
    <xf numFmtId="164" fontId="11140" fillId="0" borderId="11139" xfId="0" applyNumberFormat="1" applyFont="1" applyBorder="1" applyAlignment="1">
      <alignment horizontal="right"/>
    </xf>
    <xf numFmtId="164" fontId="11346" fillId="0" borderId="11345" xfId="0" applyNumberFormat="1" applyFont="1" applyBorder="1" applyAlignment="1">
      <alignment horizontal="right"/>
    </xf>
    <xf numFmtId="164" fontId="10934" fillId="0" borderId="10933" xfId="0" applyNumberFormat="1" applyFont="1" applyBorder="1" applyAlignment="1">
      <alignment horizontal="right"/>
    </xf>
    <xf numFmtId="164" fontId="10780" fillId="0" borderId="10779" xfId="0" applyNumberFormat="1" applyFont="1" applyBorder="1" applyAlignment="1">
      <alignment horizontal="right"/>
    </xf>
    <xf numFmtId="164" fontId="11192" fillId="0" borderId="11191" xfId="0" applyNumberFormat="1" applyFont="1" applyBorder="1" applyAlignment="1">
      <alignment horizontal="right"/>
    </xf>
    <xf numFmtId="164" fontId="11398" fillId="0" borderId="11397" xfId="0" applyNumberFormat="1" applyFont="1" applyBorder="1" applyAlignment="1">
      <alignment horizontal="right"/>
    </xf>
    <xf numFmtId="164" fontId="10986" fillId="0" borderId="10985" xfId="0" applyNumberFormat="1" applyFont="1" applyBorder="1" applyAlignment="1">
      <alignment horizontal="right"/>
    </xf>
    <xf numFmtId="164" fontId="10781" fillId="0" borderId="10780" xfId="0" applyNumberFormat="1" applyFont="1" applyBorder="1" applyAlignment="1">
      <alignment horizontal="right"/>
    </xf>
    <xf numFmtId="164" fontId="11193" fillId="0" borderId="11192" xfId="0" applyNumberFormat="1" applyFont="1" applyBorder="1" applyAlignment="1">
      <alignment horizontal="right"/>
    </xf>
    <xf numFmtId="164" fontId="11399" fillId="0" borderId="11398" xfId="0" applyNumberFormat="1" applyFont="1" applyBorder="1" applyAlignment="1">
      <alignment horizontal="right"/>
    </xf>
    <xf numFmtId="164" fontId="10987" fillId="0" borderId="10986" xfId="0" applyNumberFormat="1" applyFont="1" applyBorder="1" applyAlignment="1">
      <alignment horizontal="right"/>
    </xf>
    <xf numFmtId="164" fontId="10782" fillId="0" borderId="10781" xfId="0" applyNumberFormat="1" applyFont="1" applyBorder="1" applyAlignment="1">
      <alignment horizontal="right"/>
    </xf>
    <xf numFmtId="164" fontId="11194" fillId="0" borderId="11193" xfId="0" applyNumberFormat="1" applyFont="1" applyBorder="1" applyAlignment="1">
      <alignment horizontal="right"/>
    </xf>
    <xf numFmtId="164" fontId="11400" fillId="0" borderId="11399" xfId="0" applyNumberFormat="1" applyFont="1" applyBorder="1" applyAlignment="1">
      <alignment horizontal="right"/>
    </xf>
    <xf numFmtId="164" fontId="10988" fillId="0" borderId="10987" xfId="0" applyNumberFormat="1" applyFont="1" applyBorder="1" applyAlignment="1">
      <alignment horizontal="right"/>
    </xf>
    <xf numFmtId="164" fontId="10783" fillId="0" borderId="10782" xfId="0" applyNumberFormat="1" applyFont="1" applyBorder="1" applyAlignment="1">
      <alignment horizontal="right"/>
    </xf>
    <xf numFmtId="164" fontId="11195" fillId="0" borderId="11194" xfId="0" applyNumberFormat="1" applyFont="1" applyBorder="1" applyAlignment="1">
      <alignment horizontal="right"/>
    </xf>
    <xf numFmtId="164" fontId="11401" fillId="0" borderId="11400" xfId="0" applyNumberFormat="1" applyFont="1" applyBorder="1" applyAlignment="1">
      <alignment horizontal="right"/>
    </xf>
    <xf numFmtId="164" fontId="10989" fillId="0" borderId="10988" xfId="0" applyNumberFormat="1" applyFont="1" applyBorder="1" applyAlignment="1">
      <alignment horizontal="right"/>
    </xf>
    <xf numFmtId="164" fontId="10784" fillId="0" borderId="10783" xfId="0" applyNumberFormat="1" applyFont="1" applyBorder="1" applyAlignment="1">
      <alignment horizontal="right"/>
    </xf>
    <xf numFmtId="164" fontId="11196" fillId="0" borderId="11195" xfId="0" applyNumberFormat="1" applyFont="1" applyBorder="1" applyAlignment="1">
      <alignment horizontal="right"/>
    </xf>
    <xf numFmtId="164" fontId="11402" fillId="0" borderId="11401" xfId="0" applyNumberFormat="1" applyFont="1" applyBorder="1" applyAlignment="1">
      <alignment horizontal="right"/>
    </xf>
    <xf numFmtId="164" fontId="10990" fillId="0" borderId="10989" xfId="0" applyNumberFormat="1" applyFont="1" applyBorder="1" applyAlignment="1">
      <alignment horizontal="right"/>
    </xf>
    <xf numFmtId="164" fontId="10785" fillId="0" borderId="10784" xfId="0" applyNumberFormat="1" applyFont="1" applyBorder="1" applyAlignment="1">
      <alignment horizontal="right"/>
    </xf>
    <xf numFmtId="164" fontId="11197" fillId="0" borderId="11196" xfId="0" applyNumberFormat="1" applyFont="1" applyBorder="1" applyAlignment="1">
      <alignment horizontal="right"/>
    </xf>
    <xf numFmtId="164" fontId="11403" fillId="0" borderId="11402" xfId="0" applyNumberFormat="1" applyFont="1" applyBorder="1" applyAlignment="1">
      <alignment horizontal="right"/>
    </xf>
    <xf numFmtId="164" fontId="10991" fillId="0" borderId="10990" xfId="0" applyNumberFormat="1" applyFont="1" applyBorder="1" applyAlignment="1">
      <alignment horizontal="right"/>
    </xf>
    <xf numFmtId="164" fontId="10786" fillId="0" borderId="10785" xfId="0" applyNumberFormat="1" applyFont="1" applyBorder="1" applyAlignment="1">
      <alignment horizontal="right"/>
    </xf>
    <xf numFmtId="164" fontId="11198" fillId="0" borderId="11197" xfId="0" applyNumberFormat="1" applyFont="1" applyBorder="1" applyAlignment="1">
      <alignment horizontal="right"/>
    </xf>
    <xf numFmtId="164" fontId="11404" fillId="0" borderId="11403" xfId="0" applyNumberFormat="1" applyFont="1" applyBorder="1" applyAlignment="1">
      <alignment horizontal="right"/>
    </xf>
    <xf numFmtId="164" fontId="10992" fillId="0" borderId="10991" xfId="0" applyNumberFormat="1" applyFont="1" applyBorder="1" applyAlignment="1">
      <alignment horizontal="right"/>
    </xf>
    <xf numFmtId="164" fontId="10787" fillId="0" borderId="10786" xfId="0" applyNumberFormat="1" applyFont="1" applyBorder="1" applyAlignment="1">
      <alignment horizontal="right"/>
    </xf>
    <xf numFmtId="164" fontId="11199" fillId="0" borderId="11198" xfId="0" applyNumberFormat="1" applyFont="1" applyBorder="1" applyAlignment="1">
      <alignment horizontal="right"/>
    </xf>
    <xf numFmtId="164" fontId="11405" fillId="0" borderId="11404" xfId="0" applyNumberFormat="1" applyFont="1" applyBorder="1" applyAlignment="1">
      <alignment horizontal="right"/>
    </xf>
    <xf numFmtId="164" fontId="10993" fillId="0" borderId="10992" xfId="0" applyNumberFormat="1" applyFont="1" applyBorder="1" applyAlignment="1">
      <alignment horizontal="right"/>
    </xf>
    <xf numFmtId="164" fontId="10788" fillId="0" borderId="10787" xfId="0" applyNumberFormat="1" applyFont="1" applyBorder="1" applyAlignment="1">
      <alignment horizontal="right"/>
    </xf>
    <xf numFmtId="164" fontId="11200" fillId="0" borderId="11199" xfId="0" applyNumberFormat="1" applyFont="1" applyBorder="1" applyAlignment="1">
      <alignment horizontal="right"/>
    </xf>
    <xf numFmtId="164" fontId="11406" fillId="0" borderId="11405" xfId="0" applyNumberFormat="1" applyFont="1" applyBorder="1" applyAlignment="1">
      <alignment horizontal="right"/>
    </xf>
    <xf numFmtId="164" fontId="10994" fillId="0" borderId="10993" xfId="0" applyNumberFormat="1" applyFont="1" applyBorder="1" applyAlignment="1">
      <alignment horizontal="right"/>
    </xf>
    <xf numFmtId="164" fontId="10789" fillId="0" borderId="10788" xfId="0" applyNumberFormat="1" applyFont="1" applyBorder="1" applyAlignment="1">
      <alignment horizontal="right"/>
    </xf>
    <xf numFmtId="164" fontId="11201" fillId="0" borderId="11200" xfId="0" applyNumberFormat="1" applyFont="1" applyBorder="1" applyAlignment="1">
      <alignment horizontal="right"/>
    </xf>
    <xf numFmtId="164" fontId="11407" fillId="0" borderId="11406" xfId="0" applyNumberFormat="1" applyFont="1" applyBorder="1" applyAlignment="1">
      <alignment horizontal="right"/>
    </xf>
    <xf numFmtId="164" fontId="10995" fillId="0" borderId="10994" xfId="0" applyNumberFormat="1" applyFont="1" applyBorder="1" applyAlignment="1">
      <alignment horizontal="right"/>
    </xf>
    <xf numFmtId="164" fontId="10790" fillId="0" borderId="10789" xfId="0" applyNumberFormat="1" applyFont="1" applyBorder="1" applyAlignment="1">
      <alignment horizontal="right"/>
    </xf>
    <xf numFmtId="164" fontId="11202" fillId="0" borderId="11201" xfId="0" applyNumberFormat="1" applyFont="1" applyBorder="1" applyAlignment="1">
      <alignment horizontal="right"/>
    </xf>
    <xf numFmtId="164" fontId="11408" fillId="0" borderId="11407" xfId="0" applyNumberFormat="1" applyFont="1" applyBorder="1" applyAlignment="1">
      <alignment horizontal="right"/>
    </xf>
    <xf numFmtId="164" fontId="10996" fillId="0" borderId="10995" xfId="0" applyNumberFormat="1" applyFont="1" applyBorder="1" applyAlignment="1">
      <alignment horizontal="right"/>
    </xf>
    <xf numFmtId="164" fontId="10791" fillId="0" borderId="10790" xfId="0" applyNumberFormat="1" applyFont="1" applyBorder="1" applyAlignment="1">
      <alignment horizontal="right"/>
    </xf>
    <xf numFmtId="164" fontId="11203" fillId="0" borderId="11202" xfId="0" applyNumberFormat="1" applyFont="1" applyBorder="1" applyAlignment="1">
      <alignment horizontal="right"/>
    </xf>
    <xf numFmtId="164" fontId="11409" fillId="0" borderId="11408" xfId="0" applyNumberFormat="1" applyFont="1" applyBorder="1" applyAlignment="1">
      <alignment horizontal="right"/>
    </xf>
    <xf numFmtId="164" fontId="10997" fillId="0" borderId="10996" xfId="0" applyNumberFormat="1" applyFont="1" applyBorder="1" applyAlignment="1">
      <alignment horizontal="right"/>
    </xf>
    <xf numFmtId="164" fontId="10792" fillId="0" borderId="10791" xfId="0" applyNumberFormat="1" applyFont="1" applyBorder="1" applyAlignment="1">
      <alignment horizontal="right"/>
    </xf>
    <xf numFmtId="164" fontId="11204" fillId="0" borderId="11203" xfId="0" applyNumberFormat="1" applyFont="1" applyBorder="1" applyAlignment="1">
      <alignment horizontal="right"/>
    </xf>
    <xf numFmtId="164" fontId="11410" fillId="0" borderId="11409" xfId="0" applyNumberFormat="1" applyFont="1" applyBorder="1" applyAlignment="1">
      <alignment horizontal="right"/>
    </xf>
    <xf numFmtId="164" fontId="10998" fillId="0" borderId="10997" xfId="0" applyNumberFormat="1" applyFont="1" applyBorder="1" applyAlignment="1">
      <alignment horizontal="right"/>
    </xf>
    <xf numFmtId="164" fontId="10793" fillId="0" borderId="10792" xfId="0" applyNumberFormat="1" applyFont="1" applyBorder="1" applyAlignment="1">
      <alignment horizontal="right"/>
    </xf>
    <xf numFmtId="164" fontId="11205" fillId="0" borderId="11204" xfId="0" applyNumberFormat="1" applyFont="1" applyBorder="1" applyAlignment="1">
      <alignment horizontal="right"/>
    </xf>
    <xf numFmtId="164" fontId="11411" fillId="0" borderId="11410" xfId="0" applyNumberFormat="1" applyFont="1" applyBorder="1" applyAlignment="1">
      <alignment horizontal="right"/>
    </xf>
    <xf numFmtId="164" fontId="10999" fillId="0" borderId="10998" xfId="0" applyNumberFormat="1" applyFont="1" applyBorder="1" applyAlignment="1">
      <alignment horizontal="right"/>
    </xf>
    <xf numFmtId="164" fontId="10794" fillId="0" borderId="10793" xfId="0" applyNumberFormat="1" applyFont="1" applyBorder="1" applyAlignment="1">
      <alignment horizontal="right"/>
    </xf>
    <xf numFmtId="164" fontId="11206" fillId="0" borderId="11205" xfId="0" applyNumberFormat="1" applyFont="1" applyBorder="1" applyAlignment="1">
      <alignment horizontal="right"/>
    </xf>
    <xf numFmtId="164" fontId="11412" fillId="0" borderId="11411" xfId="0" applyNumberFormat="1" applyFont="1" applyBorder="1" applyAlignment="1">
      <alignment horizontal="right"/>
    </xf>
    <xf numFmtId="164" fontId="11000" fillId="0" borderId="10999" xfId="0" applyNumberFormat="1" applyFont="1" applyBorder="1" applyAlignment="1">
      <alignment horizontal="right"/>
    </xf>
    <xf numFmtId="164" fontId="10795" fillId="0" borderId="10794" xfId="0" applyNumberFormat="1" applyFont="1" applyBorder="1" applyAlignment="1">
      <alignment horizontal="right"/>
    </xf>
    <xf numFmtId="164" fontId="11207" fillId="0" borderId="11206" xfId="0" applyNumberFormat="1" applyFont="1" applyBorder="1" applyAlignment="1">
      <alignment horizontal="right"/>
    </xf>
    <xf numFmtId="164" fontId="11413" fillId="0" borderId="11412" xfId="0" applyNumberFormat="1" applyFont="1" applyBorder="1" applyAlignment="1">
      <alignment horizontal="right"/>
    </xf>
    <xf numFmtId="164" fontId="11001" fillId="0" borderId="11000" xfId="0" applyNumberFormat="1" applyFont="1" applyBorder="1" applyAlignment="1">
      <alignment horizontal="right"/>
    </xf>
    <xf numFmtId="164" fontId="10796" fillId="0" borderId="10795" xfId="0" applyNumberFormat="1" applyFont="1" applyBorder="1" applyAlignment="1">
      <alignment horizontal="right"/>
    </xf>
    <xf numFmtId="164" fontId="11208" fillId="0" borderId="11207" xfId="0" applyNumberFormat="1" applyFont="1" applyBorder="1" applyAlignment="1">
      <alignment horizontal="right"/>
    </xf>
    <xf numFmtId="164" fontId="11414" fillId="0" borderId="11413" xfId="0" applyNumberFormat="1" applyFont="1" applyBorder="1" applyAlignment="1">
      <alignment horizontal="right"/>
    </xf>
    <xf numFmtId="164" fontId="11002" fillId="0" borderId="11001" xfId="0" applyNumberFormat="1" applyFont="1" applyBorder="1" applyAlignment="1">
      <alignment horizontal="right"/>
    </xf>
    <xf numFmtId="164" fontId="10797" fillId="0" borderId="10796" xfId="0" applyNumberFormat="1" applyFont="1" applyBorder="1" applyAlignment="1">
      <alignment horizontal="right"/>
    </xf>
    <xf numFmtId="164" fontId="11209" fillId="0" borderId="11208" xfId="0" applyNumberFormat="1" applyFont="1" applyBorder="1" applyAlignment="1">
      <alignment horizontal="right"/>
    </xf>
    <xf numFmtId="164" fontId="11415" fillId="0" borderId="11414" xfId="0" applyNumberFormat="1" applyFont="1" applyBorder="1" applyAlignment="1">
      <alignment horizontal="right"/>
    </xf>
    <xf numFmtId="164" fontId="11003" fillId="0" borderId="11002" xfId="0" applyNumberFormat="1" applyFont="1" applyBorder="1" applyAlignment="1">
      <alignment horizontal="right"/>
    </xf>
    <xf numFmtId="164" fontId="10798" fillId="0" borderId="10797" xfId="0" applyNumberFormat="1" applyFont="1" applyBorder="1" applyAlignment="1">
      <alignment horizontal="right"/>
    </xf>
    <xf numFmtId="164" fontId="11210" fillId="0" borderId="11209" xfId="0" applyNumberFormat="1" applyFont="1" applyBorder="1" applyAlignment="1">
      <alignment horizontal="right"/>
    </xf>
    <xf numFmtId="164" fontId="11416" fillId="0" borderId="11415" xfId="0" applyNumberFormat="1" applyFont="1" applyBorder="1" applyAlignment="1">
      <alignment horizontal="right"/>
    </xf>
    <xf numFmtId="164" fontId="11004" fillId="0" borderId="11003" xfId="0" applyNumberFormat="1" applyFont="1" applyBorder="1" applyAlignment="1">
      <alignment horizontal="right"/>
    </xf>
    <xf numFmtId="164" fontId="10799" fillId="0" borderId="10798" xfId="0" applyNumberFormat="1" applyFont="1" applyBorder="1" applyAlignment="1">
      <alignment horizontal="right"/>
    </xf>
    <xf numFmtId="164" fontId="11211" fillId="0" borderId="11210" xfId="0" applyNumberFormat="1" applyFont="1" applyBorder="1" applyAlignment="1">
      <alignment horizontal="right"/>
    </xf>
    <xf numFmtId="164" fontId="11417" fillId="0" borderId="11416" xfId="0" applyNumberFormat="1" applyFont="1" applyBorder="1" applyAlignment="1">
      <alignment horizontal="right"/>
    </xf>
    <xf numFmtId="164" fontId="11005" fillId="0" borderId="11004" xfId="0" applyNumberFormat="1" applyFont="1" applyBorder="1" applyAlignment="1">
      <alignment horizontal="right"/>
    </xf>
    <xf numFmtId="164" fontId="10800" fillId="0" borderId="10799" xfId="0" applyNumberFormat="1" applyFont="1" applyBorder="1" applyAlignment="1">
      <alignment horizontal="right"/>
    </xf>
    <xf numFmtId="164" fontId="11212" fillId="0" borderId="11211" xfId="0" applyNumberFormat="1" applyFont="1" applyBorder="1" applyAlignment="1">
      <alignment horizontal="right"/>
    </xf>
    <xf numFmtId="164" fontId="11418" fillId="0" borderId="11417" xfId="0" applyNumberFormat="1" applyFont="1" applyBorder="1" applyAlignment="1">
      <alignment horizontal="right"/>
    </xf>
    <xf numFmtId="164" fontId="11006" fillId="0" borderId="11005" xfId="0" applyNumberFormat="1" applyFont="1" applyBorder="1" applyAlignment="1">
      <alignment horizontal="right"/>
    </xf>
    <xf numFmtId="164" fontId="10801" fillId="0" borderId="10800" xfId="0" applyNumberFormat="1" applyFont="1" applyBorder="1" applyAlignment="1">
      <alignment horizontal="right"/>
    </xf>
    <xf numFmtId="164" fontId="11213" fillId="0" borderId="11212" xfId="0" applyNumberFormat="1" applyFont="1" applyBorder="1" applyAlignment="1">
      <alignment horizontal="right"/>
    </xf>
    <xf numFmtId="164" fontId="11419" fillId="0" borderId="11418" xfId="0" applyNumberFormat="1" applyFont="1" applyBorder="1" applyAlignment="1">
      <alignment horizontal="right"/>
    </xf>
    <xf numFmtId="164" fontId="11007" fillId="0" borderId="11006" xfId="0" applyNumberFormat="1" applyFont="1" applyBorder="1" applyAlignment="1">
      <alignment horizontal="right"/>
    </xf>
    <xf numFmtId="164" fontId="10729" fillId="0" borderId="10728" xfId="0" applyNumberFormat="1" applyFont="1" applyBorder="1" applyAlignment="1">
      <alignment horizontal="right"/>
    </xf>
    <xf numFmtId="164" fontId="11141" fillId="0" borderId="11140" xfId="0" applyNumberFormat="1" applyFont="1" applyBorder="1" applyAlignment="1">
      <alignment horizontal="right"/>
    </xf>
    <xf numFmtId="164" fontId="11347" fillId="0" borderId="11346" xfId="0" applyNumberFormat="1" applyFont="1" applyBorder="1" applyAlignment="1">
      <alignment horizontal="right"/>
    </xf>
    <xf numFmtId="164" fontId="10935" fillId="0" borderId="10934" xfId="0" applyNumberFormat="1" applyFont="1" applyBorder="1" applyAlignment="1">
      <alignment horizontal="right"/>
    </xf>
    <xf numFmtId="164" fontId="10802" fillId="0" borderId="10801" xfId="0" applyNumberFormat="1" applyFont="1" applyBorder="1" applyAlignment="1">
      <alignment horizontal="right"/>
    </xf>
    <xf numFmtId="164" fontId="11214" fillId="0" borderId="11213" xfId="0" applyNumberFormat="1" applyFont="1" applyBorder="1" applyAlignment="1">
      <alignment horizontal="right"/>
    </xf>
    <xf numFmtId="164" fontId="11420" fillId="0" borderId="11419" xfId="0" applyNumberFormat="1" applyFont="1" applyBorder="1" applyAlignment="1">
      <alignment horizontal="right"/>
    </xf>
    <xf numFmtId="164" fontId="11008" fillId="0" borderId="11007" xfId="0" applyNumberFormat="1" applyFont="1" applyBorder="1" applyAlignment="1">
      <alignment horizontal="right"/>
    </xf>
    <xf numFmtId="164" fontId="10803" fillId="0" borderId="10802" xfId="0" applyNumberFormat="1" applyFont="1" applyBorder="1" applyAlignment="1">
      <alignment horizontal="right"/>
    </xf>
    <xf numFmtId="164" fontId="11215" fillId="0" borderId="11214" xfId="0" applyNumberFormat="1" applyFont="1" applyBorder="1" applyAlignment="1">
      <alignment horizontal="right"/>
    </xf>
    <xf numFmtId="164" fontId="11421" fillId="0" borderId="11420" xfId="0" applyNumberFormat="1" applyFont="1" applyBorder="1" applyAlignment="1">
      <alignment horizontal="right"/>
    </xf>
    <xf numFmtId="164" fontId="11009" fillId="0" borderId="11008" xfId="0" applyNumberFormat="1" applyFont="1" applyBorder="1" applyAlignment="1">
      <alignment horizontal="right"/>
    </xf>
    <xf numFmtId="164" fontId="10804" fillId="0" borderId="10803" xfId="0" applyNumberFormat="1" applyFont="1" applyBorder="1" applyAlignment="1">
      <alignment horizontal="right"/>
    </xf>
    <xf numFmtId="164" fontId="11216" fillId="0" borderId="11215" xfId="0" applyNumberFormat="1" applyFont="1" applyBorder="1" applyAlignment="1">
      <alignment horizontal="right"/>
    </xf>
    <xf numFmtId="164" fontId="11422" fillId="0" borderId="11421" xfId="0" applyNumberFormat="1" applyFont="1" applyBorder="1" applyAlignment="1">
      <alignment horizontal="right"/>
    </xf>
    <xf numFmtId="164" fontId="11010" fillId="0" borderId="11009" xfId="0" applyNumberFormat="1" applyFont="1" applyBorder="1" applyAlignment="1">
      <alignment horizontal="right"/>
    </xf>
    <xf numFmtId="164" fontId="10805" fillId="0" borderId="10804" xfId="0" applyNumberFormat="1" applyFont="1" applyBorder="1" applyAlignment="1">
      <alignment horizontal="right"/>
    </xf>
    <xf numFmtId="164" fontId="11217" fillId="0" borderId="11216" xfId="0" applyNumberFormat="1" applyFont="1" applyBorder="1" applyAlignment="1">
      <alignment horizontal="right"/>
    </xf>
    <xf numFmtId="164" fontId="11423" fillId="0" borderId="11422" xfId="0" applyNumberFormat="1" applyFont="1" applyBorder="1" applyAlignment="1">
      <alignment horizontal="right"/>
    </xf>
    <xf numFmtId="164" fontId="11011" fillId="0" borderId="11010" xfId="0" applyNumberFormat="1" applyFont="1" applyBorder="1" applyAlignment="1">
      <alignment horizontal="right"/>
    </xf>
    <xf numFmtId="164" fontId="10806" fillId="0" borderId="10805" xfId="0" applyNumberFormat="1" applyFont="1" applyBorder="1" applyAlignment="1">
      <alignment horizontal="right"/>
    </xf>
    <xf numFmtId="164" fontId="11218" fillId="0" borderId="11217" xfId="0" applyNumberFormat="1" applyFont="1" applyBorder="1" applyAlignment="1">
      <alignment horizontal="right"/>
    </xf>
    <xf numFmtId="164" fontId="11424" fillId="0" borderId="11423" xfId="0" applyNumberFormat="1" applyFont="1" applyBorder="1" applyAlignment="1">
      <alignment horizontal="right"/>
    </xf>
    <xf numFmtId="164" fontId="11012" fillId="0" borderId="11011" xfId="0" applyNumberFormat="1" applyFont="1" applyBorder="1" applyAlignment="1">
      <alignment horizontal="right"/>
    </xf>
    <xf numFmtId="164" fontId="10807" fillId="0" borderId="10806" xfId="0" applyNumberFormat="1" applyFont="1" applyBorder="1" applyAlignment="1">
      <alignment horizontal="right"/>
    </xf>
    <xf numFmtId="164" fontId="11219" fillId="0" borderId="11218" xfId="0" applyNumberFormat="1" applyFont="1" applyBorder="1" applyAlignment="1">
      <alignment horizontal="right"/>
    </xf>
    <xf numFmtId="164" fontId="11425" fillId="0" borderId="11424" xfId="0" applyNumberFormat="1" applyFont="1" applyBorder="1" applyAlignment="1">
      <alignment horizontal="right"/>
    </xf>
    <xf numFmtId="164" fontId="11013" fillId="0" borderId="11012" xfId="0" applyNumberFormat="1" applyFont="1" applyBorder="1" applyAlignment="1">
      <alignment horizontal="right"/>
    </xf>
    <xf numFmtId="164" fontId="10808" fillId="0" borderId="10807" xfId="0" applyNumberFormat="1" applyFont="1" applyBorder="1" applyAlignment="1">
      <alignment horizontal="right"/>
    </xf>
    <xf numFmtId="164" fontId="11220" fillId="0" borderId="11219" xfId="0" applyNumberFormat="1" applyFont="1" applyBorder="1" applyAlignment="1">
      <alignment horizontal="right"/>
    </xf>
    <xf numFmtId="164" fontId="11426" fillId="0" borderId="11425" xfId="0" applyNumberFormat="1" applyFont="1" applyBorder="1" applyAlignment="1">
      <alignment horizontal="right"/>
    </xf>
    <xf numFmtId="164" fontId="11014" fillId="0" borderId="11013" xfId="0" applyNumberFormat="1" applyFont="1" applyBorder="1" applyAlignment="1">
      <alignment horizontal="right"/>
    </xf>
    <xf numFmtId="164" fontId="10809" fillId="0" borderId="10808" xfId="0" applyNumberFormat="1" applyFont="1" applyBorder="1" applyAlignment="1">
      <alignment horizontal="right"/>
    </xf>
    <xf numFmtId="164" fontId="11221" fillId="0" borderId="11220" xfId="0" applyNumberFormat="1" applyFont="1" applyBorder="1" applyAlignment="1">
      <alignment horizontal="right"/>
    </xf>
    <xf numFmtId="164" fontId="11427" fillId="0" borderId="11426" xfId="0" applyNumberFormat="1" applyFont="1" applyBorder="1" applyAlignment="1">
      <alignment horizontal="right"/>
    </xf>
    <xf numFmtId="164" fontId="11015" fillId="0" borderId="11014" xfId="0" applyNumberFormat="1" applyFont="1" applyBorder="1" applyAlignment="1">
      <alignment horizontal="right"/>
    </xf>
    <xf numFmtId="164" fontId="10810" fillId="0" borderId="10809" xfId="0" applyNumberFormat="1" applyFont="1" applyBorder="1" applyAlignment="1">
      <alignment horizontal="right"/>
    </xf>
    <xf numFmtId="164" fontId="11222" fillId="0" borderId="11221" xfId="0" applyNumberFormat="1" applyFont="1" applyBorder="1" applyAlignment="1">
      <alignment horizontal="right"/>
    </xf>
    <xf numFmtId="164" fontId="11428" fillId="0" borderId="11427" xfId="0" applyNumberFormat="1" applyFont="1" applyBorder="1" applyAlignment="1">
      <alignment horizontal="right"/>
    </xf>
    <xf numFmtId="164" fontId="11016" fillId="0" borderId="11015" xfId="0" applyNumberFormat="1" applyFont="1" applyBorder="1" applyAlignment="1">
      <alignment horizontal="right"/>
    </xf>
    <xf numFmtId="164" fontId="10811" fillId="0" borderId="10810" xfId="0" applyNumberFormat="1" applyFont="1" applyBorder="1" applyAlignment="1">
      <alignment horizontal="right"/>
    </xf>
    <xf numFmtId="164" fontId="11223" fillId="0" borderId="11222" xfId="0" applyNumberFormat="1" applyFont="1" applyBorder="1" applyAlignment="1">
      <alignment horizontal="right"/>
    </xf>
    <xf numFmtId="164" fontId="11429" fillId="0" borderId="11428" xfId="0" applyNumberFormat="1" applyFont="1" applyBorder="1" applyAlignment="1">
      <alignment horizontal="right"/>
    </xf>
    <xf numFmtId="164" fontId="11017" fillId="0" borderId="11016" xfId="0" applyNumberFormat="1" applyFont="1" applyBorder="1" applyAlignment="1">
      <alignment horizontal="right"/>
    </xf>
    <xf numFmtId="164" fontId="10812" fillId="0" borderId="10811" xfId="0" applyNumberFormat="1" applyFont="1" applyBorder="1" applyAlignment="1">
      <alignment horizontal="right"/>
    </xf>
    <xf numFmtId="164" fontId="11224" fillId="0" borderId="11223" xfId="0" applyNumberFormat="1" applyFont="1" applyBorder="1" applyAlignment="1">
      <alignment horizontal="right"/>
    </xf>
    <xf numFmtId="164" fontId="11430" fillId="0" borderId="11429" xfId="0" applyNumberFormat="1" applyFont="1" applyBorder="1" applyAlignment="1">
      <alignment horizontal="right"/>
    </xf>
    <xf numFmtId="164" fontId="11018" fillId="0" borderId="11017" xfId="0" applyNumberFormat="1" applyFont="1" applyBorder="1" applyAlignment="1">
      <alignment horizontal="right"/>
    </xf>
    <xf numFmtId="164" fontId="10813" fillId="0" borderId="10812" xfId="0" applyNumberFormat="1" applyFont="1" applyBorder="1" applyAlignment="1">
      <alignment horizontal="right"/>
    </xf>
    <xf numFmtId="164" fontId="11225" fillId="0" borderId="11224" xfId="0" applyNumberFormat="1" applyFont="1" applyBorder="1" applyAlignment="1">
      <alignment horizontal="right"/>
    </xf>
    <xf numFmtId="164" fontId="11431" fillId="0" borderId="11430" xfId="0" applyNumberFormat="1" applyFont="1" applyBorder="1" applyAlignment="1">
      <alignment horizontal="right"/>
    </xf>
    <xf numFmtId="164" fontId="11019" fillId="0" borderId="11018" xfId="0" applyNumberFormat="1" applyFont="1" applyBorder="1" applyAlignment="1">
      <alignment horizontal="right"/>
    </xf>
    <xf numFmtId="164" fontId="10814" fillId="0" borderId="10813" xfId="0" applyNumberFormat="1" applyFont="1" applyBorder="1" applyAlignment="1">
      <alignment horizontal="right"/>
    </xf>
    <xf numFmtId="164" fontId="11226" fillId="0" borderId="11225" xfId="0" applyNumberFormat="1" applyFont="1" applyBorder="1" applyAlignment="1">
      <alignment horizontal="right"/>
    </xf>
    <xf numFmtId="164" fontId="11432" fillId="0" borderId="11431" xfId="0" applyNumberFormat="1" applyFont="1" applyBorder="1" applyAlignment="1">
      <alignment horizontal="right"/>
    </xf>
    <xf numFmtId="164" fontId="11020" fillId="0" borderId="11019" xfId="0" applyNumberFormat="1" applyFont="1" applyBorder="1" applyAlignment="1">
      <alignment horizontal="right"/>
    </xf>
    <xf numFmtId="164" fontId="10815" fillId="0" borderId="10814" xfId="0" applyNumberFormat="1" applyFont="1" applyBorder="1" applyAlignment="1">
      <alignment horizontal="right"/>
    </xf>
    <xf numFmtId="164" fontId="11227" fillId="0" borderId="11226" xfId="0" applyNumberFormat="1" applyFont="1" applyBorder="1" applyAlignment="1">
      <alignment horizontal="right"/>
    </xf>
    <xf numFmtId="164" fontId="11433" fillId="0" borderId="11432" xfId="0" applyNumberFormat="1" applyFont="1" applyBorder="1" applyAlignment="1">
      <alignment horizontal="right"/>
    </xf>
    <xf numFmtId="164" fontId="11021" fillId="0" borderId="11020" xfId="0" applyNumberFormat="1" applyFont="1" applyBorder="1" applyAlignment="1">
      <alignment horizontal="right"/>
    </xf>
    <xf numFmtId="164" fontId="10816" fillId="0" borderId="10815" xfId="0" applyNumberFormat="1" applyFont="1" applyBorder="1" applyAlignment="1">
      <alignment horizontal="right"/>
    </xf>
    <xf numFmtId="164" fontId="11228" fillId="0" borderId="11227" xfId="0" applyNumberFormat="1" applyFont="1" applyBorder="1" applyAlignment="1">
      <alignment horizontal="right"/>
    </xf>
    <xf numFmtId="164" fontId="11434" fillId="0" borderId="11433" xfId="0" applyNumberFormat="1" applyFont="1" applyBorder="1" applyAlignment="1">
      <alignment horizontal="right"/>
    </xf>
    <xf numFmtId="164" fontId="11022" fillId="0" borderId="11021" xfId="0" applyNumberFormat="1" applyFont="1" applyBorder="1" applyAlignment="1">
      <alignment horizontal="right"/>
    </xf>
    <xf numFmtId="164" fontId="10817" fillId="0" borderId="10816" xfId="0" applyNumberFormat="1" applyFont="1" applyBorder="1" applyAlignment="1">
      <alignment horizontal="right"/>
    </xf>
    <xf numFmtId="164" fontId="11229" fillId="0" borderId="11228" xfId="0" applyNumberFormat="1" applyFont="1" applyBorder="1" applyAlignment="1">
      <alignment horizontal="right"/>
    </xf>
    <xf numFmtId="164" fontId="11435" fillId="0" borderId="11434" xfId="0" applyNumberFormat="1" applyFont="1" applyBorder="1" applyAlignment="1">
      <alignment horizontal="right"/>
    </xf>
    <xf numFmtId="164" fontId="11023" fillId="0" borderId="11022" xfId="0" applyNumberFormat="1" applyFont="1" applyBorder="1" applyAlignment="1">
      <alignment horizontal="right"/>
    </xf>
    <xf numFmtId="164" fontId="10818" fillId="0" borderId="10817" xfId="0" applyNumberFormat="1" applyFont="1" applyBorder="1" applyAlignment="1">
      <alignment horizontal="right"/>
    </xf>
    <xf numFmtId="164" fontId="11230" fillId="0" borderId="11229" xfId="0" applyNumberFormat="1" applyFont="1" applyBorder="1" applyAlignment="1">
      <alignment horizontal="right"/>
    </xf>
    <xf numFmtId="164" fontId="11436" fillId="0" borderId="11435" xfId="0" applyNumberFormat="1" applyFont="1" applyBorder="1" applyAlignment="1">
      <alignment horizontal="right"/>
    </xf>
    <xf numFmtId="164" fontId="11024" fillId="0" borderId="11023" xfId="0" applyNumberFormat="1" applyFont="1" applyBorder="1" applyAlignment="1">
      <alignment horizontal="right"/>
    </xf>
    <xf numFmtId="164" fontId="10819" fillId="0" borderId="10818" xfId="0" applyNumberFormat="1" applyFont="1" applyBorder="1" applyAlignment="1">
      <alignment horizontal="right"/>
    </xf>
    <xf numFmtId="164" fontId="11231" fillId="0" borderId="11230" xfId="0" applyNumberFormat="1" applyFont="1" applyBorder="1" applyAlignment="1">
      <alignment horizontal="right"/>
    </xf>
    <xf numFmtId="164" fontId="11437" fillId="0" borderId="11436" xfId="0" applyNumberFormat="1" applyFont="1" applyBorder="1" applyAlignment="1">
      <alignment horizontal="right"/>
    </xf>
    <xf numFmtId="164" fontId="11025" fillId="0" borderId="11024" xfId="0" applyNumberFormat="1" applyFont="1" applyBorder="1" applyAlignment="1">
      <alignment horizontal="right"/>
    </xf>
    <xf numFmtId="164" fontId="10820" fillId="0" borderId="10819" xfId="0" applyNumberFormat="1" applyFont="1" applyBorder="1" applyAlignment="1">
      <alignment horizontal="right"/>
    </xf>
    <xf numFmtId="164" fontId="11232" fillId="0" borderId="11231" xfId="0" applyNumberFormat="1" applyFont="1" applyBorder="1" applyAlignment="1">
      <alignment horizontal="right"/>
    </xf>
    <xf numFmtId="164" fontId="11438" fillId="0" borderId="11437" xfId="0" applyNumberFormat="1" applyFont="1" applyBorder="1" applyAlignment="1">
      <alignment horizontal="right"/>
    </xf>
    <xf numFmtId="164" fontId="11026" fillId="0" borderId="11025" xfId="0" applyNumberFormat="1" applyFont="1" applyBorder="1" applyAlignment="1">
      <alignment horizontal="right"/>
    </xf>
    <xf numFmtId="164" fontId="10821" fillId="0" borderId="10820" xfId="0" applyNumberFormat="1" applyFont="1" applyBorder="1" applyAlignment="1">
      <alignment horizontal="right"/>
    </xf>
    <xf numFmtId="164" fontId="11233" fillId="0" borderId="11232" xfId="0" applyNumberFormat="1" applyFont="1" applyBorder="1" applyAlignment="1">
      <alignment horizontal="right"/>
    </xf>
    <xf numFmtId="164" fontId="11439" fillId="0" borderId="11438" xfId="0" applyNumberFormat="1" applyFont="1" applyBorder="1" applyAlignment="1">
      <alignment horizontal="right"/>
    </xf>
    <xf numFmtId="164" fontId="11027" fillId="0" borderId="11026" xfId="0" applyNumberFormat="1" applyFont="1" applyBorder="1" applyAlignment="1">
      <alignment horizontal="right"/>
    </xf>
    <xf numFmtId="164" fontId="10822" fillId="0" borderId="10821" xfId="0" applyNumberFormat="1" applyFont="1" applyBorder="1" applyAlignment="1">
      <alignment horizontal="right"/>
    </xf>
    <xf numFmtId="164" fontId="11234" fillId="0" borderId="11233" xfId="0" applyNumberFormat="1" applyFont="1" applyBorder="1" applyAlignment="1">
      <alignment horizontal="right"/>
    </xf>
    <xf numFmtId="164" fontId="11440" fillId="0" borderId="11439" xfId="0" applyNumberFormat="1" applyFont="1" applyBorder="1" applyAlignment="1">
      <alignment horizontal="right"/>
    </xf>
    <xf numFmtId="164" fontId="11028" fillId="0" borderId="11027" xfId="0" applyNumberFormat="1" applyFont="1" applyBorder="1" applyAlignment="1">
      <alignment horizontal="right"/>
    </xf>
    <xf numFmtId="164" fontId="10823" fillId="0" borderId="10822" xfId="0" applyNumberFormat="1" applyFont="1" applyBorder="1" applyAlignment="1">
      <alignment horizontal="right"/>
    </xf>
    <xf numFmtId="164" fontId="11235" fillId="0" borderId="11234" xfId="0" applyNumberFormat="1" applyFont="1" applyBorder="1" applyAlignment="1">
      <alignment horizontal="right"/>
    </xf>
    <xf numFmtId="164" fontId="11441" fillId="0" borderId="11440" xfId="0" applyNumberFormat="1" applyFont="1" applyBorder="1" applyAlignment="1">
      <alignment horizontal="right"/>
    </xf>
    <xf numFmtId="164" fontId="11029" fillId="0" borderId="11028" xfId="0" applyNumberFormat="1" applyFont="1" applyBorder="1" applyAlignment="1">
      <alignment horizontal="right"/>
    </xf>
    <xf numFmtId="164" fontId="10730" fillId="0" borderId="10729" xfId="0" applyNumberFormat="1" applyFont="1" applyBorder="1" applyAlignment="1">
      <alignment horizontal="right"/>
    </xf>
    <xf numFmtId="164" fontId="11142" fillId="0" borderId="11141" xfId="0" applyNumberFormat="1" applyFont="1" applyBorder="1" applyAlignment="1">
      <alignment horizontal="right"/>
    </xf>
    <xf numFmtId="164" fontId="11348" fillId="0" borderId="11347" xfId="0" applyNumberFormat="1" applyFont="1" applyBorder="1" applyAlignment="1">
      <alignment horizontal="right"/>
    </xf>
    <xf numFmtId="164" fontId="10936" fillId="0" borderId="10935" xfId="0" applyNumberFormat="1" applyFont="1" applyBorder="1" applyAlignment="1">
      <alignment horizontal="right"/>
    </xf>
    <xf numFmtId="164" fontId="10824" fillId="0" borderId="10823" xfId="0" applyNumberFormat="1" applyFont="1" applyBorder="1" applyAlignment="1">
      <alignment horizontal="right"/>
    </xf>
    <xf numFmtId="164" fontId="11236" fillId="0" borderId="11235" xfId="0" applyNumberFormat="1" applyFont="1" applyBorder="1" applyAlignment="1">
      <alignment horizontal="right"/>
    </xf>
    <xf numFmtId="164" fontId="11442" fillId="0" borderId="11441" xfId="0" applyNumberFormat="1" applyFont="1" applyBorder="1" applyAlignment="1">
      <alignment horizontal="right"/>
    </xf>
    <xf numFmtId="164" fontId="11030" fillId="0" borderId="11029" xfId="0" applyNumberFormat="1" applyFont="1" applyBorder="1" applyAlignment="1">
      <alignment horizontal="right"/>
    </xf>
    <xf numFmtId="164" fontId="10825" fillId="0" borderId="10824" xfId="0" applyNumberFormat="1" applyFont="1" applyBorder="1" applyAlignment="1">
      <alignment horizontal="right"/>
    </xf>
    <xf numFmtId="164" fontId="11237" fillId="0" borderId="11236" xfId="0" applyNumberFormat="1" applyFont="1" applyBorder="1" applyAlignment="1">
      <alignment horizontal="right"/>
    </xf>
    <xf numFmtId="164" fontId="11443" fillId="0" borderId="11442" xfId="0" applyNumberFormat="1" applyFont="1" applyBorder="1" applyAlignment="1">
      <alignment horizontal="right"/>
    </xf>
    <xf numFmtId="164" fontId="11031" fillId="0" borderId="11030" xfId="0" applyNumberFormat="1" applyFont="1" applyBorder="1" applyAlignment="1">
      <alignment horizontal="right"/>
    </xf>
    <xf numFmtId="164" fontId="10826" fillId="0" borderId="10825" xfId="0" applyNumberFormat="1" applyFont="1" applyBorder="1" applyAlignment="1">
      <alignment horizontal="right"/>
    </xf>
    <xf numFmtId="164" fontId="11238" fillId="0" borderId="11237" xfId="0" applyNumberFormat="1" applyFont="1" applyBorder="1" applyAlignment="1">
      <alignment horizontal="right"/>
    </xf>
    <xf numFmtId="164" fontId="11444" fillId="0" borderId="11443" xfId="0" applyNumberFormat="1" applyFont="1" applyBorder="1" applyAlignment="1">
      <alignment horizontal="right"/>
    </xf>
    <xf numFmtId="164" fontId="11032" fillId="0" borderId="11031" xfId="0" applyNumberFormat="1" applyFont="1" applyBorder="1" applyAlignment="1">
      <alignment horizontal="right"/>
    </xf>
    <xf numFmtId="164" fontId="10827" fillId="0" borderId="10826" xfId="0" applyNumberFormat="1" applyFont="1" applyBorder="1" applyAlignment="1">
      <alignment horizontal="right"/>
    </xf>
    <xf numFmtId="164" fontId="11239" fillId="0" borderId="11238" xfId="0" applyNumberFormat="1" applyFont="1" applyBorder="1" applyAlignment="1">
      <alignment horizontal="right"/>
    </xf>
    <xf numFmtId="164" fontId="11445" fillId="0" borderId="11444" xfId="0" applyNumberFormat="1" applyFont="1" applyBorder="1" applyAlignment="1">
      <alignment horizontal="right"/>
    </xf>
    <xf numFmtId="164" fontId="11033" fillId="0" borderId="11032" xfId="0" applyNumberFormat="1" applyFont="1" applyBorder="1" applyAlignment="1">
      <alignment horizontal="right"/>
    </xf>
    <xf numFmtId="164" fontId="10828" fillId="0" borderId="10827" xfId="0" applyNumberFormat="1" applyFont="1" applyBorder="1" applyAlignment="1">
      <alignment horizontal="right"/>
    </xf>
    <xf numFmtId="164" fontId="11240" fillId="0" borderId="11239" xfId="0" applyNumberFormat="1" applyFont="1" applyBorder="1" applyAlignment="1">
      <alignment horizontal="right"/>
    </xf>
    <xf numFmtId="164" fontId="11446" fillId="0" borderId="11445" xfId="0" applyNumberFormat="1" applyFont="1" applyBorder="1" applyAlignment="1">
      <alignment horizontal="right"/>
    </xf>
    <xf numFmtId="164" fontId="11034" fillId="0" borderId="11033" xfId="0" applyNumberFormat="1" applyFont="1" applyBorder="1" applyAlignment="1">
      <alignment horizontal="right"/>
    </xf>
    <xf numFmtId="164" fontId="10829" fillId="0" borderId="10828" xfId="0" applyNumberFormat="1" applyFont="1" applyBorder="1" applyAlignment="1">
      <alignment horizontal="right"/>
    </xf>
    <xf numFmtId="164" fontId="11241" fillId="0" borderId="11240" xfId="0" applyNumberFormat="1" applyFont="1" applyBorder="1" applyAlignment="1">
      <alignment horizontal="right"/>
    </xf>
    <xf numFmtId="164" fontId="11447" fillId="0" borderId="11446" xfId="0" applyNumberFormat="1" applyFont="1" applyBorder="1" applyAlignment="1">
      <alignment horizontal="right"/>
    </xf>
    <xf numFmtId="164" fontId="11035" fillId="0" borderId="11034" xfId="0" applyNumberFormat="1" applyFont="1" applyBorder="1" applyAlignment="1">
      <alignment horizontal="right"/>
    </xf>
    <xf numFmtId="164" fontId="10830" fillId="0" borderId="10829" xfId="0" applyNumberFormat="1" applyFont="1" applyBorder="1" applyAlignment="1">
      <alignment horizontal="right"/>
    </xf>
    <xf numFmtId="164" fontId="11242" fillId="0" borderId="11241" xfId="0" applyNumberFormat="1" applyFont="1" applyBorder="1" applyAlignment="1">
      <alignment horizontal="right"/>
    </xf>
    <xf numFmtId="164" fontId="11448" fillId="0" borderId="11447" xfId="0" applyNumberFormat="1" applyFont="1" applyBorder="1" applyAlignment="1">
      <alignment horizontal="right"/>
    </xf>
    <xf numFmtId="164" fontId="11036" fillId="0" borderId="11035" xfId="0" applyNumberFormat="1" applyFont="1" applyBorder="1" applyAlignment="1">
      <alignment horizontal="right"/>
    </xf>
    <xf numFmtId="164" fontId="10831" fillId="0" borderId="10830" xfId="0" applyNumberFormat="1" applyFont="1" applyBorder="1" applyAlignment="1">
      <alignment horizontal="right"/>
    </xf>
    <xf numFmtId="164" fontId="11243" fillId="0" borderId="11242" xfId="0" applyNumberFormat="1" applyFont="1" applyBorder="1" applyAlignment="1">
      <alignment horizontal="right"/>
    </xf>
    <xf numFmtId="164" fontId="11449" fillId="0" borderId="11448" xfId="0" applyNumberFormat="1" applyFont="1" applyBorder="1" applyAlignment="1">
      <alignment horizontal="right"/>
    </xf>
    <xf numFmtId="164" fontId="11037" fillId="0" borderId="11036" xfId="0" applyNumberFormat="1" applyFont="1" applyBorder="1" applyAlignment="1">
      <alignment horizontal="right"/>
    </xf>
    <xf numFmtId="164" fontId="10832" fillId="0" borderId="10831" xfId="0" applyNumberFormat="1" applyFont="1" applyBorder="1" applyAlignment="1">
      <alignment horizontal="right"/>
    </xf>
    <xf numFmtId="164" fontId="11244" fillId="0" borderId="11243" xfId="0" applyNumberFormat="1" applyFont="1" applyBorder="1" applyAlignment="1">
      <alignment horizontal="right"/>
    </xf>
    <xf numFmtId="164" fontId="11450" fillId="0" borderId="11449" xfId="0" applyNumberFormat="1" applyFont="1" applyBorder="1" applyAlignment="1">
      <alignment horizontal="right"/>
    </xf>
    <xf numFmtId="164" fontId="11038" fillId="0" borderId="11037" xfId="0" applyNumberFormat="1" applyFont="1" applyBorder="1" applyAlignment="1">
      <alignment horizontal="right"/>
    </xf>
    <xf numFmtId="164" fontId="10833" fillId="0" borderId="10832" xfId="0" applyNumberFormat="1" applyFont="1" applyBorder="1" applyAlignment="1">
      <alignment horizontal="right"/>
    </xf>
    <xf numFmtId="164" fontId="11245" fillId="0" borderId="11244" xfId="0" applyNumberFormat="1" applyFont="1" applyBorder="1" applyAlignment="1">
      <alignment horizontal="right"/>
    </xf>
    <xf numFmtId="164" fontId="11451" fillId="0" borderId="11450" xfId="0" applyNumberFormat="1" applyFont="1" applyBorder="1" applyAlignment="1">
      <alignment horizontal="right"/>
    </xf>
    <xf numFmtId="164" fontId="11039" fillId="0" borderId="11038" xfId="0" applyNumberFormat="1" applyFont="1" applyBorder="1" applyAlignment="1">
      <alignment horizontal="right"/>
    </xf>
    <xf numFmtId="164" fontId="10834" fillId="0" borderId="10833" xfId="0" applyNumberFormat="1" applyFont="1" applyBorder="1" applyAlignment="1">
      <alignment horizontal="right"/>
    </xf>
    <xf numFmtId="164" fontId="11246" fillId="0" borderId="11245" xfId="0" applyNumberFormat="1" applyFont="1" applyBorder="1" applyAlignment="1">
      <alignment horizontal="right"/>
    </xf>
    <xf numFmtId="164" fontId="11452" fillId="0" borderId="11451" xfId="0" applyNumberFormat="1" applyFont="1" applyBorder="1" applyAlignment="1">
      <alignment horizontal="right"/>
    </xf>
    <xf numFmtId="164" fontId="11040" fillId="0" borderId="11039" xfId="0" applyNumberFormat="1" applyFont="1" applyBorder="1" applyAlignment="1">
      <alignment horizontal="right"/>
    </xf>
    <xf numFmtId="164" fontId="10835" fillId="0" borderId="10834" xfId="0" applyNumberFormat="1" applyFont="1" applyBorder="1" applyAlignment="1">
      <alignment horizontal="right"/>
    </xf>
    <xf numFmtId="164" fontId="11247" fillId="0" borderId="11246" xfId="0" applyNumberFormat="1" applyFont="1" applyBorder="1" applyAlignment="1">
      <alignment horizontal="right"/>
    </xf>
    <xf numFmtId="164" fontId="11453" fillId="0" borderId="11452" xfId="0" applyNumberFormat="1" applyFont="1" applyBorder="1" applyAlignment="1">
      <alignment horizontal="right"/>
    </xf>
    <xf numFmtId="164" fontId="11041" fillId="0" borderId="11040" xfId="0" applyNumberFormat="1" applyFont="1" applyBorder="1" applyAlignment="1">
      <alignment horizontal="right"/>
    </xf>
    <xf numFmtId="164" fontId="10836" fillId="0" borderId="10835" xfId="0" applyNumberFormat="1" applyFont="1" applyBorder="1" applyAlignment="1">
      <alignment horizontal="right"/>
    </xf>
    <xf numFmtId="164" fontId="11248" fillId="0" borderId="11247" xfId="0" applyNumberFormat="1" applyFont="1" applyBorder="1" applyAlignment="1">
      <alignment horizontal="right"/>
    </xf>
    <xf numFmtId="164" fontId="11454" fillId="0" borderId="11453" xfId="0" applyNumberFormat="1" applyFont="1" applyBorder="1" applyAlignment="1">
      <alignment horizontal="right"/>
    </xf>
    <xf numFmtId="164" fontId="11042" fillId="0" borderId="11041" xfId="0" applyNumberFormat="1" applyFont="1" applyBorder="1" applyAlignment="1">
      <alignment horizontal="right"/>
    </xf>
    <xf numFmtId="164" fontId="10837" fillId="0" borderId="10836" xfId="0" applyNumberFormat="1" applyFont="1" applyBorder="1" applyAlignment="1">
      <alignment horizontal="right"/>
    </xf>
    <xf numFmtId="164" fontId="11249" fillId="0" borderId="11248" xfId="0" applyNumberFormat="1" applyFont="1" applyBorder="1" applyAlignment="1">
      <alignment horizontal="right"/>
    </xf>
    <xf numFmtId="164" fontId="11455" fillId="0" borderId="11454" xfId="0" applyNumberFormat="1" applyFont="1" applyBorder="1" applyAlignment="1">
      <alignment horizontal="right"/>
    </xf>
    <xf numFmtId="164" fontId="11043" fillId="0" borderId="11042" xfId="0" applyNumberFormat="1" applyFont="1" applyBorder="1" applyAlignment="1">
      <alignment horizontal="right"/>
    </xf>
    <xf numFmtId="164" fontId="10838" fillId="0" borderId="10837" xfId="0" applyNumberFormat="1" applyFont="1" applyBorder="1" applyAlignment="1">
      <alignment horizontal="right"/>
    </xf>
    <xf numFmtId="164" fontId="11250" fillId="0" borderId="11249" xfId="0" applyNumberFormat="1" applyFont="1" applyBorder="1" applyAlignment="1">
      <alignment horizontal="right"/>
    </xf>
    <xf numFmtId="164" fontId="11456" fillId="0" borderId="11455" xfId="0" applyNumberFormat="1" applyFont="1" applyBorder="1" applyAlignment="1">
      <alignment horizontal="right"/>
    </xf>
    <xf numFmtId="164" fontId="11044" fillId="0" borderId="11043" xfId="0" applyNumberFormat="1" applyFont="1" applyBorder="1" applyAlignment="1">
      <alignment horizontal="right"/>
    </xf>
    <xf numFmtId="164" fontId="10839" fillId="0" borderId="10838" xfId="0" applyNumberFormat="1" applyFont="1" applyBorder="1" applyAlignment="1">
      <alignment horizontal="right"/>
    </xf>
    <xf numFmtId="164" fontId="11251" fillId="0" borderId="11250" xfId="0" applyNumberFormat="1" applyFont="1" applyBorder="1" applyAlignment="1">
      <alignment horizontal="right"/>
    </xf>
    <xf numFmtId="164" fontId="11457" fillId="0" borderId="11456" xfId="0" applyNumberFormat="1" applyFont="1" applyBorder="1" applyAlignment="1">
      <alignment horizontal="right"/>
    </xf>
    <xf numFmtId="164" fontId="11045" fillId="0" borderId="11044" xfId="0" applyNumberFormat="1" applyFont="1" applyBorder="1" applyAlignment="1">
      <alignment horizontal="right"/>
    </xf>
    <xf numFmtId="164" fontId="10840" fillId="0" borderId="10839" xfId="0" applyNumberFormat="1" applyFont="1" applyBorder="1" applyAlignment="1">
      <alignment horizontal="right"/>
    </xf>
    <xf numFmtId="164" fontId="11252" fillId="0" borderId="11251" xfId="0" applyNumberFormat="1" applyFont="1" applyBorder="1" applyAlignment="1">
      <alignment horizontal="right"/>
    </xf>
    <xf numFmtId="164" fontId="11458" fillId="0" borderId="11457" xfId="0" applyNumberFormat="1" applyFont="1" applyBorder="1" applyAlignment="1">
      <alignment horizontal="right"/>
    </xf>
    <xf numFmtId="164" fontId="11046" fillId="0" borderId="11045" xfId="0" applyNumberFormat="1" applyFont="1" applyBorder="1" applyAlignment="1">
      <alignment horizontal="right"/>
    </xf>
    <xf numFmtId="164" fontId="10841" fillId="0" borderId="10840" xfId="0" applyNumberFormat="1" applyFont="1" applyBorder="1" applyAlignment="1">
      <alignment horizontal="right"/>
    </xf>
    <xf numFmtId="164" fontId="11253" fillId="0" borderId="11252" xfId="0" applyNumberFormat="1" applyFont="1" applyBorder="1" applyAlignment="1">
      <alignment horizontal="right"/>
    </xf>
    <xf numFmtId="164" fontId="11459" fillId="0" borderId="11458" xfId="0" applyNumberFormat="1" applyFont="1" applyBorder="1" applyAlignment="1">
      <alignment horizontal="right"/>
    </xf>
    <xf numFmtId="164" fontId="11047" fillId="0" borderId="11046" xfId="0" applyNumberFormat="1" applyFont="1" applyBorder="1" applyAlignment="1">
      <alignment horizontal="right"/>
    </xf>
    <xf numFmtId="164" fontId="10842" fillId="0" borderId="10841" xfId="0" applyNumberFormat="1" applyFont="1" applyBorder="1" applyAlignment="1">
      <alignment horizontal="right"/>
    </xf>
    <xf numFmtId="164" fontId="11254" fillId="0" borderId="11253" xfId="0" applyNumberFormat="1" applyFont="1" applyBorder="1" applyAlignment="1">
      <alignment horizontal="right"/>
    </xf>
    <xf numFmtId="164" fontId="11460" fillId="0" borderId="11459" xfId="0" applyNumberFormat="1" applyFont="1" applyBorder="1" applyAlignment="1">
      <alignment horizontal="right"/>
    </xf>
    <xf numFmtId="164" fontId="11048" fillId="0" borderId="11047" xfId="0" applyNumberFormat="1" applyFont="1" applyBorder="1" applyAlignment="1">
      <alignment horizontal="right"/>
    </xf>
    <xf numFmtId="164" fontId="10843" fillId="0" borderId="10842" xfId="0" applyNumberFormat="1" applyFont="1" applyBorder="1" applyAlignment="1">
      <alignment horizontal="right"/>
    </xf>
    <xf numFmtId="164" fontId="11255" fillId="0" borderId="11254" xfId="0" applyNumberFormat="1" applyFont="1" applyBorder="1" applyAlignment="1">
      <alignment horizontal="right"/>
    </xf>
    <xf numFmtId="164" fontId="11461" fillId="0" borderId="11460" xfId="0" applyNumberFormat="1" applyFont="1" applyBorder="1" applyAlignment="1">
      <alignment horizontal="right"/>
    </xf>
    <xf numFmtId="164" fontId="11049" fillId="0" borderId="11048" xfId="0" applyNumberFormat="1" applyFont="1" applyBorder="1" applyAlignment="1">
      <alignment horizontal="right"/>
    </xf>
    <xf numFmtId="164" fontId="10844" fillId="0" borderId="10843" xfId="0" applyNumberFormat="1" applyFont="1" applyBorder="1" applyAlignment="1">
      <alignment horizontal="right"/>
    </xf>
    <xf numFmtId="164" fontId="11256" fillId="0" borderId="11255" xfId="0" applyNumberFormat="1" applyFont="1" applyBorder="1" applyAlignment="1">
      <alignment horizontal="right"/>
    </xf>
    <xf numFmtId="164" fontId="11462" fillId="0" borderId="11461" xfId="0" applyNumberFormat="1" applyFont="1" applyBorder="1" applyAlignment="1">
      <alignment horizontal="right"/>
    </xf>
    <xf numFmtId="164" fontId="11050" fillId="0" borderId="11049" xfId="0" applyNumberFormat="1" applyFont="1" applyBorder="1" applyAlignment="1">
      <alignment horizontal="right"/>
    </xf>
    <xf numFmtId="164" fontId="10845" fillId="0" borderId="10844" xfId="0" applyNumberFormat="1" applyFont="1" applyBorder="1" applyAlignment="1">
      <alignment horizontal="right"/>
    </xf>
    <xf numFmtId="164" fontId="11257" fillId="0" borderId="11256" xfId="0" applyNumberFormat="1" applyFont="1" applyBorder="1" applyAlignment="1">
      <alignment horizontal="right"/>
    </xf>
    <xf numFmtId="164" fontId="11463" fillId="0" borderId="11462" xfId="0" applyNumberFormat="1" applyFont="1" applyBorder="1" applyAlignment="1">
      <alignment horizontal="right"/>
    </xf>
    <xf numFmtId="164" fontId="11051" fillId="0" borderId="11050" xfId="0" applyNumberFormat="1" applyFont="1" applyBorder="1" applyAlignment="1">
      <alignment horizontal="right"/>
    </xf>
    <xf numFmtId="164" fontId="10731" fillId="0" borderId="10730" xfId="0" applyNumberFormat="1" applyFont="1" applyBorder="1" applyAlignment="1">
      <alignment horizontal="right"/>
    </xf>
    <xf numFmtId="164" fontId="11143" fillId="0" borderId="11142" xfId="0" applyNumberFormat="1" applyFont="1" applyBorder="1" applyAlignment="1">
      <alignment horizontal="right"/>
    </xf>
    <xf numFmtId="164" fontId="11349" fillId="0" borderId="11348" xfId="0" applyNumberFormat="1" applyFont="1" applyBorder="1" applyAlignment="1">
      <alignment horizontal="right"/>
    </xf>
    <xf numFmtId="164" fontId="10937" fillId="0" borderId="10936" xfId="0" applyNumberFormat="1" applyFont="1" applyBorder="1" applyAlignment="1">
      <alignment horizontal="right"/>
    </xf>
    <xf numFmtId="164" fontId="10846" fillId="0" borderId="10845" xfId="0" applyNumberFormat="1" applyFont="1" applyBorder="1" applyAlignment="1">
      <alignment horizontal="right"/>
    </xf>
    <xf numFmtId="164" fontId="11258" fillId="0" borderId="11257" xfId="0" applyNumberFormat="1" applyFont="1" applyBorder="1" applyAlignment="1">
      <alignment horizontal="right"/>
    </xf>
    <xf numFmtId="164" fontId="11464" fillId="0" borderId="11463" xfId="0" applyNumberFormat="1" applyFont="1" applyBorder="1" applyAlignment="1">
      <alignment horizontal="right"/>
    </xf>
    <xf numFmtId="164" fontId="11052" fillId="0" borderId="11051" xfId="0" applyNumberFormat="1" applyFont="1" applyBorder="1" applyAlignment="1">
      <alignment horizontal="right"/>
    </xf>
    <xf numFmtId="164" fontId="10847" fillId="0" borderId="10846" xfId="0" applyNumberFormat="1" applyFont="1" applyBorder="1" applyAlignment="1">
      <alignment horizontal="right"/>
    </xf>
    <xf numFmtId="164" fontId="11259" fillId="0" borderId="11258" xfId="0" applyNumberFormat="1" applyFont="1" applyBorder="1" applyAlignment="1">
      <alignment horizontal="right"/>
    </xf>
    <xf numFmtId="164" fontId="11465" fillId="0" borderId="11464" xfId="0" applyNumberFormat="1" applyFont="1" applyBorder="1" applyAlignment="1">
      <alignment horizontal="right"/>
    </xf>
    <xf numFmtId="164" fontId="11053" fillId="0" borderId="11052" xfId="0" applyNumberFormat="1" applyFont="1" applyBorder="1" applyAlignment="1">
      <alignment horizontal="right"/>
    </xf>
    <xf numFmtId="164" fontId="10848" fillId="0" borderId="10847" xfId="0" applyNumberFormat="1" applyFont="1" applyBorder="1" applyAlignment="1">
      <alignment horizontal="right"/>
    </xf>
    <xf numFmtId="164" fontId="11260" fillId="0" borderId="11259" xfId="0" applyNumberFormat="1" applyFont="1" applyBorder="1" applyAlignment="1">
      <alignment horizontal="right"/>
    </xf>
    <xf numFmtId="164" fontId="11466" fillId="0" borderId="11465" xfId="0" applyNumberFormat="1" applyFont="1" applyBorder="1" applyAlignment="1">
      <alignment horizontal="right"/>
    </xf>
    <xf numFmtId="164" fontId="11054" fillId="0" borderId="11053" xfId="0" applyNumberFormat="1" applyFont="1" applyBorder="1" applyAlignment="1">
      <alignment horizontal="right"/>
    </xf>
    <xf numFmtId="164" fontId="10849" fillId="0" borderId="10848" xfId="0" applyNumberFormat="1" applyFont="1" applyBorder="1" applyAlignment="1">
      <alignment horizontal="right"/>
    </xf>
    <xf numFmtId="164" fontId="11261" fillId="0" borderId="11260" xfId="0" applyNumberFormat="1" applyFont="1" applyBorder="1" applyAlignment="1">
      <alignment horizontal="right"/>
    </xf>
    <xf numFmtId="164" fontId="11467" fillId="0" borderId="11466" xfId="0" applyNumberFormat="1" applyFont="1" applyBorder="1" applyAlignment="1">
      <alignment horizontal="right"/>
    </xf>
    <xf numFmtId="164" fontId="11055" fillId="0" borderId="11054" xfId="0" applyNumberFormat="1" applyFont="1" applyBorder="1" applyAlignment="1">
      <alignment horizontal="right"/>
    </xf>
    <xf numFmtId="164" fontId="10850" fillId="0" borderId="10849" xfId="0" applyNumberFormat="1" applyFont="1" applyBorder="1" applyAlignment="1">
      <alignment horizontal="right"/>
    </xf>
    <xf numFmtId="164" fontId="11262" fillId="0" borderId="11261" xfId="0" applyNumberFormat="1" applyFont="1" applyBorder="1" applyAlignment="1">
      <alignment horizontal="right"/>
    </xf>
    <xf numFmtId="164" fontId="11468" fillId="0" borderId="11467" xfId="0" applyNumberFormat="1" applyFont="1" applyBorder="1" applyAlignment="1">
      <alignment horizontal="right"/>
    </xf>
    <xf numFmtId="164" fontId="11056" fillId="0" borderId="11055" xfId="0" applyNumberFormat="1" applyFont="1" applyBorder="1" applyAlignment="1">
      <alignment horizontal="right"/>
    </xf>
    <xf numFmtId="164" fontId="10851" fillId="0" borderId="10850" xfId="0" applyNumberFormat="1" applyFont="1" applyBorder="1" applyAlignment="1">
      <alignment horizontal="right"/>
    </xf>
    <xf numFmtId="164" fontId="11263" fillId="0" borderId="11262" xfId="0" applyNumberFormat="1" applyFont="1" applyBorder="1" applyAlignment="1">
      <alignment horizontal="right"/>
    </xf>
    <xf numFmtId="164" fontId="11469" fillId="0" borderId="11468" xfId="0" applyNumberFormat="1" applyFont="1" applyBorder="1" applyAlignment="1">
      <alignment horizontal="right"/>
    </xf>
    <xf numFmtId="164" fontId="11057" fillId="0" borderId="11056" xfId="0" applyNumberFormat="1" applyFont="1" applyBorder="1" applyAlignment="1">
      <alignment horizontal="right"/>
    </xf>
    <xf numFmtId="164" fontId="10852" fillId="0" borderId="10851" xfId="0" applyNumberFormat="1" applyFont="1" applyBorder="1" applyAlignment="1">
      <alignment horizontal="right"/>
    </xf>
    <xf numFmtId="164" fontId="11264" fillId="0" borderId="11263" xfId="0" applyNumberFormat="1" applyFont="1" applyBorder="1" applyAlignment="1">
      <alignment horizontal="right"/>
    </xf>
    <xf numFmtId="164" fontId="11470" fillId="0" borderId="11469" xfId="0" applyNumberFormat="1" applyFont="1" applyBorder="1" applyAlignment="1">
      <alignment horizontal="right"/>
    </xf>
    <xf numFmtId="164" fontId="11058" fillId="0" borderId="11057" xfId="0" applyNumberFormat="1" applyFont="1" applyBorder="1" applyAlignment="1">
      <alignment horizontal="right"/>
    </xf>
    <xf numFmtId="164" fontId="10853" fillId="0" borderId="10852" xfId="0" applyNumberFormat="1" applyFont="1" applyBorder="1" applyAlignment="1">
      <alignment horizontal="right"/>
    </xf>
    <xf numFmtId="164" fontId="11265" fillId="0" borderId="11264" xfId="0" applyNumberFormat="1" applyFont="1" applyBorder="1" applyAlignment="1">
      <alignment horizontal="right"/>
    </xf>
    <xf numFmtId="164" fontId="11471" fillId="0" borderId="11470" xfId="0" applyNumberFormat="1" applyFont="1" applyBorder="1" applyAlignment="1">
      <alignment horizontal="right"/>
    </xf>
    <xf numFmtId="164" fontId="11059" fillId="0" borderId="11058" xfId="0" applyNumberFormat="1" applyFont="1" applyBorder="1" applyAlignment="1">
      <alignment horizontal="right"/>
    </xf>
    <xf numFmtId="164" fontId="10854" fillId="0" borderId="10853" xfId="0" applyNumberFormat="1" applyFont="1" applyBorder="1" applyAlignment="1">
      <alignment horizontal="right"/>
    </xf>
    <xf numFmtId="164" fontId="11266" fillId="0" borderId="11265" xfId="0" applyNumberFormat="1" applyFont="1" applyBorder="1" applyAlignment="1">
      <alignment horizontal="right"/>
    </xf>
    <xf numFmtId="164" fontId="11472" fillId="0" borderId="11471" xfId="0" applyNumberFormat="1" applyFont="1" applyBorder="1" applyAlignment="1">
      <alignment horizontal="right"/>
    </xf>
    <xf numFmtId="164" fontId="11060" fillId="0" borderId="11059" xfId="0" applyNumberFormat="1" applyFont="1" applyBorder="1" applyAlignment="1">
      <alignment horizontal="right"/>
    </xf>
    <xf numFmtId="164" fontId="10855" fillId="0" borderId="10854" xfId="0" applyNumberFormat="1" applyFont="1" applyBorder="1" applyAlignment="1">
      <alignment horizontal="right"/>
    </xf>
    <xf numFmtId="164" fontId="11267" fillId="0" borderId="11266" xfId="0" applyNumberFormat="1" applyFont="1" applyBorder="1" applyAlignment="1">
      <alignment horizontal="right"/>
    </xf>
    <xf numFmtId="164" fontId="11473" fillId="0" borderId="11472" xfId="0" applyNumberFormat="1" applyFont="1" applyBorder="1" applyAlignment="1">
      <alignment horizontal="right"/>
    </xf>
    <xf numFmtId="164" fontId="11061" fillId="0" borderId="11060" xfId="0" applyNumberFormat="1" applyFont="1" applyBorder="1" applyAlignment="1">
      <alignment horizontal="right"/>
    </xf>
    <xf numFmtId="164" fontId="10856" fillId="0" borderId="10855" xfId="0" applyNumberFormat="1" applyFont="1" applyBorder="1" applyAlignment="1">
      <alignment horizontal="right"/>
    </xf>
    <xf numFmtId="164" fontId="11268" fillId="0" borderId="11267" xfId="0" applyNumberFormat="1" applyFont="1" applyBorder="1" applyAlignment="1">
      <alignment horizontal="right"/>
    </xf>
    <xf numFmtId="164" fontId="11474" fillId="0" borderId="11473" xfId="0" applyNumberFormat="1" applyFont="1" applyBorder="1" applyAlignment="1">
      <alignment horizontal="right"/>
    </xf>
    <xf numFmtId="164" fontId="11062" fillId="0" borderId="11061" xfId="0" applyNumberFormat="1" applyFont="1" applyBorder="1" applyAlignment="1">
      <alignment horizontal="right"/>
    </xf>
    <xf numFmtId="164" fontId="10857" fillId="0" borderId="10856" xfId="0" applyNumberFormat="1" applyFont="1" applyBorder="1" applyAlignment="1">
      <alignment horizontal="right"/>
    </xf>
    <xf numFmtId="164" fontId="11269" fillId="0" borderId="11268" xfId="0" applyNumberFormat="1" applyFont="1" applyBorder="1" applyAlignment="1">
      <alignment horizontal="right"/>
    </xf>
    <xf numFmtId="164" fontId="11475" fillId="0" borderId="11474" xfId="0" applyNumberFormat="1" applyFont="1" applyBorder="1" applyAlignment="1">
      <alignment horizontal="right"/>
    </xf>
    <xf numFmtId="164" fontId="11063" fillId="0" borderId="11062" xfId="0" applyNumberFormat="1" applyFont="1" applyBorder="1" applyAlignment="1">
      <alignment horizontal="right"/>
    </xf>
    <xf numFmtId="164" fontId="10858" fillId="0" borderId="10857" xfId="0" applyNumberFormat="1" applyFont="1" applyBorder="1" applyAlignment="1">
      <alignment horizontal="right"/>
    </xf>
    <xf numFmtId="164" fontId="11270" fillId="0" borderId="11269" xfId="0" applyNumberFormat="1" applyFont="1" applyBorder="1" applyAlignment="1">
      <alignment horizontal="right"/>
    </xf>
    <xf numFmtId="164" fontId="11476" fillId="0" borderId="11475" xfId="0" applyNumberFormat="1" applyFont="1" applyBorder="1" applyAlignment="1">
      <alignment horizontal="right"/>
    </xf>
    <xf numFmtId="164" fontId="11064" fillId="0" borderId="11063" xfId="0" applyNumberFormat="1" applyFont="1" applyBorder="1" applyAlignment="1">
      <alignment horizontal="right"/>
    </xf>
    <xf numFmtId="164" fontId="10859" fillId="0" borderId="10858" xfId="0" applyNumberFormat="1" applyFont="1" applyBorder="1" applyAlignment="1">
      <alignment horizontal="right"/>
    </xf>
    <xf numFmtId="164" fontId="11271" fillId="0" borderId="11270" xfId="0" applyNumberFormat="1" applyFont="1" applyBorder="1" applyAlignment="1">
      <alignment horizontal="right"/>
    </xf>
    <xf numFmtId="164" fontId="11477" fillId="0" borderId="11476" xfId="0" applyNumberFormat="1" applyFont="1" applyBorder="1" applyAlignment="1">
      <alignment horizontal="right"/>
    </xf>
    <xf numFmtId="164" fontId="11065" fillId="0" borderId="11064" xfId="0" applyNumberFormat="1" applyFont="1" applyBorder="1" applyAlignment="1">
      <alignment horizontal="right"/>
    </xf>
    <xf numFmtId="164" fontId="10860" fillId="0" borderId="10859" xfId="0" applyNumberFormat="1" applyFont="1" applyBorder="1" applyAlignment="1">
      <alignment horizontal="right"/>
    </xf>
    <xf numFmtId="164" fontId="11272" fillId="0" borderId="11271" xfId="0" applyNumberFormat="1" applyFont="1" applyBorder="1" applyAlignment="1">
      <alignment horizontal="right"/>
    </xf>
    <xf numFmtId="164" fontId="11478" fillId="0" borderId="11477" xfId="0" applyNumberFormat="1" applyFont="1" applyBorder="1" applyAlignment="1">
      <alignment horizontal="right"/>
    </xf>
    <xf numFmtId="164" fontId="11066" fillId="0" borderId="11065" xfId="0" applyNumberFormat="1" applyFont="1" applyBorder="1" applyAlignment="1">
      <alignment horizontal="right"/>
    </xf>
    <xf numFmtId="164" fontId="10861" fillId="0" borderId="10860" xfId="0" applyNumberFormat="1" applyFont="1" applyBorder="1" applyAlignment="1">
      <alignment horizontal="right"/>
    </xf>
    <xf numFmtId="164" fontId="11273" fillId="0" borderId="11272" xfId="0" applyNumberFormat="1" applyFont="1" applyBorder="1" applyAlignment="1">
      <alignment horizontal="right"/>
    </xf>
    <xf numFmtId="164" fontId="11479" fillId="0" borderId="11478" xfId="0" applyNumberFormat="1" applyFont="1" applyBorder="1" applyAlignment="1">
      <alignment horizontal="right"/>
    </xf>
    <xf numFmtId="164" fontId="11067" fillId="0" borderId="11066" xfId="0" applyNumberFormat="1" applyFont="1" applyBorder="1" applyAlignment="1">
      <alignment horizontal="right"/>
    </xf>
    <xf numFmtId="164" fontId="10862" fillId="0" borderId="10861" xfId="0" applyNumberFormat="1" applyFont="1" applyBorder="1" applyAlignment="1">
      <alignment horizontal="right"/>
    </xf>
    <xf numFmtId="164" fontId="11274" fillId="0" borderId="11273" xfId="0" applyNumberFormat="1" applyFont="1" applyBorder="1" applyAlignment="1">
      <alignment horizontal="right"/>
    </xf>
    <xf numFmtId="164" fontId="11480" fillId="0" borderId="11479" xfId="0" applyNumberFormat="1" applyFont="1" applyBorder="1" applyAlignment="1">
      <alignment horizontal="right"/>
    </xf>
    <xf numFmtId="164" fontId="11068" fillId="0" borderId="11067" xfId="0" applyNumberFormat="1" applyFont="1" applyBorder="1" applyAlignment="1">
      <alignment horizontal="right"/>
    </xf>
    <xf numFmtId="164" fontId="10863" fillId="0" borderId="10862" xfId="0" applyNumberFormat="1" applyFont="1" applyBorder="1" applyAlignment="1">
      <alignment horizontal="right"/>
    </xf>
    <xf numFmtId="164" fontId="11275" fillId="0" borderId="11274" xfId="0" applyNumberFormat="1" applyFont="1" applyBorder="1" applyAlignment="1">
      <alignment horizontal="right"/>
    </xf>
    <xf numFmtId="164" fontId="11481" fillId="0" borderId="11480" xfId="0" applyNumberFormat="1" applyFont="1" applyBorder="1" applyAlignment="1">
      <alignment horizontal="right"/>
    </xf>
    <xf numFmtId="164" fontId="11069" fillId="0" borderId="11068" xfId="0" applyNumberFormat="1" applyFont="1" applyBorder="1" applyAlignment="1">
      <alignment horizontal="right"/>
    </xf>
    <xf numFmtId="164" fontId="10864" fillId="0" borderId="10863" xfId="0" applyNumberFormat="1" applyFont="1" applyBorder="1" applyAlignment="1">
      <alignment horizontal="right"/>
    </xf>
    <xf numFmtId="164" fontId="11276" fillId="0" borderId="11275" xfId="0" applyNumberFormat="1" applyFont="1" applyBorder="1" applyAlignment="1">
      <alignment horizontal="right"/>
    </xf>
    <xf numFmtId="164" fontId="11482" fillId="0" borderId="11481" xfId="0" applyNumberFormat="1" applyFont="1" applyBorder="1" applyAlignment="1">
      <alignment horizontal="right"/>
    </xf>
    <xf numFmtId="164" fontId="11070" fillId="0" borderId="11069" xfId="0" applyNumberFormat="1" applyFont="1" applyBorder="1" applyAlignment="1">
      <alignment horizontal="right"/>
    </xf>
    <xf numFmtId="164" fontId="10865" fillId="0" borderId="10864" xfId="0" applyNumberFormat="1" applyFont="1" applyBorder="1" applyAlignment="1">
      <alignment horizontal="right"/>
    </xf>
    <xf numFmtId="164" fontId="11277" fillId="0" borderId="11276" xfId="0" applyNumberFormat="1" applyFont="1" applyBorder="1" applyAlignment="1">
      <alignment horizontal="right"/>
    </xf>
    <xf numFmtId="164" fontId="11483" fillId="0" borderId="11482" xfId="0" applyNumberFormat="1" applyFont="1" applyBorder="1" applyAlignment="1">
      <alignment horizontal="right"/>
    </xf>
    <xf numFmtId="164" fontId="11071" fillId="0" borderId="11070" xfId="0" applyNumberFormat="1" applyFont="1" applyBorder="1" applyAlignment="1">
      <alignment horizontal="right"/>
    </xf>
    <xf numFmtId="164" fontId="10866" fillId="0" borderId="10865" xfId="0" applyNumberFormat="1" applyFont="1" applyBorder="1" applyAlignment="1">
      <alignment horizontal="right"/>
    </xf>
    <xf numFmtId="164" fontId="11278" fillId="0" borderId="11277" xfId="0" applyNumberFormat="1" applyFont="1" applyBorder="1" applyAlignment="1">
      <alignment horizontal="right"/>
    </xf>
    <xf numFmtId="164" fontId="11484" fillId="0" borderId="11483" xfId="0" applyNumberFormat="1" applyFont="1" applyBorder="1" applyAlignment="1">
      <alignment horizontal="right"/>
    </xf>
    <xf numFmtId="164" fontId="11072" fillId="0" borderId="11071" xfId="0" applyNumberFormat="1" applyFont="1" applyBorder="1" applyAlignment="1">
      <alignment horizontal="right"/>
    </xf>
    <xf numFmtId="164" fontId="10867" fillId="0" borderId="10866" xfId="0" applyNumberFormat="1" applyFont="1" applyBorder="1" applyAlignment="1">
      <alignment horizontal="right"/>
    </xf>
    <xf numFmtId="164" fontId="11279" fillId="0" borderId="11278" xfId="0" applyNumberFormat="1" applyFont="1" applyBorder="1" applyAlignment="1">
      <alignment horizontal="right"/>
    </xf>
    <xf numFmtId="164" fontId="11485" fillId="0" borderId="11484" xfId="0" applyNumberFormat="1" applyFont="1" applyBorder="1" applyAlignment="1">
      <alignment horizontal="right"/>
    </xf>
    <xf numFmtId="164" fontId="11073" fillId="0" borderId="11072" xfId="0" applyNumberFormat="1" applyFont="1" applyBorder="1" applyAlignment="1">
      <alignment horizontal="right"/>
    </xf>
    <xf numFmtId="164" fontId="10732" fillId="0" borderId="10731" xfId="0" applyNumberFormat="1" applyFont="1" applyBorder="1" applyAlignment="1">
      <alignment horizontal="right"/>
    </xf>
    <xf numFmtId="164" fontId="11144" fillId="0" borderId="11143" xfId="0" applyNumberFormat="1" applyFont="1" applyBorder="1" applyAlignment="1">
      <alignment horizontal="right"/>
    </xf>
    <xf numFmtId="164" fontId="11350" fillId="0" borderId="11349" xfId="0" applyNumberFormat="1" applyFont="1" applyBorder="1" applyAlignment="1">
      <alignment horizontal="right"/>
    </xf>
    <xf numFmtId="164" fontId="10938" fillId="0" borderId="10937" xfId="0" applyNumberFormat="1" applyFont="1" applyBorder="1" applyAlignment="1">
      <alignment horizontal="right"/>
    </xf>
    <xf numFmtId="164" fontId="10868" fillId="0" borderId="10867" xfId="0" applyNumberFormat="1" applyFont="1" applyBorder="1" applyAlignment="1">
      <alignment horizontal="right"/>
    </xf>
    <xf numFmtId="164" fontId="11280" fillId="0" borderId="11279" xfId="0" applyNumberFormat="1" applyFont="1" applyBorder="1" applyAlignment="1">
      <alignment horizontal="right"/>
    </xf>
    <xf numFmtId="164" fontId="11486" fillId="0" borderId="11485" xfId="0" applyNumberFormat="1" applyFont="1" applyBorder="1" applyAlignment="1">
      <alignment horizontal="right"/>
    </xf>
    <xf numFmtId="164" fontId="11074" fillId="0" borderId="11073" xfId="0" applyNumberFormat="1" applyFont="1" applyBorder="1" applyAlignment="1">
      <alignment horizontal="right"/>
    </xf>
    <xf numFmtId="164" fontId="10869" fillId="0" borderId="10868" xfId="0" applyNumberFormat="1" applyFont="1" applyBorder="1" applyAlignment="1">
      <alignment horizontal="right"/>
    </xf>
    <xf numFmtId="164" fontId="11281" fillId="0" borderId="11280" xfId="0" applyNumberFormat="1" applyFont="1" applyBorder="1" applyAlignment="1">
      <alignment horizontal="right"/>
    </xf>
    <xf numFmtId="164" fontId="11487" fillId="0" borderId="11486" xfId="0" applyNumberFormat="1" applyFont="1" applyBorder="1" applyAlignment="1">
      <alignment horizontal="right"/>
    </xf>
    <xf numFmtId="164" fontId="11075" fillId="0" borderId="11074" xfId="0" applyNumberFormat="1" applyFont="1" applyBorder="1" applyAlignment="1">
      <alignment horizontal="right"/>
    </xf>
    <xf numFmtId="164" fontId="10870" fillId="0" borderId="10869" xfId="0" applyNumberFormat="1" applyFont="1" applyBorder="1" applyAlignment="1">
      <alignment horizontal="right"/>
    </xf>
    <xf numFmtId="164" fontId="11282" fillId="0" borderId="11281" xfId="0" applyNumberFormat="1" applyFont="1" applyBorder="1" applyAlignment="1">
      <alignment horizontal="right"/>
    </xf>
    <xf numFmtId="164" fontId="11488" fillId="0" borderId="11487" xfId="0" applyNumberFormat="1" applyFont="1" applyBorder="1" applyAlignment="1">
      <alignment horizontal="right"/>
    </xf>
    <xf numFmtId="164" fontId="11076" fillId="0" borderId="11075" xfId="0" applyNumberFormat="1" applyFont="1" applyBorder="1" applyAlignment="1">
      <alignment horizontal="right"/>
    </xf>
    <xf numFmtId="164" fontId="10871" fillId="0" borderId="10870" xfId="0" applyNumberFormat="1" applyFont="1" applyBorder="1" applyAlignment="1">
      <alignment horizontal="right"/>
    </xf>
    <xf numFmtId="164" fontId="11283" fillId="0" borderId="11282" xfId="0" applyNumberFormat="1" applyFont="1" applyBorder="1" applyAlignment="1">
      <alignment horizontal="right"/>
    </xf>
    <xf numFmtId="164" fontId="11489" fillId="0" borderId="11488" xfId="0" applyNumberFormat="1" applyFont="1" applyBorder="1" applyAlignment="1">
      <alignment horizontal="right"/>
    </xf>
    <xf numFmtId="164" fontId="11077" fillId="0" borderId="11076" xfId="0" applyNumberFormat="1" applyFont="1" applyBorder="1" applyAlignment="1">
      <alignment horizontal="right"/>
    </xf>
    <xf numFmtId="164" fontId="10872" fillId="0" borderId="10871" xfId="0" applyNumberFormat="1" applyFont="1" applyBorder="1" applyAlignment="1">
      <alignment horizontal="right"/>
    </xf>
    <xf numFmtId="164" fontId="11284" fillId="0" borderId="11283" xfId="0" applyNumberFormat="1" applyFont="1" applyBorder="1" applyAlignment="1">
      <alignment horizontal="right"/>
    </xf>
    <xf numFmtId="164" fontId="11490" fillId="0" borderId="11489" xfId="0" applyNumberFormat="1" applyFont="1" applyBorder="1" applyAlignment="1">
      <alignment horizontal="right"/>
    </xf>
    <xf numFmtId="164" fontId="11078" fillId="0" borderId="11077" xfId="0" applyNumberFormat="1" applyFont="1" applyBorder="1" applyAlignment="1">
      <alignment horizontal="right"/>
    </xf>
    <xf numFmtId="164" fontId="10873" fillId="0" borderId="10872" xfId="0" applyNumberFormat="1" applyFont="1" applyBorder="1" applyAlignment="1">
      <alignment horizontal="right"/>
    </xf>
    <xf numFmtId="164" fontId="11285" fillId="0" borderId="11284" xfId="0" applyNumberFormat="1" applyFont="1" applyBorder="1" applyAlignment="1">
      <alignment horizontal="right"/>
    </xf>
    <xf numFmtId="164" fontId="11491" fillId="0" borderId="11490" xfId="0" applyNumberFormat="1" applyFont="1" applyBorder="1" applyAlignment="1">
      <alignment horizontal="right"/>
    </xf>
    <xf numFmtId="164" fontId="11079" fillId="0" borderId="11078" xfId="0" applyNumberFormat="1" applyFont="1" applyBorder="1" applyAlignment="1">
      <alignment horizontal="right"/>
    </xf>
    <xf numFmtId="164" fontId="10874" fillId="0" borderId="10873" xfId="0" applyNumberFormat="1" applyFont="1" applyBorder="1" applyAlignment="1">
      <alignment horizontal="right"/>
    </xf>
    <xf numFmtId="164" fontId="11286" fillId="0" borderId="11285" xfId="0" applyNumberFormat="1" applyFont="1" applyBorder="1" applyAlignment="1">
      <alignment horizontal="right"/>
    </xf>
    <xf numFmtId="164" fontId="11492" fillId="0" borderId="11491" xfId="0" applyNumberFormat="1" applyFont="1" applyBorder="1" applyAlignment="1">
      <alignment horizontal="right"/>
    </xf>
    <xf numFmtId="164" fontId="11080" fillId="0" borderId="11079" xfId="0" applyNumberFormat="1" applyFont="1" applyBorder="1" applyAlignment="1">
      <alignment horizontal="right"/>
    </xf>
    <xf numFmtId="164" fontId="10875" fillId="0" borderId="10874" xfId="0" applyNumberFormat="1" applyFont="1" applyBorder="1" applyAlignment="1">
      <alignment horizontal="right"/>
    </xf>
    <xf numFmtId="164" fontId="11287" fillId="0" borderId="11286" xfId="0" applyNumberFormat="1" applyFont="1" applyBorder="1" applyAlignment="1">
      <alignment horizontal="right"/>
    </xf>
    <xf numFmtId="164" fontId="11493" fillId="0" borderId="11492" xfId="0" applyNumberFormat="1" applyFont="1" applyBorder="1" applyAlignment="1">
      <alignment horizontal="right"/>
    </xf>
    <xf numFmtId="164" fontId="11081" fillId="0" borderId="11080" xfId="0" applyNumberFormat="1" applyFont="1" applyBorder="1" applyAlignment="1">
      <alignment horizontal="right"/>
    </xf>
    <xf numFmtId="164" fontId="10876" fillId="0" borderId="10875" xfId="0" applyNumberFormat="1" applyFont="1" applyBorder="1" applyAlignment="1">
      <alignment horizontal="right"/>
    </xf>
    <xf numFmtId="164" fontId="11288" fillId="0" borderId="11287" xfId="0" applyNumberFormat="1" applyFont="1" applyBorder="1" applyAlignment="1">
      <alignment horizontal="right"/>
    </xf>
    <xf numFmtId="164" fontId="11494" fillId="0" borderId="11493" xfId="0" applyNumberFormat="1" applyFont="1" applyBorder="1" applyAlignment="1">
      <alignment horizontal="right"/>
    </xf>
    <xf numFmtId="164" fontId="11082" fillId="0" borderId="11081" xfId="0" applyNumberFormat="1" applyFont="1" applyBorder="1" applyAlignment="1">
      <alignment horizontal="right"/>
    </xf>
    <xf numFmtId="164" fontId="10877" fillId="0" borderId="10876" xfId="0" applyNumberFormat="1" applyFont="1" applyBorder="1" applyAlignment="1">
      <alignment horizontal="right"/>
    </xf>
    <xf numFmtId="164" fontId="11289" fillId="0" borderId="11288" xfId="0" applyNumberFormat="1" applyFont="1" applyBorder="1" applyAlignment="1">
      <alignment horizontal="right"/>
    </xf>
    <xf numFmtId="164" fontId="11495" fillId="0" borderId="11494" xfId="0" applyNumberFormat="1" applyFont="1" applyBorder="1" applyAlignment="1">
      <alignment horizontal="right"/>
    </xf>
    <xf numFmtId="164" fontId="11083" fillId="0" borderId="11082" xfId="0" applyNumberFormat="1" applyFont="1" applyBorder="1" applyAlignment="1">
      <alignment horizontal="right"/>
    </xf>
    <xf numFmtId="164" fontId="10878" fillId="0" borderId="10877" xfId="0" applyNumberFormat="1" applyFont="1" applyBorder="1" applyAlignment="1">
      <alignment horizontal="right"/>
    </xf>
    <xf numFmtId="164" fontId="11290" fillId="0" borderId="11289" xfId="0" applyNumberFormat="1" applyFont="1" applyBorder="1" applyAlignment="1">
      <alignment horizontal="right"/>
    </xf>
    <xf numFmtId="164" fontId="11496" fillId="0" borderId="11495" xfId="0" applyNumberFormat="1" applyFont="1" applyBorder="1" applyAlignment="1">
      <alignment horizontal="right"/>
    </xf>
    <xf numFmtId="164" fontId="11084" fillId="0" borderId="11083" xfId="0" applyNumberFormat="1" applyFont="1" applyBorder="1" applyAlignment="1">
      <alignment horizontal="right"/>
    </xf>
    <xf numFmtId="164" fontId="10879" fillId="0" borderId="10878" xfId="0" applyNumberFormat="1" applyFont="1" applyBorder="1" applyAlignment="1">
      <alignment horizontal="right"/>
    </xf>
    <xf numFmtId="164" fontId="11291" fillId="0" borderId="11290" xfId="0" applyNumberFormat="1" applyFont="1" applyBorder="1" applyAlignment="1">
      <alignment horizontal="right"/>
    </xf>
    <xf numFmtId="164" fontId="11497" fillId="0" borderId="11496" xfId="0" applyNumberFormat="1" applyFont="1" applyBorder="1" applyAlignment="1">
      <alignment horizontal="right"/>
    </xf>
    <xf numFmtId="164" fontId="11085" fillId="0" borderId="11084" xfId="0" applyNumberFormat="1" applyFont="1" applyBorder="1" applyAlignment="1">
      <alignment horizontal="right"/>
    </xf>
    <xf numFmtId="164" fontId="10880" fillId="0" borderId="10879" xfId="0" applyNumberFormat="1" applyFont="1" applyBorder="1" applyAlignment="1">
      <alignment horizontal="right"/>
    </xf>
    <xf numFmtId="164" fontId="11292" fillId="0" borderId="11291" xfId="0" applyNumberFormat="1" applyFont="1" applyBorder="1" applyAlignment="1">
      <alignment horizontal="right"/>
    </xf>
    <xf numFmtId="164" fontId="11498" fillId="0" borderId="11497" xfId="0" applyNumberFormat="1" applyFont="1" applyBorder="1" applyAlignment="1">
      <alignment horizontal="right"/>
    </xf>
    <xf numFmtId="164" fontId="11086" fillId="0" borderId="11085" xfId="0" applyNumberFormat="1" applyFont="1" applyBorder="1" applyAlignment="1">
      <alignment horizontal="right"/>
    </xf>
    <xf numFmtId="164" fontId="10881" fillId="0" borderId="10880" xfId="0" applyNumberFormat="1" applyFont="1" applyBorder="1" applyAlignment="1">
      <alignment horizontal="right"/>
    </xf>
    <xf numFmtId="164" fontId="11293" fillId="0" borderId="11292" xfId="0" applyNumberFormat="1" applyFont="1" applyBorder="1" applyAlignment="1">
      <alignment horizontal="right"/>
    </xf>
    <xf numFmtId="164" fontId="11499" fillId="0" borderId="11498" xfId="0" applyNumberFormat="1" applyFont="1" applyBorder="1" applyAlignment="1">
      <alignment horizontal="right"/>
    </xf>
    <xf numFmtId="164" fontId="11087" fillId="0" borderId="11086" xfId="0" applyNumberFormat="1" applyFont="1" applyBorder="1" applyAlignment="1">
      <alignment horizontal="right"/>
    </xf>
    <xf numFmtId="164" fontId="10882" fillId="0" borderId="10881" xfId="0" applyNumberFormat="1" applyFont="1" applyBorder="1" applyAlignment="1">
      <alignment horizontal="right"/>
    </xf>
    <xf numFmtId="164" fontId="11294" fillId="0" borderId="11293" xfId="0" applyNumberFormat="1" applyFont="1" applyBorder="1" applyAlignment="1">
      <alignment horizontal="right"/>
    </xf>
    <xf numFmtId="164" fontId="11500" fillId="0" borderId="11499" xfId="0" applyNumberFormat="1" applyFont="1" applyBorder="1" applyAlignment="1">
      <alignment horizontal="right"/>
    </xf>
    <xf numFmtId="164" fontId="11088" fillId="0" borderId="11087" xfId="0" applyNumberFormat="1" applyFont="1" applyBorder="1" applyAlignment="1">
      <alignment horizontal="right"/>
    </xf>
    <xf numFmtId="164" fontId="10883" fillId="0" borderId="10882" xfId="0" applyNumberFormat="1" applyFont="1" applyBorder="1" applyAlignment="1">
      <alignment horizontal="right"/>
    </xf>
    <xf numFmtId="164" fontId="11295" fillId="0" borderId="11294" xfId="0" applyNumberFormat="1" applyFont="1" applyBorder="1" applyAlignment="1">
      <alignment horizontal="right"/>
    </xf>
    <xf numFmtId="164" fontId="11501" fillId="0" borderId="11500" xfId="0" applyNumberFormat="1" applyFont="1" applyBorder="1" applyAlignment="1">
      <alignment horizontal="right"/>
    </xf>
    <xf numFmtId="164" fontId="11089" fillId="0" borderId="11088" xfId="0" applyNumberFormat="1" applyFont="1" applyBorder="1" applyAlignment="1">
      <alignment horizontal="right"/>
    </xf>
    <xf numFmtId="164" fontId="10884" fillId="0" borderId="10883" xfId="0" applyNumberFormat="1" applyFont="1" applyBorder="1" applyAlignment="1">
      <alignment horizontal="right"/>
    </xf>
    <xf numFmtId="164" fontId="11296" fillId="0" borderId="11295" xfId="0" applyNumberFormat="1" applyFont="1" applyBorder="1" applyAlignment="1">
      <alignment horizontal="right"/>
    </xf>
    <xf numFmtId="164" fontId="11502" fillId="0" borderId="11501" xfId="0" applyNumberFormat="1" applyFont="1" applyBorder="1" applyAlignment="1">
      <alignment horizontal="right"/>
    </xf>
    <xf numFmtId="164" fontId="11090" fillId="0" borderId="11089" xfId="0" applyNumberFormat="1" applyFont="1" applyBorder="1" applyAlignment="1">
      <alignment horizontal="right"/>
    </xf>
    <xf numFmtId="164" fontId="10885" fillId="0" borderId="10884" xfId="0" applyNumberFormat="1" applyFont="1" applyBorder="1" applyAlignment="1">
      <alignment horizontal="right"/>
    </xf>
    <xf numFmtId="164" fontId="11297" fillId="0" borderId="11296" xfId="0" applyNumberFormat="1" applyFont="1" applyBorder="1" applyAlignment="1">
      <alignment horizontal="right"/>
    </xf>
    <xf numFmtId="164" fontId="11503" fillId="0" borderId="11502" xfId="0" applyNumberFormat="1" applyFont="1" applyBorder="1" applyAlignment="1">
      <alignment horizontal="right"/>
    </xf>
    <xf numFmtId="164" fontId="11091" fillId="0" borderId="11090" xfId="0" applyNumberFormat="1" applyFont="1" applyBorder="1" applyAlignment="1">
      <alignment horizontal="right"/>
    </xf>
    <xf numFmtId="164" fontId="10886" fillId="0" borderId="10885" xfId="0" applyNumberFormat="1" applyFont="1" applyBorder="1" applyAlignment="1">
      <alignment horizontal="right"/>
    </xf>
    <xf numFmtId="164" fontId="11298" fillId="0" borderId="11297" xfId="0" applyNumberFormat="1" applyFont="1" applyBorder="1" applyAlignment="1">
      <alignment horizontal="right"/>
    </xf>
    <xf numFmtId="164" fontId="11504" fillId="0" borderId="11503" xfId="0" applyNumberFormat="1" applyFont="1" applyBorder="1" applyAlignment="1">
      <alignment horizontal="right"/>
    </xf>
    <xf numFmtId="164" fontId="11092" fillId="0" borderId="11091" xfId="0" applyNumberFormat="1" applyFont="1" applyBorder="1" applyAlignment="1">
      <alignment horizontal="right"/>
    </xf>
    <xf numFmtId="164" fontId="10887" fillId="0" borderId="10886" xfId="0" applyNumberFormat="1" applyFont="1" applyBorder="1" applyAlignment="1">
      <alignment horizontal="right"/>
    </xf>
    <xf numFmtId="164" fontId="11299" fillId="0" borderId="11298" xfId="0" applyNumberFormat="1" applyFont="1" applyBorder="1" applyAlignment="1">
      <alignment horizontal="right"/>
    </xf>
    <xf numFmtId="164" fontId="11505" fillId="0" borderId="11504" xfId="0" applyNumberFormat="1" applyFont="1" applyBorder="1" applyAlignment="1">
      <alignment horizontal="right"/>
    </xf>
    <xf numFmtId="164" fontId="11093" fillId="0" borderId="11092" xfId="0" applyNumberFormat="1" applyFont="1" applyBorder="1" applyAlignment="1">
      <alignment horizontal="right"/>
    </xf>
    <xf numFmtId="164" fontId="10888" fillId="0" borderId="10887" xfId="0" applyNumberFormat="1" applyFont="1" applyBorder="1" applyAlignment="1">
      <alignment horizontal="right"/>
    </xf>
    <xf numFmtId="164" fontId="11300" fillId="0" borderId="11299" xfId="0" applyNumberFormat="1" applyFont="1" applyBorder="1" applyAlignment="1">
      <alignment horizontal="right"/>
    </xf>
    <xf numFmtId="164" fontId="11506" fillId="0" borderId="11505" xfId="0" applyNumberFormat="1" applyFont="1" applyBorder="1" applyAlignment="1">
      <alignment horizontal="right"/>
    </xf>
    <xf numFmtId="164" fontId="11094" fillId="0" borderId="11093" xfId="0" applyNumberFormat="1" applyFont="1" applyBorder="1" applyAlignment="1">
      <alignment horizontal="right"/>
    </xf>
    <xf numFmtId="164" fontId="10889" fillId="0" borderId="10888" xfId="0" applyNumberFormat="1" applyFont="1" applyBorder="1" applyAlignment="1">
      <alignment horizontal="right"/>
    </xf>
    <xf numFmtId="164" fontId="11301" fillId="0" borderId="11300" xfId="0" applyNumberFormat="1" applyFont="1" applyBorder="1" applyAlignment="1">
      <alignment horizontal="right"/>
    </xf>
    <xf numFmtId="164" fontId="11507" fillId="0" borderId="11506" xfId="0" applyNumberFormat="1" applyFont="1" applyBorder="1" applyAlignment="1">
      <alignment horizontal="right"/>
    </xf>
    <xf numFmtId="164" fontId="11095" fillId="0" borderId="11094" xfId="0" applyNumberFormat="1" applyFont="1" applyBorder="1" applyAlignment="1">
      <alignment horizontal="right"/>
    </xf>
    <xf numFmtId="164" fontId="10733" fillId="0" borderId="10732" xfId="0" applyNumberFormat="1" applyFont="1" applyBorder="1" applyAlignment="1">
      <alignment horizontal="right"/>
    </xf>
    <xf numFmtId="164" fontId="11145" fillId="0" borderId="11144" xfId="0" applyNumberFormat="1" applyFont="1" applyBorder="1" applyAlignment="1">
      <alignment horizontal="right"/>
    </xf>
    <xf numFmtId="164" fontId="11351" fillId="0" borderId="11350" xfId="0" applyNumberFormat="1" applyFont="1" applyBorder="1" applyAlignment="1">
      <alignment horizontal="right"/>
    </xf>
    <xf numFmtId="164" fontId="10939" fillId="0" borderId="10938" xfId="0" applyNumberFormat="1" applyFont="1" applyBorder="1" applyAlignment="1">
      <alignment horizontal="right"/>
    </xf>
    <xf numFmtId="164" fontId="10890" fillId="0" borderId="10889" xfId="0" applyNumberFormat="1" applyFont="1" applyBorder="1" applyAlignment="1">
      <alignment horizontal="right"/>
    </xf>
    <xf numFmtId="164" fontId="11302" fillId="0" borderId="11301" xfId="0" applyNumberFormat="1" applyFont="1" applyBorder="1" applyAlignment="1">
      <alignment horizontal="right"/>
    </xf>
    <xf numFmtId="164" fontId="11508" fillId="0" borderId="11507" xfId="0" applyNumberFormat="1" applyFont="1" applyBorder="1" applyAlignment="1">
      <alignment horizontal="right"/>
    </xf>
    <xf numFmtId="164" fontId="11096" fillId="0" borderId="11095" xfId="0" applyNumberFormat="1" applyFont="1" applyBorder="1" applyAlignment="1">
      <alignment horizontal="right"/>
    </xf>
    <xf numFmtId="164" fontId="10891" fillId="0" borderId="10890" xfId="0" applyNumberFormat="1" applyFont="1" applyBorder="1" applyAlignment="1">
      <alignment horizontal="right"/>
    </xf>
    <xf numFmtId="164" fontId="11303" fillId="0" borderId="11302" xfId="0" applyNumberFormat="1" applyFont="1" applyBorder="1" applyAlignment="1">
      <alignment horizontal="right"/>
    </xf>
    <xf numFmtId="164" fontId="11509" fillId="0" borderId="11508" xfId="0" applyNumberFormat="1" applyFont="1" applyBorder="1" applyAlignment="1">
      <alignment horizontal="right"/>
    </xf>
    <xf numFmtId="164" fontId="11097" fillId="0" borderId="11096" xfId="0" applyNumberFormat="1" applyFont="1" applyBorder="1" applyAlignment="1">
      <alignment horizontal="right"/>
    </xf>
    <xf numFmtId="164" fontId="10892" fillId="0" borderId="10891" xfId="0" applyNumberFormat="1" applyFont="1" applyBorder="1" applyAlignment="1">
      <alignment horizontal="right"/>
    </xf>
    <xf numFmtId="164" fontId="11304" fillId="0" borderId="11303" xfId="0" applyNumberFormat="1" applyFont="1" applyBorder="1" applyAlignment="1">
      <alignment horizontal="right"/>
    </xf>
    <xf numFmtId="164" fontId="11510" fillId="0" borderId="11509" xfId="0" applyNumberFormat="1" applyFont="1" applyBorder="1" applyAlignment="1">
      <alignment horizontal="right"/>
    </xf>
    <xf numFmtId="164" fontId="11098" fillId="0" borderId="11097" xfId="0" applyNumberFormat="1" applyFont="1" applyBorder="1" applyAlignment="1">
      <alignment horizontal="right"/>
    </xf>
    <xf numFmtId="164" fontId="10893" fillId="0" borderId="10892" xfId="0" applyNumberFormat="1" applyFont="1" applyBorder="1" applyAlignment="1">
      <alignment horizontal="right"/>
    </xf>
    <xf numFmtId="164" fontId="11305" fillId="0" borderId="11304" xfId="0" applyNumberFormat="1" applyFont="1" applyBorder="1" applyAlignment="1">
      <alignment horizontal="right"/>
    </xf>
    <xf numFmtId="164" fontId="11511" fillId="0" borderId="11510" xfId="0" applyNumberFormat="1" applyFont="1" applyBorder="1" applyAlignment="1">
      <alignment horizontal="right"/>
    </xf>
    <xf numFmtId="164" fontId="11099" fillId="0" borderId="11098" xfId="0" applyNumberFormat="1" applyFont="1" applyBorder="1" applyAlignment="1">
      <alignment horizontal="right"/>
    </xf>
    <xf numFmtId="164" fontId="10894" fillId="0" borderId="10893" xfId="0" applyNumberFormat="1" applyFont="1" applyBorder="1" applyAlignment="1">
      <alignment horizontal="right"/>
    </xf>
    <xf numFmtId="164" fontId="11306" fillId="0" borderId="11305" xfId="0" applyNumberFormat="1" applyFont="1" applyBorder="1" applyAlignment="1">
      <alignment horizontal="right"/>
    </xf>
    <xf numFmtId="164" fontId="11512" fillId="0" borderId="11511" xfId="0" applyNumberFormat="1" applyFont="1" applyBorder="1" applyAlignment="1">
      <alignment horizontal="right"/>
    </xf>
    <xf numFmtId="164" fontId="11100" fillId="0" borderId="11099" xfId="0" applyNumberFormat="1" applyFont="1" applyBorder="1" applyAlignment="1">
      <alignment horizontal="right"/>
    </xf>
    <xf numFmtId="164" fontId="10895" fillId="0" borderId="10894" xfId="0" applyNumberFormat="1" applyFont="1" applyBorder="1" applyAlignment="1">
      <alignment horizontal="right"/>
    </xf>
    <xf numFmtId="164" fontId="11307" fillId="0" borderId="11306" xfId="0" applyNumberFormat="1" applyFont="1" applyBorder="1" applyAlignment="1">
      <alignment horizontal="right"/>
    </xf>
    <xf numFmtId="164" fontId="11513" fillId="0" borderId="11512" xfId="0" applyNumberFormat="1" applyFont="1" applyBorder="1" applyAlignment="1">
      <alignment horizontal="right"/>
    </xf>
    <xf numFmtId="164" fontId="11101" fillId="0" borderId="11100" xfId="0" applyNumberFormat="1" applyFont="1" applyBorder="1" applyAlignment="1">
      <alignment horizontal="right"/>
    </xf>
    <xf numFmtId="164" fontId="10896" fillId="0" borderId="10895" xfId="0" applyNumberFormat="1" applyFont="1" applyBorder="1" applyAlignment="1">
      <alignment horizontal="right"/>
    </xf>
    <xf numFmtId="164" fontId="11308" fillId="0" borderId="11307" xfId="0" applyNumberFormat="1" applyFont="1" applyBorder="1" applyAlignment="1">
      <alignment horizontal="right"/>
    </xf>
    <xf numFmtId="164" fontId="11514" fillId="0" borderId="11513" xfId="0" applyNumberFormat="1" applyFont="1" applyBorder="1" applyAlignment="1">
      <alignment horizontal="right"/>
    </xf>
    <xf numFmtId="164" fontId="11102" fillId="0" borderId="11101" xfId="0" applyNumberFormat="1" applyFont="1" applyBorder="1" applyAlignment="1">
      <alignment horizontal="right"/>
    </xf>
    <xf numFmtId="164" fontId="10897" fillId="0" borderId="10896" xfId="0" applyNumberFormat="1" applyFont="1" applyBorder="1" applyAlignment="1">
      <alignment horizontal="right"/>
    </xf>
    <xf numFmtId="164" fontId="11309" fillId="0" borderId="11308" xfId="0" applyNumberFormat="1" applyFont="1" applyBorder="1" applyAlignment="1">
      <alignment horizontal="right"/>
    </xf>
    <xf numFmtId="164" fontId="11515" fillId="0" borderId="11514" xfId="0" applyNumberFormat="1" applyFont="1" applyBorder="1" applyAlignment="1">
      <alignment horizontal="right"/>
    </xf>
    <xf numFmtId="164" fontId="11103" fillId="0" borderId="11102" xfId="0" applyNumberFormat="1" applyFont="1" applyBorder="1" applyAlignment="1">
      <alignment horizontal="right"/>
    </xf>
    <xf numFmtId="164" fontId="10898" fillId="0" borderId="10897" xfId="0" applyNumberFormat="1" applyFont="1" applyBorder="1" applyAlignment="1">
      <alignment horizontal="right"/>
    </xf>
    <xf numFmtId="164" fontId="11310" fillId="0" borderId="11309" xfId="0" applyNumberFormat="1" applyFont="1" applyBorder="1" applyAlignment="1">
      <alignment horizontal="right"/>
    </xf>
    <xf numFmtId="164" fontId="11516" fillId="0" borderId="11515" xfId="0" applyNumberFormat="1" applyFont="1" applyBorder="1" applyAlignment="1">
      <alignment horizontal="right"/>
    </xf>
    <xf numFmtId="164" fontId="11104" fillId="0" borderId="11103" xfId="0" applyNumberFormat="1" applyFont="1" applyBorder="1" applyAlignment="1">
      <alignment horizontal="right"/>
    </xf>
    <xf numFmtId="164" fontId="10899" fillId="0" borderId="10898" xfId="0" applyNumberFormat="1" applyFont="1" applyBorder="1" applyAlignment="1">
      <alignment horizontal="right"/>
    </xf>
    <xf numFmtId="164" fontId="11311" fillId="0" borderId="11310" xfId="0" applyNumberFormat="1" applyFont="1" applyBorder="1" applyAlignment="1">
      <alignment horizontal="right"/>
    </xf>
    <xf numFmtId="164" fontId="11517" fillId="0" borderId="11516" xfId="0" applyNumberFormat="1" applyFont="1" applyBorder="1" applyAlignment="1">
      <alignment horizontal="right"/>
    </xf>
    <xf numFmtId="164" fontId="11105" fillId="0" borderId="11104" xfId="0" applyNumberFormat="1" applyFont="1" applyBorder="1" applyAlignment="1">
      <alignment horizontal="right"/>
    </xf>
    <xf numFmtId="164" fontId="10900" fillId="0" borderId="10899" xfId="0" applyNumberFormat="1" applyFont="1" applyBorder="1" applyAlignment="1">
      <alignment horizontal="right"/>
    </xf>
    <xf numFmtId="164" fontId="11312" fillId="0" borderId="11311" xfId="0" applyNumberFormat="1" applyFont="1" applyBorder="1" applyAlignment="1">
      <alignment horizontal="right"/>
    </xf>
    <xf numFmtId="164" fontId="11518" fillId="0" borderId="11517" xfId="0" applyNumberFormat="1" applyFont="1" applyBorder="1" applyAlignment="1">
      <alignment horizontal="right"/>
    </xf>
    <xf numFmtId="164" fontId="11106" fillId="0" borderId="11105" xfId="0" applyNumberFormat="1" applyFont="1" applyBorder="1" applyAlignment="1">
      <alignment horizontal="right"/>
    </xf>
    <xf numFmtId="164" fontId="10901" fillId="0" borderId="10900" xfId="0" applyNumberFormat="1" applyFont="1" applyBorder="1" applyAlignment="1">
      <alignment horizontal="right"/>
    </xf>
    <xf numFmtId="164" fontId="11313" fillId="0" borderId="11312" xfId="0" applyNumberFormat="1" applyFont="1" applyBorder="1" applyAlignment="1">
      <alignment horizontal="right"/>
    </xf>
    <xf numFmtId="164" fontId="11519" fillId="0" borderId="11518" xfId="0" applyNumberFormat="1" applyFont="1" applyBorder="1" applyAlignment="1">
      <alignment horizontal="right"/>
    </xf>
    <xf numFmtId="164" fontId="11107" fillId="0" borderId="11106" xfId="0" applyNumberFormat="1" applyFont="1" applyBorder="1" applyAlignment="1">
      <alignment horizontal="right"/>
    </xf>
    <xf numFmtId="164" fontId="10902" fillId="0" borderId="10901" xfId="0" applyNumberFormat="1" applyFont="1" applyBorder="1" applyAlignment="1">
      <alignment horizontal="right"/>
    </xf>
    <xf numFmtId="164" fontId="11314" fillId="0" borderId="11313" xfId="0" applyNumberFormat="1" applyFont="1" applyBorder="1" applyAlignment="1">
      <alignment horizontal="right"/>
    </xf>
    <xf numFmtId="164" fontId="11520" fillId="0" borderId="11519" xfId="0" applyNumberFormat="1" applyFont="1" applyBorder="1" applyAlignment="1">
      <alignment horizontal="right"/>
    </xf>
    <xf numFmtId="164" fontId="11108" fillId="0" borderId="11107" xfId="0" applyNumberFormat="1" applyFont="1" applyBorder="1" applyAlignment="1">
      <alignment horizontal="right"/>
    </xf>
    <xf numFmtId="164" fontId="10903" fillId="0" borderId="10902" xfId="0" applyNumberFormat="1" applyFont="1" applyBorder="1" applyAlignment="1">
      <alignment horizontal="right"/>
    </xf>
    <xf numFmtId="164" fontId="11315" fillId="0" borderId="11314" xfId="0" applyNumberFormat="1" applyFont="1" applyBorder="1" applyAlignment="1">
      <alignment horizontal="right"/>
    </xf>
    <xf numFmtId="164" fontId="11521" fillId="0" borderId="11520" xfId="0" applyNumberFormat="1" applyFont="1" applyBorder="1" applyAlignment="1">
      <alignment horizontal="right"/>
    </xf>
    <xf numFmtId="164" fontId="11109" fillId="0" borderId="11108" xfId="0" applyNumberFormat="1" applyFont="1" applyBorder="1" applyAlignment="1">
      <alignment horizontal="right"/>
    </xf>
    <xf numFmtId="164" fontId="10904" fillId="0" borderId="10903" xfId="0" applyNumberFormat="1" applyFont="1" applyBorder="1" applyAlignment="1">
      <alignment horizontal="right"/>
    </xf>
    <xf numFmtId="164" fontId="11316" fillId="0" borderId="11315" xfId="0" applyNumberFormat="1" applyFont="1" applyBorder="1" applyAlignment="1">
      <alignment horizontal="right"/>
    </xf>
    <xf numFmtId="164" fontId="11522" fillId="0" borderId="11521" xfId="0" applyNumberFormat="1" applyFont="1" applyBorder="1" applyAlignment="1">
      <alignment horizontal="right"/>
    </xf>
    <xf numFmtId="164" fontId="11110" fillId="0" borderId="11109" xfId="0" applyNumberFormat="1" applyFont="1" applyBorder="1" applyAlignment="1">
      <alignment horizontal="right"/>
    </xf>
    <xf numFmtId="164" fontId="10905" fillId="0" borderId="10904" xfId="0" applyNumberFormat="1" applyFont="1" applyBorder="1" applyAlignment="1">
      <alignment horizontal="right"/>
    </xf>
    <xf numFmtId="164" fontId="11317" fillId="0" borderId="11316" xfId="0" applyNumberFormat="1" applyFont="1" applyBorder="1" applyAlignment="1">
      <alignment horizontal="right"/>
    </xf>
    <xf numFmtId="164" fontId="11523" fillId="0" borderId="11522" xfId="0" applyNumberFormat="1" applyFont="1" applyBorder="1" applyAlignment="1">
      <alignment horizontal="right"/>
    </xf>
    <xf numFmtId="164" fontId="11111" fillId="0" borderId="11110" xfId="0" applyNumberFormat="1" applyFont="1" applyBorder="1" applyAlignment="1">
      <alignment horizontal="right"/>
    </xf>
    <xf numFmtId="164" fontId="10906" fillId="0" borderId="10905" xfId="0" applyNumberFormat="1" applyFont="1" applyBorder="1" applyAlignment="1">
      <alignment horizontal="right"/>
    </xf>
    <xf numFmtId="164" fontId="11318" fillId="0" borderId="11317" xfId="0" applyNumberFormat="1" applyFont="1" applyBorder="1" applyAlignment="1">
      <alignment horizontal="right"/>
    </xf>
    <xf numFmtId="164" fontId="11524" fillId="0" borderId="11523" xfId="0" applyNumberFormat="1" applyFont="1" applyBorder="1" applyAlignment="1">
      <alignment horizontal="right"/>
    </xf>
    <xf numFmtId="164" fontId="11112" fillId="0" borderId="11111" xfId="0" applyNumberFormat="1" applyFont="1" applyBorder="1" applyAlignment="1">
      <alignment horizontal="right"/>
    </xf>
    <xf numFmtId="164" fontId="10907" fillId="0" borderId="10906" xfId="0" applyNumberFormat="1" applyFont="1" applyBorder="1" applyAlignment="1">
      <alignment horizontal="right"/>
    </xf>
    <xf numFmtId="164" fontId="11319" fillId="0" borderId="11318" xfId="0" applyNumberFormat="1" applyFont="1" applyBorder="1" applyAlignment="1">
      <alignment horizontal="right"/>
    </xf>
    <xf numFmtId="164" fontId="11525" fillId="0" borderId="11524" xfId="0" applyNumberFormat="1" applyFont="1" applyBorder="1" applyAlignment="1">
      <alignment horizontal="right"/>
    </xf>
    <xf numFmtId="164" fontId="11113" fillId="0" borderId="11112" xfId="0" applyNumberFormat="1" applyFont="1" applyBorder="1" applyAlignment="1">
      <alignment horizontal="right"/>
    </xf>
    <xf numFmtId="164" fontId="10908" fillId="0" borderId="10907" xfId="0" applyNumberFormat="1" applyFont="1" applyBorder="1" applyAlignment="1">
      <alignment horizontal="right"/>
    </xf>
    <xf numFmtId="164" fontId="11320" fillId="0" borderId="11319" xfId="0" applyNumberFormat="1" applyFont="1" applyBorder="1" applyAlignment="1">
      <alignment horizontal="right"/>
    </xf>
    <xf numFmtId="164" fontId="11526" fillId="0" borderId="11525" xfId="0" applyNumberFormat="1" applyFont="1" applyBorder="1" applyAlignment="1">
      <alignment horizontal="right"/>
    </xf>
    <xf numFmtId="164" fontId="11114" fillId="0" borderId="11113" xfId="0" applyNumberFormat="1" applyFont="1" applyBorder="1" applyAlignment="1">
      <alignment horizontal="right"/>
    </xf>
    <xf numFmtId="164" fontId="10909" fillId="0" borderId="10908" xfId="0" applyNumberFormat="1" applyFont="1" applyBorder="1" applyAlignment="1">
      <alignment horizontal="right"/>
    </xf>
    <xf numFmtId="164" fontId="11321" fillId="0" borderId="11320" xfId="0" applyNumberFormat="1" applyFont="1" applyBorder="1" applyAlignment="1">
      <alignment horizontal="right"/>
    </xf>
    <xf numFmtId="164" fontId="11527" fillId="0" borderId="11526" xfId="0" applyNumberFormat="1" applyFont="1" applyBorder="1" applyAlignment="1">
      <alignment horizontal="right"/>
    </xf>
    <xf numFmtId="164" fontId="11115" fillId="0" borderId="11114" xfId="0" applyNumberFormat="1" applyFont="1" applyBorder="1" applyAlignment="1">
      <alignment horizontal="right"/>
    </xf>
    <xf numFmtId="164" fontId="10910" fillId="0" borderId="10909" xfId="0" applyNumberFormat="1" applyFont="1" applyBorder="1" applyAlignment="1">
      <alignment horizontal="right"/>
    </xf>
    <xf numFmtId="164" fontId="11322" fillId="0" borderId="11321" xfId="0" applyNumberFormat="1" applyFont="1" applyBorder="1" applyAlignment="1">
      <alignment horizontal="right"/>
    </xf>
    <xf numFmtId="164" fontId="11528" fillId="0" borderId="11527" xfId="0" applyNumberFormat="1" applyFont="1" applyBorder="1" applyAlignment="1">
      <alignment horizontal="right"/>
    </xf>
    <xf numFmtId="164" fontId="11116" fillId="0" borderId="11115" xfId="0" applyNumberFormat="1" applyFont="1" applyBorder="1" applyAlignment="1">
      <alignment horizontal="right"/>
    </xf>
    <xf numFmtId="164" fontId="10911" fillId="0" borderId="10910" xfId="0" applyNumberFormat="1" applyFont="1" applyBorder="1" applyAlignment="1">
      <alignment horizontal="right"/>
    </xf>
    <xf numFmtId="164" fontId="11323" fillId="0" borderId="11322" xfId="0" applyNumberFormat="1" applyFont="1" applyBorder="1" applyAlignment="1">
      <alignment horizontal="right"/>
    </xf>
    <xf numFmtId="164" fontId="11529" fillId="0" borderId="11528" xfId="0" applyNumberFormat="1" applyFont="1" applyBorder="1" applyAlignment="1">
      <alignment horizontal="right"/>
    </xf>
    <xf numFmtId="164" fontId="11117" fillId="0" borderId="11116" xfId="0" applyNumberFormat="1" applyFont="1" applyBorder="1" applyAlignment="1">
      <alignment horizontal="right"/>
    </xf>
    <xf numFmtId="164" fontId="10734" fillId="0" borderId="10733" xfId="0" applyNumberFormat="1" applyFont="1" applyBorder="1" applyAlignment="1">
      <alignment horizontal="right"/>
    </xf>
    <xf numFmtId="164" fontId="11146" fillId="0" borderId="11145" xfId="0" applyNumberFormat="1" applyFont="1" applyBorder="1" applyAlignment="1">
      <alignment horizontal="right"/>
    </xf>
    <xf numFmtId="164" fontId="11352" fillId="0" borderId="11351" xfId="0" applyNumberFormat="1" applyFont="1" applyBorder="1" applyAlignment="1">
      <alignment horizontal="right"/>
    </xf>
    <xf numFmtId="164" fontId="10940" fillId="0" borderId="10939" xfId="0" applyNumberFormat="1" applyFont="1" applyBorder="1" applyAlignment="1">
      <alignment horizontal="right"/>
    </xf>
    <xf numFmtId="164" fontId="10912" fillId="0" borderId="10911" xfId="0" applyNumberFormat="1" applyFont="1" applyBorder="1" applyAlignment="1">
      <alignment horizontal="right"/>
    </xf>
    <xf numFmtId="164" fontId="11324" fillId="0" borderId="11323" xfId="0" applyNumberFormat="1" applyFont="1" applyBorder="1" applyAlignment="1">
      <alignment horizontal="right"/>
    </xf>
    <xf numFmtId="164" fontId="11530" fillId="0" borderId="11529" xfId="0" applyNumberFormat="1" applyFont="1" applyBorder="1" applyAlignment="1">
      <alignment horizontal="right"/>
    </xf>
    <xf numFmtId="164" fontId="11118" fillId="0" borderId="11117" xfId="0" applyNumberFormat="1" applyFont="1" applyBorder="1" applyAlignment="1">
      <alignment horizontal="right"/>
    </xf>
    <xf numFmtId="164" fontId="10913" fillId="0" borderId="10912" xfId="0" applyNumberFormat="1" applyFont="1" applyBorder="1" applyAlignment="1">
      <alignment horizontal="right"/>
    </xf>
    <xf numFmtId="164" fontId="11325" fillId="0" borderId="11324" xfId="0" applyNumberFormat="1" applyFont="1" applyBorder="1" applyAlignment="1">
      <alignment horizontal="right"/>
    </xf>
    <xf numFmtId="164" fontId="11531" fillId="0" borderId="11530" xfId="0" applyNumberFormat="1" applyFont="1" applyBorder="1" applyAlignment="1">
      <alignment horizontal="right"/>
    </xf>
    <xf numFmtId="164" fontId="11119" fillId="0" borderId="11118" xfId="0" applyNumberFormat="1" applyFont="1" applyBorder="1" applyAlignment="1">
      <alignment horizontal="right"/>
    </xf>
    <xf numFmtId="164" fontId="10914" fillId="0" borderId="10913" xfId="0" applyNumberFormat="1" applyFont="1" applyBorder="1" applyAlignment="1">
      <alignment horizontal="right"/>
    </xf>
    <xf numFmtId="164" fontId="11326" fillId="0" borderId="11325" xfId="0" applyNumberFormat="1" applyFont="1" applyBorder="1" applyAlignment="1">
      <alignment horizontal="right"/>
    </xf>
    <xf numFmtId="164" fontId="11532" fillId="0" borderId="11531" xfId="0" applyNumberFormat="1" applyFont="1" applyBorder="1" applyAlignment="1">
      <alignment horizontal="right"/>
    </xf>
    <xf numFmtId="164" fontId="11120" fillId="0" borderId="11119" xfId="0" applyNumberFormat="1" applyFont="1" applyBorder="1" applyAlignment="1">
      <alignment horizontal="right"/>
    </xf>
    <xf numFmtId="164" fontId="10915" fillId="0" borderId="10914" xfId="0" applyNumberFormat="1" applyFont="1" applyBorder="1" applyAlignment="1">
      <alignment horizontal="right"/>
    </xf>
    <xf numFmtId="164" fontId="11327" fillId="0" borderId="11326" xfId="0" applyNumberFormat="1" applyFont="1" applyBorder="1" applyAlignment="1">
      <alignment horizontal="right"/>
    </xf>
    <xf numFmtId="164" fontId="11533" fillId="0" borderId="11532" xfId="0" applyNumberFormat="1" applyFont="1" applyBorder="1" applyAlignment="1">
      <alignment horizontal="right"/>
    </xf>
    <xf numFmtId="164" fontId="11121" fillId="0" borderId="11120" xfId="0" applyNumberFormat="1" applyFont="1" applyBorder="1" applyAlignment="1">
      <alignment horizontal="right"/>
    </xf>
    <xf numFmtId="164" fontId="10916" fillId="0" borderId="10915" xfId="0" applyNumberFormat="1" applyFont="1" applyBorder="1" applyAlignment="1">
      <alignment horizontal="right"/>
    </xf>
    <xf numFmtId="164" fontId="11328" fillId="0" borderId="11327" xfId="0" applyNumberFormat="1" applyFont="1" applyBorder="1" applyAlignment="1">
      <alignment horizontal="right"/>
    </xf>
    <xf numFmtId="164" fontId="11534" fillId="0" borderId="11533" xfId="0" applyNumberFormat="1" applyFont="1" applyBorder="1" applyAlignment="1">
      <alignment horizontal="right"/>
    </xf>
    <xf numFmtId="164" fontId="11122" fillId="0" borderId="11121" xfId="0" applyNumberFormat="1" applyFont="1" applyBorder="1" applyAlignment="1">
      <alignment horizontal="right"/>
    </xf>
    <xf numFmtId="164" fontId="10917" fillId="0" borderId="10916" xfId="0" applyNumberFormat="1" applyFont="1" applyBorder="1" applyAlignment="1">
      <alignment horizontal="right"/>
    </xf>
    <xf numFmtId="164" fontId="11329" fillId="0" borderId="11328" xfId="0" applyNumberFormat="1" applyFont="1" applyBorder="1" applyAlignment="1">
      <alignment horizontal="right"/>
    </xf>
    <xf numFmtId="164" fontId="11535" fillId="0" borderId="11534" xfId="0" applyNumberFormat="1" applyFont="1" applyBorder="1" applyAlignment="1">
      <alignment horizontal="right"/>
    </xf>
    <xf numFmtId="164" fontId="11123" fillId="0" borderId="11122" xfId="0" applyNumberFormat="1" applyFont="1" applyBorder="1" applyAlignment="1">
      <alignment horizontal="right"/>
    </xf>
    <xf numFmtId="164" fontId="10918" fillId="0" borderId="10917" xfId="0" applyNumberFormat="1" applyFont="1" applyBorder="1" applyAlignment="1">
      <alignment horizontal="right"/>
    </xf>
    <xf numFmtId="164" fontId="11330" fillId="0" borderId="11329" xfId="0" applyNumberFormat="1" applyFont="1" applyBorder="1" applyAlignment="1">
      <alignment horizontal="right"/>
    </xf>
    <xf numFmtId="164" fontId="11536" fillId="0" borderId="11535" xfId="0" applyNumberFormat="1" applyFont="1" applyBorder="1" applyAlignment="1">
      <alignment horizontal="right"/>
    </xf>
    <xf numFmtId="164" fontId="11124" fillId="0" borderId="11123" xfId="0" applyNumberFormat="1" applyFont="1" applyBorder="1" applyAlignment="1">
      <alignment horizontal="right"/>
    </xf>
    <xf numFmtId="164" fontId="10919" fillId="0" borderId="10918" xfId="0" applyNumberFormat="1" applyFont="1" applyBorder="1" applyAlignment="1">
      <alignment horizontal="right"/>
    </xf>
    <xf numFmtId="164" fontId="11331" fillId="0" borderId="11330" xfId="0" applyNumberFormat="1" applyFont="1" applyBorder="1" applyAlignment="1">
      <alignment horizontal="right"/>
    </xf>
    <xf numFmtId="164" fontId="11537" fillId="0" borderId="11536" xfId="0" applyNumberFormat="1" applyFont="1" applyBorder="1" applyAlignment="1">
      <alignment horizontal="right"/>
    </xf>
    <xf numFmtId="164" fontId="11125" fillId="0" borderId="11124" xfId="0" applyNumberFormat="1" applyFont="1" applyBorder="1" applyAlignment="1">
      <alignment horizontal="right"/>
    </xf>
    <xf numFmtId="164" fontId="10920" fillId="0" borderId="10919" xfId="0" applyNumberFormat="1" applyFont="1" applyBorder="1" applyAlignment="1">
      <alignment horizontal="right"/>
    </xf>
    <xf numFmtId="164" fontId="11332" fillId="0" borderId="11331" xfId="0" applyNumberFormat="1" applyFont="1" applyBorder="1" applyAlignment="1">
      <alignment horizontal="right"/>
    </xf>
    <xf numFmtId="164" fontId="11538" fillId="0" borderId="11537" xfId="0" applyNumberFormat="1" applyFont="1" applyBorder="1" applyAlignment="1">
      <alignment horizontal="right"/>
    </xf>
    <xf numFmtId="164" fontId="11126" fillId="0" borderId="11125" xfId="0" applyNumberFormat="1" applyFont="1" applyBorder="1" applyAlignment="1">
      <alignment horizontal="right"/>
    </xf>
    <xf numFmtId="164" fontId="10921" fillId="0" borderId="10920" xfId="0" applyNumberFormat="1" applyFont="1" applyBorder="1" applyAlignment="1">
      <alignment horizontal="right"/>
    </xf>
    <xf numFmtId="164" fontId="11333" fillId="0" borderId="11332" xfId="0" applyNumberFormat="1" applyFont="1" applyBorder="1" applyAlignment="1">
      <alignment horizontal="right"/>
    </xf>
    <xf numFmtId="164" fontId="11539" fillId="0" borderId="11538" xfId="0" applyNumberFormat="1" applyFont="1" applyBorder="1" applyAlignment="1">
      <alignment horizontal="right"/>
    </xf>
    <xf numFmtId="164" fontId="11127" fillId="0" borderId="11126" xfId="0" applyNumberFormat="1" applyFont="1" applyBorder="1" applyAlignment="1">
      <alignment horizontal="right"/>
    </xf>
    <xf numFmtId="164" fontId="10922" fillId="0" borderId="10921" xfId="0" applyNumberFormat="1" applyFont="1" applyBorder="1" applyAlignment="1">
      <alignment horizontal="right"/>
    </xf>
    <xf numFmtId="164" fontId="11334" fillId="0" borderId="11333" xfId="0" applyNumberFormat="1" applyFont="1" applyBorder="1" applyAlignment="1">
      <alignment horizontal="right"/>
    </xf>
    <xf numFmtId="164" fontId="11540" fillId="0" borderId="11539" xfId="0" applyNumberFormat="1" applyFont="1" applyBorder="1" applyAlignment="1">
      <alignment horizontal="right"/>
    </xf>
    <xf numFmtId="164" fontId="11128" fillId="0" borderId="11127" xfId="0" applyNumberFormat="1" applyFont="1" applyBorder="1" applyAlignment="1">
      <alignment horizontal="right"/>
    </xf>
    <xf numFmtId="164" fontId="10923" fillId="0" borderId="10922" xfId="0" applyNumberFormat="1" applyFont="1" applyBorder="1" applyAlignment="1">
      <alignment horizontal="right"/>
    </xf>
    <xf numFmtId="164" fontId="11335" fillId="0" borderId="11334" xfId="0" applyNumberFormat="1" applyFont="1" applyBorder="1" applyAlignment="1">
      <alignment horizontal="right"/>
    </xf>
    <xf numFmtId="164" fontId="11541" fillId="0" borderId="11540" xfId="0" applyNumberFormat="1" applyFont="1" applyBorder="1" applyAlignment="1">
      <alignment horizontal="right"/>
    </xf>
    <xf numFmtId="164" fontId="11129" fillId="0" borderId="11128" xfId="0" applyNumberFormat="1" applyFont="1" applyBorder="1" applyAlignment="1">
      <alignment horizontal="right"/>
    </xf>
    <xf numFmtId="164" fontId="10924" fillId="0" borderId="10923" xfId="0" applyNumberFormat="1" applyFont="1" applyBorder="1" applyAlignment="1">
      <alignment horizontal="right"/>
    </xf>
    <xf numFmtId="164" fontId="11336" fillId="0" borderId="11335" xfId="0" applyNumberFormat="1" applyFont="1" applyBorder="1" applyAlignment="1">
      <alignment horizontal="right"/>
    </xf>
    <xf numFmtId="164" fontId="11542" fillId="0" borderId="11541" xfId="0" applyNumberFormat="1" applyFont="1" applyBorder="1" applyAlignment="1">
      <alignment horizontal="right"/>
    </xf>
    <xf numFmtId="164" fontId="11130" fillId="0" borderId="11129" xfId="0" applyNumberFormat="1" applyFont="1" applyBorder="1" applyAlignment="1">
      <alignment horizontal="right"/>
    </xf>
    <xf numFmtId="164" fontId="10925" fillId="0" borderId="10924" xfId="0" applyNumberFormat="1" applyFont="1" applyBorder="1" applyAlignment="1">
      <alignment horizontal="right"/>
    </xf>
    <xf numFmtId="164" fontId="11337" fillId="0" borderId="11336" xfId="0" applyNumberFormat="1" applyFont="1" applyBorder="1" applyAlignment="1">
      <alignment horizontal="right"/>
    </xf>
    <xf numFmtId="164" fontId="11543" fillId="0" borderId="11542" xfId="0" applyNumberFormat="1" applyFont="1" applyBorder="1" applyAlignment="1">
      <alignment horizontal="right"/>
    </xf>
    <xf numFmtId="164" fontId="11131" fillId="0" borderId="11130" xfId="0" applyNumberFormat="1" applyFont="1" applyBorder="1" applyAlignment="1">
      <alignment horizontal="right"/>
    </xf>
    <xf numFmtId="164" fontId="10926" fillId="0" borderId="10925" xfId="0" applyNumberFormat="1" applyFont="1" applyBorder="1" applyAlignment="1">
      <alignment horizontal="right"/>
    </xf>
    <xf numFmtId="164" fontId="11338" fillId="0" borderId="11337" xfId="0" applyNumberFormat="1" applyFont="1" applyBorder="1" applyAlignment="1">
      <alignment horizontal="right"/>
    </xf>
    <xf numFmtId="164" fontId="11544" fillId="0" borderId="11543" xfId="0" applyNumberFormat="1" applyFont="1" applyBorder="1" applyAlignment="1">
      <alignment horizontal="right"/>
    </xf>
    <xf numFmtId="164" fontId="11132" fillId="0" borderId="11131" xfId="0" applyNumberFormat="1" applyFont="1" applyBorder="1" applyAlignment="1">
      <alignment horizontal="right"/>
    </xf>
    <xf numFmtId="164" fontId="10927" fillId="0" borderId="10926" xfId="0" applyNumberFormat="1" applyFont="1" applyBorder="1" applyAlignment="1">
      <alignment horizontal="right"/>
    </xf>
    <xf numFmtId="164" fontId="11339" fillId="0" borderId="11338" xfId="0" applyNumberFormat="1" applyFont="1" applyBorder="1" applyAlignment="1">
      <alignment horizontal="right"/>
    </xf>
    <xf numFmtId="164" fontId="11545" fillId="0" borderId="11544" xfId="0" applyNumberFormat="1" applyFont="1" applyBorder="1" applyAlignment="1">
      <alignment horizontal="right"/>
    </xf>
    <xf numFmtId="164" fontId="11133" fillId="0" borderId="11132" xfId="0" applyNumberFormat="1" applyFont="1" applyBorder="1" applyAlignment="1">
      <alignment horizontal="right"/>
    </xf>
    <xf numFmtId="164" fontId="10928" fillId="0" borderId="10927" xfId="0" applyNumberFormat="1" applyFont="1" applyBorder="1" applyAlignment="1">
      <alignment horizontal="right"/>
    </xf>
    <xf numFmtId="164" fontId="11340" fillId="0" borderId="11339" xfId="0" applyNumberFormat="1" applyFont="1" applyBorder="1" applyAlignment="1">
      <alignment horizontal="right"/>
    </xf>
    <xf numFmtId="164" fontId="11546" fillId="0" borderId="11545" xfId="0" applyNumberFormat="1" applyFont="1" applyBorder="1" applyAlignment="1">
      <alignment horizontal="right"/>
    </xf>
    <xf numFmtId="164" fontId="11134" fillId="0" borderId="11133" xfId="0" applyNumberFormat="1" applyFont="1" applyBorder="1" applyAlignment="1">
      <alignment horizontal="right"/>
    </xf>
    <xf numFmtId="164" fontId="10929" fillId="0" borderId="10928" xfId="0" applyNumberFormat="1" applyFont="1" applyBorder="1" applyAlignment="1">
      <alignment horizontal="right"/>
    </xf>
    <xf numFmtId="164" fontId="11341" fillId="0" borderId="11340" xfId="0" applyNumberFormat="1" applyFont="1" applyBorder="1" applyAlignment="1">
      <alignment horizontal="right"/>
    </xf>
    <xf numFmtId="164" fontId="11547" fillId="0" borderId="11546" xfId="0" applyNumberFormat="1" applyFont="1" applyBorder="1" applyAlignment="1">
      <alignment horizontal="right"/>
    </xf>
    <xf numFmtId="164" fontId="11135" fillId="0" borderId="11134" xfId="0" applyNumberFormat="1" applyFont="1" applyBorder="1" applyAlignment="1">
      <alignment horizontal="right"/>
    </xf>
    <xf numFmtId="164" fontId="10930" fillId="0" borderId="10929" xfId="0" applyNumberFormat="1" applyFont="1" applyBorder="1" applyAlignment="1">
      <alignment horizontal="right"/>
    </xf>
    <xf numFmtId="164" fontId="11342" fillId="0" borderId="11341" xfId="0" applyNumberFormat="1" applyFont="1" applyBorder="1" applyAlignment="1">
      <alignment horizontal="right"/>
    </xf>
    <xf numFmtId="164" fontId="11548" fillId="0" borderId="11547" xfId="0" applyNumberFormat="1" applyFont="1" applyBorder="1" applyAlignment="1">
      <alignment horizontal="right"/>
    </xf>
    <xf numFmtId="164" fontId="11136" fillId="0" borderId="11135" xfId="0" applyNumberFormat="1" applyFont="1" applyBorder="1" applyAlignment="1">
      <alignment horizontal="right"/>
    </xf>
    <xf numFmtId="164" fontId="10931" fillId="0" borderId="10930" xfId="0" applyNumberFormat="1" applyFont="1" applyBorder="1" applyAlignment="1">
      <alignment horizontal="right"/>
    </xf>
    <xf numFmtId="164" fontId="11343" fillId="0" borderId="11342" xfId="0" applyNumberFormat="1" applyFont="1" applyBorder="1" applyAlignment="1">
      <alignment horizontal="right"/>
    </xf>
    <xf numFmtId="164" fontId="11549" fillId="0" borderId="11548" xfId="0" applyNumberFormat="1" applyFont="1" applyBorder="1" applyAlignment="1">
      <alignment horizontal="right"/>
    </xf>
    <xf numFmtId="164" fontId="11137" fillId="0" borderId="11136" xfId="0" applyNumberFormat="1" applyFont="1" applyBorder="1" applyAlignment="1">
      <alignment horizontal="right"/>
    </xf>
    <xf numFmtId="164" fontId="10932" fillId="0" borderId="10931" xfId="0" applyNumberFormat="1" applyFont="1" applyBorder="1" applyAlignment="1">
      <alignment horizontal="right"/>
    </xf>
    <xf numFmtId="164" fontId="11344" fillId="0" borderId="11343" xfId="0" applyNumberFormat="1" applyFont="1" applyBorder="1" applyAlignment="1">
      <alignment horizontal="right"/>
    </xf>
    <xf numFmtId="164" fontId="11550" fillId="0" borderId="11549" xfId="0" applyNumberFormat="1" applyFont="1" applyBorder="1" applyAlignment="1">
      <alignment horizontal="right"/>
    </xf>
    <xf numFmtId="164" fontId="11138" fillId="0" borderId="11137" xfId="0" applyNumberFormat="1" applyFont="1" applyBorder="1" applyAlignment="1">
      <alignment horizontal="right"/>
    </xf>
    <xf numFmtId="164" fontId="10933" fillId="0" borderId="10932" xfId="0" applyNumberFormat="1" applyFont="1" applyBorder="1" applyAlignment="1">
      <alignment horizontal="right"/>
    </xf>
    <xf numFmtId="164" fontId="11345" fillId="0" borderId="11344" xfId="0" applyNumberFormat="1" applyFont="1" applyBorder="1" applyAlignment="1">
      <alignment horizontal="right"/>
    </xf>
    <xf numFmtId="164" fontId="11551" fillId="0" borderId="11550" xfId="0" applyNumberFormat="1" applyFont="1" applyBorder="1" applyAlignment="1">
      <alignment horizontal="right"/>
    </xf>
    <xf numFmtId="164" fontId="11139" fillId="0" borderId="11138" xfId="0" applyNumberFormat="1" applyFont="1" applyBorder="1" applyAlignment="1">
      <alignment horizontal="right"/>
    </xf>
    <xf numFmtId="164" fontId="10735" fillId="0" borderId="10734" xfId="0" applyNumberFormat="1" applyFont="1" applyBorder="1" applyAlignment="1">
      <alignment horizontal="right"/>
    </xf>
    <xf numFmtId="164" fontId="11147" fillId="0" borderId="11146" xfId="0" applyNumberFormat="1" applyFont="1" applyBorder="1" applyAlignment="1">
      <alignment horizontal="right"/>
    </xf>
    <xf numFmtId="164" fontId="11353" fillId="0" borderId="11352" xfId="0" applyNumberFormat="1" applyFont="1" applyBorder="1" applyAlignment="1">
      <alignment horizontal="right"/>
    </xf>
    <xf numFmtId="164" fontId="10941" fillId="0" borderId="10940" xfId="0" applyNumberFormat="1" applyFont="1" applyBorder="1" applyAlignment="1">
      <alignment horizontal="right"/>
    </xf>
    <xf numFmtId="164" fontId="9911" fillId="0" borderId="9910" xfId="0" applyNumberFormat="1" applyFont="1" applyBorder="1" applyAlignment="1">
      <alignment horizontal="right"/>
    </xf>
    <xf numFmtId="164" fontId="10323" fillId="0" borderId="10322" xfId="0" applyNumberFormat="1" applyFont="1" applyBorder="1" applyAlignment="1">
      <alignment horizontal="right"/>
    </xf>
    <xf numFmtId="164" fontId="10529" fillId="0" borderId="10528" xfId="0" applyNumberFormat="1" applyFont="1" applyBorder="1" applyAlignment="1">
      <alignment horizontal="right"/>
    </xf>
    <xf numFmtId="164" fontId="10117" fillId="0" borderId="10116" xfId="0" applyNumberFormat="1" applyFont="1" applyBorder="1" applyAlignment="1">
      <alignment horizontal="right"/>
    </xf>
    <xf numFmtId="164" fontId="9912" fillId="0" borderId="9911" xfId="0" applyNumberFormat="1" applyFont="1" applyBorder="1" applyAlignment="1">
      <alignment horizontal="right"/>
    </xf>
    <xf numFmtId="164" fontId="10324" fillId="0" borderId="10323" xfId="0" applyNumberFormat="1" applyFont="1" applyBorder="1" applyAlignment="1">
      <alignment horizontal="right"/>
    </xf>
    <xf numFmtId="164" fontId="10530" fillId="0" borderId="10529" xfId="0" applyNumberFormat="1" applyFont="1" applyBorder="1" applyAlignment="1">
      <alignment horizontal="right"/>
    </xf>
    <xf numFmtId="164" fontId="10118" fillId="0" borderId="10117" xfId="0" applyNumberFormat="1" applyFont="1" applyBorder="1" applyAlignment="1">
      <alignment horizontal="right"/>
    </xf>
    <xf numFmtId="164" fontId="9913" fillId="0" borderId="9912" xfId="0" applyNumberFormat="1" applyFont="1" applyBorder="1" applyAlignment="1">
      <alignment horizontal="right"/>
    </xf>
    <xf numFmtId="164" fontId="10325" fillId="0" borderId="10324" xfId="0" applyNumberFormat="1" applyFont="1" applyBorder="1" applyAlignment="1">
      <alignment horizontal="right"/>
    </xf>
    <xf numFmtId="164" fontId="10531" fillId="0" borderId="10530" xfId="0" applyNumberFormat="1" applyFont="1" applyBorder="1" applyAlignment="1">
      <alignment horizontal="right"/>
    </xf>
    <xf numFmtId="164" fontId="10119" fillId="0" borderId="10118" xfId="0" applyNumberFormat="1" applyFont="1" applyBorder="1" applyAlignment="1">
      <alignment horizontal="right"/>
    </xf>
    <xf numFmtId="164" fontId="9914" fillId="0" borderId="9913" xfId="0" applyNumberFormat="1" applyFont="1" applyBorder="1" applyAlignment="1">
      <alignment horizontal="right"/>
    </xf>
    <xf numFmtId="164" fontId="10326" fillId="0" borderId="10325" xfId="0" applyNumberFormat="1" applyFont="1" applyBorder="1" applyAlignment="1">
      <alignment horizontal="right"/>
    </xf>
    <xf numFmtId="164" fontId="10532" fillId="0" borderId="10531" xfId="0" applyNumberFormat="1" applyFont="1" applyBorder="1" applyAlignment="1">
      <alignment horizontal="right"/>
    </xf>
    <xf numFmtId="164" fontId="10120" fillId="0" borderId="10119" xfId="0" applyNumberFormat="1" applyFont="1" applyBorder="1" applyAlignment="1">
      <alignment horizontal="right"/>
    </xf>
    <xf numFmtId="164" fontId="9915" fillId="0" borderId="9914" xfId="0" applyNumberFormat="1" applyFont="1" applyBorder="1" applyAlignment="1">
      <alignment horizontal="right"/>
    </xf>
    <xf numFmtId="164" fontId="10327" fillId="0" borderId="10326" xfId="0" applyNumberFormat="1" applyFont="1" applyBorder="1" applyAlignment="1">
      <alignment horizontal="right"/>
    </xf>
    <xf numFmtId="164" fontId="10533" fillId="0" borderId="10532" xfId="0" applyNumberFormat="1" applyFont="1" applyBorder="1" applyAlignment="1">
      <alignment horizontal="right"/>
    </xf>
    <xf numFmtId="164" fontId="10121" fillId="0" borderId="10120" xfId="0" applyNumberFormat="1" applyFont="1" applyBorder="1" applyAlignment="1">
      <alignment horizontal="right"/>
    </xf>
    <xf numFmtId="164" fontId="9916" fillId="0" borderId="9915" xfId="0" applyNumberFormat="1" applyFont="1" applyBorder="1" applyAlignment="1">
      <alignment horizontal="right"/>
    </xf>
    <xf numFmtId="164" fontId="10328" fillId="0" borderId="10327" xfId="0" applyNumberFormat="1" applyFont="1" applyBorder="1" applyAlignment="1">
      <alignment horizontal="right"/>
    </xf>
    <xf numFmtId="164" fontId="10534" fillId="0" borderId="10533" xfId="0" applyNumberFormat="1" applyFont="1" applyBorder="1" applyAlignment="1">
      <alignment horizontal="right"/>
    </xf>
    <xf numFmtId="164" fontId="10122" fillId="0" borderId="10121" xfId="0" applyNumberFormat="1" applyFont="1" applyBorder="1" applyAlignment="1">
      <alignment horizontal="right"/>
    </xf>
    <xf numFmtId="164" fontId="9917" fillId="0" borderId="9916" xfId="0" applyNumberFormat="1" applyFont="1" applyBorder="1" applyAlignment="1">
      <alignment horizontal="right"/>
    </xf>
    <xf numFmtId="164" fontId="10329" fillId="0" borderId="10328" xfId="0" applyNumberFormat="1" applyFont="1" applyBorder="1" applyAlignment="1">
      <alignment horizontal="right"/>
    </xf>
    <xf numFmtId="164" fontId="10535" fillId="0" borderId="10534" xfId="0" applyNumberFormat="1" applyFont="1" applyBorder="1" applyAlignment="1">
      <alignment horizontal="right"/>
    </xf>
    <xf numFmtId="164" fontId="10123" fillId="0" borderId="10122" xfId="0" applyNumberFormat="1" applyFont="1" applyBorder="1" applyAlignment="1">
      <alignment horizontal="right"/>
    </xf>
    <xf numFmtId="164" fontId="9918" fillId="0" borderId="9917" xfId="0" applyNumberFormat="1" applyFont="1" applyBorder="1" applyAlignment="1">
      <alignment horizontal="right"/>
    </xf>
    <xf numFmtId="164" fontId="10330" fillId="0" borderId="10329" xfId="0" applyNumberFormat="1" applyFont="1" applyBorder="1" applyAlignment="1">
      <alignment horizontal="right"/>
    </xf>
    <xf numFmtId="164" fontId="10536" fillId="0" borderId="10535" xfId="0" applyNumberFormat="1" applyFont="1" applyBorder="1" applyAlignment="1">
      <alignment horizontal="right"/>
    </xf>
    <xf numFmtId="164" fontId="10124" fillId="0" borderId="10123" xfId="0" applyNumberFormat="1" applyFont="1" applyBorder="1" applyAlignment="1">
      <alignment horizontal="right"/>
    </xf>
    <xf numFmtId="164" fontId="9919" fillId="0" borderId="9918" xfId="0" applyNumberFormat="1" applyFont="1" applyBorder="1" applyAlignment="1">
      <alignment horizontal="right"/>
    </xf>
    <xf numFmtId="164" fontId="10331" fillId="0" borderId="10330" xfId="0" applyNumberFormat="1" applyFont="1" applyBorder="1" applyAlignment="1">
      <alignment horizontal="right"/>
    </xf>
    <xf numFmtId="164" fontId="10537" fillId="0" borderId="10536" xfId="0" applyNumberFormat="1" applyFont="1" applyBorder="1" applyAlignment="1">
      <alignment horizontal="right"/>
    </xf>
    <xf numFmtId="164" fontId="10125" fillId="0" borderId="10124" xfId="0" applyNumberFormat="1" applyFont="1" applyBorder="1" applyAlignment="1">
      <alignment horizontal="right"/>
    </xf>
    <xf numFmtId="164" fontId="9920" fillId="0" borderId="9919" xfId="0" applyNumberFormat="1" applyFont="1" applyBorder="1" applyAlignment="1">
      <alignment horizontal="right"/>
    </xf>
    <xf numFmtId="164" fontId="10332" fillId="0" borderId="10331" xfId="0" applyNumberFormat="1" applyFont="1" applyBorder="1" applyAlignment="1">
      <alignment horizontal="right"/>
    </xf>
    <xf numFmtId="164" fontId="10538" fillId="0" borderId="10537" xfId="0" applyNumberFormat="1" applyFont="1" applyBorder="1" applyAlignment="1">
      <alignment horizontal="right"/>
    </xf>
    <xf numFmtId="164" fontId="10126" fillId="0" borderId="10125" xfId="0" applyNumberFormat="1" applyFont="1" applyBorder="1" applyAlignment="1">
      <alignment horizontal="right"/>
    </xf>
    <xf numFmtId="164" fontId="9921" fillId="0" borderId="9920" xfId="0" applyNumberFormat="1" applyFont="1" applyBorder="1" applyAlignment="1">
      <alignment horizontal="right"/>
    </xf>
    <xf numFmtId="164" fontId="10333" fillId="0" borderId="10332" xfId="0" applyNumberFormat="1" applyFont="1" applyBorder="1" applyAlignment="1">
      <alignment horizontal="right"/>
    </xf>
    <xf numFmtId="164" fontId="10539" fillId="0" borderId="10538" xfId="0" applyNumberFormat="1" applyFont="1" applyBorder="1" applyAlignment="1">
      <alignment horizontal="right"/>
    </xf>
    <xf numFmtId="164" fontId="10127" fillId="0" borderId="10126" xfId="0" applyNumberFormat="1" applyFont="1" applyBorder="1" applyAlignment="1">
      <alignment horizontal="right"/>
    </xf>
    <xf numFmtId="164" fontId="9922" fillId="0" borderId="9921" xfId="0" applyNumberFormat="1" applyFont="1" applyBorder="1" applyAlignment="1">
      <alignment horizontal="right"/>
    </xf>
    <xf numFmtId="164" fontId="10334" fillId="0" borderId="10333" xfId="0" applyNumberFormat="1" applyFont="1" applyBorder="1" applyAlignment="1">
      <alignment horizontal="right"/>
    </xf>
    <xf numFmtId="164" fontId="10540" fillId="0" borderId="10539" xfId="0" applyNumberFormat="1" applyFont="1" applyBorder="1" applyAlignment="1">
      <alignment horizontal="right"/>
    </xf>
    <xf numFmtId="164" fontId="10128" fillId="0" borderId="10127" xfId="0" applyNumberFormat="1" applyFont="1" applyBorder="1" applyAlignment="1">
      <alignment horizontal="right"/>
    </xf>
    <xf numFmtId="164" fontId="9923" fillId="0" borderId="9922" xfId="0" applyNumberFormat="1" applyFont="1" applyBorder="1" applyAlignment="1">
      <alignment horizontal="right"/>
    </xf>
    <xf numFmtId="164" fontId="10335" fillId="0" borderId="10334" xfId="0" applyNumberFormat="1" applyFont="1" applyBorder="1" applyAlignment="1">
      <alignment horizontal="right"/>
    </xf>
    <xf numFmtId="164" fontId="10541" fillId="0" borderId="10540" xfId="0" applyNumberFormat="1" applyFont="1" applyBorder="1" applyAlignment="1">
      <alignment horizontal="right"/>
    </xf>
    <xf numFmtId="164" fontId="10129" fillId="0" borderId="10128" xfId="0" applyNumberFormat="1" applyFont="1" applyBorder="1" applyAlignment="1">
      <alignment horizontal="right"/>
    </xf>
    <xf numFmtId="164" fontId="9924" fillId="0" borderId="9923" xfId="0" applyNumberFormat="1" applyFont="1" applyBorder="1" applyAlignment="1">
      <alignment horizontal="right"/>
    </xf>
    <xf numFmtId="164" fontId="10336" fillId="0" borderId="10335" xfId="0" applyNumberFormat="1" applyFont="1" applyBorder="1" applyAlignment="1">
      <alignment horizontal="right"/>
    </xf>
    <xf numFmtId="164" fontId="10542" fillId="0" borderId="10541" xfId="0" applyNumberFormat="1" applyFont="1" applyBorder="1" applyAlignment="1">
      <alignment horizontal="right"/>
    </xf>
    <xf numFmtId="164" fontId="10130" fillId="0" borderId="10129" xfId="0" applyNumberFormat="1" applyFont="1" applyBorder="1" applyAlignment="1">
      <alignment horizontal="right"/>
    </xf>
    <xf numFmtId="164" fontId="9925" fillId="0" borderId="9924" xfId="0" applyNumberFormat="1" applyFont="1" applyBorder="1" applyAlignment="1">
      <alignment horizontal="right"/>
    </xf>
    <xf numFmtId="164" fontId="10337" fillId="0" borderId="10336" xfId="0" applyNumberFormat="1" applyFont="1" applyBorder="1" applyAlignment="1">
      <alignment horizontal="right"/>
    </xf>
    <xf numFmtId="164" fontId="10543" fillId="0" borderId="10542" xfId="0" applyNumberFormat="1" applyFont="1" applyBorder="1" applyAlignment="1">
      <alignment horizontal="right"/>
    </xf>
    <xf numFmtId="164" fontId="10131" fillId="0" borderId="10130" xfId="0" applyNumberFormat="1" applyFont="1" applyBorder="1" applyAlignment="1">
      <alignment horizontal="right"/>
    </xf>
    <xf numFmtId="164" fontId="9926" fillId="0" borderId="9925" xfId="0" applyNumberFormat="1" applyFont="1" applyBorder="1" applyAlignment="1">
      <alignment horizontal="right"/>
    </xf>
    <xf numFmtId="164" fontId="10338" fillId="0" borderId="10337" xfId="0" applyNumberFormat="1" applyFont="1" applyBorder="1" applyAlignment="1">
      <alignment horizontal="right"/>
    </xf>
    <xf numFmtId="164" fontId="10544" fillId="0" borderId="10543" xfId="0" applyNumberFormat="1" applyFont="1" applyBorder="1" applyAlignment="1">
      <alignment horizontal="right"/>
    </xf>
    <xf numFmtId="164" fontId="10132" fillId="0" borderId="10131" xfId="0" applyNumberFormat="1" applyFont="1" applyBorder="1" applyAlignment="1">
      <alignment horizontal="right"/>
    </xf>
    <xf numFmtId="164" fontId="9927" fillId="0" borderId="9926" xfId="0" applyNumberFormat="1" applyFont="1" applyBorder="1" applyAlignment="1">
      <alignment horizontal="right"/>
    </xf>
    <xf numFmtId="164" fontId="10339" fillId="0" borderId="10338" xfId="0" applyNumberFormat="1" applyFont="1" applyBorder="1" applyAlignment="1">
      <alignment horizontal="right"/>
    </xf>
    <xf numFmtId="164" fontId="10545" fillId="0" borderId="10544" xfId="0" applyNumberFormat="1" applyFont="1" applyBorder="1" applyAlignment="1">
      <alignment horizontal="right"/>
    </xf>
    <xf numFmtId="164" fontId="10133" fillId="0" borderId="10132" xfId="0" applyNumberFormat="1" applyFont="1" applyBorder="1" applyAlignment="1">
      <alignment horizontal="right"/>
    </xf>
    <xf numFmtId="164" fontId="9928" fillId="0" borderId="9927" xfId="0" applyNumberFormat="1" applyFont="1" applyBorder="1" applyAlignment="1">
      <alignment horizontal="right"/>
    </xf>
    <xf numFmtId="164" fontId="10340" fillId="0" borderId="10339" xfId="0" applyNumberFormat="1" applyFont="1" applyBorder="1" applyAlignment="1">
      <alignment horizontal="right"/>
    </xf>
    <xf numFmtId="164" fontId="10546" fillId="0" borderId="10545" xfId="0" applyNumberFormat="1" applyFont="1" applyBorder="1" applyAlignment="1">
      <alignment horizontal="right"/>
    </xf>
    <xf numFmtId="164" fontId="10134" fillId="0" borderId="10133" xfId="0" applyNumberFormat="1" applyFont="1" applyBorder="1" applyAlignment="1">
      <alignment horizontal="right"/>
    </xf>
    <xf numFmtId="164" fontId="9929" fillId="0" borderId="9928" xfId="0" applyNumberFormat="1" applyFont="1" applyBorder="1" applyAlignment="1">
      <alignment horizontal="right"/>
    </xf>
    <xf numFmtId="164" fontId="10341" fillId="0" borderId="10340" xfId="0" applyNumberFormat="1" applyFont="1" applyBorder="1" applyAlignment="1">
      <alignment horizontal="right"/>
    </xf>
    <xf numFmtId="164" fontId="10547" fillId="0" borderId="10546" xfId="0" applyNumberFormat="1" applyFont="1" applyBorder="1" applyAlignment="1">
      <alignment horizontal="right"/>
    </xf>
    <xf numFmtId="164" fontId="10135" fillId="0" borderId="10134" xfId="0" applyNumberFormat="1" applyFont="1" applyBorder="1" applyAlignment="1">
      <alignment horizontal="right"/>
    </xf>
    <xf numFmtId="164" fontId="9930" fillId="0" borderId="9929" xfId="0" applyNumberFormat="1" applyFont="1" applyBorder="1" applyAlignment="1">
      <alignment horizontal="right"/>
    </xf>
    <xf numFmtId="164" fontId="10342" fillId="0" borderId="10341" xfId="0" applyNumberFormat="1" applyFont="1" applyBorder="1" applyAlignment="1">
      <alignment horizontal="right"/>
    </xf>
    <xf numFmtId="164" fontId="10548" fillId="0" borderId="10547" xfId="0" applyNumberFormat="1" applyFont="1" applyBorder="1" applyAlignment="1">
      <alignment horizontal="right"/>
    </xf>
    <xf numFmtId="164" fontId="10136" fillId="0" borderId="10135" xfId="0" applyNumberFormat="1" applyFont="1" applyBorder="1" applyAlignment="1">
      <alignment horizontal="right"/>
    </xf>
    <xf numFmtId="164" fontId="9931" fillId="0" borderId="9930" xfId="0" applyNumberFormat="1" applyFont="1" applyBorder="1" applyAlignment="1">
      <alignment horizontal="right"/>
    </xf>
    <xf numFmtId="164" fontId="10343" fillId="0" borderId="10342" xfId="0" applyNumberFormat="1" applyFont="1" applyBorder="1" applyAlignment="1">
      <alignment horizontal="right"/>
    </xf>
    <xf numFmtId="164" fontId="10549" fillId="0" borderId="10548" xfId="0" applyNumberFormat="1" applyFont="1" applyBorder="1" applyAlignment="1">
      <alignment horizontal="right"/>
    </xf>
    <xf numFmtId="164" fontId="10137" fillId="0" borderId="10136" xfId="0" applyNumberFormat="1" applyFont="1" applyBorder="1" applyAlignment="1">
      <alignment horizontal="right"/>
    </xf>
    <xf numFmtId="164" fontId="9932" fillId="0" borderId="9931" xfId="0" applyNumberFormat="1" applyFont="1" applyBorder="1" applyAlignment="1">
      <alignment horizontal="right"/>
    </xf>
    <xf numFmtId="164" fontId="10344" fillId="0" borderId="10343" xfId="0" applyNumberFormat="1" applyFont="1" applyBorder="1" applyAlignment="1">
      <alignment horizontal="right"/>
    </xf>
    <xf numFmtId="164" fontId="10550" fillId="0" borderId="10549" xfId="0" applyNumberFormat="1" applyFont="1" applyBorder="1" applyAlignment="1">
      <alignment horizontal="right"/>
    </xf>
    <xf numFmtId="164" fontId="10138" fillId="0" borderId="10137" xfId="0" applyNumberFormat="1" applyFont="1" applyBorder="1" applyAlignment="1">
      <alignment horizontal="right"/>
    </xf>
    <xf numFmtId="164" fontId="9902" fillId="0" borderId="9901" xfId="0" applyNumberFormat="1" applyFont="1" applyBorder="1" applyAlignment="1">
      <alignment horizontal="right"/>
    </xf>
    <xf numFmtId="164" fontId="9933" fillId="0" borderId="9932" xfId="0" applyNumberFormat="1" applyFont="1" applyBorder="1" applyAlignment="1">
      <alignment horizontal="right"/>
    </xf>
    <xf numFmtId="164" fontId="10345" fillId="0" borderId="10344" xfId="0" applyNumberFormat="1" applyFont="1" applyBorder="1" applyAlignment="1">
      <alignment horizontal="right"/>
    </xf>
    <xf numFmtId="164" fontId="10551" fillId="0" borderId="10550" xfId="0" applyNumberFormat="1" applyFont="1" applyBorder="1" applyAlignment="1">
      <alignment horizontal="right"/>
    </xf>
    <xf numFmtId="164" fontId="10139" fillId="0" borderId="10138" xfId="0" applyNumberFormat="1" applyFont="1" applyBorder="1" applyAlignment="1">
      <alignment horizontal="right"/>
    </xf>
    <xf numFmtId="164" fontId="9934" fillId="0" borderId="9933" xfId="0" applyNumberFormat="1" applyFont="1" applyBorder="1" applyAlignment="1">
      <alignment horizontal="right"/>
    </xf>
    <xf numFmtId="164" fontId="10346" fillId="0" borderId="10345" xfId="0" applyNumberFormat="1" applyFont="1" applyBorder="1" applyAlignment="1">
      <alignment horizontal="right"/>
    </xf>
    <xf numFmtId="164" fontId="10552" fillId="0" borderId="10551" xfId="0" applyNumberFormat="1" applyFont="1" applyBorder="1" applyAlignment="1">
      <alignment horizontal="right"/>
    </xf>
    <xf numFmtId="164" fontId="10140" fillId="0" borderId="10139" xfId="0" applyNumberFormat="1" applyFont="1" applyBorder="1" applyAlignment="1">
      <alignment horizontal="right"/>
    </xf>
    <xf numFmtId="164" fontId="9935" fillId="0" borderId="9934" xfId="0" applyNumberFormat="1" applyFont="1" applyBorder="1" applyAlignment="1">
      <alignment horizontal="right"/>
    </xf>
    <xf numFmtId="164" fontId="10347" fillId="0" borderId="10346" xfId="0" applyNumberFormat="1" applyFont="1" applyBorder="1" applyAlignment="1">
      <alignment horizontal="right"/>
    </xf>
    <xf numFmtId="164" fontId="10553" fillId="0" borderId="10552" xfId="0" applyNumberFormat="1" applyFont="1" applyBorder="1" applyAlignment="1">
      <alignment horizontal="right"/>
    </xf>
    <xf numFmtId="164" fontId="10141" fillId="0" borderId="10140" xfId="0" applyNumberFormat="1" applyFont="1" applyBorder="1" applyAlignment="1">
      <alignment horizontal="right"/>
    </xf>
    <xf numFmtId="164" fontId="9936" fillId="0" borderId="9935" xfId="0" applyNumberFormat="1" applyFont="1" applyBorder="1" applyAlignment="1">
      <alignment horizontal="right"/>
    </xf>
    <xf numFmtId="164" fontId="10348" fillId="0" borderId="10347" xfId="0" applyNumberFormat="1" applyFont="1" applyBorder="1" applyAlignment="1">
      <alignment horizontal="right"/>
    </xf>
    <xf numFmtId="164" fontId="10554" fillId="0" borderId="10553" xfId="0" applyNumberFormat="1" applyFont="1" applyBorder="1" applyAlignment="1">
      <alignment horizontal="right"/>
    </xf>
    <xf numFmtId="164" fontId="10142" fillId="0" borderId="10141" xfId="0" applyNumberFormat="1" applyFont="1" applyBorder="1" applyAlignment="1">
      <alignment horizontal="right"/>
    </xf>
    <xf numFmtId="164" fontId="9937" fillId="0" borderId="9936" xfId="0" applyNumberFormat="1" applyFont="1" applyBorder="1" applyAlignment="1">
      <alignment horizontal="right"/>
    </xf>
    <xf numFmtId="164" fontId="10349" fillId="0" borderId="10348" xfId="0" applyNumberFormat="1" applyFont="1" applyBorder="1" applyAlignment="1">
      <alignment horizontal="right"/>
    </xf>
    <xf numFmtId="164" fontId="10555" fillId="0" borderId="10554" xfId="0" applyNumberFormat="1" applyFont="1" applyBorder="1" applyAlignment="1">
      <alignment horizontal="right"/>
    </xf>
    <xf numFmtId="164" fontId="10143" fillId="0" borderId="10142" xfId="0" applyNumberFormat="1" applyFont="1" applyBorder="1" applyAlignment="1">
      <alignment horizontal="right"/>
    </xf>
    <xf numFmtId="164" fontId="9938" fillId="0" borderId="9937" xfId="0" applyNumberFormat="1" applyFont="1" applyBorder="1" applyAlignment="1">
      <alignment horizontal="right"/>
    </xf>
    <xf numFmtId="164" fontId="10350" fillId="0" borderId="10349" xfId="0" applyNumberFormat="1" applyFont="1" applyBorder="1" applyAlignment="1">
      <alignment horizontal="right"/>
    </xf>
    <xf numFmtId="164" fontId="10556" fillId="0" borderId="10555" xfId="0" applyNumberFormat="1" applyFont="1" applyBorder="1" applyAlignment="1">
      <alignment horizontal="right"/>
    </xf>
    <xf numFmtId="164" fontId="10144" fillId="0" borderId="10143" xfId="0" applyNumberFormat="1" applyFont="1" applyBorder="1" applyAlignment="1">
      <alignment horizontal="right"/>
    </xf>
    <xf numFmtId="164" fontId="9939" fillId="0" borderId="9938" xfId="0" applyNumberFormat="1" applyFont="1" applyBorder="1" applyAlignment="1">
      <alignment horizontal="right"/>
    </xf>
    <xf numFmtId="164" fontId="10351" fillId="0" borderId="10350" xfId="0" applyNumberFormat="1" applyFont="1" applyBorder="1" applyAlignment="1">
      <alignment horizontal="right"/>
    </xf>
    <xf numFmtId="164" fontId="10557" fillId="0" borderId="10556" xfId="0" applyNumberFormat="1" applyFont="1" applyBorder="1" applyAlignment="1">
      <alignment horizontal="right"/>
    </xf>
    <xf numFmtId="164" fontId="10145" fillId="0" borderId="10144" xfId="0" applyNumberFormat="1" applyFont="1" applyBorder="1" applyAlignment="1">
      <alignment horizontal="right"/>
    </xf>
    <xf numFmtId="164" fontId="9940" fillId="0" borderId="9939" xfId="0" applyNumberFormat="1" applyFont="1" applyBorder="1" applyAlignment="1">
      <alignment horizontal="right"/>
    </xf>
    <xf numFmtId="164" fontId="10352" fillId="0" borderId="10351" xfId="0" applyNumberFormat="1" applyFont="1" applyBorder="1" applyAlignment="1">
      <alignment horizontal="right"/>
    </xf>
    <xf numFmtId="164" fontId="10558" fillId="0" borderId="10557" xfId="0" applyNumberFormat="1" applyFont="1" applyBorder="1" applyAlignment="1">
      <alignment horizontal="right"/>
    </xf>
    <xf numFmtId="164" fontId="10146" fillId="0" borderId="10145" xfId="0" applyNumberFormat="1" applyFont="1" applyBorder="1" applyAlignment="1">
      <alignment horizontal="right"/>
    </xf>
    <xf numFmtId="164" fontId="9941" fillId="0" borderId="9940" xfId="0" applyNumberFormat="1" applyFont="1" applyBorder="1" applyAlignment="1">
      <alignment horizontal="right"/>
    </xf>
    <xf numFmtId="164" fontId="10353" fillId="0" borderId="10352" xfId="0" applyNumberFormat="1" applyFont="1" applyBorder="1" applyAlignment="1">
      <alignment horizontal="right"/>
    </xf>
    <xf numFmtId="164" fontId="10559" fillId="0" borderId="10558" xfId="0" applyNumberFormat="1" applyFont="1" applyBorder="1" applyAlignment="1">
      <alignment horizontal="right"/>
    </xf>
    <xf numFmtId="164" fontId="10147" fillId="0" borderId="10146" xfId="0" applyNumberFormat="1" applyFont="1" applyBorder="1" applyAlignment="1">
      <alignment horizontal="right"/>
    </xf>
    <xf numFmtId="164" fontId="9942" fillId="0" borderId="9941" xfId="0" applyNumberFormat="1" applyFont="1" applyBorder="1" applyAlignment="1">
      <alignment horizontal="right"/>
    </xf>
    <xf numFmtId="164" fontId="10354" fillId="0" borderId="10353" xfId="0" applyNumberFormat="1" applyFont="1" applyBorder="1" applyAlignment="1">
      <alignment horizontal="right"/>
    </xf>
    <xf numFmtId="164" fontId="10560" fillId="0" borderId="10559" xfId="0" applyNumberFormat="1" applyFont="1" applyBorder="1" applyAlignment="1">
      <alignment horizontal="right"/>
    </xf>
    <xf numFmtId="164" fontId="10148" fillId="0" borderId="10147" xfId="0" applyNumberFormat="1" applyFont="1" applyBorder="1" applyAlignment="1">
      <alignment horizontal="right"/>
    </xf>
    <xf numFmtId="164" fontId="9943" fillId="0" borderId="9942" xfId="0" applyNumberFormat="1" applyFont="1" applyBorder="1" applyAlignment="1">
      <alignment horizontal="right"/>
    </xf>
    <xf numFmtId="164" fontId="10355" fillId="0" borderId="10354" xfId="0" applyNumberFormat="1" applyFont="1" applyBorder="1" applyAlignment="1">
      <alignment horizontal="right"/>
    </xf>
    <xf numFmtId="164" fontId="10561" fillId="0" borderId="10560" xfId="0" applyNumberFormat="1" applyFont="1" applyBorder="1" applyAlignment="1">
      <alignment horizontal="right"/>
    </xf>
    <xf numFmtId="164" fontId="10149" fillId="0" borderId="10148" xfId="0" applyNumberFormat="1" applyFont="1" applyBorder="1" applyAlignment="1">
      <alignment horizontal="right"/>
    </xf>
    <xf numFmtId="164" fontId="9944" fillId="0" borderId="9943" xfId="0" applyNumberFormat="1" applyFont="1" applyBorder="1" applyAlignment="1">
      <alignment horizontal="right"/>
    </xf>
    <xf numFmtId="164" fontId="10356" fillId="0" borderId="10355" xfId="0" applyNumberFormat="1" applyFont="1" applyBorder="1" applyAlignment="1">
      <alignment horizontal="right"/>
    </xf>
    <xf numFmtId="164" fontId="10562" fillId="0" borderId="10561" xfId="0" applyNumberFormat="1" applyFont="1" applyBorder="1" applyAlignment="1">
      <alignment horizontal="right"/>
    </xf>
    <xf numFmtId="164" fontId="10150" fillId="0" borderId="10149" xfId="0" applyNumberFormat="1" applyFont="1" applyBorder="1" applyAlignment="1">
      <alignment horizontal="right"/>
    </xf>
    <xf numFmtId="164" fontId="9945" fillId="0" borderId="9944" xfId="0" applyNumberFormat="1" applyFont="1" applyBorder="1" applyAlignment="1">
      <alignment horizontal="right"/>
    </xf>
    <xf numFmtId="164" fontId="10357" fillId="0" borderId="10356" xfId="0" applyNumberFormat="1" applyFont="1" applyBorder="1" applyAlignment="1">
      <alignment horizontal="right"/>
    </xf>
    <xf numFmtId="164" fontId="10563" fillId="0" borderId="10562" xfId="0" applyNumberFormat="1" applyFont="1" applyBorder="1" applyAlignment="1">
      <alignment horizontal="right"/>
    </xf>
    <xf numFmtId="164" fontId="10151" fillId="0" borderId="10150" xfId="0" applyNumberFormat="1" applyFont="1" applyBorder="1" applyAlignment="1">
      <alignment horizontal="right"/>
    </xf>
    <xf numFmtId="164" fontId="9946" fillId="0" borderId="9945" xfId="0" applyNumberFormat="1" applyFont="1" applyBorder="1" applyAlignment="1">
      <alignment horizontal="right"/>
    </xf>
    <xf numFmtId="164" fontId="10358" fillId="0" borderId="10357" xfId="0" applyNumberFormat="1" applyFont="1" applyBorder="1" applyAlignment="1">
      <alignment horizontal="right"/>
    </xf>
    <xf numFmtId="164" fontId="10564" fillId="0" borderId="10563" xfId="0" applyNumberFormat="1" applyFont="1" applyBorder="1" applyAlignment="1">
      <alignment horizontal="right"/>
    </xf>
    <xf numFmtId="164" fontId="10152" fillId="0" borderId="10151" xfId="0" applyNumberFormat="1" applyFont="1" applyBorder="1" applyAlignment="1">
      <alignment horizontal="right"/>
    </xf>
    <xf numFmtId="164" fontId="9947" fillId="0" borderId="9946" xfId="0" applyNumberFormat="1" applyFont="1" applyBorder="1" applyAlignment="1">
      <alignment horizontal="right"/>
    </xf>
    <xf numFmtId="164" fontId="10359" fillId="0" borderId="10358" xfId="0" applyNumberFormat="1" applyFont="1" applyBorder="1" applyAlignment="1">
      <alignment horizontal="right"/>
    </xf>
    <xf numFmtId="164" fontId="10565" fillId="0" borderId="10564" xfId="0" applyNumberFormat="1" applyFont="1" applyBorder="1" applyAlignment="1">
      <alignment horizontal="right"/>
    </xf>
    <xf numFmtId="164" fontId="10153" fillId="0" borderId="10152" xfId="0" applyNumberFormat="1" applyFont="1" applyBorder="1" applyAlignment="1">
      <alignment horizontal="right"/>
    </xf>
    <xf numFmtId="164" fontId="9948" fillId="0" borderId="9947" xfId="0" applyNumberFormat="1" applyFont="1" applyBorder="1" applyAlignment="1">
      <alignment horizontal="right"/>
    </xf>
    <xf numFmtId="164" fontId="10360" fillId="0" borderId="10359" xfId="0" applyNumberFormat="1" applyFont="1" applyBorder="1" applyAlignment="1">
      <alignment horizontal="right"/>
    </xf>
    <xf numFmtId="164" fontId="10566" fillId="0" borderId="10565" xfId="0" applyNumberFormat="1" applyFont="1" applyBorder="1" applyAlignment="1">
      <alignment horizontal="right"/>
    </xf>
    <xf numFmtId="164" fontId="10154" fillId="0" borderId="10153" xfId="0" applyNumberFormat="1" applyFont="1" applyBorder="1" applyAlignment="1">
      <alignment horizontal="right"/>
    </xf>
    <xf numFmtId="164" fontId="9949" fillId="0" borderId="9948" xfId="0" applyNumberFormat="1" applyFont="1" applyBorder="1" applyAlignment="1">
      <alignment horizontal="right"/>
    </xf>
    <xf numFmtId="164" fontId="10361" fillId="0" borderId="10360" xfId="0" applyNumberFormat="1" applyFont="1" applyBorder="1" applyAlignment="1">
      <alignment horizontal="right"/>
    </xf>
    <xf numFmtId="164" fontId="10567" fillId="0" borderId="10566" xfId="0" applyNumberFormat="1" applyFont="1" applyBorder="1" applyAlignment="1">
      <alignment horizontal="right"/>
    </xf>
    <xf numFmtId="164" fontId="10155" fillId="0" borderId="10154" xfId="0" applyNumberFormat="1" applyFont="1" applyBorder="1" applyAlignment="1">
      <alignment horizontal="right"/>
    </xf>
    <xf numFmtId="164" fontId="9950" fillId="0" borderId="9949" xfId="0" applyNumberFormat="1" applyFont="1" applyBorder="1" applyAlignment="1">
      <alignment horizontal="right"/>
    </xf>
    <xf numFmtId="164" fontId="10362" fillId="0" borderId="10361" xfId="0" applyNumberFormat="1" applyFont="1" applyBorder="1" applyAlignment="1">
      <alignment horizontal="right"/>
    </xf>
    <xf numFmtId="164" fontId="10568" fillId="0" borderId="10567" xfId="0" applyNumberFormat="1" applyFont="1" applyBorder="1" applyAlignment="1">
      <alignment horizontal="right"/>
    </xf>
    <xf numFmtId="164" fontId="10156" fillId="0" borderId="10155" xfId="0" applyNumberFormat="1" applyFont="1" applyBorder="1" applyAlignment="1">
      <alignment horizontal="right"/>
    </xf>
    <xf numFmtId="164" fontId="9951" fillId="0" borderId="9950" xfId="0" applyNumberFormat="1" applyFont="1" applyBorder="1" applyAlignment="1">
      <alignment horizontal="right"/>
    </xf>
    <xf numFmtId="164" fontId="10363" fillId="0" borderId="10362" xfId="0" applyNumberFormat="1" applyFont="1" applyBorder="1" applyAlignment="1">
      <alignment horizontal="right"/>
    </xf>
    <xf numFmtId="164" fontId="10569" fillId="0" borderId="10568" xfId="0" applyNumberFormat="1" applyFont="1" applyBorder="1" applyAlignment="1">
      <alignment horizontal="right"/>
    </xf>
    <xf numFmtId="164" fontId="10157" fillId="0" borderId="10156" xfId="0" applyNumberFormat="1" applyFont="1" applyBorder="1" applyAlignment="1">
      <alignment horizontal="right"/>
    </xf>
    <xf numFmtId="164" fontId="9952" fillId="0" borderId="9951" xfId="0" applyNumberFormat="1" applyFont="1" applyBorder="1" applyAlignment="1">
      <alignment horizontal="right"/>
    </xf>
    <xf numFmtId="164" fontId="10364" fillId="0" borderId="10363" xfId="0" applyNumberFormat="1" applyFont="1" applyBorder="1" applyAlignment="1">
      <alignment horizontal="right"/>
    </xf>
    <xf numFmtId="164" fontId="10570" fillId="0" borderId="10569" xfId="0" applyNumberFormat="1" applyFont="1" applyBorder="1" applyAlignment="1">
      <alignment horizontal="right"/>
    </xf>
    <xf numFmtId="164" fontId="10158" fillId="0" borderId="10157" xfId="0" applyNumberFormat="1" applyFont="1" applyBorder="1" applyAlignment="1">
      <alignment horizontal="right"/>
    </xf>
    <xf numFmtId="164" fontId="9953" fillId="0" borderId="9952" xfId="0" applyNumberFormat="1" applyFont="1" applyBorder="1" applyAlignment="1">
      <alignment horizontal="right"/>
    </xf>
    <xf numFmtId="164" fontId="10365" fillId="0" borderId="10364" xfId="0" applyNumberFormat="1" applyFont="1" applyBorder="1" applyAlignment="1">
      <alignment horizontal="right"/>
    </xf>
    <xf numFmtId="164" fontId="10571" fillId="0" borderId="10570" xfId="0" applyNumberFormat="1" applyFont="1" applyBorder="1" applyAlignment="1">
      <alignment horizontal="right"/>
    </xf>
    <xf numFmtId="164" fontId="10159" fillId="0" borderId="10158" xfId="0" applyNumberFormat="1" applyFont="1" applyBorder="1" applyAlignment="1">
      <alignment horizontal="right"/>
    </xf>
    <xf numFmtId="164" fontId="9954" fillId="0" borderId="9953" xfId="0" applyNumberFormat="1" applyFont="1" applyBorder="1" applyAlignment="1">
      <alignment horizontal="right"/>
    </xf>
    <xf numFmtId="164" fontId="10366" fillId="0" borderId="10365" xfId="0" applyNumberFormat="1" applyFont="1" applyBorder="1" applyAlignment="1">
      <alignment horizontal="right"/>
    </xf>
    <xf numFmtId="164" fontId="10572" fillId="0" borderId="10571" xfId="0" applyNumberFormat="1" applyFont="1" applyBorder="1" applyAlignment="1">
      <alignment horizontal="right"/>
    </xf>
    <xf numFmtId="164" fontId="10160" fillId="0" borderId="10159" xfId="0" applyNumberFormat="1" applyFont="1" applyBorder="1" applyAlignment="1">
      <alignment horizontal="right"/>
    </xf>
    <xf numFmtId="164" fontId="9903" fillId="0" borderId="9902" xfId="0" applyNumberFormat="1" applyFont="1" applyBorder="1" applyAlignment="1">
      <alignment horizontal="right"/>
    </xf>
    <xf numFmtId="164" fontId="10109" fillId="0" borderId="10108" xfId="0" applyNumberFormat="1" applyFont="1" applyBorder="1" applyAlignment="1">
      <alignment horizontal="right"/>
    </xf>
    <xf numFmtId="164" fontId="9955" fillId="0" borderId="9954" xfId="0" applyNumberFormat="1" applyFont="1" applyBorder="1" applyAlignment="1">
      <alignment horizontal="right"/>
    </xf>
    <xf numFmtId="164" fontId="10367" fillId="0" borderId="10366" xfId="0" applyNumberFormat="1" applyFont="1" applyBorder="1" applyAlignment="1">
      <alignment horizontal="right"/>
    </xf>
    <xf numFmtId="164" fontId="10573" fillId="0" borderId="10572" xfId="0" applyNumberFormat="1" applyFont="1" applyBorder="1" applyAlignment="1">
      <alignment horizontal="right"/>
    </xf>
    <xf numFmtId="164" fontId="10161" fillId="0" borderId="10160" xfId="0" applyNumberFormat="1" applyFont="1" applyBorder="1" applyAlignment="1">
      <alignment horizontal="right"/>
    </xf>
    <xf numFmtId="164" fontId="9956" fillId="0" borderId="9955" xfId="0" applyNumberFormat="1" applyFont="1" applyBorder="1" applyAlignment="1">
      <alignment horizontal="right"/>
    </xf>
    <xf numFmtId="164" fontId="10368" fillId="0" borderId="10367" xfId="0" applyNumberFormat="1" applyFont="1" applyBorder="1" applyAlignment="1">
      <alignment horizontal="right"/>
    </xf>
    <xf numFmtId="164" fontId="10574" fillId="0" borderId="10573" xfId="0" applyNumberFormat="1" applyFont="1" applyBorder="1" applyAlignment="1">
      <alignment horizontal="right"/>
    </xf>
    <xf numFmtId="164" fontId="10162" fillId="0" borderId="10161" xfId="0" applyNumberFormat="1" applyFont="1" applyBorder="1" applyAlignment="1">
      <alignment horizontal="right"/>
    </xf>
    <xf numFmtId="164" fontId="9957" fillId="0" borderId="9956" xfId="0" applyNumberFormat="1" applyFont="1" applyBorder="1" applyAlignment="1">
      <alignment horizontal="right"/>
    </xf>
    <xf numFmtId="164" fontId="10369" fillId="0" borderId="10368" xfId="0" applyNumberFormat="1" applyFont="1" applyBorder="1" applyAlignment="1">
      <alignment horizontal="right"/>
    </xf>
    <xf numFmtId="164" fontId="10575" fillId="0" borderId="10574" xfId="0" applyNumberFormat="1" applyFont="1" applyBorder="1" applyAlignment="1">
      <alignment horizontal="right"/>
    </xf>
    <xf numFmtId="164" fontId="10163" fillId="0" borderId="10162" xfId="0" applyNumberFormat="1" applyFont="1" applyBorder="1" applyAlignment="1">
      <alignment horizontal="right"/>
    </xf>
    <xf numFmtId="164" fontId="9958" fillId="0" borderId="9957" xfId="0" applyNumberFormat="1" applyFont="1" applyBorder="1" applyAlignment="1">
      <alignment horizontal="right"/>
    </xf>
    <xf numFmtId="164" fontId="10370" fillId="0" borderId="10369" xfId="0" applyNumberFormat="1" applyFont="1" applyBorder="1" applyAlignment="1">
      <alignment horizontal="right"/>
    </xf>
    <xf numFmtId="164" fontId="10576" fillId="0" borderId="10575" xfId="0" applyNumberFormat="1" applyFont="1" applyBorder="1" applyAlignment="1">
      <alignment horizontal="right"/>
    </xf>
    <xf numFmtId="164" fontId="10164" fillId="0" borderId="10163" xfId="0" applyNumberFormat="1" applyFont="1" applyBorder="1" applyAlignment="1">
      <alignment horizontal="right"/>
    </xf>
    <xf numFmtId="164" fontId="9959" fillId="0" borderId="9958" xfId="0" applyNumberFormat="1" applyFont="1" applyBorder="1" applyAlignment="1">
      <alignment horizontal="right"/>
    </xf>
    <xf numFmtId="164" fontId="10371" fillId="0" borderId="10370" xfId="0" applyNumberFormat="1" applyFont="1" applyBorder="1" applyAlignment="1">
      <alignment horizontal="right"/>
    </xf>
    <xf numFmtId="164" fontId="10577" fillId="0" borderId="10576" xfId="0" applyNumberFormat="1" applyFont="1" applyBorder="1" applyAlignment="1">
      <alignment horizontal="right"/>
    </xf>
    <xf numFmtId="164" fontId="10165" fillId="0" borderId="10164" xfId="0" applyNumberFormat="1" applyFont="1" applyBorder="1" applyAlignment="1">
      <alignment horizontal="right"/>
    </xf>
    <xf numFmtId="164" fontId="9960" fillId="0" borderId="9959" xfId="0" applyNumberFormat="1" applyFont="1" applyBorder="1" applyAlignment="1">
      <alignment horizontal="right"/>
    </xf>
    <xf numFmtId="164" fontId="10372" fillId="0" borderId="10371" xfId="0" applyNumberFormat="1" applyFont="1" applyBorder="1" applyAlignment="1">
      <alignment horizontal="right"/>
    </xf>
    <xf numFmtId="164" fontId="10578" fillId="0" borderId="10577" xfId="0" applyNumberFormat="1" applyFont="1" applyBorder="1" applyAlignment="1">
      <alignment horizontal="right"/>
    </xf>
    <xf numFmtId="164" fontId="10166" fillId="0" borderId="10165" xfId="0" applyNumberFormat="1" applyFont="1" applyBorder="1" applyAlignment="1">
      <alignment horizontal="right"/>
    </xf>
    <xf numFmtId="164" fontId="9961" fillId="0" borderId="9960" xfId="0" applyNumberFormat="1" applyFont="1" applyBorder="1" applyAlignment="1">
      <alignment horizontal="right"/>
    </xf>
    <xf numFmtId="164" fontId="10373" fillId="0" borderId="10372" xfId="0" applyNumberFormat="1" applyFont="1" applyBorder="1" applyAlignment="1">
      <alignment horizontal="right"/>
    </xf>
    <xf numFmtId="164" fontId="10579" fillId="0" borderId="10578" xfId="0" applyNumberFormat="1" applyFont="1" applyBorder="1" applyAlignment="1">
      <alignment horizontal="right"/>
    </xf>
    <xf numFmtId="164" fontId="10167" fillId="0" borderId="10166" xfId="0" applyNumberFormat="1" applyFont="1" applyBorder="1" applyAlignment="1">
      <alignment horizontal="right"/>
    </xf>
    <xf numFmtId="164" fontId="9962" fillId="0" borderId="9961" xfId="0" applyNumberFormat="1" applyFont="1" applyBorder="1" applyAlignment="1">
      <alignment horizontal="right"/>
    </xf>
    <xf numFmtId="164" fontId="10374" fillId="0" borderId="10373" xfId="0" applyNumberFormat="1" applyFont="1" applyBorder="1" applyAlignment="1">
      <alignment horizontal="right"/>
    </xf>
    <xf numFmtId="164" fontId="10580" fillId="0" borderId="10579" xfId="0" applyNumberFormat="1" applyFont="1" applyBorder="1" applyAlignment="1">
      <alignment horizontal="right"/>
    </xf>
    <xf numFmtId="164" fontId="10168" fillId="0" borderId="10167" xfId="0" applyNumberFormat="1" applyFont="1" applyBorder="1" applyAlignment="1">
      <alignment horizontal="right"/>
    </xf>
    <xf numFmtId="164" fontId="9963" fillId="0" borderId="9962" xfId="0" applyNumberFormat="1" applyFont="1" applyBorder="1" applyAlignment="1">
      <alignment horizontal="right"/>
    </xf>
    <xf numFmtId="164" fontId="10375" fillId="0" borderId="10374" xfId="0" applyNumberFormat="1" applyFont="1" applyBorder="1" applyAlignment="1">
      <alignment horizontal="right"/>
    </xf>
    <xf numFmtId="164" fontId="10581" fillId="0" borderId="10580" xfId="0" applyNumberFormat="1" applyFont="1" applyBorder="1" applyAlignment="1">
      <alignment horizontal="right"/>
    </xf>
    <xf numFmtId="164" fontId="10169" fillId="0" borderId="10168" xfId="0" applyNumberFormat="1" applyFont="1" applyBorder="1" applyAlignment="1">
      <alignment horizontal="right"/>
    </xf>
    <xf numFmtId="164" fontId="9964" fillId="0" borderId="9963" xfId="0" applyNumberFormat="1" applyFont="1" applyBorder="1" applyAlignment="1">
      <alignment horizontal="right"/>
    </xf>
    <xf numFmtId="164" fontId="10376" fillId="0" borderId="10375" xfId="0" applyNumberFormat="1" applyFont="1" applyBorder="1" applyAlignment="1">
      <alignment horizontal="right"/>
    </xf>
    <xf numFmtId="164" fontId="10582" fillId="0" borderId="10581" xfId="0" applyNumberFormat="1" applyFont="1" applyBorder="1" applyAlignment="1">
      <alignment horizontal="right"/>
    </xf>
    <xf numFmtId="164" fontId="10170" fillId="0" borderId="10169" xfId="0" applyNumberFormat="1" applyFont="1" applyBorder="1" applyAlignment="1">
      <alignment horizontal="right"/>
    </xf>
    <xf numFmtId="164" fontId="9965" fillId="0" borderId="9964" xfId="0" applyNumberFormat="1" applyFont="1" applyBorder="1" applyAlignment="1">
      <alignment horizontal="right"/>
    </xf>
    <xf numFmtId="164" fontId="10377" fillId="0" borderId="10376" xfId="0" applyNumberFormat="1" applyFont="1" applyBorder="1" applyAlignment="1">
      <alignment horizontal="right"/>
    </xf>
    <xf numFmtId="164" fontId="10583" fillId="0" borderId="10582" xfId="0" applyNumberFormat="1" applyFont="1" applyBorder="1" applyAlignment="1">
      <alignment horizontal="right"/>
    </xf>
    <xf numFmtId="164" fontId="10171" fillId="0" borderId="10170" xfId="0" applyNumberFormat="1" applyFont="1" applyBorder="1" applyAlignment="1">
      <alignment horizontal="right"/>
    </xf>
    <xf numFmtId="164" fontId="9966" fillId="0" borderId="9965" xfId="0" applyNumberFormat="1" applyFont="1" applyBorder="1" applyAlignment="1">
      <alignment horizontal="right"/>
    </xf>
    <xf numFmtId="164" fontId="10378" fillId="0" borderId="10377" xfId="0" applyNumberFormat="1" applyFont="1" applyBorder="1" applyAlignment="1">
      <alignment horizontal="right"/>
    </xf>
    <xf numFmtId="164" fontId="10584" fillId="0" borderId="10583" xfId="0" applyNumberFormat="1" applyFont="1" applyBorder="1" applyAlignment="1">
      <alignment horizontal="right"/>
    </xf>
    <xf numFmtId="164" fontId="10172" fillId="0" borderId="10171" xfId="0" applyNumberFormat="1" applyFont="1" applyBorder="1" applyAlignment="1">
      <alignment horizontal="right"/>
    </xf>
    <xf numFmtId="164" fontId="9967" fillId="0" borderId="9966" xfId="0" applyNumberFormat="1" applyFont="1" applyBorder="1" applyAlignment="1">
      <alignment horizontal="right"/>
    </xf>
    <xf numFmtId="164" fontId="10379" fillId="0" borderId="10378" xfId="0" applyNumberFormat="1" applyFont="1" applyBorder="1" applyAlignment="1">
      <alignment horizontal="right"/>
    </xf>
    <xf numFmtId="164" fontId="10585" fillId="0" borderId="10584" xfId="0" applyNumberFormat="1" applyFont="1" applyBorder="1" applyAlignment="1">
      <alignment horizontal="right"/>
    </xf>
    <xf numFmtId="164" fontId="10173" fillId="0" borderId="10172" xfId="0" applyNumberFormat="1" applyFont="1" applyBorder="1" applyAlignment="1">
      <alignment horizontal="right"/>
    </xf>
    <xf numFmtId="164" fontId="9968" fillId="0" borderId="9967" xfId="0" applyNumberFormat="1" applyFont="1" applyBorder="1" applyAlignment="1">
      <alignment horizontal="right"/>
    </xf>
    <xf numFmtId="164" fontId="10380" fillId="0" borderId="10379" xfId="0" applyNumberFormat="1" applyFont="1" applyBorder="1" applyAlignment="1">
      <alignment horizontal="right"/>
    </xf>
    <xf numFmtId="164" fontId="10586" fillId="0" borderId="10585" xfId="0" applyNumberFormat="1" applyFont="1" applyBorder="1" applyAlignment="1">
      <alignment horizontal="right"/>
    </xf>
    <xf numFmtId="164" fontId="10174" fillId="0" borderId="10173" xfId="0" applyNumberFormat="1" applyFont="1" applyBorder="1" applyAlignment="1">
      <alignment horizontal="right"/>
    </xf>
    <xf numFmtId="164" fontId="9969" fillId="0" borderId="9968" xfId="0" applyNumberFormat="1" applyFont="1" applyBorder="1" applyAlignment="1">
      <alignment horizontal="right"/>
    </xf>
    <xf numFmtId="164" fontId="10381" fillId="0" borderId="10380" xfId="0" applyNumberFormat="1" applyFont="1" applyBorder="1" applyAlignment="1">
      <alignment horizontal="right"/>
    </xf>
    <xf numFmtId="164" fontId="10587" fillId="0" borderId="10586" xfId="0" applyNumberFormat="1" applyFont="1" applyBorder="1" applyAlignment="1">
      <alignment horizontal="right"/>
    </xf>
    <xf numFmtId="164" fontId="10175" fillId="0" borderId="10174" xfId="0" applyNumberFormat="1" applyFont="1" applyBorder="1" applyAlignment="1">
      <alignment horizontal="right"/>
    </xf>
    <xf numFmtId="164" fontId="9970" fillId="0" borderId="9969" xfId="0" applyNumberFormat="1" applyFont="1" applyBorder="1" applyAlignment="1">
      <alignment horizontal="right"/>
    </xf>
    <xf numFmtId="164" fontId="10382" fillId="0" borderId="10381" xfId="0" applyNumberFormat="1" applyFont="1" applyBorder="1" applyAlignment="1">
      <alignment horizontal="right"/>
    </xf>
    <xf numFmtId="164" fontId="10588" fillId="0" borderId="10587" xfId="0" applyNumberFormat="1" applyFont="1" applyBorder="1" applyAlignment="1">
      <alignment horizontal="right"/>
    </xf>
    <xf numFmtId="164" fontId="10176" fillId="0" borderId="10175" xfId="0" applyNumberFormat="1" applyFont="1" applyBorder="1" applyAlignment="1">
      <alignment horizontal="right"/>
    </xf>
    <xf numFmtId="164" fontId="9971" fillId="0" borderId="9970" xfId="0" applyNumberFormat="1" applyFont="1" applyBorder="1" applyAlignment="1">
      <alignment horizontal="right"/>
    </xf>
    <xf numFmtId="164" fontId="10383" fillId="0" borderId="10382" xfId="0" applyNumberFormat="1" applyFont="1" applyBorder="1" applyAlignment="1">
      <alignment horizontal="right"/>
    </xf>
    <xf numFmtId="164" fontId="10589" fillId="0" borderId="10588" xfId="0" applyNumberFormat="1" applyFont="1" applyBorder="1" applyAlignment="1">
      <alignment horizontal="right"/>
    </xf>
    <xf numFmtId="164" fontId="10177" fillId="0" borderId="10176" xfId="0" applyNumberFormat="1" applyFont="1" applyBorder="1" applyAlignment="1">
      <alignment horizontal="right"/>
    </xf>
    <xf numFmtId="164" fontId="9972" fillId="0" borderId="9971" xfId="0" applyNumberFormat="1" applyFont="1" applyBorder="1" applyAlignment="1">
      <alignment horizontal="right"/>
    </xf>
    <xf numFmtId="164" fontId="10384" fillId="0" borderId="10383" xfId="0" applyNumberFormat="1" applyFont="1" applyBorder="1" applyAlignment="1">
      <alignment horizontal="right"/>
    </xf>
    <xf numFmtId="164" fontId="10590" fillId="0" borderId="10589" xfId="0" applyNumberFormat="1" applyFont="1" applyBorder="1" applyAlignment="1">
      <alignment horizontal="right"/>
    </xf>
    <xf numFmtId="164" fontId="10178" fillId="0" borderId="10177" xfId="0" applyNumberFormat="1" applyFont="1" applyBorder="1" applyAlignment="1">
      <alignment horizontal="right"/>
    </xf>
    <xf numFmtId="164" fontId="9973" fillId="0" borderId="9972" xfId="0" applyNumberFormat="1" applyFont="1" applyBorder="1" applyAlignment="1">
      <alignment horizontal="right"/>
    </xf>
    <xf numFmtId="164" fontId="10385" fillId="0" borderId="10384" xfId="0" applyNumberFormat="1" applyFont="1" applyBorder="1" applyAlignment="1">
      <alignment horizontal="right"/>
    </xf>
    <xf numFmtId="164" fontId="10591" fillId="0" borderId="10590" xfId="0" applyNumberFormat="1" applyFont="1" applyBorder="1" applyAlignment="1">
      <alignment horizontal="right"/>
    </xf>
    <xf numFmtId="164" fontId="10179" fillId="0" borderId="10178" xfId="0" applyNumberFormat="1" applyFont="1" applyBorder="1" applyAlignment="1">
      <alignment horizontal="right"/>
    </xf>
    <xf numFmtId="164" fontId="9974" fillId="0" borderId="9973" xfId="0" applyNumberFormat="1" applyFont="1" applyBorder="1" applyAlignment="1">
      <alignment horizontal="right"/>
    </xf>
    <xf numFmtId="164" fontId="10386" fillId="0" borderId="10385" xfId="0" applyNumberFormat="1" applyFont="1" applyBorder="1" applyAlignment="1">
      <alignment horizontal="right"/>
    </xf>
    <xf numFmtId="164" fontId="10592" fillId="0" borderId="10591" xfId="0" applyNumberFormat="1" applyFont="1" applyBorder="1" applyAlignment="1">
      <alignment horizontal="right"/>
    </xf>
    <xf numFmtId="164" fontId="10180" fillId="0" borderId="10179" xfId="0" applyNumberFormat="1" applyFont="1" applyBorder="1" applyAlignment="1">
      <alignment horizontal="right"/>
    </xf>
    <xf numFmtId="164" fontId="9975" fillId="0" borderId="9974" xfId="0" applyNumberFormat="1" applyFont="1" applyBorder="1" applyAlignment="1">
      <alignment horizontal="right"/>
    </xf>
    <xf numFmtId="164" fontId="10387" fillId="0" borderId="10386" xfId="0" applyNumberFormat="1" applyFont="1" applyBorder="1" applyAlignment="1">
      <alignment horizontal="right"/>
    </xf>
    <xf numFmtId="164" fontId="10593" fillId="0" borderId="10592" xfId="0" applyNumberFormat="1" applyFont="1" applyBorder="1" applyAlignment="1">
      <alignment horizontal="right"/>
    </xf>
    <xf numFmtId="164" fontId="10181" fillId="0" borderId="10180" xfId="0" applyNumberFormat="1" applyFont="1" applyBorder="1" applyAlignment="1">
      <alignment horizontal="right"/>
    </xf>
    <xf numFmtId="164" fontId="9976" fillId="0" borderId="9975" xfId="0" applyNumberFormat="1" applyFont="1" applyBorder="1" applyAlignment="1">
      <alignment horizontal="right"/>
    </xf>
    <xf numFmtId="164" fontId="10388" fillId="0" borderId="10387" xfId="0" applyNumberFormat="1" applyFont="1" applyBorder="1" applyAlignment="1">
      <alignment horizontal="right"/>
    </xf>
    <xf numFmtId="164" fontId="10594" fillId="0" borderId="10593" xfId="0" applyNumberFormat="1" applyFont="1" applyBorder="1" applyAlignment="1">
      <alignment horizontal="right"/>
    </xf>
    <xf numFmtId="164" fontId="10182" fillId="0" borderId="10181" xfId="0" applyNumberFormat="1" applyFont="1" applyBorder="1" applyAlignment="1">
      <alignment horizontal="right"/>
    </xf>
    <xf numFmtId="164" fontId="9904" fillId="0" borderId="9903" xfId="0" applyNumberFormat="1" applyFont="1" applyBorder="1" applyAlignment="1">
      <alignment horizontal="right"/>
    </xf>
    <xf numFmtId="164" fontId="10316" fillId="0" borderId="10315" xfId="0" applyNumberFormat="1" applyFont="1" applyBorder="1" applyAlignment="1">
      <alignment horizontal="right"/>
    </xf>
    <xf numFmtId="164" fontId="10522" fillId="0" borderId="10521" xfId="0" applyNumberFormat="1" applyFont="1" applyBorder="1" applyAlignment="1">
      <alignment horizontal="right"/>
    </xf>
    <xf numFmtId="164" fontId="10110" fillId="0" borderId="10109" xfId="0" applyNumberFormat="1" applyFont="1" applyBorder="1" applyAlignment="1">
      <alignment horizontal="right"/>
    </xf>
    <xf numFmtId="164" fontId="9977" fillId="0" borderId="9976" xfId="0" applyNumberFormat="1" applyFont="1" applyBorder="1" applyAlignment="1">
      <alignment horizontal="right"/>
    </xf>
    <xf numFmtId="164" fontId="10389" fillId="0" borderId="10388" xfId="0" applyNumberFormat="1" applyFont="1" applyBorder="1" applyAlignment="1">
      <alignment horizontal="right"/>
    </xf>
    <xf numFmtId="164" fontId="10595" fillId="0" borderId="10594" xfId="0" applyNumberFormat="1" applyFont="1" applyBorder="1" applyAlignment="1">
      <alignment horizontal="right"/>
    </xf>
    <xf numFmtId="164" fontId="10183" fillId="0" borderId="10182" xfId="0" applyNumberFormat="1" applyFont="1" applyBorder="1" applyAlignment="1">
      <alignment horizontal="right"/>
    </xf>
    <xf numFmtId="164" fontId="9978" fillId="0" borderId="9977" xfId="0" applyNumberFormat="1" applyFont="1" applyBorder="1" applyAlignment="1">
      <alignment horizontal="right"/>
    </xf>
    <xf numFmtId="164" fontId="10390" fillId="0" borderId="10389" xfId="0" applyNumberFormat="1" applyFont="1" applyBorder="1" applyAlignment="1">
      <alignment horizontal="right"/>
    </xf>
    <xf numFmtId="164" fontId="10596" fillId="0" borderId="10595" xfId="0" applyNumberFormat="1" applyFont="1" applyBorder="1" applyAlignment="1">
      <alignment horizontal="right"/>
    </xf>
    <xf numFmtId="164" fontId="10184" fillId="0" borderId="10183" xfId="0" applyNumberFormat="1" applyFont="1" applyBorder="1" applyAlignment="1">
      <alignment horizontal="right"/>
    </xf>
    <xf numFmtId="164" fontId="9979" fillId="0" borderId="9978" xfId="0" applyNumberFormat="1" applyFont="1" applyBorder="1" applyAlignment="1">
      <alignment horizontal="right"/>
    </xf>
    <xf numFmtId="164" fontId="10391" fillId="0" borderId="10390" xfId="0" applyNumberFormat="1" applyFont="1" applyBorder="1" applyAlignment="1">
      <alignment horizontal="right"/>
    </xf>
    <xf numFmtId="164" fontId="10597" fillId="0" borderId="10596" xfId="0" applyNumberFormat="1" applyFont="1" applyBorder="1" applyAlignment="1">
      <alignment horizontal="right"/>
    </xf>
    <xf numFmtId="164" fontId="10185" fillId="0" borderId="10184" xfId="0" applyNumberFormat="1" applyFont="1" applyBorder="1" applyAlignment="1">
      <alignment horizontal="right"/>
    </xf>
    <xf numFmtId="164" fontId="9980" fillId="0" borderId="9979" xfId="0" applyNumberFormat="1" applyFont="1" applyBorder="1" applyAlignment="1">
      <alignment horizontal="right"/>
    </xf>
    <xf numFmtId="164" fontId="10392" fillId="0" borderId="10391" xfId="0" applyNumberFormat="1" applyFont="1" applyBorder="1" applyAlignment="1">
      <alignment horizontal="right"/>
    </xf>
    <xf numFmtId="164" fontId="10598" fillId="0" borderId="10597" xfId="0" applyNumberFormat="1" applyFont="1" applyBorder="1" applyAlignment="1">
      <alignment horizontal="right"/>
    </xf>
    <xf numFmtId="164" fontId="10186" fillId="0" borderId="10185" xfId="0" applyNumberFormat="1" applyFont="1" applyBorder="1" applyAlignment="1">
      <alignment horizontal="right"/>
    </xf>
    <xf numFmtId="164" fontId="9981" fillId="0" borderId="9980" xfId="0" applyNumberFormat="1" applyFont="1" applyBorder="1" applyAlignment="1">
      <alignment horizontal="right"/>
    </xf>
    <xf numFmtId="164" fontId="10393" fillId="0" borderId="10392" xfId="0" applyNumberFormat="1" applyFont="1" applyBorder="1" applyAlignment="1">
      <alignment horizontal="right"/>
    </xf>
    <xf numFmtId="164" fontId="10599" fillId="0" borderId="10598" xfId="0" applyNumberFormat="1" applyFont="1" applyBorder="1" applyAlignment="1">
      <alignment horizontal="right"/>
    </xf>
    <xf numFmtId="164" fontId="10187" fillId="0" borderId="10186" xfId="0" applyNumberFormat="1" applyFont="1" applyBorder="1" applyAlignment="1">
      <alignment horizontal="right"/>
    </xf>
    <xf numFmtId="164" fontId="9982" fillId="0" borderId="9981" xfId="0" applyNumberFormat="1" applyFont="1" applyBorder="1" applyAlignment="1">
      <alignment horizontal="right"/>
    </xf>
    <xf numFmtId="164" fontId="10394" fillId="0" borderId="10393" xfId="0" applyNumberFormat="1" applyFont="1" applyBorder="1" applyAlignment="1">
      <alignment horizontal="right"/>
    </xf>
    <xf numFmtId="164" fontId="10600" fillId="0" borderId="10599" xfId="0" applyNumberFormat="1" applyFont="1" applyBorder="1" applyAlignment="1">
      <alignment horizontal="right"/>
    </xf>
    <xf numFmtId="164" fontId="10188" fillId="0" borderId="10187" xfId="0" applyNumberFormat="1" applyFont="1" applyBorder="1" applyAlignment="1">
      <alignment horizontal="right"/>
    </xf>
    <xf numFmtId="164" fontId="9983" fillId="0" borderId="9982" xfId="0" applyNumberFormat="1" applyFont="1" applyBorder="1" applyAlignment="1">
      <alignment horizontal="right"/>
    </xf>
    <xf numFmtId="164" fontId="10395" fillId="0" borderId="10394" xfId="0" applyNumberFormat="1" applyFont="1" applyBorder="1" applyAlignment="1">
      <alignment horizontal="right"/>
    </xf>
    <xf numFmtId="164" fontId="10601" fillId="0" borderId="10600" xfId="0" applyNumberFormat="1" applyFont="1" applyBorder="1" applyAlignment="1">
      <alignment horizontal="right"/>
    </xf>
    <xf numFmtId="164" fontId="10189" fillId="0" borderId="10188" xfId="0" applyNumberFormat="1" applyFont="1" applyBorder="1" applyAlignment="1">
      <alignment horizontal="right"/>
    </xf>
    <xf numFmtId="164" fontId="9984" fillId="0" borderId="9983" xfId="0" applyNumberFormat="1" applyFont="1" applyBorder="1" applyAlignment="1">
      <alignment horizontal="right"/>
    </xf>
    <xf numFmtId="164" fontId="10396" fillId="0" borderId="10395" xfId="0" applyNumberFormat="1" applyFont="1" applyBorder="1" applyAlignment="1">
      <alignment horizontal="right"/>
    </xf>
    <xf numFmtId="164" fontId="10602" fillId="0" borderId="10601" xfId="0" applyNumberFormat="1" applyFont="1" applyBorder="1" applyAlignment="1">
      <alignment horizontal="right"/>
    </xf>
    <xf numFmtId="164" fontId="10190" fillId="0" borderId="10189" xfId="0" applyNumberFormat="1" applyFont="1" applyBorder="1" applyAlignment="1">
      <alignment horizontal="right"/>
    </xf>
    <xf numFmtId="164" fontId="9985" fillId="0" borderId="9984" xfId="0" applyNumberFormat="1" applyFont="1" applyBorder="1" applyAlignment="1">
      <alignment horizontal="right"/>
    </xf>
    <xf numFmtId="164" fontId="10397" fillId="0" borderId="10396" xfId="0" applyNumberFormat="1" applyFont="1" applyBorder="1" applyAlignment="1">
      <alignment horizontal="right"/>
    </xf>
    <xf numFmtId="164" fontId="10603" fillId="0" borderId="10602" xfId="0" applyNumberFormat="1" applyFont="1" applyBorder="1" applyAlignment="1">
      <alignment horizontal="right"/>
    </xf>
    <xf numFmtId="164" fontId="10191" fillId="0" borderId="10190" xfId="0" applyNumberFormat="1" applyFont="1" applyBorder="1" applyAlignment="1">
      <alignment horizontal="right"/>
    </xf>
    <xf numFmtId="164" fontId="9986" fillId="0" borderId="9985" xfId="0" applyNumberFormat="1" applyFont="1" applyBorder="1" applyAlignment="1">
      <alignment horizontal="right"/>
    </xf>
    <xf numFmtId="164" fontId="10398" fillId="0" borderId="10397" xfId="0" applyNumberFormat="1" applyFont="1" applyBorder="1" applyAlignment="1">
      <alignment horizontal="right"/>
    </xf>
    <xf numFmtId="164" fontId="10604" fillId="0" borderId="10603" xfId="0" applyNumberFormat="1" applyFont="1" applyBorder="1" applyAlignment="1">
      <alignment horizontal="right"/>
    </xf>
    <xf numFmtId="164" fontId="10192" fillId="0" borderId="10191" xfId="0" applyNumberFormat="1" applyFont="1" applyBorder="1" applyAlignment="1">
      <alignment horizontal="right"/>
    </xf>
    <xf numFmtId="164" fontId="9987" fillId="0" borderId="9986" xfId="0" applyNumberFormat="1" applyFont="1" applyBorder="1" applyAlignment="1">
      <alignment horizontal="right"/>
    </xf>
    <xf numFmtId="164" fontId="10399" fillId="0" borderId="10398" xfId="0" applyNumberFormat="1" applyFont="1" applyBorder="1" applyAlignment="1">
      <alignment horizontal="right"/>
    </xf>
    <xf numFmtId="164" fontId="10605" fillId="0" borderId="10604" xfId="0" applyNumberFormat="1" applyFont="1" applyBorder="1" applyAlignment="1">
      <alignment horizontal="right"/>
    </xf>
    <xf numFmtId="164" fontId="10193" fillId="0" borderId="10192" xfId="0" applyNumberFormat="1" applyFont="1" applyBorder="1" applyAlignment="1">
      <alignment horizontal="right"/>
    </xf>
    <xf numFmtId="164" fontId="9988" fillId="0" borderId="9987" xfId="0" applyNumberFormat="1" applyFont="1" applyBorder="1" applyAlignment="1">
      <alignment horizontal="right"/>
    </xf>
    <xf numFmtId="164" fontId="10400" fillId="0" borderId="10399" xfId="0" applyNumberFormat="1" applyFont="1" applyBorder="1" applyAlignment="1">
      <alignment horizontal="right"/>
    </xf>
    <xf numFmtId="164" fontId="10606" fillId="0" borderId="10605" xfId="0" applyNumberFormat="1" applyFont="1" applyBorder="1" applyAlignment="1">
      <alignment horizontal="right"/>
    </xf>
    <xf numFmtId="164" fontId="10194" fillId="0" borderId="10193" xfId="0" applyNumberFormat="1" applyFont="1" applyBorder="1" applyAlignment="1">
      <alignment horizontal="right"/>
    </xf>
    <xf numFmtId="164" fontId="9989" fillId="0" borderId="9988" xfId="0" applyNumberFormat="1" applyFont="1" applyBorder="1" applyAlignment="1">
      <alignment horizontal="right"/>
    </xf>
    <xf numFmtId="164" fontId="10401" fillId="0" borderId="10400" xfId="0" applyNumberFormat="1" applyFont="1" applyBorder="1" applyAlignment="1">
      <alignment horizontal="right"/>
    </xf>
    <xf numFmtId="164" fontId="10607" fillId="0" borderId="10606" xfId="0" applyNumberFormat="1" applyFont="1" applyBorder="1" applyAlignment="1">
      <alignment horizontal="right"/>
    </xf>
    <xf numFmtId="164" fontId="10195" fillId="0" borderId="10194" xfId="0" applyNumberFormat="1" applyFont="1" applyBorder="1" applyAlignment="1">
      <alignment horizontal="right"/>
    </xf>
    <xf numFmtId="164" fontId="9990" fillId="0" borderId="9989" xfId="0" applyNumberFormat="1" applyFont="1" applyBorder="1" applyAlignment="1">
      <alignment horizontal="right"/>
    </xf>
    <xf numFmtId="164" fontId="10402" fillId="0" borderId="10401" xfId="0" applyNumberFormat="1" applyFont="1" applyBorder="1" applyAlignment="1">
      <alignment horizontal="right"/>
    </xf>
    <xf numFmtId="164" fontId="10608" fillId="0" borderId="10607" xfId="0" applyNumberFormat="1" applyFont="1" applyBorder="1" applyAlignment="1">
      <alignment horizontal="right"/>
    </xf>
    <xf numFmtId="164" fontId="10196" fillId="0" borderId="10195" xfId="0" applyNumberFormat="1" applyFont="1" applyBorder="1" applyAlignment="1">
      <alignment horizontal="right"/>
    </xf>
    <xf numFmtId="164" fontId="9991" fillId="0" borderId="9990" xfId="0" applyNumberFormat="1" applyFont="1" applyBorder="1" applyAlignment="1">
      <alignment horizontal="right"/>
    </xf>
    <xf numFmtId="164" fontId="10403" fillId="0" borderId="10402" xfId="0" applyNumberFormat="1" applyFont="1" applyBorder="1" applyAlignment="1">
      <alignment horizontal="right"/>
    </xf>
    <xf numFmtId="164" fontId="10609" fillId="0" borderId="10608" xfId="0" applyNumberFormat="1" applyFont="1" applyBorder="1" applyAlignment="1">
      <alignment horizontal="right"/>
    </xf>
    <xf numFmtId="164" fontId="10197" fillId="0" borderId="10196" xfId="0" applyNumberFormat="1" applyFont="1" applyBorder="1" applyAlignment="1">
      <alignment horizontal="right"/>
    </xf>
    <xf numFmtId="164" fontId="9992" fillId="0" borderId="9991" xfId="0" applyNumberFormat="1" applyFont="1" applyBorder="1" applyAlignment="1">
      <alignment horizontal="right"/>
    </xf>
    <xf numFmtId="164" fontId="10404" fillId="0" borderId="10403" xfId="0" applyNumberFormat="1" applyFont="1" applyBorder="1" applyAlignment="1">
      <alignment horizontal="right"/>
    </xf>
    <xf numFmtId="164" fontId="10610" fillId="0" borderId="10609" xfId="0" applyNumberFormat="1" applyFont="1" applyBorder="1" applyAlignment="1">
      <alignment horizontal="right"/>
    </xf>
    <xf numFmtId="164" fontId="10198" fillId="0" borderId="10197" xfId="0" applyNumberFormat="1" applyFont="1" applyBorder="1" applyAlignment="1">
      <alignment horizontal="right"/>
    </xf>
    <xf numFmtId="164" fontId="9993" fillId="0" borderId="9992" xfId="0" applyNumberFormat="1" applyFont="1" applyBorder="1" applyAlignment="1">
      <alignment horizontal="right"/>
    </xf>
    <xf numFmtId="164" fontId="10405" fillId="0" borderId="10404" xfId="0" applyNumberFormat="1" applyFont="1" applyBorder="1" applyAlignment="1">
      <alignment horizontal="right"/>
    </xf>
    <xf numFmtId="164" fontId="10611" fillId="0" borderId="10610" xfId="0" applyNumberFormat="1" applyFont="1" applyBorder="1" applyAlignment="1">
      <alignment horizontal="right"/>
    </xf>
    <xf numFmtId="164" fontId="10199" fillId="0" borderId="10198" xfId="0" applyNumberFormat="1" applyFont="1" applyBorder="1" applyAlignment="1">
      <alignment horizontal="right"/>
    </xf>
    <xf numFmtId="164" fontId="9994" fillId="0" borderId="9993" xfId="0" applyNumberFormat="1" applyFont="1" applyBorder="1" applyAlignment="1">
      <alignment horizontal="right"/>
    </xf>
    <xf numFmtId="164" fontId="10406" fillId="0" borderId="10405" xfId="0" applyNumberFormat="1" applyFont="1" applyBorder="1" applyAlignment="1">
      <alignment horizontal="right"/>
    </xf>
    <xf numFmtId="164" fontId="10612" fillId="0" borderId="10611" xfId="0" applyNumberFormat="1" applyFont="1" applyBorder="1" applyAlignment="1">
      <alignment horizontal="right"/>
    </xf>
    <xf numFmtId="164" fontId="10200" fillId="0" borderId="10199" xfId="0" applyNumberFormat="1" applyFont="1" applyBorder="1" applyAlignment="1">
      <alignment horizontal="right"/>
    </xf>
    <xf numFmtId="164" fontId="9995" fillId="0" borderId="9994" xfId="0" applyNumberFormat="1" applyFont="1" applyBorder="1" applyAlignment="1">
      <alignment horizontal="right"/>
    </xf>
    <xf numFmtId="164" fontId="10407" fillId="0" borderId="10406" xfId="0" applyNumberFormat="1" applyFont="1" applyBorder="1" applyAlignment="1">
      <alignment horizontal="right"/>
    </xf>
    <xf numFmtId="164" fontId="10613" fillId="0" borderId="10612" xfId="0" applyNumberFormat="1" applyFont="1" applyBorder="1" applyAlignment="1">
      <alignment horizontal="right"/>
    </xf>
    <xf numFmtId="164" fontId="10201" fillId="0" borderId="10200" xfId="0" applyNumberFormat="1" applyFont="1" applyBorder="1" applyAlignment="1">
      <alignment horizontal="right"/>
    </xf>
    <xf numFmtId="164" fontId="9996" fillId="0" borderId="9995" xfId="0" applyNumberFormat="1" applyFont="1" applyBorder="1" applyAlignment="1">
      <alignment horizontal="right"/>
    </xf>
    <xf numFmtId="164" fontId="10408" fillId="0" borderId="10407" xfId="0" applyNumberFormat="1" applyFont="1" applyBorder="1" applyAlignment="1">
      <alignment horizontal="right"/>
    </xf>
    <xf numFmtId="164" fontId="10614" fillId="0" borderId="10613" xfId="0" applyNumberFormat="1" applyFont="1" applyBorder="1" applyAlignment="1">
      <alignment horizontal="right"/>
    </xf>
    <xf numFmtId="164" fontId="10202" fillId="0" borderId="10201" xfId="0" applyNumberFormat="1" applyFont="1" applyBorder="1" applyAlignment="1">
      <alignment horizontal="right"/>
    </xf>
    <xf numFmtId="164" fontId="9997" fillId="0" borderId="9996" xfId="0" applyNumberFormat="1" applyFont="1" applyBorder="1" applyAlignment="1">
      <alignment horizontal="right"/>
    </xf>
    <xf numFmtId="164" fontId="10409" fillId="0" borderId="10408" xfId="0" applyNumberFormat="1" applyFont="1" applyBorder="1" applyAlignment="1">
      <alignment horizontal="right"/>
    </xf>
    <xf numFmtId="164" fontId="10615" fillId="0" borderId="10614" xfId="0" applyNumberFormat="1" applyFont="1" applyBorder="1" applyAlignment="1">
      <alignment horizontal="right"/>
    </xf>
    <xf numFmtId="164" fontId="10203" fillId="0" borderId="10202" xfId="0" applyNumberFormat="1" applyFont="1" applyBorder="1" applyAlignment="1">
      <alignment horizontal="right"/>
    </xf>
    <xf numFmtId="164" fontId="9998" fillId="0" borderId="9997" xfId="0" applyNumberFormat="1" applyFont="1" applyBorder="1" applyAlignment="1">
      <alignment horizontal="right"/>
    </xf>
    <xf numFmtId="164" fontId="10410" fillId="0" borderId="10409" xfId="0" applyNumberFormat="1" applyFont="1" applyBorder="1" applyAlignment="1">
      <alignment horizontal="right"/>
    </xf>
    <xf numFmtId="164" fontId="10616" fillId="0" borderId="10615" xfId="0" applyNumberFormat="1" applyFont="1" applyBorder="1" applyAlignment="1">
      <alignment horizontal="right"/>
    </xf>
    <xf numFmtId="164" fontId="10204" fillId="0" borderId="10203" xfId="0" applyNumberFormat="1" applyFont="1" applyBorder="1" applyAlignment="1">
      <alignment horizontal="right"/>
    </xf>
    <xf numFmtId="164" fontId="9905" fillId="0" borderId="9904" xfId="0" applyNumberFormat="1" applyFont="1" applyBorder="1" applyAlignment="1">
      <alignment horizontal="right"/>
    </xf>
    <xf numFmtId="164" fontId="10317" fillId="0" borderId="10316" xfId="0" applyNumberFormat="1" applyFont="1" applyBorder="1" applyAlignment="1">
      <alignment horizontal="right"/>
    </xf>
    <xf numFmtId="164" fontId="10523" fillId="0" borderId="10522" xfId="0" applyNumberFormat="1" applyFont="1" applyBorder="1" applyAlignment="1">
      <alignment horizontal="right"/>
    </xf>
    <xf numFmtId="164" fontId="10111" fillId="0" borderId="10110" xfId="0" applyNumberFormat="1" applyFont="1" applyBorder="1" applyAlignment="1">
      <alignment horizontal="right"/>
    </xf>
    <xf numFmtId="164" fontId="9999" fillId="0" borderId="9998" xfId="0" applyNumberFormat="1" applyFont="1" applyBorder="1" applyAlignment="1">
      <alignment horizontal="right"/>
    </xf>
    <xf numFmtId="164" fontId="10411" fillId="0" borderId="10410" xfId="0" applyNumberFormat="1" applyFont="1" applyBorder="1" applyAlignment="1">
      <alignment horizontal="right"/>
    </xf>
    <xf numFmtId="164" fontId="10617" fillId="0" borderId="10616" xfId="0" applyNumberFormat="1" applyFont="1" applyBorder="1" applyAlignment="1">
      <alignment horizontal="right"/>
    </xf>
    <xf numFmtId="164" fontId="10205" fillId="0" borderId="10204" xfId="0" applyNumberFormat="1" applyFont="1" applyBorder="1" applyAlignment="1">
      <alignment horizontal="right"/>
    </xf>
    <xf numFmtId="164" fontId="10000" fillId="0" borderId="9999" xfId="0" applyNumberFormat="1" applyFont="1" applyBorder="1" applyAlignment="1">
      <alignment horizontal="right"/>
    </xf>
    <xf numFmtId="164" fontId="10412" fillId="0" borderId="10411" xfId="0" applyNumberFormat="1" applyFont="1" applyBorder="1" applyAlignment="1">
      <alignment horizontal="right"/>
    </xf>
    <xf numFmtId="164" fontId="10618" fillId="0" borderId="10617" xfId="0" applyNumberFormat="1" applyFont="1" applyBorder="1" applyAlignment="1">
      <alignment horizontal="right"/>
    </xf>
    <xf numFmtId="164" fontId="10206" fillId="0" borderId="10205" xfId="0" applyNumberFormat="1" applyFont="1" applyBorder="1" applyAlignment="1">
      <alignment horizontal="right"/>
    </xf>
    <xf numFmtId="164" fontId="10001" fillId="0" borderId="10000" xfId="0" applyNumberFormat="1" applyFont="1" applyBorder="1" applyAlignment="1">
      <alignment horizontal="right"/>
    </xf>
    <xf numFmtId="164" fontId="10413" fillId="0" borderId="10412" xfId="0" applyNumberFormat="1" applyFont="1" applyBorder="1" applyAlignment="1">
      <alignment horizontal="right"/>
    </xf>
    <xf numFmtId="164" fontId="10619" fillId="0" borderId="10618" xfId="0" applyNumberFormat="1" applyFont="1" applyBorder="1" applyAlignment="1">
      <alignment horizontal="right"/>
    </xf>
    <xf numFmtId="164" fontId="10207" fillId="0" borderId="10206" xfId="0" applyNumberFormat="1" applyFont="1" applyBorder="1" applyAlignment="1">
      <alignment horizontal="right"/>
    </xf>
    <xf numFmtId="164" fontId="10002" fillId="0" borderId="10001" xfId="0" applyNumberFormat="1" applyFont="1" applyBorder="1" applyAlignment="1">
      <alignment horizontal="right"/>
    </xf>
    <xf numFmtId="164" fontId="10414" fillId="0" borderId="10413" xfId="0" applyNumberFormat="1" applyFont="1" applyBorder="1" applyAlignment="1">
      <alignment horizontal="right"/>
    </xf>
    <xf numFmtId="164" fontId="10620" fillId="0" borderId="10619" xfId="0" applyNumberFormat="1" applyFont="1" applyBorder="1" applyAlignment="1">
      <alignment horizontal="right"/>
    </xf>
    <xf numFmtId="164" fontId="10208" fillId="0" borderId="10207" xfId="0" applyNumberFormat="1" applyFont="1" applyBorder="1" applyAlignment="1">
      <alignment horizontal="right"/>
    </xf>
    <xf numFmtId="164" fontId="10003" fillId="0" borderId="10002" xfId="0" applyNumberFormat="1" applyFont="1" applyBorder="1" applyAlignment="1">
      <alignment horizontal="right"/>
    </xf>
    <xf numFmtId="164" fontId="10415" fillId="0" borderId="10414" xfId="0" applyNumberFormat="1" applyFont="1" applyBorder="1" applyAlignment="1">
      <alignment horizontal="right"/>
    </xf>
    <xf numFmtId="164" fontId="10621" fillId="0" borderId="10620" xfId="0" applyNumberFormat="1" applyFont="1" applyBorder="1" applyAlignment="1">
      <alignment horizontal="right"/>
    </xf>
    <xf numFmtId="164" fontId="10209" fillId="0" borderId="10208" xfId="0" applyNumberFormat="1" applyFont="1" applyBorder="1" applyAlignment="1">
      <alignment horizontal="right"/>
    </xf>
    <xf numFmtId="164" fontId="10004" fillId="0" borderId="10003" xfId="0" applyNumberFormat="1" applyFont="1" applyBorder="1" applyAlignment="1">
      <alignment horizontal="right"/>
    </xf>
    <xf numFmtId="164" fontId="10416" fillId="0" borderId="10415" xfId="0" applyNumberFormat="1" applyFont="1" applyBorder="1" applyAlignment="1">
      <alignment horizontal="right"/>
    </xf>
    <xf numFmtId="164" fontId="10622" fillId="0" borderId="10621" xfId="0" applyNumberFormat="1" applyFont="1" applyBorder="1" applyAlignment="1">
      <alignment horizontal="right"/>
    </xf>
    <xf numFmtId="164" fontId="10210" fillId="0" borderId="10209" xfId="0" applyNumberFormat="1" applyFont="1" applyBorder="1" applyAlignment="1">
      <alignment horizontal="right"/>
    </xf>
    <xf numFmtId="164" fontId="10005" fillId="0" borderId="10004" xfId="0" applyNumberFormat="1" applyFont="1" applyBorder="1" applyAlignment="1">
      <alignment horizontal="right"/>
    </xf>
    <xf numFmtId="164" fontId="10417" fillId="0" borderId="10416" xfId="0" applyNumberFormat="1" applyFont="1" applyBorder="1" applyAlignment="1">
      <alignment horizontal="right"/>
    </xf>
    <xf numFmtId="164" fontId="10623" fillId="0" borderId="10622" xfId="0" applyNumberFormat="1" applyFont="1" applyBorder="1" applyAlignment="1">
      <alignment horizontal="right"/>
    </xf>
    <xf numFmtId="164" fontId="10211" fillId="0" borderId="10210" xfId="0" applyNumberFormat="1" applyFont="1" applyBorder="1" applyAlignment="1">
      <alignment horizontal="right"/>
    </xf>
    <xf numFmtId="164" fontId="10006" fillId="0" borderId="10005" xfId="0" applyNumberFormat="1" applyFont="1" applyBorder="1" applyAlignment="1">
      <alignment horizontal="right"/>
    </xf>
    <xf numFmtId="164" fontId="10418" fillId="0" borderId="10417" xfId="0" applyNumberFormat="1" applyFont="1" applyBorder="1" applyAlignment="1">
      <alignment horizontal="right"/>
    </xf>
    <xf numFmtId="164" fontId="10624" fillId="0" borderId="10623" xfId="0" applyNumberFormat="1" applyFont="1" applyBorder="1" applyAlignment="1">
      <alignment horizontal="right"/>
    </xf>
    <xf numFmtId="164" fontId="10212" fillId="0" borderId="10211" xfId="0" applyNumberFormat="1" applyFont="1" applyBorder="1" applyAlignment="1">
      <alignment horizontal="right"/>
    </xf>
    <xf numFmtId="164" fontId="10007" fillId="0" borderId="10006" xfId="0" applyNumberFormat="1" applyFont="1" applyBorder="1" applyAlignment="1">
      <alignment horizontal="right"/>
    </xf>
    <xf numFmtId="164" fontId="10419" fillId="0" borderId="10418" xfId="0" applyNumberFormat="1" applyFont="1" applyBorder="1" applyAlignment="1">
      <alignment horizontal="right"/>
    </xf>
    <xf numFmtId="164" fontId="10625" fillId="0" borderId="10624" xfId="0" applyNumberFormat="1" applyFont="1" applyBorder="1" applyAlignment="1">
      <alignment horizontal="right"/>
    </xf>
    <xf numFmtId="164" fontId="10213" fillId="0" borderId="10212" xfId="0" applyNumberFormat="1" applyFont="1" applyBorder="1" applyAlignment="1">
      <alignment horizontal="right"/>
    </xf>
    <xf numFmtId="164" fontId="10008" fillId="0" borderId="10007" xfId="0" applyNumberFormat="1" applyFont="1" applyBorder="1" applyAlignment="1">
      <alignment horizontal="right"/>
    </xf>
    <xf numFmtId="164" fontId="10420" fillId="0" borderId="10419" xfId="0" applyNumberFormat="1" applyFont="1" applyBorder="1" applyAlignment="1">
      <alignment horizontal="right"/>
    </xf>
    <xf numFmtId="164" fontId="10626" fillId="0" borderId="10625" xfId="0" applyNumberFormat="1" applyFont="1" applyBorder="1" applyAlignment="1">
      <alignment horizontal="right"/>
    </xf>
    <xf numFmtId="164" fontId="10214" fillId="0" borderId="10213" xfId="0" applyNumberFormat="1" applyFont="1" applyBorder="1" applyAlignment="1">
      <alignment horizontal="right"/>
    </xf>
    <xf numFmtId="164" fontId="10009" fillId="0" borderId="10008" xfId="0" applyNumberFormat="1" applyFont="1" applyBorder="1" applyAlignment="1">
      <alignment horizontal="right"/>
    </xf>
    <xf numFmtId="164" fontId="10421" fillId="0" borderId="10420" xfId="0" applyNumberFormat="1" applyFont="1" applyBorder="1" applyAlignment="1">
      <alignment horizontal="right"/>
    </xf>
    <xf numFmtId="164" fontId="10627" fillId="0" borderId="10626" xfId="0" applyNumberFormat="1" applyFont="1" applyBorder="1" applyAlignment="1">
      <alignment horizontal="right"/>
    </xf>
    <xf numFmtId="164" fontId="10215" fillId="0" borderId="10214" xfId="0" applyNumberFormat="1" applyFont="1" applyBorder="1" applyAlignment="1">
      <alignment horizontal="right"/>
    </xf>
    <xf numFmtId="164" fontId="10010" fillId="0" borderId="10009" xfId="0" applyNumberFormat="1" applyFont="1" applyBorder="1" applyAlignment="1">
      <alignment horizontal="right"/>
    </xf>
    <xf numFmtId="164" fontId="10422" fillId="0" borderId="10421" xfId="0" applyNumberFormat="1" applyFont="1" applyBorder="1" applyAlignment="1">
      <alignment horizontal="right"/>
    </xf>
    <xf numFmtId="164" fontId="10628" fillId="0" borderId="10627" xfId="0" applyNumberFormat="1" applyFont="1" applyBorder="1" applyAlignment="1">
      <alignment horizontal="right"/>
    </xf>
    <xf numFmtId="164" fontId="10216" fillId="0" borderId="10215" xfId="0" applyNumberFormat="1" applyFont="1" applyBorder="1" applyAlignment="1">
      <alignment horizontal="right"/>
    </xf>
    <xf numFmtId="164" fontId="10011" fillId="0" borderId="10010" xfId="0" applyNumberFormat="1" applyFont="1" applyBorder="1" applyAlignment="1">
      <alignment horizontal="right"/>
    </xf>
    <xf numFmtId="164" fontId="10423" fillId="0" borderId="10422" xfId="0" applyNumberFormat="1" applyFont="1" applyBorder="1" applyAlignment="1">
      <alignment horizontal="right"/>
    </xf>
    <xf numFmtId="164" fontId="10629" fillId="0" borderId="10628" xfId="0" applyNumberFormat="1" applyFont="1" applyBorder="1" applyAlignment="1">
      <alignment horizontal="right"/>
    </xf>
    <xf numFmtId="164" fontId="10217" fillId="0" borderId="10216" xfId="0" applyNumberFormat="1" applyFont="1" applyBorder="1" applyAlignment="1">
      <alignment horizontal="right"/>
    </xf>
    <xf numFmtId="164" fontId="10012" fillId="0" borderId="10011" xfId="0" applyNumberFormat="1" applyFont="1" applyBorder="1" applyAlignment="1">
      <alignment horizontal="right"/>
    </xf>
    <xf numFmtId="164" fontId="10424" fillId="0" borderId="10423" xfId="0" applyNumberFormat="1" applyFont="1" applyBorder="1" applyAlignment="1">
      <alignment horizontal="right"/>
    </xf>
    <xf numFmtId="164" fontId="10630" fillId="0" borderId="10629" xfId="0" applyNumberFormat="1" applyFont="1" applyBorder="1" applyAlignment="1">
      <alignment horizontal="right"/>
    </xf>
    <xf numFmtId="164" fontId="10218" fillId="0" borderId="10217" xfId="0" applyNumberFormat="1" applyFont="1" applyBorder="1" applyAlignment="1">
      <alignment horizontal="right"/>
    </xf>
    <xf numFmtId="164" fontId="10013" fillId="0" borderId="10012" xfId="0" applyNumberFormat="1" applyFont="1" applyBorder="1" applyAlignment="1">
      <alignment horizontal="right"/>
    </xf>
    <xf numFmtId="164" fontId="10425" fillId="0" borderId="10424" xfId="0" applyNumberFormat="1" applyFont="1" applyBorder="1" applyAlignment="1">
      <alignment horizontal="right"/>
    </xf>
    <xf numFmtId="164" fontId="10631" fillId="0" borderId="10630" xfId="0" applyNumberFormat="1" applyFont="1" applyBorder="1" applyAlignment="1">
      <alignment horizontal="right"/>
    </xf>
    <xf numFmtId="164" fontId="10219" fillId="0" borderId="10218" xfId="0" applyNumberFormat="1" applyFont="1" applyBorder="1" applyAlignment="1">
      <alignment horizontal="right"/>
    </xf>
    <xf numFmtId="164" fontId="10014" fillId="0" borderId="10013" xfId="0" applyNumberFormat="1" applyFont="1" applyBorder="1" applyAlignment="1">
      <alignment horizontal="right"/>
    </xf>
    <xf numFmtId="164" fontId="10426" fillId="0" borderId="10425" xfId="0" applyNumberFormat="1" applyFont="1" applyBorder="1" applyAlignment="1">
      <alignment horizontal="right"/>
    </xf>
    <xf numFmtId="164" fontId="10632" fillId="0" borderId="10631" xfId="0" applyNumberFormat="1" applyFont="1" applyBorder="1" applyAlignment="1">
      <alignment horizontal="right"/>
    </xf>
    <xf numFmtId="164" fontId="10220" fillId="0" borderId="10219" xfId="0" applyNumberFormat="1" applyFont="1" applyBorder="1" applyAlignment="1">
      <alignment horizontal="right"/>
    </xf>
    <xf numFmtId="164" fontId="10015" fillId="0" borderId="10014" xfId="0" applyNumberFormat="1" applyFont="1" applyBorder="1" applyAlignment="1">
      <alignment horizontal="right"/>
    </xf>
    <xf numFmtId="164" fontId="10427" fillId="0" borderId="10426" xfId="0" applyNumberFormat="1" applyFont="1" applyBorder="1" applyAlignment="1">
      <alignment horizontal="right"/>
    </xf>
    <xf numFmtId="164" fontId="10633" fillId="0" borderId="10632" xfId="0" applyNumberFormat="1" applyFont="1" applyBorder="1" applyAlignment="1">
      <alignment horizontal="right"/>
    </xf>
    <xf numFmtId="164" fontId="10221" fillId="0" borderId="10220" xfId="0" applyNumberFormat="1" applyFont="1" applyBorder="1" applyAlignment="1">
      <alignment horizontal="right"/>
    </xf>
    <xf numFmtId="164" fontId="10016" fillId="0" borderId="10015" xfId="0" applyNumberFormat="1" applyFont="1" applyBorder="1" applyAlignment="1">
      <alignment horizontal="right"/>
    </xf>
    <xf numFmtId="164" fontId="10428" fillId="0" borderId="10427" xfId="0" applyNumberFormat="1" applyFont="1" applyBorder="1" applyAlignment="1">
      <alignment horizontal="right"/>
    </xf>
    <xf numFmtId="164" fontId="10634" fillId="0" borderId="10633" xfId="0" applyNumberFormat="1" applyFont="1" applyBorder="1" applyAlignment="1">
      <alignment horizontal="right"/>
    </xf>
    <xf numFmtId="164" fontId="10222" fillId="0" borderId="10221" xfId="0" applyNumberFormat="1" applyFont="1" applyBorder="1" applyAlignment="1">
      <alignment horizontal="right"/>
    </xf>
    <xf numFmtId="164" fontId="10017" fillId="0" borderId="10016" xfId="0" applyNumberFormat="1" applyFont="1" applyBorder="1" applyAlignment="1">
      <alignment horizontal="right"/>
    </xf>
    <xf numFmtId="164" fontId="10429" fillId="0" borderId="10428" xfId="0" applyNumberFormat="1" applyFont="1" applyBorder="1" applyAlignment="1">
      <alignment horizontal="right"/>
    </xf>
    <xf numFmtId="164" fontId="10635" fillId="0" borderId="10634" xfId="0" applyNumberFormat="1" applyFont="1" applyBorder="1" applyAlignment="1">
      <alignment horizontal="right"/>
    </xf>
    <xf numFmtId="164" fontId="10223" fillId="0" borderId="10222" xfId="0" applyNumberFormat="1" applyFont="1" applyBorder="1" applyAlignment="1">
      <alignment horizontal="right"/>
    </xf>
    <xf numFmtId="164" fontId="10018" fillId="0" borderId="10017" xfId="0" applyNumberFormat="1" applyFont="1" applyBorder="1" applyAlignment="1">
      <alignment horizontal="right"/>
    </xf>
    <xf numFmtId="164" fontId="10430" fillId="0" borderId="10429" xfId="0" applyNumberFormat="1" applyFont="1" applyBorder="1" applyAlignment="1">
      <alignment horizontal="right"/>
    </xf>
    <xf numFmtId="164" fontId="10636" fillId="0" borderId="10635" xfId="0" applyNumberFormat="1" applyFont="1" applyBorder="1" applyAlignment="1">
      <alignment horizontal="right"/>
    </xf>
    <xf numFmtId="164" fontId="10224" fillId="0" borderId="10223" xfId="0" applyNumberFormat="1" applyFont="1" applyBorder="1" applyAlignment="1">
      <alignment horizontal="right"/>
    </xf>
    <xf numFmtId="164" fontId="10019" fillId="0" borderId="10018" xfId="0" applyNumberFormat="1" applyFont="1" applyBorder="1" applyAlignment="1">
      <alignment horizontal="right"/>
    </xf>
    <xf numFmtId="164" fontId="10431" fillId="0" borderId="10430" xfId="0" applyNumberFormat="1" applyFont="1" applyBorder="1" applyAlignment="1">
      <alignment horizontal="right"/>
    </xf>
    <xf numFmtId="164" fontId="10637" fillId="0" borderId="10636" xfId="0" applyNumberFormat="1" applyFont="1" applyBorder="1" applyAlignment="1">
      <alignment horizontal="right"/>
    </xf>
    <xf numFmtId="164" fontId="10225" fillId="0" borderId="10224" xfId="0" applyNumberFormat="1" applyFont="1" applyBorder="1" applyAlignment="1">
      <alignment horizontal="right"/>
    </xf>
    <xf numFmtId="164" fontId="10020" fillId="0" borderId="10019" xfId="0" applyNumberFormat="1" applyFont="1" applyBorder="1" applyAlignment="1">
      <alignment horizontal="right"/>
    </xf>
    <xf numFmtId="164" fontId="10432" fillId="0" borderId="10431" xfId="0" applyNumberFormat="1" applyFont="1" applyBorder="1" applyAlignment="1">
      <alignment horizontal="right"/>
    </xf>
    <xf numFmtId="164" fontId="10638" fillId="0" borderId="10637" xfId="0" applyNumberFormat="1" applyFont="1" applyBorder="1" applyAlignment="1">
      <alignment horizontal="right"/>
    </xf>
    <xf numFmtId="164" fontId="10226" fillId="0" borderId="10225" xfId="0" applyNumberFormat="1" applyFont="1" applyBorder="1" applyAlignment="1">
      <alignment horizontal="right"/>
    </xf>
    <xf numFmtId="164" fontId="9906" fillId="0" borderId="9905" xfId="0" applyNumberFormat="1" applyFont="1" applyBorder="1" applyAlignment="1">
      <alignment horizontal="right"/>
    </xf>
    <xf numFmtId="164" fontId="10318" fillId="0" borderId="10317" xfId="0" applyNumberFormat="1" applyFont="1" applyBorder="1" applyAlignment="1">
      <alignment horizontal="right"/>
    </xf>
    <xf numFmtId="164" fontId="10524" fillId="0" borderId="10523" xfId="0" applyNumberFormat="1" applyFont="1" applyBorder="1" applyAlignment="1">
      <alignment horizontal="right"/>
    </xf>
    <xf numFmtId="164" fontId="10112" fillId="0" borderId="10111" xfId="0" applyNumberFormat="1" applyFont="1" applyBorder="1" applyAlignment="1">
      <alignment horizontal="right"/>
    </xf>
    <xf numFmtId="164" fontId="10021" fillId="0" borderId="10020" xfId="0" applyNumberFormat="1" applyFont="1" applyBorder="1" applyAlignment="1">
      <alignment horizontal="right"/>
    </xf>
    <xf numFmtId="164" fontId="10433" fillId="0" borderId="10432" xfId="0" applyNumberFormat="1" applyFont="1" applyBorder="1" applyAlignment="1">
      <alignment horizontal="right"/>
    </xf>
    <xf numFmtId="164" fontId="10639" fillId="0" borderId="10638" xfId="0" applyNumberFormat="1" applyFont="1" applyBorder="1" applyAlignment="1">
      <alignment horizontal="right"/>
    </xf>
    <xf numFmtId="164" fontId="10227" fillId="0" borderId="10226" xfId="0" applyNumberFormat="1" applyFont="1" applyBorder="1" applyAlignment="1">
      <alignment horizontal="right"/>
    </xf>
    <xf numFmtId="164" fontId="10022" fillId="0" borderId="10021" xfId="0" applyNumberFormat="1" applyFont="1" applyBorder="1" applyAlignment="1">
      <alignment horizontal="right"/>
    </xf>
    <xf numFmtId="164" fontId="10434" fillId="0" borderId="10433" xfId="0" applyNumberFormat="1" applyFont="1" applyBorder="1" applyAlignment="1">
      <alignment horizontal="right"/>
    </xf>
    <xf numFmtId="164" fontId="10640" fillId="0" borderId="10639" xfId="0" applyNumberFormat="1" applyFont="1" applyBorder="1" applyAlignment="1">
      <alignment horizontal="right"/>
    </xf>
    <xf numFmtId="164" fontId="10228" fillId="0" borderId="10227" xfId="0" applyNumberFormat="1" applyFont="1" applyBorder="1" applyAlignment="1">
      <alignment horizontal="right"/>
    </xf>
    <xf numFmtId="164" fontId="10023" fillId="0" borderId="10022" xfId="0" applyNumberFormat="1" applyFont="1" applyBorder="1" applyAlignment="1">
      <alignment horizontal="right"/>
    </xf>
    <xf numFmtId="164" fontId="10435" fillId="0" borderId="10434" xfId="0" applyNumberFormat="1" applyFont="1" applyBorder="1" applyAlignment="1">
      <alignment horizontal="right"/>
    </xf>
    <xf numFmtId="164" fontId="10641" fillId="0" borderId="10640" xfId="0" applyNumberFormat="1" applyFont="1" applyBorder="1" applyAlignment="1">
      <alignment horizontal="right"/>
    </xf>
    <xf numFmtId="164" fontId="10229" fillId="0" borderId="10228" xfId="0" applyNumberFormat="1" applyFont="1" applyBorder="1" applyAlignment="1">
      <alignment horizontal="right"/>
    </xf>
    <xf numFmtId="164" fontId="10024" fillId="0" borderId="10023" xfId="0" applyNumberFormat="1" applyFont="1" applyBorder="1" applyAlignment="1">
      <alignment horizontal="right"/>
    </xf>
    <xf numFmtId="164" fontId="10436" fillId="0" borderId="10435" xfId="0" applyNumberFormat="1" applyFont="1" applyBorder="1" applyAlignment="1">
      <alignment horizontal="right"/>
    </xf>
    <xf numFmtId="164" fontId="10642" fillId="0" borderId="10641" xfId="0" applyNumberFormat="1" applyFont="1" applyBorder="1" applyAlignment="1">
      <alignment horizontal="right"/>
    </xf>
    <xf numFmtId="164" fontId="10230" fillId="0" borderId="10229" xfId="0" applyNumberFormat="1" applyFont="1" applyBorder="1" applyAlignment="1">
      <alignment horizontal="right"/>
    </xf>
    <xf numFmtId="164" fontId="10025" fillId="0" borderId="10024" xfId="0" applyNumberFormat="1" applyFont="1" applyBorder="1" applyAlignment="1">
      <alignment horizontal="right"/>
    </xf>
    <xf numFmtId="164" fontId="10437" fillId="0" borderId="10436" xfId="0" applyNumberFormat="1" applyFont="1" applyBorder="1" applyAlignment="1">
      <alignment horizontal="right"/>
    </xf>
    <xf numFmtId="164" fontId="10643" fillId="0" borderId="10642" xfId="0" applyNumberFormat="1" applyFont="1" applyBorder="1" applyAlignment="1">
      <alignment horizontal="right"/>
    </xf>
    <xf numFmtId="164" fontId="10231" fillId="0" borderId="10230" xfId="0" applyNumberFormat="1" applyFont="1" applyBorder="1" applyAlignment="1">
      <alignment horizontal="right"/>
    </xf>
    <xf numFmtId="164" fontId="10026" fillId="0" borderId="10025" xfId="0" applyNumberFormat="1" applyFont="1" applyBorder="1" applyAlignment="1">
      <alignment horizontal="right"/>
    </xf>
    <xf numFmtId="164" fontId="10438" fillId="0" borderId="10437" xfId="0" applyNumberFormat="1" applyFont="1" applyBorder="1" applyAlignment="1">
      <alignment horizontal="right"/>
    </xf>
    <xf numFmtId="164" fontId="10644" fillId="0" borderId="10643" xfId="0" applyNumberFormat="1" applyFont="1" applyBorder="1" applyAlignment="1">
      <alignment horizontal="right"/>
    </xf>
    <xf numFmtId="164" fontId="10232" fillId="0" borderId="10231" xfId="0" applyNumberFormat="1" applyFont="1" applyBorder="1" applyAlignment="1">
      <alignment horizontal="right"/>
    </xf>
    <xf numFmtId="164" fontId="10027" fillId="0" borderId="10026" xfId="0" applyNumberFormat="1" applyFont="1" applyBorder="1" applyAlignment="1">
      <alignment horizontal="right"/>
    </xf>
    <xf numFmtId="164" fontId="10439" fillId="0" borderId="10438" xfId="0" applyNumberFormat="1" applyFont="1" applyBorder="1" applyAlignment="1">
      <alignment horizontal="right"/>
    </xf>
    <xf numFmtId="164" fontId="10645" fillId="0" borderId="10644" xfId="0" applyNumberFormat="1" applyFont="1" applyBorder="1" applyAlignment="1">
      <alignment horizontal="right"/>
    </xf>
    <xf numFmtId="164" fontId="10233" fillId="0" borderId="10232" xfId="0" applyNumberFormat="1" applyFont="1" applyBorder="1" applyAlignment="1">
      <alignment horizontal="right"/>
    </xf>
    <xf numFmtId="164" fontId="10028" fillId="0" borderId="10027" xfId="0" applyNumberFormat="1" applyFont="1" applyBorder="1" applyAlignment="1">
      <alignment horizontal="right"/>
    </xf>
    <xf numFmtId="164" fontId="10440" fillId="0" borderId="10439" xfId="0" applyNumberFormat="1" applyFont="1" applyBorder="1" applyAlignment="1">
      <alignment horizontal="right"/>
    </xf>
    <xf numFmtId="164" fontId="10646" fillId="0" borderId="10645" xfId="0" applyNumberFormat="1" applyFont="1" applyBorder="1" applyAlignment="1">
      <alignment horizontal="right"/>
    </xf>
    <xf numFmtId="164" fontId="10234" fillId="0" borderId="10233" xfId="0" applyNumberFormat="1" applyFont="1" applyBorder="1" applyAlignment="1">
      <alignment horizontal="right"/>
    </xf>
    <xf numFmtId="164" fontId="10029" fillId="0" borderId="10028" xfId="0" applyNumberFormat="1" applyFont="1" applyBorder="1" applyAlignment="1">
      <alignment horizontal="right"/>
    </xf>
    <xf numFmtId="164" fontId="10441" fillId="0" borderId="10440" xfId="0" applyNumberFormat="1" applyFont="1" applyBorder="1" applyAlignment="1">
      <alignment horizontal="right"/>
    </xf>
    <xf numFmtId="164" fontId="10647" fillId="0" borderId="10646" xfId="0" applyNumberFormat="1" applyFont="1" applyBorder="1" applyAlignment="1">
      <alignment horizontal="right"/>
    </xf>
    <xf numFmtId="164" fontId="10235" fillId="0" borderId="10234" xfId="0" applyNumberFormat="1" applyFont="1" applyBorder="1" applyAlignment="1">
      <alignment horizontal="right"/>
    </xf>
    <xf numFmtId="164" fontId="10030" fillId="0" borderId="10029" xfId="0" applyNumberFormat="1" applyFont="1" applyBorder="1" applyAlignment="1">
      <alignment horizontal="right"/>
    </xf>
    <xf numFmtId="164" fontId="10442" fillId="0" borderId="10441" xfId="0" applyNumberFormat="1" applyFont="1" applyBorder="1" applyAlignment="1">
      <alignment horizontal="right"/>
    </xf>
    <xf numFmtId="164" fontId="10648" fillId="0" borderId="10647" xfId="0" applyNumberFormat="1" applyFont="1" applyBorder="1" applyAlignment="1">
      <alignment horizontal="right"/>
    </xf>
    <xf numFmtId="164" fontId="10236" fillId="0" borderId="10235" xfId="0" applyNumberFormat="1" applyFont="1" applyBorder="1" applyAlignment="1">
      <alignment horizontal="right"/>
    </xf>
    <xf numFmtId="164" fontId="10031" fillId="0" borderId="10030" xfId="0" applyNumberFormat="1" applyFont="1" applyBorder="1" applyAlignment="1">
      <alignment horizontal="right"/>
    </xf>
    <xf numFmtId="164" fontId="10443" fillId="0" borderId="10442" xfId="0" applyNumberFormat="1" applyFont="1" applyBorder="1" applyAlignment="1">
      <alignment horizontal="right"/>
    </xf>
    <xf numFmtId="164" fontId="10649" fillId="0" borderId="10648" xfId="0" applyNumberFormat="1" applyFont="1" applyBorder="1" applyAlignment="1">
      <alignment horizontal="right"/>
    </xf>
    <xf numFmtId="164" fontId="10237" fillId="0" borderId="10236" xfId="0" applyNumberFormat="1" applyFont="1" applyBorder="1" applyAlignment="1">
      <alignment horizontal="right"/>
    </xf>
    <xf numFmtId="164" fontId="10032" fillId="0" borderId="10031" xfId="0" applyNumberFormat="1" applyFont="1" applyBorder="1" applyAlignment="1">
      <alignment horizontal="right"/>
    </xf>
    <xf numFmtId="164" fontId="10444" fillId="0" borderId="10443" xfId="0" applyNumberFormat="1" applyFont="1" applyBorder="1" applyAlignment="1">
      <alignment horizontal="right"/>
    </xf>
    <xf numFmtId="164" fontId="10650" fillId="0" borderId="10649" xfId="0" applyNumberFormat="1" applyFont="1" applyBorder="1" applyAlignment="1">
      <alignment horizontal="right"/>
    </xf>
    <xf numFmtId="164" fontId="10238" fillId="0" borderId="10237" xfId="0" applyNumberFormat="1" applyFont="1" applyBorder="1" applyAlignment="1">
      <alignment horizontal="right"/>
    </xf>
    <xf numFmtId="164" fontId="10033" fillId="0" borderId="10032" xfId="0" applyNumberFormat="1" applyFont="1" applyBorder="1" applyAlignment="1">
      <alignment horizontal="right"/>
    </xf>
    <xf numFmtId="164" fontId="10445" fillId="0" borderId="10444" xfId="0" applyNumberFormat="1" applyFont="1" applyBorder="1" applyAlignment="1">
      <alignment horizontal="right"/>
    </xf>
    <xf numFmtId="164" fontId="10651" fillId="0" borderId="10650" xfId="0" applyNumberFormat="1" applyFont="1" applyBorder="1" applyAlignment="1">
      <alignment horizontal="right"/>
    </xf>
    <xf numFmtId="164" fontId="10239" fillId="0" borderId="10238" xfId="0" applyNumberFormat="1" applyFont="1" applyBorder="1" applyAlignment="1">
      <alignment horizontal="right"/>
    </xf>
    <xf numFmtId="164" fontId="10034" fillId="0" borderId="10033" xfId="0" applyNumberFormat="1" applyFont="1" applyBorder="1" applyAlignment="1">
      <alignment horizontal="right"/>
    </xf>
    <xf numFmtId="164" fontId="10446" fillId="0" borderId="10445" xfId="0" applyNumberFormat="1" applyFont="1" applyBorder="1" applyAlignment="1">
      <alignment horizontal="right"/>
    </xf>
    <xf numFmtId="164" fontId="10652" fillId="0" borderId="10651" xfId="0" applyNumberFormat="1" applyFont="1" applyBorder="1" applyAlignment="1">
      <alignment horizontal="right"/>
    </xf>
    <xf numFmtId="164" fontId="10240" fillId="0" borderId="10239" xfId="0" applyNumberFormat="1" applyFont="1" applyBorder="1" applyAlignment="1">
      <alignment horizontal="right"/>
    </xf>
    <xf numFmtId="164" fontId="10035" fillId="0" borderId="10034" xfId="0" applyNumberFormat="1" applyFont="1" applyBorder="1" applyAlignment="1">
      <alignment horizontal="right"/>
    </xf>
    <xf numFmtId="164" fontId="10447" fillId="0" borderId="10446" xfId="0" applyNumberFormat="1" applyFont="1" applyBorder="1" applyAlignment="1">
      <alignment horizontal="right"/>
    </xf>
    <xf numFmtId="164" fontId="10653" fillId="0" borderId="10652" xfId="0" applyNumberFormat="1" applyFont="1" applyBorder="1" applyAlignment="1">
      <alignment horizontal="right"/>
    </xf>
    <xf numFmtId="164" fontId="10241" fillId="0" borderId="10240" xfId="0" applyNumberFormat="1" applyFont="1" applyBorder="1" applyAlignment="1">
      <alignment horizontal="right"/>
    </xf>
    <xf numFmtId="164" fontId="10036" fillId="0" borderId="10035" xfId="0" applyNumberFormat="1" applyFont="1" applyBorder="1" applyAlignment="1">
      <alignment horizontal="right"/>
    </xf>
    <xf numFmtId="164" fontId="10448" fillId="0" borderId="10447" xfId="0" applyNumberFormat="1" applyFont="1" applyBorder="1" applyAlignment="1">
      <alignment horizontal="right"/>
    </xf>
    <xf numFmtId="164" fontId="10654" fillId="0" borderId="10653" xfId="0" applyNumberFormat="1" applyFont="1" applyBorder="1" applyAlignment="1">
      <alignment horizontal="right"/>
    </xf>
    <xf numFmtId="164" fontId="10242" fillId="0" borderId="10241" xfId="0" applyNumberFormat="1" applyFont="1" applyBorder="1" applyAlignment="1">
      <alignment horizontal="right"/>
    </xf>
    <xf numFmtId="164" fontId="10037" fillId="0" borderId="10036" xfId="0" applyNumberFormat="1" applyFont="1" applyBorder="1" applyAlignment="1">
      <alignment horizontal="right"/>
    </xf>
    <xf numFmtId="164" fontId="10449" fillId="0" borderId="10448" xfId="0" applyNumberFormat="1" applyFont="1" applyBorder="1" applyAlignment="1">
      <alignment horizontal="right"/>
    </xf>
    <xf numFmtId="164" fontId="10655" fillId="0" borderId="10654" xfId="0" applyNumberFormat="1" applyFont="1" applyBorder="1" applyAlignment="1">
      <alignment horizontal="right"/>
    </xf>
    <xf numFmtId="164" fontId="10243" fillId="0" borderId="10242" xfId="0" applyNumberFormat="1" applyFont="1" applyBorder="1" applyAlignment="1">
      <alignment horizontal="right"/>
    </xf>
    <xf numFmtId="164" fontId="10038" fillId="0" borderId="10037" xfId="0" applyNumberFormat="1" applyFont="1" applyBorder="1" applyAlignment="1">
      <alignment horizontal="right"/>
    </xf>
    <xf numFmtId="164" fontId="10450" fillId="0" borderId="10449" xfId="0" applyNumberFormat="1" applyFont="1" applyBorder="1" applyAlignment="1">
      <alignment horizontal="right"/>
    </xf>
    <xf numFmtId="164" fontId="10656" fillId="0" borderId="10655" xfId="0" applyNumberFormat="1" applyFont="1" applyBorder="1" applyAlignment="1">
      <alignment horizontal="right"/>
    </xf>
    <xf numFmtId="164" fontId="10244" fillId="0" borderId="10243" xfId="0" applyNumberFormat="1" applyFont="1" applyBorder="1" applyAlignment="1">
      <alignment horizontal="right"/>
    </xf>
    <xf numFmtId="164" fontId="10039" fillId="0" borderId="10038" xfId="0" applyNumberFormat="1" applyFont="1" applyBorder="1" applyAlignment="1">
      <alignment horizontal="right"/>
    </xf>
    <xf numFmtId="164" fontId="10451" fillId="0" borderId="10450" xfId="0" applyNumberFormat="1" applyFont="1" applyBorder="1" applyAlignment="1">
      <alignment horizontal="right"/>
    </xf>
    <xf numFmtId="164" fontId="10657" fillId="0" borderId="10656" xfId="0" applyNumberFormat="1" applyFont="1" applyBorder="1" applyAlignment="1">
      <alignment horizontal="right"/>
    </xf>
    <xf numFmtId="164" fontId="10245" fillId="0" borderId="10244" xfId="0" applyNumberFormat="1" applyFont="1" applyBorder="1" applyAlignment="1">
      <alignment horizontal="right"/>
    </xf>
    <xf numFmtId="164" fontId="10040" fillId="0" borderId="10039" xfId="0" applyNumberFormat="1" applyFont="1" applyBorder="1" applyAlignment="1">
      <alignment horizontal="right"/>
    </xf>
    <xf numFmtId="164" fontId="10452" fillId="0" borderId="10451" xfId="0" applyNumberFormat="1" applyFont="1" applyBorder="1" applyAlignment="1">
      <alignment horizontal="right"/>
    </xf>
    <xf numFmtId="164" fontId="10658" fillId="0" borderId="10657" xfId="0" applyNumberFormat="1" applyFont="1" applyBorder="1" applyAlignment="1">
      <alignment horizontal="right"/>
    </xf>
    <xf numFmtId="164" fontId="10246" fillId="0" borderId="10245" xfId="0" applyNumberFormat="1" applyFont="1" applyBorder="1" applyAlignment="1">
      <alignment horizontal="right"/>
    </xf>
    <xf numFmtId="164" fontId="10041" fillId="0" borderId="10040" xfId="0" applyNumberFormat="1" applyFont="1" applyBorder="1" applyAlignment="1">
      <alignment horizontal="right"/>
    </xf>
    <xf numFmtId="164" fontId="10453" fillId="0" borderId="10452" xfId="0" applyNumberFormat="1" applyFont="1" applyBorder="1" applyAlignment="1">
      <alignment horizontal="right"/>
    </xf>
    <xf numFmtId="164" fontId="10659" fillId="0" borderId="10658" xfId="0" applyNumberFormat="1" applyFont="1" applyBorder="1" applyAlignment="1">
      <alignment horizontal="right"/>
    </xf>
    <xf numFmtId="164" fontId="10247" fillId="0" borderId="10246" xfId="0" applyNumberFormat="1" applyFont="1" applyBorder="1" applyAlignment="1">
      <alignment horizontal="right"/>
    </xf>
    <xf numFmtId="164" fontId="10042" fillId="0" borderId="10041" xfId="0" applyNumberFormat="1" applyFont="1" applyBorder="1" applyAlignment="1">
      <alignment horizontal="right"/>
    </xf>
    <xf numFmtId="164" fontId="10454" fillId="0" borderId="10453" xfId="0" applyNumberFormat="1" applyFont="1" applyBorder="1" applyAlignment="1">
      <alignment horizontal="right"/>
    </xf>
    <xf numFmtId="164" fontId="10660" fillId="0" borderId="10659" xfId="0" applyNumberFormat="1" applyFont="1" applyBorder="1" applyAlignment="1">
      <alignment horizontal="right"/>
    </xf>
    <xf numFmtId="164" fontId="10248" fillId="0" borderId="10247" xfId="0" applyNumberFormat="1" applyFont="1" applyBorder="1" applyAlignment="1">
      <alignment horizontal="right"/>
    </xf>
    <xf numFmtId="164" fontId="9907" fillId="0" borderId="9906" xfId="0" applyNumberFormat="1" applyFont="1" applyBorder="1" applyAlignment="1">
      <alignment horizontal="right"/>
    </xf>
    <xf numFmtId="164" fontId="10319" fillId="0" borderId="10318" xfId="0" applyNumberFormat="1" applyFont="1" applyBorder="1" applyAlignment="1">
      <alignment horizontal="right"/>
    </xf>
    <xf numFmtId="164" fontId="10525" fillId="0" borderId="10524" xfId="0" applyNumberFormat="1" applyFont="1" applyBorder="1" applyAlignment="1">
      <alignment horizontal="right"/>
    </xf>
    <xf numFmtId="164" fontId="10113" fillId="0" borderId="10112" xfId="0" applyNumberFormat="1" applyFont="1" applyBorder="1" applyAlignment="1">
      <alignment horizontal="right"/>
    </xf>
    <xf numFmtId="164" fontId="10043" fillId="0" borderId="10042" xfId="0" applyNumberFormat="1" applyFont="1" applyBorder="1" applyAlignment="1">
      <alignment horizontal="right"/>
    </xf>
    <xf numFmtId="164" fontId="10455" fillId="0" borderId="10454" xfId="0" applyNumberFormat="1" applyFont="1" applyBorder="1" applyAlignment="1">
      <alignment horizontal="right"/>
    </xf>
    <xf numFmtId="164" fontId="10661" fillId="0" borderId="10660" xfId="0" applyNumberFormat="1" applyFont="1" applyBorder="1" applyAlignment="1">
      <alignment horizontal="right"/>
    </xf>
    <xf numFmtId="164" fontId="10249" fillId="0" borderId="10248" xfId="0" applyNumberFormat="1" applyFont="1" applyBorder="1" applyAlignment="1">
      <alignment horizontal="right"/>
    </xf>
    <xf numFmtId="164" fontId="10044" fillId="0" borderId="10043" xfId="0" applyNumberFormat="1" applyFont="1" applyBorder="1" applyAlignment="1">
      <alignment horizontal="right"/>
    </xf>
    <xf numFmtId="164" fontId="10456" fillId="0" borderId="10455" xfId="0" applyNumberFormat="1" applyFont="1" applyBorder="1" applyAlignment="1">
      <alignment horizontal="right"/>
    </xf>
    <xf numFmtId="164" fontId="10662" fillId="0" borderId="10661" xfId="0" applyNumberFormat="1" applyFont="1" applyBorder="1" applyAlignment="1">
      <alignment horizontal="right"/>
    </xf>
    <xf numFmtId="164" fontId="10250" fillId="0" borderId="10249" xfId="0" applyNumberFormat="1" applyFont="1" applyBorder="1" applyAlignment="1">
      <alignment horizontal="right"/>
    </xf>
    <xf numFmtId="164" fontId="10045" fillId="0" borderId="10044" xfId="0" applyNumberFormat="1" applyFont="1" applyBorder="1" applyAlignment="1">
      <alignment horizontal="right"/>
    </xf>
    <xf numFmtId="164" fontId="10457" fillId="0" borderId="10456" xfId="0" applyNumberFormat="1" applyFont="1" applyBorder="1" applyAlignment="1">
      <alignment horizontal="right"/>
    </xf>
    <xf numFmtId="164" fontId="10663" fillId="0" borderId="10662" xfId="0" applyNumberFormat="1" applyFont="1" applyBorder="1" applyAlignment="1">
      <alignment horizontal="right"/>
    </xf>
    <xf numFmtId="164" fontId="10251" fillId="0" borderId="10250" xfId="0" applyNumberFormat="1" applyFont="1" applyBorder="1" applyAlignment="1">
      <alignment horizontal="right"/>
    </xf>
    <xf numFmtId="164" fontId="10046" fillId="0" borderId="10045" xfId="0" applyNumberFormat="1" applyFont="1" applyBorder="1" applyAlignment="1">
      <alignment horizontal="right"/>
    </xf>
    <xf numFmtId="164" fontId="10458" fillId="0" borderId="10457" xfId="0" applyNumberFormat="1" applyFont="1" applyBorder="1" applyAlignment="1">
      <alignment horizontal="right"/>
    </xf>
    <xf numFmtId="164" fontId="10664" fillId="0" borderId="10663" xfId="0" applyNumberFormat="1" applyFont="1" applyBorder="1" applyAlignment="1">
      <alignment horizontal="right"/>
    </xf>
    <xf numFmtId="164" fontId="10252" fillId="0" borderId="10251" xfId="0" applyNumberFormat="1" applyFont="1" applyBorder="1" applyAlignment="1">
      <alignment horizontal="right"/>
    </xf>
    <xf numFmtId="164" fontId="10047" fillId="0" borderId="10046" xfId="0" applyNumberFormat="1" applyFont="1" applyBorder="1" applyAlignment="1">
      <alignment horizontal="right"/>
    </xf>
    <xf numFmtId="164" fontId="10459" fillId="0" borderId="10458" xfId="0" applyNumberFormat="1" applyFont="1" applyBorder="1" applyAlignment="1">
      <alignment horizontal="right"/>
    </xf>
    <xf numFmtId="164" fontId="10665" fillId="0" borderId="10664" xfId="0" applyNumberFormat="1" applyFont="1" applyBorder="1" applyAlignment="1">
      <alignment horizontal="right"/>
    </xf>
    <xf numFmtId="164" fontId="10253" fillId="0" borderId="10252" xfId="0" applyNumberFormat="1" applyFont="1" applyBorder="1" applyAlignment="1">
      <alignment horizontal="right"/>
    </xf>
    <xf numFmtId="164" fontId="10048" fillId="0" borderId="10047" xfId="0" applyNumberFormat="1" applyFont="1" applyBorder="1" applyAlignment="1">
      <alignment horizontal="right"/>
    </xf>
    <xf numFmtId="164" fontId="10460" fillId="0" borderId="10459" xfId="0" applyNumberFormat="1" applyFont="1" applyBorder="1" applyAlignment="1">
      <alignment horizontal="right"/>
    </xf>
    <xf numFmtId="164" fontId="10666" fillId="0" borderId="10665" xfId="0" applyNumberFormat="1" applyFont="1" applyBorder="1" applyAlignment="1">
      <alignment horizontal="right"/>
    </xf>
    <xf numFmtId="164" fontId="10254" fillId="0" borderId="10253" xfId="0" applyNumberFormat="1" applyFont="1" applyBorder="1" applyAlignment="1">
      <alignment horizontal="right"/>
    </xf>
    <xf numFmtId="164" fontId="10049" fillId="0" borderId="10048" xfId="0" applyNumberFormat="1" applyFont="1" applyBorder="1" applyAlignment="1">
      <alignment horizontal="right"/>
    </xf>
    <xf numFmtId="164" fontId="10461" fillId="0" borderId="10460" xfId="0" applyNumberFormat="1" applyFont="1" applyBorder="1" applyAlignment="1">
      <alignment horizontal="right"/>
    </xf>
    <xf numFmtId="164" fontId="10667" fillId="0" borderId="10666" xfId="0" applyNumberFormat="1" applyFont="1" applyBorder="1" applyAlignment="1">
      <alignment horizontal="right"/>
    </xf>
    <xf numFmtId="164" fontId="10255" fillId="0" borderId="10254" xfId="0" applyNumberFormat="1" applyFont="1" applyBorder="1" applyAlignment="1">
      <alignment horizontal="right"/>
    </xf>
    <xf numFmtId="164" fontId="10050" fillId="0" borderId="10049" xfId="0" applyNumberFormat="1" applyFont="1" applyBorder="1" applyAlignment="1">
      <alignment horizontal="right"/>
    </xf>
    <xf numFmtId="164" fontId="10462" fillId="0" borderId="10461" xfId="0" applyNumberFormat="1" applyFont="1" applyBorder="1" applyAlignment="1">
      <alignment horizontal="right"/>
    </xf>
    <xf numFmtId="164" fontId="10668" fillId="0" borderId="10667" xfId="0" applyNumberFormat="1" applyFont="1" applyBorder="1" applyAlignment="1">
      <alignment horizontal="right"/>
    </xf>
    <xf numFmtId="164" fontId="10256" fillId="0" borderId="10255" xfId="0" applyNumberFormat="1" applyFont="1" applyBorder="1" applyAlignment="1">
      <alignment horizontal="right"/>
    </xf>
    <xf numFmtId="164" fontId="10051" fillId="0" borderId="10050" xfId="0" applyNumberFormat="1" applyFont="1" applyBorder="1" applyAlignment="1">
      <alignment horizontal="right"/>
    </xf>
    <xf numFmtId="164" fontId="10463" fillId="0" borderId="10462" xfId="0" applyNumberFormat="1" applyFont="1" applyBorder="1" applyAlignment="1">
      <alignment horizontal="right"/>
    </xf>
    <xf numFmtId="164" fontId="10669" fillId="0" borderId="10668" xfId="0" applyNumberFormat="1" applyFont="1" applyBorder="1" applyAlignment="1">
      <alignment horizontal="right"/>
    </xf>
    <xf numFmtId="164" fontId="10257" fillId="0" borderId="10256" xfId="0" applyNumberFormat="1" applyFont="1" applyBorder="1" applyAlignment="1">
      <alignment horizontal="right"/>
    </xf>
    <xf numFmtId="164" fontId="10052" fillId="0" borderId="10051" xfId="0" applyNumberFormat="1" applyFont="1" applyBorder="1" applyAlignment="1">
      <alignment horizontal="right"/>
    </xf>
    <xf numFmtId="164" fontId="10464" fillId="0" borderId="10463" xfId="0" applyNumberFormat="1" applyFont="1" applyBorder="1" applyAlignment="1">
      <alignment horizontal="right"/>
    </xf>
    <xf numFmtId="164" fontId="10670" fillId="0" borderId="10669" xfId="0" applyNumberFormat="1" applyFont="1" applyBorder="1" applyAlignment="1">
      <alignment horizontal="right"/>
    </xf>
    <xf numFmtId="164" fontId="10258" fillId="0" borderId="10257" xfId="0" applyNumberFormat="1" applyFont="1" applyBorder="1" applyAlignment="1">
      <alignment horizontal="right"/>
    </xf>
    <xf numFmtId="164" fontId="10053" fillId="0" borderId="10052" xfId="0" applyNumberFormat="1" applyFont="1" applyBorder="1" applyAlignment="1">
      <alignment horizontal="right"/>
    </xf>
    <xf numFmtId="164" fontId="10465" fillId="0" borderId="10464" xfId="0" applyNumberFormat="1" applyFont="1" applyBorder="1" applyAlignment="1">
      <alignment horizontal="right"/>
    </xf>
    <xf numFmtId="164" fontId="10671" fillId="0" borderId="10670" xfId="0" applyNumberFormat="1" applyFont="1" applyBorder="1" applyAlignment="1">
      <alignment horizontal="right"/>
    </xf>
    <xf numFmtId="164" fontId="10259" fillId="0" borderId="10258" xfId="0" applyNumberFormat="1" applyFont="1" applyBorder="1" applyAlignment="1">
      <alignment horizontal="right"/>
    </xf>
    <xf numFmtId="164" fontId="10054" fillId="0" borderId="10053" xfId="0" applyNumberFormat="1" applyFont="1" applyBorder="1" applyAlignment="1">
      <alignment horizontal="right"/>
    </xf>
    <xf numFmtId="164" fontId="10466" fillId="0" borderId="10465" xfId="0" applyNumberFormat="1" applyFont="1" applyBorder="1" applyAlignment="1">
      <alignment horizontal="right"/>
    </xf>
    <xf numFmtId="164" fontId="10672" fillId="0" borderId="10671" xfId="0" applyNumberFormat="1" applyFont="1" applyBorder="1" applyAlignment="1">
      <alignment horizontal="right"/>
    </xf>
    <xf numFmtId="164" fontId="10260" fillId="0" borderId="10259" xfId="0" applyNumberFormat="1" applyFont="1" applyBorder="1" applyAlignment="1">
      <alignment horizontal="right"/>
    </xf>
    <xf numFmtId="164" fontId="10055" fillId="0" borderId="10054" xfId="0" applyNumberFormat="1" applyFont="1" applyBorder="1" applyAlignment="1">
      <alignment horizontal="right"/>
    </xf>
    <xf numFmtId="164" fontId="10467" fillId="0" borderId="10466" xfId="0" applyNumberFormat="1" applyFont="1" applyBorder="1" applyAlignment="1">
      <alignment horizontal="right"/>
    </xf>
    <xf numFmtId="164" fontId="10673" fillId="0" borderId="10672" xfId="0" applyNumberFormat="1" applyFont="1" applyBorder="1" applyAlignment="1">
      <alignment horizontal="right"/>
    </xf>
    <xf numFmtId="164" fontId="10261" fillId="0" borderId="10260" xfId="0" applyNumberFormat="1" applyFont="1" applyBorder="1" applyAlignment="1">
      <alignment horizontal="right"/>
    </xf>
    <xf numFmtId="164" fontId="10056" fillId="0" borderId="10055" xfId="0" applyNumberFormat="1" applyFont="1" applyBorder="1" applyAlignment="1">
      <alignment horizontal="right"/>
    </xf>
    <xf numFmtId="164" fontId="10468" fillId="0" borderId="10467" xfId="0" applyNumberFormat="1" applyFont="1" applyBorder="1" applyAlignment="1">
      <alignment horizontal="right"/>
    </xf>
    <xf numFmtId="164" fontId="10674" fillId="0" borderId="10673" xfId="0" applyNumberFormat="1" applyFont="1" applyBorder="1" applyAlignment="1">
      <alignment horizontal="right"/>
    </xf>
    <xf numFmtId="164" fontId="10262" fillId="0" borderId="10261" xfId="0" applyNumberFormat="1" applyFont="1" applyBorder="1" applyAlignment="1">
      <alignment horizontal="right"/>
    </xf>
    <xf numFmtId="164" fontId="10057" fillId="0" borderId="10056" xfId="0" applyNumberFormat="1" applyFont="1" applyBorder="1" applyAlignment="1">
      <alignment horizontal="right"/>
    </xf>
    <xf numFmtId="164" fontId="10469" fillId="0" borderId="10468" xfId="0" applyNumberFormat="1" applyFont="1" applyBorder="1" applyAlignment="1">
      <alignment horizontal="right"/>
    </xf>
    <xf numFmtId="164" fontId="10675" fillId="0" borderId="10674" xfId="0" applyNumberFormat="1" applyFont="1" applyBorder="1" applyAlignment="1">
      <alignment horizontal="right"/>
    </xf>
    <xf numFmtId="164" fontId="10263" fillId="0" borderId="10262" xfId="0" applyNumberFormat="1" applyFont="1" applyBorder="1" applyAlignment="1">
      <alignment horizontal="right"/>
    </xf>
    <xf numFmtId="164" fontId="10058" fillId="0" borderId="10057" xfId="0" applyNumberFormat="1" applyFont="1" applyBorder="1" applyAlignment="1">
      <alignment horizontal="right"/>
    </xf>
    <xf numFmtId="164" fontId="10470" fillId="0" borderId="10469" xfId="0" applyNumberFormat="1" applyFont="1" applyBorder="1" applyAlignment="1">
      <alignment horizontal="right"/>
    </xf>
    <xf numFmtId="164" fontId="10676" fillId="0" borderId="10675" xfId="0" applyNumberFormat="1" applyFont="1" applyBorder="1" applyAlignment="1">
      <alignment horizontal="right"/>
    </xf>
    <xf numFmtId="164" fontId="10264" fillId="0" borderId="10263" xfId="0" applyNumberFormat="1" applyFont="1" applyBorder="1" applyAlignment="1">
      <alignment horizontal="right"/>
    </xf>
    <xf numFmtId="164" fontId="10059" fillId="0" borderId="10058" xfId="0" applyNumberFormat="1" applyFont="1" applyBorder="1" applyAlignment="1">
      <alignment horizontal="right"/>
    </xf>
    <xf numFmtId="164" fontId="10471" fillId="0" borderId="10470" xfId="0" applyNumberFormat="1" applyFont="1" applyBorder="1" applyAlignment="1">
      <alignment horizontal="right"/>
    </xf>
    <xf numFmtId="164" fontId="10677" fillId="0" borderId="10676" xfId="0" applyNumberFormat="1" applyFont="1" applyBorder="1" applyAlignment="1">
      <alignment horizontal="right"/>
    </xf>
    <xf numFmtId="164" fontId="10265" fillId="0" borderId="10264" xfId="0" applyNumberFormat="1" applyFont="1" applyBorder="1" applyAlignment="1">
      <alignment horizontal="right"/>
    </xf>
    <xf numFmtId="164" fontId="10060" fillId="0" borderId="10059" xfId="0" applyNumberFormat="1" applyFont="1" applyBorder="1" applyAlignment="1">
      <alignment horizontal="right"/>
    </xf>
    <xf numFmtId="164" fontId="10472" fillId="0" borderId="10471" xfId="0" applyNumberFormat="1" applyFont="1" applyBorder="1" applyAlignment="1">
      <alignment horizontal="right"/>
    </xf>
    <xf numFmtId="164" fontId="10678" fillId="0" borderId="10677" xfId="0" applyNumberFormat="1" applyFont="1" applyBorder="1" applyAlignment="1">
      <alignment horizontal="right"/>
    </xf>
    <xf numFmtId="164" fontId="10266" fillId="0" borderId="10265" xfId="0" applyNumberFormat="1" applyFont="1" applyBorder="1" applyAlignment="1">
      <alignment horizontal="right"/>
    </xf>
    <xf numFmtId="164" fontId="10061" fillId="0" borderId="10060" xfId="0" applyNumberFormat="1" applyFont="1" applyBorder="1" applyAlignment="1">
      <alignment horizontal="right"/>
    </xf>
    <xf numFmtId="164" fontId="10473" fillId="0" borderId="10472" xfId="0" applyNumberFormat="1" applyFont="1" applyBorder="1" applyAlignment="1">
      <alignment horizontal="right"/>
    </xf>
    <xf numFmtId="164" fontId="10679" fillId="0" borderId="10678" xfId="0" applyNumberFormat="1" applyFont="1" applyBorder="1" applyAlignment="1">
      <alignment horizontal="right"/>
    </xf>
    <xf numFmtId="164" fontId="10267" fillId="0" borderId="10266" xfId="0" applyNumberFormat="1" applyFont="1" applyBorder="1" applyAlignment="1">
      <alignment horizontal="right"/>
    </xf>
    <xf numFmtId="164" fontId="10062" fillId="0" borderId="10061" xfId="0" applyNumberFormat="1" applyFont="1" applyBorder="1" applyAlignment="1">
      <alignment horizontal="right"/>
    </xf>
    <xf numFmtId="164" fontId="10474" fillId="0" borderId="10473" xfId="0" applyNumberFormat="1" applyFont="1" applyBorder="1" applyAlignment="1">
      <alignment horizontal="right"/>
    </xf>
    <xf numFmtId="164" fontId="10680" fillId="0" borderId="10679" xfId="0" applyNumberFormat="1" applyFont="1" applyBorder="1" applyAlignment="1">
      <alignment horizontal="right"/>
    </xf>
    <xf numFmtId="164" fontId="10268" fillId="0" borderId="10267" xfId="0" applyNumberFormat="1" applyFont="1" applyBorder="1" applyAlignment="1">
      <alignment horizontal="right"/>
    </xf>
    <xf numFmtId="164" fontId="10063" fillId="0" borderId="10062" xfId="0" applyNumberFormat="1" applyFont="1" applyBorder="1" applyAlignment="1">
      <alignment horizontal="right"/>
    </xf>
    <xf numFmtId="164" fontId="10475" fillId="0" borderId="10474" xfId="0" applyNumberFormat="1" applyFont="1" applyBorder="1" applyAlignment="1">
      <alignment horizontal="right"/>
    </xf>
    <xf numFmtId="164" fontId="10681" fillId="0" borderId="10680" xfId="0" applyNumberFormat="1" applyFont="1" applyBorder="1" applyAlignment="1">
      <alignment horizontal="right"/>
    </xf>
    <xf numFmtId="164" fontId="10269" fillId="0" borderId="10268" xfId="0" applyNumberFormat="1" applyFont="1" applyBorder="1" applyAlignment="1">
      <alignment horizontal="right"/>
    </xf>
    <xf numFmtId="164" fontId="10064" fillId="0" borderId="10063" xfId="0" applyNumberFormat="1" applyFont="1" applyBorder="1" applyAlignment="1">
      <alignment horizontal="right"/>
    </xf>
    <xf numFmtId="164" fontId="10476" fillId="0" borderId="10475" xfId="0" applyNumberFormat="1" applyFont="1" applyBorder="1" applyAlignment="1">
      <alignment horizontal="right"/>
    </xf>
    <xf numFmtId="164" fontId="10682" fillId="0" borderId="10681" xfId="0" applyNumberFormat="1" applyFont="1" applyBorder="1" applyAlignment="1">
      <alignment horizontal="right"/>
    </xf>
    <xf numFmtId="164" fontId="10270" fillId="0" borderId="10269" xfId="0" applyNumberFormat="1" applyFont="1" applyBorder="1" applyAlignment="1">
      <alignment horizontal="right"/>
    </xf>
    <xf numFmtId="164" fontId="9908" fillId="0" borderId="9907" xfId="0" applyNumberFormat="1" applyFont="1" applyBorder="1" applyAlignment="1">
      <alignment horizontal="right"/>
    </xf>
    <xf numFmtId="164" fontId="10320" fillId="0" borderId="10319" xfId="0" applyNumberFormat="1" applyFont="1" applyBorder="1" applyAlignment="1">
      <alignment horizontal="right"/>
    </xf>
    <xf numFmtId="164" fontId="10526" fillId="0" borderId="10525" xfId="0" applyNumberFormat="1" applyFont="1" applyBorder="1" applyAlignment="1">
      <alignment horizontal="right"/>
    </xf>
    <xf numFmtId="164" fontId="10114" fillId="0" borderId="10113" xfId="0" applyNumberFormat="1" applyFont="1" applyBorder="1" applyAlignment="1">
      <alignment horizontal="right"/>
    </xf>
    <xf numFmtId="164" fontId="10065" fillId="0" borderId="10064" xfId="0" applyNumberFormat="1" applyFont="1" applyBorder="1" applyAlignment="1">
      <alignment horizontal="right"/>
    </xf>
    <xf numFmtId="164" fontId="10477" fillId="0" borderId="10476" xfId="0" applyNumberFormat="1" applyFont="1" applyBorder="1" applyAlignment="1">
      <alignment horizontal="right"/>
    </xf>
    <xf numFmtId="164" fontId="10683" fillId="0" borderId="10682" xfId="0" applyNumberFormat="1" applyFont="1" applyBorder="1" applyAlignment="1">
      <alignment horizontal="right"/>
    </xf>
    <xf numFmtId="164" fontId="10271" fillId="0" borderId="10270" xfId="0" applyNumberFormat="1" applyFont="1" applyBorder="1" applyAlignment="1">
      <alignment horizontal="right"/>
    </xf>
    <xf numFmtId="164" fontId="10066" fillId="0" borderId="10065" xfId="0" applyNumberFormat="1" applyFont="1" applyBorder="1" applyAlignment="1">
      <alignment horizontal="right"/>
    </xf>
    <xf numFmtId="164" fontId="10478" fillId="0" borderId="10477" xfId="0" applyNumberFormat="1" applyFont="1" applyBorder="1" applyAlignment="1">
      <alignment horizontal="right"/>
    </xf>
    <xf numFmtId="164" fontId="10684" fillId="0" borderId="10683" xfId="0" applyNumberFormat="1" applyFont="1" applyBorder="1" applyAlignment="1">
      <alignment horizontal="right"/>
    </xf>
    <xf numFmtId="164" fontId="10272" fillId="0" borderId="10271" xfId="0" applyNumberFormat="1" applyFont="1" applyBorder="1" applyAlignment="1">
      <alignment horizontal="right"/>
    </xf>
    <xf numFmtId="164" fontId="10067" fillId="0" borderId="10066" xfId="0" applyNumberFormat="1" applyFont="1" applyBorder="1" applyAlignment="1">
      <alignment horizontal="right"/>
    </xf>
    <xf numFmtId="164" fontId="10479" fillId="0" borderId="10478" xfId="0" applyNumberFormat="1" applyFont="1" applyBorder="1" applyAlignment="1">
      <alignment horizontal="right"/>
    </xf>
    <xf numFmtId="164" fontId="10685" fillId="0" borderId="10684" xfId="0" applyNumberFormat="1" applyFont="1" applyBorder="1" applyAlignment="1">
      <alignment horizontal="right"/>
    </xf>
    <xf numFmtId="164" fontId="10273" fillId="0" borderId="10272" xfId="0" applyNumberFormat="1" applyFont="1" applyBorder="1" applyAlignment="1">
      <alignment horizontal="right"/>
    </xf>
    <xf numFmtId="164" fontId="10068" fillId="0" borderId="10067" xfId="0" applyNumberFormat="1" applyFont="1" applyBorder="1" applyAlignment="1">
      <alignment horizontal="right"/>
    </xf>
    <xf numFmtId="164" fontId="10480" fillId="0" borderId="10479" xfId="0" applyNumberFormat="1" applyFont="1" applyBorder="1" applyAlignment="1">
      <alignment horizontal="right"/>
    </xf>
    <xf numFmtId="164" fontId="10686" fillId="0" borderId="10685" xfId="0" applyNumberFormat="1" applyFont="1" applyBorder="1" applyAlignment="1">
      <alignment horizontal="right"/>
    </xf>
    <xf numFmtId="164" fontId="10274" fillId="0" borderId="10273" xfId="0" applyNumberFormat="1" applyFont="1" applyBorder="1" applyAlignment="1">
      <alignment horizontal="right"/>
    </xf>
    <xf numFmtId="164" fontId="10069" fillId="0" borderId="10068" xfId="0" applyNumberFormat="1" applyFont="1" applyBorder="1" applyAlignment="1">
      <alignment horizontal="right"/>
    </xf>
    <xf numFmtId="164" fontId="10481" fillId="0" borderId="10480" xfId="0" applyNumberFormat="1" applyFont="1" applyBorder="1" applyAlignment="1">
      <alignment horizontal="right"/>
    </xf>
    <xf numFmtId="164" fontId="10687" fillId="0" borderId="10686" xfId="0" applyNumberFormat="1" applyFont="1" applyBorder="1" applyAlignment="1">
      <alignment horizontal="right"/>
    </xf>
    <xf numFmtId="164" fontId="10275" fillId="0" borderId="10274" xfId="0" applyNumberFormat="1" applyFont="1" applyBorder="1" applyAlignment="1">
      <alignment horizontal="right"/>
    </xf>
    <xf numFmtId="164" fontId="10070" fillId="0" borderId="10069" xfId="0" applyNumberFormat="1" applyFont="1" applyBorder="1" applyAlignment="1">
      <alignment horizontal="right"/>
    </xf>
    <xf numFmtId="164" fontId="10482" fillId="0" borderId="10481" xfId="0" applyNumberFormat="1" applyFont="1" applyBorder="1" applyAlignment="1">
      <alignment horizontal="right"/>
    </xf>
    <xf numFmtId="164" fontId="10688" fillId="0" borderId="10687" xfId="0" applyNumberFormat="1" applyFont="1" applyBorder="1" applyAlignment="1">
      <alignment horizontal="right"/>
    </xf>
    <xf numFmtId="164" fontId="10276" fillId="0" borderId="10275" xfId="0" applyNumberFormat="1" applyFont="1" applyBorder="1" applyAlignment="1">
      <alignment horizontal="right"/>
    </xf>
    <xf numFmtId="164" fontId="10071" fillId="0" borderId="10070" xfId="0" applyNumberFormat="1" applyFont="1" applyBorder="1" applyAlignment="1">
      <alignment horizontal="right"/>
    </xf>
    <xf numFmtId="164" fontId="10483" fillId="0" borderId="10482" xfId="0" applyNumberFormat="1" applyFont="1" applyBorder="1" applyAlignment="1">
      <alignment horizontal="right"/>
    </xf>
    <xf numFmtId="164" fontId="10689" fillId="0" borderId="10688" xfId="0" applyNumberFormat="1" applyFont="1" applyBorder="1" applyAlignment="1">
      <alignment horizontal="right"/>
    </xf>
    <xf numFmtId="164" fontId="10277" fillId="0" borderId="10276" xfId="0" applyNumberFormat="1" applyFont="1" applyBorder="1" applyAlignment="1">
      <alignment horizontal="right"/>
    </xf>
    <xf numFmtId="164" fontId="10072" fillId="0" borderId="10071" xfId="0" applyNumberFormat="1" applyFont="1" applyBorder="1" applyAlignment="1">
      <alignment horizontal="right"/>
    </xf>
    <xf numFmtId="164" fontId="10484" fillId="0" borderId="10483" xfId="0" applyNumberFormat="1" applyFont="1" applyBorder="1" applyAlignment="1">
      <alignment horizontal="right"/>
    </xf>
    <xf numFmtId="164" fontId="10690" fillId="0" borderId="10689" xfId="0" applyNumberFormat="1" applyFont="1" applyBorder="1" applyAlignment="1">
      <alignment horizontal="right"/>
    </xf>
    <xf numFmtId="164" fontId="10278" fillId="0" borderId="10277" xfId="0" applyNumberFormat="1" applyFont="1" applyBorder="1" applyAlignment="1">
      <alignment horizontal="right"/>
    </xf>
    <xf numFmtId="164" fontId="10073" fillId="0" borderId="10072" xfId="0" applyNumberFormat="1" applyFont="1" applyBorder="1" applyAlignment="1">
      <alignment horizontal="right"/>
    </xf>
    <xf numFmtId="164" fontId="10485" fillId="0" borderId="10484" xfId="0" applyNumberFormat="1" applyFont="1" applyBorder="1" applyAlignment="1">
      <alignment horizontal="right"/>
    </xf>
    <xf numFmtId="164" fontId="10691" fillId="0" borderId="10690" xfId="0" applyNumberFormat="1" applyFont="1" applyBorder="1" applyAlignment="1">
      <alignment horizontal="right"/>
    </xf>
    <xf numFmtId="164" fontId="10279" fillId="0" borderId="10278" xfId="0" applyNumberFormat="1" applyFont="1" applyBorder="1" applyAlignment="1">
      <alignment horizontal="right"/>
    </xf>
    <xf numFmtId="164" fontId="10074" fillId="0" borderId="10073" xfId="0" applyNumberFormat="1" applyFont="1" applyBorder="1" applyAlignment="1">
      <alignment horizontal="right"/>
    </xf>
    <xf numFmtId="164" fontId="10486" fillId="0" borderId="10485" xfId="0" applyNumberFormat="1" applyFont="1" applyBorder="1" applyAlignment="1">
      <alignment horizontal="right"/>
    </xf>
    <xf numFmtId="164" fontId="10692" fillId="0" borderId="10691" xfId="0" applyNumberFormat="1" applyFont="1" applyBorder="1" applyAlignment="1">
      <alignment horizontal="right"/>
    </xf>
    <xf numFmtId="164" fontId="10280" fillId="0" borderId="10279" xfId="0" applyNumberFormat="1" applyFont="1" applyBorder="1" applyAlignment="1">
      <alignment horizontal="right"/>
    </xf>
    <xf numFmtId="164" fontId="10075" fillId="0" borderId="10074" xfId="0" applyNumberFormat="1" applyFont="1" applyBorder="1" applyAlignment="1">
      <alignment horizontal="right"/>
    </xf>
    <xf numFmtId="164" fontId="10487" fillId="0" borderId="10486" xfId="0" applyNumberFormat="1" applyFont="1" applyBorder="1" applyAlignment="1">
      <alignment horizontal="right"/>
    </xf>
    <xf numFmtId="164" fontId="10693" fillId="0" borderId="10692" xfId="0" applyNumberFormat="1" applyFont="1" applyBorder="1" applyAlignment="1">
      <alignment horizontal="right"/>
    </xf>
    <xf numFmtId="164" fontId="10281" fillId="0" borderId="10280" xfId="0" applyNumberFormat="1" applyFont="1" applyBorder="1" applyAlignment="1">
      <alignment horizontal="right"/>
    </xf>
    <xf numFmtId="164" fontId="10076" fillId="0" borderId="10075" xfId="0" applyNumberFormat="1" applyFont="1" applyBorder="1" applyAlignment="1">
      <alignment horizontal="right"/>
    </xf>
    <xf numFmtId="164" fontId="10488" fillId="0" borderId="10487" xfId="0" applyNumberFormat="1" applyFont="1" applyBorder="1" applyAlignment="1">
      <alignment horizontal="right"/>
    </xf>
    <xf numFmtId="164" fontId="10694" fillId="0" borderId="10693" xfId="0" applyNumberFormat="1" applyFont="1" applyBorder="1" applyAlignment="1">
      <alignment horizontal="right"/>
    </xf>
    <xf numFmtId="164" fontId="10282" fillId="0" borderId="10281" xfId="0" applyNumberFormat="1" applyFont="1" applyBorder="1" applyAlignment="1">
      <alignment horizontal="right"/>
    </xf>
    <xf numFmtId="164" fontId="10077" fillId="0" borderId="10076" xfId="0" applyNumberFormat="1" applyFont="1" applyBorder="1" applyAlignment="1">
      <alignment horizontal="right"/>
    </xf>
    <xf numFmtId="164" fontId="10489" fillId="0" borderId="10488" xfId="0" applyNumberFormat="1" applyFont="1" applyBorder="1" applyAlignment="1">
      <alignment horizontal="right"/>
    </xf>
    <xf numFmtId="164" fontId="10695" fillId="0" borderId="10694" xfId="0" applyNumberFormat="1" applyFont="1" applyBorder="1" applyAlignment="1">
      <alignment horizontal="right"/>
    </xf>
    <xf numFmtId="164" fontId="10283" fillId="0" borderId="10282" xfId="0" applyNumberFormat="1" applyFont="1" applyBorder="1" applyAlignment="1">
      <alignment horizontal="right"/>
    </xf>
    <xf numFmtId="164" fontId="10078" fillId="0" borderId="10077" xfId="0" applyNumberFormat="1" applyFont="1" applyBorder="1" applyAlignment="1">
      <alignment horizontal="right"/>
    </xf>
    <xf numFmtId="164" fontId="10490" fillId="0" borderId="10489" xfId="0" applyNumberFormat="1" applyFont="1" applyBorder="1" applyAlignment="1">
      <alignment horizontal="right"/>
    </xf>
    <xf numFmtId="164" fontId="10696" fillId="0" borderId="10695" xfId="0" applyNumberFormat="1" applyFont="1" applyBorder="1" applyAlignment="1">
      <alignment horizontal="right"/>
    </xf>
    <xf numFmtId="164" fontId="10284" fillId="0" borderId="10283" xfId="0" applyNumberFormat="1" applyFont="1" applyBorder="1" applyAlignment="1">
      <alignment horizontal="right"/>
    </xf>
    <xf numFmtId="164" fontId="10079" fillId="0" borderId="10078" xfId="0" applyNumberFormat="1" applyFont="1" applyBorder="1" applyAlignment="1">
      <alignment horizontal="right"/>
    </xf>
    <xf numFmtId="164" fontId="10491" fillId="0" borderId="10490" xfId="0" applyNumberFormat="1" applyFont="1" applyBorder="1" applyAlignment="1">
      <alignment horizontal="right"/>
    </xf>
    <xf numFmtId="164" fontId="10697" fillId="0" borderId="10696" xfId="0" applyNumberFormat="1" applyFont="1" applyBorder="1" applyAlignment="1">
      <alignment horizontal="right"/>
    </xf>
    <xf numFmtId="164" fontId="10285" fillId="0" borderId="10284" xfId="0" applyNumberFormat="1" applyFont="1" applyBorder="1" applyAlignment="1">
      <alignment horizontal="right"/>
    </xf>
    <xf numFmtId="164" fontId="10080" fillId="0" borderId="10079" xfId="0" applyNumberFormat="1" applyFont="1" applyBorder="1" applyAlignment="1">
      <alignment horizontal="right"/>
    </xf>
    <xf numFmtId="164" fontId="10492" fillId="0" borderId="10491" xfId="0" applyNumberFormat="1" applyFont="1" applyBorder="1" applyAlignment="1">
      <alignment horizontal="right"/>
    </xf>
    <xf numFmtId="164" fontId="10698" fillId="0" borderId="10697" xfId="0" applyNumberFormat="1" applyFont="1" applyBorder="1" applyAlignment="1">
      <alignment horizontal="right"/>
    </xf>
    <xf numFmtId="164" fontId="10286" fillId="0" borderId="10285" xfId="0" applyNumberFormat="1" applyFont="1" applyBorder="1" applyAlignment="1">
      <alignment horizontal="right"/>
    </xf>
    <xf numFmtId="164" fontId="10081" fillId="0" borderId="10080" xfId="0" applyNumberFormat="1" applyFont="1" applyBorder="1" applyAlignment="1">
      <alignment horizontal="right"/>
    </xf>
    <xf numFmtId="164" fontId="10493" fillId="0" borderId="10492" xfId="0" applyNumberFormat="1" applyFont="1" applyBorder="1" applyAlignment="1">
      <alignment horizontal="right"/>
    </xf>
    <xf numFmtId="164" fontId="10699" fillId="0" borderId="10698" xfId="0" applyNumberFormat="1" applyFont="1" applyBorder="1" applyAlignment="1">
      <alignment horizontal="right"/>
    </xf>
    <xf numFmtId="164" fontId="10287" fillId="0" borderId="10286" xfId="0" applyNumberFormat="1" applyFont="1" applyBorder="1" applyAlignment="1">
      <alignment horizontal="right"/>
    </xf>
    <xf numFmtId="164" fontId="10082" fillId="0" borderId="10081" xfId="0" applyNumberFormat="1" applyFont="1" applyBorder="1" applyAlignment="1">
      <alignment horizontal="right"/>
    </xf>
    <xf numFmtId="164" fontId="10494" fillId="0" borderId="10493" xfId="0" applyNumberFormat="1" applyFont="1" applyBorder="1" applyAlignment="1">
      <alignment horizontal="right"/>
    </xf>
    <xf numFmtId="164" fontId="10700" fillId="0" borderId="10699" xfId="0" applyNumberFormat="1" applyFont="1" applyBorder="1" applyAlignment="1">
      <alignment horizontal="right"/>
    </xf>
    <xf numFmtId="164" fontId="10288" fillId="0" borderId="10287" xfId="0" applyNumberFormat="1" applyFont="1" applyBorder="1" applyAlignment="1">
      <alignment horizontal="right"/>
    </xf>
    <xf numFmtId="164" fontId="10083" fillId="0" borderId="10082" xfId="0" applyNumberFormat="1" applyFont="1" applyBorder="1" applyAlignment="1">
      <alignment horizontal="right"/>
    </xf>
    <xf numFmtId="164" fontId="10495" fillId="0" borderId="10494" xfId="0" applyNumberFormat="1" applyFont="1" applyBorder="1" applyAlignment="1">
      <alignment horizontal="right"/>
    </xf>
    <xf numFmtId="164" fontId="10701" fillId="0" borderId="10700" xfId="0" applyNumberFormat="1" applyFont="1" applyBorder="1" applyAlignment="1">
      <alignment horizontal="right"/>
    </xf>
    <xf numFmtId="164" fontId="10289" fillId="0" borderId="10288" xfId="0" applyNumberFormat="1" applyFont="1" applyBorder="1" applyAlignment="1">
      <alignment horizontal="right"/>
    </xf>
    <xf numFmtId="164" fontId="10084" fillId="0" borderId="10083" xfId="0" applyNumberFormat="1" applyFont="1" applyBorder="1" applyAlignment="1">
      <alignment horizontal="right"/>
    </xf>
    <xf numFmtId="164" fontId="10496" fillId="0" borderId="10495" xfId="0" applyNumberFormat="1" applyFont="1" applyBorder="1" applyAlignment="1">
      <alignment horizontal="right"/>
    </xf>
    <xf numFmtId="164" fontId="10702" fillId="0" borderId="10701" xfId="0" applyNumberFormat="1" applyFont="1" applyBorder="1" applyAlignment="1">
      <alignment horizontal="right"/>
    </xf>
    <xf numFmtId="164" fontId="10290" fillId="0" borderId="10289" xfId="0" applyNumberFormat="1" applyFont="1" applyBorder="1" applyAlignment="1">
      <alignment horizontal="right"/>
    </xf>
    <xf numFmtId="164" fontId="10085" fillId="0" borderId="10084" xfId="0" applyNumberFormat="1" applyFont="1" applyBorder="1" applyAlignment="1">
      <alignment horizontal="right"/>
    </xf>
    <xf numFmtId="164" fontId="10497" fillId="0" borderId="10496" xfId="0" applyNumberFormat="1" applyFont="1" applyBorder="1" applyAlignment="1">
      <alignment horizontal="right"/>
    </xf>
    <xf numFmtId="164" fontId="10703" fillId="0" borderId="10702" xfId="0" applyNumberFormat="1" applyFont="1" applyBorder="1" applyAlignment="1">
      <alignment horizontal="right"/>
    </xf>
    <xf numFmtId="164" fontId="10291" fillId="0" borderId="10290" xfId="0" applyNumberFormat="1" applyFont="1" applyBorder="1" applyAlignment="1">
      <alignment horizontal="right"/>
    </xf>
    <xf numFmtId="164" fontId="10086" fillId="0" borderId="10085" xfId="0" applyNumberFormat="1" applyFont="1" applyBorder="1" applyAlignment="1">
      <alignment horizontal="right"/>
    </xf>
    <xf numFmtId="164" fontId="10498" fillId="0" borderId="10497" xfId="0" applyNumberFormat="1" applyFont="1" applyBorder="1" applyAlignment="1">
      <alignment horizontal="right"/>
    </xf>
    <xf numFmtId="164" fontId="10704" fillId="0" borderId="10703" xfId="0" applyNumberFormat="1" applyFont="1" applyBorder="1" applyAlignment="1">
      <alignment horizontal="right"/>
    </xf>
    <xf numFmtId="164" fontId="10292" fillId="0" borderId="10291" xfId="0" applyNumberFormat="1" applyFont="1" applyBorder="1" applyAlignment="1">
      <alignment horizontal="right"/>
    </xf>
    <xf numFmtId="164" fontId="9909" fillId="0" borderId="9908" xfId="0" applyNumberFormat="1" applyFont="1" applyBorder="1" applyAlignment="1">
      <alignment horizontal="right"/>
    </xf>
    <xf numFmtId="164" fontId="10321" fillId="0" borderId="10320" xfId="0" applyNumberFormat="1" applyFont="1" applyBorder="1" applyAlignment="1">
      <alignment horizontal="right"/>
    </xf>
    <xf numFmtId="164" fontId="10527" fillId="0" borderId="10526" xfId="0" applyNumberFormat="1" applyFont="1" applyBorder="1" applyAlignment="1">
      <alignment horizontal="right"/>
    </xf>
    <xf numFmtId="164" fontId="10115" fillId="0" borderId="10114" xfId="0" applyNumberFormat="1" applyFont="1" applyBorder="1" applyAlignment="1">
      <alignment horizontal="right"/>
    </xf>
    <xf numFmtId="164" fontId="10087" fillId="0" borderId="10086" xfId="0" applyNumberFormat="1" applyFont="1" applyBorder="1" applyAlignment="1">
      <alignment horizontal="right"/>
    </xf>
    <xf numFmtId="164" fontId="10499" fillId="0" borderId="10498" xfId="0" applyNumberFormat="1" applyFont="1" applyBorder="1" applyAlignment="1">
      <alignment horizontal="right"/>
    </xf>
    <xf numFmtId="164" fontId="10705" fillId="0" borderId="10704" xfId="0" applyNumberFormat="1" applyFont="1" applyBorder="1" applyAlignment="1">
      <alignment horizontal="right"/>
    </xf>
    <xf numFmtId="164" fontId="10293" fillId="0" borderId="10292" xfId="0" applyNumberFormat="1" applyFont="1" applyBorder="1" applyAlignment="1">
      <alignment horizontal="right"/>
    </xf>
    <xf numFmtId="164" fontId="10088" fillId="0" borderId="10087" xfId="0" applyNumberFormat="1" applyFont="1" applyBorder="1" applyAlignment="1">
      <alignment horizontal="right"/>
    </xf>
    <xf numFmtId="164" fontId="10500" fillId="0" borderId="10499" xfId="0" applyNumberFormat="1" applyFont="1" applyBorder="1" applyAlignment="1">
      <alignment horizontal="right"/>
    </xf>
    <xf numFmtId="164" fontId="10706" fillId="0" borderId="10705" xfId="0" applyNumberFormat="1" applyFont="1" applyBorder="1" applyAlignment="1">
      <alignment horizontal="right"/>
    </xf>
    <xf numFmtId="164" fontId="10294" fillId="0" borderId="10293" xfId="0" applyNumberFormat="1" applyFont="1" applyBorder="1" applyAlignment="1">
      <alignment horizontal="right"/>
    </xf>
    <xf numFmtId="164" fontId="10089" fillId="0" borderId="10088" xfId="0" applyNumberFormat="1" applyFont="1" applyBorder="1" applyAlignment="1">
      <alignment horizontal="right"/>
    </xf>
    <xf numFmtId="164" fontId="10501" fillId="0" borderId="10500" xfId="0" applyNumberFormat="1" applyFont="1" applyBorder="1" applyAlignment="1">
      <alignment horizontal="right"/>
    </xf>
    <xf numFmtId="164" fontId="10707" fillId="0" borderId="10706" xfId="0" applyNumberFormat="1" applyFont="1" applyBorder="1" applyAlignment="1">
      <alignment horizontal="right"/>
    </xf>
    <xf numFmtId="164" fontId="10295" fillId="0" borderId="10294" xfId="0" applyNumberFormat="1" applyFont="1" applyBorder="1" applyAlignment="1">
      <alignment horizontal="right"/>
    </xf>
    <xf numFmtId="164" fontId="10090" fillId="0" borderId="10089" xfId="0" applyNumberFormat="1" applyFont="1" applyBorder="1" applyAlignment="1">
      <alignment horizontal="right"/>
    </xf>
    <xf numFmtId="164" fontId="10502" fillId="0" borderId="10501" xfId="0" applyNumberFormat="1" applyFont="1" applyBorder="1" applyAlignment="1">
      <alignment horizontal="right"/>
    </xf>
    <xf numFmtId="164" fontId="10708" fillId="0" borderId="10707" xfId="0" applyNumberFormat="1" applyFont="1" applyBorder="1" applyAlignment="1">
      <alignment horizontal="right"/>
    </xf>
    <xf numFmtId="164" fontId="10296" fillId="0" borderId="10295" xfId="0" applyNumberFormat="1" applyFont="1" applyBorder="1" applyAlignment="1">
      <alignment horizontal="right"/>
    </xf>
    <xf numFmtId="164" fontId="10091" fillId="0" borderId="10090" xfId="0" applyNumberFormat="1" applyFont="1" applyBorder="1" applyAlignment="1">
      <alignment horizontal="right"/>
    </xf>
    <xf numFmtId="164" fontId="10503" fillId="0" borderId="10502" xfId="0" applyNumberFormat="1" applyFont="1" applyBorder="1" applyAlignment="1">
      <alignment horizontal="right"/>
    </xf>
    <xf numFmtId="164" fontId="10709" fillId="0" borderId="10708" xfId="0" applyNumberFormat="1" applyFont="1" applyBorder="1" applyAlignment="1">
      <alignment horizontal="right"/>
    </xf>
    <xf numFmtId="164" fontId="10297" fillId="0" borderId="10296" xfId="0" applyNumberFormat="1" applyFont="1" applyBorder="1" applyAlignment="1">
      <alignment horizontal="right"/>
    </xf>
    <xf numFmtId="164" fontId="10092" fillId="0" borderId="10091" xfId="0" applyNumberFormat="1" applyFont="1" applyBorder="1" applyAlignment="1">
      <alignment horizontal="right"/>
    </xf>
    <xf numFmtId="164" fontId="10504" fillId="0" borderId="10503" xfId="0" applyNumberFormat="1" applyFont="1" applyBorder="1" applyAlignment="1">
      <alignment horizontal="right"/>
    </xf>
    <xf numFmtId="164" fontId="10710" fillId="0" borderId="10709" xfId="0" applyNumberFormat="1" applyFont="1" applyBorder="1" applyAlignment="1">
      <alignment horizontal="right"/>
    </xf>
    <xf numFmtId="164" fontId="10298" fillId="0" borderId="10297" xfId="0" applyNumberFormat="1" applyFont="1" applyBorder="1" applyAlignment="1">
      <alignment horizontal="right"/>
    </xf>
    <xf numFmtId="164" fontId="10093" fillId="0" borderId="10092" xfId="0" applyNumberFormat="1" applyFont="1" applyBorder="1" applyAlignment="1">
      <alignment horizontal="right"/>
    </xf>
    <xf numFmtId="164" fontId="10505" fillId="0" borderId="10504" xfId="0" applyNumberFormat="1" applyFont="1" applyBorder="1" applyAlignment="1">
      <alignment horizontal="right"/>
    </xf>
    <xf numFmtId="164" fontId="10711" fillId="0" borderId="10710" xfId="0" applyNumberFormat="1" applyFont="1" applyBorder="1" applyAlignment="1">
      <alignment horizontal="right"/>
    </xf>
    <xf numFmtId="164" fontId="10299" fillId="0" borderId="10298" xfId="0" applyNumberFormat="1" applyFont="1" applyBorder="1" applyAlignment="1">
      <alignment horizontal="right"/>
    </xf>
    <xf numFmtId="164" fontId="10094" fillId="0" borderId="10093" xfId="0" applyNumberFormat="1" applyFont="1" applyBorder="1" applyAlignment="1">
      <alignment horizontal="right"/>
    </xf>
    <xf numFmtId="164" fontId="10506" fillId="0" borderId="10505" xfId="0" applyNumberFormat="1" applyFont="1" applyBorder="1" applyAlignment="1">
      <alignment horizontal="right"/>
    </xf>
    <xf numFmtId="164" fontId="10712" fillId="0" borderId="10711" xfId="0" applyNumberFormat="1" applyFont="1" applyBorder="1" applyAlignment="1">
      <alignment horizontal="right"/>
    </xf>
    <xf numFmtId="164" fontId="10300" fillId="0" borderId="10299" xfId="0" applyNumberFormat="1" applyFont="1" applyBorder="1" applyAlignment="1">
      <alignment horizontal="right"/>
    </xf>
    <xf numFmtId="164" fontId="10095" fillId="0" borderId="10094" xfId="0" applyNumberFormat="1" applyFont="1" applyBorder="1" applyAlignment="1">
      <alignment horizontal="right"/>
    </xf>
    <xf numFmtId="164" fontId="10507" fillId="0" borderId="10506" xfId="0" applyNumberFormat="1" applyFont="1" applyBorder="1" applyAlignment="1">
      <alignment horizontal="right"/>
    </xf>
    <xf numFmtId="164" fontId="10713" fillId="0" borderId="10712" xfId="0" applyNumberFormat="1" applyFont="1" applyBorder="1" applyAlignment="1">
      <alignment horizontal="right"/>
    </xf>
    <xf numFmtId="164" fontId="10301" fillId="0" borderId="10300" xfId="0" applyNumberFormat="1" applyFont="1" applyBorder="1" applyAlignment="1">
      <alignment horizontal="right"/>
    </xf>
    <xf numFmtId="164" fontId="10096" fillId="0" borderId="10095" xfId="0" applyNumberFormat="1" applyFont="1" applyBorder="1" applyAlignment="1">
      <alignment horizontal="right"/>
    </xf>
    <xf numFmtId="164" fontId="10508" fillId="0" borderId="10507" xfId="0" applyNumberFormat="1" applyFont="1" applyBorder="1" applyAlignment="1">
      <alignment horizontal="right"/>
    </xf>
    <xf numFmtId="164" fontId="10714" fillId="0" borderId="10713" xfId="0" applyNumberFormat="1" applyFont="1" applyBorder="1" applyAlignment="1">
      <alignment horizontal="right"/>
    </xf>
    <xf numFmtId="164" fontId="10302" fillId="0" borderId="10301" xfId="0" applyNumberFormat="1" applyFont="1" applyBorder="1" applyAlignment="1">
      <alignment horizontal="right"/>
    </xf>
    <xf numFmtId="164" fontId="10097" fillId="0" borderId="10096" xfId="0" applyNumberFormat="1" applyFont="1" applyBorder="1" applyAlignment="1">
      <alignment horizontal="right"/>
    </xf>
    <xf numFmtId="164" fontId="10509" fillId="0" borderId="10508" xfId="0" applyNumberFormat="1" applyFont="1" applyBorder="1" applyAlignment="1">
      <alignment horizontal="right"/>
    </xf>
    <xf numFmtId="164" fontId="10715" fillId="0" borderId="10714" xfId="0" applyNumberFormat="1" applyFont="1" applyBorder="1" applyAlignment="1">
      <alignment horizontal="right"/>
    </xf>
    <xf numFmtId="164" fontId="10303" fillId="0" borderId="10302" xfId="0" applyNumberFormat="1" applyFont="1" applyBorder="1" applyAlignment="1">
      <alignment horizontal="right"/>
    </xf>
    <xf numFmtId="164" fontId="10098" fillId="0" borderId="10097" xfId="0" applyNumberFormat="1" applyFont="1" applyBorder="1" applyAlignment="1">
      <alignment horizontal="right"/>
    </xf>
    <xf numFmtId="164" fontId="10510" fillId="0" borderId="10509" xfId="0" applyNumberFormat="1" applyFont="1" applyBorder="1" applyAlignment="1">
      <alignment horizontal="right"/>
    </xf>
    <xf numFmtId="164" fontId="10716" fillId="0" borderId="10715" xfId="0" applyNumberFormat="1" applyFont="1" applyBorder="1" applyAlignment="1">
      <alignment horizontal="right"/>
    </xf>
    <xf numFmtId="164" fontId="10304" fillId="0" borderId="10303" xfId="0" applyNumberFormat="1" applyFont="1" applyBorder="1" applyAlignment="1">
      <alignment horizontal="right"/>
    </xf>
    <xf numFmtId="164" fontId="10099" fillId="0" borderId="10098" xfId="0" applyNumberFormat="1" applyFont="1" applyBorder="1" applyAlignment="1">
      <alignment horizontal="right"/>
    </xf>
    <xf numFmtId="164" fontId="10511" fillId="0" borderId="10510" xfId="0" applyNumberFormat="1" applyFont="1" applyBorder="1" applyAlignment="1">
      <alignment horizontal="right"/>
    </xf>
    <xf numFmtId="164" fontId="10717" fillId="0" borderId="10716" xfId="0" applyNumberFormat="1" applyFont="1" applyBorder="1" applyAlignment="1">
      <alignment horizontal="right"/>
    </xf>
    <xf numFmtId="164" fontId="10305" fillId="0" borderId="10304" xfId="0" applyNumberFormat="1" applyFont="1" applyBorder="1" applyAlignment="1">
      <alignment horizontal="right"/>
    </xf>
    <xf numFmtId="164" fontId="10100" fillId="0" borderId="10099" xfId="0" applyNumberFormat="1" applyFont="1" applyBorder="1" applyAlignment="1">
      <alignment horizontal="right"/>
    </xf>
    <xf numFmtId="164" fontId="10512" fillId="0" borderId="10511" xfId="0" applyNumberFormat="1" applyFont="1" applyBorder="1" applyAlignment="1">
      <alignment horizontal="right"/>
    </xf>
    <xf numFmtId="164" fontId="10718" fillId="0" borderId="10717" xfId="0" applyNumberFormat="1" applyFont="1" applyBorder="1" applyAlignment="1">
      <alignment horizontal="right"/>
    </xf>
    <xf numFmtId="164" fontId="10306" fillId="0" borderId="10305" xfId="0" applyNumberFormat="1" applyFont="1" applyBorder="1" applyAlignment="1">
      <alignment horizontal="right"/>
    </xf>
    <xf numFmtId="164" fontId="10101" fillId="0" borderId="10100" xfId="0" applyNumberFormat="1" applyFont="1" applyBorder="1" applyAlignment="1">
      <alignment horizontal="right"/>
    </xf>
    <xf numFmtId="164" fontId="10513" fillId="0" borderId="10512" xfId="0" applyNumberFormat="1" applyFont="1" applyBorder="1" applyAlignment="1">
      <alignment horizontal="right"/>
    </xf>
    <xf numFmtId="164" fontId="10719" fillId="0" borderId="10718" xfId="0" applyNumberFormat="1" applyFont="1" applyBorder="1" applyAlignment="1">
      <alignment horizontal="right"/>
    </xf>
    <xf numFmtId="164" fontId="10307" fillId="0" borderId="10306" xfId="0" applyNumberFormat="1" applyFont="1" applyBorder="1" applyAlignment="1">
      <alignment horizontal="right"/>
    </xf>
    <xf numFmtId="164" fontId="10102" fillId="0" borderId="10101" xfId="0" applyNumberFormat="1" applyFont="1" applyBorder="1" applyAlignment="1">
      <alignment horizontal="right"/>
    </xf>
    <xf numFmtId="164" fontId="10514" fillId="0" borderId="10513" xfId="0" applyNumberFormat="1" applyFont="1" applyBorder="1" applyAlignment="1">
      <alignment horizontal="right"/>
    </xf>
    <xf numFmtId="164" fontId="10720" fillId="0" borderId="10719" xfId="0" applyNumberFormat="1" applyFont="1" applyBorder="1" applyAlignment="1">
      <alignment horizontal="right"/>
    </xf>
    <xf numFmtId="164" fontId="10308" fillId="0" borderId="10307" xfId="0" applyNumberFormat="1" applyFont="1" applyBorder="1" applyAlignment="1">
      <alignment horizontal="right"/>
    </xf>
    <xf numFmtId="164" fontId="10103" fillId="0" borderId="10102" xfId="0" applyNumberFormat="1" applyFont="1" applyBorder="1" applyAlignment="1">
      <alignment horizontal="right"/>
    </xf>
    <xf numFmtId="164" fontId="10515" fillId="0" borderId="10514" xfId="0" applyNumberFormat="1" applyFont="1" applyBorder="1" applyAlignment="1">
      <alignment horizontal="right"/>
    </xf>
    <xf numFmtId="164" fontId="10721" fillId="0" borderId="10720" xfId="0" applyNumberFormat="1" applyFont="1" applyBorder="1" applyAlignment="1">
      <alignment horizontal="right"/>
    </xf>
    <xf numFmtId="164" fontId="10309" fillId="0" borderId="10308" xfId="0" applyNumberFormat="1" applyFont="1" applyBorder="1" applyAlignment="1">
      <alignment horizontal="right"/>
    </xf>
    <xf numFmtId="164" fontId="10104" fillId="0" borderId="10103" xfId="0" applyNumberFormat="1" applyFont="1" applyBorder="1" applyAlignment="1">
      <alignment horizontal="right"/>
    </xf>
    <xf numFmtId="164" fontId="10516" fillId="0" borderId="10515" xfId="0" applyNumberFormat="1" applyFont="1" applyBorder="1" applyAlignment="1">
      <alignment horizontal="right"/>
    </xf>
    <xf numFmtId="164" fontId="10722" fillId="0" borderId="10721" xfId="0" applyNumberFormat="1" applyFont="1" applyBorder="1" applyAlignment="1">
      <alignment horizontal="right"/>
    </xf>
    <xf numFmtId="164" fontId="10310" fillId="0" borderId="10309" xfId="0" applyNumberFormat="1" applyFont="1" applyBorder="1" applyAlignment="1">
      <alignment horizontal="right"/>
    </xf>
    <xf numFmtId="164" fontId="10105" fillId="0" borderId="10104" xfId="0" applyNumberFormat="1" applyFont="1" applyBorder="1" applyAlignment="1">
      <alignment horizontal="right"/>
    </xf>
    <xf numFmtId="164" fontId="10517" fillId="0" borderId="10516" xfId="0" applyNumberFormat="1" applyFont="1" applyBorder="1" applyAlignment="1">
      <alignment horizontal="right"/>
    </xf>
    <xf numFmtId="164" fontId="10723" fillId="0" borderId="10722" xfId="0" applyNumberFormat="1" applyFont="1" applyBorder="1" applyAlignment="1">
      <alignment horizontal="right"/>
    </xf>
    <xf numFmtId="164" fontId="10311" fillId="0" borderId="10310" xfId="0" applyNumberFormat="1" applyFont="1" applyBorder="1" applyAlignment="1">
      <alignment horizontal="right"/>
    </xf>
    <xf numFmtId="164" fontId="10106" fillId="0" borderId="10105" xfId="0" applyNumberFormat="1" applyFont="1" applyBorder="1" applyAlignment="1">
      <alignment horizontal="right"/>
    </xf>
    <xf numFmtId="164" fontId="10518" fillId="0" borderId="10517" xfId="0" applyNumberFormat="1" applyFont="1" applyBorder="1" applyAlignment="1">
      <alignment horizontal="right"/>
    </xf>
    <xf numFmtId="164" fontId="10724" fillId="0" borderId="10723" xfId="0" applyNumberFormat="1" applyFont="1" applyBorder="1" applyAlignment="1">
      <alignment horizontal="right"/>
    </xf>
    <xf numFmtId="164" fontId="10312" fillId="0" borderId="10311" xfId="0" applyNumberFormat="1" applyFont="1" applyBorder="1" applyAlignment="1">
      <alignment horizontal="right"/>
    </xf>
    <xf numFmtId="164" fontId="10107" fillId="0" borderId="10106" xfId="0" applyNumberFormat="1" applyFont="1" applyBorder="1" applyAlignment="1">
      <alignment horizontal="right"/>
    </xf>
    <xf numFmtId="164" fontId="10519" fillId="0" borderId="10518" xfId="0" applyNumberFormat="1" applyFont="1" applyBorder="1" applyAlignment="1">
      <alignment horizontal="right"/>
    </xf>
    <xf numFmtId="164" fontId="10725" fillId="0" borderId="10724" xfId="0" applyNumberFormat="1" applyFont="1" applyBorder="1" applyAlignment="1">
      <alignment horizontal="right"/>
    </xf>
    <xf numFmtId="164" fontId="10313" fillId="0" borderId="10312" xfId="0" applyNumberFormat="1" applyFont="1" applyBorder="1" applyAlignment="1">
      <alignment horizontal="right"/>
    </xf>
    <xf numFmtId="164" fontId="10108" fillId="0" borderId="10107" xfId="0" applyNumberFormat="1" applyFont="1" applyBorder="1" applyAlignment="1">
      <alignment horizontal="right"/>
    </xf>
    <xf numFmtId="164" fontId="10520" fillId="0" borderId="10519" xfId="0" applyNumberFormat="1" applyFont="1" applyBorder="1" applyAlignment="1">
      <alignment horizontal="right"/>
    </xf>
    <xf numFmtId="164" fontId="10726" fillId="0" borderId="10725" xfId="0" applyNumberFormat="1" applyFont="1" applyBorder="1" applyAlignment="1">
      <alignment horizontal="right"/>
    </xf>
    <xf numFmtId="164" fontId="10314" fillId="0" borderId="10313" xfId="0" applyNumberFormat="1" applyFont="1" applyBorder="1" applyAlignment="1">
      <alignment horizontal="right"/>
    </xf>
    <xf numFmtId="164" fontId="9910" fillId="0" borderId="9909" xfId="0" applyNumberFormat="1" applyFont="1" applyBorder="1" applyAlignment="1">
      <alignment horizontal="right"/>
    </xf>
    <xf numFmtId="164" fontId="10322" fillId="0" borderId="10321" xfId="0" applyNumberFormat="1" applyFont="1" applyBorder="1" applyAlignment="1">
      <alignment horizontal="right"/>
    </xf>
    <xf numFmtId="164" fontId="10528" fillId="0" borderId="10527" xfId="0" applyNumberFormat="1" applyFont="1" applyBorder="1" applyAlignment="1">
      <alignment horizontal="right"/>
    </xf>
    <xf numFmtId="164" fontId="10116" fillId="0" borderId="10115" xfId="0" applyNumberFormat="1" applyFont="1" applyBorder="1" applyAlignment="1">
      <alignment horizontal="right"/>
    </xf>
    <xf numFmtId="164" fontId="12386" fillId="0" borderId="12385" xfId="0" applyNumberFormat="1" applyFont="1" applyBorder="1" applyAlignment="1">
      <alignment horizontal="right"/>
    </xf>
    <xf numFmtId="164" fontId="12798" fillId="0" borderId="12797" xfId="0" applyNumberFormat="1" applyFont="1" applyBorder="1" applyAlignment="1">
      <alignment horizontal="right"/>
    </xf>
    <xf numFmtId="164" fontId="13004" fillId="0" borderId="13003" xfId="0" applyNumberFormat="1" applyFont="1" applyBorder="1" applyAlignment="1">
      <alignment horizontal="right"/>
    </xf>
    <xf numFmtId="164" fontId="12592" fillId="0" borderId="12591" xfId="0" applyNumberFormat="1" applyFont="1" applyBorder="1" applyAlignment="1">
      <alignment horizontal="right"/>
    </xf>
    <xf numFmtId="164" fontId="12387" fillId="0" borderId="12386" xfId="0" applyNumberFormat="1" applyFont="1" applyBorder="1" applyAlignment="1">
      <alignment horizontal="right"/>
    </xf>
    <xf numFmtId="164" fontId="12799" fillId="0" borderId="12798" xfId="0" applyNumberFormat="1" applyFont="1" applyBorder="1" applyAlignment="1">
      <alignment horizontal="right"/>
    </xf>
    <xf numFmtId="164" fontId="13005" fillId="0" borderId="13004" xfId="0" applyNumberFormat="1" applyFont="1" applyBorder="1" applyAlignment="1">
      <alignment horizontal="right"/>
    </xf>
    <xf numFmtId="164" fontId="12593" fillId="0" borderId="12592" xfId="0" applyNumberFormat="1" applyFont="1" applyBorder="1" applyAlignment="1">
      <alignment horizontal="right"/>
    </xf>
    <xf numFmtId="164" fontId="12388" fillId="0" borderId="12387" xfId="0" applyNumberFormat="1" applyFont="1" applyBorder="1" applyAlignment="1">
      <alignment horizontal="right"/>
    </xf>
    <xf numFmtId="164" fontId="12800" fillId="0" borderId="12799" xfId="0" applyNumberFormat="1" applyFont="1" applyBorder="1" applyAlignment="1">
      <alignment horizontal="right"/>
    </xf>
    <xf numFmtId="164" fontId="13006" fillId="0" borderId="13005" xfId="0" applyNumberFormat="1" applyFont="1" applyBorder="1" applyAlignment="1">
      <alignment horizontal="right"/>
    </xf>
    <xf numFmtId="164" fontId="12594" fillId="0" borderId="12593" xfId="0" applyNumberFormat="1" applyFont="1" applyBorder="1" applyAlignment="1">
      <alignment horizontal="right"/>
    </xf>
    <xf numFmtId="164" fontId="12389" fillId="0" borderId="12388" xfId="0" applyNumberFormat="1" applyFont="1" applyBorder="1" applyAlignment="1">
      <alignment horizontal="right"/>
    </xf>
    <xf numFmtId="164" fontId="12801" fillId="0" borderId="12800" xfId="0" applyNumberFormat="1" applyFont="1" applyBorder="1" applyAlignment="1">
      <alignment horizontal="right"/>
    </xf>
    <xf numFmtId="164" fontId="13007" fillId="0" borderId="13006" xfId="0" applyNumberFormat="1" applyFont="1" applyBorder="1" applyAlignment="1">
      <alignment horizontal="right"/>
    </xf>
    <xf numFmtId="164" fontId="12595" fillId="0" borderId="12594" xfId="0" applyNumberFormat="1" applyFont="1" applyBorder="1" applyAlignment="1">
      <alignment horizontal="right"/>
    </xf>
    <xf numFmtId="164" fontId="12390" fillId="0" borderId="12389" xfId="0" applyNumberFormat="1" applyFont="1" applyBorder="1" applyAlignment="1">
      <alignment horizontal="right"/>
    </xf>
    <xf numFmtId="164" fontId="12802" fillId="0" borderId="12801" xfId="0" applyNumberFormat="1" applyFont="1" applyBorder="1" applyAlignment="1">
      <alignment horizontal="right"/>
    </xf>
    <xf numFmtId="164" fontId="13008" fillId="0" borderId="13007" xfId="0" applyNumberFormat="1" applyFont="1" applyBorder="1" applyAlignment="1">
      <alignment horizontal="right"/>
    </xf>
    <xf numFmtId="164" fontId="12596" fillId="0" borderId="12595" xfId="0" applyNumberFormat="1" applyFont="1" applyBorder="1" applyAlignment="1">
      <alignment horizontal="right"/>
    </xf>
    <xf numFmtId="164" fontId="12391" fillId="0" borderId="12390" xfId="0" applyNumberFormat="1" applyFont="1" applyBorder="1" applyAlignment="1">
      <alignment horizontal="right"/>
    </xf>
    <xf numFmtId="164" fontId="12803" fillId="0" borderId="12802" xfId="0" applyNumberFormat="1" applyFont="1" applyBorder="1" applyAlignment="1">
      <alignment horizontal="right"/>
    </xf>
    <xf numFmtId="164" fontId="13009" fillId="0" borderId="13008" xfId="0" applyNumberFormat="1" applyFont="1" applyBorder="1" applyAlignment="1">
      <alignment horizontal="right"/>
    </xf>
    <xf numFmtId="164" fontId="12597" fillId="0" borderId="12596" xfId="0" applyNumberFormat="1" applyFont="1" applyBorder="1" applyAlignment="1">
      <alignment horizontal="right"/>
    </xf>
    <xf numFmtId="164" fontId="12392" fillId="0" borderId="12391" xfId="0" applyNumberFormat="1" applyFont="1" applyBorder="1" applyAlignment="1">
      <alignment horizontal="right"/>
    </xf>
    <xf numFmtId="164" fontId="12804" fillId="0" borderId="12803" xfId="0" applyNumberFormat="1" applyFont="1" applyBorder="1" applyAlignment="1">
      <alignment horizontal="right"/>
    </xf>
    <xf numFmtId="164" fontId="13010" fillId="0" borderId="13009" xfId="0" applyNumberFormat="1" applyFont="1" applyBorder="1" applyAlignment="1">
      <alignment horizontal="right"/>
    </xf>
    <xf numFmtId="164" fontId="12598" fillId="0" borderId="12597" xfId="0" applyNumberFormat="1" applyFont="1" applyBorder="1" applyAlignment="1">
      <alignment horizontal="right"/>
    </xf>
    <xf numFmtId="164" fontId="12393" fillId="0" borderId="12392" xfId="0" applyNumberFormat="1" applyFont="1" applyBorder="1" applyAlignment="1">
      <alignment horizontal="right"/>
    </xf>
    <xf numFmtId="164" fontId="12805" fillId="0" borderId="12804" xfId="0" applyNumberFormat="1" applyFont="1" applyBorder="1" applyAlignment="1">
      <alignment horizontal="right"/>
    </xf>
    <xf numFmtId="164" fontId="13011" fillId="0" borderId="13010" xfId="0" applyNumberFormat="1" applyFont="1" applyBorder="1" applyAlignment="1">
      <alignment horizontal="right"/>
    </xf>
    <xf numFmtId="164" fontId="12599" fillId="0" borderId="12598" xfId="0" applyNumberFormat="1" applyFont="1" applyBorder="1" applyAlignment="1">
      <alignment horizontal="right"/>
    </xf>
    <xf numFmtId="164" fontId="12394" fillId="0" borderId="12393" xfId="0" applyNumberFormat="1" applyFont="1" applyBorder="1" applyAlignment="1">
      <alignment horizontal="right"/>
    </xf>
    <xf numFmtId="164" fontId="12806" fillId="0" borderId="12805" xfId="0" applyNumberFormat="1" applyFont="1" applyBorder="1" applyAlignment="1">
      <alignment horizontal="right"/>
    </xf>
    <xf numFmtId="164" fontId="13012" fillId="0" borderId="13011" xfId="0" applyNumberFormat="1" applyFont="1" applyBorder="1" applyAlignment="1">
      <alignment horizontal="right"/>
    </xf>
    <xf numFmtId="164" fontId="12600" fillId="0" borderId="12599" xfId="0" applyNumberFormat="1" applyFont="1" applyBorder="1" applyAlignment="1">
      <alignment horizontal="right"/>
    </xf>
    <xf numFmtId="164" fontId="12395" fillId="0" borderId="12394" xfId="0" applyNumberFormat="1" applyFont="1" applyBorder="1" applyAlignment="1">
      <alignment horizontal="right"/>
    </xf>
    <xf numFmtId="164" fontId="12807" fillId="0" borderId="12806" xfId="0" applyNumberFormat="1" applyFont="1" applyBorder="1" applyAlignment="1">
      <alignment horizontal="right"/>
    </xf>
    <xf numFmtId="164" fontId="13013" fillId="0" borderId="13012" xfId="0" applyNumberFormat="1" applyFont="1" applyBorder="1" applyAlignment="1">
      <alignment horizontal="right"/>
    </xf>
    <xf numFmtId="164" fontId="12601" fillId="0" borderId="12600" xfId="0" applyNumberFormat="1" applyFont="1" applyBorder="1" applyAlignment="1">
      <alignment horizontal="right"/>
    </xf>
    <xf numFmtId="164" fontId="12396" fillId="0" borderId="12395" xfId="0" applyNumberFormat="1" applyFont="1" applyBorder="1" applyAlignment="1">
      <alignment horizontal="right"/>
    </xf>
    <xf numFmtId="164" fontId="12808" fillId="0" borderId="12807" xfId="0" applyNumberFormat="1" applyFont="1" applyBorder="1" applyAlignment="1">
      <alignment horizontal="right"/>
    </xf>
    <xf numFmtId="164" fontId="13014" fillId="0" borderId="13013" xfId="0" applyNumberFormat="1" applyFont="1" applyBorder="1" applyAlignment="1">
      <alignment horizontal="right"/>
    </xf>
    <xf numFmtId="164" fontId="12602" fillId="0" borderId="12601" xfId="0" applyNumberFormat="1" applyFont="1" applyBorder="1" applyAlignment="1">
      <alignment horizontal="right"/>
    </xf>
    <xf numFmtId="164" fontId="12397" fillId="0" borderId="12396" xfId="0" applyNumberFormat="1" applyFont="1" applyBorder="1" applyAlignment="1">
      <alignment horizontal="right"/>
    </xf>
    <xf numFmtId="164" fontId="12809" fillId="0" borderId="12808" xfId="0" applyNumberFormat="1" applyFont="1" applyBorder="1" applyAlignment="1">
      <alignment horizontal="right"/>
    </xf>
    <xf numFmtId="164" fontId="13015" fillId="0" borderId="13014" xfId="0" applyNumberFormat="1" applyFont="1" applyBorder="1" applyAlignment="1">
      <alignment horizontal="right"/>
    </xf>
    <xf numFmtId="164" fontId="12603" fillId="0" borderId="12602" xfId="0" applyNumberFormat="1" applyFont="1" applyBorder="1" applyAlignment="1">
      <alignment horizontal="right"/>
    </xf>
    <xf numFmtId="164" fontId="12398" fillId="0" borderId="12397" xfId="0" applyNumberFormat="1" applyFont="1" applyBorder="1" applyAlignment="1">
      <alignment horizontal="right"/>
    </xf>
    <xf numFmtId="164" fontId="12810" fillId="0" borderId="12809" xfId="0" applyNumberFormat="1" applyFont="1" applyBorder="1" applyAlignment="1">
      <alignment horizontal="right"/>
    </xf>
    <xf numFmtId="164" fontId="13016" fillId="0" borderId="13015" xfId="0" applyNumberFormat="1" applyFont="1" applyBorder="1" applyAlignment="1">
      <alignment horizontal="right"/>
    </xf>
    <xf numFmtId="164" fontId="12604" fillId="0" borderId="12603" xfId="0" applyNumberFormat="1" applyFont="1" applyBorder="1" applyAlignment="1">
      <alignment horizontal="right"/>
    </xf>
    <xf numFmtId="164" fontId="12399" fillId="0" borderId="12398" xfId="0" applyNumberFormat="1" applyFont="1" applyBorder="1" applyAlignment="1">
      <alignment horizontal="right"/>
    </xf>
    <xf numFmtId="164" fontId="12811" fillId="0" borderId="12810" xfId="0" applyNumberFormat="1" applyFont="1" applyBorder="1" applyAlignment="1">
      <alignment horizontal="right"/>
    </xf>
    <xf numFmtId="164" fontId="13017" fillId="0" borderId="13016" xfId="0" applyNumberFormat="1" applyFont="1" applyBorder="1" applyAlignment="1">
      <alignment horizontal="right"/>
    </xf>
    <xf numFmtId="164" fontId="12605" fillId="0" borderId="12604" xfId="0" applyNumberFormat="1" applyFont="1" applyBorder="1" applyAlignment="1">
      <alignment horizontal="right"/>
    </xf>
    <xf numFmtId="164" fontId="12400" fillId="0" borderId="12399" xfId="0" applyNumberFormat="1" applyFont="1" applyBorder="1" applyAlignment="1">
      <alignment horizontal="right"/>
    </xf>
    <xf numFmtId="164" fontId="12812" fillId="0" borderId="12811" xfId="0" applyNumberFormat="1" applyFont="1" applyBorder="1" applyAlignment="1">
      <alignment horizontal="right"/>
    </xf>
    <xf numFmtId="164" fontId="13018" fillId="0" borderId="13017" xfId="0" applyNumberFormat="1" applyFont="1" applyBorder="1" applyAlignment="1">
      <alignment horizontal="right"/>
    </xf>
    <xf numFmtId="164" fontId="12606" fillId="0" borderId="12605" xfId="0" applyNumberFormat="1" applyFont="1" applyBorder="1" applyAlignment="1">
      <alignment horizontal="right"/>
    </xf>
    <xf numFmtId="164" fontId="12401" fillId="0" borderId="12400" xfId="0" applyNumberFormat="1" applyFont="1" applyBorder="1" applyAlignment="1">
      <alignment horizontal="right"/>
    </xf>
    <xf numFmtId="164" fontId="12813" fillId="0" borderId="12812" xfId="0" applyNumberFormat="1" applyFont="1" applyBorder="1" applyAlignment="1">
      <alignment horizontal="right"/>
    </xf>
    <xf numFmtId="164" fontId="13019" fillId="0" borderId="13018" xfId="0" applyNumberFormat="1" applyFont="1" applyBorder="1" applyAlignment="1">
      <alignment horizontal="right"/>
    </xf>
    <xf numFmtId="164" fontId="12607" fillId="0" borderId="12606" xfId="0" applyNumberFormat="1" applyFont="1" applyBorder="1" applyAlignment="1">
      <alignment horizontal="right"/>
    </xf>
    <xf numFmtId="164" fontId="12402" fillId="0" borderId="12401" xfId="0" applyNumberFormat="1" applyFont="1" applyBorder="1" applyAlignment="1">
      <alignment horizontal="right"/>
    </xf>
    <xf numFmtId="164" fontId="12814" fillId="0" borderId="12813" xfId="0" applyNumberFormat="1" applyFont="1" applyBorder="1" applyAlignment="1">
      <alignment horizontal="right"/>
    </xf>
    <xf numFmtId="164" fontId="13020" fillId="0" borderId="13019" xfId="0" applyNumberFormat="1" applyFont="1" applyBorder="1" applyAlignment="1">
      <alignment horizontal="right"/>
    </xf>
    <xf numFmtId="164" fontId="12608" fillId="0" borderId="12607" xfId="0" applyNumberFormat="1" applyFont="1" applyBorder="1" applyAlignment="1">
      <alignment horizontal="right"/>
    </xf>
    <xf numFmtId="164" fontId="12403" fillId="0" borderId="12402" xfId="0" applyNumberFormat="1" applyFont="1" applyBorder="1" applyAlignment="1">
      <alignment horizontal="right"/>
    </xf>
    <xf numFmtId="164" fontId="12815" fillId="0" borderId="12814" xfId="0" applyNumberFormat="1" applyFont="1" applyBorder="1" applyAlignment="1">
      <alignment horizontal="right"/>
    </xf>
    <xf numFmtId="164" fontId="13021" fillId="0" borderId="13020" xfId="0" applyNumberFormat="1" applyFont="1" applyBorder="1" applyAlignment="1">
      <alignment horizontal="right"/>
    </xf>
    <xf numFmtId="164" fontId="12609" fillId="0" borderId="12608" xfId="0" applyNumberFormat="1" applyFont="1" applyBorder="1" applyAlignment="1">
      <alignment horizontal="right"/>
    </xf>
    <xf numFmtId="164" fontId="12404" fillId="0" borderId="12403" xfId="0" applyNumberFormat="1" applyFont="1" applyBorder="1" applyAlignment="1">
      <alignment horizontal="right"/>
    </xf>
    <xf numFmtId="164" fontId="12816" fillId="0" borderId="12815" xfId="0" applyNumberFormat="1" applyFont="1" applyBorder="1" applyAlignment="1">
      <alignment horizontal="right"/>
    </xf>
    <xf numFmtId="164" fontId="13022" fillId="0" borderId="13021" xfId="0" applyNumberFormat="1" applyFont="1" applyBorder="1" applyAlignment="1">
      <alignment horizontal="right"/>
    </xf>
    <xf numFmtId="164" fontId="12610" fillId="0" borderId="12609" xfId="0" applyNumberFormat="1" applyFont="1" applyBorder="1" applyAlignment="1">
      <alignment horizontal="right"/>
    </xf>
    <xf numFmtId="164" fontId="12405" fillId="0" borderId="12404" xfId="0" applyNumberFormat="1" applyFont="1" applyBorder="1" applyAlignment="1">
      <alignment horizontal="right"/>
    </xf>
    <xf numFmtId="164" fontId="12817" fillId="0" borderId="12816" xfId="0" applyNumberFormat="1" applyFont="1" applyBorder="1" applyAlignment="1">
      <alignment horizontal="right"/>
    </xf>
    <xf numFmtId="164" fontId="13023" fillId="0" borderId="13022" xfId="0" applyNumberFormat="1" applyFont="1" applyBorder="1" applyAlignment="1">
      <alignment horizontal="right"/>
    </xf>
    <xf numFmtId="164" fontId="12611" fillId="0" borderId="12610" xfId="0" applyNumberFormat="1" applyFont="1" applyBorder="1" applyAlignment="1">
      <alignment horizontal="right"/>
    </xf>
    <xf numFmtId="164" fontId="12406" fillId="0" borderId="12405" xfId="0" applyNumberFormat="1" applyFont="1" applyBorder="1" applyAlignment="1">
      <alignment horizontal="right"/>
    </xf>
    <xf numFmtId="164" fontId="12818" fillId="0" borderId="12817" xfId="0" applyNumberFormat="1" applyFont="1" applyBorder="1" applyAlignment="1">
      <alignment horizontal="right"/>
    </xf>
    <xf numFmtId="164" fontId="13024" fillId="0" borderId="13023" xfId="0" applyNumberFormat="1" applyFont="1" applyBorder="1" applyAlignment="1">
      <alignment horizontal="right"/>
    </xf>
    <xf numFmtId="164" fontId="12612" fillId="0" borderId="12611" xfId="0" applyNumberFormat="1" applyFont="1" applyBorder="1" applyAlignment="1">
      <alignment horizontal="right"/>
    </xf>
    <xf numFmtId="164" fontId="12407" fillId="0" borderId="12406" xfId="0" applyNumberFormat="1" applyFont="1" applyBorder="1" applyAlignment="1">
      <alignment horizontal="right"/>
    </xf>
    <xf numFmtId="164" fontId="12819" fillId="0" borderId="12818" xfId="0" applyNumberFormat="1" applyFont="1" applyBorder="1" applyAlignment="1">
      <alignment horizontal="right"/>
    </xf>
    <xf numFmtId="164" fontId="13025" fillId="0" borderId="13024" xfId="0" applyNumberFormat="1" applyFont="1" applyBorder="1" applyAlignment="1">
      <alignment horizontal="right"/>
    </xf>
    <xf numFmtId="164" fontId="12613" fillId="0" borderId="12612" xfId="0" applyNumberFormat="1" applyFont="1" applyBorder="1" applyAlignment="1">
      <alignment horizontal="right"/>
    </xf>
    <xf numFmtId="164" fontId="12377" fillId="0" borderId="12376" xfId="0" applyNumberFormat="1" applyFont="1" applyBorder="1" applyAlignment="1">
      <alignment horizontal="right"/>
    </xf>
    <xf numFmtId="164" fontId="12408" fillId="0" borderId="12407" xfId="0" applyNumberFormat="1" applyFont="1" applyBorder="1" applyAlignment="1">
      <alignment horizontal="right"/>
    </xf>
    <xf numFmtId="164" fontId="12820" fillId="0" borderId="12819" xfId="0" applyNumberFormat="1" applyFont="1" applyBorder="1" applyAlignment="1">
      <alignment horizontal="right"/>
    </xf>
    <xf numFmtId="164" fontId="13026" fillId="0" borderId="13025" xfId="0" applyNumberFormat="1" applyFont="1" applyBorder="1" applyAlignment="1">
      <alignment horizontal="right"/>
    </xf>
    <xf numFmtId="164" fontId="12614" fillId="0" borderId="12613" xfId="0" applyNumberFormat="1" applyFont="1" applyBorder="1" applyAlignment="1">
      <alignment horizontal="right"/>
    </xf>
    <xf numFmtId="164" fontId="12409" fillId="0" borderId="12408" xfId="0" applyNumberFormat="1" applyFont="1" applyBorder="1" applyAlignment="1">
      <alignment horizontal="right"/>
    </xf>
    <xf numFmtId="164" fontId="12821" fillId="0" borderId="12820" xfId="0" applyNumberFormat="1" applyFont="1" applyBorder="1" applyAlignment="1">
      <alignment horizontal="right"/>
    </xf>
    <xf numFmtId="164" fontId="13027" fillId="0" borderId="13026" xfId="0" applyNumberFormat="1" applyFont="1" applyBorder="1" applyAlignment="1">
      <alignment horizontal="right"/>
    </xf>
    <xf numFmtId="164" fontId="12615" fillId="0" borderId="12614" xfId="0" applyNumberFormat="1" applyFont="1" applyBorder="1" applyAlignment="1">
      <alignment horizontal="right"/>
    </xf>
    <xf numFmtId="164" fontId="12410" fillId="0" borderId="12409" xfId="0" applyNumberFormat="1" applyFont="1" applyBorder="1" applyAlignment="1">
      <alignment horizontal="right"/>
    </xf>
    <xf numFmtId="164" fontId="12822" fillId="0" borderId="12821" xfId="0" applyNumberFormat="1" applyFont="1" applyBorder="1" applyAlignment="1">
      <alignment horizontal="right"/>
    </xf>
    <xf numFmtId="164" fontId="13028" fillId="0" borderId="13027" xfId="0" applyNumberFormat="1" applyFont="1" applyBorder="1" applyAlignment="1">
      <alignment horizontal="right"/>
    </xf>
    <xf numFmtId="164" fontId="12616" fillId="0" borderId="12615" xfId="0" applyNumberFormat="1" applyFont="1" applyBorder="1" applyAlignment="1">
      <alignment horizontal="right"/>
    </xf>
    <xf numFmtId="164" fontId="12411" fillId="0" borderId="12410" xfId="0" applyNumberFormat="1" applyFont="1" applyBorder="1" applyAlignment="1">
      <alignment horizontal="right"/>
    </xf>
    <xf numFmtId="164" fontId="12823" fillId="0" borderId="12822" xfId="0" applyNumberFormat="1" applyFont="1" applyBorder="1" applyAlignment="1">
      <alignment horizontal="right"/>
    </xf>
    <xf numFmtId="164" fontId="13029" fillId="0" borderId="13028" xfId="0" applyNumberFormat="1" applyFont="1" applyBorder="1" applyAlignment="1">
      <alignment horizontal="right"/>
    </xf>
    <xf numFmtId="164" fontId="12617" fillId="0" borderId="12616" xfId="0" applyNumberFormat="1" applyFont="1" applyBorder="1" applyAlignment="1">
      <alignment horizontal="right"/>
    </xf>
    <xf numFmtId="164" fontId="12412" fillId="0" borderId="12411" xfId="0" applyNumberFormat="1" applyFont="1" applyBorder="1" applyAlignment="1">
      <alignment horizontal="right"/>
    </xf>
    <xf numFmtId="164" fontId="12824" fillId="0" borderId="12823" xfId="0" applyNumberFormat="1" applyFont="1" applyBorder="1" applyAlignment="1">
      <alignment horizontal="right"/>
    </xf>
    <xf numFmtId="164" fontId="13030" fillId="0" borderId="13029" xfId="0" applyNumberFormat="1" applyFont="1" applyBorder="1" applyAlignment="1">
      <alignment horizontal="right"/>
    </xf>
    <xf numFmtId="164" fontId="12618" fillId="0" borderId="12617" xfId="0" applyNumberFormat="1" applyFont="1" applyBorder="1" applyAlignment="1">
      <alignment horizontal="right"/>
    </xf>
    <xf numFmtId="164" fontId="12413" fillId="0" borderId="12412" xfId="0" applyNumberFormat="1" applyFont="1" applyBorder="1" applyAlignment="1">
      <alignment horizontal="right"/>
    </xf>
    <xf numFmtId="164" fontId="12825" fillId="0" borderId="12824" xfId="0" applyNumberFormat="1" applyFont="1" applyBorder="1" applyAlignment="1">
      <alignment horizontal="right"/>
    </xf>
    <xf numFmtId="164" fontId="13031" fillId="0" borderId="13030" xfId="0" applyNumberFormat="1" applyFont="1" applyBorder="1" applyAlignment="1">
      <alignment horizontal="right"/>
    </xf>
    <xf numFmtId="164" fontId="12619" fillId="0" borderId="12618" xfId="0" applyNumberFormat="1" applyFont="1" applyBorder="1" applyAlignment="1">
      <alignment horizontal="right"/>
    </xf>
    <xf numFmtId="164" fontId="12414" fillId="0" borderId="12413" xfId="0" applyNumberFormat="1" applyFont="1" applyBorder="1" applyAlignment="1">
      <alignment horizontal="right"/>
    </xf>
    <xf numFmtId="164" fontId="12826" fillId="0" borderId="12825" xfId="0" applyNumberFormat="1" applyFont="1" applyBorder="1" applyAlignment="1">
      <alignment horizontal="right"/>
    </xf>
    <xf numFmtId="164" fontId="13032" fillId="0" borderId="13031" xfId="0" applyNumberFormat="1" applyFont="1" applyBorder="1" applyAlignment="1">
      <alignment horizontal="right"/>
    </xf>
    <xf numFmtId="164" fontId="12620" fillId="0" borderId="12619" xfId="0" applyNumberFormat="1" applyFont="1" applyBorder="1" applyAlignment="1">
      <alignment horizontal="right"/>
    </xf>
    <xf numFmtId="164" fontId="12415" fillId="0" borderId="12414" xfId="0" applyNumberFormat="1" applyFont="1" applyBorder="1" applyAlignment="1">
      <alignment horizontal="right"/>
    </xf>
    <xf numFmtId="164" fontId="12827" fillId="0" borderId="12826" xfId="0" applyNumberFormat="1" applyFont="1" applyBorder="1" applyAlignment="1">
      <alignment horizontal="right"/>
    </xf>
    <xf numFmtId="164" fontId="13033" fillId="0" borderId="13032" xfId="0" applyNumberFormat="1" applyFont="1" applyBorder="1" applyAlignment="1">
      <alignment horizontal="right"/>
    </xf>
    <xf numFmtId="164" fontId="12621" fillId="0" borderId="12620" xfId="0" applyNumberFormat="1" applyFont="1" applyBorder="1" applyAlignment="1">
      <alignment horizontal="right"/>
    </xf>
    <xf numFmtId="164" fontId="12416" fillId="0" borderId="12415" xfId="0" applyNumberFormat="1" applyFont="1" applyBorder="1" applyAlignment="1">
      <alignment horizontal="right"/>
    </xf>
    <xf numFmtId="164" fontId="12828" fillId="0" borderId="12827" xfId="0" applyNumberFormat="1" applyFont="1" applyBorder="1" applyAlignment="1">
      <alignment horizontal="right"/>
    </xf>
    <xf numFmtId="164" fontId="13034" fillId="0" borderId="13033" xfId="0" applyNumberFormat="1" applyFont="1" applyBorder="1" applyAlignment="1">
      <alignment horizontal="right"/>
    </xf>
    <xf numFmtId="164" fontId="12622" fillId="0" borderId="12621" xfId="0" applyNumberFormat="1" applyFont="1" applyBorder="1" applyAlignment="1">
      <alignment horizontal="right"/>
    </xf>
    <xf numFmtId="164" fontId="12417" fillId="0" borderId="12416" xfId="0" applyNumberFormat="1" applyFont="1" applyBorder="1" applyAlignment="1">
      <alignment horizontal="right"/>
    </xf>
    <xf numFmtId="164" fontId="12829" fillId="0" borderId="12828" xfId="0" applyNumberFormat="1" applyFont="1" applyBorder="1" applyAlignment="1">
      <alignment horizontal="right"/>
    </xf>
    <xf numFmtId="164" fontId="13035" fillId="0" borderId="13034" xfId="0" applyNumberFormat="1" applyFont="1" applyBorder="1" applyAlignment="1">
      <alignment horizontal="right"/>
    </xf>
    <xf numFmtId="164" fontId="12623" fillId="0" borderId="12622" xfId="0" applyNumberFormat="1" applyFont="1" applyBorder="1" applyAlignment="1">
      <alignment horizontal="right"/>
    </xf>
    <xf numFmtId="164" fontId="12418" fillId="0" borderId="12417" xfId="0" applyNumberFormat="1" applyFont="1" applyBorder="1" applyAlignment="1">
      <alignment horizontal="right"/>
    </xf>
    <xf numFmtId="164" fontId="12830" fillId="0" borderId="12829" xfId="0" applyNumberFormat="1" applyFont="1" applyBorder="1" applyAlignment="1">
      <alignment horizontal="right"/>
    </xf>
    <xf numFmtId="164" fontId="13036" fillId="0" borderId="13035" xfId="0" applyNumberFormat="1" applyFont="1" applyBorder="1" applyAlignment="1">
      <alignment horizontal="right"/>
    </xf>
    <xf numFmtId="164" fontId="12624" fillId="0" borderId="12623" xfId="0" applyNumberFormat="1" applyFont="1" applyBorder="1" applyAlignment="1">
      <alignment horizontal="right"/>
    </xf>
    <xf numFmtId="164" fontId="12419" fillId="0" borderId="12418" xfId="0" applyNumberFormat="1" applyFont="1" applyBorder="1" applyAlignment="1">
      <alignment horizontal="right"/>
    </xf>
    <xf numFmtId="164" fontId="12831" fillId="0" borderId="12830" xfId="0" applyNumberFormat="1" applyFont="1" applyBorder="1" applyAlignment="1">
      <alignment horizontal="right"/>
    </xf>
    <xf numFmtId="164" fontId="13037" fillId="0" borderId="13036" xfId="0" applyNumberFormat="1" applyFont="1" applyBorder="1" applyAlignment="1">
      <alignment horizontal="right"/>
    </xf>
    <xf numFmtId="164" fontId="12625" fillId="0" borderId="12624" xfId="0" applyNumberFormat="1" applyFont="1" applyBorder="1" applyAlignment="1">
      <alignment horizontal="right"/>
    </xf>
    <xf numFmtId="164" fontId="12420" fillId="0" borderId="12419" xfId="0" applyNumberFormat="1" applyFont="1" applyBorder="1" applyAlignment="1">
      <alignment horizontal="right"/>
    </xf>
    <xf numFmtId="164" fontId="12832" fillId="0" borderId="12831" xfId="0" applyNumberFormat="1" applyFont="1" applyBorder="1" applyAlignment="1">
      <alignment horizontal="right"/>
    </xf>
    <xf numFmtId="164" fontId="13038" fillId="0" borderId="13037" xfId="0" applyNumberFormat="1" applyFont="1" applyBorder="1" applyAlignment="1">
      <alignment horizontal="right"/>
    </xf>
    <xf numFmtId="164" fontId="12626" fillId="0" borderId="12625" xfId="0" applyNumberFormat="1" applyFont="1" applyBorder="1" applyAlignment="1">
      <alignment horizontal="right"/>
    </xf>
    <xf numFmtId="164" fontId="12421" fillId="0" borderId="12420" xfId="0" applyNumberFormat="1" applyFont="1" applyBorder="1" applyAlignment="1">
      <alignment horizontal="right"/>
    </xf>
    <xf numFmtId="164" fontId="12833" fillId="0" borderId="12832" xfId="0" applyNumberFormat="1" applyFont="1" applyBorder="1" applyAlignment="1">
      <alignment horizontal="right"/>
    </xf>
    <xf numFmtId="164" fontId="13039" fillId="0" borderId="13038" xfId="0" applyNumberFormat="1" applyFont="1" applyBorder="1" applyAlignment="1">
      <alignment horizontal="right"/>
    </xf>
    <xf numFmtId="164" fontId="12627" fillId="0" borderId="12626" xfId="0" applyNumberFormat="1" applyFont="1" applyBorder="1" applyAlignment="1">
      <alignment horizontal="right"/>
    </xf>
    <xf numFmtId="164" fontId="12422" fillId="0" borderId="12421" xfId="0" applyNumberFormat="1" applyFont="1" applyBorder="1" applyAlignment="1">
      <alignment horizontal="right"/>
    </xf>
    <xf numFmtId="164" fontId="12834" fillId="0" borderId="12833" xfId="0" applyNumberFormat="1" applyFont="1" applyBorder="1" applyAlignment="1">
      <alignment horizontal="right"/>
    </xf>
    <xf numFmtId="164" fontId="13040" fillId="0" borderId="13039" xfId="0" applyNumberFormat="1" applyFont="1" applyBorder="1" applyAlignment="1">
      <alignment horizontal="right"/>
    </xf>
    <xf numFmtId="164" fontId="12628" fillId="0" borderId="12627" xfId="0" applyNumberFormat="1" applyFont="1" applyBorder="1" applyAlignment="1">
      <alignment horizontal="right"/>
    </xf>
    <xf numFmtId="164" fontId="12423" fillId="0" borderId="12422" xfId="0" applyNumberFormat="1" applyFont="1" applyBorder="1" applyAlignment="1">
      <alignment horizontal="right"/>
    </xf>
    <xf numFmtId="164" fontId="12835" fillId="0" borderId="12834" xfId="0" applyNumberFormat="1" applyFont="1" applyBorder="1" applyAlignment="1">
      <alignment horizontal="right"/>
    </xf>
    <xf numFmtId="164" fontId="13041" fillId="0" borderId="13040" xfId="0" applyNumberFormat="1" applyFont="1" applyBorder="1" applyAlignment="1">
      <alignment horizontal="right"/>
    </xf>
    <xf numFmtId="164" fontId="12629" fillId="0" borderId="12628" xfId="0" applyNumberFormat="1" applyFont="1" applyBorder="1" applyAlignment="1">
      <alignment horizontal="right"/>
    </xf>
    <xf numFmtId="164" fontId="12424" fillId="0" borderId="12423" xfId="0" applyNumberFormat="1" applyFont="1" applyBorder="1" applyAlignment="1">
      <alignment horizontal="right"/>
    </xf>
    <xf numFmtId="164" fontId="12836" fillId="0" borderId="12835" xfId="0" applyNumberFormat="1" applyFont="1" applyBorder="1" applyAlignment="1">
      <alignment horizontal="right"/>
    </xf>
    <xf numFmtId="164" fontId="13042" fillId="0" borderId="13041" xfId="0" applyNumberFormat="1" applyFont="1" applyBorder="1" applyAlignment="1">
      <alignment horizontal="right"/>
    </xf>
    <xf numFmtId="164" fontId="12630" fillId="0" borderId="12629" xfId="0" applyNumberFormat="1" applyFont="1" applyBorder="1" applyAlignment="1">
      <alignment horizontal="right"/>
    </xf>
    <xf numFmtId="164" fontId="12425" fillId="0" borderId="12424" xfId="0" applyNumberFormat="1" applyFont="1" applyBorder="1" applyAlignment="1">
      <alignment horizontal="right"/>
    </xf>
    <xf numFmtId="164" fontId="12837" fillId="0" borderId="12836" xfId="0" applyNumberFormat="1" applyFont="1" applyBorder="1" applyAlignment="1">
      <alignment horizontal="right"/>
    </xf>
    <xf numFmtId="164" fontId="13043" fillId="0" borderId="13042" xfId="0" applyNumberFormat="1" applyFont="1" applyBorder="1" applyAlignment="1">
      <alignment horizontal="right"/>
    </xf>
    <xf numFmtId="164" fontId="12631" fillId="0" borderId="12630" xfId="0" applyNumberFormat="1" applyFont="1" applyBorder="1" applyAlignment="1">
      <alignment horizontal="right"/>
    </xf>
    <xf numFmtId="164" fontId="12426" fillId="0" borderId="12425" xfId="0" applyNumberFormat="1" applyFont="1" applyBorder="1" applyAlignment="1">
      <alignment horizontal="right"/>
    </xf>
    <xf numFmtId="164" fontId="12838" fillId="0" borderId="12837" xfId="0" applyNumberFormat="1" applyFont="1" applyBorder="1" applyAlignment="1">
      <alignment horizontal="right"/>
    </xf>
    <xf numFmtId="164" fontId="13044" fillId="0" borderId="13043" xfId="0" applyNumberFormat="1" applyFont="1" applyBorder="1" applyAlignment="1">
      <alignment horizontal="right"/>
    </xf>
    <xf numFmtId="164" fontId="12632" fillId="0" borderId="12631" xfId="0" applyNumberFormat="1" applyFont="1" applyBorder="1" applyAlignment="1">
      <alignment horizontal="right"/>
    </xf>
    <xf numFmtId="164" fontId="12427" fillId="0" borderId="12426" xfId="0" applyNumberFormat="1" applyFont="1" applyBorder="1" applyAlignment="1">
      <alignment horizontal="right"/>
    </xf>
    <xf numFmtId="164" fontId="12839" fillId="0" borderId="12838" xfId="0" applyNumberFormat="1" applyFont="1" applyBorder="1" applyAlignment="1">
      <alignment horizontal="right"/>
    </xf>
    <xf numFmtId="164" fontId="13045" fillId="0" borderId="13044" xfId="0" applyNumberFormat="1" applyFont="1" applyBorder="1" applyAlignment="1">
      <alignment horizontal="right"/>
    </xf>
    <xf numFmtId="164" fontId="12633" fillId="0" borderId="12632" xfId="0" applyNumberFormat="1" applyFont="1" applyBorder="1" applyAlignment="1">
      <alignment horizontal="right"/>
    </xf>
    <xf numFmtId="164" fontId="12428" fillId="0" borderId="12427" xfId="0" applyNumberFormat="1" applyFont="1" applyBorder="1" applyAlignment="1">
      <alignment horizontal="right"/>
    </xf>
    <xf numFmtId="164" fontId="12840" fillId="0" borderId="12839" xfId="0" applyNumberFormat="1" applyFont="1" applyBorder="1" applyAlignment="1">
      <alignment horizontal="right"/>
    </xf>
    <xf numFmtId="164" fontId="13046" fillId="0" borderId="13045" xfId="0" applyNumberFormat="1" applyFont="1" applyBorder="1" applyAlignment="1">
      <alignment horizontal="right"/>
    </xf>
    <xf numFmtId="164" fontId="12634" fillId="0" borderId="12633" xfId="0" applyNumberFormat="1" applyFont="1" applyBorder="1" applyAlignment="1">
      <alignment horizontal="right"/>
    </xf>
    <xf numFmtId="164" fontId="12429" fillId="0" borderId="12428" xfId="0" applyNumberFormat="1" applyFont="1" applyBorder="1" applyAlignment="1">
      <alignment horizontal="right"/>
    </xf>
    <xf numFmtId="164" fontId="12841" fillId="0" borderId="12840" xfId="0" applyNumberFormat="1" applyFont="1" applyBorder="1" applyAlignment="1">
      <alignment horizontal="right"/>
    </xf>
    <xf numFmtId="164" fontId="13047" fillId="0" borderId="13046" xfId="0" applyNumberFormat="1" applyFont="1" applyBorder="1" applyAlignment="1">
      <alignment horizontal="right"/>
    </xf>
    <xf numFmtId="164" fontId="12635" fillId="0" borderId="12634" xfId="0" applyNumberFormat="1" applyFont="1" applyBorder="1" applyAlignment="1">
      <alignment horizontal="right"/>
    </xf>
    <xf numFmtId="164" fontId="12378" fillId="0" borderId="12377" xfId="0" applyNumberFormat="1" applyFont="1" applyBorder="1" applyAlignment="1">
      <alignment horizontal="right"/>
    </xf>
    <xf numFmtId="164" fontId="12790" fillId="0" borderId="12789" xfId="0" applyNumberFormat="1" applyFont="1" applyBorder="1" applyAlignment="1">
      <alignment horizontal="right"/>
    </xf>
    <xf numFmtId="164" fontId="12996" fillId="0" borderId="12995" xfId="0" applyNumberFormat="1" applyFont="1" applyBorder="1" applyAlignment="1">
      <alignment horizontal="right"/>
    </xf>
    <xf numFmtId="164" fontId="12584" fillId="0" borderId="12583" xfId="0" applyNumberFormat="1" applyFont="1" applyBorder="1" applyAlignment="1">
      <alignment horizontal="right"/>
    </xf>
    <xf numFmtId="164" fontId="12430" fillId="0" borderId="12429" xfId="0" applyNumberFormat="1" applyFont="1" applyBorder="1" applyAlignment="1">
      <alignment horizontal="right"/>
    </xf>
    <xf numFmtId="164" fontId="12842" fillId="0" borderId="12841" xfId="0" applyNumberFormat="1" applyFont="1" applyBorder="1" applyAlignment="1">
      <alignment horizontal="right"/>
    </xf>
    <xf numFmtId="164" fontId="13048" fillId="0" borderId="13047" xfId="0" applyNumberFormat="1" applyFont="1" applyBorder="1" applyAlignment="1">
      <alignment horizontal="right"/>
    </xf>
    <xf numFmtId="164" fontId="12636" fillId="0" borderId="12635" xfId="0" applyNumberFormat="1" applyFont="1" applyBorder="1" applyAlignment="1">
      <alignment horizontal="right"/>
    </xf>
    <xf numFmtId="164" fontId="12431" fillId="0" borderId="12430" xfId="0" applyNumberFormat="1" applyFont="1" applyBorder="1" applyAlignment="1">
      <alignment horizontal="right"/>
    </xf>
    <xf numFmtId="164" fontId="12843" fillId="0" borderId="12842" xfId="0" applyNumberFormat="1" applyFont="1" applyBorder="1" applyAlignment="1">
      <alignment horizontal="right"/>
    </xf>
    <xf numFmtId="164" fontId="13049" fillId="0" borderId="13048" xfId="0" applyNumberFormat="1" applyFont="1" applyBorder="1" applyAlignment="1">
      <alignment horizontal="right"/>
    </xf>
    <xf numFmtId="164" fontId="12637" fillId="0" borderId="12636" xfId="0" applyNumberFormat="1" applyFont="1" applyBorder="1" applyAlignment="1">
      <alignment horizontal="right"/>
    </xf>
    <xf numFmtId="164" fontId="12432" fillId="0" borderId="12431" xfId="0" applyNumberFormat="1" applyFont="1" applyBorder="1" applyAlignment="1">
      <alignment horizontal="right"/>
    </xf>
    <xf numFmtId="164" fontId="12844" fillId="0" borderId="12843" xfId="0" applyNumberFormat="1" applyFont="1" applyBorder="1" applyAlignment="1">
      <alignment horizontal="right"/>
    </xf>
    <xf numFmtId="164" fontId="13050" fillId="0" borderId="13049" xfId="0" applyNumberFormat="1" applyFont="1" applyBorder="1" applyAlignment="1">
      <alignment horizontal="right"/>
    </xf>
    <xf numFmtId="164" fontId="12638" fillId="0" borderId="12637" xfId="0" applyNumberFormat="1" applyFont="1" applyBorder="1" applyAlignment="1">
      <alignment horizontal="right"/>
    </xf>
    <xf numFmtId="164" fontId="12433" fillId="0" borderId="12432" xfId="0" applyNumberFormat="1" applyFont="1" applyBorder="1" applyAlignment="1">
      <alignment horizontal="right"/>
    </xf>
    <xf numFmtId="164" fontId="12845" fillId="0" borderId="12844" xfId="0" applyNumberFormat="1" applyFont="1" applyBorder="1" applyAlignment="1">
      <alignment horizontal="right"/>
    </xf>
    <xf numFmtId="164" fontId="13051" fillId="0" borderId="13050" xfId="0" applyNumberFormat="1" applyFont="1" applyBorder="1" applyAlignment="1">
      <alignment horizontal="right"/>
    </xf>
    <xf numFmtId="164" fontId="12639" fillId="0" borderId="12638" xfId="0" applyNumberFormat="1" applyFont="1" applyBorder="1" applyAlignment="1">
      <alignment horizontal="right"/>
    </xf>
    <xf numFmtId="164" fontId="12434" fillId="0" borderId="12433" xfId="0" applyNumberFormat="1" applyFont="1" applyBorder="1" applyAlignment="1">
      <alignment horizontal="right"/>
    </xf>
    <xf numFmtId="164" fontId="12846" fillId="0" borderId="12845" xfId="0" applyNumberFormat="1" applyFont="1" applyBorder="1" applyAlignment="1">
      <alignment horizontal="right"/>
    </xf>
    <xf numFmtId="164" fontId="13052" fillId="0" borderId="13051" xfId="0" applyNumberFormat="1" applyFont="1" applyBorder="1" applyAlignment="1">
      <alignment horizontal="right"/>
    </xf>
    <xf numFmtId="164" fontId="12640" fillId="0" borderId="12639" xfId="0" applyNumberFormat="1" applyFont="1" applyBorder="1" applyAlignment="1">
      <alignment horizontal="right"/>
    </xf>
    <xf numFmtId="164" fontId="12435" fillId="0" borderId="12434" xfId="0" applyNumberFormat="1" applyFont="1" applyBorder="1" applyAlignment="1">
      <alignment horizontal="right"/>
    </xf>
    <xf numFmtId="164" fontId="12847" fillId="0" borderId="12846" xfId="0" applyNumberFormat="1" applyFont="1" applyBorder="1" applyAlignment="1">
      <alignment horizontal="right"/>
    </xf>
    <xf numFmtId="164" fontId="13053" fillId="0" borderId="13052" xfId="0" applyNumberFormat="1" applyFont="1" applyBorder="1" applyAlignment="1">
      <alignment horizontal="right"/>
    </xf>
    <xf numFmtId="164" fontId="12641" fillId="0" borderId="12640" xfId="0" applyNumberFormat="1" applyFont="1" applyBorder="1" applyAlignment="1">
      <alignment horizontal="right"/>
    </xf>
    <xf numFmtId="164" fontId="12436" fillId="0" borderId="12435" xfId="0" applyNumberFormat="1" applyFont="1" applyBorder="1" applyAlignment="1">
      <alignment horizontal="right"/>
    </xf>
    <xf numFmtId="164" fontId="12848" fillId="0" borderId="12847" xfId="0" applyNumberFormat="1" applyFont="1" applyBorder="1" applyAlignment="1">
      <alignment horizontal="right"/>
    </xf>
    <xf numFmtId="164" fontId="13054" fillId="0" borderId="13053" xfId="0" applyNumberFormat="1" applyFont="1" applyBorder="1" applyAlignment="1">
      <alignment horizontal="right"/>
    </xf>
    <xf numFmtId="164" fontId="12642" fillId="0" borderId="12641" xfId="0" applyNumberFormat="1" applyFont="1" applyBorder="1" applyAlignment="1">
      <alignment horizontal="right"/>
    </xf>
    <xf numFmtId="164" fontId="12437" fillId="0" borderId="12436" xfId="0" applyNumberFormat="1" applyFont="1" applyBorder="1" applyAlignment="1">
      <alignment horizontal="right"/>
    </xf>
    <xf numFmtId="164" fontId="12849" fillId="0" borderId="12848" xfId="0" applyNumberFormat="1" applyFont="1" applyBorder="1" applyAlignment="1">
      <alignment horizontal="right"/>
    </xf>
    <xf numFmtId="164" fontId="13055" fillId="0" borderId="13054" xfId="0" applyNumberFormat="1" applyFont="1" applyBorder="1" applyAlignment="1">
      <alignment horizontal="right"/>
    </xf>
    <xf numFmtId="164" fontId="12643" fillId="0" borderId="12642" xfId="0" applyNumberFormat="1" applyFont="1" applyBorder="1" applyAlignment="1">
      <alignment horizontal="right"/>
    </xf>
    <xf numFmtId="164" fontId="12438" fillId="0" borderId="12437" xfId="0" applyNumberFormat="1" applyFont="1" applyBorder="1" applyAlignment="1">
      <alignment horizontal="right"/>
    </xf>
    <xf numFmtId="164" fontId="12850" fillId="0" borderId="12849" xfId="0" applyNumberFormat="1" applyFont="1" applyBorder="1" applyAlignment="1">
      <alignment horizontal="right"/>
    </xf>
    <xf numFmtId="164" fontId="13056" fillId="0" borderId="13055" xfId="0" applyNumberFormat="1" applyFont="1" applyBorder="1" applyAlignment="1">
      <alignment horizontal="right"/>
    </xf>
    <xf numFmtId="164" fontId="12644" fillId="0" borderId="12643" xfId="0" applyNumberFormat="1" applyFont="1" applyBorder="1" applyAlignment="1">
      <alignment horizontal="right"/>
    </xf>
    <xf numFmtId="164" fontId="12439" fillId="0" borderId="12438" xfId="0" applyNumberFormat="1" applyFont="1" applyBorder="1" applyAlignment="1">
      <alignment horizontal="right"/>
    </xf>
    <xf numFmtId="164" fontId="12851" fillId="0" borderId="12850" xfId="0" applyNumberFormat="1" applyFont="1" applyBorder="1" applyAlignment="1">
      <alignment horizontal="right"/>
    </xf>
    <xf numFmtId="164" fontId="13057" fillId="0" borderId="13056" xfId="0" applyNumberFormat="1" applyFont="1" applyBorder="1" applyAlignment="1">
      <alignment horizontal="right"/>
    </xf>
    <xf numFmtId="164" fontId="12645" fillId="0" borderId="12644" xfId="0" applyNumberFormat="1" applyFont="1" applyBorder="1" applyAlignment="1">
      <alignment horizontal="right"/>
    </xf>
    <xf numFmtId="164" fontId="12440" fillId="0" borderId="12439" xfId="0" applyNumberFormat="1" applyFont="1" applyBorder="1" applyAlignment="1">
      <alignment horizontal="right"/>
    </xf>
    <xf numFmtId="164" fontId="12852" fillId="0" borderId="12851" xfId="0" applyNumberFormat="1" applyFont="1" applyBorder="1" applyAlignment="1">
      <alignment horizontal="right"/>
    </xf>
    <xf numFmtId="164" fontId="13058" fillId="0" borderId="13057" xfId="0" applyNumberFormat="1" applyFont="1" applyBorder="1" applyAlignment="1">
      <alignment horizontal="right"/>
    </xf>
    <xf numFmtId="164" fontId="12646" fillId="0" borderId="12645" xfId="0" applyNumberFormat="1" applyFont="1" applyBorder="1" applyAlignment="1">
      <alignment horizontal="right"/>
    </xf>
    <xf numFmtId="164" fontId="12441" fillId="0" borderId="12440" xfId="0" applyNumberFormat="1" applyFont="1" applyBorder="1" applyAlignment="1">
      <alignment horizontal="right"/>
    </xf>
    <xf numFmtId="164" fontId="12853" fillId="0" borderId="12852" xfId="0" applyNumberFormat="1" applyFont="1" applyBorder="1" applyAlignment="1">
      <alignment horizontal="right"/>
    </xf>
    <xf numFmtId="164" fontId="13059" fillId="0" borderId="13058" xfId="0" applyNumberFormat="1" applyFont="1" applyBorder="1" applyAlignment="1">
      <alignment horizontal="right"/>
    </xf>
    <xf numFmtId="164" fontId="12647" fillId="0" borderId="12646" xfId="0" applyNumberFormat="1" applyFont="1" applyBorder="1" applyAlignment="1">
      <alignment horizontal="right"/>
    </xf>
    <xf numFmtId="164" fontId="12442" fillId="0" borderId="12441" xfId="0" applyNumberFormat="1" applyFont="1" applyBorder="1" applyAlignment="1">
      <alignment horizontal="right"/>
    </xf>
    <xf numFmtId="164" fontId="12854" fillId="0" borderId="12853" xfId="0" applyNumberFormat="1" applyFont="1" applyBorder="1" applyAlignment="1">
      <alignment horizontal="right"/>
    </xf>
    <xf numFmtId="164" fontId="13060" fillId="0" borderId="13059" xfId="0" applyNumberFormat="1" applyFont="1" applyBorder="1" applyAlignment="1">
      <alignment horizontal="right"/>
    </xf>
    <xf numFmtId="164" fontId="12648" fillId="0" borderId="12647" xfId="0" applyNumberFormat="1" applyFont="1" applyBorder="1" applyAlignment="1">
      <alignment horizontal="right"/>
    </xf>
    <xf numFmtId="164" fontId="12443" fillId="0" borderId="12442" xfId="0" applyNumberFormat="1" applyFont="1" applyBorder="1" applyAlignment="1">
      <alignment horizontal="right"/>
    </xf>
    <xf numFmtId="164" fontId="12855" fillId="0" borderId="12854" xfId="0" applyNumberFormat="1" applyFont="1" applyBorder="1" applyAlignment="1">
      <alignment horizontal="right"/>
    </xf>
    <xf numFmtId="164" fontId="13061" fillId="0" borderId="13060" xfId="0" applyNumberFormat="1" applyFont="1" applyBorder="1" applyAlignment="1">
      <alignment horizontal="right"/>
    </xf>
    <xf numFmtId="164" fontId="12649" fillId="0" borderId="12648" xfId="0" applyNumberFormat="1" applyFont="1" applyBorder="1" applyAlignment="1">
      <alignment horizontal="right"/>
    </xf>
    <xf numFmtId="164" fontId="12444" fillId="0" borderId="12443" xfId="0" applyNumberFormat="1" applyFont="1" applyBorder="1" applyAlignment="1">
      <alignment horizontal="right"/>
    </xf>
    <xf numFmtId="164" fontId="12856" fillId="0" borderId="12855" xfId="0" applyNumberFormat="1" applyFont="1" applyBorder="1" applyAlignment="1">
      <alignment horizontal="right"/>
    </xf>
    <xf numFmtId="164" fontId="13062" fillId="0" borderId="13061" xfId="0" applyNumberFormat="1" applyFont="1" applyBorder="1" applyAlignment="1">
      <alignment horizontal="right"/>
    </xf>
    <xf numFmtId="164" fontId="12650" fillId="0" borderId="12649" xfId="0" applyNumberFormat="1" applyFont="1" applyBorder="1" applyAlignment="1">
      <alignment horizontal="right"/>
    </xf>
    <xf numFmtId="164" fontId="12445" fillId="0" borderId="12444" xfId="0" applyNumberFormat="1" applyFont="1" applyBorder="1" applyAlignment="1">
      <alignment horizontal="right"/>
    </xf>
    <xf numFmtId="164" fontId="12857" fillId="0" borderId="12856" xfId="0" applyNumberFormat="1" applyFont="1" applyBorder="1" applyAlignment="1">
      <alignment horizontal="right"/>
    </xf>
    <xf numFmtId="164" fontId="13063" fillId="0" borderId="13062" xfId="0" applyNumberFormat="1" applyFont="1" applyBorder="1" applyAlignment="1">
      <alignment horizontal="right"/>
    </xf>
    <xf numFmtId="164" fontId="12651" fillId="0" borderId="12650" xfId="0" applyNumberFormat="1" applyFont="1" applyBorder="1" applyAlignment="1">
      <alignment horizontal="right"/>
    </xf>
    <xf numFmtId="164" fontId="12446" fillId="0" borderId="12445" xfId="0" applyNumberFormat="1" applyFont="1" applyBorder="1" applyAlignment="1">
      <alignment horizontal="right"/>
    </xf>
    <xf numFmtId="164" fontId="12858" fillId="0" borderId="12857" xfId="0" applyNumberFormat="1" applyFont="1" applyBorder="1" applyAlignment="1">
      <alignment horizontal="right"/>
    </xf>
    <xf numFmtId="164" fontId="13064" fillId="0" borderId="13063" xfId="0" applyNumberFormat="1" applyFont="1" applyBorder="1" applyAlignment="1">
      <alignment horizontal="right"/>
    </xf>
    <xf numFmtId="164" fontId="12652" fillId="0" borderId="12651" xfId="0" applyNumberFormat="1" applyFont="1" applyBorder="1" applyAlignment="1">
      <alignment horizontal="right"/>
    </xf>
    <xf numFmtId="164" fontId="12447" fillId="0" borderId="12446" xfId="0" applyNumberFormat="1" applyFont="1" applyBorder="1" applyAlignment="1">
      <alignment horizontal="right"/>
    </xf>
    <xf numFmtId="164" fontId="12859" fillId="0" borderId="12858" xfId="0" applyNumberFormat="1" applyFont="1" applyBorder="1" applyAlignment="1">
      <alignment horizontal="right"/>
    </xf>
    <xf numFmtId="164" fontId="13065" fillId="0" borderId="13064" xfId="0" applyNumberFormat="1" applyFont="1" applyBorder="1" applyAlignment="1">
      <alignment horizontal="right"/>
    </xf>
    <xf numFmtId="164" fontId="12653" fillId="0" borderId="12652" xfId="0" applyNumberFormat="1" applyFont="1" applyBorder="1" applyAlignment="1">
      <alignment horizontal="right"/>
    </xf>
    <xf numFmtId="164" fontId="12448" fillId="0" borderId="12447" xfId="0" applyNumberFormat="1" applyFont="1" applyBorder="1" applyAlignment="1">
      <alignment horizontal="right"/>
    </xf>
    <xf numFmtId="164" fontId="12860" fillId="0" borderId="12859" xfId="0" applyNumberFormat="1" applyFont="1" applyBorder="1" applyAlignment="1">
      <alignment horizontal="right"/>
    </xf>
    <xf numFmtId="164" fontId="13066" fillId="0" borderId="13065" xfId="0" applyNumberFormat="1" applyFont="1" applyBorder="1" applyAlignment="1">
      <alignment horizontal="right"/>
    </xf>
    <xf numFmtId="164" fontId="12654" fillId="0" borderId="12653" xfId="0" applyNumberFormat="1" applyFont="1" applyBorder="1" applyAlignment="1">
      <alignment horizontal="right"/>
    </xf>
    <xf numFmtId="164" fontId="12449" fillId="0" borderId="12448" xfId="0" applyNumberFormat="1" applyFont="1" applyBorder="1" applyAlignment="1">
      <alignment horizontal="right"/>
    </xf>
    <xf numFmtId="164" fontId="12861" fillId="0" borderId="12860" xfId="0" applyNumberFormat="1" applyFont="1" applyBorder="1" applyAlignment="1">
      <alignment horizontal="right"/>
    </xf>
    <xf numFmtId="164" fontId="13067" fillId="0" borderId="13066" xfId="0" applyNumberFormat="1" applyFont="1" applyBorder="1" applyAlignment="1">
      <alignment horizontal="right"/>
    </xf>
    <xf numFmtId="164" fontId="12655" fillId="0" borderId="12654" xfId="0" applyNumberFormat="1" applyFont="1" applyBorder="1" applyAlignment="1">
      <alignment horizontal="right"/>
    </xf>
    <xf numFmtId="164" fontId="12450" fillId="0" borderId="12449" xfId="0" applyNumberFormat="1" applyFont="1" applyBorder="1" applyAlignment="1">
      <alignment horizontal="right"/>
    </xf>
    <xf numFmtId="164" fontId="12862" fillId="0" borderId="12861" xfId="0" applyNumberFormat="1" applyFont="1" applyBorder="1" applyAlignment="1">
      <alignment horizontal="right"/>
    </xf>
    <xf numFmtId="164" fontId="13068" fillId="0" borderId="13067" xfId="0" applyNumberFormat="1" applyFont="1" applyBorder="1" applyAlignment="1">
      <alignment horizontal="right"/>
    </xf>
    <xf numFmtId="164" fontId="12656" fillId="0" borderId="12655" xfId="0" applyNumberFormat="1" applyFont="1" applyBorder="1" applyAlignment="1">
      <alignment horizontal="right"/>
    </xf>
    <xf numFmtId="164" fontId="12451" fillId="0" borderId="12450" xfId="0" applyNumberFormat="1" applyFont="1" applyBorder="1" applyAlignment="1">
      <alignment horizontal="right"/>
    </xf>
    <xf numFmtId="164" fontId="12863" fillId="0" borderId="12862" xfId="0" applyNumberFormat="1" applyFont="1" applyBorder="1" applyAlignment="1">
      <alignment horizontal="right"/>
    </xf>
    <xf numFmtId="164" fontId="13069" fillId="0" borderId="13068" xfId="0" applyNumberFormat="1" applyFont="1" applyBorder="1" applyAlignment="1">
      <alignment horizontal="right"/>
    </xf>
    <xf numFmtId="164" fontId="12657" fillId="0" borderId="12656" xfId="0" applyNumberFormat="1" applyFont="1" applyBorder="1" applyAlignment="1">
      <alignment horizontal="right"/>
    </xf>
    <xf numFmtId="164" fontId="12379" fillId="0" borderId="12378" xfId="0" applyNumberFormat="1" applyFont="1" applyBorder="1" applyAlignment="1">
      <alignment horizontal="right"/>
    </xf>
    <xf numFmtId="164" fontId="12791" fillId="0" borderId="12790" xfId="0" applyNumberFormat="1" applyFont="1" applyBorder="1" applyAlignment="1">
      <alignment horizontal="right"/>
    </xf>
    <xf numFmtId="164" fontId="12997" fillId="0" borderId="12996" xfId="0" applyNumberFormat="1" applyFont="1" applyBorder="1" applyAlignment="1">
      <alignment horizontal="right"/>
    </xf>
    <xf numFmtId="164" fontId="12585" fillId="0" borderId="12584" xfId="0" applyNumberFormat="1" applyFont="1" applyBorder="1" applyAlignment="1">
      <alignment horizontal="right"/>
    </xf>
    <xf numFmtId="164" fontId="12452" fillId="0" borderId="12451" xfId="0" applyNumberFormat="1" applyFont="1" applyBorder="1" applyAlignment="1">
      <alignment horizontal="right"/>
    </xf>
    <xf numFmtId="164" fontId="12864" fillId="0" borderId="12863" xfId="0" applyNumberFormat="1" applyFont="1" applyBorder="1" applyAlignment="1">
      <alignment horizontal="right"/>
    </xf>
    <xf numFmtId="164" fontId="13070" fillId="0" borderId="13069" xfId="0" applyNumberFormat="1" applyFont="1" applyBorder="1" applyAlignment="1">
      <alignment horizontal="right"/>
    </xf>
    <xf numFmtId="164" fontId="12658" fillId="0" borderId="12657" xfId="0" applyNumberFormat="1" applyFont="1" applyBorder="1" applyAlignment="1">
      <alignment horizontal="right"/>
    </xf>
    <xf numFmtId="164" fontId="12453" fillId="0" borderId="12452" xfId="0" applyNumberFormat="1" applyFont="1" applyBorder="1" applyAlignment="1">
      <alignment horizontal="right"/>
    </xf>
    <xf numFmtId="164" fontId="12865" fillId="0" borderId="12864" xfId="0" applyNumberFormat="1" applyFont="1" applyBorder="1" applyAlignment="1">
      <alignment horizontal="right"/>
    </xf>
    <xf numFmtId="164" fontId="13071" fillId="0" borderId="13070" xfId="0" applyNumberFormat="1" applyFont="1" applyBorder="1" applyAlignment="1">
      <alignment horizontal="right"/>
    </xf>
    <xf numFmtId="164" fontId="12659" fillId="0" borderId="12658" xfId="0" applyNumberFormat="1" applyFont="1" applyBorder="1" applyAlignment="1">
      <alignment horizontal="right"/>
    </xf>
    <xf numFmtId="164" fontId="12454" fillId="0" borderId="12453" xfId="0" applyNumberFormat="1" applyFont="1" applyBorder="1" applyAlignment="1">
      <alignment horizontal="right"/>
    </xf>
    <xf numFmtId="164" fontId="12866" fillId="0" borderId="12865" xfId="0" applyNumberFormat="1" applyFont="1" applyBorder="1" applyAlignment="1">
      <alignment horizontal="right"/>
    </xf>
    <xf numFmtId="164" fontId="13072" fillId="0" borderId="13071" xfId="0" applyNumberFormat="1" applyFont="1" applyBorder="1" applyAlignment="1">
      <alignment horizontal="right"/>
    </xf>
    <xf numFmtId="164" fontId="12660" fillId="0" borderId="12659" xfId="0" applyNumberFormat="1" applyFont="1" applyBorder="1" applyAlignment="1">
      <alignment horizontal="right"/>
    </xf>
    <xf numFmtId="164" fontId="12455" fillId="0" borderId="12454" xfId="0" applyNumberFormat="1" applyFont="1" applyBorder="1" applyAlignment="1">
      <alignment horizontal="right"/>
    </xf>
    <xf numFmtId="164" fontId="12867" fillId="0" borderId="12866" xfId="0" applyNumberFormat="1" applyFont="1" applyBorder="1" applyAlignment="1">
      <alignment horizontal="right"/>
    </xf>
    <xf numFmtId="164" fontId="13073" fillId="0" borderId="13072" xfId="0" applyNumberFormat="1" applyFont="1" applyBorder="1" applyAlignment="1">
      <alignment horizontal="right"/>
    </xf>
    <xf numFmtId="164" fontId="12661" fillId="0" borderId="12660" xfId="0" applyNumberFormat="1" applyFont="1" applyBorder="1" applyAlignment="1">
      <alignment horizontal="right"/>
    </xf>
    <xf numFmtId="164" fontId="12456" fillId="0" borderId="12455" xfId="0" applyNumberFormat="1" applyFont="1" applyBorder="1" applyAlignment="1">
      <alignment horizontal="right"/>
    </xf>
    <xf numFmtId="164" fontId="12868" fillId="0" borderId="12867" xfId="0" applyNumberFormat="1" applyFont="1" applyBorder="1" applyAlignment="1">
      <alignment horizontal="right"/>
    </xf>
    <xf numFmtId="164" fontId="13074" fillId="0" borderId="13073" xfId="0" applyNumberFormat="1" applyFont="1" applyBorder="1" applyAlignment="1">
      <alignment horizontal="right"/>
    </xf>
    <xf numFmtId="164" fontId="12662" fillId="0" borderId="12661" xfId="0" applyNumberFormat="1" applyFont="1" applyBorder="1" applyAlignment="1">
      <alignment horizontal="right"/>
    </xf>
    <xf numFmtId="164" fontId="12457" fillId="0" borderId="12456" xfId="0" applyNumberFormat="1" applyFont="1" applyBorder="1" applyAlignment="1">
      <alignment horizontal="right"/>
    </xf>
    <xf numFmtId="164" fontId="12869" fillId="0" borderId="12868" xfId="0" applyNumberFormat="1" applyFont="1" applyBorder="1" applyAlignment="1">
      <alignment horizontal="right"/>
    </xf>
    <xf numFmtId="164" fontId="13075" fillId="0" borderId="13074" xfId="0" applyNumberFormat="1" applyFont="1" applyBorder="1" applyAlignment="1">
      <alignment horizontal="right"/>
    </xf>
    <xf numFmtId="164" fontId="12663" fillId="0" borderId="12662" xfId="0" applyNumberFormat="1" applyFont="1" applyBorder="1" applyAlignment="1">
      <alignment horizontal="right"/>
    </xf>
    <xf numFmtId="164" fontId="12458" fillId="0" borderId="12457" xfId="0" applyNumberFormat="1" applyFont="1" applyBorder="1" applyAlignment="1">
      <alignment horizontal="right"/>
    </xf>
    <xf numFmtId="164" fontId="12870" fillId="0" borderId="12869" xfId="0" applyNumberFormat="1" applyFont="1" applyBorder="1" applyAlignment="1">
      <alignment horizontal="right"/>
    </xf>
    <xf numFmtId="164" fontId="13076" fillId="0" borderId="13075" xfId="0" applyNumberFormat="1" applyFont="1" applyBorder="1" applyAlignment="1">
      <alignment horizontal="right"/>
    </xf>
    <xf numFmtId="164" fontId="12664" fillId="0" borderId="12663" xfId="0" applyNumberFormat="1" applyFont="1" applyBorder="1" applyAlignment="1">
      <alignment horizontal="right"/>
    </xf>
    <xf numFmtId="164" fontId="12459" fillId="0" borderId="12458" xfId="0" applyNumberFormat="1" applyFont="1" applyBorder="1" applyAlignment="1">
      <alignment horizontal="right"/>
    </xf>
    <xf numFmtId="164" fontId="12871" fillId="0" borderId="12870" xfId="0" applyNumberFormat="1" applyFont="1" applyBorder="1" applyAlignment="1">
      <alignment horizontal="right"/>
    </xf>
    <xf numFmtId="164" fontId="13077" fillId="0" borderId="13076" xfId="0" applyNumberFormat="1" applyFont="1" applyBorder="1" applyAlignment="1">
      <alignment horizontal="right"/>
    </xf>
    <xf numFmtId="164" fontId="12665" fillId="0" borderId="12664" xfId="0" applyNumberFormat="1" applyFont="1" applyBorder="1" applyAlignment="1">
      <alignment horizontal="right"/>
    </xf>
    <xf numFmtId="164" fontId="12460" fillId="0" borderId="12459" xfId="0" applyNumberFormat="1" applyFont="1" applyBorder="1" applyAlignment="1">
      <alignment horizontal="right"/>
    </xf>
    <xf numFmtId="164" fontId="12872" fillId="0" borderId="12871" xfId="0" applyNumberFormat="1" applyFont="1" applyBorder="1" applyAlignment="1">
      <alignment horizontal="right"/>
    </xf>
    <xf numFmtId="164" fontId="13078" fillId="0" borderId="13077" xfId="0" applyNumberFormat="1" applyFont="1" applyBorder="1" applyAlignment="1">
      <alignment horizontal="right"/>
    </xf>
    <xf numFmtId="164" fontId="12666" fillId="0" borderId="12665" xfId="0" applyNumberFormat="1" applyFont="1" applyBorder="1" applyAlignment="1">
      <alignment horizontal="right"/>
    </xf>
    <xf numFmtId="164" fontId="12461" fillId="0" borderId="12460" xfId="0" applyNumberFormat="1" applyFont="1" applyBorder="1" applyAlignment="1">
      <alignment horizontal="right"/>
    </xf>
    <xf numFmtId="164" fontId="12873" fillId="0" borderId="12872" xfId="0" applyNumberFormat="1" applyFont="1" applyBorder="1" applyAlignment="1">
      <alignment horizontal="right"/>
    </xf>
    <xf numFmtId="164" fontId="13079" fillId="0" borderId="13078" xfId="0" applyNumberFormat="1" applyFont="1" applyBorder="1" applyAlignment="1">
      <alignment horizontal="right"/>
    </xf>
    <xf numFmtId="164" fontId="12667" fillId="0" borderId="12666" xfId="0" applyNumberFormat="1" applyFont="1" applyBorder="1" applyAlignment="1">
      <alignment horizontal="right"/>
    </xf>
    <xf numFmtId="164" fontId="12462" fillId="0" borderId="12461" xfId="0" applyNumberFormat="1" applyFont="1" applyBorder="1" applyAlignment="1">
      <alignment horizontal="right"/>
    </xf>
    <xf numFmtId="164" fontId="12874" fillId="0" borderId="12873" xfId="0" applyNumberFormat="1" applyFont="1" applyBorder="1" applyAlignment="1">
      <alignment horizontal="right"/>
    </xf>
    <xf numFmtId="164" fontId="13080" fillId="0" borderId="13079" xfId="0" applyNumberFormat="1" applyFont="1" applyBorder="1" applyAlignment="1">
      <alignment horizontal="right"/>
    </xf>
    <xf numFmtId="164" fontId="12668" fillId="0" borderId="12667" xfId="0" applyNumberFormat="1" applyFont="1" applyBorder="1" applyAlignment="1">
      <alignment horizontal="right"/>
    </xf>
    <xf numFmtId="164" fontId="12463" fillId="0" borderId="12462" xfId="0" applyNumberFormat="1" applyFont="1" applyBorder="1" applyAlignment="1">
      <alignment horizontal="right"/>
    </xf>
    <xf numFmtId="164" fontId="12875" fillId="0" borderId="12874" xfId="0" applyNumberFormat="1" applyFont="1" applyBorder="1" applyAlignment="1">
      <alignment horizontal="right"/>
    </xf>
    <xf numFmtId="164" fontId="13081" fillId="0" borderId="13080" xfId="0" applyNumberFormat="1" applyFont="1" applyBorder="1" applyAlignment="1">
      <alignment horizontal="right"/>
    </xf>
    <xf numFmtId="164" fontId="12669" fillId="0" borderId="12668" xfId="0" applyNumberFormat="1" applyFont="1" applyBorder="1" applyAlignment="1">
      <alignment horizontal="right"/>
    </xf>
    <xf numFmtId="164" fontId="12464" fillId="0" borderId="12463" xfId="0" applyNumberFormat="1" applyFont="1" applyBorder="1" applyAlignment="1">
      <alignment horizontal="right"/>
    </xf>
    <xf numFmtId="164" fontId="12876" fillId="0" borderId="12875" xfId="0" applyNumberFormat="1" applyFont="1" applyBorder="1" applyAlignment="1">
      <alignment horizontal="right"/>
    </xf>
    <xf numFmtId="164" fontId="13082" fillId="0" borderId="13081" xfId="0" applyNumberFormat="1" applyFont="1" applyBorder="1" applyAlignment="1">
      <alignment horizontal="right"/>
    </xf>
    <xf numFmtId="164" fontId="12670" fillId="0" borderId="12669" xfId="0" applyNumberFormat="1" applyFont="1" applyBorder="1" applyAlignment="1">
      <alignment horizontal="right"/>
    </xf>
    <xf numFmtId="164" fontId="12465" fillId="0" borderId="12464" xfId="0" applyNumberFormat="1" applyFont="1" applyBorder="1" applyAlignment="1">
      <alignment horizontal="right"/>
    </xf>
    <xf numFmtId="164" fontId="12877" fillId="0" borderId="12876" xfId="0" applyNumberFormat="1" applyFont="1" applyBorder="1" applyAlignment="1">
      <alignment horizontal="right"/>
    </xf>
    <xf numFmtId="164" fontId="13083" fillId="0" borderId="13082" xfId="0" applyNumberFormat="1" applyFont="1" applyBorder="1" applyAlignment="1">
      <alignment horizontal="right"/>
    </xf>
    <xf numFmtId="164" fontId="12671" fillId="0" borderId="12670" xfId="0" applyNumberFormat="1" applyFont="1" applyBorder="1" applyAlignment="1">
      <alignment horizontal="right"/>
    </xf>
    <xf numFmtId="164" fontId="12466" fillId="0" borderId="12465" xfId="0" applyNumberFormat="1" applyFont="1" applyBorder="1" applyAlignment="1">
      <alignment horizontal="right"/>
    </xf>
    <xf numFmtId="164" fontId="12878" fillId="0" borderId="12877" xfId="0" applyNumberFormat="1" applyFont="1" applyBorder="1" applyAlignment="1">
      <alignment horizontal="right"/>
    </xf>
    <xf numFmtId="164" fontId="13084" fillId="0" borderId="13083" xfId="0" applyNumberFormat="1" applyFont="1" applyBorder="1" applyAlignment="1">
      <alignment horizontal="right"/>
    </xf>
    <xf numFmtId="164" fontId="12672" fillId="0" borderId="12671" xfId="0" applyNumberFormat="1" applyFont="1" applyBorder="1" applyAlignment="1">
      <alignment horizontal="right"/>
    </xf>
    <xf numFmtId="164" fontId="12467" fillId="0" borderId="12466" xfId="0" applyNumberFormat="1" applyFont="1" applyBorder="1" applyAlignment="1">
      <alignment horizontal="right"/>
    </xf>
    <xf numFmtId="164" fontId="12879" fillId="0" borderId="12878" xfId="0" applyNumberFormat="1" applyFont="1" applyBorder="1" applyAlignment="1">
      <alignment horizontal="right"/>
    </xf>
    <xf numFmtId="164" fontId="13085" fillId="0" borderId="13084" xfId="0" applyNumberFormat="1" applyFont="1" applyBorder="1" applyAlignment="1">
      <alignment horizontal="right"/>
    </xf>
    <xf numFmtId="164" fontId="12673" fillId="0" borderId="12672" xfId="0" applyNumberFormat="1" applyFont="1" applyBorder="1" applyAlignment="1">
      <alignment horizontal="right"/>
    </xf>
    <xf numFmtId="164" fontId="12468" fillId="0" borderId="12467" xfId="0" applyNumberFormat="1" applyFont="1" applyBorder="1" applyAlignment="1">
      <alignment horizontal="right"/>
    </xf>
    <xf numFmtId="164" fontId="12880" fillId="0" borderId="12879" xfId="0" applyNumberFormat="1" applyFont="1" applyBorder="1" applyAlignment="1">
      <alignment horizontal="right"/>
    </xf>
    <xf numFmtId="164" fontId="13086" fillId="0" borderId="13085" xfId="0" applyNumberFormat="1" applyFont="1" applyBorder="1" applyAlignment="1">
      <alignment horizontal="right"/>
    </xf>
    <xf numFmtId="164" fontId="12674" fillId="0" borderId="12673" xfId="0" applyNumberFormat="1" applyFont="1" applyBorder="1" applyAlignment="1">
      <alignment horizontal="right"/>
    </xf>
    <xf numFmtId="164" fontId="12469" fillId="0" borderId="12468" xfId="0" applyNumberFormat="1" applyFont="1" applyBorder="1" applyAlignment="1">
      <alignment horizontal="right"/>
    </xf>
    <xf numFmtId="164" fontId="12881" fillId="0" borderId="12880" xfId="0" applyNumberFormat="1" applyFont="1" applyBorder="1" applyAlignment="1">
      <alignment horizontal="right"/>
    </xf>
    <xf numFmtId="164" fontId="13087" fillId="0" borderId="13086" xfId="0" applyNumberFormat="1" applyFont="1" applyBorder="1" applyAlignment="1">
      <alignment horizontal="right"/>
    </xf>
    <xf numFmtId="164" fontId="12675" fillId="0" borderId="12674" xfId="0" applyNumberFormat="1" applyFont="1" applyBorder="1" applyAlignment="1">
      <alignment horizontal="right"/>
    </xf>
    <xf numFmtId="164" fontId="12470" fillId="0" borderId="12469" xfId="0" applyNumberFormat="1" applyFont="1" applyBorder="1" applyAlignment="1">
      <alignment horizontal="right"/>
    </xf>
    <xf numFmtId="164" fontId="12882" fillId="0" borderId="12881" xfId="0" applyNumberFormat="1" applyFont="1" applyBorder="1" applyAlignment="1">
      <alignment horizontal="right"/>
    </xf>
    <xf numFmtId="164" fontId="13088" fillId="0" borderId="13087" xfId="0" applyNumberFormat="1" applyFont="1" applyBorder="1" applyAlignment="1">
      <alignment horizontal="right"/>
    </xf>
    <xf numFmtId="164" fontId="12676" fillId="0" borderId="12675" xfId="0" applyNumberFormat="1" applyFont="1" applyBorder="1" applyAlignment="1">
      <alignment horizontal="right"/>
    </xf>
    <xf numFmtId="164" fontId="12471" fillId="0" borderId="12470" xfId="0" applyNumberFormat="1" applyFont="1" applyBorder="1" applyAlignment="1">
      <alignment horizontal="right"/>
    </xf>
    <xf numFmtId="164" fontId="12883" fillId="0" borderId="12882" xfId="0" applyNumberFormat="1" applyFont="1" applyBorder="1" applyAlignment="1">
      <alignment horizontal="right"/>
    </xf>
    <xf numFmtId="164" fontId="13089" fillId="0" borderId="13088" xfId="0" applyNumberFormat="1" applyFont="1" applyBorder="1" applyAlignment="1">
      <alignment horizontal="right"/>
    </xf>
    <xf numFmtId="164" fontId="12677" fillId="0" borderId="12676" xfId="0" applyNumberFormat="1" applyFont="1" applyBorder="1" applyAlignment="1">
      <alignment horizontal="right"/>
    </xf>
    <xf numFmtId="164" fontId="12472" fillId="0" borderId="12471" xfId="0" applyNumberFormat="1" applyFont="1" applyBorder="1" applyAlignment="1">
      <alignment horizontal="right"/>
    </xf>
    <xf numFmtId="164" fontId="12884" fillId="0" borderId="12883" xfId="0" applyNumberFormat="1" applyFont="1" applyBorder="1" applyAlignment="1">
      <alignment horizontal="right"/>
    </xf>
    <xf numFmtId="164" fontId="13090" fillId="0" borderId="13089" xfId="0" applyNumberFormat="1" applyFont="1" applyBorder="1" applyAlignment="1">
      <alignment horizontal="right"/>
    </xf>
    <xf numFmtId="164" fontId="12678" fillId="0" borderId="12677" xfId="0" applyNumberFormat="1" applyFont="1" applyBorder="1" applyAlignment="1">
      <alignment horizontal="right"/>
    </xf>
    <xf numFmtId="164" fontId="12473" fillId="0" borderId="12472" xfId="0" applyNumberFormat="1" applyFont="1" applyBorder="1" applyAlignment="1">
      <alignment horizontal="right"/>
    </xf>
    <xf numFmtId="164" fontId="12885" fillId="0" borderId="12884" xfId="0" applyNumberFormat="1" applyFont="1" applyBorder="1" applyAlignment="1">
      <alignment horizontal="right"/>
    </xf>
    <xf numFmtId="164" fontId="13091" fillId="0" borderId="13090" xfId="0" applyNumberFormat="1" applyFont="1" applyBorder="1" applyAlignment="1">
      <alignment horizontal="right"/>
    </xf>
    <xf numFmtId="164" fontId="12679" fillId="0" borderId="12678" xfId="0" applyNumberFormat="1" applyFont="1" applyBorder="1" applyAlignment="1">
      <alignment horizontal="right"/>
    </xf>
    <xf numFmtId="164" fontId="12380" fillId="0" borderId="12379" xfId="0" applyNumberFormat="1" applyFont="1" applyBorder="1" applyAlignment="1">
      <alignment horizontal="right"/>
    </xf>
    <xf numFmtId="164" fontId="12792" fillId="0" borderId="12791" xfId="0" applyNumberFormat="1" applyFont="1" applyBorder="1" applyAlignment="1">
      <alignment horizontal="right"/>
    </xf>
    <xf numFmtId="164" fontId="12998" fillId="0" borderId="12997" xfId="0" applyNumberFormat="1" applyFont="1" applyBorder="1" applyAlignment="1">
      <alignment horizontal="right"/>
    </xf>
    <xf numFmtId="164" fontId="12586" fillId="0" borderId="12585" xfId="0" applyNumberFormat="1" applyFont="1" applyBorder="1" applyAlignment="1">
      <alignment horizontal="right"/>
    </xf>
    <xf numFmtId="164" fontId="12474" fillId="0" borderId="12473" xfId="0" applyNumberFormat="1" applyFont="1" applyBorder="1" applyAlignment="1">
      <alignment horizontal="right"/>
    </xf>
    <xf numFmtId="164" fontId="12886" fillId="0" borderId="12885" xfId="0" applyNumberFormat="1" applyFont="1" applyBorder="1" applyAlignment="1">
      <alignment horizontal="right"/>
    </xf>
    <xf numFmtId="164" fontId="13092" fillId="0" borderId="13091" xfId="0" applyNumberFormat="1" applyFont="1" applyBorder="1" applyAlignment="1">
      <alignment horizontal="right"/>
    </xf>
    <xf numFmtId="164" fontId="12680" fillId="0" borderId="12679" xfId="0" applyNumberFormat="1" applyFont="1" applyBorder="1" applyAlignment="1">
      <alignment horizontal="right"/>
    </xf>
    <xf numFmtId="164" fontId="12475" fillId="0" borderId="12474" xfId="0" applyNumberFormat="1" applyFont="1" applyBorder="1" applyAlignment="1">
      <alignment horizontal="right"/>
    </xf>
    <xf numFmtId="164" fontId="12887" fillId="0" borderId="12886" xfId="0" applyNumberFormat="1" applyFont="1" applyBorder="1" applyAlignment="1">
      <alignment horizontal="right"/>
    </xf>
    <xf numFmtId="164" fontId="13093" fillId="0" borderId="13092" xfId="0" applyNumberFormat="1" applyFont="1" applyBorder="1" applyAlignment="1">
      <alignment horizontal="right"/>
    </xf>
    <xf numFmtId="164" fontId="12681" fillId="0" borderId="12680" xfId="0" applyNumberFormat="1" applyFont="1" applyBorder="1" applyAlignment="1">
      <alignment horizontal="right"/>
    </xf>
    <xf numFmtId="164" fontId="12476" fillId="0" borderId="12475" xfId="0" applyNumberFormat="1" applyFont="1" applyBorder="1" applyAlignment="1">
      <alignment horizontal="right"/>
    </xf>
    <xf numFmtId="164" fontId="12888" fillId="0" borderId="12887" xfId="0" applyNumberFormat="1" applyFont="1" applyBorder="1" applyAlignment="1">
      <alignment horizontal="right"/>
    </xf>
    <xf numFmtId="164" fontId="13094" fillId="0" borderId="13093" xfId="0" applyNumberFormat="1" applyFont="1" applyBorder="1" applyAlignment="1">
      <alignment horizontal="right"/>
    </xf>
    <xf numFmtId="164" fontId="12682" fillId="0" borderId="12681" xfId="0" applyNumberFormat="1" applyFont="1" applyBorder="1" applyAlignment="1">
      <alignment horizontal="right"/>
    </xf>
    <xf numFmtId="164" fontId="12477" fillId="0" borderId="12476" xfId="0" applyNumberFormat="1" applyFont="1" applyBorder="1" applyAlignment="1">
      <alignment horizontal="right"/>
    </xf>
    <xf numFmtId="164" fontId="12889" fillId="0" borderId="12888" xfId="0" applyNumberFormat="1" applyFont="1" applyBorder="1" applyAlignment="1">
      <alignment horizontal="right"/>
    </xf>
    <xf numFmtId="164" fontId="13095" fillId="0" borderId="13094" xfId="0" applyNumberFormat="1" applyFont="1" applyBorder="1" applyAlignment="1">
      <alignment horizontal="right"/>
    </xf>
    <xf numFmtId="164" fontId="12683" fillId="0" borderId="12682" xfId="0" applyNumberFormat="1" applyFont="1" applyBorder="1" applyAlignment="1">
      <alignment horizontal="right"/>
    </xf>
    <xf numFmtId="164" fontId="12478" fillId="0" borderId="12477" xfId="0" applyNumberFormat="1" applyFont="1" applyBorder="1" applyAlignment="1">
      <alignment horizontal="right"/>
    </xf>
    <xf numFmtId="164" fontId="12890" fillId="0" borderId="12889" xfId="0" applyNumberFormat="1" applyFont="1" applyBorder="1" applyAlignment="1">
      <alignment horizontal="right"/>
    </xf>
    <xf numFmtId="164" fontId="13096" fillId="0" borderId="13095" xfId="0" applyNumberFormat="1" applyFont="1" applyBorder="1" applyAlignment="1">
      <alignment horizontal="right"/>
    </xf>
    <xf numFmtId="164" fontId="12684" fillId="0" borderId="12683" xfId="0" applyNumberFormat="1" applyFont="1" applyBorder="1" applyAlignment="1">
      <alignment horizontal="right"/>
    </xf>
    <xf numFmtId="164" fontId="12479" fillId="0" borderId="12478" xfId="0" applyNumberFormat="1" applyFont="1" applyBorder="1" applyAlignment="1">
      <alignment horizontal="right"/>
    </xf>
    <xf numFmtId="164" fontId="12891" fillId="0" borderId="12890" xfId="0" applyNumberFormat="1" applyFont="1" applyBorder="1" applyAlignment="1">
      <alignment horizontal="right"/>
    </xf>
    <xf numFmtId="164" fontId="13097" fillId="0" borderId="13096" xfId="0" applyNumberFormat="1" applyFont="1" applyBorder="1" applyAlignment="1">
      <alignment horizontal="right"/>
    </xf>
    <xf numFmtId="164" fontId="12685" fillId="0" borderId="12684" xfId="0" applyNumberFormat="1" applyFont="1" applyBorder="1" applyAlignment="1">
      <alignment horizontal="right"/>
    </xf>
    <xf numFmtId="164" fontId="12480" fillId="0" borderId="12479" xfId="0" applyNumberFormat="1" applyFont="1" applyBorder="1" applyAlignment="1">
      <alignment horizontal="right"/>
    </xf>
    <xf numFmtId="164" fontId="12892" fillId="0" borderId="12891" xfId="0" applyNumberFormat="1" applyFont="1" applyBorder="1" applyAlignment="1">
      <alignment horizontal="right"/>
    </xf>
    <xf numFmtId="164" fontId="13098" fillId="0" borderId="13097" xfId="0" applyNumberFormat="1" applyFont="1" applyBorder="1" applyAlignment="1">
      <alignment horizontal="right"/>
    </xf>
    <xf numFmtId="164" fontId="12686" fillId="0" borderId="12685" xfId="0" applyNumberFormat="1" applyFont="1" applyBorder="1" applyAlignment="1">
      <alignment horizontal="right"/>
    </xf>
    <xf numFmtId="164" fontId="12481" fillId="0" borderId="12480" xfId="0" applyNumberFormat="1" applyFont="1" applyBorder="1" applyAlignment="1">
      <alignment horizontal="right"/>
    </xf>
    <xf numFmtId="164" fontId="12893" fillId="0" borderId="12892" xfId="0" applyNumberFormat="1" applyFont="1" applyBorder="1" applyAlignment="1">
      <alignment horizontal="right"/>
    </xf>
    <xf numFmtId="164" fontId="13099" fillId="0" borderId="13098" xfId="0" applyNumberFormat="1" applyFont="1" applyBorder="1" applyAlignment="1">
      <alignment horizontal="right"/>
    </xf>
    <xf numFmtId="164" fontId="12687" fillId="0" borderId="12686" xfId="0" applyNumberFormat="1" applyFont="1" applyBorder="1" applyAlignment="1">
      <alignment horizontal="right"/>
    </xf>
    <xf numFmtId="164" fontId="12482" fillId="0" borderId="12481" xfId="0" applyNumberFormat="1" applyFont="1" applyBorder="1" applyAlignment="1">
      <alignment horizontal="right"/>
    </xf>
    <xf numFmtId="164" fontId="12894" fillId="0" borderId="12893" xfId="0" applyNumberFormat="1" applyFont="1" applyBorder="1" applyAlignment="1">
      <alignment horizontal="right"/>
    </xf>
    <xf numFmtId="164" fontId="13100" fillId="0" borderId="13099" xfId="0" applyNumberFormat="1" applyFont="1" applyBorder="1" applyAlignment="1">
      <alignment horizontal="right"/>
    </xf>
    <xf numFmtId="164" fontId="12688" fillId="0" borderId="12687" xfId="0" applyNumberFormat="1" applyFont="1" applyBorder="1" applyAlignment="1">
      <alignment horizontal="right"/>
    </xf>
    <xf numFmtId="164" fontId="12483" fillId="0" borderId="12482" xfId="0" applyNumberFormat="1" applyFont="1" applyBorder="1" applyAlignment="1">
      <alignment horizontal="right"/>
    </xf>
    <xf numFmtId="164" fontId="12895" fillId="0" borderId="12894" xfId="0" applyNumberFormat="1" applyFont="1" applyBorder="1" applyAlignment="1">
      <alignment horizontal="right"/>
    </xf>
    <xf numFmtId="164" fontId="13101" fillId="0" borderId="13100" xfId="0" applyNumberFormat="1" applyFont="1" applyBorder="1" applyAlignment="1">
      <alignment horizontal="right"/>
    </xf>
    <xf numFmtId="164" fontId="12689" fillId="0" borderId="12688" xfId="0" applyNumberFormat="1" applyFont="1" applyBorder="1" applyAlignment="1">
      <alignment horizontal="right"/>
    </xf>
    <xf numFmtId="164" fontId="12484" fillId="0" borderId="12483" xfId="0" applyNumberFormat="1" applyFont="1" applyBorder="1" applyAlignment="1">
      <alignment horizontal="right"/>
    </xf>
    <xf numFmtId="164" fontId="12896" fillId="0" borderId="12895" xfId="0" applyNumberFormat="1" applyFont="1" applyBorder="1" applyAlignment="1">
      <alignment horizontal="right"/>
    </xf>
    <xf numFmtId="164" fontId="13102" fillId="0" borderId="13101" xfId="0" applyNumberFormat="1" applyFont="1" applyBorder="1" applyAlignment="1">
      <alignment horizontal="right"/>
    </xf>
    <xf numFmtId="164" fontId="12690" fillId="0" borderId="12689" xfId="0" applyNumberFormat="1" applyFont="1" applyBorder="1" applyAlignment="1">
      <alignment horizontal="right"/>
    </xf>
    <xf numFmtId="164" fontId="12485" fillId="0" borderId="12484" xfId="0" applyNumberFormat="1" applyFont="1" applyBorder="1" applyAlignment="1">
      <alignment horizontal="right"/>
    </xf>
    <xf numFmtId="164" fontId="12897" fillId="0" borderId="12896" xfId="0" applyNumberFormat="1" applyFont="1" applyBorder="1" applyAlignment="1">
      <alignment horizontal="right"/>
    </xf>
    <xf numFmtId="164" fontId="13103" fillId="0" borderId="13102" xfId="0" applyNumberFormat="1" applyFont="1" applyBorder="1" applyAlignment="1">
      <alignment horizontal="right"/>
    </xf>
    <xf numFmtId="164" fontId="12691" fillId="0" borderId="12690" xfId="0" applyNumberFormat="1" applyFont="1" applyBorder="1" applyAlignment="1">
      <alignment horizontal="right"/>
    </xf>
    <xf numFmtId="164" fontId="12486" fillId="0" borderId="12485" xfId="0" applyNumberFormat="1" applyFont="1" applyBorder="1" applyAlignment="1">
      <alignment horizontal="right"/>
    </xf>
    <xf numFmtId="164" fontId="12898" fillId="0" borderId="12897" xfId="0" applyNumberFormat="1" applyFont="1" applyBorder="1" applyAlignment="1">
      <alignment horizontal="right"/>
    </xf>
    <xf numFmtId="164" fontId="13104" fillId="0" borderId="13103" xfId="0" applyNumberFormat="1" applyFont="1" applyBorder="1" applyAlignment="1">
      <alignment horizontal="right"/>
    </xf>
    <xf numFmtId="164" fontId="12692" fillId="0" borderId="12691" xfId="0" applyNumberFormat="1" applyFont="1" applyBorder="1" applyAlignment="1">
      <alignment horizontal="right"/>
    </xf>
    <xf numFmtId="164" fontId="12487" fillId="0" borderId="12486" xfId="0" applyNumberFormat="1" applyFont="1" applyBorder="1" applyAlignment="1">
      <alignment horizontal="right"/>
    </xf>
    <xf numFmtId="164" fontId="12899" fillId="0" borderId="12898" xfId="0" applyNumberFormat="1" applyFont="1" applyBorder="1" applyAlignment="1">
      <alignment horizontal="right"/>
    </xf>
    <xf numFmtId="164" fontId="13105" fillId="0" borderId="13104" xfId="0" applyNumberFormat="1" applyFont="1" applyBorder="1" applyAlignment="1">
      <alignment horizontal="right"/>
    </xf>
    <xf numFmtId="164" fontId="12693" fillId="0" borderId="12692" xfId="0" applyNumberFormat="1" applyFont="1" applyBorder="1" applyAlignment="1">
      <alignment horizontal="right"/>
    </xf>
    <xf numFmtId="164" fontId="12488" fillId="0" borderId="12487" xfId="0" applyNumberFormat="1" applyFont="1" applyBorder="1" applyAlignment="1">
      <alignment horizontal="right"/>
    </xf>
    <xf numFmtId="164" fontId="12900" fillId="0" borderId="12899" xfId="0" applyNumberFormat="1" applyFont="1" applyBorder="1" applyAlignment="1">
      <alignment horizontal="right"/>
    </xf>
    <xf numFmtId="164" fontId="13106" fillId="0" borderId="13105" xfId="0" applyNumberFormat="1" applyFont="1" applyBorder="1" applyAlignment="1">
      <alignment horizontal="right"/>
    </xf>
    <xf numFmtId="164" fontId="12694" fillId="0" borderId="12693" xfId="0" applyNumberFormat="1" applyFont="1" applyBorder="1" applyAlignment="1">
      <alignment horizontal="right"/>
    </xf>
    <xf numFmtId="164" fontId="12489" fillId="0" borderId="12488" xfId="0" applyNumberFormat="1" applyFont="1" applyBorder="1" applyAlignment="1">
      <alignment horizontal="right"/>
    </xf>
    <xf numFmtId="164" fontId="12901" fillId="0" borderId="12900" xfId="0" applyNumberFormat="1" applyFont="1" applyBorder="1" applyAlignment="1">
      <alignment horizontal="right"/>
    </xf>
    <xf numFmtId="164" fontId="13107" fillId="0" borderId="13106" xfId="0" applyNumberFormat="1" applyFont="1" applyBorder="1" applyAlignment="1">
      <alignment horizontal="right"/>
    </xf>
    <xf numFmtId="164" fontId="12695" fillId="0" borderId="12694" xfId="0" applyNumberFormat="1" applyFont="1" applyBorder="1" applyAlignment="1">
      <alignment horizontal="right"/>
    </xf>
    <xf numFmtId="164" fontId="12490" fillId="0" borderId="12489" xfId="0" applyNumberFormat="1" applyFont="1" applyBorder="1" applyAlignment="1">
      <alignment horizontal="right"/>
    </xf>
    <xf numFmtId="164" fontId="12902" fillId="0" borderId="12901" xfId="0" applyNumberFormat="1" applyFont="1" applyBorder="1" applyAlignment="1">
      <alignment horizontal="right"/>
    </xf>
    <xf numFmtId="164" fontId="13108" fillId="0" borderId="13107" xfId="0" applyNumberFormat="1" applyFont="1" applyBorder="1" applyAlignment="1">
      <alignment horizontal="right"/>
    </xf>
    <xf numFmtId="164" fontId="12696" fillId="0" borderId="12695" xfId="0" applyNumberFormat="1" applyFont="1" applyBorder="1" applyAlignment="1">
      <alignment horizontal="right"/>
    </xf>
    <xf numFmtId="164" fontId="12491" fillId="0" borderId="12490" xfId="0" applyNumberFormat="1" applyFont="1" applyBorder="1" applyAlignment="1">
      <alignment horizontal="right"/>
    </xf>
    <xf numFmtId="164" fontId="12903" fillId="0" borderId="12902" xfId="0" applyNumberFormat="1" applyFont="1" applyBorder="1" applyAlignment="1">
      <alignment horizontal="right"/>
    </xf>
    <xf numFmtId="164" fontId="13109" fillId="0" borderId="13108" xfId="0" applyNumberFormat="1" applyFont="1" applyBorder="1" applyAlignment="1">
      <alignment horizontal="right"/>
    </xf>
    <xf numFmtId="164" fontId="12697" fillId="0" borderId="12696" xfId="0" applyNumberFormat="1" applyFont="1" applyBorder="1" applyAlignment="1">
      <alignment horizontal="right"/>
    </xf>
    <xf numFmtId="164" fontId="12492" fillId="0" borderId="12491" xfId="0" applyNumberFormat="1" applyFont="1" applyBorder="1" applyAlignment="1">
      <alignment horizontal="right"/>
    </xf>
    <xf numFmtId="164" fontId="12904" fillId="0" borderId="12903" xfId="0" applyNumberFormat="1" applyFont="1" applyBorder="1" applyAlignment="1">
      <alignment horizontal="right"/>
    </xf>
    <xf numFmtId="164" fontId="13110" fillId="0" borderId="13109" xfId="0" applyNumberFormat="1" applyFont="1" applyBorder="1" applyAlignment="1">
      <alignment horizontal="right"/>
    </xf>
    <xf numFmtId="164" fontId="12698" fillId="0" borderId="12697" xfId="0" applyNumberFormat="1" applyFont="1" applyBorder="1" applyAlignment="1">
      <alignment horizontal="right"/>
    </xf>
    <xf numFmtId="164" fontId="12493" fillId="0" borderId="12492" xfId="0" applyNumberFormat="1" applyFont="1" applyBorder="1" applyAlignment="1">
      <alignment horizontal="right"/>
    </xf>
    <xf numFmtId="164" fontId="12905" fillId="0" borderId="12904" xfId="0" applyNumberFormat="1" applyFont="1" applyBorder="1" applyAlignment="1">
      <alignment horizontal="right"/>
    </xf>
    <xf numFmtId="164" fontId="13111" fillId="0" borderId="13110" xfId="0" applyNumberFormat="1" applyFont="1" applyBorder="1" applyAlignment="1">
      <alignment horizontal="right"/>
    </xf>
    <xf numFmtId="164" fontId="12699" fillId="0" borderId="12698" xfId="0" applyNumberFormat="1" applyFont="1" applyBorder="1" applyAlignment="1">
      <alignment horizontal="right"/>
    </xf>
    <xf numFmtId="164" fontId="12494" fillId="0" borderId="12493" xfId="0" applyNumberFormat="1" applyFont="1" applyBorder="1" applyAlignment="1">
      <alignment horizontal="right"/>
    </xf>
    <xf numFmtId="164" fontId="12906" fillId="0" borderId="12905" xfId="0" applyNumberFormat="1" applyFont="1" applyBorder="1" applyAlignment="1">
      <alignment horizontal="right"/>
    </xf>
    <xf numFmtId="164" fontId="13112" fillId="0" borderId="13111" xfId="0" applyNumberFormat="1" applyFont="1" applyBorder="1" applyAlignment="1">
      <alignment horizontal="right"/>
    </xf>
    <xf numFmtId="164" fontId="12700" fillId="0" borderId="12699" xfId="0" applyNumberFormat="1" applyFont="1" applyBorder="1" applyAlignment="1">
      <alignment horizontal="right"/>
    </xf>
    <xf numFmtId="164" fontId="12495" fillId="0" borderId="12494" xfId="0" applyNumberFormat="1" applyFont="1" applyBorder="1" applyAlignment="1">
      <alignment horizontal="right"/>
    </xf>
    <xf numFmtId="164" fontId="12907" fillId="0" borderId="12906" xfId="0" applyNumberFormat="1" applyFont="1" applyBorder="1" applyAlignment="1">
      <alignment horizontal="right"/>
    </xf>
    <xf numFmtId="164" fontId="13113" fillId="0" borderId="13112" xfId="0" applyNumberFormat="1" applyFont="1" applyBorder="1" applyAlignment="1">
      <alignment horizontal="right"/>
    </xf>
    <xf numFmtId="164" fontId="12701" fillId="0" borderId="12700" xfId="0" applyNumberFormat="1" applyFont="1" applyBorder="1" applyAlignment="1">
      <alignment horizontal="right"/>
    </xf>
    <xf numFmtId="164" fontId="12381" fillId="0" borderId="12380" xfId="0" applyNumberFormat="1" applyFont="1" applyBorder="1" applyAlignment="1">
      <alignment horizontal="right"/>
    </xf>
    <xf numFmtId="164" fontId="12793" fillId="0" borderId="12792" xfId="0" applyNumberFormat="1" applyFont="1" applyBorder="1" applyAlignment="1">
      <alignment horizontal="right"/>
    </xf>
    <xf numFmtId="164" fontId="12999" fillId="0" borderId="12998" xfId="0" applyNumberFormat="1" applyFont="1" applyBorder="1" applyAlignment="1">
      <alignment horizontal="right"/>
    </xf>
    <xf numFmtId="164" fontId="12587" fillId="0" borderId="12586" xfId="0" applyNumberFormat="1" applyFont="1" applyBorder="1" applyAlignment="1">
      <alignment horizontal="right"/>
    </xf>
    <xf numFmtId="164" fontId="12496" fillId="0" borderId="12495" xfId="0" applyNumberFormat="1" applyFont="1" applyBorder="1" applyAlignment="1">
      <alignment horizontal="right"/>
    </xf>
    <xf numFmtId="164" fontId="12908" fillId="0" borderId="12907" xfId="0" applyNumberFormat="1" applyFont="1" applyBorder="1" applyAlignment="1">
      <alignment horizontal="right"/>
    </xf>
    <xf numFmtId="164" fontId="13114" fillId="0" borderId="13113" xfId="0" applyNumberFormat="1" applyFont="1" applyBorder="1" applyAlignment="1">
      <alignment horizontal="right"/>
    </xf>
    <xf numFmtId="164" fontId="12702" fillId="0" borderId="12701" xfId="0" applyNumberFormat="1" applyFont="1" applyBorder="1" applyAlignment="1">
      <alignment horizontal="right"/>
    </xf>
    <xf numFmtId="164" fontId="12497" fillId="0" borderId="12496" xfId="0" applyNumberFormat="1" applyFont="1" applyBorder="1" applyAlignment="1">
      <alignment horizontal="right"/>
    </xf>
    <xf numFmtId="164" fontId="12909" fillId="0" borderId="12908" xfId="0" applyNumberFormat="1" applyFont="1" applyBorder="1" applyAlignment="1">
      <alignment horizontal="right"/>
    </xf>
    <xf numFmtId="164" fontId="13115" fillId="0" borderId="13114" xfId="0" applyNumberFormat="1" applyFont="1" applyBorder="1" applyAlignment="1">
      <alignment horizontal="right"/>
    </xf>
    <xf numFmtId="164" fontId="12703" fillId="0" borderId="12702" xfId="0" applyNumberFormat="1" applyFont="1" applyBorder="1" applyAlignment="1">
      <alignment horizontal="right"/>
    </xf>
    <xf numFmtId="164" fontId="12498" fillId="0" borderId="12497" xfId="0" applyNumberFormat="1" applyFont="1" applyBorder="1" applyAlignment="1">
      <alignment horizontal="right"/>
    </xf>
    <xf numFmtId="164" fontId="12910" fillId="0" borderId="12909" xfId="0" applyNumberFormat="1" applyFont="1" applyBorder="1" applyAlignment="1">
      <alignment horizontal="right"/>
    </xf>
    <xf numFmtId="164" fontId="13116" fillId="0" borderId="13115" xfId="0" applyNumberFormat="1" applyFont="1" applyBorder="1" applyAlignment="1">
      <alignment horizontal="right"/>
    </xf>
    <xf numFmtId="164" fontId="12704" fillId="0" borderId="12703" xfId="0" applyNumberFormat="1" applyFont="1" applyBorder="1" applyAlignment="1">
      <alignment horizontal="right"/>
    </xf>
    <xf numFmtId="164" fontId="12499" fillId="0" borderId="12498" xfId="0" applyNumberFormat="1" applyFont="1" applyBorder="1" applyAlignment="1">
      <alignment horizontal="right"/>
    </xf>
    <xf numFmtId="164" fontId="12911" fillId="0" borderId="12910" xfId="0" applyNumberFormat="1" applyFont="1" applyBorder="1" applyAlignment="1">
      <alignment horizontal="right"/>
    </xf>
    <xf numFmtId="164" fontId="13117" fillId="0" borderId="13116" xfId="0" applyNumberFormat="1" applyFont="1" applyBorder="1" applyAlignment="1">
      <alignment horizontal="right"/>
    </xf>
    <xf numFmtId="164" fontId="12705" fillId="0" borderId="12704" xfId="0" applyNumberFormat="1" applyFont="1" applyBorder="1" applyAlignment="1">
      <alignment horizontal="right"/>
    </xf>
    <xf numFmtId="164" fontId="12500" fillId="0" borderId="12499" xfId="0" applyNumberFormat="1" applyFont="1" applyBorder="1" applyAlignment="1">
      <alignment horizontal="right"/>
    </xf>
    <xf numFmtId="164" fontId="12912" fillId="0" borderId="12911" xfId="0" applyNumberFormat="1" applyFont="1" applyBorder="1" applyAlignment="1">
      <alignment horizontal="right"/>
    </xf>
    <xf numFmtId="164" fontId="13118" fillId="0" borderId="13117" xfId="0" applyNumberFormat="1" applyFont="1" applyBorder="1" applyAlignment="1">
      <alignment horizontal="right"/>
    </xf>
    <xf numFmtId="164" fontId="12706" fillId="0" borderId="12705" xfId="0" applyNumberFormat="1" applyFont="1" applyBorder="1" applyAlignment="1">
      <alignment horizontal="right"/>
    </xf>
    <xf numFmtId="164" fontId="12501" fillId="0" borderId="12500" xfId="0" applyNumberFormat="1" applyFont="1" applyBorder="1" applyAlignment="1">
      <alignment horizontal="right"/>
    </xf>
    <xf numFmtId="164" fontId="12913" fillId="0" borderId="12912" xfId="0" applyNumberFormat="1" applyFont="1" applyBorder="1" applyAlignment="1">
      <alignment horizontal="right"/>
    </xf>
    <xf numFmtId="164" fontId="13119" fillId="0" borderId="13118" xfId="0" applyNumberFormat="1" applyFont="1" applyBorder="1" applyAlignment="1">
      <alignment horizontal="right"/>
    </xf>
    <xf numFmtId="164" fontId="12707" fillId="0" borderId="12706" xfId="0" applyNumberFormat="1" applyFont="1" applyBorder="1" applyAlignment="1">
      <alignment horizontal="right"/>
    </xf>
    <xf numFmtId="164" fontId="12502" fillId="0" borderId="12501" xfId="0" applyNumberFormat="1" applyFont="1" applyBorder="1" applyAlignment="1">
      <alignment horizontal="right"/>
    </xf>
    <xf numFmtId="164" fontId="12914" fillId="0" borderId="12913" xfId="0" applyNumberFormat="1" applyFont="1" applyBorder="1" applyAlignment="1">
      <alignment horizontal="right"/>
    </xf>
    <xf numFmtId="164" fontId="13120" fillId="0" borderId="13119" xfId="0" applyNumberFormat="1" applyFont="1" applyBorder="1" applyAlignment="1">
      <alignment horizontal="right"/>
    </xf>
    <xf numFmtId="164" fontId="12708" fillId="0" borderId="12707" xfId="0" applyNumberFormat="1" applyFont="1" applyBorder="1" applyAlignment="1">
      <alignment horizontal="right"/>
    </xf>
    <xf numFmtId="164" fontId="12503" fillId="0" borderId="12502" xfId="0" applyNumberFormat="1" applyFont="1" applyBorder="1" applyAlignment="1">
      <alignment horizontal="right"/>
    </xf>
    <xf numFmtId="164" fontId="12915" fillId="0" borderId="12914" xfId="0" applyNumberFormat="1" applyFont="1" applyBorder="1" applyAlignment="1">
      <alignment horizontal="right"/>
    </xf>
    <xf numFmtId="164" fontId="13121" fillId="0" borderId="13120" xfId="0" applyNumberFormat="1" applyFont="1" applyBorder="1" applyAlignment="1">
      <alignment horizontal="right"/>
    </xf>
    <xf numFmtId="164" fontId="12709" fillId="0" borderId="12708" xfId="0" applyNumberFormat="1" applyFont="1" applyBorder="1" applyAlignment="1">
      <alignment horizontal="right"/>
    </xf>
    <xf numFmtId="164" fontId="12504" fillId="0" borderId="12503" xfId="0" applyNumberFormat="1" applyFont="1" applyBorder="1" applyAlignment="1">
      <alignment horizontal="right"/>
    </xf>
    <xf numFmtId="164" fontId="12916" fillId="0" borderId="12915" xfId="0" applyNumberFormat="1" applyFont="1" applyBorder="1" applyAlignment="1">
      <alignment horizontal="right"/>
    </xf>
    <xf numFmtId="164" fontId="13122" fillId="0" borderId="13121" xfId="0" applyNumberFormat="1" applyFont="1" applyBorder="1" applyAlignment="1">
      <alignment horizontal="right"/>
    </xf>
    <xf numFmtId="164" fontId="12710" fillId="0" borderId="12709" xfId="0" applyNumberFormat="1" applyFont="1" applyBorder="1" applyAlignment="1">
      <alignment horizontal="right"/>
    </xf>
    <xf numFmtId="164" fontId="12505" fillId="0" borderId="12504" xfId="0" applyNumberFormat="1" applyFont="1" applyBorder="1" applyAlignment="1">
      <alignment horizontal="right"/>
    </xf>
    <xf numFmtId="164" fontId="12917" fillId="0" borderId="12916" xfId="0" applyNumberFormat="1" applyFont="1" applyBorder="1" applyAlignment="1">
      <alignment horizontal="right"/>
    </xf>
    <xf numFmtId="164" fontId="13123" fillId="0" borderId="13122" xfId="0" applyNumberFormat="1" applyFont="1" applyBorder="1" applyAlignment="1">
      <alignment horizontal="right"/>
    </xf>
    <xf numFmtId="164" fontId="12711" fillId="0" borderId="12710" xfId="0" applyNumberFormat="1" applyFont="1" applyBorder="1" applyAlignment="1">
      <alignment horizontal="right"/>
    </xf>
    <xf numFmtId="164" fontId="12506" fillId="0" borderId="12505" xfId="0" applyNumberFormat="1" applyFont="1" applyBorder="1" applyAlignment="1">
      <alignment horizontal="right"/>
    </xf>
    <xf numFmtId="164" fontId="12918" fillId="0" borderId="12917" xfId="0" applyNumberFormat="1" applyFont="1" applyBorder="1" applyAlignment="1">
      <alignment horizontal="right"/>
    </xf>
    <xf numFmtId="164" fontId="13124" fillId="0" borderId="13123" xfId="0" applyNumberFormat="1" applyFont="1" applyBorder="1" applyAlignment="1">
      <alignment horizontal="right"/>
    </xf>
    <xf numFmtId="164" fontId="12712" fillId="0" borderId="12711" xfId="0" applyNumberFormat="1" applyFont="1" applyBorder="1" applyAlignment="1">
      <alignment horizontal="right"/>
    </xf>
    <xf numFmtId="164" fontId="12507" fillId="0" borderId="12506" xfId="0" applyNumberFormat="1" applyFont="1" applyBorder="1" applyAlignment="1">
      <alignment horizontal="right"/>
    </xf>
    <xf numFmtId="164" fontId="12919" fillId="0" borderId="12918" xfId="0" applyNumberFormat="1" applyFont="1" applyBorder="1" applyAlignment="1">
      <alignment horizontal="right"/>
    </xf>
    <xf numFmtId="164" fontId="13125" fillId="0" borderId="13124" xfId="0" applyNumberFormat="1" applyFont="1" applyBorder="1" applyAlignment="1">
      <alignment horizontal="right"/>
    </xf>
    <xf numFmtId="164" fontId="12713" fillId="0" borderId="12712" xfId="0" applyNumberFormat="1" applyFont="1" applyBorder="1" applyAlignment="1">
      <alignment horizontal="right"/>
    </xf>
    <xf numFmtId="164" fontId="12508" fillId="0" borderId="12507" xfId="0" applyNumberFormat="1" applyFont="1" applyBorder="1" applyAlignment="1">
      <alignment horizontal="right"/>
    </xf>
    <xf numFmtId="164" fontId="12920" fillId="0" borderId="12919" xfId="0" applyNumberFormat="1" applyFont="1" applyBorder="1" applyAlignment="1">
      <alignment horizontal="right"/>
    </xf>
    <xf numFmtId="164" fontId="13126" fillId="0" borderId="13125" xfId="0" applyNumberFormat="1" applyFont="1" applyBorder="1" applyAlignment="1">
      <alignment horizontal="right"/>
    </xf>
    <xf numFmtId="164" fontId="12714" fillId="0" borderId="12713" xfId="0" applyNumberFormat="1" applyFont="1" applyBorder="1" applyAlignment="1">
      <alignment horizontal="right"/>
    </xf>
    <xf numFmtId="164" fontId="12509" fillId="0" borderId="12508" xfId="0" applyNumberFormat="1" applyFont="1" applyBorder="1" applyAlignment="1">
      <alignment horizontal="right"/>
    </xf>
    <xf numFmtId="164" fontId="12921" fillId="0" borderId="12920" xfId="0" applyNumberFormat="1" applyFont="1" applyBorder="1" applyAlignment="1">
      <alignment horizontal="right"/>
    </xf>
    <xf numFmtId="164" fontId="13127" fillId="0" borderId="13126" xfId="0" applyNumberFormat="1" applyFont="1" applyBorder="1" applyAlignment="1">
      <alignment horizontal="right"/>
    </xf>
    <xf numFmtId="164" fontId="12715" fillId="0" borderId="12714" xfId="0" applyNumberFormat="1" applyFont="1" applyBorder="1" applyAlignment="1">
      <alignment horizontal="right"/>
    </xf>
    <xf numFmtId="164" fontId="12510" fillId="0" borderId="12509" xfId="0" applyNumberFormat="1" applyFont="1" applyBorder="1" applyAlignment="1">
      <alignment horizontal="right"/>
    </xf>
    <xf numFmtId="164" fontId="12922" fillId="0" borderId="12921" xfId="0" applyNumberFormat="1" applyFont="1" applyBorder="1" applyAlignment="1">
      <alignment horizontal="right"/>
    </xf>
    <xf numFmtId="164" fontId="13128" fillId="0" borderId="13127" xfId="0" applyNumberFormat="1" applyFont="1" applyBorder="1" applyAlignment="1">
      <alignment horizontal="right"/>
    </xf>
    <xf numFmtId="164" fontId="12716" fillId="0" borderId="12715" xfId="0" applyNumberFormat="1" applyFont="1" applyBorder="1" applyAlignment="1">
      <alignment horizontal="right"/>
    </xf>
    <xf numFmtId="164" fontId="12511" fillId="0" borderId="12510" xfId="0" applyNumberFormat="1" applyFont="1" applyBorder="1" applyAlignment="1">
      <alignment horizontal="right"/>
    </xf>
    <xf numFmtId="164" fontId="12923" fillId="0" borderId="12922" xfId="0" applyNumberFormat="1" applyFont="1" applyBorder="1" applyAlignment="1">
      <alignment horizontal="right"/>
    </xf>
    <xf numFmtId="164" fontId="13129" fillId="0" borderId="13128" xfId="0" applyNumberFormat="1" applyFont="1" applyBorder="1" applyAlignment="1">
      <alignment horizontal="right"/>
    </xf>
    <xf numFmtId="164" fontId="12717" fillId="0" borderId="12716" xfId="0" applyNumberFormat="1" applyFont="1" applyBorder="1" applyAlignment="1">
      <alignment horizontal="right"/>
    </xf>
    <xf numFmtId="164" fontId="12512" fillId="0" borderId="12511" xfId="0" applyNumberFormat="1" applyFont="1" applyBorder="1" applyAlignment="1">
      <alignment horizontal="right"/>
    </xf>
    <xf numFmtId="164" fontId="12924" fillId="0" borderId="12923" xfId="0" applyNumberFormat="1" applyFont="1" applyBorder="1" applyAlignment="1">
      <alignment horizontal="right"/>
    </xf>
    <xf numFmtId="164" fontId="13130" fillId="0" borderId="13129" xfId="0" applyNumberFormat="1" applyFont="1" applyBorder="1" applyAlignment="1">
      <alignment horizontal="right"/>
    </xf>
    <xf numFmtId="164" fontId="12718" fillId="0" borderId="12717" xfId="0" applyNumberFormat="1" applyFont="1" applyBorder="1" applyAlignment="1">
      <alignment horizontal="right"/>
    </xf>
    <xf numFmtId="164" fontId="12513" fillId="0" borderId="12512" xfId="0" applyNumberFormat="1" applyFont="1" applyBorder="1" applyAlignment="1">
      <alignment horizontal="right"/>
    </xf>
    <xf numFmtId="164" fontId="12925" fillId="0" borderId="12924" xfId="0" applyNumberFormat="1" applyFont="1" applyBorder="1" applyAlignment="1">
      <alignment horizontal="right"/>
    </xf>
    <xf numFmtId="164" fontId="13131" fillId="0" borderId="13130" xfId="0" applyNumberFormat="1" applyFont="1" applyBorder="1" applyAlignment="1">
      <alignment horizontal="right"/>
    </xf>
    <xf numFmtId="164" fontId="12719" fillId="0" borderId="12718" xfId="0" applyNumberFormat="1" applyFont="1" applyBorder="1" applyAlignment="1">
      <alignment horizontal="right"/>
    </xf>
    <xf numFmtId="164" fontId="12514" fillId="0" borderId="12513" xfId="0" applyNumberFormat="1" applyFont="1" applyBorder="1" applyAlignment="1">
      <alignment horizontal="right"/>
    </xf>
    <xf numFmtId="164" fontId="12926" fillId="0" borderId="12925" xfId="0" applyNumberFormat="1" applyFont="1" applyBorder="1" applyAlignment="1">
      <alignment horizontal="right"/>
    </xf>
    <xf numFmtId="164" fontId="13132" fillId="0" borderId="13131" xfId="0" applyNumberFormat="1" applyFont="1" applyBorder="1" applyAlignment="1">
      <alignment horizontal="right"/>
    </xf>
    <xf numFmtId="164" fontId="12720" fillId="0" borderId="12719" xfId="0" applyNumberFormat="1" applyFont="1" applyBorder="1" applyAlignment="1">
      <alignment horizontal="right"/>
    </xf>
    <xf numFmtId="164" fontId="12515" fillId="0" borderId="12514" xfId="0" applyNumberFormat="1" applyFont="1" applyBorder="1" applyAlignment="1">
      <alignment horizontal="right"/>
    </xf>
    <xf numFmtId="164" fontId="12927" fillId="0" borderId="12926" xfId="0" applyNumberFormat="1" applyFont="1" applyBorder="1" applyAlignment="1">
      <alignment horizontal="right"/>
    </xf>
    <xf numFmtId="164" fontId="13133" fillId="0" borderId="13132" xfId="0" applyNumberFormat="1" applyFont="1" applyBorder="1" applyAlignment="1">
      <alignment horizontal="right"/>
    </xf>
    <xf numFmtId="164" fontId="12721" fillId="0" borderId="12720" xfId="0" applyNumberFormat="1" applyFont="1" applyBorder="1" applyAlignment="1">
      <alignment horizontal="right"/>
    </xf>
    <xf numFmtId="164" fontId="12516" fillId="0" borderId="12515" xfId="0" applyNumberFormat="1" applyFont="1" applyBorder="1" applyAlignment="1">
      <alignment horizontal="right"/>
    </xf>
    <xf numFmtId="164" fontId="12928" fillId="0" borderId="12927" xfId="0" applyNumberFormat="1" applyFont="1" applyBorder="1" applyAlignment="1">
      <alignment horizontal="right"/>
    </xf>
    <xf numFmtId="164" fontId="13134" fillId="0" borderId="13133" xfId="0" applyNumberFormat="1" applyFont="1" applyBorder="1" applyAlignment="1">
      <alignment horizontal="right"/>
    </xf>
    <xf numFmtId="164" fontId="12722" fillId="0" borderId="12721" xfId="0" applyNumberFormat="1" applyFont="1" applyBorder="1" applyAlignment="1">
      <alignment horizontal="right"/>
    </xf>
    <xf numFmtId="164" fontId="12517" fillId="0" borderId="12516" xfId="0" applyNumberFormat="1" applyFont="1" applyBorder="1" applyAlignment="1">
      <alignment horizontal="right"/>
    </xf>
    <xf numFmtId="164" fontId="12929" fillId="0" borderId="12928" xfId="0" applyNumberFormat="1" applyFont="1" applyBorder="1" applyAlignment="1">
      <alignment horizontal="right"/>
    </xf>
    <xf numFmtId="164" fontId="13135" fillId="0" borderId="13134" xfId="0" applyNumberFormat="1" applyFont="1" applyBorder="1" applyAlignment="1">
      <alignment horizontal="right"/>
    </xf>
    <xf numFmtId="164" fontId="12723" fillId="0" borderId="12722" xfId="0" applyNumberFormat="1" applyFont="1" applyBorder="1" applyAlignment="1">
      <alignment horizontal="right"/>
    </xf>
    <xf numFmtId="164" fontId="12382" fillId="0" borderId="12381" xfId="0" applyNumberFormat="1" applyFont="1" applyBorder="1" applyAlignment="1">
      <alignment horizontal="right"/>
    </xf>
    <xf numFmtId="164" fontId="12794" fillId="0" borderId="12793" xfId="0" applyNumberFormat="1" applyFont="1" applyBorder="1" applyAlignment="1">
      <alignment horizontal="right"/>
    </xf>
    <xf numFmtId="164" fontId="13000" fillId="0" borderId="12999" xfId="0" applyNumberFormat="1" applyFont="1" applyBorder="1" applyAlignment="1">
      <alignment horizontal="right"/>
    </xf>
    <xf numFmtId="164" fontId="12588" fillId="0" borderId="12587" xfId="0" applyNumberFormat="1" applyFont="1" applyBorder="1" applyAlignment="1">
      <alignment horizontal="right"/>
    </xf>
    <xf numFmtId="164" fontId="12518" fillId="0" borderId="12517" xfId="0" applyNumberFormat="1" applyFont="1" applyBorder="1" applyAlignment="1">
      <alignment horizontal="right"/>
    </xf>
    <xf numFmtId="164" fontId="12930" fillId="0" borderId="12929" xfId="0" applyNumberFormat="1" applyFont="1" applyBorder="1" applyAlignment="1">
      <alignment horizontal="right"/>
    </xf>
    <xf numFmtId="164" fontId="13136" fillId="0" borderId="13135" xfId="0" applyNumberFormat="1" applyFont="1" applyBorder="1" applyAlignment="1">
      <alignment horizontal="right"/>
    </xf>
    <xf numFmtId="164" fontId="12724" fillId="0" borderId="12723" xfId="0" applyNumberFormat="1" applyFont="1" applyBorder="1" applyAlignment="1">
      <alignment horizontal="right"/>
    </xf>
    <xf numFmtId="164" fontId="12519" fillId="0" borderId="12518" xfId="0" applyNumberFormat="1" applyFont="1" applyBorder="1" applyAlignment="1">
      <alignment horizontal="right"/>
    </xf>
    <xf numFmtId="164" fontId="12931" fillId="0" borderId="12930" xfId="0" applyNumberFormat="1" applyFont="1" applyBorder="1" applyAlignment="1">
      <alignment horizontal="right"/>
    </xf>
    <xf numFmtId="164" fontId="13137" fillId="0" borderId="13136" xfId="0" applyNumberFormat="1" applyFont="1" applyBorder="1" applyAlignment="1">
      <alignment horizontal="right"/>
    </xf>
    <xf numFmtId="164" fontId="12725" fillId="0" borderId="12724" xfId="0" applyNumberFormat="1" applyFont="1" applyBorder="1" applyAlignment="1">
      <alignment horizontal="right"/>
    </xf>
    <xf numFmtId="164" fontId="12520" fillId="0" borderId="12519" xfId="0" applyNumberFormat="1" applyFont="1" applyBorder="1" applyAlignment="1">
      <alignment horizontal="right"/>
    </xf>
    <xf numFmtId="164" fontId="12932" fillId="0" borderId="12931" xfId="0" applyNumberFormat="1" applyFont="1" applyBorder="1" applyAlignment="1">
      <alignment horizontal="right"/>
    </xf>
    <xf numFmtId="164" fontId="13138" fillId="0" borderId="13137" xfId="0" applyNumberFormat="1" applyFont="1" applyBorder="1" applyAlignment="1">
      <alignment horizontal="right"/>
    </xf>
    <xf numFmtId="164" fontId="12726" fillId="0" borderId="12725" xfId="0" applyNumberFormat="1" applyFont="1" applyBorder="1" applyAlignment="1">
      <alignment horizontal="right"/>
    </xf>
    <xf numFmtId="164" fontId="12521" fillId="0" borderId="12520" xfId="0" applyNumberFormat="1" applyFont="1" applyBorder="1" applyAlignment="1">
      <alignment horizontal="right"/>
    </xf>
    <xf numFmtId="164" fontId="12933" fillId="0" borderId="12932" xfId="0" applyNumberFormat="1" applyFont="1" applyBorder="1" applyAlignment="1">
      <alignment horizontal="right"/>
    </xf>
    <xf numFmtId="164" fontId="13139" fillId="0" borderId="13138" xfId="0" applyNumberFormat="1" applyFont="1" applyBorder="1" applyAlignment="1">
      <alignment horizontal="right"/>
    </xf>
    <xf numFmtId="164" fontId="12727" fillId="0" borderId="12726" xfId="0" applyNumberFormat="1" applyFont="1" applyBorder="1" applyAlignment="1">
      <alignment horizontal="right"/>
    </xf>
    <xf numFmtId="164" fontId="12522" fillId="0" borderId="12521" xfId="0" applyNumberFormat="1" applyFont="1" applyBorder="1" applyAlignment="1">
      <alignment horizontal="right"/>
    </xf>
    <xf numFmtId="164" fontId="12934" fillId="0" borderId="12933" xfId="0" applyNumberFormat="1" applyFont="1" applyBorder="1" applyAlignment="1">
      <alignment horizontal="right"/>
    </xf>
    <xf numFmtId="164" fontId="13140" fillId="0" borderId="13139" xfId="0" applyNumberFormat="1" applyFont="1" applyBorder="1" applyAlignment="1">
      <alignment horizontal="right"/>
    </xf>
    <xf numFmtId="164" fontId="12728" fillId="0" borderId="12727" xfId="0" applyNumberFormat="1" applyFont="1" applyBorder="1" applyAlignment="1">
      <alignment horizontal="right"/>
    </xf>
    <xf numFmtId="164" fontId="12523" fillId="0" borderId="12522" xfId="0" applyNumberFormat="1" applyFont="1" applyBorder="1" applyAlignment="1">
      <alignment horizontal="right"/>
    </xf>
    <xf numFmtId="164" fontId="12935" fillId="0" borderId="12934" xfId="0" applyNumberFormat="1" applyFont="1" applyBorder="1" applyAlignment="1">
      <alignment horizontal="right"/>
    </xf>
    <xf numFmtId="164" fontId="13141" fillId="0" borderId="13140" xfId="0" applyNumberFormat="1" applyFont="1" applyBorder="1" applyAlignment="1">
      <alignment horizontal="right"/>
    </xf>
    <xf numFmtId="164" fontId="12729" fillId="0" borderId="12728" xfId="0" applyNumberFormat="1" applyFont="1" applyBorder="1" applyAlignment="1">
      <alignment horizontal="right"/>
    </xf>
    <xf numFmtId="164" fontId="12524" fillId="0" borderId="12523" xfId="0" applyNumberFormat="1" applyFont="1" applyBorder="1" applyAlignment="1">
      <alignment horizontal="right"/>
    </xf>
    <xf numFmtId="164" fontId="12936" fillId="0" borderId="12935" xfId="0" applyNumberFormat="1" applyFont="1" applyBorder="1" applyAlignment="1">
      <alignment horizontal="right"/>
    </xf>
    <xf numFmtId="164" fontId="13142" fillId="0" borderId="13141" xfId="0" applyNumberFormat="1" applyFont="1" applyBorder="1" applyAlignment="1">
      <alignment horizontal="right"/>
    </xf>
    <xf numFmtId="164" fontId="12730" fillId="0" borderId="12729" xfId="0" applyNumberFormat="1" applyFont="1" applyBorder="1" applyAlignment="1">
      <alignment horizontal="right"/>
    </xf>
    <xf numFmtId="164" fontId="12525" fillId="0" borderId="12524" xfId="0" applyNumberFormat="1" applyFont="1" applyBorder="1" applyAlignment="1">
      <alignment horizontal="right"/>
    </xf>
    <xf numFmtId="164" fontId="12937" fillId="0" borderId="12936" xfId="0" applyNumberFormat="1" applyFont="1" applyBorder="1" applyAlignment="1">
      <alignment horizontal="right"/>
    </xf>
    <xf numFmtId="164" fontId="13143" fillId="0" borderId="13142" xfId="0" applyNumberFormat="1" applyFont="1" applyBorder="1" applyAlignment="1">
      <alignment horizontal="right"/>
    </xf>
    <xf numFmtId="164" fontId="12731" fillId="0" borderId="12730" xfId="0" applyNumberFormat="1" applyFont="1" applyBorder="1" applyAlignment="1">
      <alignment horizontal="right"/>
    </xf>
    <xf numFmtId="164" fontId="12526" fillId="0" borderId="12525" xfId="0" applyNumberFormat="1" applyFont="1" applyBorder="1" applyAlignment="1">
      <alignment horizontal="right"/>
    </xf>
    <xf numFmtId="164" fontId="12938" fillId="0" borderId="12937" xfId="0" applyNumberFormat="1" applyFont="1" applyBorder="1" applyAlignment="1">
      <alignment horizontal="right"/>
    </xf>
    <xf numFmtId="164" fontId="13144" fillId="0" borderId="13143" xfId="0" applyNumberFormat="1" applyFont="1" applyBorder="1" applyAlignment="1">
      <alignment horizontal="right"/>
    </xf>
    <xf numFmtId="164" fontId="12732" fillId="0" borderId="12731" xfId="0" applyNumberFormat="1" applyFont="1" applyBorder="1" applyAlignment="1">
      <alignment horizontal="right"/>
    </xf>
    <xf numFmtId="164" fontId="12527" fillId="0" borderId="12526" xfId="0" applyNumberFormat="1" applyFont="1" applyBorder="1" applyAlignment="1">
      <alignment horizontal="right"/>
    </xf>
    <xf numFmtId="164" fontId="12939" fillId="0" borderId="12938" xfId="0" applyNumberFormat="1" applyFont="1" applyBorder="1" applyAlignment="1">
      <alignment horizontal="right"/>
    </xf>
    <xf numFmtId="164" fontId="13145" fillId="0" borderId="13144" xfId="0" applyNumberFormat="1" applyFont="1" applyBorder="1" applyAlignment="1">
      <alignment horizontal="right"/>
    </xf>
    <xf numFmtId="164" fontId="12733" fillId="0" borderId="12732" xfId="0" applyNumberFormat="1" applyFont="1" applyBorder="1" applyAlignment="1">
      <alignment horizontal="right"/>
    </xf>
    <xf numFmtId="164" fontId="12528" fillId="0" borderId="12527" xfId="0" applyNumberFormat="1" applyFont="1" applyBorder="1" applyAlignment="1">
      <alignment horizontal="right"/>
    </xf>
    <xf numFmtId="164" fontId="12940" fillId="0" borderId="12939" xfId="0" applyNumberFormat="1" applyFont="1" applyBorder="1" applyAlignment="1">
      <alignment horizontal="right"/>
    </xf>
    <xf numFmtId="164" fontId="13146" fillId="0" borderId="13145" xfId="0" applyNumberFormat="1" applyFont="1" applyBorder="1" applyAlignment="1">
      <alignment horizontal="right"/>
    </xf>
    <xf numFmtId="164" fontId="12734" fillId="0" borderId="12733" xfId="0" applyNumberFormat="1" applyFont="1" applyBorder="1" applyAlignment="1">
      <alignment horizontal="right"/>
    </xf>
    <xf numFmtId="164" fontId="12529" fillId="0" borderId="12528" xfId="0" applyNumberFormat="1" applyFont="1" applyBorder="1" applyAlignment="1">
      <alignment horizontal="right"/>
    </xf>
    <xf numFmtId="164" fontId="12941" fillId="0" borderId="12940" xfId="0" applyNumberFormat="1" applyFont="1" applyBorder="1" applyAlignment="1">
      <alignment horizontal="right"/>
    </xf>
    <xf numFmtId="164" fontId="13147" fillId="0" borderId="13146" xfId="0" applyNumberFormat="1" applyFont="1" applyBorder="1" applyAlignment="1">
      <alignment horizontal="right"/>
    </xf>
    <xf numFmtId="164" fontId="12735" fillId="0" borderId="12734" xfId="0" applyNumberFormat="1" applyFont="1" applyBorder="1" applyAlignment="1">
      <alignment horizontal="right"/>
    </xf>
    <xf numFmtId="164" fontId="12530" fillId="0" borderId="12529" xfId="0" applyNumberFormat="1" applyFont="1" applyBorder="1" applyAlignment="1">
      <alignment horizontal="right"/>
    </xf>
    <xf numFmtId="164" fontId="12942" fillId="0" borderId="12941" xfId="0" applyNumberFormat="1" applyFont="1" applyBorder="1" applyAlignment="1">
      <alignment horizontal="right"/>
    </xf>
    <xf numFmtId="164" fontId="13148" fillId="0" borderId="13147" xfId="0" applyNumberFormat="1" applyFont="1" applyBorder="1" applyAlignment="1">
      <alignment horizontal="right"/>
    </xf>
    <xf numFmtId="164" fontId="12736" fillId="0" borderId="12735" xfId="0" applyNumberFormat="1" applyFont="1" applyBorder="1" applyAlignment="1">
      <alignment horizontal="right"/>
    </xf>
    <xf numFmtId="164" fontId="12531" fillId="0" borderId="12530" xfId="0" applyNumberFormat="1" applyFont="1" applyBorder="1" applyAlignment="1">
      <alignment horizontal="right"/>
    </xf>
    <xf numFmtId="164" fontId="12943" fillId="0" borderId="12942" xfId="0" applyNumberFormat="1" applyFont="1" applyBorder="1" applyAlignment="1">
      <alignment horizontal="right"/>
    </xf>
    <xf numFmtId="164" fontId="13149" fillId="0" borderId="13148" xfId="0" applyNumberFormat="1" applyFont="1" applyBorder="1" applyAlignment="1">
      <alignment horizontal="right"/>
    </xf>
    <xf numFmtId="164" fontId="12737" fillId="0" borderId="12736" xfId="0" applyNumberFormat="1" applyFont="1" applyBorder="1" applyAlignment="1">
      <alignment horizontal="right"/>
    </xf>
    <xf numFmtId="164" fontId="12532" fillId="0" borderId="12531" xfId="0" applyNumberFormat="1" applyFont="1" applyBorder="1" applyAlignment="1">
      <alignment horizontal="right"/>
    </xf>
    <xf numFmtId="164" fontId="12944" fillId="0" borderId="12943" xfId="0" applyNumberFormat="1" applyFont="1" applyBorder="1" applyAlignment="1">
      <alignment horizontal="right"/>
    </xf>
    <xf numFmtId="164" fontId="13150" fillId="0" borderId="13149" xfId="0" applyNumberFormat="1" applyFont="1" applyBorder="1" applyAlignment="1">
      <alignment horizontal="right"/>
    </xf>
    <xf numFmtId="164" fontId="12738" fillId="0" borderId="12737" xfId="0" applyNumberFormat="1" applyFont="1" applyBorder="1" applyAlignment="1">
      <alignment horizontal="right"/>
    </xf>
    <xf numFmtId="164" fontId="12533" fillId="0" borderId="12532" xfId="0" applyNumberFormat="1" applyFont="1" applyBorder="1" applyAlignment="1">
      <alignment horizontal="right"/>
    </xf>
    <xf numFmtId="164" fontId="12945" fillId="0" borderId="12944" xfId="0" applyNumberFormat="1" applyFont="1" applyBorder="1" applyAlignment="1">
      <alignment horizontal="right"/>
    </xf>
    <xf numFmtId="164" fontId="13151" fillId="0" borderId="13150" xfId="0" applyNumberFormat="1" applyFont="1" applyBorder="1" applyAlignment="1">
      <alignment horizontal="right"/>
    </xf>
    <xf numFmtId="164" fontId="12739" fillId="0" borderId="12738" xfId="0" applyNumberFormat="1" applyFont="1" applyBorder="1" applyAlignment="1">
      <alignment horizontal="right"/>
    </xf>
    <xf numFmtId="164" fontId="12534" fillId="0" borderId="12533" xfId="0" applyNumberFormat="1" applyFont="1" applyBorder="1" applyAlignment="1">
      <alignment horizontal="right"/>
    </xf>
    <xf numFmtId="164" fontId="12946" fillId="0" borderId="12945" xfId="0" applyNumberFormat="1" applyFont="1" applyBorder="1" applyAlignment="1">
      <alignment horizontal="right"/>
    </xf>
    <xf numFmtId="164" fontId="13152" fillId="0" borderId="13151" xfId="0" applyNumberFormat="1" applyFont="1" applyBorder="1" applyAlignment="1">
      <alignment horizontal="right"/>
    </xf>
    <xf numFmtId="164" fontId="12740" fillId="0" borderId="12739" xfId="0" applyNumberFormat="1" applyFont="1" applyBorder="1" applyAlignment="1">
      <alignment horizontal="right"/>
    </xf>
    <xf numFmtId="164" fontId="12535" fillId="0" borderId="12534" xfId="0" applyNumberFormat="1" applyFont="1" applyBorder="1" applyAlignment="1">
      <alignment horizontal="right"/>
    </xf>
    <xf numFmtId="164" fontId="12947" fillId="0" borderId="12946" xfId="0" applyNumberFormat="1" applyFont="1" applyBorder="1" applyAlignment="1">
      <alignment horizontal="right"/>
    </xf>
    <xf numFmtId="164" fontId="13153" fillId="0" borderId="13152" xfId="0" applyNumberFormat="1" applyFont="1" applyBorder="1" applyAlignment="1">
      <alignment horizontal="right"/>
    </xf>
    <xf numFmtId="164" fontId="12741" fillId="0" borderId="12740" xfId="0" applyNumberFormat="1" applyFont="1" applyBorder="1" applyAlignment="1">
      <alignment horizontal="right"/>
    </xf>
    <xf numFmtId="164" fontId="12536" fillId="0" borderId="12535" xfId="0" applyNumberFormat="1" applyFont="1" applyBorder="1" applyAlignment="1">
      <alignment horizontal="right"/>
    </xf>
    <xf numFmtId="164" fontId="12948" fillId="0" borderId="12947" xfId="0" applyNumberFormat="1" applyFont="1" applyBorder="1" applyAlignment="1">
      <alignment horizontal="right"/>
    </xf>
    <xf numFmtId="164" fontId="13154" fillId="0" borderId="13153" xfId="0" applyNumberFormat="1" applyFont="1" applyBorder="1" applyAlignment="1">
      <alignment horizontal="right"/>
    </xf>
    <xf numFmtId="164" fontId="12742" fillId="0" borderId="12741" xfId="0" applyNumberFormat="1" applyFont="1" applyBorder="1" applyAlignment="1">
      <alignment horizontal="right"/>
    </xf>
    <xf numFmtId="164" fontId="12537" fillId="0" borderId="12536" xfId="0" applyNumberFormat="1" applyFont="1" applyBorder="1" applyAlignment="1">
      <alignment horizontal="right"/>
    </xf>
    <xf numFmtId="164" fontId="12949" fillId="0" borderId="12948" xfId="0" applyNumberFormat="1" applyFont="1" applyBorder="1" applyAlignment="1">
      <alignment horizontal="right"/>
    </xf>
    <xf numFmtId="164" fontId="13155" fillId="0" borderId="13154" xfId="0" applyNumberFormat="1" applyFont="1" applyBorder="1" applyAlignment="1">
      <alignment horizontal="right"/>
    </xf>
    <xf numFmtId="164" fontId="12743" fillId="0" borderId="12742" xfId="0" applyNumberFormat="1" applyFont="1" applyBorder="1" applyAlignment="1">
      <alignment horizontal="right"/>
    </xf>
    <xf numFmtId="164" fontId="12538" fillId="0" borderId="12537" xfId="0" applyNumberFormat="1" applyFont="1" applyBorder="1" applyAlignment="1">
      <alignment horizontal="right"/>
    </xf>
    <xf numFmtId="164" fontId="12950" fillId="0" borderId="12949" xfId="0" applyNumberFormat="1" applyFont="1" applyBorder="1" applyAlignment="1">
      <alignment horizontal="right"/>
    </xf>
    <xf numFmtId="164" fontId="13156" fillId="0" borderId="13155" xfId="0" applyNumberFormat="1" applyFont="1" applyBorder="1" applyAlignment="1">
      <alignment horizontal="right"/>
    </xf>
    <xf numFmtId="164" fontId="12744" fillId="0" borderId="12743" xfId="0" applyNumberFormat="1" applyFont="1" applyBorder="1" applyAlignment="1">
      <alignment horizontal="right"/>
    </xf>
    <xf numFmtId="164" fontId="12539" fillId="0" borderId="12538" xfId="0" applyNumberFormat="1" applyFont="1" applyBorder="1" applyAlignment="1">
      <alignment horizontal="right"/>
    </xf>
    <xf numFmtId="164" fontId="12951" fillId="0" borderId="12950" xfId="0" applyNumberFormat="1" applyFont="1" applyBorder="1" applyAlignment="1">
      <alignment horizontal="right"/>
    </xf>
    <xf numFmtId="164" fontId="13157" fillId="0" borderId="13156" xfId="0" applyNumberFormat="1" applyFont="1" applyBorder="1" applyAlignment="1">
      <alignment horizontal="right"/>
    </xf>
    <xf numFmtId="164" fontId="12745" fillId="0" borderId="12744" xfId="0" applyNumberFormat="1" applyFont="1" applyBorder="1" applyAlignment="1">
      <alignment horizontal="right"/>
    </xf>
    <xf numFmtId="164" fontId="12383" fillId="0" borderId="12382" xfId="0" applyNumberFormat="1" applyFont="1" applyBorder="1" applyAlignment="1">
      <alignment horizontal="right"/>
    </xf>
    <xf numFmtId="164" fontId="12795" fillId="0" borderId="12794" xfId="0" applyNumberFormat="1" applyFont="1" applyBorder="1" applyAlignment="1">
      <alignment horizontal="right"/>
    </xf>
    <xf numFmtId="164" fontId="13001" fillId="0" borderId="13000" xfId="0" applyNumberFormat="1" applyFont="1" applyBorder="1" applyAlignment="1">
      <alignment horizontal="right"/>
    </xf>
    <xf numFmtId="164" fontId="12589" fillId="0" borderId="12588" xfId="0" applyNumberFormat="1" applyFont="1" applyBorder="1" applyAlignment="1">
      <alignment horizontal="right"/>
    </xf>
    <xf numFmtId="164" fontId="12540" fillId="0" borderId="12539" xfId="0" applyNumberFormat="1" applyFont="1" applyBorder="1" applyAlignment="1">
      <alignment horizontal="right"/>
    </xf>
    <xf numFmtId="164" fontId="12952" fillId="0" borderId="12951" xfId="0" applyNumberFormat="1" applyFont="1" applyBorder="1" applyAlignment="1">
      <alignment horizontal="right"/>
    </xf>
    <xf numFmtId="164" fontId="13158" fillId="0" borderId="13157" xfId="0" applyNumberFormat="1" applyFont="1" applyBorder="1" applyAlignment="1">
      <alignment horizontal="right"/>
    </xf>
    <xf numFmtId="164" fontId="12746" fillId="0" borderId="12745" xfId="0" applyNumberFormat="1" applyFont="1" applyBorder="1" applyAlignment="1">
      <alignment horizontal="right"/>
    </xf>
    <xf numFmtId="164" fontId="12541" fillId="0" borderId="12540" xfId="0" applyNumberFormat="1" applyFont="1" applyBorder="1" applyAlignment="1">
      <alignment horizontal="right"/>
    </xf>
    <xf numFmtId="164" fontId="12953" fillId="0" borderId="12952" xfId="0" applyNumberFormat="1" applyFont="1" applyBorder="1" applyAlignment="1">
      <alignment horizontal="right"/>
    </xf>
    <xf numFmtId="164" fontId="13159" fillId="0" borderId="13158" xfId="0" applyNumberFormat="1" applyFont="1" applyBorder="1" applyAlignment="1">
      <alignment horizontal="right"/>
    </xf>
    <xf numFmtId="164" fontId="12747" fillId="0" borderId="12746" xfId="0" applyNumberFormat="1" applyFont="1" applyBorder="1" applyAlignment="1">
      <alignment horizontal="right"/>
    </xf>
    <xf numFmtId="164" fontId="12542" fillId="0" borderId="12541" xfId="0" applyNumberFormat="1" applyFont="1" applyBorder="1" applyAlignment="1">
      <alignment horizontal="right"/>
    </xf>
    <xf numFmtId="164" fontId="12954" fillId="0" borderId="12953" xfId="0" applyNumberFormat="1" applyFont="1" applyBorder="1" applyAlignment="1">
      <alignment horizontal="right"/>
    </xf>
    <xf numFmtId="164" fontId="13160" fillId="0" borderId="13159" xfId="0" applyNumberFormat="1" applyFont="1" applyBorder="1" applyAlignment="1">
      <alignment horizontal="right"/>
    </xf>
    <xf numFmtId="164" fontId="12748" fillId="0" borderId="12747" xfId="0" applyNumberFormat="1" applyFont="1" applyBorder="1" applyAlignment="1">
      <alignment horizontal="right"/>
    </xf>
    <xf numFmtId="164" fontId="12543" fillId="0" borderId="12542" xfId="0" applyNumberFormat="1" applyFont="1" applyBorder="1" applyAlignment="1">
      <alignment horizontal="right"/>
    </xf>
    <xf numFmtId="164" fontId="12955" fillId="0" borderId="12954" xfId="0" applyNumberFormat="1" applyFont="1" applyBorder="1" applyAlignment="1">
      <alignment horizontal="right"/>
    </xf>
    <xf numFmtId="164" fontId="13161" fillId="0" borderId="13160" xfId="0" applyNumberFormat="1" applyFont="1" applyBorder="1" applyAlignment="1">
      <alignment horizontal="right"/>
    </xf>
    <xf numFmtId="164" fontId="12749" fillId="0" borderId="12748" xfId="0" applyNumberFormat="1" applyFont="1" applyBorder="1" applyAlignment="1">
      <alignment horizontal="right"/>
    </xf>
    <xf numFmtId="164" fontId="12544" fillId="0" borderId="12543" xfId="0" applyNumberFormat="1" applyFont="1" applyBorder="1" applyAlignment="1">
      <alignment horizontal="right"/>
    </xf>
    <xf numFmtId="164" fontId="12956" fillId="0" borderId="12955" xfId="0" applyNumberFormat="1" applyFont="1" applyBorder="1" applyAlignment="1">
      <alignment horizontal="right"/>
    </xf>
    <xf numFmtId="164" fontId="13162" fillId="0" borderId="13161" xfId="0" applyNumberFormat="1" applyFont="1" applyBorder="1" applyAlignment="1">
      <alignment horizontal="right"/>
    </xf>
    <xf numFmtId="164" fontId="12750" fillId="0" borderId="12749" xfId="0" applyNumberFormat="1" applyFont="1" applyBorder="1" applyAlignment="1">
      <alignment horizontal="right"/>
    </xf>
    <xf numFmtId="164" fontId="12545" fillId="0" borderId="12544" xfId="0" applyNumberFormat="1" applyFont="1" applyBorder="1" applyAlignment="1">
      <alignment horizontal="right"/>
    </xf>
    <xf numFmtId="164" fontId="12957" fillId="0" borderId="12956" xfId="0" applyNumberFormat="1" applyFont="1" applyBorder="1" applyAlignment="1">
      <alignment horizontal="right"/>
    </xf>
    <xf numFmtId="164" fontId="13163" fillId="0" borderId="13162" xfId="0" applyNumberFormat="1" applyFont="1" applyBorder="1" applyAlignment="1">
      <alignment horizontal="right"/>
    </xf>
    <xf numFmtId="164" fontId="12751" fillId="0" borderId="12750" xfId="0" applyNumberFormat="1" applyFont="1" applyBorder="1" applyAlignment="1">
      <alignment horizontal="right"/>
    </xf>
    <xf numFmtId="164" fontId="12546" fillId="0" borderId="12545" xfId="0" applyNumberFormat="1" applyFont="1" applyBorder="1" applyAlignment="1">
      <alignment horizontal="right"/>
    </xf>
    <xf numFmtId="164" fontId="12958" fillId="0" borderId="12957" xfId="0" applyNumberFormat="1" applyFont="1" applyBorder="1" applyAlignment="1">
      <alignment horizontal="right"/>
    </xf>
    <xf numFmtId="164" fontId="13164" fillId="0" borderId="13163" xfId="0" applyNumberFormat="1" applyFont="1" applyBorder="1" applyAlignment="1">
      <alignment horizontal="right"/>
    </xf>
    <xf numFmtId="164" fontId="12752" fillId="0" borderId="12751" xfId="0" applyNumberFormat="1" applyFont="1" applyBorder="1" applyAlignment="1">
      <alignment horizontal="right"/>
    </xf>
    <xf numFmtId="164" fontId="12547" fillId="0" borderId="12546" xfId="0" applyNumberFormat="1" applyFont="1" applyBorder="1" applyAlignment="1">
      <alignment horizontal="right"/>
    </xf>
    <xf numFmtId="164" fontId="12959" fillId="0" borderId="12958" xfId="0" applyNumberFormat="1" applyFont="1" applyBorder="1" applyAlignment="1">
      <alignment horizontal="right"/>
    </xf>
    <xf numFmtId="164" fontId="13165" fillId="0" borderId="13164" xfId="0" applyNumberFormat="1" applyFont="1" applyBorder="1" applyAlignment="1">
      <alignment horizontal="right"/>
    </xf>
    <xf numFmtId="164" fontId="12753" fillId="0" borderId="12752" xfId="0" applyNumberFormat="1" applyFont="1" applyBorder="1" applyAlignment="1">
      <alignment horizontal="right"/>
    </xf>
    <xf numFmtId="164" fontId="12548" fillId="0" borderId="12547" xfId="0" applyNumberFormat="1" applyFont="1" applyBorder="1" applyAlignment="1">
      <alignment horizontal="right"/>
    </xf>
    <xf numFmtId="164" fontId="12960" fillId="0" borderId="12959" xfId="0" applyNumberFormat="1" applyFont="1" applyBorder="1" applyAlignment="1">
      <alignment horizontal="right"/>
    </xf>
    <xf numFmtId="164" fontId="13166" fillId="0" borderId="13165" xfId="0" applyNumberFormat="1" applyFont="1" applyBorder="1" applyAlignment="1">
      <alignment horizontal="right"/>
    </xf>
    <xf numFmtId="164" fontId="12754" fillId="0" borderId="12753" xfId="0" applyNumberFormat="1" applyFont="1" applyBorder="1" applyAlignment="1">
      <alignment horizontal="right"/>
    </xf>
    <xf numFmtId="164" fontId="12549" fillId="0" borderId="12548" xfId="0" applyNumberFormat="1" applyFont="1" applyBorder="1" applyAlignment="1">
      <alignment horizontal="right"/>
    </xf>
    <xf numFmtId="164" fontId="12961" fillId="0" borderId="12960" xfId="0" applyNumberFormat="1" applyFont="1" applyBorder="1" applyAlignment="1">
      <alignment horizontal="right"/>
    </xf>
    <xf numFmtId="164" fontId="13167" fillId="0" borderId="13166" xfId="0" applyNumberFormat="1" applyFont="1" applyBorder="1" applyAlignment="1">
      <alignment horizontal="right"/>
    </xf>
    <xf numFmtId="164" fontId="12755" fillId="0" borderId="12754" xfId="0" applyNumberFormat="1" applyFont="1" applyBorder="1" applyAlignment="1">
      <alignment horizontal="right"/>
    </xf>
    <xf numFmtId="164" fontId="12550" fillId="0" borderId="12549" xfId="0" applyNumberFormat="1" applyFont="1" applyBorder="1" applyAlignment="1">
      <alignment horizontal="right"/>
    </xf>
    <xf numFmtId="164" fontId="12962" fillId="0" borderId="12961" xfId="0" applyNumberFormat="1" applyFont="1" applyBorder="1" applyAlignment="1">
      <alignment horizontal="right"/>
    </xf>
    <xf numFmtId="164" fontId="13168" fillId="0" borderId="13167" xfId="0" applyNumberFormat="1" applyFont="1" applyBorder="1" applyAlignment="1">
      <alignment horizontal="right"/>
    </xf>
    <xf numFmtId="164" fontId="12756" fillId="0" borderId="12755" xfId="0" applyNumberFormat="1" applyFont="1" applyBorder="1" applyAlignment="1">
      <alignment horizontal="right"/>
    </xf>
    <xf numFmtId="164" fontId="12551" fillId="0" borderId="12550" xfId="0" applyNumberFormat="1" applyFont="1" applyBorder="1" applyAlignment="1">
      <alignment horizontal="right"/>
    </xf>
    <xf numFmtId="164" fontId="12963" fillId="0" borderId="12962" xfId="0" applyNumberFormat="1" applyFont="1" applyBorder="1" applyAlignment="1">
      <alignment horizontal="right"/>
    </xf>
    <xf numFmtId="164" fontId="13169" fillId="0" borderId="13168" xfId="0" applyNumberFormat="1" applyFont="1" applyBorder="1" applyAlignment="1">
      <alignment horizontal="right"/>
    </xf>
    <xf numFmtId="164" fontId="12757" fillId="0" borderId="12756" xfId="0" applyNumberFormat="1" applyFont="1" applyBorder="1" applyAlignment="1">
      <alignment horizontal="right"/>
    </xf>
    <xf numFmtId="164" fontId="12552" fillId="0" borderId="12551" xfId="0" applyNumberFormat="1" applyFont="1" applyBorder="1" applyAlignment="1">
      <alignment horizontal="right"/>
    </xf>
    <xf numFmtId="164" fontId="12964" fillId="0" borderId="12963" xfId="0" applyNumberFormat="1" applyFont="1" applyBorder="1" applyAlignment="1">
      <alignment horizontal="right"/>
    </xf>
    <xf numFmtId="164" fontId="13170" fillId="0" borderId="13169" xfId="0" applyNumberFormat="1" applyFont="1" applyBorder="1" applyAlignment="1">
      <alignment horizontal="right"/>
    </xf>
    <xf numFmtId="164" fontId="12758" fillId="0" borderId="12757" xfId="0" applyNumberFormat="1" applyFont="1" applyBorder="1" applyAlignment="1">
      <alignment horizontal="right"/>
    </xf>
    <xf numFmtId="164" fontId="12553" fillId="0" borderId="12552" xfId="0" applyNumberFormat="1" applyFont="1" applyBorder="1" applyAlignment="1">
      <alignment horizontal="right"/>
    </xf>
    <xf numFmtId="164" fontId="12965" fillId="0" borderId="12964" xfId="0" applyNumberFormat="1" applyFont="1" applyBorder="1" applyAlignment="1">
      <alignment horizontal="right"/>
    </xf>
    <xf numFmtId="164" fontId="13171" fillId="0" borderId="13170" xfId="0" applyNumberFormat="1" applyFont="1" applyBorder="1" applyAlignment="1">
      <alignment horizontal="right"/>
    </xf>
    <xf numFmtId="164" fontId="12759" fillId="0" borderId="12758" xfId="0" applyNumberFormat="1" applyFont="1" applyBorder="1" applyAlignment="1">
      <alignment horizontal="right"/>
    </xf>
    <xf numFmtId="164" fontId="12554" fillId="0" borderId="12553" xfId="0" applyNumberFormat="1" applyFont="1" applyBorder="1" applyAlignment="1">
      <alignment horizontal="right"/>
    </xf>
    <xf numFmtId="164" fontId="12966" fillId="0" borderId="12965" xfId="0" applyNumberFormat="1" applyFont="1" applyBorder="1" applyAlignment="1">
      <alignment horizontal="right"/>
    </xf>
    <xf numFmtId="164" fontId="13172" fillId="0" borderId="13171" xfId="0" applyNumberFormat="1" applyFont="1" applyBorder="1" applyAlignment="1">
      <alignment horizontal="right"/>
    </xf>
    <xf numFmtId="164" fontId="12760" fillId="0" borderId="12759" xfId="0" applyNumberFormat="1" applyFont="1" applyBorder="1" applyAlignment="1">
      <alignment horizontal="right"/>
    </xf>
    <xf numFmtId="164" fontId="12555" fillId="0" borderId="12554" xfId="0" applyNumberFormat="1" applyFont="1" applyBorder="1" applyAlignment="1">
      <alignment horizontal="right"/>
    </xf>
    <xf numFmtId="164" fontId="12967" fillId="0" borderId="12966" xfId="0" applyNumberFormat="1" applyFont="1" applyBorder="1" applyAlignment="1">
      <alignment horizontal="right"/>
    </xf>
    <xf numFmtId="164" fontId="13173" fillId="0" borderId="13172" xfId="0" applyNumberFormat="1" applyFont="1" applyBorder="1" applyAlignment="1">
      <alignment horizontal="right"/>
    </xf>
    <xf numFmtId="164" fontId="12761" fillId="0" borderId="12760" xfId="0" applyNumberFormat="1" applyFont="1" applyBorder="1" applyAlignment="1">
      <alignment horizontal="right"/>
    </xf>
    <xf numFmtId="164" fontId="12556" fillId="0" borderId="12555" xfId="0" applyNumberFormat="1" applyFont="1" applyBorder="1" applyAlignment="1">
      <alignment horizontal="right"/>
    </xf>
    <xf numFmtId="164" fontId="12968" fillId="0" borderId="12967" xfId="0" applyNumberFormat="1" applyFont="1" applyBorder="1" applyAlignment="1">
      <alignment horizontal="right"/>
    </xf>
    <xf numFmtId="164" fontId="13174" fillId="0" borderId="13173" xfId="0" applyNumberFormat="1" applyFont="1" applyBorder="1" applyAlignment="1">
      <alignment horizontal="right"/>
    </xf>
    <xf numFmtId="164" fontId="12762" fillId="0" borderId="12761" xfId="0" applyNumberFormat="1" applyFont="1" applyBorder="1" applyAlignment="1">
      <alignment horizontal="right"/>
    </xf>
    <xf numFmtId="164" fontId="12557" fillId="0" borderId="12556" xfId="0" applyNumberFormat="1" applyFont="1" applyBorder="1" applyAlignment="1">
      <alignment horizontal="right"/>
    </xf>
    <xf numFmtId="164" fontId="12969" fillId="0" borderId="12968" xfId="0" applyNumberFormat="1" applyFont="1" applyBorder="1" applyAlignment="1">
      <alignment horizontal="right"/>
    </xf>
    <xf numFmtId="164" fontId="13175" fillId="0" borderId="13174" xfId="0" applyNumberFormat="1" applyFont="1" applyBorder="1" applyAlignment="1">
      <alignment horizontal="right"/>
    </xf>
    <xf numFmtId="164" fontId="12763" fillId="0" borderId="12762" xfId="0" applyNumberFormat="1" applyFont="1" applyBorder="1" applyAlignment="1">
      <alignment horizontal="right"/>
    </xf>
    <xf numFmtId="164" fontId="12558" fillId="0" borderId="12557" xfId="0" applyNumberFormat="1" applyFont="1" applyBorder="1" applyAlignment="1">
      <alignment horizontal="right"/>
    </xf>
    <xf numFmtId="164" fontId="12970" fillId="0" borderId="12969" xfId="0" applyNumberFormat="1" applyFont="1" applyBorder="1" applyAlignment="1">
      <alignment horizontal="right"/>
    </xf>
    <xf numFmtId="164" fontId="13176" fillId="0" borderId="13175" xfId="0" applyNumberFormat="1" applyFont="1" applyBorder="1" applyAlignment="1">
      <alignment horizontal="right"/>
    </xf>
    <xf numFmtId="164" fontId="12764" fillId="0" borderId="12763" xfId="0" applyNumberFormat="1" applyFont="1" applyBorder="1" applyAlignment="1">
      <alignment horizontal="right"/>
    </xf>
    <xf numFmtId="164" fontId="12559" fillId="0" borderId="12558" xfId="0" applyNumberFormat="1" applyFont="1" applyBorder="1" applyAlignment="1">
      <alignment horizontal="right"/>
    </xf>
    <xf numFmtId="164" fontId="12971" fillId="0" borderId="12970" xfId="0" applyNumberFormat="1" applyFont="1" applyBorder="1" applyAlignment="1">
      <alignment horizontal="right"/>
    </xf>
    <xf numFmtId="164" fontId="13177" fillId="0" borderId="13176" xfId="0" applyNumberFormat="1" applyFont="1" applyBorder="1" applyAlignment="1">
      <alignment horizontal="right"/>
    </xf>
    <xf numFmtId="164" fontId="12765" fillId="0" borderId="12764" xfId="0" applyNumberFormat="1" applyFont="1" applyBorder="1" applyAlignment="1">
      <alignment horizontal="right"/>
    </xf>
    <xf numFmtId="164" fontId="12560" fillId="0" borderId="12559" xfId="0" applyNumberFormat="1" applyFont="1" applyBorder="1" applyAlignment="1">
      <alignment horizontal="right"/>
    </xf>
    <xf numFmtId="164" fontId="12972" fillId="0" borderId="12971" xfId="0" applyNumberFormat="1" applyFont="1" applyBorder="1" applyAlignment="1">
      <alignment horizontal="right"/>
    </xf>
    <xf numFmtId="164" fontId="13178" fillId="0" borderId="13177" xfId="0" applyNumberFormat="1" applyFont="1" applyBorder="1" applyAlignment="1">
      <alignment horizontal="right"/>
    </xf>
    <xf numFmtId="164" fontId="12766" fillId="0" borderId="12765" xfId="0" applyNumberFormat="1" applyFont="1" applyBorder="1" applyAlignment="1">
      <alignment horizontal="right"/>
    </xf>
    <xf numFmtId="164" fontId="12561" fillId="0" borderId="12560" xfId="0" applyNumberFormat="1" applyFont="1" applyBorder="1" applyAlignment="1">
      <alignment horizontal="right"/>
    </xf>
    <xf numFmtId="164" fontId="12973" fillId="0" borderId="12972" xfId="0" applyNumberFormat="1" applyFont="1" applyBorder="1" applyAlignment="1">
      <alignment horizontal="right"/>
    </xf>
    <xf numFmtId="164" fontId="13179" fillId="0" borderId="13178" xfId="0" applyNumberFormat="1" applyFont="1" applyBorder="1" applyAlignment="1">
      <alignment horizontal="right"/>
    </xf>
    <xf numFmtId="164" fontId="12767" fillId="0" borderId="12766" xfId="0" applyNumberFormat="1" applyFont="1" applyBorder="1" applyAlignment="1">
      <alignment horizontal="right"/>
    </xf>
    <xf numFmtId="164" fontId="12384" fillId="0" borderId="12383" xfId="0" applyNumberFormat="1" applyFont="1" applyBorder="1" applyAlignment="1">
      <alignment horizontal="right"/>
    </xf>
    <xf numFmtId="164" fontId="12796" fillId="0" borderId="12795" xfId="0" applyNumberFormat="1" applyFont="1" applyBorder="1" applyAlignment="1">
      <alignment horizontal="right"/>
    </xf>
    <xf numFmtId="164" fontId="13002" fillId="0" borderId="13001" xfId="0" applyNumberFormat="1" applyFont="1" applyBorder="1" applyAlignment="1">
      <alignment horizontal="right"/>
    </xf>
    <xf numFmtId="164" fontId="12590" fillId="0" borderId="12589" xfId="0" applyNumberFormat="1" applyFont="1" applyBorder="1" applyAlignment="1">
      <alignment horizontal="right"/>
    </xf>
    <xf numFmtId="164" fontId="12562" fillId="0" borderId="12561" xfId="0" applyNumberFormat="1" applyFont="1" applyBorder="1" applyAlignment="1">
      <alignment horizontal="right"/>
    </xf>
    <xf numFmtId="164" fontId="12974" fillId="0" borderId="12973" xfId="0" applyNumberFormat="1" applyFont="1" applyBorder="1" applyAlignment="1">
      <alignment horizontal="right"/>
    </xf>
    <xf numFmtId="164" fontId="13180" fillId="0" borderId="13179" xfId="0" applyNumberFormat="1" applyFont="1" applyBorder="1" applyAlignment="1">
      <alignment horizontal="right"/>
    </xf>
    <xf numFmtId="164" fontId="12768" fillId="0" borderId="12767" xfId="0" applyNumberFormat="1" applyFont="1" applyBorder="1" applyAlignment="1">
      <alignment horizontal="right"/>
    </xf>
    <xf numFmtId="164" fontId="12563" fillId="0" borderId="12562" xfId="0" applyNumberFormat="1" applyFont="1" applyBorder="1" applyAlignment="1">
      <alignment horizontal="right"/>
    </xf>
    <xf numFmtId="164" fontId="12975" fillId="0" borderId="12974" xfId="0" applyNumberFormat="1" applyFont="1" applyBorder="1" applyAlignment="1">
      <alignment horizontal="right"/>
    </xf>
    <xf numFmtId="164" fontId="13181" fillId="0" borderId="13180" xfId="0" applyNumberFormat="1" applyFont="1" applyBorder="1" applyAlignment="1">
      <alignment horizontal="right"/>
    </xf>
    <xf numFmtId="164" fontId="12769" fillId="0" borderId="12768" xfId="0" applyNumberFormat="1" applyFont="1" applyBorder="1" applyAlignment="1">
      <alignment horizontal="right"/>
    </xf>
    <xf numFmtId="164" fontId="12564" fillId="0" borderId="12563" xfId="0" applyNumberFormat="1" applyFont="1" applyBorder="1" applyAlignment="1">
      <alignment horizontal="right"/>
    </xf>
    <xf numFmtId="164" fontId="12976" fillId="0" borderId="12975" xfId="0" applyNumberFormat="1" applyFont="1" applyBorder="1" applyAlignment="1">
      <alignment horizontal="right"/>
    </xf>
    <xf numFmtId="164" fontId="13182" fillId="0" borderId="13181" xfId="0" applyNumberFormat="1" applyFont="1" applyBorder="1" applyAlignment="1">
      <alignment horizontal="right"/>
    </xf>
    <xf numFmtId="164" fontId="12770" fillId="0" borderId="12769" xfId="0" applyNumberFormat="1" applyFont="1" applyBorder="1" applyAlignment="1">
      <alignment horizontal="right"/>
    </xf>
    <xf numFmtId="164" fontId="12565" fillId="0" borderId="12564" xfId="0" applyNumberFormat="1" applyFont="1" applyBorder="1" applyAlignment="1">
      <alignment horizontal="right"/>
    </xf>
    <xf numFmtId="164" fontId="12977" fillId="0" borderId="12976" xfId="0" applyNumberFormat="1" applyFont="1" applyBorder="1" applyAlignment="1">
      <alignment horizontal="right"/>
    </xf>
    <xf numFmtId="164" fontId="13183" fillId="0" borderId="13182" xfId="0" applyNumberFormat="1" applyFont="1" applyBorder="1" applyAlignment="1">
      <alignment horizontal="right"/>
    </xf>
    <xf numFmtId="164" fontId="12771" fillId="0" borderId="12770" xfId="0" applyNumberFormat="1" applyFont="1" applyBorder="1" applyAlignment="1">
      <alignment horizontal="right"/>
    </xf>
    <xf numFmtId="164" fontId="12566" fillId="0" borderId="12565" xfId="0" applyNumberFormat="1" applyFont="1" applyBorder="1" applyAlignment="1">
      <alignment horizontal="right"/>
    </xf>
    <xf numFmtId="164" fontId="12978" fillId="0" borderId="12977" xfId="0" applyNumberFormat="1" applyFont="1" applyBorder="1" applyAlignment="1">
      <alignment horizontal="right"/>
    </xf>
    <xf numFmtId="164" fontId="13184" fillId="0" borderId="13183" xfId="0" applyNumberFormat="1" applyFont="1" applyBorder="1" applyAlignment="1">
      <alignment horizontal="right"/>
    </xf>
    <xf numFmtId="164" fontId="12772" fillId="0" borderId="12771" xfId="0" applyNumberFormat="1" applyFont="1" applyBorder="1" applyAlignment="1">
      <alignment horizontal="right"/>
    </xf>
    <xf numFmtId="164" fontId="12567" fillId="0" borderId="12566" xfId="0" applyNumberFormat="1" applyFont="1" applyBorder="1" applyAlignment="1">
      <alignment horizontal="right"/>
    </xf>
    <xf numFmtId="164" fontId="12979" fillId="0" borderId="12978" xfId="0" applyNumberFormat="1" applyFont="1" applyBorder="1" applyAlignment="1">
      <alignment horizontal="right"/>
    </xf>
    <xf numFmtId="164" fontId="13185" fillId="0" borderId="13184" xfId="0" applyNumberFormat="1" applyFont="1" applyBorder="1" applyAlignment="1">
      <alignment horizontal="right"/>
    </xf>
    <xf numFmtId="164" fontId="12773" fillId="0" borderId="12772" xfId="0" applyNumberFormat="1" applyFont="1" applyBorder="1" applyAlignment="1">
      <alignment horizontal="right"/>
    </xf>
    <xf numFmtId="164" fontId="12568" fillId="0" borderId="12567" xfId="0" applyNumberFormat="1" applyFont="1" applyBorder="1" applyAlignment="1">
      <alignment horizontal="right"/>
    </xf>
    <xf numFmtId="164" fontId="12980" fillId="0" borderId="12979" xfId="0" applyNumberFormat="1" applyFont="1" applyBorder="1" applyAlignment="1">
      <alignment horizontal="right"/>
    </xf>
    <xf numFmtId="164" fontId="13186" fillId="0" borderId="13185" xfId="0" applyNumberFormat="1" applyFont="1" applyBorder="1" applyAlignment="1">
      <alignment horizontal="right"/>
    </xf>
    <xf numFmtId="164" fontId="12774" fillId="0" borderId="12773" xfId="0" applyNumberFormat="1" applyFont="1" applyBorder="1" applyAlignment="1">
      <alignment horizontal="right"/>
    </xf>
    <xf numFmtId="164" fontId="12569" fillId="0" borderId="12568" xfId="0" applyNumberFormat="1" applyFont="1" applyBorder="1" applyAlignment="1">
      <alignment horizontal="right"/>
    </xf>
    <xf numFmtId="164" fontId="12981" fillId="0" borderId="12980" xfId="0" applyNumberFormat="1" applyFont="1" applyBorder="1" applyAlignment="1">
      <alignment horizontal="right"/>
    </xf>
    <xf numFmtId="164" fontId="13187" fillId="0" borderId="13186" xfId="0" applyNumberFormat="1" applyFont="1" applyBorder="1" applyAlignment="1">
      <alignment horizontal="right"/>
    </xf>
    <xf numFmtId="164" fontId="12775" fillId="0" borderId="12774" xfId="0" applyNumberFormat="1" applyFont="1" applyBorder="1" applyAlignment="1">
      <alignment horizontal="right"/>
    </xf>
    <xf numFmtId="164" fontId="12570" fillId="0" borderId="12569" xfId="0" applyNumberFormat="1" applyFont="1" applyBorder="1" applyAlignment="1">
      <alignment horizontal="right"/>
    </xf>
    <xf numFmtId="164" fontId="12982" fillId="0" borderId="12981" xfId="0" applyNumberFormat="1" applyFont="1" applyBorder="1" applyAlignment="1">
      <alignment horizontal="right"/>
    </xf>
    <xf numFmtId="164" fontId="13188" fillId="0" borderId="13187" xfId="0" applyNumberFormat="1" applyFont="1" applyBorder="1" applyAlignment="1">
      <alignment horizontal="right"/>
    </xf>
    <xf numFmtId="164" fontId="12776" fillId="0" borderId="12775" xfId="0" applyNumberFormat="1" applyFont="1" applyBorder="1" applyAlignment="1">
      <alignment horizontal="right"/>
    </xf>
    <xf numFmtId="164" fontId="12571" fillId="0" borderId="12570" xfId="0" applyNumberFormat="1" applyFont="1" applyBorder="1" applyAlignment="1">
      <alignment horizontal="right"/>
    </xf>
    <xf numFmtId="164" fontId="12983" fillId="0" borderId="12982" xfId="0" applyNumberFormat="1" applyFont="1" applyBorder="1" applyAlignment="1">
      <alignment horizontal="right"/>
    </xf>
    <xf numFmtId="164" fontId="13189" fillId="0" borderId="13188" xfId="0" applyNumberFormat="1" applyFont="1" applyBorder="1" applyAlignment="1">
      <alignment horizontal="right"/>
    </xf>
    <xf numFmtId="164" fontId="12777" fillId="0" borderId="12776" xfId="0" applyNumberFormat="1" applyFont="1" applyBorder="1" applyAlignment="1">
      <alignment horizontal="right"/>
    </xf>
    <xf numFmtId="164" fontId="12572" fillId="0" borderId="12571" xfId="0" applyNumberFormat="1" applyFont="1" applyBorder="1" applyAlignment="1">
      <alignment horizontal="right"/>
    </xf>
    <xf numFmtId="164" fontId="12984" fillId="0" borderId="12983" xfId="0" applyNumberFormat="1" applyFont="1" applyBorder="1" applyAlignment="1">
      <alignment horizontal="right"/>
    </xf>
    <xf numFmtId="164" fontId="13190" fillId="0" borderId="13189" xfId="0" applyNumberFormat="1" applyFont="1" applyBorder="1" applyAlignment="1">
      <alignment horizontal="right"/>
    </xf>
    <xf numFmtId="164" fontId="12778" fillId="0" borderId="12777" xfId="0" applyNumberFormat="1" applyFont="1" applyBorder="1" applyAlignment="1">
      <alignment horizontal="right"/>
    </xf>
    <xf numFmtId="164" fontId="12573" fillId="0" borderId="12572" xfId="0" applyNumberFormat="1" applyFont="1" applyBorder="1" applyAlignment="1">
      <alignment horizontal="right"/>
    </xf>
    <xf numFmtId="164" fontId="12985" fillId="0" borderId="12984" xfId="0" applyNumberFormat="1" applyFont="1" applyBorder="1" applyAlignment="1">
      <alignment horizontal="right"/>
    </xf>
    <xf numFmtId="164" fontId="13191" fillId="0" borderId="13190" xfId="0" applyNumberFormat="1" applyFont="1" applyBorder="1" applyAlignment="1">
      <alignment horizontal="right"/>
    </xf>
    <xf numFmtId="164" fontId="12779" fillId="0" borderId="12778" xfId="0" applyNumberFormat="1" applyFont="1" applyBorder="1" applyAlignment="1">
      <alignment horizontal="right"/>
    </xf>
    <xf numFmtId="164" fontId="12574" fillId="0" borderId="12573" xfId="0" applyNumberFormat="1" applyFont="1" applyBorder="1" applyAlignment="1">
      <alignment horizontal="right"/>
    </xf>
    <xf numFmtId="164" fontId="12986" fillId="0" borderId="12985" xfId="0" applyNumberFormat="1" applyFont="1" applyBorder="1" applyAlignment="1">
      <alignment horizontal="right"/>
    </xf>
    <xf numFmtId="164" fontId="13192" fillId="0" borderId="13191" xfId="0" applyNumberFormat="1" applyFont="1" applyBorder="1" applyAlignment="1">
      <alignment horizontal="right"/>
    </xf>
    <xf numFmtId="164" fontId="12780" fillId="0" borderId="12779" xfId="0" applyNumberFormat="1" applyFont="1" applyBorder="1" applyAlignment="1">
      <alignment horizontal="right"/>
    </xf>
    <xf numFmtId="164" fontId="12575" fillId="0" borderId="12574" xfId="0" applyNumberFormat="1" applyFont="1" applyBorder="1" applyAlignment="1">
      <alignment horizontal="right"/>
    </xf>
    <xf numFmtId="164" fontId="12987" fillId="0" borderId="12986" xfId="0" applyNumberFormat="1" applyFont="1" applyBorder="1" applyAlignment="1">
      <alignment horizontal="right"/>
    </xf>
    <xf numFmtId="164" fontId="13193" fillId="0" borderId="13192" xfId="0" applyNumberFormat="1" applyFont="1" applyBorder="1" applyAlignment="1">
      <alignment horizontal="right"/>
    </xf>
    <xf numFmtId="164" fontId="12781" fillId="0" borderId="12780" xfId="0" applyNumberFormat="1" applyFont="1" applyBorder="1" applyAlignment="1">
      <alignment horizontal="right"/>
    </xf>
    <xf numFmtId="164" fontId="12576" fillId="0" borderId="12575" xfId="0" applyNumberFormat="1" applyFont="1" applyBorder="1" applyAlignment="1">
      <alignment horizontal="right"/>
    </xf>
    <xf numFmtId="164" fontId="12988" fillId="0" borderId="12987" xfId="0" applyNumberFormat="1" applyFont="1" applyBorder="1" applyAlignment="1">
      <alignment horizontal="right"/>
    </xf>
    <xf numFmtId="164" fontId="13194" fillId="0" borderId="13193" xfId="0" applyNumberFormat="1" applyFont="1" applyBorder="1" applyAlignment="1">
      <alignment horizontal="right"/>
    </xf>
    <xf numFmtId="164" fontId="12782" fillId="0" borderId="12781" xfId="0" applyNumberFormat="1" applyFont="1" applyBorder="1" applyAlignment="1">
      <alignment horizontal="right"/>
    </xf>
    <xf numFmtId="164" fontId="12577" fillId="0" borderId="12576" xfId="0" applyNumberFormat="1" applyFont="1" applyBorder="1" applyAlignment="1">
      <alignment horizontal="right"/>
    </xf>
    <xf numFmtId="164" fontId="12989" fillId="0" borderId="12988" xfId="0" applyNumberFormat="1" applyFont="1" applyBorder="1" applyAlignment="1">
      <alignment horizontal="right"/>
    </xf>
    <xf numFmtId="164" fontId="13195" fillId="0" borderId="13194" xfId="0" applyNumberFormat="1" applyFont="1" applyBorder="1" applyAlignment="1">
      <alignment horizontal="right"/>
    </xf>
    <xf numFmtId="164" fontId="12783" fillId="0" borderId="12782" xfId="0" applyNumberFormat="1" applyFont="1" applyBorder="1" applyAlignment="1">
      <alignment horizontal="right"/>
    </xf>
    <xf numFmtId="164" fontId="12578" fillId="0" borderId="12577" xfId="0" applyNumberFormat="1" applyFont="1" applyBorder="1" applyAlignment="1">
      <alignment horizontal="right"/>
    </xf>
    <xf numFmtId="164" fontId="12990" fillId="0" borderId="12989" xfId="0" applyNumberFormat="1" applyFont="1" applyBorder="1" applyAlignment="1">
      <alignment horizontal="right"/>
    </xf>
    <xf numFmtId="164" fontId="13196" fillId="0" borderId="13195" xfId="0" applyNumberFormat="1" applyFont="1" applyBorder="1" applyAlignment="1">
      <alignment horizontal="right"/>
    </xf>
    <xf numFmtId="164" fontId="12784" fillId="0" borderId="12783" xfId="0" applyNumberFormat="1" applyFont="1" applyBorder="1" applyAlignment="1">
      <alignment horizontal="right"/>
    </xf>
    <xf numFmtId="164" fontId="12579" fillId="0" borderId="12578" xfId="0" applyNumberFormat="1" applyFont="1" applyBorder="1" applyAlignment="1">
      <alignment horizontal="right"/>
    </xf>
    <xf numFmtId="164" fontId="12991" fillId="0" borderId="12990" xfId="0" applyNumberFormat="1" applyFont="1" applyBorder="1" applyAlignment="1">
      <alignment horizontal="right"/>
    </xf>
    <xf numFmtId="164" fontId="13197" fillId="0" borderId="13196" xfId="0" applyNumberFormat="1" applyFont="1" applyBorder="1" applyAlignment="1">
      <alignment horizontal="right"/>
    </xf>
    <xf numFmtId="164" fontId="12785" fillId="0" borderId="12784" xfId="0" applyNumberFormat="1" applyFont="1" applyBorder="1" applyAlignment="1">
      <alignment horizontal="right"/>
    </xf>
    <xf numFmtId="164" fontId="12580" fillId="0" borderId="12579" xfId="0" applyNumberFormat="1" applyFont="1" applyBorder="1" applyAlignment="1">
      <alignment horizontal="right"/>
    </xf>
    <xf numFmtId="164" fontId="12992" fillId="0" borderId="12991" xfId="0" applyNumberFormat="1" applyFont="1" applyBorder="1" applyAlignment="1">
      <alignment horizontal="right"/>
    </xf>
    <xf numFmtId="164" fontId="13198" fillId="0" borderId="13197" xfId="0" applyNumberFormat="1" applyFont="1" applyBorder="1" applyAlignment="1">
      <alignment horizontal="right"/>
    </xf>
    <xf numFmtId="164" fontId="12786" fillId="0" borderId="12785" xfId="0" applyNumberFormat="1" applyFont="1" applyBorder="1" applyAlignment="1">
      <alignment horizontal="right"/>
    </xf>
    <xf numFmtId="164" fontId="12581" fillId="0" borderId="12580" xfId="0" applyNumberFormat="1" applyFont="1" applyBorder="1" applyAlignment="1">
      <alignment horizontal="right"/>
    </xf>
    <xf numFmtId="164" fontId="12993" fillId="0" borderId="12992" xfId="0" applyNumberFormat="1" applyFont="1" applyBorder="1" applyAlignment="1">
      <alignment horizontal="right"/>
    </xf>
    <xf numFmtId="164" fontId="13199" fillId="0" borderId="13198" xfId="0" applyNumberFormat="1" applyFont="1" applyBorder="1" applyAlignment="1">
      <alignment horizontal="right"/>
    </xf>
    <xf numFmtId="164" fontId="12787" fillId="0" borderId="12786" xfId="0" applyNumberFormat="1" applyFont="1" applyBorder="1" applyAlignment="1">
      <alignment horizontal="right"/>
    </xf>
    <xf numFmtId="164" fontId="12582" fillId="0" borderId="12581" xfId="0" applyNumberFormat="1" applyFont="1" applyBorder="1" applyAlignment="1">
      <alignment horizontal="right"/>
    </xf>
    <xf numFmtId="164" fontId="12994" fillId="0" borderId="12993" xfId="0" applyNumberFormat="1" applyFont="1" applyBorder="1" applyAlignment="1">
      <alignment horizontal="right"/>
    </xf>
    <xf numFmtId="164" fontId="13200" fillId="0" borderId="13199" xfId="0" applyNumberFormat="1" applyFont="1" applyBorder="1" applyAlignment="1">
      <alignment horizontal="right"/>
    </xf>
    <xf numFmtId="164" fontId="12788" fillId="0" borderId="12787" xfId="0" applyNumberFormat="1" applyFont="1" applyBorder="1" applyAlignment="1">
      <alignment horizontal="right"/>
    </xf>
    <xf numFmtId="164" fontId="12583" fillId="0" borderId="12582" xfId="0" applyNumberFormat="1" applyFont="1" applyBorder="1" applyAlignment="1">
      <alignment horizontal="right"/>
    </xf>
    <xf numFmtId="164" fontId="12995" fillId="0" borderId="12994" xfId="0" applyNumberFormat="1" applyFont="1" applyBorder="1" applyAlignment="1">
      <alignment horizontal="right"/>
    </xf>
    <xf numFmtId="164" fontId="13201" fillId="0" borderId="13200" xfId="0" applyNumberFormat="1" applyFont="1" applyBorder="1" applyAlignment="1">
      <alignment horizontal="right"/>
    </xf>
    <xf numFmtId="164" fontId="12789" fillId="0" borderId="12788" xfId="0" applyNumberFormat="1" applyFont="1" applyBorder="1" applyAlignment="1">
      <alignment horizontal="right"/>
    </xf>
    <xf numFmtId="164" fontId="12385" fillId="0" borderId="12384" xfId="0" applyNumberFormat="1" applyFont="1" applyBorder="1" applyAlignment="1">
      <alignment horizontal="right"/>
    </xf>
    <xf numFmtId="164" fontId="12797" fillId="0" borderId="12796" xfId="0" applyNumberFormat="1" applyFont="1" applyBorder="1" applyAlignment="1">
      <alignment horizontal="right"/>
    </xf>
    <xf numFmtId="164" fontId="13003" fillId="0" borderId="13002" xfId="0" applyNumberFormat="1" applyFont="1" applyBorder="1" applyAlignment="1">
      <alignment horizontal="right"/>
    </xf>
    <xf numFmtId="164" fontId="12591" fillId="0" borderId="12590" xfId="0" applyNumberFormat="1" applyFont="1" applyBorder="1" applyAlignment="1">
      <alignment horizontal="right"/>
    </xf>
    <xf numFmtId="164" fontId="11561" fillId="0" borderId="11560" xfId="0" applyNumberFormat="1" applyFont="1" applyBorder="1" applyAlignment="1">
      <alignment horizontal="right"/>
    </xf>
    <xf numFmtId="164" fontId="11973" fillId="0" borderId="11972" xfId="0" applyNumberFormat="1" applyFont="1" applyBorder="1" applyAlignment="1">
      <alignment horizontal="right"/>
    </xf>
    <xf numFmtId="164" fontId="12179" fillId="0" borderId="12178" xfId="0" applyNumberFormat="1" applyFont="1" applyBorder="1" applyAlignment="1">
      <alignment horizontal="right"/>
    </xf>
    <xf numFmtId="164" fontId="11767" fillId="0" borderId="11766" xfId="0" applyNumberFormat="1" applyFont="1" applyBorder="1" applyAlignment="1">
      <alignment horizontal="right"/>
    </xf>
    <xf numFmtId="164" fontId="11562" fillId="0" borderId="11561" xfId="0" applyNumberFormat="1" applyFont="1" applyBorder="1" applyAlignment="1">
      <alignment horizontal="right"/>
    </xf>
    <xf numFmtId="164" fontId="11974" fillId="0" borderId="11973" xfId="0" applyNumberFormat="1" applyFont="1" applyBorder="1" applyAlignment="1">
      <alignment horizontal="right"/>
    </xf>
    <xf numFmtId="164" fontId="12180" fillId="0" borderId="12179" xfId="0" applyNumberFormat="1" applyFont="1" applyBorder="1" applyAlignment="1">
      <alignment horizontal="right"/>
    </xf>
    <xf numFmtId="164" fontId="11768" fillId="0" borderId="11767" xfId="0" applyNumberFormat="1" applyFont="1" applyBorder="1" applyAlignment="1">
      <alignment horizontal="right"/>
    </xf>
    <xf numFmtId="164" fontId="11563" fillId="0" borderId="11562" xfId="0" applyNumberFormat="1" applyFont="1" applyBorder="1" applyAlignment="1">
      <alignment horizontal="right"/>
    </xf>
    <xf numFmtId="164" fontId="11975" fillId="0" borderId="11974" xfId="0" applyNumberFormat="1" applyFont="1" applyBorder="1" applyAlignment="1">
      <alignment horizontal="right"/>
    </xf>
    <xf numFmtId="164" fontId="12181" fillId="0" borderId="12180" xfId="0" applyNumberFormat="1" applyFont="1" applyBorder="1" applyAlignment="1">
      <alignment horizontal="right"/>
    </xf>
    <xf numFmtId="164" fontId="11769" fillId="0" borderId="11768" xfId="0" applyNumberFormat="1" applyFont="1" applyBorder="1" applyAlignment="1">
      <alignment horizontal="right"/>
    </xf>
    <xf numFmtId="164" fontId="11564" fillId="0" borderId="11563" xfId="0" applyNumberFormat="1" applyFont="1" applyBorder="1" applyAlignment="1">
      <alignment horizontal="right"/>
    </xf>
    <xf numFmtId="164" fontId="11976" fillId="0" borderId="11975" xfId="0" applyNumberFormat="1" applyFont="1" applyBorder="1" applyAlignment="1">
      <alignment horizontal="right"/>
    </xf>
    <xf numFmtId="164" fontId="12182" fillId="0" borderId="12181" xfId="0" applyNumberFormat="1" applyFont="1" applyBorder="1" applyAlignment="1">
      <alignment horizontal="right"/>
    </xf>
    <xf numFmtId="164" fontId="11770" fillId="0" borderId="11769" xfId="0" applyNumberFormat="1" applyFont="1" applyBorder="1" applyAlignment="1">
      <alignment horizontal="right"/>
    </xf>
    <xf numFmtId="164" fontId="11565" fillId="0" borderId="11564" xfId="0" applyNumberFormat="1" applyFont="1" applyBorder="1" applyAlignment="1">
      <alignment horizontal="right"/>
    </xf>
    <xf numFmtId="164" fontId="11977" fillId="0" borderId="11976" xfId="0" applyNumberFormat="1" applyFont="1" applyBorder="1" applyAlignment="1">
      <alignment horizontal="right"/>
    </xf>
    <xf numFmtId="164" fontId="12183" fillId="0" borderId="12182" xfId="0" applyNumberFormat="1" applyFont="1" applyBorder="1" applyAlignment="1">
      <alignment horizontal="right"/>
    </xf>
    <xf numFmtId="164" fontId="11771" fillId="0" borderId="11770" xfId="0" applyNumberFormat="1" applyFont="1" applyBorder="1" applyAlignment="1">
      <alignment horizontal="right"/>
    </xf>
    <xf numFmtId="164" fontId="11566" fillId="0" borderId="11565" xfId="0" applyNumberFormat="1" applyFont="1" applyBorder="1" applyAlignment="1">
      <alignment horizontal="right"/>
    </xf>
    <xf numFmtId="164" fontId="11978" fillId="0" borderId="11977" xfId="0" applyNumberFormat="1" applyFont="1" applyBorder="1" applyAlignment="1">
      <alignment horizontal="right"/>
    </xf>
    <xf numFmtId="164" fontId="12184" fillId="0" borderId="12183" xfId="0" applyNumberFormat="1" applyFont="1" applyBorder="1" applyAlignment="1">
      <alignment horizontal="right"/>
    </xf>
    <xf numFmtId="164" fontId="11772" fillId="0" borderId="11771" xfId="0" applyNumberFormat="1" applyFont="1" applyBorder="1" applyAlignment="1">
      <alignment horizontal="right"/>
    </xf>
    <xf numFmtId="164" fontId="11567" fillId="0" borderId="11566" xfId="0" applyNumberFormat="1" applyFont="1" applyBorder="1" applyAlignment="1">
      <alignment horizontal="right"/>
    </xf>
    <xf numFmtId="164" fontId="11979" fillId="0" borderId="11978" xfId="0" applyNumberFormat="1" applyFont="1" applyBorder="1" applyAlignment="1">
      <alignment horizontal="right"/>
    </xf>
    <xf numFmtId="164" fontId="12185" fillId="0" borderId="12184" xfId="0" applyNumberFormat="1" applyFont="1" applyBorder="1" applyAlignment="1">
      <alignment horizontal="right"/>
    </xf>
    <xf numFmtId="164" fontId="11773" fillId="0" borderId="11772" xfId="0" applyNumberFormat="1" applyFont="1" applyBorder="1" applyAlignment="1">
      <alignment horizontal="right"/>
    </xf>
    <xf numFmtId="164" fontId="11568" fillId="0" borderId="11567" xfId="0" applyNumberFormat="1" applyFont="1" applyBorder="1" applyAlignment="1">
      <alignment horizontal="right"/>
    </xf>
    <xf numFmtId="164" fontId="11980" fillId="0" borderId="11979" xfId="0" applyNumberFormat="1" applyFont="1" applyBorder="1" applyAlignment="1">
      <alignment horizontal="right"/>
    </xf>
    <xf numFmtId="164" fontId="12186" fillId="0" borderId="12185" xfId="0" applyNumberFormat="1" applyFont="1" applyBorder="1" applyAlignment="1">
      <alignment horizontal="right"/>
    </xf>
    <xf numFmtId="164" fontId="11774" fillId="0" borderId="11773" xfId="0" applyNumberFormat="1" applyFont="1" applyBorder="1" applyAlignment="1">
      <alignment horizontal="right"/>
    </xf>
    <xf numFmtId="164" fontId="11569" fillId="0" borderId="11568" xfId="0" applyNumberFormat="1" applyFont="1" applyBorder="1" applyAlignment="1">
      <alignment horizontal="right"/>
    </xf>
    <xf numFmtId="164" fontId="11981" fillId="0" borderId="11980" xfId="0" applyNumberFormat="1" applyFont="1" applyBorder="1" applyAlignment="1">
      <alignment horizontal="right"/>
    </xf>
    <xf numFmtId="164" fontId="12187" fillId="0" borderId="12186" xfId="0" applyNumberFormat="1" applyFont="1" applyBorder="1" applyAlignment="1">
      <alignment horizontal="right"/>
    </xf>
    <xf numFmtId="164" fontId="11775" fillId="0" borderId="11774" xfId="0" applyNumberFormat="1" applyFont="1" applyBorder="1" applyAlignment="1">
      <alignment horizontal="right"/>
    </xf>
    <xf numFmtId="164" fontId="11570" fillId="0" borderId="11569" xfId="0" applyNumberFormat="1" applyFont="1" applyBorder="1" applyAlignment="1">
      <alignment horizontal="right"/>
    </xf>
    <xf numFmtId="164" fontId="11982" fillId="0" borderId="11981" xfId="0" applyNumberFormat="1" applyFont="1" applyBorder="1" applyAlignment="1">
      <alignment horizontal="right"/>
    </xf>
    <xf numFmtId="164" fontId="12188" fillId="0" borderId="12187" xfId="0" applyNumberFormat="1" applyFont="1" applyBorder="1" applyAlignment="1">
      <alignment horizontal="right"/>
    </xf>
    <xf numFmtId="164" fontId="11776" fillId="0" borderId="11775" xfId="0" applyNumberFormat="1" applyFont="1" applyBorder="1" applyAlignment="1">
      <alignment horizontal="right"/>
    </xf>
    <xf numFmtId="164" fontId="11571" fillId="0" borderId="11570" xfId="0" applyNumberFormat="1" applyFont="1" applyBorder="1" applyAlignment="1">
      <alignment horizontal="right"/>
    </xf>
    <xf numFmtId="164" fontId="11983" fillId="0" borderId="11982" xfId="0" applyNumberFormat="1" applyFont="1" applyBorder="1" applyAlignment="1">
      <alignment horizontal="right"/>
    </xf>
    <xf numFmtId="164" fontId="12189" fillId="0" borderId="12188" xfId="0" applyNumberFormat="1" applyFont="1" applyBorder="1" applyAlignment="1">
      <alignment horizontal="right"/>
    </xf>
    <xf numFmtId="164" fontId="11777" fillId="0" borderId="11776" xfId="0" applyNumberFormat="1" applyFont="1" applyBorder="1" applyAlignment="1">
      <alignment horizontal="right"/>
    </xf>
    <xf numFmtId="164" fontId="11572" fillId="0" borderId="11571" xfId="0" applyNumberFormat="1" applyFont="1" applyBorder="1" applyAlignment="1">
      <alignment horizontal="right"/>
    </xf>
    <xf numFmtId="164" fontId="11984" fillId="0" borderId="11983" xfId="0" applyNumberFormat="1" applyFont="1" applyBorder="1" applyAlignment="1">
      <alignment horizontal="right"/>
    </xf>
    <xf numFmtId="164" fontId="12190" fillId="0" borderId="12189" xfId="0" applyNumberFormat="1" applyFont="1" applyBorder="1" applyAlignment="1">
      <alignment horizontal="right"/>
    </xf>
    <xf numFmtId="164" fontId="11778" fillId="0" borderId="11777" xfId="0" applyNumberFormat="1" applyFont="1" applyBorder="1" applyAlignment="1">
      <alignment horizontal="right"/>
    </xf>
    <xf numFmtId="164" fontId="11573" fillId="0" borderId="11572" xfId="0" applyNumberFormat="1" applyFont="1" applyBorder="1" applyAlignment="1">
      <alignment horizontal="right"/>
    </xf>
    <xf numFmtId="164" fontId="11985" fillId="0" borderId="11984" xfId="0" applyNumberFormat="1" applyFont="1" applyBorder="1" applyAlignment="1">
      <alignment horizontal="right"/>
    </xf>
    <xf numFmtId="164" fontId="12191" fillId="0" borderId="12190" xfId="0" applyNumberFormat="1" applyFont="1" applyBorder="1" applyAlignment="1">
      <alignment horizontal="right"/>
    </xf>
    <xf numFmtId="164" fontId="11779" fillId="0" borderId="11778" xfId="0" applyNumberFormat="1" applyFont="1" applyBorder="1" applyAlignment="1">
      <alignment horizontal="right"/>
    </xf>
    <xf numFmtId="164" fontId="11574" fillId="0" borderId="11573" xfId="0" applyNumberFormat="1" applyFont="1" applyBorder="1" applyAlignment="1">
      <alignment horizontal="right"/>
    </xf>
    <xf numFmtId="164" fontId="11986" fillId="0" borderId="11985" xfId="0" applyNumberFormat="1" applyFont="1" applyBorder="1" applyAlignment="1">
      <alignment horizontal="right"/>
    </xf>
    <xf numFmtId="164" fontId="12192" fillId="0" borderId="12191" xfId="0" applyNumberFormat="1" applyFont="1" applyBorder="1" applyAlignment="1">
      <alignment horizontal="right"/>
    </xf>
    <xf numFmtId="164" fontId="11780" fillId="0" borderId="11779" xfId="0" applyNumberFormat="1" applyFont="1" applyBorder="1" applyAlignment="1">
      <alignment horizontal="right"/>
    </xf>
    <xf numFmtId="164" fontId="11575" fillId="0" borderId="11574" xfId="0" applyNumberFormat="1" applyFont="1" applyBorder="1" applyAlignment="1">
      <alignment horizontal="right"/>
    </xf>
    <xf numFmtId="164" fontId="11987" fillId="0" borderId="11986" xfId="0" applyNumberFormat="1" applyFont="1" applyBorder="1" applyAlignment="1">
      <alignment horizontal="right"/>
    </xf>
    <xf numFmtId="164" fontId="12193" fillId="0" borderId="12192" xfId="0" applyNumberFormat="1" applyFont="1" applyBorder="1" applyAlignment="1">
      <alignment horizontal="right"/>
    </xf>
    <xf numFmtId="164" fontId="11781" fillId="0" borderId="11780" xfId="0" applyNumberFormat="1" applyFont="1" applyBorder="1" applyAlignment="1">
      <alignment horizontal="right"/>
    </xf>
    <xf numFmtId="164" fontId="11576" fillId="0" borderId="11575" xfId="0" applyNumberFormat="1" applyFont="1" applyBorder="1" applyAlignment="1">
      <alignment horizontal="right"/>
    </xf>
    <xf numFmtId="164" fontId="11988" fillId="0" borderId="11987" xfId="0" applyNumberFormat="1" applyFont="1" applyBorder="1" applyAlignment="1">
      <alignment horizontal="right"/>
    </xf>
    <xf numFmtId="164" fontId="12194" fillId="0" borderId="12193" xfId="0" applyNumberFormat="1" applyFont="1" applyBorder="1" applyAlignment="1">
      <alignment horizontal="right"/>
    </xf>
    <xf numFmtId="164" fontId="11782" fillId="0" borderId="11781" xfId="0" applyNumberFormat="1" applyFont="1" applyBorder="1" applyAlignment="1">
      <alignment horizontal="right"/>
    </xf>
    <xf numFmtId="164" fontId="11577" fillId="0" borderId="11576" xfId="0" applyNumberFormat="1" applyFont="1" applyBorder="1" applyAlignment="1">
      <alignment horizontal="right"/>
    </xf>
    <xf numFmtId="164" fontId="11989" fillId="0" borderId="11988" xfId="0" applyNumberFormat="1" applyFont="1" applyBorder="1" applyAlignment="1">
      <alignment horizontal="right"/>
    </xf>
    <xf numFmtId="164" fontId="12195" fillId="0" borderId="12194" xfId="0" applyNumberFormat="1" applyFont="1" applyBorder="1" applyAlignment="1">
      <alignment horizontal="right"/>
    </xf>
    <xf numFmtId="164" fontId="11783" fillId="0" borderId="11782" xfId="0" applyNumberFormat="1" applyFont="1" applyBorder="1" applyAlignment="1">
      <alignment horizontal="right"/>
    </xf>
    <xf numFmtId="164" fontId="11578" fillId="0" borderId="11577" xfId="0" applyNumberFormat="1" applyFont="1" applyBorder="1" applyAlignment="1">
      <alignment horizontal="right"/>
    </xf>
    <xf numFmtId="164" fontId="11990" fillId="0" borderId="11989" xfId="0" applyNumberFormat="1" applyFont="1" applyBorder="1" applyAlignment="1">
      <alignment horizontal="right"/>
    </xf>
    <xf numFmtId="164" fontId="12196" fillId="0" borderId="12195" xfId="0" applyNumberFormat="1" applyFont="1" applyBorder="1" applyAlignment="1">
      <alignment horizontal="right"/>
    </xf>
    <xf numFmtId="164" fontId="11784" fillId="0" borderId="11783" xfId="0" applyNumberFormat="1" applyFont="1" applyBorder="1" applyAlignment="1">
      <alignment horizontal="right"/>
    </xf>
    <xf numFmtId="164" fontId="11579" fillId="0" borderId="11578" xfId="0" applyNumberFormat="1" applyFont="1" applyBorder="1" applyAlignment="1">
      <alignment horizontal="right"/>
    </xf>
    <xf numFmtId="164" fontId="11991" fillId="0" borderId="11990" xfId="0" applyNumberFormat="1" applyFont="1" applyBorder="1" applyAlignment="1">
      <alignment horizontal="right"/>
    </xf>
    <xf numFmtId="164" fontId="12197" fillId="0" borderId="12196" xfId="0" applyNumberFormat="1" applyFont="1" applyBorder="1" applyAlignment="1">
      <alignment horizontal="right"/>
    </xf>
    <xf numFmtId="164" fontId="11785" fillId="0" borderId="11784" xfId="0" applyNumberFormat="1" applyFont="1" applyBorder="1" applyAlignment="1">
      <alignment horizontal="right"/>
    </xf>
    <xf numFmtId="164" fontId="11580" fillId="0" borderId="11579" xfId="0" applyNumberFormat="1" applyFont="1" applyBorder="1" applyAlignment="1">
      <alignment horizontal="right"/>
    </xf>
    <xf numFmtId="164" fontId="11992" fillId="0" borderId="11991" xfId="0" applyNumberFormat="1" applyFont="1" applyBorder="1" applyAlignment="1">
      <alignment horizontal="right"/>
    </xf>
    <xf numFmtId="164" fontId="12198" fillId="0" borderId="12197" xfId="0" applyNumberFormat="1" applyFont="1" applyBorder="1" applyAlignment="1">
      <alignment horizontal="right"/>
    </xf>
    <xf numFmtId="164" fontId="11786" fillId="0" borderId="11785" xfId="0" applyNumberFormat="1" applyFont="1" applyBorder="1" applyAlignment="1">
      <alignment horizontal="right"/>
    </xf>
    <xf numFmtId="164" fontId="11581" fillId="0" borderId="11580" xfId="0" applyNumberFormat="1" applyFont="1" applyBorder="1" applyAlignment="1">
      <alignment horizontal="right"/>
    </xf>
    <xf numFmtId="164" fontId="11993" fillId="0" borderId="11992" xfId="0" applyNumberFormat="1" applyFont="1" applyBorder="1" applyAlignment="1">
      <alignment horizontal="right"/>
    </xf>
    <xf numFmtId="164" fontId="12199" fillId="0" borderId="12198" xfId="0" applyNumberFormat="1" applyFont="1" applyBorder="1" applyAlignment="1">
      <alignment horizontal="right"/>
    </xf>
    <xf numFmtId="164" fontId="11787" fillId="0" borderId="11786" xfId="0" applyNumberFormat="1" applyFont="1" applyBorder="1" applyAlignment="1">
      <alignment horizontal="right"/>
    </xf>
    <xf numFmtId="164" fontId="11582" fillId="0" borderId="11581" xfId="0" applyNumberFormat="1" applyFont="1" applyBorder="1" applyAlignment="1">
      <alignment horizontal="right"/>
    </xf>
    <xf numFmtId="164" fontId="11994" fillId="0" borderId="11993" xfId="0" applyNumberFormat="1" applyFont="1" applyBorder="1" applyAlignment="1">
      <alignment horizontal="right"/>
    </xf>
    <xf numFmtId="164" fontId="12200" fillId="0" borderId="12199" xfId="0" applyNumberFormat="1" applyFont="1" applyBorder="1" applyAlignment="1">
      <alignment horizontal="right"/>
    </xf>
    <xf numFmtId="164" fontId="11788" fillId="0" borderId="11787" xfId="0" applyNumberFormat="1" applyFont="1" applyBorder="1" applyAlignment="1">
      <alignment horizontal="right"/>
    </xf>
    <xf numFmtId="164" fontId="11552" fillId="0" borderId="11551" xfId="0" applyNumberFormat="1" applyFont="1" applyBorder="1" applyAlignment="1">
      <alignment horizontal="right"/>
    </xf>
    <xf numFmtId="164" fontId="11583" fillId="0" borderId="11582" xfId="0" applyNumberFormat="1" applyFont="1" applyBorder="1" applyAlignment="1">
      <alignment horizontal="right"/>
    </xf>
    <xf numFmtId="164" fontId="11995" fillId="0" borderId="11994" xfId="0" applyNumberFormat="1" applyFont="1" applyBorder="1" applyAlignment="1">
      <alignment horizontal="right"/>
    </xf>
    <xf numFmtId="164" fontId="12201" fillId="0" borderId="12200" xfId="0" applyNumberFormat="1" applyFont="1" applyBorder="1" applyAlignment="1">
      <alignment horizontal="right"/>
    </xf>
    <xf numFmtId="164" fontId="11789" fillId="0" borderId="11788" xfId="0" applyNumberFormat="1" applyFont="1" applyBorder="1" applyAlignment="1">
      <alignment horizontal="right"/>
    </xf>
    <xf numFmtId="164" fontId="11584" fillId="0" borderId="11583" xfId="0" applyNumberFormat="1" applyFont="1" applyBorder="1" applyAlignment="1">
      <alignment horizontal="right"/>
    </xf>
    <xf numFmtId="164" fontId="11996" fillId="0" borderId="11995" xfId="0" applyNumberFormat="1" applyFont="1" applyBorder="1" applyAlignment="1">
      <alignment horizontal="right"/>
    </xf>
    <xf numFmtId="164" fontId="12202" fillId="0" borderId="12201" xfId="0" applyNumberFormat="1" applyFont="1" applyBorder="1" applyAlignment="1">
      <alignment horizontal="right"/>
    </xf>
    <xf numFmtId="164" fontId="11790" fillId="0" borderId="11789" xfId="0" applyNumberFormat="1" applyFont="1" applyBorder="1" applyAlignment="1">
      <alignment horizontal="right"/>
    </xf>
    <xf numFmtId="164" fontId="11585" fillId="0" borderId="11584" xfId="0" applyNumberFormat="1" applyFont="1" applyBorder="1" applyAlignment="1">
      <alignment horizontal="right"/>
    </xf>
    <xf numFmtId="164" fontId="11997" fillId="0" borderId="11996" xfId="0" applyNumberFormat="1" applyFont="1" applyBorder="1" applyAlignment="1">
      <alignment horizontal="right"/>
    </xf>
    <xf numFmtId="164" fontId="12203" fillId="0" borderId="12202" xfId="0" applyNumberFormat="1" applyFont="1" applyBorder="1" applyAlignment="1">
      <alignment horizontal="right"/>
    </xf>
    <xf numFmtId="164" fontId="11791" fillId="0" borderId="11790" xfId="0" applyNumberFormat="1" applyFont="1" applyBorder="1" applyAlignment="1">
      <alignment horizontal="right"/>
    </xf>
    <xf numFmtId="164" fontId="11586" fillId="0" borderId="11585" xfId="0" applyNumberFormat="1" applyFont="1" applyBorder="1" applyAlignment="1">
      <alignment horizontal="right"/>
    </xf>
    <xf numFmtId="164" fontId="11998" fillId="0" borderId="11997" xfId="0" applyNumberFormat="1" applyFont="1" applyBorder="1" applyAlignment="1">
      <alignment horizontal="right"/>
    </xf>
    <xf numFmtId="164" fontId="12204" fillId="0" borderId="12203" xfId="0" applyNumberFormat="1" applyFont="1" applyBorder="1" applyAlignment="1">
      <alignment horizontal="right"/>
    </xf>
    <xf numFmtId="164" fontId="11792" fillId="0" borderId="11791" xfId="0" applyNumberFormat="1" applyFont="1" applyBorder="1" applyAlignment="1">
      <alignment horizontal="right"/>
    </xf>
    <xf numFmtId="164" fontId="11587" fillId="0" borderId="11586" xfId="0" applyNumberFormat="1" applyFont="1" applyBorder="1" applyAlignment="1">
      <alignment horizontal="right"/>
    </xf>
    <xf numFmtId="164" fontId="11999" fillId="0" borderId="11998" xfId="0" applyNumberFormat="1" applyFont="1" applyBorder="1" applyAlignment="1">
      <alignment horizontal="right"/>
    </xf>
    <xf numFmtId="164" fontId="12205" fillId="0" borderId="12204" xfId="0" applyNumberFormat="1" applyFont="1" applyBorder="1" applyAlignment="1">
      <alignment horizontal="right"/>
    </xf>
    <xf numFmtId="164" fontId="11793" fillId="0" borderId="11792" xfId="0" applyNumberFormat="1" applyFont="1" applyBorder="1" applyAlignment="1">
      <alignment horizontal="right"/>
    </xf>
    <xf numFmtId="164" fontId="11588" fillId="0" borderId="11587" xfId="0" applyNumberFormat="1" applyFont="1" applyBorder="1" applyAlignment="1">
      <alignment horizontal="right"/>
    </xf>
    <xf numFmtId="164" fontId="12000" fillId="0" borderId="11999" xfId="0" applyNumberFormat="1" applyFont="1" applyBorder="1" applyAlignment="1">
      <alignment horizontal="right"/>
    </xf>
    <xf numFmtId="164" fontId="12206" fillId="0" borderId="12205" xfId="0" applyNumberFormat="1" applyFont="1" applyBorder="1" applyAlignment="1">
      <alignment horizontal="right"/>
    </xf>
    <xf numFmtId="164" fontId="11794" fillId="0" borderId="11793" xfId="0" applyNumberFormat="1" applyFont="1" applyBorder="1" applyAlignment="1">
      <alignment horizontal="right"/>
    </xf>
    <xf numFmtId="164" fontId="11589" fillId="0" borderId="11588" xfId="0" applyNumberFormat="1" applyFont="1" applyBorder="1" applyAlignment="1">
      <alignment horizontal="right"/>
    </xf>
    <xf numFmtId="164" fontId="12001" fillId="0" borderId="12000" xfId="0" applyNumberFormat="1" applyFont="1" applyBorder="1" applyAlignment="1">
      <alignment horizontal="right"/>
    </xf>
    <xf numFmtId="164" fontId="12207" fillId="0" borderId="12206" xfId="0" applyNumberFormat="1" applyFont="1" applyBorder="1" applyAlignment="1">
      <alignment horizontal="right"/>
    </xf>
    <xf numFmtId="164" fontId="11795" fillId="0" borderId="11794" xfId="0" applyNumberFormat="1" applyFont="1" applyBorder="1" applyAlignment="1">
      <alignment horizontal="right"/>
    </xf>
    <xf numFmtId="164" fontId="11590" fillId="0" borderId="11589" xfId="0" applyNumberFormat="1" applyFont="1" applyBorder="1" applyAlignment="1">
      <alignment horizontal="right"/>
    </xf>
    <xf numFmtId="164" fontId="12002" fillId="0" borderId="12001" xfId="0" applyNumberFormat="1" applyFont="1" applyBorder="1" applyAlignment="1">
      <alignment horizontal="right"/>
    </xf>
    <xf numFmtId="164" fontId="12208" fillId="0" borderId="12207" xfId="0" applyNumberFormat="1" applyFont="1" applyBorder="1" applyAlignment="1">
      <alignment horizontal="right"/>
    </xf>
    <xf numFmtId="164" fontId="11796" fillId="0" borderId="11795" xfId="0" applyNumberFormat="1" applyFont="1" applyBorder="1" applyAlignment="1">
      <alignment horizontal="right"/>
    </xf>
    <xf numFmtId="164" fontId="11591" fillId="0" borderId="11590" xfId="0" applyNumberFormat="1" applyFont="1" applyBorder="1" applyAlignment="1">
      <alignment horizontal="right"/>
    </xf>
    <xf numFmtId="164" fontId="12003" fillId="0" borderId="12002" xfId="0" applyNumberFormat="1" applyFont="1" applyBorder="1" applyAlignment="1">
      <alignment horizontal="right"/>
    </xf>
    <xf numFmtId="164" fontId="12209" fillId="0" borderId="12208" xfId="0" applyNumberFormat="1" applyFont="1" applyBorder="1" applyAlignment="1">
      <alignment horizontal="right"/>
    </xf>
    <xf numFmtId="164" fontId="11797" fillId="0" borderId="11796" xfId="0" applyNumberFormat="1" applyFont="1" applyBorder="1" applyAlignment="1">
      <alignment horizontal="right"/>
    </xf>
    <xf numFmtId="164" fontId="11592" fillId="0" borderId="11591" xfId="0" applyNumberFormat="1" applyFont="1" applyBorder="1" applyAlignment="1">
      <alignment horizontal="right"/>
    </xf>
    <xf numFmtId="164" fontId="12004" fillId="0" borderId="12003" xfId="0" applyNumberFormat="1" applyFont="1" applyBorder="1" applyAlignment="1">
      <alignment horizontal="right"/>
    </xf>
    <xf numFmtId="164" fontId="12210" fillId="0" borderId="12209" xfId="0" applyNumberFormat="1" applyFont="1" applyBorder="1" applyAlignment="1">
      <alignment horizontal="right"/>
    </xf>
    <xf numFmtId="164" fontId="11798" fillId="0" borderId="11797" xfId="0" applyNumberFormat="1" applyFont="1" applyBorder="1" applyAlignment="1">
      <alignment horizontal="right"/>
    </xf>
    <xf numFmtId="164" fontId="11593" fillId="0" borderId="11592" xfId="0" applyNumberFormat="1" applyFont="1" applyBorder="1" applyAlignment="1">
      <alignment horizontal="right"/>
    </xf>
    <xf numFmtId="164" fontId="12005" fillId="0" borderId="12004" xfId="0" applyNumberFormat="1" applyFont="1" applyBorder="1" applyAlignment="1">
      <alignment horizontal="right"/>
    </xf>
    <xf numFmtId="164" fontId="12211" fillId="0" borderId="12210" xfId="0" applyNumberFormat="1" applyFont="1" applyBorder="1" applyAlignment="1">
      <alignment horizontal="right"/>
    </xf>
    <xf numFmtId="164" fontId="11799" fillId="0" borderId="11798" xfId="0" applyNumberFormat="1" applyFont="1" applyBorder="1" applyAlignment="1">
      <alignment horizontal="right"/>
    </xf>
    <xf numFmtId="164" fontId="11594" fillId="0" borderId="11593" xfId="0" applyNumberFormat="1" applyFont="1" applyBorder="1" applyAlignment="1">
      <alignment horizontal="right"/>
    </xf>
    <xf numFmtId="164" fontId="12006" fillId="0" borderId="12005" xfId="0" applyNumberFormat="1" applyFont="1" applyBorder="1" applyAlignment="1">
      <alignment horizontal="right"/>
    </xf>
    <xf numFmtId="164" fontId="12212" fillId="0" borderId="12211" xfId="0" applyNumberFormat="1" applyFont="1" applyBorder="1" applyAlignment="1">
      <alignment horizontal="right"/>
    </xf>
    <xf numFmtId="164" fontId="11800" fillId="0" borderId="11799" xfId="0" applyNumberFormat="1" applyFont="1" applyBorder="1" applyAlignment="1">
      <alignment horizontal="right"/>
    </xf>
    <xf numFmtId="164" fontId="11595" fillId="0" borderId="11594" xfId="0" applyNumberFormat="1" applyFont="1" applyBorder="1" applyAlignment="1">
      <alignment horizontal="right"/>
    </xf>
    <xf numFmtId="164" fontId="12007" fillId="0" borderId="12006" xfId="0" applyNumberFormat="1" applyFont="1" applyBorder="1" applyAlignment="1">
      <alignment horizontal="right"/>
    </xf>
    <xf numFmtId="164" fontId="12213" fillId="0" borderId="12212" xfId="0" applyNumberFormat="1" applyFont="1" applyBorder="1" applyAlignment="1">
      <alignment horizontal="right"/>
    </xf>
    <xf numFmtId="164" fontId="11801" fillId="0" borderId="11800" xfId="0" applyNumberFormat="1" applyFont="1" applyBorder="1" applyAlignment="1">
      <alignment horizontal="right"/>
    </xf>
    <xf numFmtId="164" fontId="11596" fillId="0" borderId="11595" xfId="0" applyNumberFormat="1" applyFont="1" applyBorder="1" applyAlignment="1">
      <alignment horizontal="right"/>
    </xf>
    <xf numFmtId="164" fontId="12008" fillId="0" borderId="12007" xfId="0" applyNumberFormat="1" applyFont="1" applyBorder="1" applyAlignment="1">
      <alignment horizontal="right"/>
    </xf>
    <xf numFmtId="164" fontId="12214" fillId="0" borderId="12213" xfId="0" applyNumberFormat="1" applyFont="1" applyBorder="1" applyAlignment="1">
      <alignment horizontal="right"/>
    </xf>
    <xf numFmtId="164" fontId="11802" fillId="0" borderId="11801" xfId="0" applyNumberFormat="1" applyFont="1" applyBorder="1" applyAlignment="1">
      <alignment horizontal="right"/>
    </xf>
    <xf numFmtId="164" fontId="11597" fillId="0" borderId="11596" xfId="0" applyNumberFormat="1" applyFont="1" applyBorder="1" applyAlignment="1">
      <alignment horizontal="right"/>
    </xf>
    <xf numFmtId="164" fontId="12009" fillId="0" borderId="12008" xfId="0" applyNumberFormat="1" applyFont="1" applyBorder="1" applyAlignment="1">
      <alignment horizontal="right"/>
    </xf>
    <xf numFmtId="164" fontId="12215" fillId="0" borderId="12214" xfId="0" applyNumberFormat="1" applyFont="1" applyBorder="1" applyAlignment="1">
      <alignment horizontal="right"/>
    </xf>
    <xf numFmtId="164" fontId="11803" fillId="0" borderId="11802" xfId="0" applyNumberFormat="1" applyFont="1" applyBorder="1" applyAlignment="1">
      <alignment horizontal="right"/>
    </xf>
    <xf numFmtId="164" fontId="11598" fillId="0" borderId="11597" xfId="0" applyNumberFormat="1" applyFont="1" applyBorder="1" applyAlignment="1">
      <alignment horizontal="right"/>
    </xf>
    <xf numFmtId="164" fontId="12010" fillId="0" borderId="12009" xfId="0" applyNumberFormat="1" applyFont="1" applyBorder="1" applyAlignment="1">
      <alignment horizontal="right"/>
    </xf>
    <xf numFmtId="164" fontId="12216" fillId="0" borderId="12215" xfId="0" applyNumberFormat="1" applyFont="1" applyBorder="1" applyAlignment="1">
      <alignment horizontal="right"/>
    </xf>
    <xf numFmtId="164" fontId="11804" fillId="0" borderId="11803" xfId="0" applyNumberFormat="1" applyFont="1" applyBorder="1" applyAlignment="1">
      <alignment horizontal="right"/>
    </xf>
    <xf numFmtId="164" fontId="11599" fillId="0" borderId="11598" xfId="0" applyNumberFormat="1" applyFont="1" applyBorder="1" applyAlignment="1">
      <alignment horizontal="right"/>
    </xf>
    <xf numFmtId="164" fontId="12011" fillId="0" borderId="12010" xfId="0" applyNumberFormat="1" applyFont="1" applyBorder="1" applyAlignment="1">
      <alignment horizontal="right"/>
    </xf>
    <xf numFmtId="164" fontId="12217" fillId="0" borderId="12216" xfId="0" applyNumberFormat="1" applyFont="1" applyBorder="1" applyAlignment="1">
      <alignment horizontal="right"/>
    </xf>
    <xf numFmtId="164" fontId="11805" fillId="0" borderId="11804" xfId="0" applyNumberFormat="1" applyFont="1" applyBorder="1" applyAlignment="1">
      <alignment horizontal="right"/>
    </xf>
    <xf numFmtId="164" fontId="11600" fillId="0" borderId="11599" xfId="0" applyNumberFormat="1" applyFont="1" applyBorder="1" applyAlignment="1">
      <alignment horizontal="right"/>
    </xf>
    <xf numFmtId="164" fontId="12012" fillId="0" borderId="12011" xfId="0" applyNumberFormat="1" applyFont="1" applyBorder="1" applyAlignment="1">
      <alignment horizontal="right"/>
    </xf>
    <xf numFmtId="164" fontId="12218" fillId="0" borderId="12217" xfId="0" applyNumberFormat="1" applyFont="1" applyBorder="1" applyAlignment="1">
      <alignment horizontal="right"/>
    </xf>
    <xf numFmtId="164" fontId="11806" fillId="0" borderId="11805" xfId="0" applyNumberFormat="1" applyFont="1" applyBorder="1" applyAlignment="1">
      <alignment horizontal="right"/>
    </xf>
    <xf numFmtId="164" fontId="11601" fillId="0" borderId="11600" xfId="0" applyNumberFormat="1" applyFont="1" applyBorder="1" applyAlignment="1">
      <alignment horizontal="right"/>
    </xf>
    <xf numFmtId="164" fontId="12013" fillId="0" borderId="12012" xfId="0" applyNumberFormat="1" applyFont="1" applyBorder="1" applyAlignment="1">
      <alignment horizontal="right"/>
    </xf>
    <xf numFmtId="164" fontId="12219" fillId="0" borderId="12218" xfId="0" applyNumberFormat="1" applyFont="1" applyBorder="1" applyAlignment="1">
      <alignment horizontal="right"/>
    </xf>
    <xf numFmtId="164" fontId="11807" fillId="0" borderId="11806" xfId="0" applyNumberFormat="1" applyFont="1" applyBorder="1" applyAlignment="1">
      <alignment horizontal="right"/>
    </xf>
    <xf numFmtId="164" fontId="11602" fillId="0" borderId="11601" xfId="0" applyNumberFormat="1" applyFont="1" applyBorder="1" applyAlignment="1">
      <alignment horizontal="right"/>
    </xf>
    <xf numFmtId="164" fontId="12014" fillId="0" borderId="12013" xfId="0" applyNumberFormat="1" applyFont="1" applyBorder="1" applyAlignment="1">
      <alignment horizontal="right"/>
    </xf>
    <xf numFmtId="164" fontId="12220" fillId="0" borderId="12219" xfId="0" applyNumberFormat="1" applyFont="1" applyBorder="1" applyAlignment="1">
      <alignment horizontal="right"/>
    </xf>
    <xf numFmtId="164" fontId="11808" fillId="0" borderId="11807" xfId="0" applyNumberFormat="1" applyFont="1" applyBorder="1" applyAlignment="1">
      <alignment horizontal="right"/>
    </xf>
    <xf numFmtId="164" fontId="11603" fillId="0" borderId="11602" xfId="0" applyNumberFormat="1" applyFont="1" applyBorder="1" applyAlignment="1">
      <alignment horizontal="right"/>
    </xf>
    <xf numFmtId="164" fontId="12015" fillId="0" borderId="12014" xfId="0" applyNumberFormat="1" applyFont="1" applyBorder="1" applyAlignment="1">
      <alignment horizontal="right"/>
    </xf>
    <xf numFmtId="164" fontId="12221" fillId="0" borderId="12220" xfId="0" applyNumberFormat="1" applyFont="1" applyBorder="1" applyAlignment="1">
      <alignment horizontal="right"/>
    </xf>
    <xf numFmtId="164" fontId="11809" fillId="0" borderId="11808" xfId="0" applyNumberFormat="1" applyFont="1" applyBorder="1" applyAlignment="1">
      <alignment horizontal="right"/>
    </xf>
    <xf numFmtId="164" fontId="11604" fillId="0" borderId="11603" xfId="0" applyNumberFormat="1" applyFont="1" applyBorder="1" applyAlignment="1">
      <alignment horizontal="right"/>
    </xf>
    <xf numFmtId="164" fontId="12016" fillId="0" borderId="12015" xfId="0" applyNumberFormat="1" applyFont="1" applyBorder="1" applyAlignment="1">
      <alignment horizontal="right"/>
    </xf>
    <xf numFmtId="164" fontId="12222" fillId="0" borderId="12221" xfId="0" applyNumberFormat="1" applyFont="1" applyBorder="1" applyAlignment="1">
      <alignment horizontal="right"/>
    </xf>
    <xf numFmtId="164" fontId="11810" fillId="0" borderId="11809" xfId="0" applyNumberFormat="1" applyFont="1" applyBorder="1" applyAlignment="1">
      <alignment horizontal="right"/>
    </xf>
    <xf numFmtId="164" fontId="11553" fillId="0" borderId="11552" xfId="0" applyNumberFormat="1" applyFont="1" applyBorder="1" applyAlignment="1">
      <alignment horizontal="right"/>
    </xf>
    <xf numFmtId="164" fontId="11965" fillId="0" borderId="11964" xfId="0" applyNumberFormat="1" applyFont="1" applyBorder="1" applyAlignment="1">
      <alignment horizontal="right"/>
    </xf>
    <xf numFmtId="164" fontId="12171" fillId="0" borderId="12170" xfId="0" applyNumberFormat="1" applyFont="1" applyBorder="1" applyAlignment="1">
      <alignment horizontal="right"/>
    </xf>
    <xf numFmtId="164" fontId="11759" fillId="0" borderId="11758" xfId="0" applyNumberFormat="1" applyFont="1" applyBorder="1" applyAlignment="1">
      <alignment horizontal="right"/>
    </xf>
    <xf numFmtId="164" fontId="11605" fillId="0" borderId="11604" xfId="0" applyNumberFormat="1" applyFont="1" applyBorder="1" applyAlignment="1">
      <alignment horizontal="right"/>
    </xf>
    <xf numFmtId="164" fontId="12017" fillId="0" borderId="12016" xfId="0" applyNumberFormat="1" applyFont="1" applyBorder="1" applyAlignment="1">
      <alignment horizontal="right"/>
    </xf>
    <xf numFmtId="164" fontId="12223" fillId="0" borderId="12222" xfId="0" applyNumberFormat="1" applyFont="1" applyBorder="1" applyAlignment="1">
      <alignment horizontal="right"/>
    </xf>
    <xf numFmtId="164" fontId="11811" fillId="0" borderId="11810" xfId="0" applyNumberFormat="1" applyFont="1" applyBorder="1" applyAlignment="1">
      <alignment horizontal="right"/>
    </xf>
    <xf numFmtId="164" fontId="11606" fillId="0" borderId="11605" xfId="0" applyNumberFormat="1" applyFont="1" applyBorder="1" applyAlignment="1">
      <alignment horizontal="right"/>
    </xf>
    <xf numFmtId="164" fontId="12018" fillId="0" borderId="12017" xfId="0" applyNumberFormat="1" applyFont="1" applyBorder="1" applyAlignment="1">
      <alignment horizontal="right"/>
    </xf>
    <xf numFmtId="164" fontId="12224" fillId="0" borderId="12223" xfId="0" applyNumberFormat="1" applyFont="1" applyBorder="1" applyAlignment="1">
      <alignment horizontal="right"/>
    </xf>
    <xf numFmtId="164" fontId="11812" fillId="0" borderId="11811" xfId="0" applyNumberFormat="1" applyFont="1" applyBorder="1" applyAlignment="1">
      <alignment horizontal="right"/>
    </xf>
    <xf numFmtId="164" fontId="11607" fillId="0" borderId="11606" xfId="0" applyNumberFormat="1" applyFont="1" applyBorder="1" applyAlignment="1">
      <alignment horizontal="right"/>
    </xf>
    <xf numFmtId="164" fontId="12019" fillId="0" borderId="12018" xfId="0" applyNumberFormat="1" applyFont="1" applyBorder="1" applyAlignment="1">
      <alignment horizontal="right"/>
    </xf>
    <xf numFmtId="164" fontId="12225" fillId="0" borderId="12224" xfId="0" applyNumberFormat="1" applyFont="1" applyBorder="1" applyAlignment="1">
      <alignment horizontal="right"/>
    </xf>
    <xf numFmtId="164" fontId="11813" fillId="0" borderId="11812" xfId="0" applyNumberFormat="1" applyFont="1" applyBorder="1" applyAlignment="1">
      <alignment horizontal="right"/>
    </xf>
    <xf numFmtId="164" fontId="11608" fillId="0" borderId="11607" xfId="0" applyNumberFormat="1" applyFont="1" applyBorder="1" applyAlignment="1">
      <alignment horizontal="right"/>
    </xf>
    <xf numFmtId="164" fontId="12020" fillId="0" borderId="12019" xfId="0" applyNumberFormat="1" applyFont="1" applyBorder="1" applyAlignment="1">
      <alignment horizontal="right"/>
    </xf>
    <xf numFmtId="164" fontId="12226" fillId="0" borderId="12225" xfId="0" applyNumberFormat="1" applyFont="1" applyBorder="1" applyAlignment="1">
      <alignment horizontal="right"/>
    </xf>
    <xf numFmtId="164" fontId="11814" fillId="0" borderId="11813" xfId="0" applyNumberFormat="1" applyFont="1" applyBorder="1" applyAlignment="1">
      <alignment horizontal="right"/>
    </xf>
    <xf numFmtId="164" fontId="11609" fillId="0" borderId="11608" xfId="0" applyNumberFormat="1" applyFont="1" applyBorder="1" applyAlignment="1">
      <alignment horizontal="right"/>
    </xf>
    <xf numFmtId="164" fontId="12021" fillId="0" borderId="12020" xfId="0" applyNumberFormat="1" applyFont="1" applyBorder="1" applyAlignment="1">
      <alignment horizontal="right"/>
    </xf>
    <xf numFmtId="164" fontId="12227" fillId="0" borderId="12226" xfId="0" applyNumberFormat="1" applyFont="1" applyBorder="1" applyAlignment="1">
      <alignment horizontal="right"/>
    </xf>
    <xf numFmtId="164" fontId="11815" fillId="0" borderId="11814" xfId="0" applyNumberFormat="1" applyFont="1" applyBorder="1" applyAlignment="1">
      <alignment horizontal="right"/>
    </xf>
    <xf numFmtId="164" fontId="11610" fillId="0" borderId="11609" xfId="0" applyNumberFormat="1" applyFont="1" applyBorder="1" applyAlignment="1">
      <alignment horizontal="right"/>
    </xf>
    <xf numFmtId="164" fontId="12022" fillId="0" borderId="12021" xfId="0" applyNumberFormat="1" applyFont="1" applyBorder="1" applyAlignment="1">
      <alignment horizontal="right"/>
    </xf>
    <xf numFmtId="164" fontId="12228" fillId="0" borderId="12227" xfId="0" applyNumberFormat="1" applyFont="1" applyBorder="1" applyAlignment="1">
      <alignment horizontal="right"/>
    </xf>
    <xf numFmtId="164" fontId="11816" fillId="0" borderId="11815" xfId="0" applyNumberFormat="1" applyFont="1" applyBorder="1" applyAlignment="1">
      <alignment horizontal="right"/>
    </xf>
    <xf numFmtId="164" fontId="11611" fillId="0" borderId="11610" xfId="0" applyNumberFormat="1" applyFont="1" applyBorder="1" applyAlignment="1">
      <alignment horizontal="right"/>
    </xf>
    <xf numFmtId="164" fontId="12023" fillId="0" borderId="12022" xfId="0" applyNumberFormat="1" applyFont="1" applyBorder="1" applyAlignment="1">
      <alignment horizontal="right"/>
    </xf>
    <xf numFmtId="164" fontId="12229" fillId="0" borderId="12228" xfId="0" applyNumberFormat="1" applyFont="1" applyBorder="1" applyAlignment="1">
      <alignment horizontal="right"/>
    </xf>
    <xf numFmtId="164" fontId="11817" fillId="0" borderId="11816" xfId="0" applyNumberFormat="1" applyFont="1" applyBorder="1" applyAlignment="1">
      <alignment horizontal="right"/>
    </xf>
    <xf numFmtId="164" fontId="11612" fillId="0" borderId="11611" xfId="0" applyNumberFormat="1" applyFont="1" applyBorder="1" applyAlignment="1">
      <alignment horizontal="right"/>
    </xf>
    <xf numFmtId="164" fontId="12024" fillId="0" borderId="12023" xfId="0" applyNumberFormat="1" applyFont="1" applyBorder="1" applyAlignment="1">
      <alignment horizontal="right"/>
    </xf>
    <xf numFmtId="164" fontId="12230" fillId="0" borderId="12229" xfId="0" applyNumberFormat="1" applyFont="1" applyBorder="1" applyAlignment="1">
      <alignment horizontal="right"/>
    </xf>
    <xf numFmtId="164" fontId="11818" fillId="0" borderId="11817" xfId="0" applyNumberFormat="1" applyFont="1" applyBorder="1" applyAlignment="1">
      <alignment horizontal="right"/>
    </xf>
    <xf numFmtId="164" fontId="11613" fillId="0" borderId="11612" xfId="0" applyNumberFormat="1" applyFont="1" applyBorder="1" applyAlignment="1">
      <alignment horizontal="right"/>
    </xf>
    <xf numFmtId="164" fontId="12025" fillId="0" borderId="12024" xfId="0" applyNumberFormat="1" applyFont="1" applyBorder="1" applyAlignment="1">
      <alignment horizontal="right"/>
    </xf>
    <xf numFmtId="164" fontId="12231" fillId="0" borderId="12230" xfId="0" applyNumberFormat="1" applyFont="1" applyBorder="1" applyAlignment="1">
      <alignment horizontal="right"/>
    </xf>
    <xf numFmtId="164" fontId="11819" fillId="0" borderId="11818" xfId="0" applyNumberFormat="1" applyFont="1" applyBorder="1" applyAlignment="1">
      <alignment horizontal="right"/>
    </xf>
    <xf numFmtId="164" fontId="11614" fillId="0" borderId="11613" xfId="0" applyNumberFormat="1" applyFont="1" applyBorder="1" applyAlignment="1">
      <alignment horizontal="right"/>
    </xf>
    <xf numFmtId="164" fontId="12026" fillId="0" borderId="12025" xfId="0" applyNumberFormat="1" applyFont="1" applyBorder="1" applyAlignment="1">
      <alignment horizontal="right"/>
    </xf>
    <xf numFmtId="164" fontId="12232" fillId="0" borderId="12231" xfId="0" applyNumberFormat="1" applyFont="1" applyBorder="1" applyAlignment="1">
      <alignment horizontal="right"/>
    </xf>
    <xf numFmtId="164" fontId="11820" fillId="0" borderId="11819" xfId="0" applyNumberFormat="1" applyFont="1" applyBorder="1" applyAlignment="1">
      <alignment horizontal="right"/>
    </xf>
    <xf numFmtId="164" fontId="11615" fillId="0" borderId="11614" xfId="0" applyNumberFormat="1" applyFont="1" applyBorder="1" applyAlignment="1">
      <alignment horizontal="right"/>
    </xf>
    <xf numFmtId="164" fontId="12027" fillId="0" borderId="12026" xfId="0" applyNumberFormat="1" applyFont="1" applyBorder="1" applyAlignment="1">
      <alignment horizontal="right"/>
    </xf>
    <xf numFmtId="164" fontId="12233" fillId="0" borderId="12232" xfId="0" applyNumberFormat="1" applyFont="1" applyBorder="1" applyAlignment="1">
      <alignment horizontal="right"/>
    </xf>
    <xf numFmtId="164" fontId="11821" fillId="0" borderId="11820" xfId="0" applyNumberFormat="1" applyFont="1" applyBorder="1" applyAlignment="1">
      <alignment horizontal="right"/>
    </xf>
    <xf numFmtId="164" fontId="11616" fillId="0" borderId="11615" xfId="0" applyNumberFormat="1" applyFont="1" applyBorder="1" applyAlignment="1">
      <alignment horizontal="right"/>
    </xf>
    <xf numFmtId="164" fontId="12028" fillId="0" borderId="12027" xfId="0" applyNumberFormat="1" applyFont="1" applyBorder="1" applyAlignment="1">
      <alignment horizontal="right"/>
    </xf>
    <xf numFmtId="164" fontId="12234" fillId="0" borderId="12233" xfId="0" applyNumberFormat="1" applyFont="1" applyBorder="1" applyAlignment="1">
      <alignment horizontal="right"/>
    </xf>
    <xf numFmtId="164" fontId="11822" fillId="0" borderId="11821" xfId="0" applyNumberFormat="1" applyFont="1" applyBorder="1" applyAlignment="1">
      <alignment horizontal="right"/>
    </xf>
    <xf numFmtId="164" fontId="11617" fillId="0" borderId="11616" xfId="0" applyNumberFormat="1" applyFont="1" applyBorder="1" applyAlignment="1">
      <alignment horizontal="right"/>
    </xf>
    <xf numFmtId="164" fontId="12029" fillId="0" borderId="12028" xfId="0" applyNumberFormat="1" applyFont="1" applyBorder="1" applyAlignment="1">
      <alignment horizontal="right"/>
    </xf>
    <xf numFmtId="164" fontId="12235" fillId="0" borderId="12234" xfId="0" applyNumberFormat="1" applyFont="1" applyBorder="1" applyAlignment="1">
      <alignment horizontal="right"/>
    </xf>
    <xf numFmtId="164" fontId="11823" fillId="0" borderId="11822" xfId="0" applyNumberFormat="1" applyFont="1" applyBorder="1" applyAlignment="1">
      <alignment horizontal="right"/>
    </xf>
    <xf numFmtId="164" fontId="11618" fillId="0" borderId="11617" xfId="0" applyNumberFormat="1" applyFont="1" applyBorder="1" applyAlignment="1">
      <alignment horizontal="right"/>
    </xf>
    <xf numFmtId="164" fontId="12030" fillId="0" borderId="12029" xfId="0" applyNumberFormat="1" applyFont="1" applyBorder="1" applyAlignment="1">
      <alignment horizontal="right"/>
    </xf>
    <xf numFmtId="164" fontId="12236" fillId="0" borderId="12235" xfId="0" applyNumberFormat="1" applyFont="1" applyBorder="1" applyAlignment="1">
      <alignment horizontal="right"/>
    </xf>
    <xf numFmtId="164" fontId="11824" fillId="0" borderId="11823" xfId="0" applyNumberFormat="1" applyFont="1" applyBorder="1" applyAlignment="1">
      <alignment horizontal="right"/>
    </xf>
    <xf numFmtId="164" fontId="11619" fillId="0" borderId="11618" xfId="0" applyNumberFormat="1" applyFont="1" applyBorder="1" applyAlignment="1">
      <alignment horizontal="right"/>
    </xf>
    <xf numFmtId="164" fontId="12031" fillId="0" borderId="12030" xfId="0" applyNumberFormat="1" applyFont="1" applyBorder="1" applyAlignment="1">
      <alignment horizontal="right"/>
    </xf>
    <xf numFmtId="164" fontId="12237" fillId="0" borderId="12236" xfId="0" applyNumberFormat="1" applyFont="1" applyBorder="1" applyAlignment="1">
      <alignment horizontal="right"/>
    </xf>
    <xf numFmtId="164" fontId="11825" fillId="0" borderId="11824" xfId="0" applyNumberFormat="1" applyFont="1" applyBorder="1" applyAlignment="1">
      <alignment horizontal="right"/>
    </xf>
    <xf numFmtId="164" fontId="11620" fillId="0" borderId="11619" xfId="0" applyNumberFormat="1" applyFont="1" applyBorder="1" applyAlignment="1">
      <alignment horizontal="right"/>
    </xf>
    <xf numFmtId="164" fontId="12032" fillId="0" borderId="12031" xfId="0" applyNumberFormat="1" applyFont="1" applyBorder="1" applyAlignment="1">
      <alignment horizontal="right"/>
    </xf>
    <xf numFmtId="164" fontId="12238" fillId="0" borderId="12237" xfId="0" applyNumberFormat="1" applyFont="1" applyBorder="1" applyAlignment="1">
      <alignment horizontal="right"/>
    </xf>
    <xf numFmtId="164" fontId="11826" fillId="0" borderId="11825" xfId="0" applyNumberFormat="1" applyFont="1" applyBorder="1" applyAlignment="1">
      <alignment horizontal="right"/>
    </xf>
    <xf numFmtId="164" fontId="11621" fillId="0" borderId="11620" xfId="0" applyNumberFormat="1" applyFont="1" applyBorder="1" applyAlignment="1">
      <alignment horizontal="right"/>
    </xf>
    <xf numFmtId="164" fontId="12033" fillId="0" borderId="12032" xfId="0" applyNumberFormat="1" applyFont="1" applyBorder="1" applyAlignment="1">
      <alignment horizontal="right"/>
    </xf>
    <xf numFmtId="164" fontId="12239" fillId="0" borderId="12238" xfId="0" applyNumberFormat="1" applyFont="1" applyBorder="1" applyAlignment="1">
      <alignment horizontal="right"/>
    </xf>
    <xf numFmtId="164" fontId="11827" fillId="0" borderId="11826" xfId="0" applyNumberFormat="1" applyFont="1" applyBorder="1" applyAlignment="1">
      <alignment horizontal="right"/>
    </xf>
    <xf numFmtId="164" fontId="11622" fillId="0" borderId="11621" xfId="0" applyNumberFormat="1" applyFont="1" applyBorder="1" applyAlignment="1">
      <alignment horizontal="right"/>
    </xf>
    <xf numFmtId="164" fontId="12034" fillId="0" borderId="12033" xfId="0" applyNumberFormat="1" applyFont="1" applyBorder="1" applyAlignment="1">
      <alignment horizontal="right"/>
    </xf>
    <xf numFmtId="164" fontId="12240" fillId="0" borderId="12239" xfId="0" applyNumberFormat="1" applyFont="1" applyBorder="1" applyAlignment="1">
      <alignment horizontal="right"/>
    </xf>
    <xf numFmtId="164" fontId="11828" fillId="0" borderId="11827" xfId="0" applyNumberFormat="1" applyFont="1" applyBorder="1" applyAlignment="1">
      <alignment horizontal="right"/>
    </xf>
    <xf numFmtId="164" fontId="11623" fillId="0" borderId="11622" xfId="0" applyNumberFormat="1" applyFont="1" applyBorder="1" applyAlignment="1">
      <alignment horizontal="right"/>
    </xf>
    <xf numFmtId="164" fontId="12035" fillId="0" borderId="12034" xfId="0" applyNumberFormat="1" applyFont="1" applyBorder="1" applyAlignment="1">
      <alignment horizontal="right"/>
    </xf>
    <xf numFmtId="164" fontId="12241" fillId="0" borderId="12240" xfId="0" applyNumberFormat="1" applyFont="1" applyBorder="1" applyAlignment="1">
      <alignment horizontal="right"/>
    </xf>
    <xf numFmtId="164" fontId="11829" fillId="0" borderId="11828" xfId="0" applyNumberFormat="1" applyFont="1" applyBorder="1" applyAlignment="1">
      <alignment horizontal="right"/>
    </xf>
    <xf numFmtId="164" fontId="11624" fillId="0" borderId="11623" xfId="0" applyNumberFormat="1" applyFont="1" applyBorder="1" applyAlignment="1">
      <alignment horizontal="right"/>
    </xf>
    <xf numFmtId="164" fontId="12036" fillId="0" borderId="12035" xfId="0" applyNumberFormat="1" applyFont="1" applyBorder="1" applyAlignment="1">
      <alignment horizontal="right"/>
    </xf>
    <xf numFmtId="164" fontId="12242" fillId="0" borderId="12241" xfId="0" applyNumberFormat="1" applyFont="1" applyBorder="1" applyAlignment="1">
      <alignment horizontal="right"/>
    </xf>
    <xf numFmtId="164" fontId="11830" fillId="0" borderId="11829" xfId="0" applyNumberFormat="1" applyFont="1" applyBorder="1" applyAlignment="1">
      <alignment horizontal="right"/>
    </xf>
    <xf numFmtId="164" fontId="11625" fillId="0" borderId="11624" xfId="0" applyNumberFormat="1" applyFont="1" applyBorder="1" applyAlignment="1">
      <alignment horizontal="right"/>
    </xf>
    <xf numFmtId="164" fontId="12037" fillId="0" borderId="12036" xfId="0" applyNumberFormat="1" applyFont="1" applyBorder="1" applyAlignment="1">
      <alignment horizontal="right"/>
    </xf>
    <xf numFmtId="164" fontId="12243" fillId="0" borderId="12242" xfId="0" applyNumberFormat="1" applyFont="1" applyBorder="1" applyAlignment="1">
      <alignment horizontal="right"/>
    </xf>
    <xf numFmtId="164" fontId="11831" fillId="0" borderId="11830" xfId="0" applyNumberFormat="1" applyFont="1" applyBorder="1" applyAlignment="1">
      <alignment horizontal="right"/>
    </xf>
    <xf numFmtId="164" fontId="11626" fillId="0" borderId="11625" xfId="0" applyNumberFormat="1" applyFont="1" applyBorder="1" applyAlignment="1">
      <alignment horizontal="right"/>
    </xf>
    <xf numFmtId="164" fontId="12038" fillId="0" borderId="12037" xfId="0" applyNumberFormat="1" applyFont="1" applyBorder="1" applyAlignment="1">
      <alignment horizontal="right"/>
    </xf>
    <xf numFmtId="164" fontId="12244" fillId="0" borderId="12243" xfId="0" applyNumberFormat="1" applyFont="1" applyBorder="1" applyAlignment="1">
      <alignment horizontal="right"/>
    </xf>
    <xf numFmtId="164" fontId="11832" fillId="0" borderId="11831" xfId="0" applyNumberFormat="1" applyFont="1" applyBorder="1" applyAlignment="1">
      <alignment horizontal="right"/>
    </xf>
    <xf numFmtId="164" fontId="11554" fillId="0" borderId="11553" xfId="0" applyNumberFormat="1" applyFont="1" applyBorder="1" applyAlignment="1">
      <alignment horizontal="right"/>
    </xf>
    <xf numFmtId="164" fontId="11966" fillId="0" borderId="11965" xfId="0" applyNumberFormat="1" applyFont="1" applyBorder="1" applyAlignment="1">
      <alignment horizontal="right"/>
    </xf>
    <xf numFmtId="164" fontId="12172" fillId="0" borderId="12171" xfId="0" applyNumberFormat="1" applyFont="1" applyBorder="1" applyAlignment="1">
      <alignment horizontal="right"/>
    </xf>
    <xf numFmtId="164" fontId="11760" fillId="0" borderId="11759" xfId="0" applyNumberFormat="1" applyFont="1" applyBorder="1" applyAlignment="1">
      <alignment horizontal="right"/>
    </xf>
    <xf numFmtId="164" fontId="11627" fillId="0" borderId="11626" xfId="0" applyNumberFormat="1" applyFont="1" applyBorder="1" applyAlignment="1">
      <alignment horizontal="right"/>
    </xf>
    <xf numFmtId="164" fontId="12039" fillId="0" borderId="12038" xfId="0" applyNumberFormat="1" applyFont="1" applyBorder="1" applyAlignment="1">
      <alignment horizontal="right"/>
    </xf>
    <xf numFmtId="164" fontId="12245" fillId="0" borderId="12244" xfId="0" applyNumberFormat="1" applyFont="1" applyBorder="1" applyAlignment="1">
      <alignment horizontal="right"/>
    </xf>
    <xf numFmtId="164" fontId="11833" fillId="0" borderId="11832" xfId="0" applyNumberFormat="1" applyFont="1" applyBorder="1" applyAlignment="1">
      <alignment horizontal="right"/>
    </xf>
    <xf numFmtId="164" fontId="11628" fillId="0" borderId="11627" xfId="0" applyNumberFormat="1" applyFont="1" applyBorder="1" applyAlignment="1">
      <alignment horizontal="right"/>
    </xf>
    <xf numFmtId="164" fontId="12040" fillId="0" borderId="12039" xfId="0" applyNumberFormat="1" applyFont="1" applyBorder="1" applyAlignment="1">
      <alignment horizontal="right"/>
    </xf>
    <xf numFmtId="164" fontId="12246" fillId="0" borderId="12245" xfId="0" applyNumberFormat="1" applyFont="1" applyBorder="1" applyAlignment="1">
      <alignment horizontal="right"/>
    </xf>
    <xf numFmtId="164" fontId="11834" fillId="0" borderId="11833" xfId="0" applyNumberFormat="1" applyFont="1" applyBorder="1" applyAlignment="1">
      <alignment horizontal="right"/>
    </xf>
    <xf numFmtId="164" fontId="11629" fillId="0" borderId="11628" xfId="0" applyNumberFormat="1" applyFont="1" applyBorder="1" applyAlignment="1">
      <alignment horizontal="right"/>
    </xf>
    <xf numFmtId="164" fontId="12041" fillId="0" borderId="12040" xfId="0" applyNumberFormat="1" applyFont="1" applyBorder="1" applyAlignment="1">
      <alignment horizontal="right"/>
    </xf>
    <xf numFmtId="164" fontId="12247" fillId="0" borderId="12246" xfId="0" applyNumberFormat="1" applyFont="1" applyBorder="1" applyAlignment="1">
      <alignment horizontal="right"/>
    </xf>
    <xf numFmtId="164" fontId="11835" fillId="0" borderId="11834" xfId="0" applyNumberFormat="1" applyFont="1" applyBorder="1" applyAlignment="1">
      <alignment horizontal="right"/>
    </xf>
    <xf numFmtId="164" fontId="11630" fillId="0" borderId="11629" xfId="0" applyNumberFormat="1" applyFont="1" applyBorder="1" applyAlignment="1">
      <alignment horizontal="right"/>
    </xf>
    <xf numFmtId="164" fontId="12042" fillId="0" borderId="12041" xfId="0" applyNumberFormat="1" applyFont="1" applyBorder="1" applyAlignment="1">
      <alignment horizontal="right"/>
    </xf>
    <xf numFmtId="164" fontId="12248" fillId="0" borderId="12247" xfId="0" applyNumberFormat="1" applyFont="1" applyBorder="1" applyAlignment="1">
      <alignment horizontal="right"/>
    </xf>
    <xf numFmtId="164" fontId="11836" fillId="0" borderId="11835" xfId="0" applyNumberFormat="1" applyFont="1" applyBorder="1" applyAlignment="1">
      <alignment horizontal="right"/>
    </xf>
    <xf numFmtId="164" fontId="11631" fillId="0" borderId="11630" xfId="0" applyNumberFormat="1" applyFont="1" applyBorder="1" applyAlignment="1">
      <alignment horizontal="right"/>
    </xf>
    <xf numFmtId="164" fontId="12043" fillId="0" borderId="12042" xfId="0" applyNumberFormat="1" applyFont="1" applyBorder="1" applyAlignment="1">
      <alignment horizontal="right"/>
    </xf>
    <xf numFmtId="164" fontId="12249" fillId="0" borderId="12248" xfId="0" applyNumberFormat="1" applyFont="1" applyBorder="1" applyAlignment="1">
      <alignment horizontal="right"/>
    </xf>
    <xf numFmtId="164" fontId="11837" fillId="0" borderId="11836" xfId="0" applyNumberFormat="1" applyFont="1" applyBorder="1" applyAlignment="1">
      <alignment horizontal="right"/>
    </xf>
    <xf numFmtId="164" fontId="11632" fillId="0" borderId="11631" xfId="0" applyNumberFormat="1" applyFont="1" applyBorder="1" applyAlignment="1">
      <alignment horizontal="right"/>
    </xf>
    <xf numFmtId="164" fontId="12044" fillId="0" borderId="12043" xfId="0" applyNumberFormat="1" applyFont="1" applyBorder="1" applyAlignment="1">
      <alignment horizontal="right"/>
    </xf>
    <xf numFmtId="164" fontId="12250" fillId="0" borderId="12249" xfId="0" applyNumberFormat="1" applyFont="1" applyBorder="1" applyAlignment="1">
      <alignment horizontal="right"/>
    </xf>
    <xf numFmtId="164" fontId="11838" fillId="0" borderId="11837" xfId="0" applyNumberFormat="1" applyFont="1" applyBorder="1" applyAlignment="1">
      <alignment horizontal="right"/>
    </xf>
    <xf numFmtId="164" fontId="11633" fillId="0" borderId="11632" xfId="0" applyNumberFormat="1" applyFont="1" applyBorder="1" applyAlignment="1">
      <alignment horizontal="right"/>
    </xf>
    <xf numFmtId="164" fontId="12045" fillId="0" borderId="12044" xfId="0" applyNumberFormat="1" applyFont="1" applyBorder="1" applyAlignment="1">
      <alignment horizontal="right"/>
    </xf>
    <xf numFmtId="164" fontId="12251" fillId="0" borderId="12250" xfId="0" applyNumberFormat="1" applyFont="1" applyBorder="1" applyAlignment="1">
      <alignment horizontal="right"/>
    </xf>
    <xf numFmtId="164" fontId="11839" fillId="0" borderId="11838" xfId="0" applyNumberFormat="1" applyFont="1" applyBorder="1" applyAlignment="1">
      <alignment horizontal="right"/>
    </xf>
    <xf numFmtId="164" fontId="11634" fillId="0" borderId="11633" xfId="0" applyNumberFormat="1" applyFont="1" applyBorder="1" applyAlignment="1">
      <alignment horizontal="right"/>
    </xf>
    <xf numFmtId="164" fontId="12046" fillId="0" borderId="12045" xfId="0" applyNumberFormat="1" applyFont="1" applyBorder="1" applyAlignment="1">
      <alignment horizontal="right"/>
    </xf>
    <xf numFmtId="164" fontId="12252" fillId="0" borderId="12251" xfId="0" applyNumberFormat="1" applyFont="1" applyBorder="1" applyAlignment="1">
      <alignment horizontal="right"/>
    </xf>
    <xf numFmtId="164" fontId="11840" fillId="0" borderId="11839" xfId="0" applyNumberFormat="1" applyFont="1" applyBorder="1" applyAlignment="1">
      <alignment horizontal="right"/>
    </xf>
    <xf numFmtId="164" fontId="11635" fillId="0" borderId="11634" xfId="0" applyNumberFormat="1" applyFont="1" applyBorder="1" applyAlignment="1">
      <alignment horizontal="right"/>
    </xf>
    <xf numFmtId="164" fontId="12047" fillId="0" borderId="12046" xfId="0" applyNumberFormat="1" applyFont="1" applyBorder="1" applyAlignment="1">
      <alignment horizontal="right"/>
    </xf>
    <xf numFmtId="164" fontId="12253" fillId="0" borderId="12252" xfId="0" applyNumberFormat="1" applyFont="1" applyBorder="1" applyAlignment="1">
      <alignment horizontal="right"/>
    </xf>
    <xf numFmtId="164" fontId="11841" fillId="0" borderId="11840" xfId="0" applyNumberFormat="1" applyFont="1" applyBorder="1" applyAlignment="1">
      <alignment horizontal="right"/>
    </xf>
    <xf numFmtId="164" fontId="11636" fillId="0" borderId="11635" xfId="0" applyNumberFormat="1" applyFont="1" applyBorder="1" applyAlignment="1">
      <alignment horizontal="right"/>
    </xf>
    <xf numFmtId="164" fontId="12048" fillId="0" borderId="12047" xfId="0" applyNumberFormat="1" applyFont="1" applyBorder="1" applyAlignment="1">
      <alignment horizontal="right"/>
    </xf>
    <xf numFmtId="164" fontId="12254" fillId="0" borderId="12253" xfId="0" applyNumberFormat="1" applyFont="1" applyBorder="1" applyAlignment="1">
      <alignment horizontal="right"/>
    </xf>
    <xf numFmtId="164" fontId="11842" fillId="0" borderId="11841" xfId="0" applyNumberFormat="1" applyFont="1" applyBorder="1" applyAlignment="1">
      <alignment horizontal="right"/>
    </xf>
    <xf numFmtId="164" fontId="11637" fillId="0" borderId="11636" xfId="0" applyNumberFormat="1" applyFont="1" applyBorder="1" applyAlignment="1">
      <alignment horizontal="right"/>
    </xf>
    <xf numFmtId="164" fontId="12049" fillId="0" borderId="12048" xfId="0" applyNumberFormat="1" applyFont="1" applyBorder="1" applyAlignment="1">
      <alignment horizontal="right"/>
    </xf>
    <xf numFmtId="164" fontId="12255" fillId="0" borderId="12254" xfId="0" applyNumberFormat="1" applyFont="1" applyBorder="1" applyAlignment="1">
      <alignment horizontal="right"/>
    </xf>
    <xf numFmtId="164" fontId="11843" fillId="0" borderId="11842" xfId="0" applyNumberFormat="1" applyFont="1" applyBorder="1" applyAlignment="1">
      <alignment horizontal="right"/>
    </xf>
    <xf numFmtId="164" fontId="11638" fillId="0" borderId="11637" xfId="0" applyNumberFormat="1" applyFont="1" applyBorder="1" applyAlignment="1">
      <alignment horizontal="right"/>
    </xf>
    <xf numFmtId="164" fontId="12050" fillId="0" borderId="12049" xfId="0" applyNumberFormat="1" applyFont="1" applyBorder="1" applyAlignment="1">
      <alignment horizontal="right"/>
    </xf>
    <xf numFmtId="164" fontId="12256" fillId="0" borderId="12255" xfId="0" applyNumberFormat="1" applyFont="1" applyBorder="1" applyAlignment="1">
      <alignment horizontal="right"/>
    </xf>
    <xf numFmtId="164" fontId="11844" fillId="0" borderId="11843" xfId="0" applyNumberFormat="1" applyFont="1" applyBorder="1" applyAlignment="1">
      <alignment horizontal="right"/>
    </xf>
    <xf numFmtId="164" fontId="11639" fillId="0" borderId="11638" xfId="0" applyNumberFormat="1" applyFont="1" applyBorder="1" applyAlignment="1">
      <alignment horizontal="right"/>
    </xf>
    <xf numFmtId="164" fontId="12051" fillId="0" borderId="12050" xfId="0" applyNumberFormat="1" applyFont="1" applyBorder="1" applyAlignment="1">
      <alignment horizontal="right"/>
    </xf>
    <xf numFmtId="164" fontId="12257" fillId="0" borderId="12256" xfId="0" applyNumberFormat="1" applyFont="1" applyBorder="1" applyAlignment="1">
      <alignment horizontal="right"/>
    </xf>
    <xf numFmtId="164" fontId="11845" fillId="0" borderId="11844" xfId="0" applyNumberFormat="1" applyFont="1" applyBorder="1" applyAlignment="1">
      <alignment horizontal="right"/>
    </xf>
    <xf numFmtId="164" fontId="11640" fillId="0" borderId="11639" xfId="0" applyNumberFormat="1" applyFont="1" applyBorder="1" applyAlignment="1">
      <alignment horizontal="right"/>
    </xf>
    <xf numFmtId="164" fontId="12052" fillId="0" borderId="12051" xfId="0" applyNumberFormat="1" applyFont="1" applyBorder="1" applyAlignment="1">
      <alignment horizontal="right"/>
    </xf>
    <xf numFmtId="164" fontId="12258" fillId="0" borderId="12257" xfId="0" applyNumberFormat="1" applyFont="1" applyBorder="1" applyAlignment="1">
      <alignment horizontal="right"/>
    </xf>
    <xf numFmtId="164" fontId="11846" fillId="0" borderId="11845" xfId="0" applyNumberFormat="1" applyFont="1" applyBorder="1" applyAlignment="1">
      <alignment horizontal="right"/>
    </xf>
    <xf numFmtId="164" fontId="11641" fillId="0" borderId="11640" xfId="0" applyNumberFormat="1" applyFont="1" applyBorder="1" applyAlignment="1">
      <alignment horizontal="right"/>
    </xf>
    <xf numFmtId="164" fontId="12053" fillId="0" borderId="12052" xfId="0" applyNumberFormat="1" applyFont="1" applyBorder="1" applyAlignment="1">
      <alignment horizontal="right"/>
    </xf>
    <xf numFmtId="164" fontId="12259" fillId="0" borderId="12258" xfId="0" applyNumberFormat="1" applyFont="1" applyBorder="1" applyAlignment="1">
      <alignment horizontal="right"/>
    </xf>
    <xf numFmtId="164" fontId="11847" fillId="0" borderId="11846" xfId="0" applyNumberFormat="1" applyFont="1" applyBorder="1" applyAlignment="1">
      <alignment horizontal="right"/>
    </xf>
    <xf numFmtId="164" fontId="11642" fillId="0" borderId="11641" xfId="0" applyNumberFormat="1" applyFont="1" applyBorder="1" applyAlignment="1">
      <alignment horizontal="right"/>
    </xf>
    <xf numFmtId="164" fontId="12054" fillId="0" borderId="12053" xfId="0" applyNumberFormat="1" applyFont="1" applyBorder="1" applyAlignment="1">
      <alignment horizontal="right"/>
    </xf>
    <xf numFmtId="164" fontId="12260" fillId="0" borderId="12259" xfId="0" applyNumberFormat="1" applyFont="1" applyBorder="1" applyAlignment="1">
      <alignment horizontal="right"/>
    </xf>
    <xf numFmtId="164" fontId="11848" fillId="0" borderId="11847" xfId="0" applyNumberFormat="1" applyFont="1" applyBorder="1" applyAlignment="1">
      <alignment horizontal="right"/>
    </xf>
    <xf numFmtId="164" fontId="11643" fillId="0" borderId="11642" xfId="0" applyNumberFormat="1" applyFont="1" applyBorder="1" applyAlignment="1">
      <alignment horizontal="right"/>
    </xf>
    <xf numFmtId="164" fontId="12055" fillId="0" borderId="12054" xfId="0" applyNumberFormat="1" applyFont="1" applyBorder="1" applyAlignment="1">
      <alignment horizontal="right"/>
    </xf>
    <xf numFmtId="164" fontId="12261" fillId="0" borderId="12260" xfId="0" applyNumberFormat="1" applyFont="1" applyBorder="1" applyAlignment="1">
      <alignment horizontal="right"/>
    </xf>
    <xf numFmtId="164" fontId="11849" fillId="0" borderId="11848" xfId="0" applyNumberFormat="1" applyFont="1" applyBorder="1" applyAlignment="1">
      <alignment horizontal="right"/>
    </xf>
    <xf numFmtId="164" fontId="11644" fillId="0" borderId="11643" xfId="0" applyNumberFormat="1" applyFont="1" applyBorder="1" applyAlignment="1">
      <alignment horizontal="right"/>
    </xf>
    <xf numFmtId="164" fontId="12056" fillId="0" borderId="12055" xfId="0" applyNumberFormat="1" applyFont="1" applyBorder="1" applyAlignment="1">
      <alignment horizontal="right"/>
    </xf>
    <xf numFmtId="164" fontId="12262" fillId="0" borderId="12261" xfId="0" applyNumberFormat="1" applyFont="1" applyBorder="1" applyAlignment="1">
      <alignment horizontal="right"/>
    </xf>
    <xf numFmtId="164" fontId="11850" fillId="0" borderId="11849" xfId="0" applyNumberFormat="1" applyFont="1" applyBorder="1" applyAlignment="1">
      <alignment horizontal="right"/>
    </xf>
    <xf numFmtId="164" fontId="11645" fillId="0" borderId="11644" xfId="0" applyNumberFormat="1" applyFont="1" applyBorder="1" applyAlignment="1">
      <alignment horizontal="right"/>
    </xf>
    <xf numFmtId="164" fontId="12057" fillId="0" borderId="12056" xfId="0" applyNumberFormat="1" applyFont="1" applyBorder="1" applyAlignment="1">
      <alignment horizontal="right"/>
    </xf>
    <xf numFmtId="164" fontId="12263" fillId="0" borderId="12262" xfId="0" applyNumberFormat="1" applyFont="1" applyBorder="1" applyAlignment="1">
      <alignment horizontal="right"/>
    </xf>
    <xf numFmtId="164" fontId="11851" fillId="0" borderId="11850" xfId="0" applyNumberFormat="1" applyFont="1" applyBorder="1" applyAlignment="1">
      <alignment horizontal="right"/>
    </xf>
    <xf numFmtId="164" fontId="11646" fillId="0" borderId="11645" xfId="0" applyNumberFormat="1" applyFont="1" applyBorder="1" applyAlignment="1">
      <alignment horizontal="right"/>
    </xf>
    <xf numFmtId="164" fontId="12058" fillId="0" borderId="12057" xfId="0" applyNumberFormat="1" applyFont="1" applyBorder="1" applyAlignment="1">
      <alignment horizontal="right"/>
    </xf>
    <xf numFmtId="164" fontId="12264" fillId="0" borderId="12263" xfId="0" applyNumberFormat="1" applyFont="1" applyBorder="1" applyAlignment="1">
      <alignment horizontal="right"/>
    </xf>
    <xf numFmtId="164" fontId="11852" fillId="0" borderId="11851" xfId="0" applyNumberFormat="1" applyFont="1" applyBorder="1" applyAlignment="1">
      <alignment horizontal="right"/>
    </xf>
    <xf numFmtId="164" fontId="11647" fillId="0" borderId="11646" xfId="0" applyNumberFormat="1" applyFont="1" applyBorder="1" applyAlignment="1">
      <alignment horizontal="right"/>
    </xf>
    <xf numFmtId="164" fontId="12059" fillId="0" borderId="12058" xfId="0" applyNumberFormat="1" applyFont="1" applyBorder="1" applyAlignment="1">
      <alignment horizontal="right"/>
    </xf>
    <xf numFmtId="164" fontId="12265" fillId="0" borderId="12264" xfId="0" applyNumberFormat="1" applyFont="1" applyBorder="1" applyAlignment="1">
      <alignment horizontal="right"/>
    </xf>
    <xf numFmtId="164" fontId="11853" fillId="0" borderId="11852" xfId="0" applyNumberFormat="1" applyFont="1" applyBorder="1" applyAlignment="1">
      <alignment horizontal="right"/>
    </xf>
    <xf numFmtId="164" fontId="11648" fillId="0" borderId="11647" xfId="0" applyNumberFormat="1" applyFont="1" applyBorder="1" applyAlignment="1">
      <alignment horizontal="right"/>
    </xf>
    <xf numFmtId="164" fontId="12060" fillId="0" borderId="12059" xfId="0" applyNumberFormat="1" applyFont="1" applyBorder="1" applyAlignment="1">
      <alignment horizontal="right"/>
    </xf>
    <xf numFmtId="164" fontId="12266" fillId="0" borderId="12265" xfId="0" applyNumberFormat="1" applyFont="1" applyBorder="1" applyAlignment="1">
      <alignment horizontal="right"/>
    </xf>
    <xf numFmtId="164" fontId="11854" fillId="0" borderId="11853" xfId="0" applyNumberFormat="1" applyFont="1" applyBorder="1" applyAlignment="1">
      <alignment horizontal="right"/>
    </xf>
    <xf numFmtId="164" fontId="11555" fillId="0" borderId="11554" xfId="0" applyNumberFormat="1" applyFont="1" applyBorder="1" applyAlignment="1">
      <alignment horizontal="right"/>
    </xf>
    <xf numFmtId="164" fontId="11967" fillId="0" borderId="11966" xfId="0" applyNumberFormat="1" applyFont="1" applyBorder="1" applyAlignment="1">
      <alignment horizontal="right"/>
    </xf>
    <xf numFmtId="164" fontId="12173" fillId="0" borderId="12172" xfId="0" applyNumberFormat="1" applyFont="1" applyBorder="1" applyAlignment="1">
      <alignment horizontal="right"/>
    </xf>
    <xf numFmtId="164" fontId="11761" fillId="0" borderId="11760" xfId="0" applyNumberFormat="1" applyFont="1" applyBorder="1" applyAlignment="1">
      <alignment horizontal="right"/>
    </xf>
    <xf numFmtId="164" fontId="11649" fillId="0" borderId="11648" xfId="0" applyNumberFormat="1" applyFont="1" applyBorder="1" applyAlignment="1">
      <alignment horizontal="right"/>
    </xf>
    <xf numFmtId="164" fontId="12061" fillId="0" borderId="12060" xfId="0" applyNumberFormat="1" applyFont="1" applyBorder="1" applyAlignment="1">
      <alignment horizontal="right"/>
    </xf>
    <xf numFmtId="164" fontId="12267" fillId="0" borderId="12266" xfId="0" applyNumberFormat="1" applyFont="1" applyBorder="1" applyAlignment="1">
      <alignment horizontal="right"/>
    </xf>
    <xf numFmtId="164" fontId="11855" fillId="0" borderId="11854" xfId="0" applyNumberFormat="1" applyFont="1" applyBorder="1" applyAlignment="1">
      <alignment horizontal="right"/>
    </xf>
    <xf numFmtId="164" fontId="11650" fillId="0" borderId="11649" xfId="0" applyNumberFormat="1" applyFont="1" applyBorder="1" applyAlignment="1">
      <alignment horizontal="right"/>
    </xf>
    <xf numFmtId="164" fontId="12062" fillId="0" borderId="12061" xfId="0" applyNumberFormat="1" applyFont="1" applyBorder="1" applyAlignment="1">
      <alignment horizontal="right"/>
    </xf>
    <xf numFmtId="164" fontId="12268" fillId="0" borderId="12267" xfId="0" applyNumberFormat="1" applyFont="1" applyBorder="1" applyAlignment="1">
      <alignment horizontal="right"/>
    </xf>
    <xf numFmtId="164" fontId="11856" fillId="0" borderId="11855" xfId="0" applyNumberFormat="1" applyFont="1" applyBorder="1" applyAlignment="1">
      <alignment horizontal="right"/>
    </xf>
    <xf numFmtId="164" fontId="11651" fillId="0" borderId="11650" xfId="0" applyNumberFormat="1" applyFont="1" applyBorder="1" applyAlignment="1">
      <alignment horizontal="right"/>
    </xf>
    <xf numFmtId="164" fontId="12063" fillId="0" borderId="12062" xfId="0" applyNumberFormat="1" applyFont="1" applyBorder="1" applyAlignment="1">
      <alignment horizontal="right"/>
    </xf>
    <xf numFmtId="164" fontId="12269" fillId="0" borderId="12268" xfId="0" applyNumberFormat="1" applyFont="1" applyBorder="1" applyAlignment="1">
      <alignment horizontal="right"/>
    </xf>
    <xf numFmtId="164" fontId="11857" fillId="0" borderId="11856" xfId="0" applyNumberFormat="1" applyFont="1" applyBorder="1" applyAlignment="1">
      <alignment horizontal="right"/>
    </xf>
    <xf numFmtId="164" fontId="11652" fillId="0" borderId="11651" xfId="0" applyNumberFormat="1" applyFont="1" applyBorder="1" applyAlignment="1">
      <alignment horizontal="right"/>
    </xf>
    <xf numFmtId="164" fontId="12064" fillId="0" borderId="12063" xfId="0" applyNumberFormat="1" applyFont="1" applyBorder="1" applyAlignment="1">
      <alignment horizontal="right"/>
    </xf>
    <xf numFmtId="164" fontId="12270" fillId="0" borderId="12269" xfId="0" applyNumberFormat="1" applyFont="1" applyBorder="1" applyAlignment="1">
      <alignment horizontal="right"/>
    </xf>
    <xf numFmtId="164" fontId="11858" fillId="0" borderId="11857" xfId="0" applyNumberFormat="1" applyFont="1" applyBorder="1" applyAlignment="1">
      <alignment horizontal="right"/>
    </xf>
    <xf numFmtId="164" fontId="11653" fillId="0" borderId="11652" xfId="0" applyNumberFormat="1" applyFont="1" applyBorder="1" applyAlignment="1">
      <alignment horizontal="right"/>
    </xf>
    <xf numFmtId="164" fontId="12065" fillId="0" borderId="12064" xfId="0" applyNumberFormat="1" applyFont="1" applyBorder="1" applyAlignment="1">
      <alignment horizontal="right"/>
    </xf>
    <xf numFmtId="164" fontId="12271" fillId="0" borderId="12270" xfId="0" applyNumberFormat="1" applyFont="1" applyBorder="1" applyAlignment="1">
      <alignment horizontal="right"/>
    </xf>
    <xf numFmtId="164" fontId="11859" fillId="0" borderId="11858" xfId="0" applyNumberFormat="1" applyFont="1" applyBorder="1" applyAlignment="1">
      <alignment horizontal="right"/>
    </xf>
    <xf numFmtId="164" fontId="11654" fillId="0" borderId="11653" xfId="0" applyNumberFormat="1" applyFont="1" applyBorder="1" applyAlignment="1">
      <alignment horizontal="right"/>
    </xf>
    <xf numFmtId="164" fontId="12066" fillId="0" borderId="12065" xfId="0" applyNumberFormat="1" applyFont="1" applyBorder="1" applyAlignment="1">
      <alignment horizontal="right"/>
    </xf>
    <xf numFmtId="164" fontId="12272" fillId="0" borderId="12271" xfId="0" applyNumberFormat="1" applyFont="1" applyBorder="1" applyAlignment="1">
      <alignment horizontal="right"/>
    </xf>
    <xf numFmtId="164" fontId="11860" fillId="0" borderId="11859" xfId="0" applyNumberFormat="1" applyFont="1" applyBorder="1" applyAlignment="1">
      <alignment horizontal="right"/>
    </xf>
    <xf numFmtId="164" fontId="11655" fillId="0" borderId="11654" xfId="0" applyNumberFormat="1" applyFont="1" applyBorder="1" applyAlignment="1">
      <alignment horizontal="right"/>
    </xf>
    <xf numFmtId="164" fontId="12067" fillId="0" borderId="12066" xfId="0" applyNumberFormat="1" applyFont="1" applyBorder="1" applyAlignment="1">
      <alignment horizontal="right"/>
    </xf>
    <xf numFmtId="164" fontId="12273" fillId="0" borderId="12272" xfId="0" applyNumberFormat="1" applyFont="1" applyBorder="1" applyAlignment="1">
      <alignment horizontal="right"/>
    </xf>
    <xf numFmtId="164" fontId="11861" fillId="0" borderId="11860" xfId="0" applyNumberFormat="1" applyFont="1" applyBorder="1" applyAlignment="1">
      <alignment horizontal="right"/>
    </xf>
    <xf numFmtId="164" fontId="11656" fillId="0" borderId="11655" xfId="0" applyNumberFormat="1" applyFont="1" applyBorder="1" applyAlignment="1">
      <alignment horizontal="right"/>
    </xf>
    <xf numFmtId="164" fontId="12068" fillId="0" borderId="12067" xfId="0" applyNumberFormat="1" applyFont="1" applyBorder="1" applyAlignment="1">
      <alignment horizontal="right"/>
    </xf>
    <xf numFmtId="164" fontId="12274" fillId="0" borderId="12273" xfId="0" applyNumberFormat="1" applyFont="1" applyBorder="1" applyAlignment="1">
      <alignment horizontal="right"/>
    </xf>
    <xf numFmtId="164" fontId="11862" fillId="0" borderId="11861" xfId="0" applyNumberFormat="1" applyFont="1" applyBorder="1" applyAlignment="1">
      <alignment horizontal="right"/>
    </xf>
    <xf numFmtId="164" fontId="11657" fillId="0" borderId="11656" xfId="0" applyNumberFormat="1" applyFont="1" applyBorder="1" applyAlignment="1">
      <alignment horizontal="right"/>
    </xf>
    <xf numFmtId="164" fontId="12069" fillId="0" borderId="12068" xfId="0" applyNumberFormat="1" applyFont="1" applyBorder="1" applyAlignment="1">
      <alignment horizontal="right"/>
    </xf>
    <xf numFmtId="164" fontId="12275" fillId="0" borderId="12274" xfId="0" applyNumberFormat="1" applyFont="1" applyBorder="1" applyAlignment="1">
      <alignment horizontal="right"/>
    </xf>
    <xf numFmtId="164" fontId="11863" fillId="0" borderId="11862" xfId="0" applyNumberFormat="1" applyFont="1" applyBorder="1" applyAlignment="1">
      <alignment horizontal="right"/>
    </xf>
    <xf numFmtId="164" fontId="11658" fillId="0" borderId="11657" xfId="0" applyNumberFormat="1" applyFont="1" applyBorder="1" applyAlignment="1">
      <alignment horizontal="right"/>
    </xf>
    <xf numFmtId="164" fontId="12070" fillId="0" borderId="12069" xfId="0" applyNumberFormat="1" applyFont="1" applyBorder="1" applyAlignment="1">
      <alignment horizontal="right"/>
    </xf>
    <xf numFmtId="164" fontId="12276" fillId="0" borderId="12275" xfId="0" applyNumberFormat="1" applyFont="1" applyBorder="1" applyAlignment="1">
      <alignment horizontal="right"/>
    </xf>
    <xf numFmtId="164" fontId="11864" fillId="0" borderId="11863" xfId="0" applyNumberFormat="1" applyFont="1" applyBorder="1" applyAlignment="1">
      <alignment horizontal="right"/>
    </xf>
    <xf numFmtId="164" fontId="11659" fillId="0" borderId="11658" xfId="0" applyNumberFormat="1" applyFont="1" applyBorder="1" applyAlignment="1">
      <alignment horizontal="right"/>
    </xf>
    <xf numFmtId="164" fontId="12071" fillId="0" borderId="12070" xfId="0" applyNumberFormat="1" applyFont="1" applyBorder="1" applyAlignment="1">
      <alignment horizontal="right"/>
    </xf>
    <xf numFmtId="164" fontId="12277" fillId="0" borderId="12276" xfId="0" applyNumberFormat="1" applyFont="1" applyBorder="1" applyAlignment="1">
      <alignment horizontal="right"/>
    </xf>
    <xf numFmtId="164" fontId="11865" fillId="0" borderId="11864" xfId="0" applyNumberFormat="1" applyFont="1" applyBorder="1" applyAlignment="1">
      <alignment horizontal="right"/>
    </xf>
    <xf numFmtId="164" fontId="11660" fillId="0" borderId="11659" xfId="0" applyNumberFormat="1" applyFont="1" applyBorder="1" applyAlignment="1">
      <alignment horizontal="right"/>
    </xf>
    <xf numFmtId="164" fontId="12072" fillId="0" borderId="12071" xfId="0" applyNumberFormat="1" applyFont="1" applyBorder="1" applyAlignment="1">
      <alignment horizontal="right"/>
    </xf>
    <xf numFmtId="164" fontId="12278" fillId="0" borderId="12277" xfId="0" applyNumberFormat="1" applyFont="1" applyBorder="1" applyAlignment="1">
      <alignment horizontal="right"/>
    </xf>
    <xf numFmtId="164" fontId="11866" fillId="0" borderId="11865" xfId="0" applyNumberFormat="1" applyFont="1" applyBorder="1" applyAlignment="1">
      <alignment horizontal="right"/>
    </xf>
    <xf numFmtId="164" fontId="11661" fillId="0" borderId="11660" xfId="0" applyNumberFormat="1" applyFont="1" applyBorder="1" applyAlignment="1">
      <alignment horizontal="right"/>
    </xf>
    <xf numFmtId="164" fontId="12073" fillId="0" borderId="12072" xfId="0" applyNumberFormat="1" applyFont="1" applyBorder="1" applyAlignment="1">
      <alignment horizontal="right"/>
    </xf>
    <xf numFmtId="164" fontId="12279" fillId="0" borderId="12278" xfId="0" applyNumberFormat="1" applyFont="1" applyBorder="1" applyAlignment="1">
      <alignment horizontal="right"/>
    </xf>
    <xf numFmtId="164" fontId="11867" fillId="0" borderId="11866" xfId="0" applyNumberFormat="1" applyFont="1" applyBorder="1" applyAlignment="1">
      <alignment horizontal="right"/>
    </xf>
    <xf numFmtId="164" fontId="11662" fillId="0" borderId="11661" xfId="0" applyNumberFormat="1" applyFont="1" applyBorder="1" applyAlignment="1">
      <alignment horizontal="right"/>
    </xf>
    <xf numFmtId="164" fontId="12074" fillId="0" borderId="12073" xfId="0" applyNumberFormat="1" applyFont="1" applyBorder="1" applyAlignment="1">
      <alignment horizontal="right"/>
    </xf>
    <xf numFmtId="164" fontId="12280" fillId="0" borderId="12279" xfId="0" applyNumberFormat="1" applyFont="1" applyBorder="1" applyAlignment="1">
      <alignment horizontal="right"/>
    </xf>
    <xf numFmtId="164" fontId="11868" fillId="0" borderId="11867" xfId="0" applyNumberFormat="1" applyFont="1" applyBorder="1" applyAlignment="1">
      <alignment horizontal="right"/>
    </xf>
    <xf numFmtId="164" fontId="11663" fillId="0" borderId="11662" xfId="0" applyNumberFormat="1" applyFont="1" applyBorder="1" applyAlignment="1">
      <alignment horizontal="right"/>
    </xf>
    <xf numFmtId="164" fontId="12075" fillId="0" borderId="12074" xfId="0" applyNumberFormat="1" applyFont="1" applyBorder="1" applyAlignment="1">
      <alignment horizontal="right"/>
    </xf>
    <xf numFmtId="164" fontId="12281" fillId="0" borderId="12280" xfId="0" applyNumberFormat="1" applyFont="1" applyBorder="1" applyAlignment="1">
      <alignment horizontal="right"/>
    </xf>
    <xf numFmtId="164" fontId="11869" fillId="0" borderId="11868" xfId="0" applyNumberFormat="1" applyFont="1" applyBorder="1" applyAlignment="1">
      <alignment horizontal="right"/>
    </xf>
    <xf numFmtId="164" fontId="11664" fillId="0" borderId="11663" xfId="0" applyNumberFormat="1" applyFont="1" applyBorder="1" applyAlignment="1">
      <alignment horizontal="right"/>
    </xf>
    <xf numFmtId="164" fontId="12076" fillId="0" borderId="12075" xfId="0" applyNumberFormat="1" applyFont="1" applyBorder="1" applyAlignment="1">
      <alignment horizontal="right"/>
    </xf>
    <xf numFmtId="164" fontId="12282" fillId="0" borderId="12281" xfId="0" applyNumberFormat="1" applyFont="1" applyBorder="1" applyAlignment="1">
      <alignment horizontal="right"/>
    </xf>
    <xf numFmtId="164" fontId="11870" fillId="0" borderId="11869" xfId="0" applyNumberFormat="1" applyFont="1" applyBorder="1" applyAlignment="1">
      <alignment horizontal="right"/>
    </xf>
    <xf numFmtId="164" fontId="11665" fillId="0" borderId="11664" xfId="0" applyNumberFormat="1" applyFont="1" applyBorder="1" applyAlignment="1">
      <alignment horizontal="right"/>
    </xf>
    <xf numFmtId="164" fontId="12077" fillId="0" borderId="12076" xfId="0" applyNumberFormat="1" applyFont="1" applyBorder="1" applyAlignment="1">
      <alignment horizontal="right"/>
    </xf>
    <xf numFmtId="164" fontId="12283" fillId="0" borderId="12282" xfId="0" applyNumberFormat="1" applyFont="1" applyBorder="1" applyAlignment="1">
      <alignment horizontal="right"/>
    </xf>
    <xf numFmtId="164" fontId="11871" fillId="0" borderId="11870" xfId="0" applyNumberFormat="1" applyFont="1" applyBorder="1" applyAlignment="1">
      <alignment horizontal="right"/>
    </xf>
    <xf numFmtId="164" fontId="11666" fillId="0" borderId="11665" xfId="0" applyNumberFormat="1" applyFont="1" applyBorder="1" applyAlignment="1">
      <alignment horizontal="right"/>
    </xf>
    <xf numFmtId="164" fontId="12078" fillId="0" borderId="12077" xfId="0" applyNumberFormat="1" applyFont="1" applyBorder="1" applyAlignment="1">
      <alignment horizontal="right"/>
    </xf>
    <xf numFmtId="164" fontId="12284" fillId="0" borderId="12283" xfId="0" applyNumberFormat="1" applyFont="1" applyBorder="1" applyAlignment="1">
      <alignment horizontal="right"/>
    </xf>
    <xf numFmtId="164" fontId="11872" fillId="0" borderId="11871" xfId="0" applyNumberFormat="1" applyFont="1" applyBorder="1" applyAlignment="1">
      <alignment horizontal="right"/>
    </xf>
    <xf numFmtId="164" fontId="11667" fillId="0" borderId="11666" xfId="0" applyNumberFormat="1" applyFont="1" applyBorder="1" applyAlignment="1">
      <alignment horizontal="right"/>
    </xf>
    <xf numFmtId="164" fontId="12079" fillId="0" borderId="12078" xfId="0" applyNumberFormat="1" applyFont="1" applyBorder="1" applyAlignment="1">
      <alignment horizontal="right"/>
    </xf>
    <xf numFmtId="164" fontId="12285" fillId="0" borderId="12284" xfId="0" applyNumberFormat="1" applyFont="1" applyBorder="1" applyAlignment="1">
      <alignment horizontal="right"/>
    </xf>
    <xf numFmtId="164" fontId="11873" fillId="0" borderId="11872" xfId="0" applyNumberFormat="1" applyFont="1" applyBorder="1" applyAlignment="1">
      <alignment horizontal="right"/>
    </xf>
    <xf numFmtId="164" fontId="11668" fillId="0" borderId="11667" xfId="0" applyNumberFormat="1" applyFont="1" applyBorder="1" applyAlignment="1">
      <alignment horizontal="right"/>
    </xf>
    <xf numFmtId="164" fontId="12080" fillId="0" borderId="12079" xfId="0" applyNumberFormat="1" applyFont="1" applyBorder="1" applyAlignment="1">
      <alignment horizontal="right"/>
    </xf>
    <xf numFmtId="164" fontId="12286" fillId="0" borderId="12285" xfId="0" applyNumberFormat="1" applyFont="1" applyBorder="1" applyAlignment="1">
      <alignment horizontal="right"/>
    </xf>
    <xf numFmtId="164" fontId="11874" fillId="0" borderId="11873" xfId="0" applyNumberFormat="1" applyFont="1" applyBorder="1" applyAlignment="1">
      <alignment horizontal="right"/>
    </xf>
    <xf numFmtId="164" fontId="11669" fillId="0" borderId="11668" xfId="0" applyNumberFormat="1" applyFont="1" applyBorder="1" applyAlignment="1">
      <alignment horizontal="right"/>
    </xf>
    <xf numFmtId="164" fontId="12081" fillId="0" borderId="12080" xfId="0" applyNumberFormat="1" applyFont="1" applyBorder="1" applyAlignment="1">
      <alignment horizontal="right"/>
    </xf>
    <xf numFmtId="164" fontId="12287" fillId="0" borderId="12286" xfId="0" applyNumberFormat="1" applyFont="1" applyBorder="1" applyAlignment="1">
      <alignment horizontal="right"/>
    </xf>
    <xf numFmtId="164" fontId="11875" fillId="0" borderId="11874" xfId="0" applyNumberFormat="1" applyFont="1" applyBorder="1" applyAlignment="1">
      <alignment horizontal="right"/>
    </xf>
    <xf numFmtId="164" fontId="11670" fillId="0" borderId="11669" xfId="0" applyNumberFormat="1" applyFont="1" applyBorder="1" applyAlignment="1">
      <alignment horizontal="right"/>
    </xf>
    <xf numFmtId="164" fontId="12082" fillId="0" borderId="12081" xfId="0" applyNumberFormat="1" applyFont="1" applyBorder="1" applyAlignment="1">
      <alignment horizontal="right"/>
    </xf>
    <xf numFmtId="164" fontId="12288" fillId="0" borderId="12287" xfId="0" applyNumberFormat="1" applyFont="1" applyBorder="1" applyAlignment="1">
      <alignment horizontal="right"/>
    </xf>
    <xf numFmtId="164" fontId="11876" fillId="0" borderId="11875" xfId="0" applyNumberFormat="1" applyFont="1" applyBorder="1" applyAlignment="1">
      <alignment horizontal="right"/>
    </xf>
    <xf numFmtId="164" fontId="11556" fillId="0" borderId="11555" xfId="0" applyNumberFormat="1" applyFont="1" applyBorder="1" applyAlignment="1">
      <alignment horizontal="right"/>
    </xf>
    <xf numFmtId="164" fontId="11968" fillId="0" borderId="11967" xfId="0" applyNumberFormat="1" applyFont="1" applyBorder="1" applyAlignment="1">
      <alignment horizontal="right"/>
    </xf>
    <xf numFmtId="164" fontId="12174" fillId="0" borderId="12173" xfId="0" applyNumberFormat="1" applyFont="1" applyBorder="1" applyAlignment="1">
      <alignment horizontal="right"/>
    </xf>
    <xf numFmtId="164" fontId="11762" fillId="0" borderId="11761" xfId="0" applyNumberFormat="1" applyFont="1" applyBorder="1" applyAlignment="1">
      <alignment horizontal="right"/>
    </xf>
    <xf numFmtId="164" fontId="11671" fillId="0" borderId="11670" xfId="0" applyNumberFormat="1" applyFont="1" applyBorder="1" applyAlignment="1">
      <alignment horizontal="right"/>
    </xf>
    <xf numFmtId="164" fontId="12083" fillId="0" borderId="12082" xfId="0" applyNumberFormat="1" applyFont="1" applyBorder="1" applyAlignment="1">
      <alignment horizontal="right"/>
    </xf>
    <xf numFmtId="164" fontId="12289" fillId="0" borderId="12288" xfId="0" applyNumberFormat="1" applyFont="1" applyBorder="1" applyAlignment="1">
      <alignment horizontal="right"/>
    </xf>
    <xf numFmtId="164" fontId="11877" fillId="0" borderId="11876" xfId="0" applyNumberFormat="1" applyFont="1" applyBorder="1" applyAlignment="1">
      <alignment horizontal="right"/>
    </xf>
    <xf numFmtId="164" fontId="11672" fillId="0" borderId="11671" xfId="0" applyNumberFormat="1" applyFont="1" applyBorder="1" applyAlignment="1">
      <alignment horizontal="right"/>
    </xf>
    <xf numFmtId="164" fontId="12084" fillId="0" borderId="12083" xfId="0" applyNumberFormat="1" applyFont="1" applyBorder="1" applyAlignment="1">
      <alignment horizontal="right"/>
    </xf>
    <xf numFmtId="164" fontId="12290" fillId="0" borderId="12289" xfId="0" applyNumberFormat="1" applyFont="1" applyBorder="1" applyAlignment="1">
      <alignment horizontal="right"/>
    </xf>
    <xf numFmtId="164" fontId="11878" fillId="0" borderId="11877" xfId="0" applyNumberFormat="1" applyFont="1" applyBorder="1" applyAlignment="1">
      <alignment horizontal="right"/>
    </xf>
    <xf numFmtId="164" fontId="11673" fillId="0" borderId="11672" xfId="0" applyNumberFormat="1" applyFont="1" applyBorder="1" applyAlignment="1">
      <alignment horizontal="right"/>
    </xf>
    <xf numFmtId="164" fontId="12085" fillId="0" borderId="12084" xfId="0" applyNumberFormat="1" applyFont="1" applyBorder="1" applyAlignment="1">
      <alignment horizontal="right"/>
    </xf>
    <xf numFmtId="164" fontId="12291" fillId="0" borderId="12290" xfId="0" applyNumberFormat="1" applyFont="1" applyBorder="1" applyAlignment="1">
      <alignment horizontal="right"/>
    </xf>
    <xf numFmtId="164" fontId="11879" fillId="0" borderId="11878" xfId="0" applyNumberFormat="1" applyFont="1" applyBorder="1" applyAlignment="1">
      <alignment horizontal="right"/>
    </xf>
    <xf numFmtId="164" fontId="11674" fillId="0" borderId="11673" xfId="0" applyNumberFormat="1" applyFont="1" applyBorder="1" applyAlignment="1">
      <alignment horizontal="right"/>
    </xf>
    <xf numFmtId="164" fontId="12086" fillId="0" borderId="12085" xfId="0" applyNumberFormat="1" applyFont="1" applyBorder="1" applyAlignment="1">
      <alignment horizontal="right"/>
    </xf>
    <xf numFmtId="164" fontId="12292" fillId="0" borderId="12291" xfId="0" applyNumberFormat="1" applyFont="1" applyBorder="1" applyAlignment="1">
      <alignment horizontal="right"/>
    </xf>
    <xf numFmtId="164" fontId="11880" fillId="0" borderId="11879" xfId="0" applyNumberFormat="1" applyFont="1" applyBorder="1" applyAlignment="1">
      <alignment horizontal="right"/>
    </xf>
    <xf numFmtId="164" fontId="11675" fillId="0" borderId="11674" xfId="0" applyNumberFormat="1" applyFont="1" applyBorder="1" applyAlignment="1">
      <alignment horizontal="right"/>
    </xf>
    <xf numFmtId="164" fontId="12087" fillId="0" borderId="12086" xfId="0" applyNumberFormat="1" applyFont="1" applyBorder="1" applyAlignment="1">
      <alignment horizontal="right"/>
    </xf>
    <xf numFmtId="164" fontId="12293" fillId="0" borderId="12292" xfId="0" applyNumberFormat="1" applyFont="1" applyBorder="1" applyAlignment="1">
      <alignment horizontal="right"/>
    </xf>
    <xf numFmtId="164" fontId="11881" fillId="0" borderId="11880" xfId="0" applyNumberFormat="1" applyFont="1" applyBorder="1" applyAlignment="1">
      <alignment horizontal="right"/>
    </xf>
    <xf numFmtId="164" fontId="11676" fillId="0" borderId="11675" xfId="0" applyNumberFormat="1" applyFont="1" applyBorder="1" applyAlignment="1">
      <alignment horizontal="right"/>
    </xf>
    <xf numFmtId="164" fontId="12088" fillId="0" borderId="12087" xfId="0" applyNumberFormat="1" applyFont="1" applyBorder="1" applyAlignment="1">
      <alignment horizontal="right"/>
    </xf>
    <xf numFmtId="164" fontId="12294" fillId="0" borderId="12293" xfId="0" applyNumberFormat="1" applyFont="1" applyBorder="1" applyAlignment="1">
      <alignment horizontal="right"/>
    </xf>
    <xf numFmtId="164" fontId="11882" fillId="0" borderId="11881" xfId="0" applyNumberFormat="1" applyFont="1" applyBorder="1" applyAlignment="1">
      <alignment horizontal="right"/>
    </xf>
    <xf numFmtId="164" fontId="11677" fillId="0" borderId="11676" xfId="0" applyNumberFormat="1" applyFont="1" applyBorder="1" applyAlignment="1">
      <alignment horizontal="right"/>
    </xf>
    <xf numFmtId="164" fontId="12089" fillId="0" borderId="12088" xfId="0" applyNumberFormat="1" applyFont="1" applyBorder="1" applyAlignment="1">
      <alignment horizontal="right"/>
    </xf>
    <xf numFmtId="164" fontId="12295" fillId="0" borderId="12294" xfId="0" applyNumberFormat="1" applyFont="1" applyBorder="1" applyAlignment="1">
      <alignment horizontal="right"/>
    </xf>
    <xf numFmtId="164" fontId="11883" fillId="0" borderId="11882" xfId="0" applyNumberFormat="1" applyFont="1" applyBorder="1" applyAlignment="1">
      <alignment horizontal="right"/>
    </xf>
    <xf numFmtId="164" fontId="11678" fillId="0" borderId="11677" xfId="0" applyNumberFormat="1" applyFont="1" applyBorder="1" applyAlignment="1">
      <alignment horizontal="right"/>
    </xf>
    <xf numFmtId="164" fontId="12090" fillId="0" borderId="12089" xfId="0" applyNumberFormat="1" applyFont="1" applyBorder="1" applyAlignment="1">
      <alignment horizontal="right"/>
    </xf>
    <xf numFmtId="164" fontId="12296" fillId="0" borderId="12295" xfId="0" applyNumberFormat="1" applyFont="1" applyBorder="1" applyAlignment="1">
      <alignment horizontal="right"/>
    </xf>
    <xf numFmtId="164" fontId="11884" fillId="0" borderId="11883" xfId="0" applyNumberFormat="1" applyFont="1" applyBorder="1" applyAlignment="1">
      <alignment horizontal="right"/>
    </xf>
    <xf numFmtId="164" fontId="11679" fillId="0" borderId="11678" xfId="0" applyNumberFormat="1" applyFont="1" applyBorder="1" applyAlignment="1">
      <alignment horizontal="right"/>
    </xf>
    <xf numFmtId="164" fontId="12091" fillId="0" borderId="12090" xfId="0" applyNumberFormat="1" applyFont="1" applyBorder="1" applyAlignment="1">
      <alignment horizontal="right"/>
    </xf>
    <xf numFmtId="164" fontId="12297" fillId="0" borderId="12296" xfId="0" applyNumberFormat="1" applyFont="1" applyBorder="1" applyAlignment="1">
      <alignment horizontal="right"/>
    </xf>
    <xf numFmtId="164" fontId="11885" fillId="0" borderId="11884" xfId="0" applyNumberFormat="1" applyFont="1" applyBorder="1" applyAlignment="1">
      <alignment horizontal="right"/>
    </xf>
    <xf numFmtId="164" fontId="11680" fillId="0" borderId="11679" xfId="0" applyNumberFormat="1" applyFont="1" applyBorder="1" applyAlignment="1">
      <alignment horizontal="right"/>
    </xf>
    <xf numFmtId="164" fontId="12092" fillId="0" borderId="12091" xfId="0" applyNumberFormat="1" applyFont="1" applyBorder="1" applyAlignment="1">
      <alignment horizontal="right"/>
    </xf>
    <xf numFmtId="164" fontId="12298" fillId="0" borderId="12297" xfId="0" applyNumberFormat="1" applyFont="1" applyBorder="1" applyAlignment="1">
      <alignment horizontal="right"/>
    </xf>
    <xf numFmtId="164" fontId="11886" fillId="0" borderId="11885" xfId="0" applyNumberFormat="1" applyFont="1" applyBorder="1" applyAlignment="1">
      <alignment horizontal="right"/>
    </xf>
    <xf numFmtId="164" fontId="11681" fillId="0" borderId="11680" xfId="0" applyNumberFormat="1" applyFont="1" applyBorder="1" applyAlignment="1">
      <alignment horizontal="right"/>
    </xf>
    <xf numFmtId="164" fontId="12093" fillId="0" borderId="12092" xfId="0" applyNumberFormat="1" applyFont="1" applyBorder="1" applyAlignment="1">
      <alignment horizontal="right"/>
    </xf>
    <xf numFmtId="164" fontId="12299" fillId="0" borderId="12298" xfId="0" applyNumberFormat="1" applyFont="1" applyBorder="1" applyAlignment="1">
      <alignment horizontal="right"/>
    </xf>
    <xf numFmtId="164" fontId="11887" fillId="0" borderId="11886" xfId="0" applyNumberFormat="1" applyFont="1" applyBorder="1" applyAlignment="1">
      <alignment horizontal="right"/>
    </xf>
    <xf numFmtId="164" fontId="11682" fillId="0" borderId="11681" xfId="0" applyNumberFormat="1" applyFont="1" applyBorder="1" applyAlignment="1">
      <alignment horizontal="right"/>
    </xf>
    <xf numFmtId="164" fontId="12094" fillId="0" borderId="12093" xfId="0" applyNumberFormat="1" applyFont="1" applyBorder="1" applyAlignment="1">
      <alignment horizontal="right"/>
    </xf>
    <xf numFmtId="164" fontId="12300" fillId="0" borderId="12299" xfId="0" applyNumberFormat="1" applyFont="1" applyBorder="1" applyAlignment="1">
      <alignment horizontal="right"/>
    </xf>
    <xf numFmtId="164" fontId="11888" fillId="0" borderId="11887" xfId="0" applyNumberFormat="1" applyFont="1" applyBorder="1" applyAlignment="1">
      <alignment horizontal="right"/>
    </xf>
    <xf numFmtId="164" fontId="11683" fillId="0" borderId="11682" xfId="0" applyNumberFormat="1" applyFont="1" applyBorder="1" applyAlignment="1">
      <alignment horizontal="right"/>
    </xf>
    <xf numFmtId="164" fontId="12095" fillId="0" borderId="12094" xfId="0" applyNumberFormat="1" applyFont="1" applyBorder="1" applyAlignment="1">
      <alignment horizontal="right"/>
    </xf>
    <xf numFmtId="164" fontId="12301" fillId="0" borderId="12300" xfId="0" applyNumberFormat="1" applyFont="1" applyBorder="1" applyAlignment="1">
      <alignment horizontal="right"/>
    </xf>
    <xf numFmtId="164" fontId="11889" fillId="0" borderId="11888" xfId="0" applyNumberFormat="1" applyFont="1" applyBorder="1" applyAlignment="1">
      <alignment horizontal="right"/>
    </xf>
    <xf numFmtId="164" fontId="11684" fillId="0" borderId="11683" xfId="0" applyNumberFormat="1" applyFont="1" applyBorder="1" applyAlignment="1">
      <alignment horizontal="right"/>
    </xf>
    <xf numFmtId="164" fontId="12096" fillId="0" borderId="12095" xfId="0" applyNumberFormat="1" applyFont="1" applyBorder="1" applyAlignment="1">
      <alignment horizontal="right"/>
    </xf>
    <xf numFmtId="164" fontId="12302" fillId="0" borderId="12301" xfId="0" applyNumberFormat="1" applyFont="1" applyBorder="1" applyAlignment="1">
      <alignment horizontal="right"/>
    </xf>
    <xf numFmtId="164" fontId="11890" fillId="0" borderId="11889" xfId="0" applyNumberFormat="1" applyFont="1" applyBorder="1" applyAlignment="1">
      <alignment horizontal="right"/>
    </xf>
    <xf numFmtId="164" fontId="11685" fillId="0" borderId="11684" xfId="0" applyNumberFormat="1" applyFont="1" applyBorder="1" applyAlignment="1">
      <alignment horizontal="right"/>
    </xf>
    <xf numFmtId="164" fontId="12097" fillId="0" borderId="12096" xfId="0" applyNumberFormat="1" applyFont="1" applyBorder="1" applyAlignment="1">
      <alignment horizontal="right"/>
    </xf>
    <xf numFmtId="164" fontId="12303" fillId="0" borderId="12302" xfId="0" applyNumberFormat="1" applyFont="1" applyBorder="1" applyAlignment="1">
      <alignment horizontal="right"/>
    </xf>
    <xf numFmtId="164" fontId="11891" fillId="0" borderId="11890" xfId="0" applyNumberFormat="1" applyFont="1" applyBorder="1" applyAlignment="1">
      <alignment horizontal="right"/>
    </xf>
    <xf numFmtId="164" fontId="11686" fillId="0" borderId="11685" xfId="0" applyNumberFormat="1" applyFont="1" applyBorder="1" applyAlignment="1">
      <alignment horizontal="right"/>
    </xf>
    <xf numFmtId="164" fontId="12098" fillId="0" borderId="12097" xfId="0" applyNumberFormat="1" applyFont="1" applyBorder="1" applyAlignment="1">
      <alignment horizontal="right"/>
    </xf>
    <xf numFmtId="164" fontId="12304" fillId="0" borderId="12303" xfId="0" applyNumberFormat="1" applyFont="1" applyBorder="1" applyAlignment="1">
      <alignment horizontal="right"/>
    </xf>
    <xf numFmtId="164" fontId="11892" fillId="0" borderId="11891" xfId="0" applyNumberFormat="1" applyFont="1" applyBorder="1" applyAlignment="1">
      <alignment horizontal="right"/>
    </xf>
    <xf numFmtId="164" fontId="11687" fillId="0" borderId="11686" xfId="0" applyNumberFormat="1" applyFont="1" applyBorder="1" applyAlignment="1">
      <alignment horizontal="right"/>
    </xf>
    <xf numFmtId="164" fontId="12099" fillId="0" borderId="12098" xfId="0" applyNumberFormat="1" applyFont="1" applyBorder="1" applyAlignment="1">
      <alignment horizontal="right"/>
    </xf>
    <xf numFmtId="164" fontId="12305" fillId="0" borderId="12304" xfId="0" applyNumberFormat="1" applyFont="1" applyBorder="1" applyAlignment="1">
      <alignment horizontal="right"/>
    </xf>
    <xf numFmtId="164" fontId="11893" fillId="0" borderId="11892" xfId="0" applyNumberFormat="1" applyFont="1" applyBorder="1" applyAlignment="1">
      <alignment horizontal="right"/>
    </xf>
    <xf numFmtId="164" fontId="11688" fillId="0" borderId="11687" xfId="0" applyNumberFormat="1" applyFont="1" applyBorder="1" applyAlignment="1">
      <alignment horizontal="right"/>
    </xf>
    <xf numFmtId="164" fontId="12100" fillId="0" borderId="12099" xfId="0" applyNumberFormat="1" applyFont="1" applyBorder="1" applyAlignment="1">
      <alignment horizontal="right"/>
    </xf>
    <xf numFmtId="164" fontId="12306" fillId="0" borderId="12305" xfId="0" applyNumberFormat="1" applyFont="1" applyBorder="1" applyAlignment="1">
      <alignment horizontal="right"/>
    </xf>
    <xf numFmtId="164" fontId="11894" fillId="0" borderId="11893" xfId="0" applyNumberFormat="1" applyFont="1" applyBorder="1" applyAlignment="1">
      <alignment horizontal="right"/>
    </xf>
    <xf numFmtId="164" fontId="11689" fillId="0" borderId="11688" xfId="0" applyNumberFormat="1" applyFont="1" applyBorder="1" applyAlignment="1">
      <alignment horizontal="right"/>
    </xf>
    <xf numFmtId="164" fontId="12101" fillId="0" borderId="12100" xfId="0" applyNumberFormat="1" applyFont="1" applyBorder="1" applyAlignment="1">
      <alignment horizontal="right"/>
    </xf>
    <xf numFmtId="164" fontId="12307" fillId="0" borderId="12306" xfId="0" applyNumberFormat="1" applyFont="1" applyBorder="1" applyAlignment="1">
      <alignment horizontal="right"/>
    </xf>
    <xf numFmtId="164" fontId="11895" fillId="0" borderId="11894" xfId="0" applyNumberFormat="1" applyFont="1" applyBorder="1" applyAlignment="1">
      <alignment horizontal="right"/>
    </xf>
    <xf numFmtId="164" fontId="11690" fillId="0" borderId="11689" xfId="0" applyNumberFormat="1" applyFont="1" applyBorder="1" applyAlignment="1">
      <alignment horizontal="right"/>
    </xf>
    <xf numFmtId="164" fontId="12102" fillId="0" borderId="12101" xfId="0" applyNumberFormat="1" applyFont="1" applyBorder="1" applyAlignment="1">
      <alignment horizontal="right"/>
    </xf>
    <xf numFmtId="164" fontId="12308" fillId="0" borderId="12307" xfId="0" applyNumberFormat="1" applyFont="1" applyBorder="1" applyAlignment="1">
      <alignment horizontal="right"/>
    </xf>
    <xf numFmtId="164" fontId="11896" fillId="0" borderId="11895" xfId="0" applyNumberFormat="1" applyFont="1" applyBorder="1" applyAlignment="1">
      <alignment horizontal="right"/>
    </xf>
    <xf numFmtId="164" fontId="11691" fillId="0" borderId="11690" xfId="0" applyNumberFormat="1" applyFont="1" applyBorder="1" applyAlignment="1">
      <alignment horizontal="right"/>
    </xf>
    <xf numFmtId="164" fontId="12103" fillId="0" borderId="12102" xfId="0" applyNumberFormat="1" applyFont="1" applyBorder="1" applyAlignment="1">
      <alignment horizontal="right"/>
    </xf>
    <xf numFmtId="164" fontId="12309" fillId="0" borderId="12308" xfId="0" applyNumberFormat="1" applyFont="1" applyBorder="1" applyAlignment="1">
      <alignment horizontal="right"/>
    </xf>
    <xf numFmtId="164" fontId="11897" fillId="0" borderId="11896" xfId="0" applyNumberFormat="1" applyFont="1" applyBorder="1" applyAlignment="1">
      <alignment horizontal="right"/>
    </xf>
    <xf numFmtId="164" fontId="11692" fillId="0" borderId="11691" xfId="0" applyNumberFormat="1" applyFont="1" applyBorder="1" applyAlignment="1">
      <alignment horizontal="right"/>
    </xf>
    <xf numFmtId="164" fontId="12104" fillId="0" borderId="12103" xfId="0" applyNumberFormat="1" applyFont="1" applyBorder="1" applyAlignment="1">
      <alignment horizontal="right"/>
    </xf>
    <xf numFmtId="164" fontId="12310" fillId="0" borderId="12309" xfId="0" applyNumberFormat="1" applyFont="1" applyBorder="1" applyAlignment="1">
      <alignment horizontal="right"/>
    </xf>
    <xf numFmtId="164" fontId="11898" fillId="0" borderId="11897" xfId="0" applyNumberFormat="1" applyFont="1" applyBorder="1" applyAlignment="1">
      <alignment horizontal="right"/>
    </xf>
    <xf numFmtId="164" fontId="11557" fillId="0" borderId="11556" xfId="0" applyNumberFormat="1" applyFont="1" applyBorder="1" applyAlignment="1">
      <alignment horizontal="right"/>
    </xf>
    <xf numFmtId="164" fontId="11969" fillId="0" borderId="11968" xfId="0" applyNumberFormat="1" applyFont="1" applyBorder="1" applyAlignment="1">
      <alignment horizontal="right"/>
    </xf>
    <xf numFmtId="164" fontId="12175" fillId="0" borderId="12174" xfId="0" applyNumberFormat="1" applyFont="1" applyBorder="1" applyAlignment="1">
      <alignment horizontal="right"/>
    </xf>
    <xf numFmtId="164" fontId="11763" fillId="0" borderId="11762" xfId="0" applyNumberFormat="1" applyFont="1" applyBorder="1" applyAlignment="1">
      <alignment horizontal="right"/>
    </xf>
    <xf numFmtId="164" fontId="11693" fillId="0" borderId="11692" xfId="0" applyNumberFormat="1" applyFont="1" applyBorder="1" applyAlignment="1">
      <alignment horizontal="right"/>
    </xf>
    <xf numFmtId="164" fontId="12105" fillId="0" borderId="12104" xfId="0" applyNumberFormat="1" applyFont="1" applyBorder="1" applyAlignment="1">
      <alignment horizontal="right"/>
    </xf>
    <xf numFmtId="164" fontId="12311" fillId="0" borderId="12310" xfId="0" applyNumberFormat="1" applyFont="1" applyBorder="1" applyAlignment="1">
      <alignment horizontal="right"/>
    </xf>
    <xf numFmtId="164" fontId="11899" fillId="0" borderId="11898" xfId="0" applyNumberFormat="1" applyFont="1" applyBorder="1" applyAlignment="1">
      <alignment horizontal="right"/>
    </xf>
    <xf numFmtId="164" fontId="11694" fillId="0" borderId="11693" xfId="0" applyNumberFormat="1" applyFont="1" applyBorder="1" applyAlignment="1">
      <alignment horizontal="right"/>
    </xf>
    <xf numFmtId="164" fontId="12106" fillId="0" borderId="12105" xfId="0" applyNumberFormat="1" applyFont="1" applyBorder="1" applyAlignment="1">
      <alignment horizontal="right"/>
    </xf>
    <xf numFmtId="164" fontId="12312" fillId="0" borderId="12311" xfId="0" applyNumberFormat="1" applyFont="1" applyBorder="1" applyAlignment="1">
      <alignment horizontal="right"/>
    </xf>
    <xf numFmtId="164" fontId="11900" fillId="0" borderId="11899" xfId="0" applyNumberFormat="1" applyFont="1" applyBorder="1" applyAlignment="1">
      <alignment horizontal="right"/>
    </xf>
    <xf numFmtId="164" fontId="11695" fillId="0" borderId="11694" xfId="0" applyNumberFormat="1" applyFont="1" applyBorder="1" applyAlignment="1">
      <alignment horizontal="right"/>
    </xf>
    <xf numFmtId="164" fontId="12107" fillId="0" borderId="12106" xfId="0" applyNumberFormat="1" applyFont="1" applyBorder="1" applyAlignment="1">
      <alignment horizontal="right"/>
    </xf>
    <xf numFmtId="164" fontId="12313" fillId="0" borderId="12312" xfId="0" applyNumberFormat="1" applyFont="1" applyBorder="1" applyAlignment="1">
      <alignment horizontal="right"/>
    </xf>
    <xf numFmtId="164" fontId="11901" fillId="0" borderId="11900" xfId="0" applyNumberFormat="1" applyFont="1" applyBorder="1" applyAlignment="1">
      <alignment horizontal="right"/>
    </xf>
    <xf numFmtId="164" fontId="11696" fillId="0" borderId="11695" xfId="0" applyNumberFormat="1" applyFont="1" applyBorder="1" applyAlignment="1">
      <alignment horizontal="right"/>
    </xf>
    <xf numFmtId="164" fontId="12108" fillId="0" borderId="12107" xfId="0" applyNumberFormat="1" applyFont="1" applyBorder="1" applyAlignment="1">
      <alignment horizontal="right"/>
    </xf>
    <xf numFmtId="164" fontId="12314" fillId="0" borderId="12313" xfId="0" applyNumberFormat="1" applyFont="1" applyBorder="1" applyAlignment="1">
      <alignment horizontal="right"/>
    </xf>
    <xf numFmtId="164" fontId="11902" fillId="0" borderId="11901" xfId="0" applyNumberFormat="1" applyFont="1" applyBorder="1" applyAlignment="1">
      <alignment horizontal="right"/>
    </xf>
    <xf numFmtId="164" fontId="11697" fillId="0" borderId="11696" xfId="0" applyNumberFormat="1" applyFont="1" applyBorder="1" applyAlignment="1">
      <alignment horizontal="right"/>
    </xf>
    <xf numFmtId="164" fontId="12109" fillId="0" borderId="12108" xfId="0" applyNumberFormat="1" applyFont="1" applyBorder="1" applyAlignment="1">
      <alignment horizontal="right"/>
    </xf>
    <xf numFmtId="164" fontId="12315" fillId="0" borderId="12314" xfId="0" applyNumberFormat="1" applyFont="1" applyBorder="1" applyAlignment="1">
      <alignment horizontal="right"/>
    </xf>
    <xf numFmtId="164" fontId="11903" fillId="0" borderId="11902" xfId="0" applyNumberFormat="1" applyFont="1" applyBorder="1" applyAlignment="1">
      <alignment horizontal="right"/>
    </xf>
    <xf numFmtId="164" fontId="11698" fillId="0" borderId="11697" xfId="0" applyNumberFormat="1" applyFont="1" applyBorder="1" applyAlignment="1">
      <alignment horizontal="right"/>
    </xf>
    <xf numFmtId="164" fontId="12110" fillId="0" borderId="12109" xfId="0" applyNumberFormat="1" applyFont="1" applyBorder="1" applyAlignment="1">
      <alignment horizontal="right"/>
    </xf>
    <xf numFmtId="164" fontId="12316" fillId="0" borderId="12315" xfId="0" applyNumberFormat="1" applyFont="1" applyBorder="1" applyAlignment="1">
      <alignment horizontal="right"/>
    </xf>
    <xf numFmtId="164" fontId="11904" fillId="0" borderId="11903" xfId="0" applyNumberFormat="1" applyFont="1" applyBorder="1" applyAlignment="1">
      <alignment horizontal="right"/>
    </xf>
    <xf numFmtId="164" fontId="11699" fillId="0" borderId="11698" xfId="0" applyNumberFormat="1" applyFont="1" applyBorder="1" applyAlignment="1">
      <alignment horizontal="right"/>
    </xf>
    <xf numFmtId="164" fontId="12111" fillId="0" borderId="12110" xfId="0" applyNumberFormat="1" applyFont="1" applyBorder="1" applyAlignment="1">
      <alignment horizontal="right"/>
    </xf>
    <xf numFmtId="164" fontId="12317" fillId="0" borderId="12316" xfId="0" applyNumberFormat="1" applyFont="1" applyBorder="1" applyAlignment="1">
      <alignment horizontal="right"/>
    </xf>
    <xf numFmtId="164" fontId="11905" fillId="0" borderId="11904" xfId="0" applyNumberFormat="1" applyFont="1" applyBorder="1" applyAlignment="1">
      <alignment horizontal="right"/>
    </xf>
    <xf numFmtId="164" fontId="11700" fillId="0" borderId="11699" xfId="0" applyNumberFormat="1" applyFont="1" applyBorder="1" applyAlignment="1">
      <alignment horizontal="right"/>
    </xf>
    <xf numFmtId="164" fontId="12112" fillId="0" borderId="12111" xfId="0" applyNumberFormat="1" applyFont="1" applyBorder="1" applyAlignment="1">
      <alignment horizontal="right"/>
    </xf>
    <xf numFmtId="164" fontId="12318" fillId="0" borderId="12317" xfId="0" applyNumberFormat="1" applyFont="1" applyBorder="1" applyAlignment="1">
      <alignment horizontal="right"/>
    </xf>
    <xf numFmtId="164" fontId="11906" fillId="0" borderId="11905" xfId="0" applyNumberFormat="1" applyFont="1" applyBorder="1" applyAlignment="1">
      <alignment horizontal="right"/>
    </xf>
    <xf numFmtId="164" fontId="11701" fillId="0" borderId="11700" xfId="0" applyNumberFormat="1" applyFont="1" applyBorder="1" applyAlignment="1">
      <alignment horizontal="right"/>
    </xf>
    <xf numFmtId="164" fontId="12113" fillId="0" borderId="12112" xfId="0" applyNumberFormat="1" applyFont="1" applyBorder="1" applyAlignment="1">
      <alignment horizontal="right"/>
    </xf>
    <xf numFmtId="164" fontId="12319" fillId="0" borderId="12318" xfId="0" applyNumberFormat="1" applyFont="1" applyBorder="1" applyAlignment="1">
      <alignment horizontal="right"/>
    </xf>
    <xf numFmtId="164" fontId="11907" fillId="0" borderId="11906" xfId="0" applyNumberFormat="1" applyFont="1" applyBorder="1" applyAlignment="1">
      <alignment horizontal="right"/>
    </xf>
    <xf numFmtId="164" fontId="11702" fillId="0" borderId="11701" xfId="0" applyNumberFormat="1" applyFont="1" applyBorder="1" applyAlignment="1">
      <alignment horizontal="right"/>
    </xf>
    <xf numFmtId="164" fontId="12114" fillId="0" borderId="12113" xfId="0" applyNumberFormat="1" applyFont="1" applyBorder="1" applyAlignment="1">
      <alignment horizontal="right"/>
    </xf>
    <xf numFmtId="164" fontId="12320" fillId="0" borderId="12319" xfId="0" applyNumberFormat="1" applyFont="1" applyBorder="1" applyAlignment="1">
      <alignment horizontal="right"/>
    </xf>
    <xf numFmtId="164" fontId="11908" fillId="0" borderId="11907" xfId="0" applyNumberFormat="1" applyFont="1" applyBorder="1" applyAlignment="1">
      <alignment horizontal="right"/>
    </xf>
    <xf numFmtId="164" fontId="11703" fillId="0" borderId="11702" xfId="0" applyNumberFormat="1" applyFont="1" applyBorder="1" applyAlignment="1">
      <alignment horizontal="right"/>
    </xf>
    <xf numFmtId="164" fontId="12115" fillId="0" borderId="12114" xfId="0" applyNumberFormat="1" applyFont="1" applyBorder="1" applyAlignment="1">
      <alignment horizontal="right"/>
    </xf>
    <xf numFmtId="164" fontId="12321" fillId="0" borderId="12320" xfId="0" applyNumberFormat="1" applyFont="1" applyBorder="1" applyAlignment="1">
      <alignment horizontal="right"/>
    </xf>
    <xf numFmtId="164" fontId="11909" fillId="0" borderId="11908" xfId="0" applyNumberFormat="1" applyFont="1" applyBorder="1" applyAlignment="1">
      <alignment horizontal="right"/>
    </xf>
    <xf numFmtId="164" fontId="11704" fillId="0" borderId="11703" xfId="0" applyNumberFormat="1" applyFont="1" applyBorder="1" applyAlignment="1">
      <alignment horizontal="right"/>
    </xf>
    <xf numFmtId="164" fontId="12116" fillId="0" borderId="12115" xfId="0" applyNumberFormat="1" applyFont="1" applyBorder="1" applyAlignment="1">
      <alignment horizontal="right"/>
    </xf>
    <xf numFmtId="164" fontId="12322" fillId="0" borderId="12321" xfId="0" applyNumberFormat="1" applyFont="1" applyBorder="1" applyAlignment="1">
      <alignment horizontal="right"/>
    </xf>
    <xf numFmtId="164" fontId="11910" fillId="0" borderId="11909" xfId="0" applyNumberFormat="1" applyFont="1" applyBorder="1" applyAlignment="1">
      <alignment horizontal="right"/>
    </xf>
    <xf numFmtId="164" fontId="11705" fillId="0" borderId="11704" xfId="0" applyNumberFormat="1" applyFont="1" applyBorder="1" applyAlignment="1">
      <alignment horizontal="right"/>
    </xf>
    <xf numFmtId="164" fontId="12117" fillId="0" borderId="12116" xfId="0" applyNumberFormat="1" applyFont="1" applyBorder="1" applyAlignment="1">
      <alignment horizontal="right"/>
    </xf>
    <xf numFmtId="164" fontId="12323" fillId="0" borderId="12322" xfId="0" applyNumberFormat="1" applyFont="1" applyBorder="1" applyAlignment="1">
      <alignment horizontal="right"/>
    </xf>
    <xf numFmtId="164" fontId="11911" fillId="0" borderId="11910" xfId="0" applyNumberFormat="1" applyFont="1" applyBorder="1" applyAlignment="1">
      <alignment horizontal="right"/>
    </xf>
    <xf numFmtId="164" fontId="11706" fillId="0" borderId="11705" xfId="0" applyNumberFormat="1" applyFont="1" applyBorder="1" applyAlignment="1">
      <alignment horizontal="right"/>
    </xf>
    <xf numFmtId="164" fontId="12118" fillId="0" borderId="12117" xfId="0" applyNumberFormat="1" applyFont="1" applyBorder="1" applyAlignment="1">
      <alignment horizontal="right"/>
    </xf>
    <xf numFmtId="164" fontId="12324" fillId="0" borderId="12323" xfId="0" applyNumberFormat="1" applyFont="1" applyBorder="1" applyAlignment="1">
      <alignment horizontal="right"/>
    </xf>
    <xf numFmtId="164" fontId="11912" fillId="0" borderId="11911" xfId="0" applyNumberFormat="1" applyFont="1" applyBorder="1" applyAlignment="1">
      <alignment horizontal="right"/>
    </xf>
    <xf numFmtId="164" fontId="11707" fillId="0" borderId="11706" xfId="0" applyNumberFormat="1" applyFont="1" applyBorder="1" applyAlignment="1">
      <alignment horizontal="right"/>
    </xf>
    <xf numFmtId="164" fontId="12119" fillId="0" borderId="12118" xfId="0" applyNumberFormat="1" applyFont="1" applyBorder="1" applyAlignment="1">
      <alignment horizontal="right"/>
    </xf>
    <xf numFmtId="164" fontId="12325" fillId="0" borderId="12324" xfId="0" applyNumberFormat="1" applyFont="1" applyBorder="1" applyAlignment="1">
      <alignment horizontal="right"/>
    </xf>
    <xf numFmtId="164" fontId="11913" fillId="0" borderId="11912" xfId="0" applyNumberFormat="1" applyFont="1" applyBorder="1" applyAlignment="1">
      <alignment horizontal="right"/>
    </xf>
    <xf numFmtId="164" fontId="11708" fillId="0" borderId="11707" xfId="0" applyNumberFormat="1" applyFont="1" applyBorder="1" applyAlignment="1">
      <alignment horizontal="right"/>
    </xf>
    <xf numFmtId="164" fontId="12120" fillId="0" borderId="12119" xfId="0" applyNumberFormat="1" applyFont="1" applyBorder="1" applyAlignment="1">
      <alignment horizontal="right"/>
    </xf>
    <xf numFmtId="164" fontId="12326" fillId="0" borderId="12325" xfId="0" applyNumberFormat="1" applyFont="1" applyBorder="1" applyAlignment="1">
      <alignment horizontal="right"/>
    </xf>
    <xf numFmtId="164" fontId="11914" fillId="0" borderId="11913" xfId="0" applyNumberFormat="1" applyFont="1" applyBorder="1" applyAlignment="1">
      <alignment horizontal="right"/>
    </xf>
    <xf numFmtId="164" fontId="11709" fillId="0" borderId="11708" xfId="0" applyNumberFormat="1" applyFont="1" applyBorder="1" applyAlignment="1">
      <alignment horizontal="right"/>
    </xf>
    <xf numFmtId="164" fontId="12121" fillId="0" borderId="12120" xfId="0" applyNumberFormat="1" applyFont="1" applyBorder="1" applyAlignment="1">
      <alignment horizontal="right"/>
    </xf>
    <xf numFmtId="164" fontId="12327" fillId="0" borderId="12326" xfId="0" applyNumberFormat="1" applyFont="1" applyBorder="1" applyAlignment="1">
      <alignment horizontal="right"/>
    </xf>
    <xf numFmtId="164" fontId="11915" fillId="0" borderId="11914" xfId="0" applyNumberFormat="1" applyFont="1" applyBorder="1" applyAlignment="1">
      <alignment horizontal="right"/>
    </xf>
    <xf numFmtId="164" fontId="11710" fillId="0" borderId="11709" xfId="0" applyNumberFormat="1" applyFont="1" applyBorder="1" applyAlignment="1">
      <alignment horizontal="right"/>
    </xf>
    <xf numFmtId="164" fontId="12122" fillId="0" borderId="12121" xfId="0" applyNumberFormat="1" applyFont="1" applyBorder="1" applyAlignment="1">
      <alignment horizontal="right"/>
    </xf>
    <xf numFmtId="164" fontId="12328" fillId="0" borderId="12327" xfId="0" applyNumberFormat="1" applyFont="1" applyBorder="1" applyAlignment="1">
      <alignment horizontal="right"/>
    </xf>
    <xf numFmtId="164" fontId="11916" fillId="0" borderId="11915" xfId="0" applyNumberFormat="1" applyFont="1" applyBorder="1" applyAlignment="1">
      <alignment horizontal="right"/>
    </xf>
    <xf numFmtId="164" fontId="11711" fillId="0" borderId="11710" xfId="0" applyNumberFormat="1" applyFont="1" applyBorder="1" applyAlignment="1">
      <alignment horizontal="right"/>
    </xf>
    <xf numFmtId="164" fontId="12123" fillId="0" borderId="12122" xfId="0" applyNumberFormat="1" applyFont="1" applyBorder="1" applyAlignment="1">
      <alignment horizontal="right"/>
    </xf>
    <xf numFmtId="164" fontId="12329" fillId="0" borderId="12328" xfId="0" applyNumberFormat="1" applyFont="1" applyBorder="1" applyAlignment="1">
      <alignment horizontal="right"/>
    </xf>
    <xf numFmtId="164" fontId="11917" fillId="0" borderId="11916" xfId="0" applyNumberFormat="1" applyFont="1" applyBorder="1" applyAlignment="1">
      <alignment horizontal="right"/>
    </xf>
    <xf numFmtId="164" fontId="11712" fillId="0" borderId="11711" xfId="0" applyNumberFormat="1" applyFont="1" applyBorder="1" applyAlignment="1">
      <alignment horizontal="right"/>
    </xf>
    <xf numFmtId="164" fontId="12124" fillId="0" borderId="12123" xfId="0" applyNumberFormat="1" applyFont="1" applyBorder="1" applyAlignment="1">
      <alignment horizontal="right"/>
    </xf>
    <xf numFmtId="164" fontId="12330" fillId="0" borderId="12329" xfId="0" applyNumberFormat="1" applyFont="1" applyBorder="1" applyAlignment="1">
      <alignment horizontal="right"/>
    </xf>
    <xf numFmtId="164" fontId="11918" fillId="0" borderId="11917" xfId="0" applyNumberFormat="1" applyFont="1" applyBorder="1" applyAlignment="1">
      <alignment horizontal="right"/>
    </xf>
    <xf numFmtId="164" fontId="11713" fillId="0" borderId="11712" xfId="0" applyNumberFormat="1" applyFont="1" applyBorder="1" applyAlignment="1">
      <alignment horizontal="right"/>
    </xf>
    <xf numFmtId="164" fontId="12125" fillId="0" borderId="12124" xfId="0" applyNumberFormat="1" applyFont="1" applyBorder="1" applyAlignment="1">
      <alignment horizontal="right"/>
    </xf>
    <xf numFmtId="164" fontId="12331" fillId="0" borderId="12330" xfId="0" applyNumberFormat="1" applyFont="1" applyBorder="1" applyAlignment="1">
      <alignment horizontal="right"/>
    </xf>
    <xf numFmtId="164" fontId="11919" fillId="0" borderId="11918" xfId="0" applyNumberFormat="1" applyFont="1" applyBorder="1" applyAlignment="1">
      <alignment horizontal="right"/>
    </xf>
    <xf numFmtId="164" fontId="11714" fillId="0" borderId="11713" xfId="0" applyNumberFormat="1" applyFont="1" applyBorder="1" applyAlignment="1">
      <alignment horizontal="right"/>
    </xf>
    <xf numFmtId="164" fontId="12126" fillId="0" borderId="12125" xfId="0" applyNumberFormat="1" applyFont="1" applyBorder="1" applyAlignment="1">
      <alignment horizontal="right"/>
    </xf>
    <xf numFmtId="164" fontId="12332" fillId="0" borderId="12331" xfId="0" applyNumberFormat="1" applyFont="1" applyBorder="1" applyAlignment="1">
      <alignment horizontal="right"/>
    </xf>
    <xf numFmtId="164" fontId="11920" fillId="0" borderId="11919" xfId="0" applyNumberFormat="1" applyFont="1" applyBorder="1" applyAlignment="1">
      <alignment horizontal="right"/>
    </xf>
    <xf numFmtId="164" fontId="11558" fillId="0" borderId="11557" xfId="0" applyNumberFormat="1" applyFont="1" applyBorder="1" applyAlignment="1">
      <alignment horizontal="right"/>
    </xf>
    <xf numFmtId="164" fontId="11970" fillId="0" borderId="11969" xfId="0" applyNumberFormat="1" applyFont="1" applyBorder="1" applyAlignment="1">
      <alignment horizontal="right"/>
    </xf>
    <xf numFmtId="164" fontId="12176" fillId="0" borderId="12175" xfId="0" applyNumberFormat="1" applyFont="1" applyBorder="1" applyAlignment="1">
      <alignment horizontal="right"/>
    </xf>
    <xf numFmtId="164" fontId="11764" fillId="0" borderId="11763" xfId="0" applyNumberFormat="1" applyFont="1" applyBorder="1" applyAlignment="1">
      <alignment horizontal="right"/>
    </xf>
    <xf numFmtId="164" fontId="11715" fillId="0" borderId="11714" xfId="0" applyNumberFormat="1" applyFont="1" applyBorder="1" applyAlignment="1">
      <alignment horizontal="right"/>
    </xf>
    <xf numFmtId="164" fontId="12127" fillId="0" borderId="12126" xfId="0" applyNumberFormat="1" applyFont="1" applyBorder="1" applyAlignment="1">
      <alignment horizontal="right"/>
    </xf>
    <xf numFmtId="164" fontId="12333" fillId="0" borderId="12332" xfId="0" applyNumberFormat="1" applyFont="1" applyBorder="1" applyAlignment="1">
      <alignment horizontal="right"/>
    </xf>
    <xf numFmtId="164" fontId="11921" fillId="0" borderId="11920" xfId="0" applyNumberFormat="1" applyFont="1" applyBorder="1" applyAlignment="1">
      <alignment horizontal="right"/>
    </xf>
    <xf numFmtId="164" fontId="11716" fillId="0" borderId="11715" xfId="0" applyNumberFormat="1" applyFont="1" applyBorder="1" applyAlignment="1">
      <alignment horizontal="right"/>
    </xf>
    <xf numFmtId="164" fontId="12128" fillId="0" borderId="12127" xfId="0" applyNumberFormat="1" applyFont="1" applyBorder="1" applyAlignment="1">
      <alignment horizontal="right"/>
    </xf>
    <xf numFmtId="164" fontId="12334" fillId="0" borderId="12333" xfId="0" applyNumberFormat="1" applyFont="1" applyBorder="1" applyAlignment="1">
      <alignment horizontal="right"/>
    </xf>
    <xf numFmtId="164" fontId="11922" fillId="0" borderId="11921" xfId="0" applyNumberFormat="1" applyFont="1" applyBorder="1" applyAlignment="1">
      <alignment horizontal="right"/>
    </xf>
    <xf numFmtId="164" fontId="11717" fillId="0" borderId="11716" xfId="0" applyNumberFormat="1" applyFont="1" applyBorder="1" applyAlignment="1">
      <alignment horizontal="right"/>
    </xf>
    <xf numFmtId="164" fontId="12129" fillId="0" borderId="12128" xfId="0" applyNumberFormat="1" applyFont="1" applyBorder="1" applyAlignment="1">
      <alignment horizontal="right"/>
    </xf>
    <xf numFmtId="164" fontId="12335" fillId="0" borderId="12334" xfId="0" applyNumberFormat="1" applyFont="1" applyBorder="1" applyAlignment="1">
      <alignment horizontal="right"/>
    </xf>
    <xf numFmtId="164" fontId="11923" fillId="0" borderId="11922" xfId="0" applyNumberFormat="1" applyFont="1" applyBorder="1" applyAlignment="1">
      <alignment horizontal="right"/>
    </xf>
    <xf numFmtId="164" fontId="11718" fillId="0" borderId="11717" xfId="0" applyNumberFormat="1" applyFont="1" applyBorder="1" applyAlignment="1">
      <alignment horizontal="right"/>
    </xf>
    <xf numFmtId="164" fontId="12130" fillId="0" borderId="12129" xfId="0" applyNumberFormat="1" applyFont="1" applyBorder="1" applyAlignment="1">
      <alignment horizontal="right"/>
    </xf>
    <xf numFmtId="164" fontId="12336" fillId="0" borderId="12335" xfId="0" applyNumberFormat="1" applyFont="1" applyBorder="1" applyAlignment="1">
      <alignment horizontal="right"/>
    </xf>
    <xf numFmtId="164" fontId="11924" fillId="0" borderId="11923" xfId="0" applyNumberFormat="1" applyFont="1" applyBorder="1" applyAlignment="1">
      <alignment horizontal="right"/>
    </xf>
    <xf numFmtId="164" fontId="11719" fillId="0" borderId="11718" xfId="0" applyNumberFormat="1" applyFont="1" applyBorder="1" applyAlignment="1">
      <alignment horizontal="right"/>
    </xf>
    <xf numFmtId="164" fontId="12131" fillId="0" borderId="12130" xfId="0" applyNumberFormat="1" applyFont="1" applyBorder="1" applyAlignment="1">
      <alignment horizontal="right"/>
    </xf>
    <xf numFmtId="164" fontId="12337" fillId="0" borderId="12336" xfId="0" applyNumberFormat="1" applyFont="1" applyBorder="1" applyAlignment="1">
      <alignment horizontal="right"/>
    </xf>
    <xf numFmtId="164" fontId="11925" fillId="0" borderId="11924" xfId="0" applyNumberFormat="1" applyFont="1" applyBorder="1" applyAlignment="1">
      <alignment horizontal="right"/>
    </xf>
    <xf numFmtId="164" fontId="11720" fillId="0" borderId="11719" xfId="0" applyNumberFormat="1" applyFont="1" applyBorder="1" applyAlignment="1">
      <alignment horizontal="right"/>
    </xf>
    <xf numFmtId="164" fontId="12132" fillId="0" borderId="12131" xfId="0" applyNumberFormat="1" applyFont="1" applyBorder="1" applyAlignment="1">
      <alignment horizontal="right"/>
    </xf>
    <xf numFmtId="164" fontId="12338" fillId="0" borderId="12337" xfId="0" applyNumberFormat="1" applyFont="1" applyBorder="1" applyAlignment="1">
      <alignment horizontal="right"/>
    </xf>
    <xf numFmtId="164" fontId="11926" fillId="0" borderId="11925" xfId="0" applyNumberFormat="1" applyFont="1" applyBorder="1" applyAlignment="1">
      <alignment horizontal="right"/>
    </xf>
    <xf numFmtId="164" fontId="11721" fillId="0" borderId="11720" xfId="0" applyNumberFormat="1" applyFont="1" applyBorder="1" applyAlignment="1">
      <alignment horizontal="right"/>
    </xf>
    <xf numFmtId="164" fontId="12133" fillId="0" borderId="12132" xfId="0" applyNumberFormat="1" applyFont="1" applyBorder="1" applyAlignment="1">
      <alignment horizontal="right"/>
    </xf>
    <xf numFmtId="164" fontId="12339" fillId="0" borderId="12338" xfId="0" applyNumberFormat="1" applyFont="1" applyBorder="1" applyAlignment="1">
      <alignment horizontal="right"/>
    </xf>
    <xf numFmtId="164" fontId="11927" fillId="0" borderId="11926" xfId="0" applyNumberFormat="1" applyFont="1" applyBorder="1" applyAlignment="1">
      <alignment horizontal="right"/>
    </xf>
    <xf numFmtId="164" fontId="11722" fillId="0" borderId="11721" xfId="0" applyNumberFormat="1" applyFont="1" applyBorder="1" applyAlignment="1">
      <alignment horizontal="right"/>
    </xf>
    <xf numFmtId="164" fontId="12134" fillId="0" borderId="12133" xfId="0" applyNumberFormat="1" applyFont="1" applyBorder="1" applyAlignment="1">
      <alignment horizontal="right"/>
    </xf>
    <xf numFmtId="164" fontId="12340" fillId="0" borderId="12339" xfId="0" applyNumberFormat="1" applyFont="1" applyBorder="1" applyAlignment="1">
      <alignment horizontal="right"/>
    </xf>
    <xf numFmtId="164" fontId="11928" fillId="0" borderId="11927" xfId="0" applyNumberFormat="1" applyFont="1" applyBorder="1" applyAlignment="1">
      <alignment horizontal="right"/>
    </xf>
    <xf numFmtId="164" fontId="11723" fillId="0" borderId="11722" xfId="0" applyNumberFormat="1" applyFont="1" applyBorder="1" applyAlignment="1">
      <alignment horizontal="right"/>
    </xf>
    <xf numFmtId="164" fontId="12135" fillId="0" borderId="12134" xfId="0" applyNumberFormat="1" applyFont="1" applyBorder="1" applyAlignment="1">
      <alignment horizontal="right"/>
    </xf>
    <xf numFmtId="164" fontId="12341" fillId="0" borderId="12340" xfId="0" applyNumberFormat="1" applyFont="1" applyBorder="1" applyAlignment="1">
      <alignment horizontal="right"/>
    </xf>
    <xf numFmtId="164" fontId="11929" fillId="0" borderId="11928" xfId="0" applyNumberFormat="1" applyFont="1" applyBorder="1" applyAlignment="1">
      <alignment horizontal="right"/>
    </xf>
    <xf numFmtId="164" fontId="11724" fillId="0" borderId="11723" xfId="0" applyNumberFormat="1" applyFont="1" applyBorder="1" applyAlignment="1">
      <alignment horizontal="right"/>
    </xf>
    <xf numFmtId="164" fontId="12136" fillId="0" borderId="12135" xfId="0" applyNumberFormat="1" applyFont="1" applyBorder="1" applyAlignment="1">
      <alignment horizontal="right"/>
    </xf>
    <xf numFmtId="164" fontId="12342" fillId="0" borderId="12341" xfId="0" applyNumberFormat="1" applyFont="1" applyBorder="1" applyAlignment="1">
      <alignment horizontal="right"/>
    </xf>
    <xf numFmtId="164" fontId="11930" fillId="0" borderId="11929" xfId="0" applyNumberFormat="1" applyFont="1" applyBorder="1" applyAlignment="1">
      <alignment horizontal="right"/>
    </xf>
    <xf numFmtId="164" fontId="11725" fillId="0" borderId="11724" xfId="0" applyNumberFormat="1" applyFont="1" applyBorder="1" applyAlignment="1">
      <alignment horizontal="right"/>
    </xf>
    <xf numFmtId="164" fontId="12137" fillId="0" borderId="12136" xfId="0" applyNumberFormat="1" applyFont="1" applyBorder="1" applyAlignment="1">
      <alignment horizontal="right"/>
    </xf>
    <xf numFmtId="164" fontId="12343" fillId="0" borderId="12342" xfId="0" applyNumberFormat="1" applyFont="1" applyBorder="1" applyAlignment="1">
      <alignment horizontal="right"/>
    </xf>
    <xf numFmtId="164" fontId="11931" fillId="0" borderId="11930" xfId="0" applyNumberFormat="1" applyFont="1" applyBorder="1" applyAlignment="1">
      <alignment horizontal="right"/>
    </xf>
    <xf numFmtId="164" fontId="11726" fillId="0" borderId="11725" xfId="0" applyNumberFormat="1" applyFont="1" applyBorder="1" applyAlignment="1">
      <alignment horizontal="right"/>
    </xf>
    <xf numFmtId="164" fontId="12138" fillId="0" borderId="12137" xfId="0" applyNumberFormat="1" applyFont="1" applyBorder="1" applyAlignment="1">
      <alignment horizontal="right"/>
    </xf>
    <xf numFmtId="164" fontId="12344" fillId="0" borderId="12343" xfId="0" applyNumberFormat="1" applyFont="1" applyBorder="1" applyAlignment="1">
      <alignment horizontal="right"/>
    </xf>
    <xf numFmtId="164" fontId="11932" fillId="0" borderId="11931" xfId="0" applyNumberFormat="1" applyFont="1" applyBorder="1" applyAlignment="1">
      <alignment horizontal="right"/>
    </xf>
    <xf numFmtId="164" fontId="11727" fillId="0" borderId="11726" xfId="0" applyNumberFormat="1" applyFont="1" applyBorder="1" applyAlignment="1">
      <alignment horizontal="right"/>
    </xf>
    <xf numFmtId="164" fontId="12139" fillId="0" borderId="12138" xfId="0" applyNumberFormat="1" applyFont="1" applyBorder="1" applyAlignment="1">
      <alignment horizontal="right"/>
    </xf>
    <xf numFmtId="164" fontId="12345" fillId="0" borderId="12344" xfId="0" applyNumberFormat="1" applyFont="1" applyBorder="1" applyAlignment="1">
      <alignment horizontal="right"/>
    </xf>
    <xf numFmtId="164" fontId="11933" fillId="0" borderId="11932" xfId="0" applyNumberFormat="1" applyFont="1" applyBorder="1" applyAlignment="1">
      <alignment horizontal="right"/>
    </xf>
    <xf numFmtId="164" fontId="11728" fillId="0" borderId="11727" xfId="0" applyNumberFormat="1" applyFont="1" applyBorder="1" applyAlignment="1">
      <alignment horizontal="right"/>
    </xf>
    <xf numFmtId="164" fontId="12140" fillId="0" borderId="12139" xfId="0" applyNumberFormat="1" applyFont="1" applyBorder="1" applyAlignment="1">
      <alignment horizontal="right"/>
    </xf>
    <xf numFmtId="164" fontId="12346" fillId="0" borderId="12345" xfId="0" applyNumberFormat="1" applyFont="1" applyBorder="1" applyAlignment="1">
      <alignment horizontal="right"/>
    </xf>
    <xf numFmtId="164" fontId="11934" fillId="0" borderId="11933" xfId="0" applyNumberFormat="1" applyFont="1" applyBorder="1" applyAlignment="1">
      <alignment horizontal="right"/>
    </xf>
    <xf numFmtId="164" fontId="11729" fillId="0" borderId="11728" xfId="0" applyNumberFormat="1" applyFont="1" applyBorder="1" applyAlignment="1">
      <alignment horizontal="right"/>
    </xf>
    <xf numFmtId="164" fontId="12141" fillId="0" borderId="12140" xfId="0" applyNumberFormat="1" applyFont="1" applyBorder="1" applyAlignment="1">
      <alignment horizontal="right"/>
    </xf>
    <xf numFmtId="164" fontId="12347" fillId="0" borderId="12346" xfId="0" applyNumberFormat="1" applyFont="1" applyBorder="1" applyAlignment="1">
      <alignment horizontal="right"/>
    </xf>
    <xf numFmtId="164" fontId="11935" fillId="0" borderId="11934" xfId="0" applyNumberFormat="1" applyFont="1" applyBorder="1" applyAlignment="1">
      <alignment horizontal="right"/>
    </xf>
    <xf numFmtId="164" fontId="11730" fillId="0" borderId="11729" xfId="0" applyNumberFormat="1" applyFont="1" applyBorder="1" applyAlignment="1">
      <alignment horizontal="right"/>
    </xf>
    <xf numFmtId="164" fontId="12142" fillId="0" borderId="12141" xfId="0" applyNumberFormat="1" applyFont="1" applyBorder="1" applyAlignment="1">
      <alignment horizontal="right"/>
    </xf>
    <xf numFmtId="164" fontId="12348" fillId="0" borderId="12347" xfId="0" applyNumberFormat="1" applyFont="1" applyBorder="1" applyAlignment="1">
      <alignment horizontal="right"/>
    </xf>
    <xf numFmtId="164" fontId="11936" fillId="0" borderId="11935" xfId="0" applyNumberFormat="1" applyFont="1" applyBorder="1" applyAlignment="1">
      <alignment horizontal="right"/>
    </xf>
    <xf numFmtId="164" fontId="11731" fillId="0" borderId="11730" xfId="0" applyNumberFormat="1" applyFont="1" applyBorder="1" applyAlignment="1">
      <alignment horizontal="right"/>
    </xf>
    <xf numFmtId="164" fontId="12143" fillId="0" borderId="12142" xfId="0" applyNumberFormat="1" applyFont="1" applyBorder="1" applyAlignment="1">
      <alignment horizontal="right"/>
    </xf>
    <xf numFmtId="164" fontId="12349" fillId="0" borderId="12348" xfId="0" applyNumberFormat="1" applyFont="1" applyBorder="1" applyAlignment="1">
      <alignment horizontal="right"/>
    </xf>
    <xf numFmtId="164" fontId="11937" fillId="0" borderId="11936" xfId="0" applyNumberFormat="1" applyFont="1" applyBorder="1" applyAlignment="1">
      <alignment horizontal="right"/>
    </xf>
    <xf numFmtId="164" fontId="11732" fillId="0" borderId="11731" xfId="0" applyNumberFormat="1" applyFont="1" applyBorder="1" applyAlignment="1">
      <alignment horizontal="right"/>
    </xf>
    <xf numFmtId="164" fontId="12144" fillId="0" borderId="12143" xfId="0" applyNumberFormat="1" applyFont="1" applyBorder="1" applyAlignment="1">
      <alignment horizontal="right"/>
    </xf>
    <xf numFmtId="164" fontId="12350" fillId="0" borderId="12349" xfId="0" applyNumberFormat="1" applyFont="1" applyBorder="1" applyAlignment="1">
      <alignment horizontal="right"/>
    </xf>
    <xf numFmtId="164" fontId="11938" fillId="0" borderId="11937" xfId="0" applyNumberFormat="1" applyFont="1" applyBorder="1" applyAlignment="1">
      <alignment horizontal="right"/>
    </xf>
    <xf numFmtId="164" fontId="11733" fillId="0" borderId="11732" xfId="0" applyNumberFormat="1" applyFont="1" applyBorder="1" applyAlignment="1">
      <alignment horizontal="right"/>
    </xf>
    <xf numFmtId="164" fontId="12145" fillId="0" borderId="12144" xfId="0" applyNumberFormat="1" applyFont="1" applyBorder="1" applyAlignment="1">
      <alignment horizontal="right"/>
    </xf>
    <xf numFmtId="164" fontId="12351" fillId="0" borderId="12350" xfId="0" applyNumberFormat="1" applyFont="1" applyBorder="1" applyAlignment="1">
      <alignment horizontal="right"/>
    </xf>
    <xf numFmtId="164" fontId="11939" fillId="0" borderId="11938" xfId="0" applyNumberFormat="1" applyFont="1" applyBorder="1" applyAlignment="1">
      <alignment horizontal="right"/>
    </xf>
    <xf numFmtId="164" fontId="11734" fillId="0" borderId="11733" xfId="0" applyNumberFormat="1" applyFont="1" applyBorder="1" applyAlignment="1">
      <alignment horizontal="right"/>
    </xf>
    <xf numFmtId="164" fontId="12146" fillId="0" borderId="12145" xfId="0" applyNumberFormat="1" applyFont="1" applyBorder="1" applyAlignment="1">
      <alignment horizontal="right"/>
    </xf>
    <xf numFmtId="164" fontId="12352" fillId="0" borderId="12351" xfId="0" applyNumberFormat="1" applyFont="1" applyBorder="1" applyAlignment="1">
      <alignment horizontal="right"/>
    </xf>
    <xf numFmtId="164" fontId="11940" fillId="0" borderId="11939" xfId="0" applyNumberFormat="1" applyFont="1" applyBorder="1" applyAlignment="1">
      <alignment horizontal="right"/>
    </xf>
    <xf numFmtId="164" fontId="11735" fillId="0" borderId="11734" xfId="0" applyNumberFormat="1" applyFont="1" applyBorder="1" applyAlignment="1">
      <alignment horizontal="right"/>
    </xf>
    <xf numFmtId="164" fontId="12147" fillId="0" borderId="12146" xfId="0" applyNumberFormat="1" applyFont="1" applyBorder="1" applyAlignment="1">
      <alignment horizontal="right"/>
    </xf>
    <xf numFmtId="164" fontId="12353" fillId="0" borderId="12352" xfId="0" applyNumberFormat="1" applyFont="1" applyBorder="1" applyAlignment="1">
      <alignment horizontal="right"/>
    </xf>
    <xf numFmtId="164" fontId="11941" fillId="0" borderId="11940" xfId="0" applyNumberFormat="1" applyFont="1" applyBorder="1" applyAlignment="1">
      <alignment horizontal="right"/>
    </xf>
    <xf numFmtId="164" fontId="11736" fillId="0" borderId="11735" xfId="0" applyNumberFormat="1" applyFont="1" applyBorder="1" applyAlignment="1">
      <alignment horizontal="right"/>
    </xf>
    <xf numFmtId="164" fontId="12148" fillId="0" borderId="12147" xfId="0" applyNumberFormat="1" applyFont="1" applyBorder="1" applyAlignment="1">
      <alignment horizontal="right"/>
    </xf>
    <xf numFmtId="164" fontId="12354" fillId="0" borderId="12353" xfId="0" applyNumberFormat="1" applyFont="1" applyBorder="1" applyAlignment="1">
      <alignment horizontal="right"/>
    </xf>
    <xf numFmtId="164" fontId="11942" fillId="0" borderId="11941" xfId="0" applyNumberFormat="1" applyFont="1" applyBorder="1" applyAlignment="1">
      <alignment horizontal="right"/>
    </xf>
    <xf numFmtId="164" fontId="11559" fillId="0" borderId="11558" xfId="0" applyNumberFormat="1" applyFont="1" applyBorder="1" applyAlignment="1">
      <alignment horizontal="right"/>
    </xf>
    <xf numFmtId="164" fontId="11971" fillId="0" borderId="11970" xfId="0" applyNumberFormat="1" applyFont="1" applyBorder="1" applyAlignment="1">
      <alignment horizontal="right"/>
    </xf>
    <xf numFmtId="164" fontId="12177" fillId="0" borderId="12176" xfId="0" applyNumberFormat="1" applyFont="1" applyBorder="1" applyAlignment="1">
      <alignment horizontal="right"/>
    </xf>
    <xf numFmtId="164" fontId="11765" fillId="0" borderId="11764" xfId="0" applyNumberFormat="1" applyFont="1" applyBorder="1" applyAlignment="1">
      <alignment horizontal="right"/>
    </xf>
    <xf numFmtId="164" fontId="11737" fillId="0" borderId="11736" xfId="0" applyNumberFormat="1" applyFont="1" applyBorder="1" applyAlignment="1">
      <alignment horizontal="right"/>
    </xf>
    <xf numFmtId="164" fontId="12149" fillId="0" borderId="12148" xfId="0" applyNumberFormat="1" applyFont="1" applyBorder="1" applyAlignment="1">
      <alignment horizontal="right"/>
    </xf>
    <xf numFmtId="164" fontId="12355" fillId="0" borderId="12354" xfId="0" applyNumberFormat="1" applyFont="1" applyBorder="1" applyAlignment="1">
      <alignment horizontal="right"/>
    </xf>
    <xf numFmtId="164" fontId="11943" fillId="0" borderId="11942" xfId="0" applyNumberFormat="1" applyFont="1" applyBorder="1" applyAlignment="1">
      <alignment horizontal="right"/>
    </xf>
    <xf numFmtId="164" fontId="11738" fillId="0" borderId="11737" xfId="0" applyNumberFormat="1" applyFont="1" applyBorder="1" applyAlignment="1">
      <alignment horizontal="right"/>
    </xf>
    <xf numFmtId="164" fontId="12150" fillId="0" borderId="12149" xfId="0" applyNumberFormat="1" applyFont="1" applyBorder="1" applyAlignment="1">
      <alignment horizontal="right"/>
    </xf>
    <xf numFmtId="164" fontId="12356" fillId="0" borderId="12355" xfId="0" applyNumberFormat="1" applyFont="1" applyBorder="1" applyAlignment="1">
      <alignment horizontal="right"/>
    </xf>
    <xf numFmtId="164" fontId="11944" fillId="0" borderId="11943" xfId="0" applyNumberFormat="1" applyFont="1" applyBorder="1" applyAlignment="1">
      <alignment horizontal="right"/>
    </xf>
    <xf numFmtId="164" fontId="11739" fillId="0" borderId="11738" xfId="0" applyNumberFormat="1" applyFont="1" applyBorder="1" applyAlignment="1">
      <alignment horizontal="right"/>
    </xf>
    <xf numFmtId="164" fontId="12151" fillId="0" borderId="12150" xfId="0" applyNumberFormat="1" applyFont="1" applyBorder="1" applyAlignment="1">
      <alignment horizontal="right"/>
    </xf>
    <xf numFmtId="164" fontId="12357" fillId="0" borderId="12356" xfId="0" applyNumberFormat="1" applyFont="1" applyBorder="1" applyAlignment="1">
      <alignment horizontal="right"/>
    </xf>
    <xf numFmtId="164" fontId="11945" fillId="0" borderId="11944" xfId="0" applyNumberFormat="1" applyFont="1" applyBorder="1" applyAlignment="1">
      <alignment horizontal="right"/>
    </xf>
    <xf numFmtId="164" fontId="11740" fillId="0" borderId="11739" xfId="0" applyNumberFormat="1" applyFont="1" applyBorder="1" applyAlignment="1">
      <alignment horizontal="right"/>
    </xf>
    <xf numFmtId="164" fontId="12152" fillId="0" borderId="12151" xfId="0" applyNumberFormat="1" applyFont="1" applyBorder="1" applyAlignment="1">
      <alignment horizontal="right"/>
    </xf>
    <xf numFmtId="164" fontId="12358" fillId="0" borderId="12357" xfId="0" applyNumberFormat="1" applyFont="1" applyBorder="1" applyAlignment="1">
      <alignment horizontal="right"/>
    </xf>
    <xf numFmtId="164" fontId="11946" fillId="0" borderId="11945" xfId="0" applyNumberFormat="1" applyFont="1" applyBorder="1" applyAlignment="1">
      <alignment horizontal="right"/>
    </xf>
    <xf numFmtId="164" fontId="11741" fillId="0" borderId="11740" xfId="0" applyNumberFormat="1" applyFont="1" applyBorder="1" applyAlignment="1">
      <alignment horizontal="right"/>
    </xf>
    <xf numFmtId="164" fontId="12153" fillId="0" borderId="12152" xfId="0" applyNumberFormat="1" applyFont="1" applyBorder="1" applyAlignment="1">
      <alignment horizontal="right"/>
    </xf>
    <xf numFmtId="164" fontId="12359" fillId="0" borderId="12358" xfId="0" applyNumberFormat="1" applyFont="1" applyBorder="1" applyAlignment="1">
      <alignment horizontal="right"/>
    </xf>
    <xf numFmtId="164" fontId="11947" fillId="0" borderId="11946" xfId="0" applyNumberFormat="1" applyFont="1" applyBorder="1" applyAlignment="1">
      <alignment horizontal="right"/>
    </xf>
    <xf numFmtId="164" fontId="11742" fillId="0" borderId="11741" xfId="0" applyNumberFormat="1" applyFont="1" applyBorder="1" applyAlignment="1">
      <alignment horizontal="right"/>
    </xf>
    <xf numFmtId="164" fontId="12154" fillId="0" borderId="12153" xfId="0" applyNumberFormat="1" applyFont="1" applyBorder="1" applyAlignment="1">
      <alignment horizontal="right"/>
    </xf>
    <xf numFmtId="164" fontId="12360" fillId="0" borderId="12359" xfId="0" applyNumberFormat="1" applyFont="1" applyBorder="1" applyAlignment="1">
      <alignment horizontal="right"/>
    </xf>
    <xf numFmtId="164" fontId="11948" fillId="0" borderId="11947" xfId="0" applyNumberFormat="1" applyFont="1" applyBorder="1" applyAlignment="1">
      <alignment horizontal="right"/>
    </xf>
    <xf numFmtId="164" fontId="11743" fillId="0" borderId="11742" xfId="0" applyNumberFormat="1" applyFont="1" applyBorder="1" applyAlignment="1">
      <alignment horizontal="right"/>
    </xf>
    <xf numFmtId="164" fontId="12155" fillId="0" borderId="12154" xfId="0" applyNumberFormat="1" applyFont="1" applyBorder="1" applyAlignment="1">
      <alignment horizontal="right"/>
    </xf>
    <xf numFmtId="164" fontId="12361" fillId="0" borderId="12360" xfId="0" applyNumberFormat="1" applyFont="1" applyBorder="1" applyAlignment="1">
      <alignment horizontal="right"/>
    </xf>
    <xf numFmtId="164" fontId="11949" fillId="0" borderId="11948" xfId="0" applyNumberFormat="1" applyFont="1" applyBorder="1" applyAlignment="1">
      <alignment horizontal="right"/>
    </xf>
    <xf numFmtId="164" fontId="11744" fillId="0" borderId="11743" xfId="0" applyNumberFormat="1" applyFont="1" applyBorder="1" applyAlignment="1">
      <alignment horizontal="right"/>
    </xf>
    <xf numFmtId="164" fontId="12156" fillId="0" borderId="12155" xfId="0" applyNumberFormat="1" applyFont="1" applyBorder="1" applyAlignment="1">
      <alignment horizontal="right"/>
    </xf>
    <xf numFmtId="164" fontId="12362" fillId="0" borderId="12361" xfId="0" applyNumberFormat="1" applyFont="1" applyBorder="1" applyAlignment="1">
      <alignment horizontal="right"/>
    </xf>
    <xf numFmtId="164" fontId="11950" fillId="0" borderId="11949" xfId="0" applyNumberFormat="1" applyFont="1" applyBorder="1" applyAlignment="1">
      <alignment horizontal="right"/>
    </xf>
    <xf numFmtId="164" fontId="11745" fillId="0" borderId="11744" xfId="0" applyNumberFormat="1" applyFont="1" applyBorder="1" applyAlignment="1">
      <alignment horizontal="right"/>
    </xf>
    <xf numFmtId="164" fontId="12157" fillId="0" borderId="12156" xfId="0" applyNumberFormat="1" applyFont="1" applyBorder="1" applyAlignment="1">
      <alignment horizontal="right"/>
    </xf>
    <xf numFmtId="164" fontId="12363" fillId="0" borderId="12362" xfId="0" applyNumberFormat="1" applyFont="1" applyBorder="1" applyAlignment="1">
      <alignment horizontal="right"/>
    </xf>
    <xf numFmtId="164" fontId="11951" fillId="0" borderId="11950" xfId="0" applyNumberFormat="1" applyFont="1" applyBorder="1" applyAlignment="1">
      <alignment horizontal="right"/>
    </xf>
    <xf numFmtId="164" fontId="11746" fillId="0" borderId="11745" xfId="0" applyNumberFormat="1" applyFont="1" applyBorder="1" applyAlignment="1">
      <alignment horizontal="right"/>
    </xf>
    <xf numFmtId="164" fontId="12158" fillId="0" borderId="12157" xfId="0" applyNumberFormat="1" applyFont="1" applyBorder="1" applyAlignment="1">
      <alignment horizontal="right"/>
    </xf>
    <xf numFmtId="164" fontId="12364" fillId="0" borderId="12363" xfId="0" applyNumberFormat="1" applyFont="1" applyBorder="1" applyAlignment="1">
      <alignment horizontal="right"/>
    </xf>
    <xf numFmtId="164" fontId="11952" fillId="0" borderId="11951" xfId="0" applyNumberFormat="1" applyFont="1" applyBorder="1" applyAlignment="1">
      <alignment horizontal="right"/>
    </xf>
    <xf numFmtId="164" fontId="11747" fillId="0" borderId="11746" xfId="0" applyNumberFormat="1" applyFont="1" applyBorder="1" applyAlignment="1">
      <alignment horizontal="right"/>
    </xf>
    <xf numFmtId="164" fontId="12159" fillId="0" borderId="12158" xfId="0" applyNumberFormat="1" applyFont="1" applyBorder="1" applyAlignment="1">
      <alignment horizontal="right"/>
    </xf>
    <xf numFmtId="164" fontId="12365" fillId="0" borderId="12364" xfId="0" applyNumberFormat="1" applyFont="1" applyBorder="1" applyAlignment="1">
      <alignment horizontal="right"/>
    </xf>
    <xf numFmtId="164" fontId="11953" fillId="0" borderId="11952" xfId="0" applyNumberFormat="1" applyFont="1" applyBorder="1" applyAlignment="1">
      <alignment horizontal="right"/>
    </xf>
    <xf numFmtId="164" fontId="11748" fillId="0" borderId="11747" xfId="0" applyNumberFormat="1" applyFont="1" applyBorder="1" applyAlignment="1">
      <alignment horizontal="right"/>
    </xf>
    <xf numFmtId="164" fontId="12160" fillId="0" borderId="12159" xfId="0" applyNumberFormat="1" applyFont="1" applyBorder="1" applyAlignment="1">
      <alignment horizontal="right"/>
    </xf>
    <xf numFmtId="164" fontId="12366" fillId="0" borderId="12365" xfId="0" applyNumberFormat="1" applyFont="1" applyBorder="1" applyAlignment="1">
      <alignment horizontal="right"/>
    </xf>
    <xf numFmtId="164" fontId="11954" fillId="0" borderId="11953" xfId="0" applyNumberFormat="1" applyFont="1" applyBorder="1" applyAlignment="1">
      <alignment horizontal="right"/>
    </xf>
    <xf numFmtId="164" fontId="11749" fillId="0" borderId="11748" xfId="0" applyNumberFormat="1" applyFont="1" applyBorder="1" applyAlignment="1">
      <alignment horizontal="right"/>
    </xf>
    <xf numFmtId="164" fontId="12161" fillId="0" borderId="12160" xfId="0" applyNumberFormat="1" applyFont="1" applyBorder="1" applyAlignment="1">
      <alignment horizontal="right"/>
    </xf>
    <xf numFmtId="164" fontId="12367" fillId="0" borderId="12366" xfId="0" applyNumberFormat="1" applyFont="1" applyBorder="1" applyAlignment="1">
      <alignment horizontal="right"/>
    </xf>
    <xf numFmtId="164" fontId="11955" fillId="0" borderId="11954" xfId="0" applyNumberFormat="1" applyFont="1" applyBorder="1" applyAlignment="1">
      <alignment horizontal="right"/>
    </xf>
    <xf numFmtId="164" fontId="11750" fillId="0" borderId="11749" xfId="0" applyNumberFormat="1" applyFont="1" applyBorder="1" applyAlignment="1">
      <alignment horizontal="right"/>
    </xf>
    <xf numFmtId="164" fontId="12162" fillId="0" borderId="12161" xfId="0" applyNumberFormat="1" applyFont="1" applyBorder="1" applyAlignment="1">
      <alignment horizontal="right"/>
    </xf>
    <xf numFmtId="164" fontId="12368" fillId="0" borderId="12367" xfId="0" applyNumberFormat="1" applyFont="1" applyBorder="1" applyAlignment="1">
      <alignment horizontal="right"/>
    </xf>
    <xf numFmtId="164" fontId="11956" fillId="0" borderId="11955" xfId="0" applyNumberFormat="1" applyFont="1" applyBorder="1" applyAlignment="1">
      <alignment horizontal="right"/>
    </xf>
    <xf numFmtId="164" fontId="11751" fillId="0" borderId="11750" xfId="0" applyNumberFormat="1" applyFont="1" applyBorder="1" applyAlignment="1">
      <alignment horizontal="right"/>
    </xf>
    <xf numFmtId="164" fontId="12163" fillId="0" borderId="12162" xfId="0" applyNumberFormat="1" applyFont="1" applyBorder="1" applyAlignment="1">
      <alignment horizontal="right"/>
    </xf>
    <xf numFmtId="164" fontId="12369" fillId="0" borderId="12368" xfId="0" applyNumberFormat="1" applyFont="1" applyBorder="1" applyAlignment="1">
      <alignment horizontal="right"/>
    </xf>
    <xf numFmtId="164" fontId="11957" fillId="0" borderId="11956" xfId="0" applyNumberFormat="1" applyFont="1" applyBorder="1" applyAlignment="1">
      <alignment horizontal="right"/>
    </xf>
    <xf numFmtId="164" fontId="11752" fillId="0" borderId="11751" xfId="0" applyNumberFormat="1" applyFont="1" applyBorder="1" applyAlignment="1">
      <alignment horizontal="right"/>
    </xf>
    <xf numFmtId="164" fontId="12164" fillId="0" borderId="12163" xfId="0" applyNumberFormat="1" applyFont="1" applyBorder="1" applyAlignment="1">
      <alignment horizontal="right"/>
    </xf>
    <xf numFmtId="164" fontId="12370" fillId="0" borderId="12369" xfId="0" applyNumberFormat="1" applyFont="1" applyBorder="1" applyAlignment="1">
      <alignment horizontal="right"/>
    </xf>
    <xf numFmtId="164" fontId="11958" fillId="0" borderId="11957" xfId="0" applyNumberFormat="1" applyFont="1" applyBorder="1" applyAlignment="1">
      <alignment horizontal="right"/>
    </xf>
    <xf numFmtId="164" fontId="11753" fillId="0" borderId="11752" xfId="0" applyNumberFormat="1" applyFont="1" applyBorder="1" applyAlignment="1">
      <alignment horizontal="right"/>
    </xf>
    <xf numFmtId="164" fontId="12165" fillId="0" borderId="12164" xfId="0" applyNumberFormat="1" applyFont="1" applyBorder="1" applyAlignment="1">
      <alignment horizontal="right"/>
    </xf>
    <xf numFmtId="164" fontId="12371" fillId="0" borderId="12370" xfId="0" applyNumberFormat="1" applyFont="1" applyBorder="1" applyAlignment="1">
      <alignment horizontal="right"/>
    </xf>
    <xf numFmtId="164" fontId="11959" fillId="0" borderId="11958" xfId="0" applyNumberFormat="1" applyFont="1" applyBorder="1" applyAlignment="1">
      <alignment horizontal="right"/>
    </xf>
    <xf numFmtId="164" fontId="11754" fillId="0" borderId="11753" xfId="0" applyNumberFormat="1" applyFont="1" applyBorder="1" applyAlignment="1">
      <alignment horizontal="right"/>
    </xf>
    <xf numFmtId="164" fontId="12166" fillId="0" borderId="12165" xfId="0" applyNumberFormat="1" applyFont="1" applyBorder="1" applyAlignment="1">
      <alignment horizontal="right"/>
    </xf>
    <xf numFmtId="164" fontId="12372" fillId="0" borderId="12371" xfId="0" applyNumberFormat="1" applyFont="1" applyBorder="1" applyAlignment="1">
      <alignment horizontal="right"/>
    </xf>
    <xf numFmtId="164" fontId="11960" fillId="0" borderId="11959" xfId="0" applyNumberFormat="1" applyFont="1" applyBorder="1" applyAlignment="1">
      <alignment horizontal="right"/>
    </xf>
    <xf numFmtId="164" fontId="11755" fillId="0" borderId="11754" xfId="0" applyNumberFormat="1" applyFont="1" applyBorder="1" applyAlignment="1">
      <alignment horizontal="right"/>
    </xf>
    <xf numFmtId="164" fontId="12167" fillId="0" borderId="12166" xfId="0" applyNumberFormat="1" applyFont="1" applyBorder="1" applyAlignment="1">
      <alignment horizontal="right"/>
    </xf>
    <xf numFmtId="164" fontId="12373" fillId="0" borderId="12372" xfId="0" applyNumberFormat="1" applyFont="1" applyBorder="1" applyAlignment="1">
      <alignment horizontal="right"/>
    </xf>
    <xf numFmtId="164" fontId="11961" fillId="0" borderId="11960" xfId="0" applyNumberFormat="1" applyFont="1" applyBorder="1" applyAlignment="1">
      <alignment horizontal="right"/>
    </xf>
    <xf numFmtId="164" fontId="11756" fillId="0" borderId="11755" xfId="0" applyNumberFormat="1" applyFont="1" applyBorder="1" applyAlignment="1">
      <alignment horizontal="right"/>
    </xf>
    <xf numFmtId="164" fontId="12168" fillId="0" borderId="12167" xfId="0" applyNumberFormat="1" applyFont="1" applyBorder="1" applyAlignment="1">
      <alignment horizontal="right"/>
    </xf>
    <xf numFmtId="164" fontId="12374" fillId="0" borderId="12373" xfId="0" applyNumberFormat="1" applyFont="1" applyBorder="1" applyAlignment="1">
      <alignment horizontal="right"/>
    </xf>
    <xf numFmtId="164" fontId="11962" fillId="0" borderId="11961" xfId="0" applyNumberFormat="1" applyFont="1" applyBorder="1" applyAlignment="1">
      <alignment horizontal="right"/>
    </xf>
    <xf numFmtId="164" fontId="11757" fillId="0" borderId="11756" xfId="0" applyNumberFormat="1" applyFont="1" applyBorder="1" applyAlignment="1">
      <alignment horizontal="right"/>
    </xf>
    <xf numFmtId="164" fontId="12169" fillId="0" borderId="12168" xfId="0" applyNumberFormat="1" applyFont="1" applyBorder="1" applyAlignment="1">
      <alignment horizontal="right"/>
    </xf>
    <xf numFmtId="164" fontId="12375" fillId="0" borderId="12374" xfId="0" applyNumberFormat="1" applyFont="1" applyBorder="1" applyAlignment="1">
      <alignment horizontal="right"/>
    </xf>
    <xf numFmtId="164" fontId="11963" fillId="0" borderId="11962" xfId="0" applyNumberFormat="1" applyFont="1" applyBorder="1" applyAlignment="1">
      <alignment horizontal="right"/>
    </xf>
    <xf numFmtId="164" fontId="11758" fillId="0" borderId="11757" xfId="0" applyNumberFormat="1" applyFont="1" applyBorder="1" applyAlignment="1">
      <alignment horizontal="right"/>
    </xf>
    <xf numFmtId="164" fontId="12170" fillId="0" borderId="12169" xfId="0" applyNumberFormat="1" applyFont="1" applyBorder="1" applyAlignment="1">
      <alignment horizontal="right"/>
    </xf>
    <xf numFmtId="164" fontId="12376" fillId="0" borderId="12375" xfId="0" applyNumberFormat="1" applyFont="1" applyBorder="1" applyAlignment="1">
      <alignment horizontal="right"/>
    </xf>
    <xf numFmtId="164" fontId="11964" fillId="0" borderId="11963" xfId="0" applyNumberFormat="1" applyFont="1" applyBorder="1" applyAlignment="1">
      <alignment horizontal="right"/>
    </xf>
    <xf numFmtId="164" fontId="11560" fillId="0" borderId="11559" xfId="0" applyNumberFormat="1" applyFont="1" applyBorder="1" applyAlignment="1">
      <alignment horizontal="right"/>
    </xf>
    <xf numFmtId="164" fontId="11972" fillId="0" borderId="11971" xfId="0" applyNumberFormat="1" applyFont="1" applyBorder="1" applyAlignment="1">
      <alignment horizontal="right"/>
    </xf>
    <xf numFmtId="164" fontId="12178" fillId="0" borderId="12177" xfId="0" applyNumberFormat="1" applyFont="1" applyBorder="1" applyAlignment="1">
      <alignment horizontal="right"/>
    </xf>
    <xf numFmtId="164" fontId="11766" fillId="0" borderId="11765" xfId="0" applyNumberFormat="1" applyFont="1" applyBorder="1" applyAlignment="1">
      <alignment horizontal="right"/>
    </xf>
    <xf numFmtId="0" fontId="16575" fillId="0" borderId="16569" xfId="0" applyFont="1" applyBorder="1"/>
    <xf numFmtId="0" fontId="16576" fillId="0" borderId="0" xfId="0" applyFont="1" applyAlignment="1">
      <alignment vertical="center"/>
    </xf>
    <xf numFmtId="0" fontId="16577" fillId="0" borderId="0" xfId="0" applyFont="1" applyAlignment="1">
      <alignment vertical="center"/>
    </xf>
    <xf numFmtId="0" fontId="16576" fillId="0" borderId="0" xfId="0" applyFont="1"/>
    <xf numFmtId="0" fontId="16578" fillId="0" borderId="0" xfId="0" applyFont="1" applyAlignment="1">
      <alignment vertical="center"/>
    </xf>
    <xf numFmtId="0" fontId="16568" fillId="0" borderId="0" xfId="0" applyFont="1"/>
    <xf numFmtId="0" fontId="16568" fillId="0" borderId="0" xfId="0" applyFont="1" applyAlignment="1">
      <alignment vertical="center"/>
    </xf>
    <xf numFmtId="0" fontId="16578" fillId="0" borderId="0" xfId="0" applyFont="1"/>
    <xf numFmtId="0" fontId="1" fillId="0" borderId="0" xfId="0" applyFont="1"/>
    <xf numFmtId="0" fontId="1" fillId="0" borderId="0" xfId="0" applyFont="1" applyAlignment="1">
      <alignment vertical="center"/>
    </xf>
    <xf numFmtId="0" fontId="1" fillId="3" borderId="16577" xfId="0" applyFont="1" applyFill="1" applyBorder="1"/>
    <xf numFmtId="0" fontId="16579" fillId="3" borderId="16577" xfId="0" applyFont="1" applyFill="1" applyBorder="1"/>
    <xf numFmtId="164" fontId="1236" fillId="0" borderId="1235" xfId="0" applyNumberFormat="1" applyFont="1" applyBorder="1" applyAlignment="1">
      <alignment horizontal="left"/>
    </xf>
    <xf numFmtId="164" fontId="1200" fillId="0" borderId="1199" xfId="0" applyNumberFormat="1" applyFont="1" applyBorder="1" applyAlignment="1">
      <alignment horizontal="left"/>
    </xf>
    <xf numFmtId="164" fontId="1215" fillId="0" borderId="1214" xfId="0" applyNumberFormat="1" applyFont="1" applyBorder="1" applyAlignment="1">
      <alignment horizontal="left"/>
    </xf>
    <xf numFmtId="164" fontId="1443" fillId="0" borderId="1442" xfId="0" applyNumberFormat="1" applyFont="1" applyBorder="1" applyAlignment="1">
      <alignment horizontal="left"/>
    </xf>
    <xf numFmtId="164" fontId="1645" fillId="0" borderId="1644" xfId="0" applyNumberFormat="1" applyFont="1" applyBorder="1" applyAlignment="1">
      <alignment horizontal="left"/>
    </xf>
    <xf numFmtId="0" fontId="16568" fillId="0" borderId="0" xfId="0" applyFont="1" applyAlignment="1">
      <alignment horizontal="left"/>
    </xf>
    <xf numFmtId="164" fontId="991" fillId="0" borderId="990" xfId="0" applyNumberFormat="1" applyFont="1" applyBorder="1" applyAlignment="1">
      <alignment horizontal="left"/>
    </xf>
    <xf numFmtId="164" fontId="1443" fillId="0" borderId="1442" xfId="0" applyNumberFormat="1" applyFont="1" applyBorder="1"/>
    <xf numFmtId="0" fontId="16578" fillId="0" borderId="0" xfId="0" applyFont="1" applyAlignment="1">
      <alignment horizontal="left"/>
    </xf>
    <xf numFmtId="0" fontId="16581" fillId="0" borderId="0" xfId="0" applyFont="1" applyAlignment="1">
      <alignment vertical="center"/>
    </xf>
    <xf numFmtId="0" fontId="16581" fillId="0" borderId="0" xfId="0" applyFont="1" applyAlignment="1">
      <alignment horizontal="left" vertical="center"/>
    </xf>
    <xf numFmtId="2" fontId="0" fillId="0" borderId="0" xfId="0" applyNumberFormat="1"/>
    <xf numFmtId="165" fontId="0" fillId="0" borderId="0" xfId="0" applyNumberFormat="1"/>
    <xf numFmtId="165" fontId="1" fillId="0" borderId="16569" xfId="0" applyNumberFormat="1" applyFont="1" applyBorder="1"/>
    <xf numFmtId="0" fontId="16582" fillId="0" borderId="0" xfId="0" applyFont="1"/>
  </cellXfs>
  <cellStyles count="1">
    <cellStyle name="Normal" xfId="0" builtinId="0"/>
  </cellStyles>
  <dxfs count="5874">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5" formatCode="0.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2" formatCode="0.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left" vertical="bottom" textRotation="0" wrapText="0" indent="0" justifyLastLine="0" shrinkToFit="0" readingOrder="0"/>
    </dxf>
    <dxf>
      <numFmt numFmtId="164" formatCode="0.0"/>
      <alignment horizontal="right" vertical="bottom" textRotation="0" wrapText="0" indent="0" justifyLastLine="0" shrinkToFit="0" readingOrder="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family val="2"/>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none"/>
      </font>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numFmt numFmtId="164" formatCode="0.0"/>
      <alignment horizontal="right"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auto="1"/>
        <name val="Calibri"/>
        <family val="2"/>
        <scheme val="none"/>
      </font>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font>
        <b val="0"/>
        <i val="0"/>
        <strike val="0"/>
        <condense val="0"/>
        <extend val="0"/>
        <outline val="0"/>
        <shadow val="0"/>
        <u val="none"/>
        <vertAlign val="baseline"/>
        <sz val="11"/>
        <color auto="1"/>
        <name val="Calibri"/>
        <family val="2"/>
        <scheme val="none"/>
      </font>
      <numFmt numFmtId="164" formatCode="0.0"/>
    </dxf>
    <dxf>
      <numFmt numFmtId="164" formatCode="0.0"/>
    </dxf>
    <dxf>
      <font>
        <b val="0"/>
        <i val="0"/>
        <strike val="0"/>
        <condense val="0"/>
        <extend val="0"/>
        <outline val="0"/>
        <shadow val="0"/>
        <u val="none"/>
        <vertAlign val="baseline"/>
        <sz val="11"/>
        <color auto="1"/>
        <name val="Calibri"/>
        <family val="2"/>
        <scheme val="none"/>
      </font>
      <numFmt numFmtId="164" formatCode="0.0"/>
    </dxf>
    <dxf>
      <font>
        <b/>
        <i val="0"/>
        <strike val="0"/>
        <condense val="0"/>
        <extend val="0"/>
        <outline val="0"/>
        <shadow val="0"/>
        <u val="none"/>
        <vertAlign val="baseline"/>
        <sz val="11"/>
        <color theme="0"/>
        <name val="Calibri"/>
        <family val="2"/>
        <scheme val="none"/>
      </font>
    </dxf>
    <dxf>
      <font>
        <strike val="0"/>
        <outline val="0"/>
        <shadow val="0"/>
        <u val="none"/>
        <vertAlign val="baseline"/>
        <sz val="12"/>
        <name val="Calibri"/>
        <family val="2"/>
        <scheme val="minor"/>
      </font>
      <alignment horizontal="right"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right" vertical="bottom" textRotation="0" wrapText="1"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alignment horizontal="right" vertical="bottom" textRotation="0" wrapText="1" indent="0" justifyLastLine="0" shrinkToFit="0" readingOrder="0"/>
      <border diagonalUp="0" diagonalDown="0">
        <left/>
        <right/>
        <top style="thin">
          <color theme="4" tint="0.39997558519241921"/>
        </top>
        <bottom style="thin">
          <color theme="4" tint="0.39997558519241921"/>
        </bottom>
        <vertical/>
        <horizontal/>
      </border>
    </dxf>
    <dxf>
      <font>
        <strike val="0"/>
        <outline val="0"/>
        <shadow val="0"/>
        <u val="none"/>
        <vertAlign val="baseline"/>
        <sz val="12"/>
        <name val="Calibri"/>
        <family val="2"/>
        <scheme val="minor"/>
      </font>
      <alignment horizontal="general" vertical="center" textRotation="0" wrapText="1" indent="0" justifyLastLine="0" shrinkToFit="0" readingOrder="0"/>
      <border diagonalUp="0" diagonalDown="0">
        <left style="thin">
          <color theme="4" tint="0.39997558519241921"/>
        </left>
        <right/>
        <top style="thin">
          <color theme="4" tint="0.39997558519241921"/>
        </top>
        <bottom style="thin">
          <color theme="4" tint="0.39997558519241921"/>
        </bottom>
        <vertical/>
        <horizontal/>
      </border>
    </dxf>
    <dxf>
      <border outline="0">
        <top style="thin">
          <color rgb="FF000000"/>
        </top>
      </border>
    </dxf>
    <dxf>
      <border outline="0">
        <bottom style="thin">
          <color rgb="FF000000"/>
        </bottom>
      </border>
    </dxf>
    <dxf>
      <font>
        <strike val="0"/>
        <outline val="0"/>
        <shadow val="0"/>
        <u val="none"/>
        <vertAlign val="baseline"/>
        <color theme="0"/>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BCB3D1D-FDE7-C442-AEA5-8717274C7B04}" name="Table2" displayName="Table2" ref="A12:D44" totalsRowShown="0" headerRowDxfId="5873" headerRowBorderDxfId="5872" tableBorderDxfId="5871">
  <autoFilter ref="A12:D44" xr:uid="{BBCB3D1D-FDE7-C442-AEA5-8717274C7B04}"/>
  <tableColumns count="4">
    <tableColumn id="2" xr3:uid="{3FACC5D0-3D92-C849-BF90-EC15FA858A5E}" name="Indicador " dataDxfId="5870"/>
    <tableColumn id="1" xr3:uid="{25339369-2727-8E47-B0B6-3F9B08DAB88D}" name="Artículo de la CDPD" dataDxfId="5869"/>
    <tableColumn id="4" xr3:uid="{F5729490-1804-6740-881B-4F7617425573}" name="Indicador ODS" dataDxfId="5868"/>
    <tableColumn id="3" xr3:uid="{F1AD2D43-D4E3-8948-B3CA-6C35C9985B0D}" name="Referencia del indicador en las tablas de resultados" dataDxfId="586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133A5E1-5E97-5D41-9068-7F0F392326FA}" name="Tabla_P1.1_Porcentaje_de_adultos_con_dificultades_funcionales_Porcentaje" displayName="Tabla_P1.1_Porcentaje_de_adultos_con_dificultades_funcionales_Porcentaje" ref="A2:D25" totalsRowShown="0" headerRowDxfId="5866" dataDxfId="5865">
  <autoFilter ref="A2:D25" xr:uid="{B133A5E1-5E97-5D41-9068-7F0F392326FA}"/>
  <tableColumns count="4">
    <tableColumn id="1" xr3:uid="{F868E3AA-B5FC-4D46-BD41-F5942BD25BDC}" name="Departamento" dataDxfId="5864"/>
    <tableColumn id="2" xr3:uid="{E9698B35-69FC-7146-B031-50C2C2726148}" name="Cualquier dificultad" dataDxfId="5863"/>
    <tableColumn id="3" xr3:uid="{3DE3507D-325C-A042-AEE4-6D3B70716F46}" name="Alguna dificultad" dataDxfId="5862"/>
    <tableColumn id="4" xr3:uid="{C837950A-2297-FB4A-977D-6F899C064DF2}" name="Al menos mucha dificultad" dataDxfId="5861"/>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2F9CAD9-E8E8-2842-A820-A498DC593E9C}" name="Tabla_P1.2_Porcentaje_de_mujeres_con_dificultades_funcionales_Porcentaje" displayName="Tabla_P1.2_Porcentaje_de_mujeres_con_dificultades_funcionales_Porcentaje" ref="A28:D51" totalsRowShown="0" headerRowDxfId="5860" dataDxfId="5859">
  <autoFilter ref="A28:D51" xr:uid="{52F9CAD9-E8E8-2842-A820-A498DC593E9C}"/>
  <tableColumns count="4">
    <tableColumn id="1" xr3:uid="{96EDAE6A-6FB2-914C-8383-DEDB414032B9}" name="Departamento" dataDxfId="5858"/>
    <tableColumn id="2" xr3:uid="{70C1E811-EA3C-BC4C-BB48-796C50E38FA6}" name="Cualquier dificultad" dataDxfId="5857"/>
    <tableColumn id="3" xr3:uid="{9AADAE90-6CA6-4348-BD98-A1BABAB10692}" name="Alguna dificultad" dataDxfId="5856"/>
    <tableColumn id="4" xr3:uid="{96AE8241-E084-4549-A0BE-42D0D47A4570}" name="Al menos mucha dificultad" dataDxfId="5855"/>
  </tableColumns>
  <tableStyleInfo name="TableStyleMedium2"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028B4DE-94A1-164F-B3FA-EC069197485C}" name="Tabla_P1.3_Porcentaje_de_hombres_con_dificultades_funcionales_Porcentaje" displayName="Tabla_P1.3_Porcentaje_de_hombres_con_dificultades_funcionales_Porcentaje" ref="A54:D77" totalsRowShown="0" headerRowDxfId="5854" dataDxfId="5853">
  <autoFilter ref="A54:D77" xr:uid="{3028B4DE-94A1-164F-B3FA-EC069197485C}"/>
  <tableColumns count="4">
    <tableColumn id="1" xr3:uid="{44C0D72D-069E-8340-81F9-44BCD1D45E9C}" name="Departamento" dataDxfId="5852"/>
    <tableColumn id="2" xr3:uid="{630DB295-9F54-BB4C-842F-AA338368454F}" name="Cualquier dificultad" dataDxfId="5851"/>
    <tableColumn id="3" xr3:uid="{2CBEF6D1-96BE-DF44-AD70-0B48025222B5}" name="Alguna dificultad" dataDxfId="5850"/>
    <tableColumn id="4" xr3:uid="{810E9B05-B42F-824D-97DC-691DDFDB3E73}" name="Al menos mucha dificultad" dataDxfId="5849"/>
  </tableColumns>
  <tableStyleInfo name="TableStyleMedium2"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538EBAF-0D2E-CF44-9092-673804265093}" name="Tabla_P1.4_Porcentaje_de_residentes_rurales_con_dificultades_funcionales_Porcentaje" displayName="Tabla_P1.4_Porcentaje_de_residentes_rurales_con_dificultades_funcionales_Porcentaje" ref="A80:D103" totalsRowShown="0" headerRowDxfId="5848" dataDxfId="5847">
  <autoFilter ref="A80:D103" xr:uid="{6538EBAF-0D2E-CF44-9092-673804265093}"/>
  <tableColumns count="4">
    <tableColumn id="1" xr3:uid="{66A36EB5-6F06-A741-87A9-482C99EBE246}" name="Departamento" dataDxfId="5846"/>
    <tableColumn id="2" xr3:uid="{EA610013-7F39-F248-B061-380F079E992D}" name="Cualquier dificultad" dataDxfId="5845"/>
    <tableColumn id="3" xr3:uid="{53C8C533-4B3F-B84F-80F8-1E16A5F17B65}" name="Alguna dificultad" dataDxfId="5844"/>
    <tableColumn id="4" xr3:uid="{AE95014C-376C-5B4E-98D5-3DB4C2C5ABA6}" name="Al menos mucha dificultad" dataDxfId="5843"/>
  </tableColumns>
  <tableStyleInfo name="TableStyleMedium2"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AFB078B-0716-7347-B8D5-8061CEE8E7E1}" name="Tabla_P1.5_Porcentaje_de_residentes_urbanos_con_dificultades_funcionales_Porcentaje" displayName="Tabla_P1.5_Porcentaje_de_residentes_urbanos_con_dificultades_funcionales_Porcentaje" ref="A106:D129" totalsRowShown="0" headerRowDxfId="5842" dataDxfId="5841">
  <autoFilter ref="A106:D129" xr:uid="{5AFB078B-0716-7347-B8D5-8061CEE8E7E1}"/>
  <tableColumns count="4">
    <tableColumn id="1" xr3:uid="{85DE9C50-C890-ED4E-AB5E-475AE13E8DA9}" name="Departamento" dataDxfId="5840"/>
    <tableColumn id="2" xr3:uid="{95AC3975-D652-6440-B2B2-D5DD7ED731F2}" name="Cualquier dificultad" dataDxfId="5839"/>
    <tableColumn id="3" xr3:uid="{EAE4A76D-B5C8-754E-A7D6-631B046F2285}" name="Alguna dificultad" dataDxfId="5838"/>
    <tableColumn id="4" xr3:uid="{F92C6986-E35E-2A4E-B8AB-6785F218DDDE}" name="Al menos mucha dificultad" dataDxfId="5837"/>
  </tableColumns>
  <tableStyleInfo name="TableStyleMedium2"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D7B095E-AFA0-534C-80A5-52C463DF324D}" name="Tabla_P1.6_Porcentaje_de_adultos_de_15_a_29_años_con_dificultades_funcionales_Porcentaje" displayName="Tabla_P1.6_Porcentaje_de_adultos_de_15_a_29_años_con_dificultades_funcionales_Porcentaje" ref="A132:D155" totalsRowShown="0" headerRowDxfId="5836" dataDxfId="5835">
  <autoFilter ref="A132:D155" xr:uid="{ED7B095E-AFA0-534C-80A5-52C463DF324D}"/>
  <tableColumns count="4">
    <tableColumn id="1" xr3:uid="{4A007BBB-1AAE-5346-A427-8FCE07A55CCD}" name="Departamento" dataDxfId="5834"/>
    <tableColumn id="2" xr3:uid="{8CD42A5C-B963-064E-97A3-EFB133C1AE58}" name="Cualquier dificultad" dataDxfId="5833"/>
    <tableColumn id="3" xr3:uid="{A3EB4A04-65AF-034A-94BA-0EC0ED53D831}" name="Alguna dificultad" dataDxfId="5832"/>
    <tableColumn id="4" xr3:uid="{2D083E28-F743-9E4F-A40D-4DF3655B7980}" name="Al menos mucha dificultad" dataDxfId="5831"/>
  </tableColumns>
  <tableStyleInfo name="TableStyleMedium2"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DC71F92-8511-E743-936C-238114FF6CC2}" name="Tabla_P1.7_Porcentaje_de_adultos_de_30_a_44_años_con_dificultades_funcionales_Porcentaje" displayName="Tabla_P1.7_Porcentaje_de_adultos_de_30_a_44_años_con_dificultades_funcionales_Porcentaje" ref="A158:D181" totalsRowShown="0" headerRowDxfId="5830" dataDxfId="5829">
  <autoFilter ref="A158:D181" xr:uid="{9DC71F92-8511-E743-936C-238114FF6CC2}"/>
  <tableColumns count="4">
    <tableColumn id="1" xr3:uid="{FD69A622-243A-3441-9EB4-8D02A9703E05}" name="Departamento" dataDxfId="5828"/>
    <tableColumn id="2" xr3:uid="{F033AC3C-419A-F74F-B092-008C5DCAEA40}" name="Cualquier dificultad" dataDxfId="5827"/>
    <tableColumn id="3" xr3:uid="{BE83DF3C-D612-C34A-A17A-F4C0C16AFAEB}" name="Alguna dificultad" dataDxfId="5826"/>
    <tableColumn id="4" xr3:uid="{DBA55EA7-B3CC-2F41-AA95-7BE54AB1EEF0}" name="Al menos mucha dificultad" dataDxfId="5825"/>
  </tableColumns>
  <tableStyleInfo name="TableStyleMedium2"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1EE4AAF-0AD9-0C45-B729-CF839066BC8E}" name="Tabla_P1.8_Porcentaje_de_adultos_de_45_a_64_años_con_dificultades_funcionales_Porcentaje" displayName="Tabla_P1.8_Porcentaje_de_adultos_de_45_a_64_años_con_dificultades_funcionales_Porcentaje" ref="A184:D207" totalsRowShown="0" headerRowDxfId="5824" dataDxfId="5823">
  <autoFilter ref="A184:D207" xr:uid="{91EE4AAF-0AD9-0C45-B729-CF839066BC8E}"/>
  <tableColumns count="4">
    <tableColumn id="1" xr3:uid="{9C188BC5-65D5-8B49-B817-C906A71DCBDC}" name="Departamento" dataDxfId="5822"/>
    <tableColumn id="2" xr3:uid="{A9985D64-E5B6-9846-B2F4-00A8BC759ABA}" name="Cualquier dificultad" dataDxfId="5821"/>
    <tableColumn id="3" xr3:uid="{1574A8AA-B69E-1B42-945A-32582F79230E}" name="Alguna dificultad" dataDxfId="5820"/>
    <tableColumn id="4" xr3:uid="{E6DA3F82-92FE-8540-AFF9-560102AC8B0C}" name="Al menos mucha dificultad" dataDxfId="5819"/>
  </tableColumns>
  <tableStyleInfo name="TableStyleMedium2"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D61AC30-59F9-E645-9F41-1864C222F750}" name="Tabla_P1.9_Porcentaje_de_adultos_mayores_de_65_años_con_dificultades_funcionales_Porcentaje" displayName="Tabla_P1.9_Porcentaje_de_adultos_mayores_de_65_años_con_dificultades_funcionales_Porcentaje" ref="A210:D233" totalsRowShown="0" headerRowDxfId="5818" dataDxfId="5817">
  <autoFilter ref="A210:D233" xr:uid="{1D61AC30-59F9-E645-9F41-1864C222F750}"/>
  <tableColumns count="4">
    <tableColumn id="1" xr3:uid="{DBCF9A1D-A0C4-3A4D-B08F-9FFE96762C72}" name="Departamento" dataDxfId="5816"/>
    <tableColumn id="2" xr3:uid="{D2C3BB3E-AF4A-AF4D-B565-9C73926375FA}" name="Cualquier dificultad" dataDxfId="5815"/>
    <tableColumn id="3" xr3:uid="{05C9A15F-1F24-AE40-AC3D-963BEB3AB1C9}" name="Alguna dificultad" dataDxfId="5814"/>
    <tableColumn id="4" xr3:uid="{58607FBC-2C33-1D44-8513-FF390B88E223}" name="Al menos mucha dificultad" dataDxfId="5813"/>
  </tableColumns>
  <tableStyleInfo name="TableStyleMedium2"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8" xr:uid="{70F4B43F-F8DF-C04B-9EFF-A9BD801BAA19}" name="Tabla_P2.1_Porcentaje_de_adultos_con_cualquier_dificultad_funcional_por_tipo_de_dificultad_funcional_Porcentaje" displayName="Tabla_P2.1_Porcentaje_de_adultos_con_cualquier_dificultad_funcional_por_tipo_de_dificultad_funcional_Porcentaje" ref="A2:H25" totalsRowShown="0" headerRowDxfId="5812" dataDxfId="5811">
  <autoFilter ref="A2:H25" xr:uid="{70F4B43F-F8DF-C04B-9EFF-A9BD801BAA19}"/>
  <tableColumns count="8">
    <tableColumn id="1" xr3:uid="{97CAEB71-73FE-F245-B045-506FA467E66C}" name="Departamento" dataDxfId="5810"/>
    <tableColumn id="2" xr3:uid="{20121357-E1DC-1145-9C87-2287B83DBF74}" name="Vidente" dataDxfId="5809"/>
    <tableColumn id="3" xr3:uid="{910B1078-6E22-A84B-8B1E-A9C634432084}" name="Oído" dataDxfId="5808"/>
    <tableColumn id="4" xr3:uid="{44BED14D-8DD8-CE42-A738-8C5900F25F35}" name="Movilidad" dataDxfId="5807"/>
    <tableColumn id="5" xr3:uid="{1E838A48-75ED-734C-8CE7-C5F3C735BC9C}" name="Cognición" dataDxfId="5806"/>
    <tableColumn id="6" xr3:uid="{93CDBD8F-064F-A340-8324-242E868A5AC4}" name="Autocuidado" dataDxfId="5805"/>
    <tableColumn id="7" xr3:uid="{CFC8B8D1-1F7E-0243-8264-EDDB1FD7CADE}" name="Comunicación" dataDxfId="5804"/>
    <tableColumn id="8" xr3:uid="{D00A609F-60AA-BF44-AAFB-920ABA277CE8}" name="Cualquier" dataDxfId="5803"/>
  </tableColumns>
  <tableStyleInfo name="TableStyleMedium2"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1" xr:uid="{1A08B3F0-0192-2548-9927-CB596534B0B1}" name="Tabla_P2.2_Porcentaje_de_adultos_con_algunas_dificultades_funcionales_por_tipo_de_dificultad_funcional_Porcentaje" displayName="Tabla_P2.2_Porcentaje_de_adultos_con_algunas_dificultades_funcionales_por_tipo_de_dificultad_funcional_Porcentaje" ref="A28:H51" totalsRowShown="0" headerRowDxfId="5802" dataDxfId="5801">
  <autoFilter ref="A28:H51" xr:uid="{1A08B3F0-0192-2548-9927-CB596534B0B1}"/>
  <tableColumns count="8">
    <tableColumn id="1" xr3:uid="{520EC8A2-7A4B-E742-AE6E-E805624A97E9}" name="Departamento" dataDxfId="5800"/>
    <tableColumn id="2" xr3:uid="{7BFB9A1E-E458-7F46-A0F3-DA32A2EF7F95}" name="Vidente" dataDxfId="5799"/>
    <tableColumn id="3" xr3:uid="{FDC07130-089C-3D43-8E50-5BAA45133F62}" name="Oído" dataDxfId="5798"/>
    <tableColumn id="4" xr3:uid="{9E5B519E-FE64-1741-A31E-0CB32F3D69D5}" name="Movilidad" dataDxfId="5797"/>
    <tableColumn id="5" xr3:uid="{E4C689E7-25A7-1845-A883-7F62BC12F66D}" name="Cognición" dataDxfId="5796"/>
    <tableColumn id="6" xr3:uid="{2BF01762-9123-A345-9FD1-5FD8F76910D0}" name="Autocuidado" dataDxfId="5795"/>
    <tableColumn id="7" xr3:uid="{0BD8DA9F-563F-CC4C-8457-0505FACFE096}" name="Comunicación" dataDxfId="5794"/>
    <tableColumn id="8" xr3:uid="{99A5BECF-05FB-4D43-9076-5B410E0E5A30}" name="Cualquier" dataDxfId="5793"/>
  </tableColumns>
  <tableStyleInfo name="TableStyleMedium2"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2" xr:uid="{1F8E6081-B97F-F14C-8A4A-3ABF31029FB8}" name="Tabla_P2.3_Porcentaje_de_adultos_con_al_menos_muchas_dificultades_funcionales_por_tipo_de_dificultad_funcional_Porcentaje" displayName="Tabla_P2.3_Porcentaje_de_adultos_con_al_menos_muchas_dificultades_funcionales_por_tipo_de_dificultad_funcional_Porcentaje" ref="A54:H77" totalsRowShown="0" headerRowDxfId="5792" dataDxfId="5791">
  <autoFilter ref="A54:H77" xr:uid="{1F8E6081-B97F-F14C-8A4A-3ABF31029FB8}"/>
  <tableColumns count="8">
    <tableColumn id="1" xr3:uid="{6825A5FB-CFF5-004B-8A5D-275B3FB44E33}" name="Departamento" dataDxfId="5790"/>
    <tableColumn id="2" xr3:uid="{C80434C4-2276-CD41-BA92-BAB2A66218DF}" name="Vidente" dataDxfId="5789"/>
    <tableColumn id="3" xr3:uid="{3E8925AB-81E2-234A-872C-3744C38FEA0B}" name="Oído" dataDxfId="5788"/>
    <tableColumn id="4" xr3:uid="{D48D0E3B-C19B-9045-A801-4398A3E70904}" name="Movilidad" dataDxfId="5787"/>
    <tableColumn id="5" xr3:uid="{A487D564-9FA2-2D49-9F99-CAF49AA7117D}" name="Cognición" dataDxfId="5786"/>
    <tableColumn id="6" xr3:uid="{44AF5966-0C00-6740-A0CF-F063D6CEA436}" name="Autocuidado" dataDxfId="5785"/>
    <tableColumn id="7" xr3:uid="{DD1C81AE-1405-6D42-9655-0737DAA4FFB7}" name="Comunicación" dataDxfId="5784"/>
    <tableColumn id="8" xr3:uid="{16705C72-958D-5D4D-A5F9-CFCEE05502DB}" name="Cualquier" dataDxfId="5783"/>
  </tableColumns>
  <tableStyleInfo name="TableStyleMedium2"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C411A0A-299E-7F49-8575-AF23A9E21086}" name="Tabla_P3.1_Porcentaje_de_hogares_con_dificultades_funcionales_Porcentaje" displayName="Tabla_P3.1_Porcentaje_de_hogares_con_dificultades_funcionales_Porcentaje" ref="A2:D25" totalsRowShown="0" headerRowDxfId="5782" dataDxfId="5781">
  <autoFilter ref="A2:D25" xr:uid="{6C411A0A-299E-7F49-8575-AF23A9E21086}"/>
  <tableColumns count="4">
    <tableColumn id="1" xr3:uid="{C47591B5-3E0B-4F4A-8A87-72EE544661E1}" name="Departamento"/>
    <tableColumn id="2" xr3:uid="{56331438-2448-BB4D-B79C-F757537D6163}" name="Cualquier dificultad" dataDxfId="5780"/>
    <tableColumn id="3" xr3:uid="{1F76AA28-DE71-4D43-A0A4-23330AC656A9}" name="Alguna dificultad" dataDxfId="5779"/>
    <tableColumn id="4" xr3:uid="{C1AAE3EC-D130-F24B-8B38-BBE705AFB6DC}" name="Al menos mucha dificultad" dataDxfId="5778"/>
  </tableColumns>
  <tableStyleInfo name="TableStyleMedium2"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ECF3261B-F014-B043-A32A-196075E8DD0A}" name="Tabla_P3.2_Porcentaje_de_hogares_rurales_con_dificultades_funcionales_Porcentaje" displayName="Tabla_P3.2_Porcentaje_de_hogares_rurales_con_dificultades_funcionales_Porcentaje" ref="A28:D51" totalsRowShown="0" headerRowDxfId="5777" dataDxfId="5776">
  <autoFilter ref="A28:D51" xr:uid="{ECF3261B-F014-B043-A32A-196075E8DD0A}"/>
  <tableColumns count="4">
    <tableColumn id="1" xr3:uid="{72C04902-D266-4F49-B23D-BD4C9A07BB6F}" name="Departamento"/>
    <tableColumn id="2" xr3:uid="{F9AF7247-F53D-3546-AC19-B07BBB11D088}" name="Cualquier dificultad" dataDxfId="5775"/>
    <tableColumn id="3" xr3:uid="{EEC22134-03C7-8041-A668-1EBD722D7BFB}" name="Alguna dificultad" dataDxfId="5774"/>
    <tableColumn id="4" xr3:uid="{47741E2C-FFEA-0941-BBF6-6117306731CB}" name="Al menos mucha dificultad" dataDxfId="5773"/>
  </tableColumns>
  <tableStyleInfo name="TableStyleMedium2"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59AB9B7B-7C18-5949-8A19-22E5CB05BFF1}" name="Tabla_P3.3_Porcentaje_de_hogares_urbanos_con_dificultades_funcionales_Porcentaje" displayName="Tabla_P3.3_Porcentaje_de_hogares_urbanos_con_dificultades_funcionales_Porcentaje" ref="A54:D77" totalsRowShown="0" headerRowDxfId="5772" dataDxfId="5771">
  <autoFilter ref="A54:D77" xr:uid="{59AB9B7B-7C18-5949-8A19-22E5CB05BFF1}"/>
  <tableColumns count="4">
    <tableColumn id="1" xr3:uid="{9216A895-3CC1-3F40-AA17-5B2675C2ED53}" name="Departamento"/>
    <tableColumn id="2" xr3:uid="{8F6C0175-7495-0448-9D1A-CCB847E6D278}" name="Cualquier dificultad" dataDxfId="5770"/>
    <tableColumn id="3" xr3:uid="{0A0AFD7A-406A-FD44-B126-F4A167D1B2B5}" name="Alguna dificultad" dataDxfId="5769"/>
    <tableColumn id="4" xr3:uid="{7B7C828B-D250-534E-844A-34724470CE3C}" name="Al menos mucha dificultad" dataDxfId="5768"/>
  </tableColumns>
  <tableStyleInfo name="TableStyleMedium2"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74990B12-2816-1943-AE95-19392893169A}" name="Tabla_E1_Porcentaje_de_todos_los_adultos_que_han_asistido_alguna_vez_a_la_escuela_Porcentaje_por_tipo_de_dificultad_funcional" displayName="Tabla_E1_Porcentaje_de_todos_los_adultos_que_han_asistido_alguna_vez_a_la_escuela_Porcentaje_por_tipo_de_dificultad_funcional" ref="A2:H25" totalsRowShown="0" headerRowDxfId="5767" dataDxfId="5766">
  <autoFilter ref="A2:H25" xr:uid="{74990B12-2816-1943-AE95-19392893169A}"/>
  <tableColumns count="8">
    <tableColumn id="1" xr3:uid="{9ED43974-0BA5-FA47-9C3A-1262FCF39CD9}" name="Departamento" dataDxfId="5765"/>
    <tableColumn id="2" xr3:uid="{453E9FD7-D85A-614D-9F25-E101EC583DFB}" name="Ninguna dificultad" dataDxfId="5764"/>
    <tableColumn id="3" xr3:uid="{A92B4CC5-9E18-D245-B165-8B2E4C7B9E89}" name="Vidente" dataDxfId="5763"/>
    <tableColumn id="4" xr3:uid="{0E0280E8-E7F8-9F4D-9ED1-6157949F2ECC}" name="Oído" dataDxfId="5762"/>
    <tableColumn id="5" xr3:uid="{8CC56345-F99F-3541-82AA-9DEC43DE1C9B}" name="Movilidad" dataDxfId="5761"/>
    <tableColumn id="6" xr3:uid="{AEBE1B84-F43A-0143-8A69-B3C825EC228F}" name="Cognición" dataDxfId="5760"/>
    <tableColumn id="7" xr3:uid="{981A5A87-3C61-7F43-A97F-51B1919AB3D6}" name="Autocuidado" dataDxfId="5759"/>
    <tableColumn id="8" xr3:uid="{ABFA27B2-9471-1249-8457-C32DF2A71A37}" name="Comunicación" dataDxfId="5758"/>
  </tableColumns>
  <tableStyleInfo name="TableStyleMedium2"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EAB64AB3-9309-2D45-96FD-38E8BFC0F744}" name="Tabla_E2_Porcentaje_de_todos_los_adultos_que_no_han_completado_la_educación_primaria_Porcentaje_por_tipo_de_dificultad_funcional" displayName="Tabla_E2_Porcentaje_de_todos_los_adultos_que_no_han_completado_la_educación_primaria_Porcentaje_por_tipo_de_dificultad_funcional" ref="A28:H51" totalsRowShown="0" headerRowDxfId="5757" dataDxfId="5756">
  <autoFilter ref="A28:H51" xr:uid="{EAB64AB3-9309-2D45-96FD-38E8BFC0F744}"/>
  <tableColumns count="8">
    <tableColumn id="1" xr3:uid="{796BE864-8ED2-004E-9974-500B77506A56}" name="Departamento" dataDxfId="5755"/>
    <tableColumn id="2" xr3:uid="{558B6BAE-1C4D-D944-A6E4-001E549D4F49}" name="Ninguna dificultad" dataDxfId="5754"/>
    <tableColumn id="3" xr3:uid="{F389AB06-B630-F546-A77E-0711F1D24548}" name="Vidente" dataDxfId="5753"/>
    <tableColumn id="4" xr3:uid="{48A0120C-0744-D24E-91E5-4639D5EBDB37}" name="Oído" dataDxfId="5752"/>
    <tableColumn id="5" xr3:uid="{5B60DC26-87BA-7F40-B0BD-710F67D7E5B8}" name="Movilidad" dataDxfId="5751"/>
    <tableColumn id="6" xr3:uid="{18EA7B6F-62AB-2644-A85C-46DBD33EE578}" name="Cognición" dataDxfId="5750"/>
    <tableColumn id="7" xr3:uid="{4D0F9590-01EA-824A-8C1F-0D123D69811C}" name="Autocuidado" dataDxfId="5749"/>
    <tableColumn id="8" xr3:uid="{ADA16D74-6BC7-8A48-942A-9E3D9AAC510F}" name="Comunicación" dataDxfId="5748"/>
  </tableColumns>
  <tableStyleInfo name="TableStyleMedium2"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3B0BF0F-8FB1-2F48-BAB6-CF41EDAC2302}" name="Tabla_E3_Porcentaje_de_todos_los_adultos_que_han_terminado_la_escuela_primaria_Porcentaje_por_tipo_de_dificultad_funcional" displayName="Tabla_E3_Porcentaje_de_todos_los_adultos_que_han_terminado_la_escuela_primaria_Porcentaje_por_tipo_de_dificultad_funcional" ref="A54:H77" totalsRowShown="0" headerRowDxfId="5747" dataDxfId="5746">
  <autoFilter ref="A54:H77" xr:uid="{F3B0BF0F-8FB1-2F48-BAB6-CF41EDAC2302}"/>
  <tableColumns count="8">
    <tableColumn id="1" xr3:uid="{8E97C9B0-9C2B-2045-8135-1120CE8F2F31}" name="Departamento" dataDxfId="5745"/>
    <tableColumn id="2" xr3:uid="{43F65D17-CB15-5941-B327-37B224852665}" name="Ninguna dificultad" dataDxfId="5744"/>
    <tableColumn id="3" xr3:uid="{3D9371B2-7F4F-474F-BF53-AA2018BD4B01}" name="Vidente" dataDxfId="5743"/>
    <tableColumn id="4" xr3:uid="{C017C515-A533-4F43-BD35-600B6C165124}" name="Oído" dataDxfId="5742"/>
    <tableColumn id="5" xr3:uid="{1D72637F-F28D-FA4A-B53B-8C4CF0CFFC26}" name="Movilidad" dataDxfId="5741"/>
    <tableColumn id="6" xr3:uid="{E6884381-A740-E14B-972D-25611D107F4A}" name="Cognición" dataDxfId="5740"/>
    <tableColumn id="7" xr3:uid="{B7400FE8-E89D-AC41-BF35-F4284121D328}" name="Autocuidado" dataDxfId="5739"/>
    <tableColumn id="8" xr3:uid="{1D259C5B-D071-084B-A4F9-114D63DE1D8D}" name="Comunicación" dataDxfId="5738"/>
  </tableColumns>
  <tableStyleInfo name="TableStyleMedium2"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C59FA179-BE02-3345-A2A6-E382B4A64DAF}" name="Tabla_E4_Porcentaje_de_todos_los_adultos_que_han_completado_la_educación_secundaria_o_superior_Porcentaje_por_tipo_de_dificultad_funcional" displayName="Tabla_E4_Porcentaje_de_todos_los_adultos_que_han_completado_la_educación_secundaria_o_superior_Porcentaje_por_tipo_de_dificultad_funcional" ref="A80:H103" totalsRowShown="0" headerRowDxfId="5737" dataDxfId="5736">
  <autoFilter ref="A80:H103" xr:uid="{C59FA179-BE02-3345-A2A6-E382B4A64DAF}"/>
  <tableColumns count="8">
    <tableColumn id="1" xr3:uid="{A0C84977-50DD-FA42-8DBA-54EC6859FD90}" name="Departamento" dataDxfId="5735"/>
    <tableColumn id="2" xr3:uid="{544BE8B8-A36A-C64B-B37B-38B22A1A62EE}" name="Ninguna dificultad" dataDxfId="5734"/>
    <tableColumn id="3" xr3:uid="{51066DD5-3A03-AA41-9B54-68D7B52CB949}" name="Vidente" dataDxfId="5733"/>
    <tableColumn id="4" xr3:uid="{D27D7109-6EAC-0D4A-9B4E-1E6C145F92D5}" name="Oído" dataDxfId="5732"/>
    <tableColumn id="5" xr3:uid="{27A83477-17F6-A146-AE0A-60C8FD36F463}" name="Movilidad" dataDxfId="5731"/>
    <tableColumn id="6" xr3:uid="{6574F9D7-092A-2A45-8704-416B70C28885}" name="Cognición" dataDxfId="5730"/>
    <tableColumn id="7" xr3:uid="{53DE1424-A0B4-0E49-9E72-9CA18D4C1F04}" name="Autocuidado" dataDxfId="5729"/>
    <tableColumn id="8" xr3:uid="{11B659AA-15FE-0142-9492-21D92504A47F}" name="Comunicación" dataDxfId="5728"/>
  </tableColumns>
  <tableStyleInfo name="TableStyleMedium2"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1149F1AF-068D-E943-A0A7-28B97175C4E0}" name="Tabla_E5_Porcentaje_de_todos_los_adultos_que_saben_leer_y_escribir_en_algún_idioma_Porcentaje_por_tipo_de_dificultad_funcional" displayName="Tabla_E5_Porcentaje_de_todos_los_adultos_que_saben_leer_y_escribir_en_algún_idioma_Porcentaje_por_tipo_de_dificultad_funcional" ref="A106:H129" totalsRowShown="0" headerRowDxfId="5727" dataDxfId="5726">
  <autoFilter ref="A106:H129" xr:uid="{1149F1AF-068D-E943-A0A7-28B97175C4E0}"/>
  <tableColumns count="8">
    <tableColumn id="1" xr3:uid="{704C85A7-359F-624E-9323-AA14B35E394B}" name="Departamento" dataDxfId="5725"/>
    <tableColumn id="2" xr3:uid="{A49881BA-BF8B-D84B-9B3B-FF0E4E72C02F}" name="Ninguna dificultad" dataDxfId="5724"/>
    <tableColumn id="3" xr3:uid="{9EE2B9C9-2CB3-2048-B1F1-140A8398DA0A}" name="Vidente" dataDxfId="5723"/>
    <tableColumn id="4" xr3:uid="{06D1FFB1-E0DE-8242-977D-F11EEFF76773}" name="Oído" dataDxfId="5722"/>
    <tableColumn id="5" xr3:uid="{8D690E02-5B70-3447-83D1-0C2FC757C3C2}" name="Movilidad" dataDxfId="5721"/>
    <tableColumn id="6" xr3:uid="{79218A33-AC43-8A44-8C0C-632D86F1392D}" name="Cognición" dataDxfId="5720"/>
    <tableColumn id="7" xr3:uid="{9F1FBCB2-D965-2C4D-B075-B35717369556}" name="Autocuidado" dataDxfId="5719"/>
    <tableColumn id="8" xr3:uid="{686050A1-33E4-9147-8C13-D8AE6B96902A}" name="Comunicación" dataDxfId="5718"/>
  </tableColumns>
  <tableStyleInfo name="TableStyleMedium2"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2909E7A-4C88-4548-BA13-46D7245BE150}" name="Tabla_W1_Tasa_de_población_activa_para_todos_los_adultos_Porcentaje_por_tipo_de_dificultad_funcional" displayName="Tabla_W1_Tasa_de_población_activa_para_todos_los_adultos_Porcentaje_por_tipo_de_dificultad_funcional" ref="A132:H155" totalsRowShown="0" headerRowDxfId="5717" dataDxfId="5716">
  <autoFilter ref="A132:H155" xr:uid="{F2909E7A-4C88-4548-BA13-46D7245BE150}"/>
  <tableColumns count="8">
    <tableColumn id="1" xr3:uid="{765B8327-92FF-2744-8089-19239E350858}" name="Departamento" dataDxfId="5715"/>
    <tableColumn id="2" xr3:uid="{62BBC4A1-A331-174A-BF7E-0E9128B01C97}" name="Ninguna dificultad" dataDxfId="5714"/>
    <tableColumn id="3" xr3:uid="{D29CEDF8-133F-6E46-A958-287484AB8542}" name="Vidente" dataDxfId="5713"/>
    <tableColumn id="4" xr3:uid="{4CA44547-E918-5043-B277-CAE279B9E74A}" name="Oído" dataDxfId="5712"/>
    <tableColumn id="5" xr3:uid="{10DF9307-960B-AD4B-8C00-9E7A43F427E0}" name="Movilidad" dataDxfId="5711"/>
    <tableColumn id="6" xr3:uid="{8D90D9EF-860D-994A-9C8C-E1FF15272D17}" name="Cognición" dataDxfId="5710"/>
    <tableColumn id="7" xr3:uid="{0AEBFAB5-95B7-FE41-8652-015A4313DBF6}" name="Autocuidado" dataDxfId="5709"/>
    <tableColumn id="8" xr3:uid="{EE51C0FB-9815-F544-972C-8BD2846B7DF0}" name="Comunicación" dataDxfId="5708"/>
  </tableColumns>
  <tableStyleInfo name="TableStyleMedium2"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6677C1C-F175-A345-9FEB-3C5A069BFF57}" name="Tabla_W2_Tasa_de_inactividad_juvenil_para_adultos_de_15_a_24_años_Porcentaje_desagregación_a" displayName="Tabla_W2_Tasa_de_inactividad_juvenil_para_adultos_de_15_a_24_años_Porcentaje_desagregación_a" ref="A158:H181" totalsRowShown="0" headerRowDxfId="5707" dataDxfId="5706">
  <autoFilter ref="A158:H181" xr:uid="{26677C1C-F175-A345-9FEB-3C5A069BFF57}"/>
  <tableColumns count="8">
    <tableColumn id="1" xr3:uid="{E1A62F83-2538-7845-B2A3-4158A1D6DD4F}" name="Departamento" dataDxfId="5705"/>
    <tableColumn id="2" xr3:uid="{FD95F2E2-CAAD-954C-AD81-8562D1D8A356}" name="Ninguna dificultad" dataDxfId="5704"/>
    <tableColumn id="3" xr3:uid="{7AF393FB-647F-7640-9E8F-8CDDC2BEE690}" name="Vidente" dataDxfId="5703"/>
    <tableColumn id="4" xr3:uid="{79AD51F1-E55C-7648-92BB-2CF7BEA0DC85}" name="Oído" dataDxfId="5702"/>
    <tableColumn id="5" xr3:uid="{6AC60275-4FB4-144E-ADE6-CEBA0817740F}" name="Movilidad" dataDxfId="5701"/>
    <tableColumn id="6" xr3:uid="{BD721830-FA19-E549-8889-233706EAEFB5}" name="Cognición" dataDxfId="5700"/>
    <tableColumn id="7" xr3:uid="{467D6D11-C699-B24C-AB47-64F0EE680CAA}" name="Autocuidado" dataDxfId="5699"/>
    <tableColumn id="8" xr3:uid="{8C2B501D-A840-124A-AEA7-62F0314A9984}" name="Comunicación" dataDxfId="5698"/>
  </tableColumns>
  <tableStyleInfo name="TableStyleMedium2"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1630EB4D-4A3B-5D49-B19F-A4AF2C0EBE2A}" name="Tabla_W3_Personas_que_trabajan_en_la_industria_manufacturera_para_todos_los_adultos_Porcentaje_desagregación_a" displayName="Tabla_W3_Personas_que_trabajan_en_la_industria_manufacturera_para_todos_los_adultos_Porcentaje_desagregación_a" ref="A184:H207" totalsRowShown="0" headerRowDxfId="5697" dataDxfId="5696">
  <autoFilter ref="A184:H207" xr:uid="{1630EB4D-4A3B-5D49-B19F-A4AF2C0EBE2A}"/>
  <tableColumns count="8">
    <tableColumn id="1" xr3:uid="{9D70D3E2-55BC-7B47-B239-1641D5A15CD7}" name="Departamento" dataDxfId="5695"/>
    <tableColumn id="2" xr3:uid="{E7D7BA52-A67B-6343-B79B-9903EFB19BCF}" name="Ninguna dificultad" dataDxfId="5694"/>
    <tableColumn id="3" xr3:uid="{78467225-B45F-DC48-A359-5699FADE9011}" name="Vidente" dataDxfId="5693"/>
    <tableColumn id="4" xr3:uid="{38B445C1-AFD2-A848-B87E-25B8C8529301}" name="Oído" dataDxfId="5692"/>
    <tableColumn id="5" xr3:uid="{8B0708A2-72E0-2247-8E16-B27DD6819D10}" name="Movilidad" dataDxfId="5691"/>
    <tableColumn id="6" xr3:uid="{5A444DFA-33BE-5D44-B764-025381A70A24}" name="Cognición" dataDxfId="5690"/>
    <tableColumn id="7" xr3:uid="{C53CAB60-00EF-104C-B512-A5949C0AE797}" name="Autocuidado" dataDxfId="5689"/>
    <tableColumn id="8" xr3:uid="{CFC86903-D000-9341-961C-D8EF2AEADA4E}" name="Comunicación" dataDxfId="5688"/>
  </tableColumns>
  <tableStyleInfo name="TableStyleMedium2"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BA5052B9-2D3F-2843-9556-E1C04445C056}" name="Tabla_W4_Mujeres_en_puestos_directivos_Porcentaje_desagregación_a" displayName="Tabla_W4_Mujeres_en_puestos_directivos_Porcentaje_desagregación_a" ref="A210:H233" totalsRowShown="0" headerRowDxfId="5687" dataDxfId="5686">
  <autoFilter ref="A210:H233" xr:uid="{BA5052B9-2D3F-2843-9556-E1C04445C056}"/>
  <tableColumns count="8">
    <tableColumn id="1" xr3:uid="{EDBBC6C9-D941-2C4B-96A4-5F087B1B5FB9}" name="Departamento" dataDxfId="5685"/>
    <tableColumn id="2" xr3:uid="{AFB9E59F-2E54-F645-AD5D-BBE4F85707BF}" name="Ninguna dificultad" dataDxfId="5684"/>
    <tableColumn id="3" xr3:uid="{0D430314-0905-F34A-A303-EB298FC17CD2}" name="Vidente" dataDxfId="5683"/>
    <tableColumn id="4" xr3:uid="{54EE95C6-21B6-D043-BDD1-4745DC10A0E6}" name="Oído" dataDxfId="5682"/>
    <tableColumn id="5" xr3:uid="{296F7123-ADFC-8747-BC2A-773C9ED7642B}" name="Movilidad" dataDxfId="5681"/>
    <tableColumn id="6" xr3:uid="{E14D7478-0D46-CA40-99F3-0BDF9B81AD34}" name="Cognición" dataDxfId="5680"/>
    <tableColumn id="7" xr3:uid="{F36ABBFA-161F-D84C-80DA-194E3B97FB28}" name="Autocuidado" dataDxfId="5679"/>
    <tableColumn id="8" xr3:uid="{739BB82F-2ADC-D041-A7DD-F69AECA4ABBB}" name="Comunicación" dataDxfId="5678"/>
  </tableColumns>
  <tableStyleInfo name="TableStyleMedium2"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A707D568-3FFE-764B-887A-9287A6F8B236}" name="Tabla_W5_Adultos_con_trabajo_informal_para_todos_los_adultos_Porcentaje_desagregación_a" displayName="Tabla_W5_Adultos_con_trabajo_informal_para_todos_los_adultos_Porcentaje_desagregación_a" ref="A236:H259" totalsRowShown="0" headerRowDxfId="5677" dataDxfId="5676">
  <autoFilter ref="A236:H259" xr:uid="{A707D568-3FFE-764B-887A-9287A6F8B236}"/>
  <tableColumns count="8">
    <tableColumn id="1" xr3:uid="{CA798C90-B50E-4B45-8FF5-6A285A5BB1F7}" name="Departamento" dataDxfId="5675"/>
    <tableColumn id="2" xr3:uid="{7C82981B-360D-F646-9E5E-32F534161ABF}" name="Ninguna dificultad" dataDxfId="5674"/>
    <tableColumn id="3" xr3:uid="{443C37F8-BB43-2A44-92BA-AAF4CD04F070}" name="Vidente" dataDxfId="5673"/>
    <tableColumn id="4" xr3:uid="{8D34D836-A054-5B49-9924-1F78E94F5551}" name="Oído" dataDxfId="5672"/>
    <tableColumn id="5" xr3:uid="{B02DEE3F-B9EC-764D-8CB0-320616E19A5F}" name="Movilidad" dataDxfId="5671"/>
    <tableColumn id="6" xr3:uid="{609E42D4-5A93-4E49-B3FB-BCF1E3A5309F}" name="Cognición" dataDxfId="5670"/>
    <tableColumn id="7" xr3:uid="{E6587F05-5F8C-7C44-B2B4-C097365B44D1}" name="Autocuidado" dataDxfId="5669"/>
    <tableColumn id="8" xr3:uid="{C83A2E8C-A486-FA41-8747-02B8E5A646C6}" name="Comunicación" dataDxfId="5668"/>
  </tableColumns>
  <tableStyleInfo name="TableStyleMedium2"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3A1D34E9-0BA2-EC4F-B349-54A2654A804D}" name="Tabla_PA2_Adultos_que_han_utilizado_un_ordenador_recientemente" displayName="Tabla_PA2_Adultos_que_han_utilizado_un_ordenador_recientemente" ref="A262:H285" totalsRowShown="0" headerRowDxfId="5667" dataDxfId="5666">
  <autoFilter ref="A262:H285" xr:uid="{3A1D34E9-0BA2-EC4F-B349-54A2654A804D}"/>
  <tableColumns count="8">
    <tableColumn id="1" xr3:uid="{913C3BDB-3AD0-5F4A-BC50-066B20C6C5B5}" name="Departamento" dataDxfId="5665"/>
    <tableColumn id="2" xr3:uid="{A2DD88BA-EE7F-324D-B488-7DA2C6D0F8EC}" name="Ninguna dificultad" dataDxfId="5664"/>
    <tableColumn id="3" xr3:uid="{A989EE72-A2F1-C342-86F5-6B69360E26FC}" name="Vidente" dataDxfId="5663"/>
    <tableColumn id="4" xr3:uid="{D1E10CCE-A3F2-C547-B5B8-84D87A634950}" name="Oído" dataDxfId="5662"/>
    <tableColumn id="5" xr3:uid="{AAC03C40-41A9-1A49-B3A0-30C4E062C838}" name="Movilidad" dataDxfId="5661"/>
    <tableColumn id="6" xr3:uid="{75FBB59E-70DE-8940-A4C1-9535F1F699B5}" name="Cognición" dataDxfId="5660"/>
    <tableColumn id="7" xr3:uid="{9F0206DB-A3D5-BC41-9825-0D49E762759A}" name="Autocuidado" dataDxfId="5659"/>
    <tableColumn id="8" xr3:uid="{A7C45FAC-A6B8-5242-9B0F-B9753EFFCC8E}" name="Comunicación" dataDxfId="5658"/>
  </tableColumns>
  <tableStyleInfo name="TableStyleMedium2"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D02EBAF9-C436-0A48-B436-BA2C6D5C257D}" name="Tabla_PA3_Adultos_que_han_utilizado_Internet_recientemente" displayName="Tabla_PA3_Adultos_que_han_utilizado_Internet_recientemente" ref="A288:H311" totalsRowShown="0" headerRowDxfId="5657" dataDxfId="5656">
  <autoFilter ref="A288:H311" xr:uid="{D02EBAF9-C436-0A48-B436-BA2C6D5C257D}"/>
  <tableColumns count="8">
    <tableColumn id="1" xr3:uid="{BBBA177D-9BD4-994A-BBEA-6A18F6DC9E46}" name="Departamento" dataDxfId="5655"/>
    <tableColumn id="2" xr3:uid="{CF278BCE-3453-6042-BECF-F8C98C657D19}" name="Ninguna dificultad" dataDxfId="5654"/>
    <tableColumn id="3" xr3:uid="{FF14501B-BBB4-4841-BA14-808CE920F0A3}" name="Vidente" dataDxfId="5653"/>
    <tableColumn id="4" xr3:uid="{4CC61622-8B06-0043-B92A-F3FF69E5328D}" name="Oído" dataDxfId="5652"/>
    <tableColumn id="5" xr3:uid="{C4DD04F8-BA2B-0E45-9A2D-1480F7033AAC}" name="Movilidad" dataDxfId="5651"/>
    <tableColumn id="6" xr3:uid="{CDA17C08-180E-F342-A857-6D412E486109}" name="Cognición" dataDxfId="5650"/>
    <tableColumn id="7" xr3:uid="{F74E59D6-1EA2-F243-A069-1027F35108B2}" name="Autocuidado" dataDxfId="5649"/>
    <tableColumn id="8" xr3:uid="{0C862364-B568-A04D-A480-985E505CC736}" name="Comunicación" dataDxfId="5648"/>
  </tableColumns>
  <tableStyleInfo name="TableStyleMedium2"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72F274A6-DA04-EA40-B142-C11B254D55E7}" name="Tabla_S1_Porcentaje_de_todos_los_adultos_en_hogares_con_electricidad_Porcentaje_por_tipo_de_dificultad_funcional" displayName="Tabla_S1_Porcentaje_de_todos_los_adultos_en_hogares_con_electricidad_Porcentaje_por_tipo_de_dificultad_funcional" ref="A314:H337" totalsRowShown="0" headerRowDxfId="5647" dataDxfId="5646">
  <autoFilter ref="A314:H337" xr:uid="{72F274A6-DA04-EA40-B142-C11B254D55E7}"/>
  <tableColumns count="8">
    <tableColumn id="1" xr3:uid="{5D9BD79B-290C-F446-96AD-733464A0CC08}" name="Departamento" dataDxfId="5645"/>
    <tableColumn id="2" xr3:uid="{C9E40544-BF02-1446-BABC-EE43FE08ABFE}" name="Ninguna dificultad" dataDxfId="5644"/>
    <tableColumn id="3" xr3:uid="{99019CE6-8E86-2E4D-A0F1-D5588BBACB73}" name="Vidente" dataDxfId="5643"/>
    <tableColumn id="4" xr3:uid="{D084D274-A4B9-A547-8211-8EEE99BA47CB}" name="Oído" dataDxfId="5642"/>
    <tableColumn id="5" xr3:uid="{675BC55D-A8D5-AD4A-98BE-0CBF5DCD4E6D}" name="Movilidad" dataDxfId="5641"/>
    <tableColumn id="6" xr3:uid="{1F808AD9-E7FC-4341-8B4A-5A98000AB401}" name="Cognición" dataDxfId="5640"/>
    <tableColumn id="7" xr3:uid="{162FF5D2-6627-5046-89C6-D3F97E41B334}" name="Autocuidado" dataDxfId="5639"/>
    <tableColumn id="8" xr3:uid="{D487A5A3-595D-3643-8F5D-EE4660B93BAA}" name="Comunicación" dataDxfId="5638"/>
  </tableColumns>
  <tableStyleInfo name="TableStyleMedium2"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8C0ED8E3-D2C6-9840-B2CA-6BCCC2446417}" name="Tabla_S2_Porcentaje_de_todos_los_adultos_en_hogares_con_combustible_limpio_para_cocinar_Porcentaje_por_tipo_de_dificultad_funcional" displayName="Tabla_S2_Porcentaje_de_todos_los_adultos_en_hogares_con_combustible_limpio_para_cocinar_Porcentaje_por_tipo_de_dificultad_funcional" ref="A340:H363" totalsRowShown="0" headerRowDxfId="5637" dataDxfId="5636">
  <autoFilter ref="A340:H363" xr:uid="{8C0ED8E3-D2C6-9840-B2CA-6BCCC2446417}"/>
  <tableColumns count="8">
    <tableColumn id="1" xr3:uid="{33FBCDBD-F3A6-F945-9809-4E8EC4E08999}" name="Departamento" dataDxfId="5635"/>
    <tableColumn id="2" xr3:uid="{63CCC044-BF8D-4143-8294-C3AC96B62123}" name="Ninguna dificultad" dataDxfId="5634"/>
    <tableColumn id="3" xr3:uid="{BEB28500-C61D-6149-820C-96699CB57271}" name="Vidente" dataDxfId="5633"/>
    <tableColumn id="4" xr3:uid="{3977A45D-A627-8F4F-B021-89EEAD7214A7}" name="Oído" dataDxfId="5632"/>
    <tableColumn id="5" xr3:uid="{D58C0AC1-CA03-E147-8E22-8D935EE84878}" name="Movilidad" dataDxfId="5631"/>
    <tableColumn id="6" xr3:uid="{15FAEB31-E3B8-FC49-B55D-96F44212A8F0}" name="Cognición" dataDxfId="5630"/>
    <tableColumn id="7" xr3:uid="{FF98D367-26FC-E346-AA3B-3B36BAD8C5C3}" name="Autocuidado" dataDxfId="5629"/>
    <tableColumn id="8" xr3:uid="{C9CBAFA3-75FF-444A-ACBB-F31E4C490B3C}" name="Comunicación" dataDxfId="5628"/>
  </tableColumns>
  <tableStyleInfo name="TableStyleMedium2"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5A7281EC-2855-3C46-BF93-79A4B131E9B8}" name="Tabla_S3_Porcentaje_de_todos_los_adultos_en_hogares_con_vivienda_adecuada_Porcentaje_por_tipo_de_dificultad_funcional" displayName="Tabla_S3_Porcentaje_de_todos_los_adultos_en_hogares_con_vivienda_adecuada_Porcentaje_por_tipo_de_dificultad_funcional" ref="A366:H389" totalsRowShown="0" headerRowDxfId="5627" dataDxfId="5626">
  <autoFilter ref="A366:H389" xr:uid="{5A7281EC-2855-3C46-BF93-79A4B131E9B8}"/>
  <tableColumns count="8">
    <tableColumn id="1" xr3:uid="{7D8AFEF5-A9EB-BB45-B267-D1CED9C00481}" name="Departamento" dataDxfId="5625"/>
    <tableColumn id="2" xr3:uid="{0708A5FA-2E34-AB4E-A58F-B86EE0344D10}" name="Ninguna dificultad" dataDxfId="5624"/>
    <tableColumn id="3" xr3:uid="{DCF1DAF5-D113-6245-B5A5-DA7EF46F9C81}" name="Vidente" dataDxfId="5623"/>
    <tableColumn id="4" xr3:uid="{B8649917-50A1-974B-993E-D6EB15F3A6EB}" name="Oído" dataDxfId="5622"/>
    <tableColumn id="5" xr3:uid="{2196B4FB-0412-014F-8813-7F58DBFF0964}" name="Movilidad" dataDxfId="5621"/>
    <tableColumn id="6" xr3:uid="{B1985AF2-DA2A-0D40-BDF0-DA059122C285}" name="Cognición" dataDxfId="5620"/>
    <tableColumn id="7" xr3:uid="{84AE8791-F86F-F24F-B32E-AC0D2E767333}" name="Autocuidado" dataDxfId="5619"/>
    <tableColumn id="8" xr3:uid="{0BB57FD3-F229-BF4A-ABBB-DF975F089089}" name="Comunicación" dataDxfId="5618"/>
  </tableColumns>
  <tableStyleInfo name="TableStyleMedium2"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E481821-7FFE-9241-A288-483D659321BB}" name="Tabla_S4_Porcentaje_de_todos_los_adultos_en_hogares_que_poseen_bienes_Porcentaje_por_tipo_de_dificultad_funcional" displayName="Tabla_S4_Porcentaje_de_todos_los_adultos_en_hogares_que_poseen_bienes_Porcentaje_por_tipo_de_dificultad_funcional" ref="A392:H415" totalsRowShown="0" headerRowDxfId="5617" dataDxfId="5616">
  <autoFilter ref="A392:H415" xr:uid="{0E481821-7FFE-9241-A288-483D659321BB}"/>
  <tableColumns count="8">
    <tableColumn id="1" xr3:uid="{D242983C-A125-9E4F-8C50-5CDFDF2CA442}" name="Departamento" dataDxfId="5615"/>
    <tableColumn id="2" xr3:uid="{818A2D1F-04D1-8C49-B146-366F6177F5AE}" name="Ninguna dificultad" dataDxfId="5614"/>
    <tableColumn id="3" xr3:uid="{9A1BCC79-74E0-BB4D-AA46-0F4085A2275D}" name="Vidente" dataDxfId="5613"/>
    <tableColumn id="4" xr3:uid="{1692C34F-F594-2341-B7E5-4435AE9976BC}" name="Oído" dataDxfId="5612"/>
    <tableColumn id="5" xr3:uid="{58C21300-E66D-6544-80CD-8EEA49903BB5}" name="Movilidad" dataDxfId="5611"/>
    <tableColumn id="6" xr3:uid="{D222A0CC-8B7C-844E-A8A5-973B1B2CFFA1}" name="Cognición" dataDxfId="5610"/>
    <tableColumn id="7" xr3:uid="{B59F23FA-C3FE-4346-B37C-E0FE0ECE5C8D}" name="Autocuidado" dataDxfId="5609"/>
    <tableColumn id="8" xr3:uid="{B8AFE12E-04C8-0D49-921F-40F3E9C28A99}" name="Comunicación" dataDxfId="5608"/>
  </tableColumns>
  <tableStyleInfo name="TableStyleMedium2"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52DF5438-AC55-D046-A0E5-755221CC390A}" name="Tabla_S5_Porcentaje_de_adultos_en_hogares_con_teléfono_móvil_Porcentaje_por_tipo_de_dificultad_funcional" displayName="Tabla_S5_Porcentaje_de_adultos_en_hogares_con_teléfono_móvil_Porcentaje_por_tipo_de_dificultad_funcional" ref="A418:H441" totalsRowShown="0" headerRowDxfId="5607" dataDxfId="5606">
  <autoFilter ref="A418:H441" xr:uid="{52DF5438-AC55-D046-A0E5-755221CC390A}"/>
  <tableColumns count="8">
    <tableColumn id="1" xr3:uid="{12D70252-5C5D-C744-8433-58E88CB73188}" name="Departamento" dataDxfId="5605"/>
    <tableColumn id="2" xr3:uid="{E51D8AC4-CE44-3B45-B418-F22D390AB488}" name="Ninguna dificultad" dataDxfId="5604"/>
    <tableColumn id="3" xr3:uid="{6F5CDF32-7F01-264B-9628-522F07F81823}" name="Vidente" dataDxfId="5603"/>
    <tableColumn id="4" xr3:uid="{A8EB1164-CCCC-8745-A88E-712F28E0A9DE}" name="Oído" dataDxfId="5602"/>
    <tableColumn id="5" xr3:uid="{97246C32-7299-CE42-932B-0CBD97E80217}" name="Movilidad" dataDxfId="5601"/>
    <tableColumn id="6" xr3:uid="{EB66E2E1-4E6E-5048-A537-B840CABCDF65}" name="Cognición" dataDxfId="5600"/>
    <tableColumn id="7" xr3:uid="{B2EFD1CD-BAEB-C046-AB2E-A3A0B1D3ABA1}" name="Autocuidado" dataDxfId="5599"/>
    <tableColumn id="8" xr3:uid="{E9BC12B2-D90C-5A4B-8A40-B2955F30D202}" name="Comunicación" dataDxfId="5598"/>
  </tableColumns>
  <tableStyleInfo name="TableStyleMedium2"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5A97432-FF8B-3341-A955-E80BE49B775F}" name="Tabla_H1_Porcentaje_de_todos_los_adultos_en_hogares_que_utilizan_agua_potable_gestionada_de_forma_segura_Porcentaje_por_tipo_de_dificultad_funcional" displayName="Tabla_H1_Porcentaje_de_todos_los_adultos_en_hogares_que_utilizan_agua_potable_gestionada_de_forma_segura_Porcentaje_por_tipo_de_dificultad_funcional" ref="A444:H467" totalsRowShown="0" headerRowDxfId="5597" dataDxfId="5596">
  <autoFilter ref="A444:H467" xr:uid="{05A97432-FF8B-3341-A955-E80BE49B775F}"/>
  <tableColumns count="8">
    <tableColumn id="1" xr3:uid="{01F34DAB-6DF3-864B-AF19-41C687ADDC5B}" name="Departamento" dataDxfId="5595"/>
    <tableColumn id="2" xr3:uid="{86D99097-81F7-7347-A16A-BD688A63E7F1}" name="Ninguna dificultad" dataDxfId="5594"/>
    <tableColumn id="3" xr3:uid="{8DB98204-E07B-8F46-A036-5FCEEA152DF5}" name="Vidente" dataDxfId="5593"/>
    <tableColumn id="4" xr3:uid="{6048240F-156B-5845-8315-69A2C3024DA8}" name="Oído" dataDxfId="5592"/>
    <tableColumn id="5" xr3:uid="{3F92CAE0-48D9-3D4A-A034-24AEE477D955}" name="Movilidad" dataDxfId="5591"/>
    <tableColumn id="6" xr3:uid="{00E66CD9-4E8D-194F-B358-797E5797474B}" name="Cognición" dataDxfId="5590"/>
    <tableColumn id="7" xr3:uid="{87241EF1-34F9-224C-8B13-565B22E6724F}" name="Autocuidado" dataDxfId="5589"/>
    <tableColumn id="8" xr3:uid="{BF1C7AA1-D519-0A43-92B6-6EC45F1FEA5B}" name="Comunicación" dataDxfId="5588"/>
  </tableColumns>
  <tableStyleInfo name="TableStyleMedium2"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5A48EA6C-30B3-8646-8225-A1DCFA1EB1DF}" name="Tabla_H2_Porcentaje_de_todos_los_adultos_en_hogares_que_utilizan_servicios_de_saneamiento_gestionados_de_forma_segura_Porcentaje_por_tipo_de_dificultad_funcional" displayName="Tabla_H2_Porcentaje_de_todos_los_adultos_en_hogares_que_utilizan_servicios_de_saneamiento_gestionados_de_forma_segura_Porcentaje_por_tipo_de_dificultad_funcional" ref="A470:H493" totalsRowShown="0" headerRowDxfId="5587" dataDxfId="5586">
  <autoFilter ref="A470:H493" xr:uid="{5A48EA6C-30B3-8646-8225-A1DCFA1EB1DF}"/>
  <tableColumns count="8">
    <tableColumn id="1" xr3:uid="{5F9F668E-BAA5-744B-8E0F-2872D0E8992E}" name="Departamento" dataDxfId="5585"/>
    <tableColumn id="2" xr3:uid="{0A961535-1961-354B-B871-A13951E204A0}" name="Ninguna dificultad" dataDxfId="5584"/>
    <tableColumn id="3" xr3:uid="{E6CE7319-AE34-E340-8529-67EF30E67E9B}" name="Vidente" dataDxfId="5583"/>
    <tableColumn id="4" xr3:uid="{5F6A172E-F90D-5D40-8974-0712A71F530E}" name="Oído" dataDxfId="5582"/>
    <tableColumn id="5" xr3:uid="{C2D30FE2-0980-0141-BB5C-60916A8C2E8F}" name="Movilidad" dataDxfId="5581"/>
    <tableColumn id="6" xr3:uid="{28F1F0E8-FFB7-6E43-84FE-AFB551037BA4}" name="Cognición" dataDxfId="5580"/>
    <tableColumn id="7" xr3:uid="{531FCE14-09BA-FB46-867A-F5CF420D420C}" name="Autocuidado" dataDxfId="5579"/>
    <tableColumn id="8" xr3:uid="{A5B04642-9713-1347-A9E8-3A6B32BC7100}" name="Comunicación" dataDxfId="5578"/>
  </tableColumns>
  <tableStyleInfo name="TableStyleMedium2"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9C876380-7868-4A41-86A8-F9AFDD9D185B}" name="Tabla_M1_Recuento_de_la_pobreza_multidimensional_de_adultos_Porcentaje_por_tipo_de_dificultad_funcional" displayName="Tabla_M1_Recuento_de_la_pobreza_multidimensional_de_adultos_Porcentaje_por_tipo_de_dificultad_funcional" ref="A496:H519" totalsRowShown="0" headerRowDxfId="5577" dataDxfId="5576">
  <autoFilter ref="A496:H519" xr:uid="{9C876380-7868-4A41-86A8-F9AFDD9D185B}"/>
  <tableColumns count="8">
    <tableColumn id="1" xr3:uid="{141EA19C-FC43-3248-9750-EA520EF86250}" name="Departamento" dataDxfId="5575"/>
    <tableColumn id="2" xr3:uid="{4795DAEE-0AC6-A946-B459-320B4763E3A1}" name="Ninguna dificultad" dataDxfId="5574"/>
    <tableColumn id="3" xr3:uid="{DBDD2CE5-6E2A-884E-B567-D4B4CF482FBE}" name="Vidente" dataDxfId="5573"/>
    <tableColumn id="4" xr3:uid="{927B6B6D-453B-9E46-8A0F-EC9CB97D919C}" name="Oído" dataDxfId="5572"/>
    <tableColumn id="5" xr3:uid="{A5D76AD7-2DD4-FB47-8BCE-12D3D4C1C475}" name="Movilidad" dataDxfId="5571"/>
    <tableColumn id="6" xr3:uid="{5348B834-E9DF-5741-85CC-0A11369386F4}" name="Cognición" dataDxfId="5570"/>
    <tableColumn id="7" xr3:uid="{AADB8DB7-ECC4-1047-A15D-21063B6FB3B0}" name="Autocuidado" dataDxfId="5569"/>
    <tableColumn id="8" xr3:uid="{7B586BEE-8F54-A640-9184-84742642D0D0}" name="Comunicación" dataDxfId="5568"/>
  </tableColumns>
  <tableStyleInfo name="TableStyleMedium2"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DD162A66-BECB-C542-84E5-6A725CE7376C}" name="Tabla_E1.1.a_Porcentaje_de_todos_los_adultos_que_han_asistido_alguna_vez_a_la_escuela_Porcentaje_desagregación_a" displayName="Tabla_E1.1.a_Porcentaje_de_todos_los_adultos_que_han_asistido_alguna_vez_a_la_escuela_Porcentaje_desagregación_a" ref="A2:H25" totalsRowShown="0" dataDxfId="5567">
  <autoFilter ref="A2:H25" xr:uid="{DD162A66-BECB-C542-84E5-6A725CE7376C}"/>
  <tableColumns count="8">
    <tableColumn id="1" xr3:uid="{57507968-A623-F142-ABF5-97BC7C3F8A10}" name="Departamento" dataDxfId="5566"/>
    <tableColumn id="2" xr3:uid="{50FE955D-CB42-AC40-938B-CFB87363A80F}" name="Ninguna dificultad" dataDxfId="5565"/>
    <tableColumn id="3" xr3:uid="{D53BBCBC-FCD8-3545-AB93-B732E476AA4E}" name="Observations" dataDxfId="5564"/>
    <tableColumn id="4" xr3:uid="{A3CF61C5-2EF0-294E-A2F4-8E07053C2BC3}" name="Cualquier dificultad" dataDxfId="5563"/>
    <tableColumn id="5" xr3:uid="{2498A349-2539-094B-8EB8-99147F7DD3BB}" name="Observations2" dataDxfId="5562"/>
    <tableColumn id="6" xr3:uid="{F2D1BCE4-0032-E648-BFF1-7DEB708C08C2}" name="Diferencia" dataDxfId="5561"/>
    <tableColumn id="7" xr3:uid="{AA0DF502-9B60-E64E-9BDA-704B83E712F7}" name="P-value" dataDxfId="5560"/>
    <tableColumn id="8" xr3:uid="{71CD7F4B-7C91-7448-920C-13DE6E269771}" name="Significatión Estadística de la Diferencia" dataDxfId="5559">
      <calculatedColumnFormula>IF(G3&lt;0.01,"***",IF(G3&lt;0.05,"**",IF(G3&lt;0.1,"*","NS")))</calculatedColumnFormula>
    </tableColumn>
  </tableColumns>
  <tableStyleInfo name="TableStyleMedium2"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1D1067F7-5155-3944-853F-F14A1F8CA9BD}" name="Tabla_E1.2.a_Porcentaje_de_mujeres_que_han_asistido_alguna_vez_a_la_escuela_Porcentaje_desagregación_a" displayName="Tabla_E1.2.a_Porcentaje_de_mujeres_que_han_asistido_alguna_vez_a_la_escuela_Porcentaje_desagregación_a" ref="A28:H51" totalsRowShown="0" dataDxfId="5558">
  <autoFilter ref="A28:H51" xr:uid="{1D1067F7-5155-3944-853F-F14A1F8CA9BD}"/>
  <tableColumns count="8">
    <tableColumn id="1" xr3:uid="{C2B0708B-F335-7D4B-A907-E613AEEBF2BA}" name="Departamento" dataDxfId="5557"/>
    <tableColumn id="2" xr3:uid="{BDA1F7B8-A5EB-A04C-A597-D77C79F6A71D}" name="Ninguna dificultad" dataDxfId="5556"/>
    <tableColumn id="3" xr3:uid="{EFF23052-1836-8447-A9B2-5783A93EB7E8}" name="Observations" dataDxfId="5555"/>
    <tableColumn id="4" xr3:uid="{D65D8452-C3B4-5642-B3A7-C5356E9357AB}" name="Cualquier dificultad" dataDxfId="5554"/>
    <tableColumn id="5" xr3:uid="{648F65AC-6044-0343-9542-87A29FFED9B0}" name="Observations2" dataDxfId="5553"/>
    <tableColumn id="6" xr3:uid="{58CC46CB-DB45-9641-BA60-0C3B7E11BE39}" name="Diferencia" dataDxfId="5552"/>
    <tableColumn id="7" xr3:uid="{85A3EA91-E482-EC4A-9107-35B00F179CF0}" name="P-value" dataDxfId="5551"/>
    <tableColumn id="8" xr3:uid="{839FB86D-B9F5-1C47-9F14-5B2B4E17B962}" name="Significatión Estadística de la Diferencia" dataDxfId="5550">
      <calculatedColumnFormula>IF(G29&lt;0.01,"***",IF(G29&lt;0.05,"**",IF(G29&lt;0.1,"*","NS")))</calculatedColumnFormula>
    </tableColumn>
  </tableColumns>
  <tableStyleInfo name="TableStyleMedium2"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378BCA93-28F1-DB43-8148-82BC883138D0}" name="Tabla_E1.3.a_Porcentaje_de_hombres_que_han_asistido_alguna_vez_a_la_escuela_Porcentaje_desagregación_a" displayName="Tabla_E1.3.a_Porcentaje_de_hombres_que_han_asistido_alguna_vez_a_la_escuela_Porcentaje_desagregación_a" ref="A54:H77" totalsRowShown="0" dataDxfId="5549">
  <autoFilter ref="A54:H77" xr:uid="{378BCA93-28F1-DB43-8148-82BC883138D0}"/>
  <tableColumns count="8">
    <tableColumn id="1" xr3:uid="{8C612F82-78D9-9E42-8EB4-8E32C9266021}" name="Departamento" dataDxfId="5548"/>
    <tableColumn id="2" xr3:uid="{E36E8D18-F193-1C49-A69C-473F0F021746}" name="Ninguna dificultad" dataDxfId="5547"/>
    <tableColumn id="3" xr3:uid="{D1CEF0CE-CDB8-1E42-BFC8-D7418064D2A8}" name="Observations" dataDxfId="5546"/>
    <tableColumn id="4" xr3:uid="{492D8654-59DA-844C-9E22-74D4DB02EB11}" name="Cualquier dificultad" dataDxfId="5545"/>
    <tableColumn id="5" xr3:uid="{1CB16860-C387-D34D-82A9-0F64D3740E20}" name="Observations2" dataDxfId="5544"/>
    <tableColumn id="6" xr3:uid="{388C55B9-05A5-E843-9048-2434298D1FB0}" name="Diferencia" dataDxfId="5543"/>
    <tableColumn id="7" xr3:uid="{690F5ECC-6681-284A-BB0B-8DAA910F76E1}" name="P-value" dataDxfId="5542"/>
    <tableColumn id="8" xr3:uid="{B5EDE142-D641-A643-95D7-7290FAE7FC90}" name="Significatión Estadística de la Diferencia" dataDxfId="5541">
      <calculatedColumnFormula>IF(G55&lt;0.01,"***",IF(G55&lt;0.05,"**",IF(G55&lt;0.1,"*","NS")))</calculatedColumnFormula>
    </tableColumn>
  </tableColumns>
  <tableStyleInfo name="TableStyleMedium2"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6BE31AC4-EEF8-E949-989D-8AD3628056EE}" name="Tabla_E1.4.a_Porcentaje_de_residentes_rurales_que_han_asistido_alguna_vez_a_la_escuela_Porcentaje_desagregación_a" displayName="Tabla_E1.4.a_Porcentaje_de_residentes_rurales_que_han_asistido_alguna_vez_a_la_escuela_Porcentaje_desagregación_a" ref="A80:H103" totalsRowShown="0" dataDxfId="5540">
  <autoFilter ref="A80:H103" xr:uid="{6BE31AC4-EEF8-E949-989D-8AD3628056EE}"/>
  <tableColumns count="8">
    <tableColumn id="1" xr3:uid="{E7AE916D-9B0B-ED41-A43A-CEF4A851C3DC}" name="Departamento" dataDxfId="5539"/>
    <tableColumn id="2" xr3:uid="{3494AFA3-6344-2249-BF24-7863EC854CD4}" name="Ninguna dificultad" dataDxfId="5538"/>
    <tableColumn id="3" xr3:uid="{D5CC9E46-5957-9A43-A1B4-C238C9158A5E}" name="Observations" dataDxfId="5537"/>
    <tableColumn id="4" xr3:uid="{E001B083-8D36-D14A-807A-E5DD2BFAE16E}" name="Cualquier dificultad" dataDxfId="5536"/>
    <tableColumn id="5" xr3:uid="{BBA6188F-FC62-4E4F-9EDB-CC67563A3FE5}" name="Observations2" dataDxfId="5535"/>
    <tableColumn id="6" xr3:uid="{D0493F2E-672D-C64B-9F11-133576F41663}" name="Diferencia" dataDxfId="5534"/>
    <tableColumn id="7" xr3:uid="{9E528714-F984-8345-BE45-F07987A3D4AF}" name="P-value" dataDxfId="5533"/>
    <tableColumn id="8" xr3:uid="{9FADCBEC-36F0-E94B-AA28-57927B9F1252}" name="Significatión Estadística de la Diferencia" dataDxfId="5532">
      <calculatedColumnFormula>IF(G81&lt;0.01,"***",IF(G81&lt;0.05,"**",IF(G81&lt;0.1,"*","NS")))</calculatedColumnFormula>
    </tableColumn>
  </tableColumns>
  <tableStyleInfo name="TableStyleMedium2"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C991465F-6735-A441-98E1-C6F56ECEB665}" name="Tabla_E1.5.a_Porcentaje_de_residentes_urbanos_que_han_asistido_alguna_vez_a_la_escuela_Porcentaje_desagregación_a" displayName="Tabla_E1.5.a_Porcentaje_de_residentes_urbanos_que_han_asistido_alguna_vez_a_la_escuela_Porcentaje_desagregación_a" ref="A106:H129" totalsRowShown="0" dataDxfId="5531">
  <autoFilter ref="A106:H129" xr:uid="{C991465F-6735-A441-98E1-C6F56ECEB665}"/>
  <tableColumns count="8">
    <tableColumn id="1" xr3:uid="{6D263B38-F495-744E-A870-005E4B32BD65}" name="Departamento" dataDxfId="5530"/>
    <tableColumn id="2" xr3:uid="{29D3F945-514E-054C-8FF6-A6017978D960}" name="Ninguna dificultad" dataDxfId="5529"/>
    <tableColumn id="3" xr3:uid="{9FEAAACB-8F2F-C244-8866-83F458BC2D2B}" name="Observations" dataDxfId="5528"/>
    <tableColumn id="4" xr3:uid="{0ECECFB6-3730-254B-AB19-ACFB588104E6}" name="Cualquier dificultad" dataDxfId="5527"/>
    <tableColumn id="5" xr3:uid="{4178D39A-A78E-0447-A2B7-F08A3151A4C6}" name="Observations2" dataDxfId="5526"/>
    <tableColumn id="6" xr3:uid="{DAD36407-EDB5-8F4F-8F3F-062D25FEC65E}" name="Diferencia" dataDxfId="5525"/>
    <tableColumn id="7" xr3:uid="{F209A5BF-5B9F-AE40-A5AE-9A88D43608D3}" name="P-value" dataDxfId="5524"/>
    <tableColumn id="8" xr3:uid="{0737574F-1992-4C4D-9623-0B44843A6708}" name="Significatión Estadística de la Diferencia" dataDxfId="5523">
      <calculatedColumnFormula>IF(G107&lt;0.01,"***",IF(G107&lt;0.05,"**",IF(G107&lt;0.1,"*","NS")))</calculatedColumnFormula>
    </tableColumn>
  </tableColumns>
  <tableStyleInfo name="TableStyleMedium2"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AAD7BC46-02A8-2A42-BB4A-2C64AD57F2C7}" name="Tabla_E1.6.a_Porcentaje_de_adultos_de_15_a_29_años_que_han_asistido_alguna_vez_a_la_escuela_Porcentaje_desagregación_a" displayName="Tabla_E1.6.a_Porcentaje_de_adultos_de_15_a_29_años_que_han_asistido_alguna_vez_a_la_escuela_Porcentaje_desagregación_a" ref="A132:H155" totalsRowShown="0" dataDxfId="5522">
  <autoFilter ref="A132:H155" xr:uid="{AAD7BC46-02A8-2A42-BB4A-2C64AD57F2C7}"/>
  <tableColumns count="8">
    <tableColumn id="1" xr3:uid="{BFD2610C-0F83-2241-B053-84E30AF033D6}" name="Departamento" dataDxfId="5521"/>
    <tableColumn id="2" xr3:uid="{1CBBD993-A234-F047-BFB2-10AC7E8277B1}" name="Ninguna dificultad" dataDxfId="5520"/>
    <tableColumn id="3" xr3:uid="{09C9C8D3-23E5-1F41-8C8F-8C1D5C4BC159}" name="Observations" dataDxfId="5519"/>
    <tableColumn id="4" xr3:uid="{41BF13B4-B1B9-5540-BC8E-64823236C9CB}" name="Cualquier dificultad" dataDxfId="5518"/>
    <tableColumn id="5" xr3:uid="{AAAE83C7-7128-4E45-94D3-51A6DDF80C63}" name="Observations2" dataDxfId="5517"/>
    <tableColumn id="6" xr3:uid="{1260A6C4-F1D9-0443-91DC-6C77DA1BD3D6}" name="Diferencia" dataDxfId="5516"/>
    <tableColumn id="7" xr3:uid="{24BB4079-29F3-FD4C-A5A9-D8B6E707EA71}" name="P-value" dataDxfId="5515"/>
    <tableColumn id="8" xr3:uid="{EBECB99D-2B02-D442-BCD3-8BE03448B65A}" name="Significatión Estadística de la Diferencia" dataDxfId="5514">
      <calculatedColumnFormula>IF(G133&lt;0.01,"***",IF(G133&lt;0.05,"**",IF(G133&lt;0.1,"*","NS")))</calculatedColumnFormula>
    </tableColumn>
  </tableColumns>
  <tableStyleInfo name="TableStyleMedium2"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A4F06D8C-D03E-7745-A4D2-EDB13006DDB4}" name="Tabla_E1.7.a_Porcentaje_de_adultos_de_30_a_44_años_que_han_asistido_alguna_vez_a_la_escuela_Porcentaje_desagregación_a" displayName="Tabla_E1.7.a_Porcentaje_de_adultos_de_30_a_44_años_que_han_asistido_alguna_vez_a_la_escuela_Porcentaje_desagregación_a" ref="A158:H181" totalsRowShown="0" dataDxfId="5513">
  <autoFilter ref="A158:H181" xr:uid="{A4F06D8C-D03E-7745-A4D2-EDB13006DDB4}"/>
  <tableColumns count="8">
    <tableColumn id="1" xr3:uid="{DC0D8697-A7B6-FE46-8C92-4D04BC9487DA}" name="Departamento" dataDxfId="5512"/>
    <tableColumn id="2" xr3:uid="{2EBA03B3-7649-C143-8024-B5D7F3EA0A34}" name="Ninguna dificultad" dataDxfId="5511"/>
    <tableColumn id="3" xr3:uid="{6466599D-0F46-A343-AE1D-A9A63798F757}" name="Observations" dataDxfId="5510"/>
    <tableColumn id="4" xr3:uid="{AE0FF1F0-8EB1-654B-BA33-715E9133FA2A}" name="Cualquier dificultad" dataDxfId="5509"/>
    <tableColumn id="5" xr3:uid="{9A95A564-5F1F-4740-975B-ED809E915646}" name="Observations2" dataDxfId="5508"/>
    <tableColumn id="6" xr3:uid="{7F1C4237-50F3-9749-9558-3584699E9264}" name="Diferencia" dataDxfId="5507"/>
    <tableColumn id="7" xr3:uid="{00FB7E35-1E28-EE49-AD54-9A27F49DC67E}" name="P-value" dataDxfId="5506"/>
    <tableColumn id="8" xr3:uid="{BE225AF0-B9F6-2244-8E19-03756B4D8EEF}" name="Significatión Estadística de la Diferencia" dataDxfId="5505">
      <calculatedColumnFormula>IF(G159&lt;0.01,"***",IF(G159&lt;0.05,"**",IF(G159&lt;0.1,"*","NS")))</calculatedColumnFormula>
    </tableColumn>
  </tableColumns>
  <tableStyleInfo name="TableStyleMedium2"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789135ED-9F4C-CE48-99B9-C3ECD8F620C8}" name="Tabla_E1.8.a_Porcentaje_de_adultos_de_45_a_64_años_que_han_asistido_alguna_vez_a_la_escuela_Porcentaje_desagregación_a" displayName="Tabla_E1.8.a_Porcentaje_de_adultos_de_45_a_64_años_que_han_asistido_alguna_vez_a_la_escuela_Porcentaje_desagregación_a" ref="A184:H207" totalsRowShown="0" dataDxfId="5504">
  <autoFilter ref="A184:H207" xr:uid="{789135ED-9F4C-CE48-99B9-C3ECD8F620C8}"/>
  <tableColumns count="8">
    <tableColumn id="1" xr3:uid="{169C49FF-97B4-9543-8390-9E73486C204B}" name="Departamento" dataDxfId="5503"/>
    <tableColumn id="2" xr3:uid="{4D46401E-908F-B94D-911E-DBA0949D1FFC}" name="Ninguna dificultad" dataDxfId="5502"/>
    <tableColumn id="3" xr3:uid="{17D7556F-F6F3-DC4A-A737-2C5D344AF294}" name="Observations" dataDxfId="5501"/>
    <tableColumn id="4" xr3:uid="{00A6FB4D-FF7A-1E4F-8CBE-2CFFAA57B144}" name="Cualquier dificultad" dataDxfId="5500"/>
    <tableColumn id="5" xr3:uid="{7C79F918-F36A-4A41-A45D-3FDB0F5A6E9F}" name="Observations2" dataDxfId="5499"/>
    <tableColumn id="6" xr3:uid="{0C74BF8E-C2B4-814E-A5F2-8B600B1183D0}" name="Diferencia" dataDxfId="5498"/>
    <tableColumn id="7" xr3:uid="{847CDF26-51FA-4C44-B3DE-BE630D3EE6DF}" name="P-value" dataDxfId="5497"/>
    <tableColumn id="8" xr3:uid="{06B638EF-53B6-DD49-9C32-66B6A0E406A8}" name="Significatión Estadística de la Diferencia" dataDxfId="5496">
      <calculatedColumnFormula>IF(G185&lt;0.01,"***",IF(G185&lt;0.05,"**",IF(G185&lt;0.1,"*","NS")))</calculatedColumnFormula>
    </tableColumn>
  </tableColumns>
  <tableStyleInfo name="TableStyleMedium2"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A5B6C6D3-6E0B-BF41-AA1E-219180028242}" name="Tabla_E1.9.a_Porcentaje_de_adultos_de_65_años_o_más_que_han_asistido_alguna_vez_a_la_escuela_Porcentaje_desagregación_a" displayName="Tabla_E1.9.a_Porcentaje_de_adultos_de_65_años_o_más_que_han_asistido_alguna_vez_a_la_escuela_Porcentaje_desagregación_a" ref="A210:H233" totalsRowShown="0" dataDxfId="5495">
  <autoFilter ref="A210:H233" xr:uid="{A5B6C6D3-6E0B-BF41-AA1E-219180028242}"/>
  <tableColumns count="8">
    <tableColumn id="1" xr3:uid="{282679D7-134D-4A43-894A-615104843F59}" name="Departamento" dataDxfId="5494"/>
    <tableColumn id="2" xr3:uid="{4255F9DE-1576-4F43-A916-18E5622482B8}" name="Ninguna dificultad" dataDxfId="5493"/>
    <tableColumn id="3" xr3:uid="{00482B10-425F-E342-99D2-7A58B5104E17}" name="Observations" dataDxfId="5492"/>
    <tableColumn id="4" xr3:uid="{85491FD9-90DE-1041-8A31-64AB6ABF18FC}" name="Cualquier dificultad" dataDxfId="5491"/>
    <tableColumn id="5" xr3:uid="{FDEF3765-161C-7B42-BCF2-AE5612784981}" name="Observations2" dataDxfId="5490"/>
    <tableColumn id="6" xr3:uid="{CFB50A66-0EAF-FF43-80AB-098A546CC60B}" name="Diferencia" dataDxfId="5489"/>
    <tableColumn id="7" xr3:uid="{6718EB76-7850-9244-8118-A7BBB6B989D1}" name="P-value" dataDxfId="5488"/>
    <tableColumn id="8" xr3:uid="{86364D50-2671-814D-A443-8DD21BCBD64C}" name="Significatión Estadística de la Diferencia" dataDxfId="5487">
      <calculatedColumnFormula>IF(G211&lt;0.01,"***",IF(G211&lt;0.05,"**",IF(G211&lt;0.1,"*","NS")))</calculatedColumnFormula>
    </tableColumn>
  </tableColumns>
  <tableStyleInfo name="TableStyleMedium2"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57682713-1740-A743-A5B4-DD33617E1EFC}" name="Tabla_E1.1.b_Porcentaje_de_todos_los_adultos_que_han_asistido_alguna_vez_a_la_escuela_Porcentaje_desagregación_b" displayName="Tabla_E1.1.b_Porcentaje_de_todos_los_adultos_que_han_asistido_alguna_vez_a_la_escuela_Porcentaje_desagregación_b" ref="J2:V25" totalsRowShown="0" dataDxfId="5486">
  <autoFilter ref="J2:V25" xr:uid="{57682713-1740-A743-A5B4-DD33617E1EFC}"/>
  <tableColumns count="13">
    <tableColumn id="1" xr3:uid="{E9DA0EEA-72BB-0646-A764-F424F1B93974}" name="Departamento" dataDxfId="5485"/>
    <tableColumn id="2" xr3:uid="{D658F4AD-971B-3944-851C-D82740827811}" name="Ninguna dificultad" dataDxfId="5484"/>
    <tableColumn id="3" xr3:uid="{864F5CEF-192B-9141-9DA4-A9CBC5FD95CA}" name="Observations" dataDxfId="5483"/>
    <tableColumn id="4" xr3:uid="{32D2C1AD-D514-D24C-98D9-5DAE59699FAF}" name="Alguna dificultad" dataDxfId="5482"/>
    <tableColumn id="5" xr3:uid="{2DCAFF13-B3D0-3F40-9979-B720CB40EA22}" name="Observations2" dataDxfId="5481"/>
    <tableColumn id="6" xr3:uid="{FC3E5B1F-6D60-2F45-A00E-41404E9CF0C2}" name="Diferencia Ninguna y Alguna Dificultad" dataDxfId="5480"/>
    <tableColumn id="7" xr3:uid="{FCA3C6C5-5B07-5B4C-9C20-2D9CE4D51EBB}" name="P-value" dataDxfId="5479"/>
    <tableColumn id="8" xr3:uid="{887DC2DB-138B-2E4D-AAD6-6F78B2527B4E}" name="Significatión Estadística de la Diferencia (Ninguna y Alguna Dificultad)" dataDxfId="5478">
      <calculatedColumnFormula>IF(P3&lt;0.01,"***",IF(P3&lt;0.05,"**",IF(P3&lt;0.1,"*","NS")))</calculatedColumnFormula>
    </tableColumn>
    <tableColumn id="9" xr3:uid="{54E38BEC-79CB-CE49-B460-64D7CE399EED}" name="Al menos mucha dificultad" dataDxfId="5477"/>
    <tableColumn id="10" xr3:uid="{5BE37BC2-D8C2-B042-8AC8-CDC6BBFD9664}" name="Observations3" dataDxfId="5476"/>
    <tableColumn id="11" xr3:uid="{190268CF-87B6-AF4A-A5A9-2AAA311067B7}" name="Diferencia Ninguna y Al menos mucha dificultad" dataDxfId="5475"/>
    <tableColumn id="12" xr3:uid="{E945581C-A993-CA42-9560-70E72B4C883F}" name="P-value4" dataDxfId="5474"/>
    <tableColumn id="13" xr3:uid="{56E79113-206A-1B45-A8D9-A511AC2CE0C7}" name="Significatión Estadística de la Diferencia (Ninguna y Al Menos Mucha Dificultad)" dataDxfId="5473">
      <calculatedColumnFormula>IF(P3&lt;0.01,"***",IF(P3&lt;0.05,"**",IF(P3&lt;0.1,"*","NS")))</calculatedColumnFormula>
    </tableColumn>
  </tableColumns>
  <tableStyleInfo name="TableStyleMedium2"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B5957AD-838E-FA4F-9A20-224142C8CD28}" name="Tabla_E1.2.b_Porcentaje_de_mujeres_que_han_asistido_alguna_vez_a_la_escuela_Porcentaje_desagregación_b" displayName="Tabla_E1.2.b_Porcentaje_de_mujeres_que_han_asistido_alguna_vez_a_la_escuela_Porcentaje_desagregación_b" ref="J28:V51" totalsRowShown="0" dataDxfId="5472">
  <autoFilter ref="J28:V51" xr:uid="{1B5957AD-838E-FA4F-9A20-224142C8CD28}"/>
  <tableColumns count="13">
    <tableColumn id="1" xr3:uid="{8D356F53-0B6E-CC4D-BFEB-4531DCE05E4B}" name="Departamento" dataDxfId="5471"/>
    <tableColumn id="2" xr3:uid="{8FC0A0E5-44D2-3B43-AF64-3A37940ECC68}" name="Ninguna dificultad" dataDxfId="5470"/>
    <tableColumn id="3" xr3:uid="{337C684A-9C68-B145-8E2F-E2D84EEB9E15}" name="Observations" dataDxfId="5469"/>
    <tableColumn id="4" xr3:uid="{DE3386B9-AA88-6540-BC86-DCBF4A791BE6}" name="Alguna dificultad" dataDxfId="5468"/>
    <tableColumn id="5" xr3:uid="{D0C06C4B-10E1-8B41-AAB0-0167E719311C}" name="Observations2" dataDxfId="5467"/>
    <tableColumn id="6" xr3:uid="{248B973D-5FB7-6D48-9D3D-2B675781FECE}" name="Diferencia Ninguna y Alguna Dificultad" dataDxfId="5466"/>
    <tableColumn id="7" xr3:uid="{000B91AB-36C4-C54A-9D0A-B24D9BA23C57}" name="P-value" dataDxfId="5465"/>
    <tableColumn id="8" xr3:uid="{6A6645CD-8E37-CC4A-A0E4-DC8D9027A178}" name="Significatión Estadística de la Diferencia (Ninguna y Alguna Dificultad)" dataDxfId="5464">
      <calculatedColumnFormula>IF(P29&lt;0.01,"***",IF(P29&lt;0.05,"**",IF(P29&lt;0.1,"*","NS")))</calculatedColumnFormula>
    </tableColumn>
    <tableColumn id="9" xr3:uid="{A48CF7AD-E043-0C40-85ED-654323BDC417}" name="Al menos mucha dificultad" dataDxfId="5463"/>
    <tableColumn id="10" xr3:uid="{9A095660-0B60-3F4B-AE96-3278B27C2080}" name="Observations3" dataDxfId="5462"/>
    <tableColumn id="11" xr3:uid="{569ECFE5-F459-A74D-B3D8-CEEBE019F6E2}" name="Diferencia Ninguna y Al menos mucha dificultad" dataDxfId="5461"/>
    <tableColumn id="12" xr3:uid="{800BCEBF-AE34-7943-BB3B-C508195C45E4}" name="P-value4" dataDxfId="5460"/>
    <tableColumn id="13" xr3:uid="{503D6706-77C1-BB4E-AD92-F3B2FBF4F0C4}" name="Significatión Estadística de la Diferencia (Ninguna y Al Menos Mucha Dificultad)" dataDxfId="5459">
      <calculatedColumnFormula>IF(P29&lt;0.01,"***",IF(P29&lt;0.05,"**",IF(P29&lt;0.1,"*","NS")))</calculatedColumnFormula>
    </tableColumn>
  </tableColumns>
  <tableStyleInfo name="TableStyleMedium2"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DC29B021-8531-1045-9618-9032283B946A}" name="Tabla_E1.3.b_Porcentaje_de_hombres_que_han_asistido_alguna_vez_a_la_escuela_Porcentaje_desagregación_b" displayName="Tabla_E1.3.b_Porcentaje_de_hombres_que_han_asistido_alguna_vez_a_la_escuela_Porcentaje_desagregación_b" ref="J54:V77" totalsRowShown="0" dataDxfId="5458">
  <autoFilter ref="J54:V77" xr:uid="{DC29B021-8531-1045-9618-9032283B946A}"/>
  <tableColumns count="13">
    <tableColumn id="1" xr3:uid="{536D1CD8-E7AE-6249-AFE4-0159D1CCB5E7}" name="Departamento" dataDxfId="5457"/>
    <tableColumn id="2" xr3:uid="{38E28C4F-6FA8-164F-9A46-794E6CA3A666}" name="Ninguna dificultad" dataDxfId="5456"/>
    <tableColumn id="3" xr3:uid="{02E63736-3929-1E47-839C-77E3EE7C6B02}" name="Observations" dataDxfId="5455"/>
    <tableColumn id="4" xr3:uid="{5C250B9B-13F5-E146-A9A6-E1EEFC60C035}" name="Alguna dificultad" dataDxfId="5454"/>
    <tableColumn id="5" xr3:uid="{22F9F777-43CA-8F43-8211-82D43EB54EA0}" name="Observations2" dataDxfId="5453"/>
    <tableColumn id="6" xr3:uid="{23625E9B-C831-F74D-9BEB-77DB493B626D}" name="Diferencia Ninguna y Alguna Dificultad" dataDxfId="5452"/>
    <tableColumn id="7" xr3:uid="{FFEBD668-72A7-004D-A242-E6063284F518}" name="P-value" dataDxfId="5451"/>
    <tableColumn id="8" xr3:uid="{4FB51CE1-EEB1-3E43-839F-EA6387B6F6B8}" name="Significatión Estadística de la Diferencia (Ninguna y Alguna Dificultad)" dataDxfId="5450">
      <calculatedColumnFormula>IF(P55&lt;0.01,"***",IF(P55&lt;0.05,"**",IF(P55&lt;0.1,"*","NS")))</calculatedColumnFormula>
    </tableColumn>
    <tableColumn id="9" xr3:uid="{C0519950-0935-8F44-80F4-6D6018C33146}" name="Al menos mucha dificultad" dataDxfId="5449"/>
    <tableColumn id="10" xr3:uid="{7F1BA6DE-EBC0-8A4A-B4FD-855EDBF11479}" name="Observations3" dataDxfId="5448"/>
    <tableColumn id="11" xr3:uid="{B751D0BF-E297-AB41-8094-27DE463A996B}" name="Diferencia Ninguna y Al menos mucha dificultad" dataDxfId="5447"/>
    <tableColumn id="12" xr3:uid="{D2697CC9-2C5D-B747-BC29-26B8ADD6440A}" name="P-value4" dataDxfId="5446"/>
    <tableColumn id="13" xr3:uid="{ACEA46C2-38B1-0247-A20C-D4DD8D7BBFA1}" name="Significatión Estadística de la Diferencia (Ninguna y Al Menos Mucha Dificultad)" dataDxfId="5445">
      <calculatedColumnFormula>IF(P55&lt;0.01,"***",IF(P55&lt;0.05,"**",IF(P55&lt;0.1,"*","NS")))</calculatedColumnFormula>
    </tableColumn>
  </tableColumns>
  <tableStyleInfo name="TableStyleMedium2"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977F08DB-ACF8-8C4E-8734-9879AFC7DFE1}" name="Tabla_E1.4.b_Porcentaje_de_residentes_rurales_que_han_asistido_alguna_vez_a_la_escuela_Porcentaje_desagregación_b" displayName="Tabla_E1.4.b_Porcentaje_de_residentes_rurales_que_han_asistido_alguna_vez_a_la_escuela_Porcentaje_desagregación_b" ref="J80:V103" totalsRowShown="0" dataDxfId="5444">
  <autoFilter ref="J80:V103" xr:uid="{977F08DB-ACF8-8C4E-8734-9879AFC7DFE1}"/>
  <tableColumns count="13">
    <tableColumn id="1" xr3:uid="{C36DE99A-AC71-A54B-AFB9-15064D3E125C}" name="Departamento" dataDxfId="5443"/>
    <tableColumn id="2" xr3:uid="{2DCC8DFA-6A06-1B4B-B3D8-0422F9C985F6}" name="Ninguna dificultad" dataDxfId="5442"/>
    <tableColumn id="3" xr3:uid="{3C2E77C6-66C2-4D46-8380-DC182DCE5DEC}" name="Observations" dataDxfId="5441"/>
    <tableColumn id="4" xr3:uid="{E883E2DE-1ECB-3A4A-A647-397A36159FB6}" name="Alguna dificultad" dataDxfId="5440"/>
    <tableColumn id="5" xr3:uid="{8B0D4B93-BAA3-2849-BB47-348CB212A8D0}" name="Observations2" dataDxfId="5439"/>
    <tableColumn id="6" xr3:uid="{B02EEDE3-56B6-9549-A68E-DF9B19380B46}" name="Diferencia Ninguna y Alguna Dificultad" dataDxfId="5438"/>
    <tableColumn id="7" xr3:uid="{576407A5-7EEC-3443-9E71-69C3900F4C86}" name="P-value" dataDxfId="5437"/>
    <tableColumn id="8" xr3:uid="{5E475BCC-1E37-EC4E-BAC6-5B93F750D7DB}" name="Significatión Estadística de la Diferencia (Ninguna y Alguna Dificultad)" dataDxfId="5436">
      <calculatedColumnFormula>IF(P81&lt;0.01,"***",IF(P81&lt;0.05,"**",IF(P81&lt;0.1,"*","NS")))</calculatedColumnFormula>
    </tableColumn>
    <tableColumn id="9" xr3:uid="{4D98D92B-5C5D-D74A-B087-1E9FB3EC5267}" name="Al menos mucha dificultad" dataDxfId="5435"/>
    <tableColumn id="10" xr3:uid="{6D5D1AC4-48AC-D44B-A732-0D239E3BAC6F}" name="Observations3" dataDxfId="5434"/>
    <tableColumn id="11" xr3:uid="{8FEC2B32-34B6-034F-8E6B-AC96A2E47094}" name="Diferencia Ninguna y Al menos mucha dificultad" dataDxfId="5433"/>
    <tableColumn id="12" xr3:uid="{292DA98C-4CF2-E04D-9321-E0FCA76E1E1E}" name="P-value4" dataDxfId="5432"/>
    <tableColumn id="13" xr3:uid="{BCA9C69B-72B0-E842-85D2-72C8B9600507}" name="Significatión Estadística de la Diferencia (Ninguna y Al Menos Mucha Dificultad)" dataDxfId="5431">
      <calculatedColumnFormula>IF(P81&lt;0.01,"***",IF(P81&lt;0.05,"**",IF(P81&lt;0.1,"*","NS")))</calculatedColumnFormula>
    </tableColumn>
  </tableColumns>
  <tableStyleInfo name="TableStyleMedium2"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4CAEEA46-E3E4-1B4D-8B16-E5F525C5636C}" name="Tabla_E1.5.b_Porcentaje_de_residentes_urbanos_que_han_asistido_alguna_vez_a_la_escuela_Porcentaje_desagregación_b" displayName="Tabla_E1.5.b_Porcentaje_de_residentes_urbanos_que_han_asistido_alguna_vez_a_la_escuela_Porcentaje_desagregación_b" ref="J106:V129" totalsRowShown="0" dataDxfId="5430">
  <autoFilter ref="J106:V129" xr:uid="{4CAEEA46-E3E4-1B4D-8B16-E5F525C5636C}"/>
  <tableColumns count="13">
    <tableColumn id="1" xr3:uid="{B1C8B178-2B69-5848-A659-18DB51F26251}" name="Departamento" dataDxfId="5429"/>
    <tableColumn id="2" xr3:uid="{F6763FF2-E8DD-4143-968F-0D8A8F9EE9BB}" name="Ninguna dificultad" dataDxfId="5428"/>
    <tableColumn id="3" xr3:uid="{505096D4-9BF9-D642-9FB1-CDC2F4E24C26}" name="Observations" dataDxfId="5427"/>
    <tableColumn id="4" xr3:uid="{A42BE51F-8072-F642-84AB-EE1F84FF6959}" name="Alguna dificultad" dataDxfId="5426"/>
    <tableColumn id="5" xr3:uid="{9EC22796-B511-F644-87FE-A8D9CA913C48}" name="Observations2" dataDxfId="5425"/>
    <tableColumn id="6" xr3:uid="{9F8A089D-35FD-8647-9BB0-A47033D8A191}" name="Diferencia Ninguna y Alguna Dificultad" dataDxfId="5424"/>
    <tableColumn id="7" xr3:uid="{8AC70D38-954A-8040-A28B-88302DB6E9FA}" name="P-value" dataDxfId="5423"/>
    <tableColumn id="8" xr3:uid="{2516A5F0-F6EB-6442-A251-90B440DE4D06}" name="Significatión Estadística de la Diferencia (Ninguna y Alguna Dificultad)" dataDxfId="5422">
      <calculatedColumnFormula>IF(P107&lt;0.01,"***",IF(P107&lt;0.05,"**",IF(P107&lt;0.1,"*","NS")))</calculatedColumnFormula>
    </tableColumn>
    <tableColumn id="9" xr3:uid="{1D2D341E-317E-EC4A-8397-C5FA37BF894F}" name="Al menos mucha dificultad" dataDxfId="5421"/>
    <tableColumn id="10" xr3:uid="{91A2F036-792C-0F43-B469-19267A616083}" name="Observations3" dataDxfId="5420"/>
    <tableColumn id="11" xr3:uid="{3C0527A5-0566-4140-8019-93BDC2A9091D}" name="Diferencia Ninguna y Al menos mucha dificultad" dataDxfId="5419"/>
    <tableColumn id="12" xr3:uid="{BCE1D493-ADB5-E740-8353-AFA037D27386}" name="P-value4" dataDxfId="5418"/>
    <tableColumn id="13" xr3:uid="{4A589364-664B-FB46-9725-39AE1D11A59F}" name="Significatión Estadística de la Diferencia (Ninguna y Al Menos Mucha Dificultad)" dataDxfId="5417">
      <calculatedColumnFormula>IF(P107&lt;0.01,"***",IF(P107&lt;0.05,"**",IF(P107&lt;0.1,"*","NS")))</calculatedColumnFormula>
    </tableColumn>
  </tableColumns>
  <tableStyleInfo name="TableStyleMedium2"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3D5631DE-4D39-094B-80EE-F9D675A3EF62}" name="Tabla_E1.6.b_Porcentaje_de_adultos_de_15_a_29_años_que_han_asistido_alguna_vez_a_la_escuela_Porcentaje_desagregación_b" displayName="Tabla_E1.6.b_Porcentaje_de_adultos_de_15_a_29_años_que_han_asistido_alguna_vez_a_la_escuela_Porcentaje_desagregación_b" ref="J132:V155" totalsRowShown="0" dataDxfId="5416">
  <autoFilter ref="J132:V155" xr:uid="{3D5631DE-4D39-094B-80EE-F9D675A3EF62}"/>
  <tableColumns count="13">
    <tableColumn id="1" xr3:uid="{2F791F72-5008-4745-B93E-E182E80019E1}" name="Departamento" dataDxfId="5415"/>
    <tableColumn id="2" xr3:uid="{CF2634BE-216B-FF46-84D9-4BD9FAE75123}" name="Ninguna dificultad" dataDxfId="5414"/>
    <tableColumn id="3" xr3:uid="{6F86473B-D598-184E-9023-4A8AC84AD3CC}" name="Observations" dataDxfId="5413"/>
    <tableColumn id="4" xr3:uid="{3DAF6A1B-21E2-C447-8F2F-2FF1A422417F}" name="Alguna dificultad" dataDxfId="5412"/>
    <tableColumn id="5" xr3:uid="{E40A2C1D-F361-7B4B-8AA2-18A1027F567C}" name="Observations2" dataDxfId="5411"/>
    <tableColumn id="6" xr3:uid="{0CA009E9-B696-D545-B14C-A1096E598703}" name="Diferencia Ninguna y Alguna Dificultad" dataDxfId="5410"/>
    <tableColumn id="7" xr3:uid="{BC75B734-57E7-1843-B651-B2775206C940}" name="P-value" dataDxfId="5409"/>
    <tableColumn id="8" xr3:uid="{042A9010-418C-A145-8797-CC3016FA1E5D}" name="Significatión Estadística de la Diferencia (Ninguna y Alguna Dificultad)" dataDxfId="5408">
      <calculatedColumnFormula>IF(P133&lt;0.01,"***",IF(P133&lt;0.05,"**",IF(P133&lt;0.1,"*","NS")))</calculatedColumnFormula>
    </tableColumn>
    <tableColumn id="9" xr3:uid="{C4503666-4757-DF4F-AEB6-34AEC3F38317}" name="Al menos mucha dificultad" dataDxfId="5407"/>
    <tableColumn id="10" xr3:uid="{A46D30C4-65E8-354F-893B-7A68EB7F2827}" name="Observations3" dataDxfId="5406"/>
    <tableColumn id="11" xr3:uid="{C5684097-3075-1849-A3CE-D9C14E54D482}" name="Diferencia Ninguna y Al menos mucha dificultad" dataDxfId="5405"/>
    <tableColumn id="12" xr3:uid="{8F285810-C55B-0E47-864D-A359C343BA65}" name="P-value4" dataDxfId="5404"/>
    <tableColumn id="13" xr3:uid="{C355E2BF-0B93-E24F-88C4-68CBAF4366AD}" name="Significatión Estadística de la Diferencia (Ninguna y Al Menos Mucha Dificultad)" dataDxfId="5403">
      <calculatedColumnFormula>IF(P133&lt;0.01,"***",IF(P133&lt;0.05,"**",IF(P133&lt;0.1,"*","NS")))</calculatedColumnFormula>
    </tableColumn>
  </tableColumns>
  <tableStyleInfo name="TableStyleMedium2"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EA88F78B-151A-7447-888C-0DA903A02F9B}" name="Tabla_E1.7.b_Porcentaje_de_adultos_de_30_a_44_años_que_han_asistido_alguna_vez_a_la_escuela_Porcentaje_desagregación_b" displayName="Tabla_E1.7.b_Porcentaje_de_adultos_de_30_a_44_años_que_han_asistido_alguna_vez_a_la_escuela_Porcentaje_desagregación_b" ref="J158:V181" totalsRowShown="0" dataDxfId="5402">
  <autoFilter ref="J158:V181" xr:uid="{EA88F78B-151A-7447-888C-0DA903A02F9B}"/>
  <tableColumns count="13">
    <tableColumn id="1" xr3:uid="{83D05B6B-F570-D346-A240-2BB4F0DAF8D8}" name="Departamento" dataDxfId="5401"/>
    <tableColumn id="2" xr3:uid="{C954F3FF-AE21-D94A-B3E3-6A4080D934E9}" name="Ninguna dificultad" dataDxfId="5400"/>
    <tableColumn id="3" xr3:uid="{DEE80319-D266-864D-840D-E0769E0CA42A}" name="Observations" dataDxfId="5399"/>
    <tableColumn id="4" xr3:uid="{A586E560-6A8A-2541-8EBC-C9F04EC0FE8E}" name="Alguna dificultad" dataDxfId="5398"/>
    <tableColumn id="5" xr3:uid="{D30D3274-05A0-9549-BC6F-95D2DFE0266E}" name="Observations2" dataDxfId="5397"/>
    <tableColumn id="6" xr3:uid="{BB6AED39-7CB7-8F4C-BCCC-375DD351B501}" name="Diferencia Ninguna y Alguna Dificultad" dataDxfId="5396"/>
    <tableColumn id="7" xr3:uid="{FCA4C6FA-2506-AF4D-8CCB-CF7559A7FB99}" name="P-value" dataDxfId="5395"/>
    <tableColumn id="8" xr3:uid="{C9C1633F-2138-9941-B57B-1098959F0306}" name="Significatión Estadística de la Diferencia (Ninguna y Alguna Dificultad)" dataDxfId="5394">
      <calculatedColumnFormula>IF(P159&lt;0.01,"***",IF(P159&lt;0.05,"**",IF(P159&lt;0.1,"*","NS")))</calculatedColumnFormula>
    </tableColumn>
    <tableColumn id="9" xr3:uid="{B4EEA28E-8061-8249-99BA-03C4BB05737B}" name="Al menos mucha dificultad" dataDxfId="5393"/>
    <tableColumn id="10" xr3:uid="{6FC764A8-E152-FF42-98D1-B56B82479751}" name="Observations3" dataDxfId="5392"/>
    <tableColumn id="11" xr3:uid="{79BC3706-E1C6-C842-9B88-33A613BF6FF7}" name="Diferencia Ninguna y Al menos mucha dificultad" dataDxfId="5391"/>
    <tableColumn id="12" xr3:uid="{52A32B98-602C-4D49-842C-64200FBA7117}" name="P-value4" dataDxfId="5390"/>
    <tableColumn id="13" xr3:uid="{380F33D2-AE65-7E44-AEDC-C32755163F4E}" name="Significatión Estadística de la Diferencia (Ninguna y Al Menos Mucha Dificultad)" dataDxfId="5389">
      <calculatedColumnFormula>IF(P159&lt;0.01,"***",IF(P159&lt;0.05,"**",IF(P159&lt;0.1,"*","NS")))</calculatedColumnFormula>
    </tableColumn>
  </tableColumns>
  <tableStyleInfo name="TableStyleMedium2"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9CB064F0-8003-4748-B620-97E3D80266D4}" name="Tabla_E1.8.b_Porcentaje_de_adultos_de_45_a_64_años_que_han_asistido_alguna_vez_a_la_escuela_Porcentaje_desagregación_b" displayName="Tabla_E1.8.b_Porcentaje_de_adultos_de_45_a_64_años_que_han_asistido_alguna_vez_a_la_escuela_Porcentaje_desagregación_b" ref="J184:V207" totalsRowShown="0" dataDxfId="5388">
  <autoFilter ref="J184:V207" xr:uid="{9CB064F0-8003-4748-B620-97E3D80266D4}"/>
  <tableColumns count="13">
    <tableColumn id="1" xr3:uid="{C1FE8BEE-4B33-8746-8322-1769428D7EE9}" name="Departamento" dataDxfId="5387"/>
    <tableColumn id="2" xr3:uid="{DB1C893A-70B9-EB41-99ED-39229A1C9339}" name="Ninguna dificultad" dataDxfId="5386"/>
    <tableColumn id="3" xr3:uid="{12FBD329-3F57-3C43-87EF-D03C27EC7FBD}" name="Observations" dataDxfId="5385"/>
    <tableColumn id="4" xr3:uid="{44482399-5322-2347-BCCC-32AAB9ACC197}" name="Alguna dificultad" dataDxfId="5384"/>
    <tableColumn id="5" xr3:uid="{7246133E-83CA-334A-BADF-021DC5D0CFB2}" name="Observations2" dataDxfId="5383"/>
    <tableColumn id="6" xr3:uid="{8B9CFDD3-D457-6C41-A682-F6417CDCFD84}" name="Diferencia Ninguna y Alguna Dificultad" dataDxfId="5382"/>
    <tableColumn id="7" xr3:uid="{39838BB1-4DAC-244D-A7CD-AD81FF8B2F2D}" name="P-value" dataDxfId="5381"/>
    <tableColumn id="8" xr3:uid="{4D612FA4-6ABD-204A-AC05-581CA54E8986}" name="Significatión Estadística de la Diferencia (Ninguna y Alguna Dificultad)" dataDxfId="5380">
      <calculatedColumnFormula>IF(P185&lt;0.01,"***",IF(P185&lt;0.05,"**",IF(P185&lt;0.1,"*","NS")))</calculatedColumnFormula>
    </tableColumn>
    <tableColumn id="9" xr3:uid="{6FFFB7DA-D309-7541-93D1-39C23C583DE1}" name="Al menos mucha dificultad" dataDxfId="5379"/>
    <tableColumn id="10" xr3:uid="{C4D6B767-1A4B-CC48-BC70-31C99BE399D4}" name="Observations3" dataDxfId="5378"/>
    <tableColumn id="11" xr3:uid="{EC02A718-A9E5-2643-856D-BE25D2F6CC89}" name="Diferencia Ninguna y Al menos mucha dificultad" dataDxfId="5377"/>
    <tableColumn id="12" xr3:uid="{1BB1B2C9-92EA-8E41-8797-1F83DF101C1D}" name="P-value4" dataDxfId="5376"/>
    <tableColumn id="13" xr3:uid="{34738D04-E087-DE4C-B53C-098BF02F0F67}" name="Significatión Estadística de la Diferencia (Ninguna y Al Menos Mucha Dificultad)" dataDxfId="5375">
      <calculatedColumnFormula>IF(P185&lt;0.01,"***",IF(P185&lt;0.05,"**",IF(P185&lt;0.1,"*","NS")))</calculatedColumnFormula>
    </tableColumn>
  </tableColumns>
  <tableStyleInfo name="TableStyleMedium2"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C5F047E-CB24-5A48-85C5-F6BF1C09BCDF}" name="Tabla_E1.9.b_Porcentaje_de_adultos_de_65_años_o_más_que_han_asistido_alguna_vez_a_la_escuela_Porcentaje_desagregación_b" displayName="Tabla_E1.9.b_Porcentaje_de_adultos_de_65_años_o_más_que_han_asistido_alguna_vez_a_la_escuela_Porcentaje_desagregación_b" ref="J210:V233" totalsRowShown="0" dataDxfId="5374">
  <autoFilter ref="J210:V233" xr:uid="{0C5F047E-CB24-5A48-85C5-F6BF1C09BCDF}"/>
  <tableColumns count="13">
    <tableColumn id="1" xr3:uid="{3037422C-583B-8143-B967-AA39807F8109}" name="Departamento" dataDxfId="5373"/>
    <tableColumn id="2" xr3:uid="{35CB6576-C653-B944-B08E-946049911019}" name="Ninguna dificultad" dataDxfId="5372"/>
    <tableColumn id="3" xr3:uid="{19EE8191-AB07-0143-9B85-2D01939EF034}" name="Observations" dataDxfId="5371"/>
    <tableColumn id="4" xr3:uid="{5EBE3848-01B9-5B4F-A119-750EE7FFCDAA}" name="Alguna dificultad" dataDxfId="5370"/>
    <tableColumn id="5" xr3:uid="{F88AFDC9-B2A5-EF45-8131-D8A6EAAAF5A3}" name="Observations2" dataDxfId="5369"/>
    <tableColumn id="6" xr3:uid="{5C9837CB-F51E-5449-8501-9CF1B558C6B8}" name="Diferencia Ninguna y Alguna Dificultad" dataDxfId="5368"/>
    <tableColumn id="7" xr3:uid="{27E39928-2EB0-6440-A419-64C01099EDF8}" name="P-value" dataDxfId="5367"/>
    <tableColumn id="8" xr3:uid="{2F62ABCE-4AF1-8848-929D-38E704C316E8}" name="Significatión Estadística de la Diferencia (Ninguna y Alguna Dificultad)" dataDxfId="5366">
      <calculatedColumnFormula>IF(P211&lt;0.01,"***",IF(P211&lt;0.05,"**",IF(P211&lt;0.1,"*","NS")))</calculatedColumnFormula>
    </tableColumn>
    <tableColumn id="9" xr3:uid="{14747E08-85D2-E144-975F-ECD781D4B045}" name="Al menos mucha dificultad" dataDxfId="5365"/>
    <tableColumn id="10" xr3:uid="{E06FEDBD-99E1-4346-A660-6324CC1DB44A}" name="Observations3" dataDxfId="5364"/>
    <tableColumn id="11" xr3:uid="{F5DED3B9-E927-7C4F-A142-93FCB71364E3}" name="Diferencia Ninguna y Al menos mucha dificultad" dataDxfId="5363"/>
    <tableColumn id="12" xr3:uid="{21C76E2F-82DB-FD44-8B0F-45FE5505D98D}" name="P-value4" dataDxfId="5362"/>
    <tableColumn id="13" xr3:uid="{7BB72E10-35D0-D445-AB53-CB00E6FF205B}" name="Significatión Estadística de la Diferencia (Ninguna y Al Menos Mucha Dificultad)" dataDxfId="5361">
      <calculatedColumnFormula>IF(P211&lt;0.01,"***",IF(P211&lt;0.05,"**",IF(P211&lt;0.1,"*","NS")))</calculatedColumnFormula>
    </tableColumn>
  </tableColumns>
  <tableStyleInfo name="TableStyleMedium2"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B898B049-C816-5A4C-A3B3-F747181322FC}" name="Tabla_E1.1.c_Porcentaje_de_todos_los_adultos_que_han_asistido_alguna_vez_a_la_escuela_Porcentaje_desagregación_c" displayName="Tabla_E1.1.c_Porcentaje_de_todos_los_adultos_que_han_asistido_alguna_vez_a_la_escuela_Porcentaje_desagregación_c" ref="X2:AE25" totalsRowShown="0" dataDxfId="5360">
  <autoFilter ref="X2:AE25" xr:uid="{B898B049-C816-5A4C-A3B3-F747181322FC}"/>
  <tableColumns count="8">
    <tableColumn id="1" xr3:uid="{E09A9559-8F69-C14D-A2E0-586C681D907E}" name="Departamento" dataDxfId="5359"/>
    <tableColumn id="2" xr3:uid="{88FAFBA1-149E-BA46-868A-AA8EBCDF7B34}" name="Ninguna o Alguna dificultad" dataDxfId="5358"/>
    <tableColumn id="3" xr3:uid="{9FD98B27-11A7-BF44-811A-5067AF6C97BC}" name="Observations" dataDxfId="5357"/>
    <tableColumn id="4" xr3:uid="{0CD63740-41B4-174E-818F-A81E85EADF49}" name="Al menos mucha dificultad" dataDxfId="5356"/>
    <tableColumn id="5" xr3:uid="{77620CA4-F575-9249-851D-7AA4823C00D4}" name="Observations2" dataDxfId="5355"/>
    <tableColumn id="6" xr3:uid="{DE18D47D-FE41-534A-964C-E82DEA590196}" name="Diferencia" dataDxfId="5354"/>
    <tableColumn id="7" xr3:uid="{E36EC12B-BE60-3345-BC2F-B001CCD31FC5}" name="P-value" dataDxfId="5353"/>
    <tableColumn id="8" xr3:uid="{9481A041-CAC4-C348-A707-39AD4A106E09}" name="Significatión Estadística de la Diferencia" dataDxfId="5352">
      <calculatedColumnFormula>IF(AD3&lt;0.01,"***",IF(AD3&lt;0.05,"**",IF(AD3&lt;0.1,"*","NS")))</calculatedColumnFormula>
    </tableColumn>
  </tableColumns>
  <tableStyleInfo name="TableStyleMedium2"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F1817E11-56FE-5C45-B0A8-9A0BB8049833}" name="Tabla_E1.2.c_Porcentaje_de_mujeres_que_han_asistido_alguna_vez_a_la_escuela_Porcentaje_desagregación_c" displayName="Tabla_E1.2.c_Porcentaje_de_mujeres_que_han_asistido_alguna_vez_a_la_escuela_Porcentaje_desagregación_c" ref="X28:AE51" totalsRowShown="0" dataDxfId="5351">
  <autoFilter ref="X28:AE51" xr:uid="{F1817E11-56FE-5C45-B0A8-9A0BB8049833}"/>
  <tableColumns count="8">
    <tableColumn id="1" xr3:uid="{0E05529D-2F38-E240-A3A1-99186D095845}" name="Departamento" dataDxfId="5350"/>
    <tableColumn id="2" xr3:uid="{B7FBB8DD-4B4D-F34D-B99B-F0368897D064}" name="Ninguna o Alguna dificultad" dataDxfId="5349"/>
    <tableColumn id="3" xr3:uid="{A3E995E6-A023-D64C-A9C5-2220E7CA24CA}" name="Observations" dataDxfId="5348"/>
    <tableColumn id="4" xr3:uid="{1E3DE658-D0C0-404C-A53C-C03C95293185}" name="Al menos mucha dificultad" dataDxfId="5347"/>
    <tableColumn id="5" xr3:uid="{C6E7E00D-56B2-B64E-B963-6219D5A17321}" name="Observations2" dataDxfId="5346"/>
    <tableColumn id="6" xr3:uid="{BF226917-2179-B841-BCE9-C2C02CE393F3}" name="Diferencia" dataDxfId="5345"/>
    <tableColumn id="7" xr3:uid="{DDEC73E1-C27A-E448-B737-964C62781197}" name="P-value" dataDxfId="5344"/>
    <tableColumn id="8" xr3:uid="{F80640AC-33B2-3643-BEBC-6EF91078318C}" name="Significatión Estadística de la Diferencia" dataDxfId="5343">
      <calculatedColumnFormula>IF(AD29&lt;0.01,"***",IF(AD29&lt;0.05,"**",IF(AD29&lt;0.1,"*","NS")))</calculatedColumnFormula>
    </tableColumn>
  </tableColumns>
  <tableStyleInfo name="TableStyleMedium2"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9A77C3C-B252-564C-ABE3-14453F5F0522}" name="Tabla_E1.3.c_Porcentaje_de_hombres_que_han_asistido_alguna_vez_a_la_escuela_Porcentaje_desagregación_c" displayName="Tabla_E1.3.c_Porcentaje_de_hombres_que_han_asistido_alguna_vez_a_la_escuela_Porcentaje_desagregación_c" ref="X54:AE77" totalsRowShown="0" dataDxfId="5342">
  <autoFilter ref="X54:AE77" xr:uid="{09A77C3C-B252-564C-ABE3-14453F5F0522}"/>
  <tableColumns count="8">
    <tableColumn id="1" xr3:uid="{B81F14A6-341C-8C4E-A3B7-66F68FD6A9FF}" name="Departamento" dataDxfId="5341"/>
    <tableColumn id="2" xr3:uid="{FC9AEA3E-E5B8-E341-AB09-30855F06FBD3}" name="Ninguna o Alguna dificultad" dataDxfId="5340"/>
    <tableColumn id="3" xr3:uid="{D69C7E22-AF44-1B4C-9375-C846923212A5}" name="Observations" dataDxfId="5339"/>
    <tableColumn id="4" xr3:uid="{04C626C1-5544-2C4F-9312-A8F3C2A9455D}" name="Al menos mucha dificultad" dataDxfId="5338"/>
    <tableColumn id="5" xr3:uid="{5A475748-D9CE-E848-BF04-A979BF6F4852}" name="Observations2" dataDxfId="5337"/>
    <tableColumn id="6" xr3:uid="{258B5FF8-E938-AD43-82C3-0B1D089FD049}" name="Diferencia" dataDxfId="5336"/>
    <tableColumn id="7" xr3:uid="{D70DEC37-BD5D-9745-9EBA-77972611220A}" name="P-value" dataDxfId="5335"/>
    <tableColumn id="8" xr3:uid="{887A1B57-7D86-4A47-8A38-9CA286513948}" name="Significatión Estadística de la Diferencia" dataDxfId="5334">
      <calculatedColumnFormula>IF(AD55&lt;0.01,"***",IF(AD55&lt;0.05,"**",IF(AD55&lt;0.1,"*","NS")))</calculatedColumnFormula>
    </tableColumn>
  </tableColumns>
  <tableStyleInfo name="TableStyleMedium2"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9C92518A-A219-6946-909A-13CE4E1CC8EB}" name="Tabla_E1.4.c_Porcentaje_de_residentes_rurales_que_han_asistido_alguna_vez_a_la_escuela_Porcentaje_desagregación_c" displayName="Tabla_E1.4.c_Porcentaje_de_residentes_rurales_que_han_asistido_alguna_vez_a_la_escuela_Porcentaje_desagregación_c" ref="X80:AE103" totalsRowShown="0" dataDxfId="5333">
  <autoFilter ref="X80:AE103" xr:uid="{9C92518A-A219-6946-909A-13CE4E1CC8EB}"/>
  <tableColumns count="8">
    <tableColumn id="1" xr3:uid="{D35CCCEE-BB5E-004A-841F-8C074DC6C4E0}" name="Departamento" dataDxfId="5332"/>
    <tableColumn id="2" xr3:uid="{6CD880F2-E4C9-9846-A707-B830812FAC54}" name="Ninguna o Alguna dificultad" dataDxfId="5331"/>
    <tableColumn id="3" xr3:uid="{C9A4053C-F608-5547-A0C5-AB14458A9D8E}" name="Observations" dataDxfId="5330"/>
    <tableColumn id="4" xr3:uid="{118B65CB-BB99-7F43-AA07-EFA9CF92FCD2}" name="Al menos mucha dificultad" dataDxfId="5329"/>
    <tableColumn id="5" xr3:uid="{4E3953C3-9868-C44A-908B-9437A4FC4928}" name="Observations2" dataDxfId="5328"/>
    <tableColumn id="6" xr3:uid="{984350F8-823E-6647-BAD4-B2A83A5A0279}" name="Diferencia" dataDxfId="5327"/>
    <tableColumn id="7" xr3:uid="{807578E0-F9CA-DF49-9D6D-1CEA613C2ED6}" name="P-value" dataDxfId="5326"/>
    <tableColumn id="8" xr3:uid="{5CA6E0CC-B04F-9748-8EA3-F4FCD2108392}" name="Significatión Estadística de la Diferencia" dataDxfId="5325">
      <calculatedColumnFormula>IF(AD81&lt;0.01,"***",IF(AD81&lt;0.05,"**",IF(AD81&lt;0.1,"*","NS")))</calculatedColumnFormula>
    </tableColumn>
  </tableColumns>
  <tableStyleInfo name="TableStyleMedium2"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BECCD1D6-3B7A-544B-8A6A-639D1028D71F}" name="Tabla_E1.5.c_Porcentaje_de_residentes_urbanos_que_han_asistido_alguna_vez_a_la_escuela_Porcentaje_desagregación_c" displayName="Tabla_E1.5.c_Porcentaje_de_residentes_urbanos_que_han_asistido_alguna_vez_a_la_escuela_Porcentaje_desagregación_c" ref="X106:AE129" totalsRowShown="0" dataDxfId="5324">
  <autoFilter ref="X106:AE129" xr:uid="{BECCD1D6-3B7A-544B-8A6A-639D1028D71F}"/>
  <tableColumns count="8">
    <tableColumn id="1" xr3:uid="{8454D736-6C67-FE4D-82A1-C7FFC252A0BA}" name="Departamento" dataDxfId="5323"/>
    <tableColumn id="2" xr3:uid="{EFA7D982-4A6D-BE45-A9C3-E0000FD35B69}" name="Ninguna o Alguna dificultad" dataDxfId="5322"/>
    <tableColumn id="3" xr3:uid="{BF04CEF6-C759-EB40-BF73-0118CB8B9BE7}" name="Observations" dataDxfId="5321"/>
    <tableColumn id="4" xr3:uid="{DFA9CF77-7543-0E40-84B0-48AA33BFC82E}" name="Al menos mucha dificultad" dataDxfId="5320"/>
    <tableColumn id="5" xr3:uid="{CB37C88F-0491-C545-98E7-BF205DD8A2C4}" name="Observations2" dataDxfId="5319"/>
    <tableColumn id="6" xr3:uid="{486F5078-118D-E74A-AC28-1FC3CF3EA6A4}" name="Diferencia" dataDxfId="5318"/>
    <tableColumn id="7" xr3:uid="{25DE1236-4C57-E145-8397-9F7A7175AFF2}" name="P-value" dataDxfId="5317"/>
    <tableColumn id="8" xr3:uid="{FD7CC0A1-3BB7-4D42-8038-1DA028D977B7}" name="Significatión Estadística de la Diferencia" dataDxfId="5316">
      <calculatedColumnFormula>IF(AD107&lt;0.01,"***",IF(AD107&lt;0.05,"**",IF(AD107&lt;0.1,"*","NS")))</calculatedColumnFormula>
    </tableColumn>
  </tableColumns>
  <tableStyleInfo name="TableStyleMedium2"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D9A08D4A-4BBE-CB42-BE8A-0DFADF4A6CBF}" name="Tabla_E1.6.c_Porcentaje_de_adultos_de_15_a_29_años_que_han_asistido_alguna_vez_a_la_escuela_Porcentaje_desagregación_c" displayName="Tabla_E1.6.c_Porcentaje_de_adultos_de_15_a_29_años_que_han_asistido_alguna_vez_a_la_escuela_Porcentaje_desagregación_c" ref="X132:AE155" totalsRowShown="0" dataDxfId="5315">
  <autoFilter ref="X132:AE155" xr:uid="{D9A08D4A-4BBE-CB42-BE8A-0DFADF4A6CBF}"/>
  <tableColumns count="8">
    <tableColumn id="1" xr3:uid="{7A1FAF1C-CF90-8844-9078-4A6B68508765}" name="Departamento" dataDxfId="5314"/>
    <tableColumn id="2" xr3:uid="{3299DD41-12D1-2C47-980A-AA8F75E5025F}" name="Ninguna o Alguna dificultad" dataDxfId="5313"/>
    <tableColumn id="3" xr3:uid="{CE62C88A-2BA3-0848-8F68-9482CCC27F39}" name="Observations" dataDxfId="5312"/>
    <tableColumn id="4" xr3:uid="{58A7763D-4C68-254E-A767-259EE339925C}" name="Al menos mucha dificultad" dataDxfId="5311"/>
    <tableColumn id="5" xr3:uid="{0680DC8C-0D55-3A4A-A121-DBFC975390BF}" name="Observations2" dataDxfId="5310"/>
    <tableColumn id="6" xr3:uid="{10CC34D3-C5DA-B347-87E7-C348BBA56D54}" name="Diferencia" dataDxfId="5309"/>
    <tableColumn id="7" xr3:uid="{38A5C23C-C471-F645-B5A2-86A742790D0B}" name="P-value" dataDxfId="5308"/>
    <tableColumn id="8" xr3:uid="{78BC3808-554D-D048-A0FD-9D76C60A706A}" name="Significatión Estadística de la Diferencia" dataDxfId="5307">
      <calculatedColumnFormula>IF(AD133&lt;0.01,"***",IF(AD133&lt;0.05,"**",IF(AD133&lt;0.1,"*","NS")))</calculatedColumnFormula>
    </tableColumn>
  </tableColumns>
  <tableStyleInfo name="TableStyleMedium2"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D72A5EA3-B408-BB4E-9F02-1F5D35666145}" name="Tabla_E1.7.c_Porcentaje_de_adultos_de_30_a_44_años_que_han_asistido_alguna_vez_a_la_escuela_Porcentaje_desagregación_c" displayName="Tabla_E1.7.c_Porcentaje_de_adultos_de_30_a_44_años_que_han_asistido_alguna_vez_a_la_escuela_Porcentaje_desagregación_c" ref="X158:AE181" totalsRowShown="0" dataDxfId="5306">
  <autoFilter ref="X158:AE181" xr:uid="{D72A5EA3-B408-BB4E-9F02-1F5D35666145}"/>
  <tableColumns count="8">
    <tableColumn id="1" xr3:uid="{27DBAB3A-3A10-DF40-A2F7-FD6A490A7B5E}" name="Departamento" dataDxfId="5305"/>
    <tableColumn id="2" xr3:uid="{1DE1F8AD-1447-A84B-B84F-BE6BBDF80D66}" name="Ninguna o Alguna dificultad" dataDxfId="5304"/>
    <tableColumn id="3" xr3:uid="{EF362F05-36B2-564D-A986-B198E4E4F493}" name="Observations" dataDxfId="5303"/>
    <tableColumn id="4" xr3:uid="{FFF638F8-B179-8544-9664-542C700A0D44}" name="Al menos mucha dificultad" dataDxfId="5302"/>
    <tableColumn id="5" xr3:uid="{178EAB43-1416-3A40-9676-49B85D8B7D54}" name="Observations2" dataDxfId="5301"/>
    <tableColumn id="6" xr3:uid="{59191481-6095-9D4C-98D5-B5C7ED80FE17}" name="Diferencia" dataDxfId="5300"/>
    <tableColumn id="7" xr3:uid="{E3C2015C-5428-1A4B-99FD-D5BC7702C777}" name="P-value" dataDxfId="5299"/>
    <tableColumn id="8" xr3:uid="{523924D3-1186-7345-94F7-97605A001B0B}" name="Significatión Estadística de la Diferencia" dataDxfId="5298">
      <calculatedColumnFormula>IF(AD159&lt;0.01,"***",IF(AD159&lt;0.05,"**",IF(AD159&lt;0.1,"*","NS")))</calculatedColumnFormula>
    </tableColumn>
  </tableColumns>
  <tableStyleInfo name="TableStyleMedium2"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9AB5C3FA-BB46-394C-9A45-EE566553B456}" name="Tabla_E1.8.c_Porcentaje_de_adultos_de_45_a_64_años_que_han_asistido_alguna_vez_a_la_escuela_Porcentaje_desagregación_c" displayName="Tabla_E1.8.c_Porcentaje_de_adultos_de_45_a_64_años_que_han_asistido_alguna_vez_a_la_escuela_Porcentaje_desagregación_c" ref="X184:AE207" totalsRowShown="0" dataDxfId="5297">
  <autoFilter ref="X184:AE207" xr:uid="{9AB5C3FA-BB46-394C-9A45-EE566553B456}"/>
  <tableColumns count="8">
    <tableColumn id="1" xr3:uid="{73177E1C-F8D2-E844-A104-79FAD4A8603B}" name="Departamento" dataDxfId="5296"/>
    <tableColumn id="2" xr3:uid="{168C720A-DA4B-4441-B02B-B518E9F7FA74}" name="Ninguna o Alguna dificultad" dataDxfId="5295"/>
    <tableColumn id="3" xr3:uid="{240F3186-AB91-614E-BFD1-7F024D380D22}" name="Observations" dataDxfId="5294"/>
    <tableColumn id="4" xr3:uid="{0CD98843-2EFF-414F-9105-C0E2BD5F655C}" name="Al menos mucha dificultad" dataDxfId="5293"/>
    <tableColumn id="5" xr3:uid="{BF0A6D31-D7A4-154E-817E-4AA45A3945C0}" name="Observations2" dataDxfId="5292"/>
    <tableColumn id="6" xr3:uid="{09BD6780-4395-3B47-8776-B1ABE2F3B0AD}" name="Diferencia" dataDxfId="5291"/>
    <tableColumn id="7" xr3:uid="{67D50D96-51B2-F649-B905-3318EF161A44}" name="P-value" dataDxfId="5290"/>
    <tableColumn id="8" xr3:uid="{E124A48B-C20B-494B-AD0A-138910723271}" name="Significatión Estadística de la Diferencia" dataDxfId="5289">
      <calculatedColumnFormula>IF(AD185&lt;0.01,"***",IF(AD185&lt;0.05,"**",IF(AD185&lt;0.1,"*","NS")))</calculatedColumnFormula>
    </tableColumn>
  </tableColumns>
  <tableStyleInfo name="TableStyleMedium2"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4F8B0B01-326F-5245-BA99-0FC53ECC0046}" name="Tabla_E1.9.c_Porcentaje_de_adultos_de_65_años_o_más_que_han_asistido_alguna_vez_a_la_escuela_Porcentaje_desagregación_c" displayName="Tabla_E1.9.c_Porcentaje_de_adultos_de_65_años_o_más_que_han_asistido_alguna_vez_a_la_escuela_Porcentaje_desagregación_c" ref="X210:AE233" totalsRowShown="0" dataDxfId="5288">
  <autoFilter ref="X210:AE233" xr:uid="{4F8B0B01-326F-5245-BA99-0FC53ECC0046}"/>
  <tableColumns count="8">
    <tableColumn id="1" xr3:uid="{9DF87D9F-787D-2149-BD6B-A1F96C4498B2}" name="Departamento" dataDxfId="5287"/>
    <tableColumn id="2" xr3:uid="{689F7B6A-E10F-A74C-972A-4EA5C3239CC0}" name="Ninguna o Alguna dificultad" dataDxfId="5286"/>
    <tableColumn id="3" xr3:uid="{CB1A1B4B-C8A1-B44B-8AD1-E2D5E2024063}" name="Observations" dataDxfId="5285"/>
    <tableColumn id="4" xr3:uid="{3E81F7C2-19B7-414C-87E3-EFAA0BC3D2EE}" name="Al menos mucha dificultad" dataDxfId="5284"/>
    <tableColumn id="5" xr3:uid="{A96E3C7E-C14A-CF46-AF08-4C74BB18CA92}" name="Observations2" dataDxfId="5283"/>
    <tableColumn id="6" xr3:uid="{48702D2F-2966-1E49-90EF-D1B8C50BEF29}" name="Diferencia" dataDxfId="5282"/>
    <tableColumn id="7" xr3:uid="{E4D8D4AB-9544-9D4D-9504-3D3FDFA33194}" name="P-value" dataDxfId="5281"/>
    <tableColumn id="8" xr3:uid="{90D7E8DD-228A-AE47-88F9-72260D069A07}" name="Significatión Estadística de la Diferencia" dataDxfId="5280">
      <calculatedColumnFormula>IF(AD211&lt;0.01,"***",IF(AD211&lt;0.05,"**",IF(AD211&lt;0.1,"*","NS")))</calculatedColumnFormula>
    </tableColumn>
  </tableColumns>
  <tableStyleInfo name="TableStyleMedium2"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960F7C8A-2DFD-5F41-B236-23092580D234}" name="Tabla_E2.1.a_Porcentaje_de_todos_los_adultos_que_no_han_completado_la_escuela_primaria_Porcentaje_desagregación_a" displayName="Tabla_E2.1.a_Porcentaje_de_todos_los_adultos_que_no_han_completado_la_escuela_primaria_Porcentaje_desagregación_a" ref="A2:H25" totalsRowShown="0" dataDxfId="5279">
  <autoFilter ref="A2:H25" xr:uid="{960F7C8A-2DFD-5F41-B236-23092580D234}"/>
  <tableColumns count="8">
    <tableColumn id="1" xr3:uid="{D8040BE3-C239-4E47-8529-408988A8B414}" name="Departamento" dataDxfId="5278"/>
    <tableColumn id="2" xr3:uid="{3004E7BE-0EDF-CB42-9B2F-5125F5E0F3F1}" name="Ninguna dificultad" dataDxfId="5277"/>
    <tableColumn id="3" xr3:uid="{FD69AD1B-35CB-6D43-A1DE-7E00EE391E46}" name="Observations" dataDxfId="5276"/>
    <tableColumn id="4" xr3:uid="{F6EED723-DE67-2D4F-8CFD-ED6910E0E2B8}" name="Cualquier dificultad" dataDxfId="5275"/>
    <tableColumn id="5" xr3:uid="{9524228E-6D43-F14C-9CF8-0319E6A1197F}" name="Observations2" dataDxfId="5274"/>
    <tableColumn id="6" xr3:uid="{7DF5407A-888D-074F-89C9-8193CCF6A0B4}" name="Diferencia" dataDxfId="5273"/>
    <tableColumn id="7" xr3:uid="{0A431033-4E6C-2446-BD2D-C9DB55B307A3}" name="P-value" dataDxfId="5272"/>
    <tableColumn id="8" xr3:uid="{92EF1827-CC1E-1646-BC2A-DFED72DA38CF}" name="Significatión Estadística de la Diferencia" dataDxfId="5271">
      <calculatedColumnFormula>IF(G3&lt;0.01,"***",IF(G3&lt;0.05,"**",IF(G3&lt;0.1,"*","NS")))</calculatedColumnFormula>
    </tableColumn>
  </tableColumns>
  <tableStyleInfo name="TableStyleMedium2"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D387EEFB-9AA2-254E-8708-18A5824A8CB6}" name="Tabla_E2.2.a_Porcentaje_de_mujeres_que_no_han_completado_la_escuela_primaria_Porcentaje_desagregación_a" displayName="Tabla_E2.2.a_Porcentaje_de_mujeres_que_no_han_completado_la_escuela_primaria_Porcentaje_desagregación_a" ref="A28:H51" totalsRowShown="0" dataDxfId="5270">
  <autoFilter ref="A28:H51" xr:uid="{D387EEFB-9AA2-254E-8708-18A5824A8CB6}"/>
  <tableColumns count="8">
    <tableColumn id="1" xr3:uid="{40E60AF7-5FB3-5348-A273-FD83BEA2FCC1}" name="Departamento" dataDxfId="5269"/>
    <tableColumn id="2" xr3:uid="{59647E90-E658-FB48-B20A-87BC59ABD1D0}" name="Ninguna dificultad" dataDxfId="5268"/>
    <tableColumn id="3" xr3:uid="{F5198671-ADB7-0A44-84F7-B6A9F899DB2E}" name="Observations" dataDxfId="5267"/>
    <tableColumn id="4" xr3:uid="{5AC2B7AD-0C72-4B4C-891B-DCEEAF9D8A24}" name="Cualquier dificultad" dataDxfId="5266"/>
    <tableColumn id="5" xr3:uid="{C90B6E38-3006-1248-A200-7F7926A9CBB2}" name="Observations2" dataDxfId="5265"/>
    <tableColumn id="6" xr3:uid="{259441C5-A415-8B4E-9271-9A49144BCA08}" name="Diferencia" dataDxfId="5264"/>
    <tableColumn id="7" xr3:uid="{82C80CA6-C87B-D348-923F-9ADB1C0EB65A}" name="P-value" dataDxfId="5263"/>
    <tableColumn id="8" xr3:uid="{74ADC3E0-6E02-574D-8C2F-60EBDD4C5B00}" name="Significatión Estadística de la Diferencia" dataDxfId="5262">
      <calculatedColumnFormula>IF(G29&lt;0.01,"***",IF(G29&lt;0.05,"**",IF(G29&lt;0.1,"*","NS")))</calculatedColumnFormula>
    </tableColumn>
  </tableColumns>
  <tableStyleInfo name="TableStyleMedium2"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12886447-F2B1-9F46-86AE-4F03CA49EB47}" name="Tabla_E2.3.a_Porcentaje_de_hombres_que_no_han_completado_la_escuela_primaria_Porcentaje_desagregación_a" displayName="Tabla_E2.3.a_Porcentaje_de_hombres_que_no_han_completado_la_escuela_primaria_Porcentaje_desagregación_a" ref="A54:H77" totalsRowShown="0" dataDxfId="5261">
  <autoFilter ref="A54:H77" xr:uid="{12886447-F2B1-9F46-86AE-4F03CA49EB47}"/>
  <tableColumns count="8">
    <tableColumn id="1" xr3:uid="{5E0129E3-10AC-5749-98AA-58738337AC91}" name="Departamento" dataDxfId="5260"/>
    <tableColumn id="2" xr3:uid="{D554E0E3-9E47-7740-A3E4-2D70B50F370F}" name="Ninguna dificultad" dataDxfId="5259"/>
    <tableColumn id="3" xr3:uid="{6F33A626-16DA-4D43-869E-FFDA93F4E210}" name="Observations" dataDxfId="5258"/>
    <tableColumn id="4" xr3:uid="{C034B092-6F0B-4347-8931-5EFC03612F28}" name="Cualquier dificultad" dataDxfId="5257"/>
    <tableColumn id="5" xr3:uid="{C4422AC4-FB68-A44F-A7EE-80BBF7A37ADB}" name="Observations2" dataDxfId="5256"/>
    <tableColumn id="6" xr3:uid="{DE79C9E1-B0A2-024D-8EFB-FABA30DD0556}" name="Diferencia" dataDxfId="5255"/>
    <tableColumn id="7" xr3:uid="{8321E053-1181-904B-953F-50B800D62C8D}" name="P-value" dataDxfId="5254"/>
    <tableColumn id="8" xr3:uid="{0401D740-1E93-534A-91BB-409AEB176620}" name="Significatión Estadística de la Diferencia" dataDxfId="5253">
      <calculatedColumnFormula>IF(G55&lt;0.01,"***",IF(G55&lt;0.05,"**",IF(G55&lt;0.1,"*","NS")))</calculatedColumnFormula>
    </tableColumn>
  </tableColumns>
  <tableStyleInfo name="TableStyleMedium2"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ACECC3CE-B87A-9C44-BF98-D3245AE7BCB2}" name="Tabla_E2.4.a_Porcentaje_de_residentes_rurales_que_no_han_completado_la_escuela_primaria_Porcentaje_desagregación_a" displayName="Tabla_E2.4.a_Porcentaje_de_residentes_rurales_que_no_han_completado_la_escuela_primaria_Porcentaje_desagregación_a" ref="A80:H103" totalsRowShown="0" dataDxfId="5252">
  <autoFilter ref="A80:H103" xr:uid="{ACECC3CE-B87A-9C44-BF98-D3245AE7BCB2}"/>
  <tableColumns count="8">
    <tableColumn id="1" xr3:uid="{2DE89F13-49D2-7941-B8AB-E4C3FAE3D0A3}" name="Departamento" dataDxfId="5251"/>
    <tableColumn id="2" xr3:uid="{22F040BF-53A4-3C4F-91BA-224A18352C7D}" name="Ninguna dificultad" dataDxfId="5250"/>
    <tableColumn id="3" xr3:uid="{B8BDF936-81F3-0E48-B85A-B36282B819E0}" name="Observations" dataDxfId="5249"/>
    <tableColumn id="4" xr3:uid="{C5F284EF-190A-8E4C-A078-9261969305A2}" name="Cualquier dificultad" dataDxfId="5248"/>
    <tableColumn id="5" xr3:uid="{46D2526B-6420-2741-A457-90DB7BB13A7E}" name="Observations2" dataDxfId="5247"/>
    <tableColumn id="6" xr3:uid="{7D8A484C-0CDD-CB42-A098-2DDDE046DAC0}" name="Diferencia" dataDxfId="5246"/>
    <tableColumn id="7" xr3:uid="{9E7EC755-A379-CF4E-B9D7-527C07EA9847}" name="P-value" dataDxfId="5245"/>
    <tableColumn id="8" xr3:uid="{5AC85ED4-105B-D847-AF7C-810A8D671F54}" name="Significatión Estadística de la Diferencia" dataDxfId="5244">
      <calculatedColumnFormula>IF(G81&lt;0.01,"***",IF(G81&lt;0.05,"**",IF(G81&lt;0.1,"*","NS")))</calculatedColumnFormula>
    </tableColumn>
  </tableColumns>
  <tableStyleInfo name="TableStyleMedium2"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69CB3DE-EA4A-884B-A962-E2CADF9B3B96}" name="Tabla_E2.5.a_Porcentaje_de_residentes_urbanos_que_no_han_completado_la_escuela_primaria_Porcentaje_desagregación_a" displayName="Tabla_E2.5.a_Porcentaje_de_residentes_urbanos_que_no_han_completado_la_escuela_primaria_Porcentaje_desagregación_a" ref="A106:H129" totalsRowShown="0" dataDxfId="5243">
  <autoFilter ref="A106:H129" xr:uid="{069CB3DE-EA4A-884B-A962-E2CADF9B3B96}"/>
  <tableColumns count="8">
    <tableColumn id="1" xr3:uid="{C0F3CEBE-40AD-6349-99C0-39D4CC8F183F}" name="Departamento" dataDxfId="5242"/>
    <tableColumn id="2" xr3:uid="{1BAB88DC-1F4A-F947-803F-8A3D2B090FA1}" name="Ninguna dificultad" dataDxfId="5241"/>
    <tableColumn id="3" xr3:uid="{1461CD02-91AD-294F-B2EA-B448BAB0A763}" name="Observations" dataDxfId="5240"/>
    <tableColumn id="4" xr3:uid="{62E4631B-B5BC-4443-88D8-A86CFC6600EC}" name="Cualquier dificultad" dataDxfId="5239"/>
    <tableColumn id="5" xr3:uid="{68821A21-8443-4E4F-AA74-73951851AC70}" name="Observations2" dataDxfId="5238"/>
    <tableColumn id="6" xr3:uid="{D08488CC-AF0D-9B4E-9D0F-A46D463A8EC9}" name="Diferencia" dataDxfId="5237"/>
    <tableColumn id="7" xr3:uid="{FBE69CC3-0037-7A4D-97D9-39B528DE3770}" name="P-value" dataDxfId="5236"/>
    <tableColumn id="8" xr3:uid="{E9CB3C64-242E-A44F-82D0-4CA59D3D206E}" name="Significatión Estadística de la Diferencia" dataDxfId="5235">
      <calculatedColumnFormula>IF(G107&lt;0.01,"***",IF(G107&lt;0.05,"**",IF(G107&lt;0.1,"*","NS")))</calculatedColumnFormula>
    </tableColumn>
  </tableColumns>
  <tableStyleInfo name="TableStyleMedium2"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B47E4786-AE11-914B-8029-FD71A7C8883B}" name="Tabla_E2.6.a_Porcentaje_de_adultos_de_15_a_29_años_que_no_han_completado_la_escuela_primaria_Porcentaje_desagregación_a" displayName="Tabla_E2.6.a_Porcentaje_de_adultos_de_15_a_29_años_que_no_han_completado_la_escuela_primaria_Porcentaje_desagregación_a" ref="A132:H155" totalsRowShown="0" dataDxfId="5234">
  <autoFilter ref="A132:H155" xr:uid="{B47E4786-AE11-914B-8029-FD71A7C8883B}"/>
  <tableColumns count="8">
    <tableColumn id="1" xr3:uid="{EC25819C-41A0-D049-865F-62492FE7B226}" name="Departamento" dataDxfId="5233"/>
    <tableColumn id="2" xr3:uid="{90DECDF5-0866-FB4B-927E-CB58BDD895E9}" name="Ninguna dificultad" dataDxfId="5232"/>
    <tableColumn id="3" xr3:uid="{E9EB6F9E-B664-7F46-9ECB-547D3B1C3FA4}" name="Observations" dataDxfId="5231"/>
    <tableColumn id="4" xr3:uid="{E9303C0C-E6AF-7849-9A1A-3254DA55AA26}" name="Cualquier dificultad" dataDxfId="5230"/>
    <tableColumn id="5" xr3:uid="{D6CA363F-5883-3049-9A45-4723A59BF917}" name="Observations2" dataDxfId="5229"/>
    <tableColumn id="6" xr3:uid="{C7F51820-38DC-EE4C-9153-422ED1C3F60B}" name="Diferencia" dataDxfId="5228"/>
    <tableColumn id="7" xr3:uid="{30DE8837-4081-B344-89FF-831398A72C4F}" name="P-value" dataDxfId="5227"/>
    <tableColumn id="8" xr3:uid="{A7B73A0F-9A4B-0545-A691-3E4FC7920B67}" name="Significatión Estadística de la Diferencia" dataDxfId="5226">
      <calculatedColumnFormula>IF(G133&lt;0.01,"***",IF(G133&lt;0.05,"**",IF(G133&lt;0.1,"*","NS")))</calculatedColumnFormula>
    </tableColumn>
  </tableColumns>
  <tableStyleInfo name="TableStyleMedium2"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2798EE4D-A2BE-AD4B-A91C-853BA122FF0E}" name="Tabla_E2.7.a_Porcentaje_de_adultos_de_30_a_44_años_que_no_han_completado_la_escuela_primaria_Porcentaje_desagregación_a" displayName="Tabla_E2.7.a_Porcentaje_de_adultos_de_30_a_44_años_que_no_han_completado_la_escuela_primaria_Porcentaje_desagregación_a" ref="A158:H181" totalsRowShown="0" dataDxfId="5225">
  <autoFilter ref="A158:H181" xr:uid="{2798EE4D-A2BE-AD4B-A91C-853BA122FF0E}"/>
  <tableColumns count="8">
    <tableColumn id="1" xr3:uid="{60A5175F-176F-294B-BC45-27C24EE1DC4F}" name="Departamento" dataDxfId="5224"/>
    <tableColumn id="2" xr3:uid="{6738B0C7-66AC-3546-97A6-E9FCDD73E57D}" name="Ninguna dificultad" dataDxfId="5223"/>
    <tableColumn id="3" xr3:uid="{03058F8A-D606-294E-948F-1D24BC68271C}" name="Observations" dataDxfId="5222"/>
    <tableColumn id="4" xr3:uid="{DCD594BF-B689-B441-9761-AB4AE4251D4C}" name="Cualquier dificultad" dataDxfId="5221"/>
    <tableColumn id="5" xr3:uid="{B1900774-C5D5-9A40-9A73-56A3F569922C}" name="Observations2" dataDxfId="5220"/>
    <tableColumn id="6" xr3:uid="{B66D47C0-E1A4-D243-B529-0033898781CA}" name="Diferencia" dataDxfId="5219"/>
    <tableColumn id="7" xr3:uid="{7E9C806A-36BC-4B46-9BD5-F78AB8EAD813}" name="P-value" dataDxfId="5218"/>
    <tableColumn id="8" xr3:uid="{542AB374-464F-9F48-A328-04E23E7BDD0C}" name="Significatión Estadística de la Diferencia" dataDxfId="5217">
      <calculatedColumnFormula>IF(G159&lt;0.01,"***",IF(G159&lt;0.05,"**",IF(G159&lt;0.1,"*","NS")))</calculatedColumnFormula>
    </tableColumn>
  </tableColumns>
  <tableStyleInfo name="TableStyleMedium2"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C078E8FB-38C4-CF47-A377-516EF39AC12B}" name="Tabla_E2.8.a_Porcentaje_de_adultos_de_45_a_64_años_que_no_han_completado_la_escuela_primaria_Porcentaje_desagregación_a" displayName="Tabla_E2.8.a_Porcentaje_de_adultos_de_45_a_64_años_que_no_han_completado_la_escuela_primaria_Porcentaje_desagregación_a" ref="A184:H207" totalsRowShown="0" dataDxfId="5216">
  <autoFilter ref="A184:H207" xr:uid="{C078E8FB-38C4-CF47-A377-516EF39AC12B}"/>
  <tableColumns count="8">
    <tableColumn id="1" xr3:uid="{1761C1B8-624E-1442-B566-0B5041E7F61A}" name="Departamento" dataDxfId="5215"/>
    <tableColumn id="2" xr3:uid="{7705A3A5-2FA8-9147-9FEA-873B61763BD7}" name="Ninguna dificultad" dataDxfId="5214"/>
    <tableColumn id="3" xr3:uid="{808BAE4B-C091-AD4E-9C38-656BE787E30E}" name="Observations" dataDxfId="5213"/>
    <tableColumn id="4" xr3:uid="{679F008C-6BEF-8245-905E-A4CB4E556125}" name="Cualquier dificultad" dataDxfId="5212"/>
    <tableColumn id="5" xr3:uid="{A5B6FD0F-7ACC-A94E-B497-80C14FD7066B}" name="Observations2" dataDxfId="5211"/>
    <tableColumn id="6" xr3:uid="{B1FCCCD1-EEDD-7B4C-80C4-C2F344A8B4AA}" name="Diferencia" dataDxfId="5210"/>
    <tableColumn id="7" xr3:uid="{E0611431-0124-1444-9132-7142F6B03153}" name="P-value" dataDxfId="5209"/>
    <tableColumn id="8" xr3:uid="{AD0CA45C-55BB-E747-9226-F60F4DA17BA8}" name="Significatión Estadística de la Diferencia" dataDxfId="5208">
      <calculatedColumnFormula>IF(G185&lt;0.01,"***",IF(G185&lt;0.05,"**",IF(G185&lt;0.1,"*","NS")))</calculatedColumnFormula>
    </tableColumn>
  </tableColumns>
  <tableStyleInfo name="TableStyleMedium2"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53E3BEDF-A6B2-1A46-A1EE-C69407C3F173}" name="Tabla_E2.9.a_Porcentaje_de_adultos_de_65_años_o_más_que_no_han_completado_la_escuela_primaria_Porcentaje_desagregación_a" displayName="Tabla_E2.9.a_Porcentaje_de_adultos_de_65_años_o_más_que_no_han_completado_la_escuela_primaria_Porcentaje_desagregación_a" ref="A210:H233" totalsRowShown="0" dataDxfId="5207">
  <autoFilter ref="A210:H233" xr:uid="{53E3BEDF-A6B2-1A46-A1EE-C69407C3F173}"/>
  <tableColumns count="8">
    <tableColumn id="1" xr3:uid="{CADD0CCB-119B-234F-8CA2-BDBB43A353AE}" name="Departamento" dataDxfId="5206"/>
    <tableColumn id="2" xr3:uid="{15F8BA19-46E4-5D42-B36A-027F0AF4A693}" name="Ninguna dificultad" dataDxfId="5205"/>
    <tableColumn id="3" xr3:uid="{49F39E60-7E0F-4B40-90BF-993866BE044C}" name="Observations" dataDxfId="5204"/>
    <tableColumn id="4" xr3:uid="{2408CEBC-5F94-D840-9194-1B2D087B559D}" name="Cualquier dificultad" dataDxfId="5203"/>
    <tableColumn id="5" xr3:uid="{BE3F0E3E-C52F-BF4E-B687-465210A73F08}" name="Observations2" dataDxfId="5202"/>
    <tableColumn id="6" xr3:uid="{8A67FA41-D1CD-6640-85D1-BB459E319FA0}" name="Diferencia" dataDxfId="5201"/>
    <tableColumn id="7" xr3:uid="{12F38297-9B34-294E-92E7-2FE36E2FBF97}" name="P-value" dataDxfId="5200"/>
    <tableColumn id="8" xr3:uid="{35EE273A-80FC-9C49-8AE6-5B83420CAAAC}" name="Significatión Estadística de la Diferencia" dataDxfId="5199">
      <calculatedColumnFormula>IF(G211&lt;0.01,"***",IF(G211&lt;0.05,"**",IF(G211&lt;0.1,"*","NS")))</calculatedColumnFormula>
    </tableColumn>
  </tableColumns>
  <tableStyleInfo name="TableStyleMedium2"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9481B8F9-FBA8-F342-839E-C0D7AE46BCD0}" name="Tabla_E2.1.b_Porcentaje_de_todos_los_adultos_que_no_han_completado_la_escuela_primaria_Porcentaje_desagregación_b" displayName="Tabla_E2.1.b_Porcentaje_de_todos_los_adultos_que_no_han_completado_la_escuela_primaria_Porcentaje_desagregación_b" ref="J2:V25" totalsRowShown="0" dataDxfId="5198">
  <autoFilter ref="J2:V25" xr:uid="{9481B8F9-FBA8-F342-839E-C0D7AE46BCD0}"/>
  <tableColumns count="13">
    <tableColumn id="1" xr3:uid="{929DE622-6822-844A-A4A7-998C78C8D598}" name="Departamento" dataDxfId="5197"/>
    <tableColumn id="2" xr3:uid="{27AE601F-A06E-7646-84F2-CACA3DA3805F}" name="Ninguna dificultad" dataDxfId="5196"/>
    <tableColumn id="3" xr3:uid="{DC634C5C-61B3-7B4E-BDEA-924FB9E5FCB9}" name="Observations" dataDxfId="5195"/>
    <tableColumn id="4" xr3:uid="{0D047733-4950-3F46-9C1F-CBD1D43B7423}" name="Alguna dificultad" dataDxfId="5194"/>
    <tableColumn id="5" xr3:uid="{A8C350F2-6D9F-8340-BA96-8B176EF025C6}" name="Observations2" dataDxfId="5193"/>
    <tableColumn id="6" xr3:uid="{25D0F00C-83E8-9A44-BA49-C5A33AD39AB7}" name="Diferencia Ninguna y Alguna Dificultad" dataDxfId="5192"/>
    <tableColumn id="7" xr3:uid="{0C4069FB-8E34-704E-888A-6F94873BFAFA}" name="P-value" dataDxfId="5191"/>
    <tableColumn id="8" xr3:uid="{54C54D37-2095-1F4D-A128-8262AEF1B03E}" name="Significatión Estadística de la Diferencia (Ninguna y Alguna Dificultad)" dataDxfId="5190">
      <calculatedColumnFormula>IF(P3&lt;0.01,"***",IF(P3&lt;0.05,"**",IF(P3&lt;0.1,"*","NS")))</calculatedColumnFormula>
    </tableColumn>
    <tableColumn id="9" xr3:uid="{3C4342AE-FAD1-854A-82D0-4312687DFADE}" name="Al menos mucha dificultad" dataDxfId="5189"/>
    <tableColumn id="10" xr3:uid="{95A481A1-A6C6-4346-83DB-09C510C5BDCD}" name="Observations3" dataDxfId="5188"/>
    <tableColumn id="11" xr3:uid="{537F2BCE-E804-E34E-9004-AC8C2CAA30B3}" name="Diferencia Ninguna y Al menos mucha dificultad" dataDxfId="5187"/>
    <tableColumn id="12" xr3:uid="{27530B32-B794-E947-953A-D62E1C095CB4}" name="P-value4" dataDxfId="5186"/>
    <tableColumn id="13" xr3:uid="{4473B290-9B5E-F546-94D4-C9526C02C925}" name="Significatión Estadística de la Diferencia (Ninguna y Al Menos Mucha Dificultad)" dataDxfId="5185">
      <calculatedColumnFormula>IF(P3&lt;0.01,"***",IF(P3&lt;0.05,"**",IF(P3&lt;0.1,"*","NS")))</calculatedColumnFormula>
    </tableColumn>
  </tableColumns>
  <tableStyleInfo name="TableStyleMedium2"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27ABC302-1B31-924A-8A0D-C95B337EE941}" name="Tabla_E2.2.b_Porcentaje_de_mujeres_que_no_han_completado_la_escuela_primaria_Porcentaje_desagregación_b" displayName="Tabla_E2.2.b_Porcentaje_de_mujeres_que_no_han_completado_la_escuela_primaria_Porcentaje_desagregación_b" ref="J28:V51" totalsRowShown="0" dataDxfId="5184">
  <autoFilter ref="J28:V51" xr:uid="{27ABC302-1B31-924A-8A0D-C95B337EE941}"/>
  <tableColumns count="13">
    <tableColumn id="1" xr3:uid="{BB05572E-8E0A-FA45-BA61-B1DFB3EDA945}" name="Departamento" dataDxfId="5183"/>
    <tableColumn id="2" xr3:uid="{8D522326-9D44-9D4A-A592-61D0E6FA5F2F}" name="Ninguna dificultad" dataDxfId="5182"/>
    <tableColumn id="3" xr3:uid="{A86BE535-921C-FE49-9D4C-EADD3FDBE090}" name="Observations" dataDxfId="5181"/>
    <tableColumn id="4" xr3:uid="{7300D619-1388-E546-846C-D78D4553FEB7}" name="Alguna dificultad" dataDxfId="5180"/>
    <tableColumn id="5" xr3:uid="{442729A6-97CE-DA4C-8E24-A4C2DF02D9E0}" name="Observations2" dataDxfId="5179"/>
    <tableColumn id="6" xr3:uid="{8B253D25-0C35-AA4C-B820-E8274E8220CF}" name="Diferencia Ninguna y Alguna Dificultad" dataDxfId="5178"/>
    <tableColumn id="7" xr3:uid="{D35B47B0-A463-A647-9AAD-17AB8E78E557}" name="P-value" dataDxfId="5177"/>
    <tableColumn id="8" xr3:uid="{A56C8A70-C690-3E40-8885-E7218DB59032}" name="Significatión Estadística de la Diferencia (Ninguna y Alguna Dificultad)" dataDxfId="5176">
      <calculatedColumnFormula>IF(P29&lt;0.01,"***",IF(P29&lt;0.05,"**",IF(P29&lt;0.1,"*","NS")))</calculatedColumnFormula>
    </tableColumn>
    <tableColumn id="9" xr3:uid="{D4E4A770-9394-E74E-A87C-3BBFB500DED7}" name="Al menos mucha dificultad" dataDxfId="5175"/>
    <tableColumn id="10" xr3:uid="{A1A00E6E-BD81-E945-B5FC-4340CDB5495C}" name="Observations3" dataDxfId="5174"/>
    <tableColumn id="11" xr3:uid="{0CEEB4E9-68AD-2843-961D-E3E2D8A4B1DC}" name="Diferencia Ninguna y Al menos mucha dificultad" dataDxfId="5173"/>
    <tableColumn id="12" xr3:uid="{6675C014-C7A0-E743-A016-BB46CF081E17}" name="P-value4" dataDxfId="5172"/>
    <tableColumn id="13" xr3:uid="{6A99BD6C-FD22-754F-AF50-FB2E38088D56}" name="Significatión Estadística de la Diferencia (Ninguna y Al Menos Mucha Dificultad)" dataDxfId="5171">
      <calculatedColumnFormula>IF(P29&lt;0.01,"***",IF(P29&lt;0.05,"**",IF(P29&lt;0.1,"*","NS")))</calculatedColumnFormula>
    </tableColumn>
  </tableColumns>
  <tableStyleInfo name="TableStyleMedium2"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D56378C7-254F-B342-B504-12AB7F4BE900}" name="Tabla_E2.3.b_Porcentaje_de_hombres_que_no_han_completado_la_escuela_primaria_Porcentaje_desagregación_b" displayName="Tabla_E2.3.b_Porcentaje_de_hombres_que_no_han_completado_la_escuela_primaria_Porcentaje_desagregación_b" ref="J54:V77" totalsRowShown="0" dataDxfId="5170">
  <autoFilter ref="J54:V77" xr:uid="{D56378C7-254F-B342-B504-12AB7F4BE900}"/>
  <tableColumns count="13">
    <tableColumn id="1" xr3:uid="{9ACBA1E4-015C-F844-A097-76FDFED4CC12}" name="Departamento" dataDxfId="5169"/>
    <tableColumn id="2" xr3:uid="{DB37D7E5-2B3A-8E4B-82AF-7B6E72C1CD96}" name="Ninguna dificultad" dataDxfId="5168"/>
    <tableColumn id="3" xr3:uid="{F1E84B04-8A49-F742-A9AD-0A0123885DF8}" name="Observations" dataDxfId="5167"/>
    <tableColumn id="4" xr3:uid="{AB477717-82E7-6B45-98D4-D6EC582FFC95}" name="Alguna dificultad" dataDxfId="5166"/>
    <tableColumn id="5" xr3:uid="{AA47458F-6643-C44D-A353-0C5CA813DCF9}" name="Observations2" dataDxfId="5165"/>
    <tableColumn id="6" xr3:uid="{7001A677-1C92-E143-8475-02503EB8553E}" name="Diferencia Ninguna y Alguna Dificultad" dataDxfId="5164"/>
    <tableColumn id="7" xr3:uid="{BE24BFBA-669A-8649-BC30-F5D52F4F9FFA}" name="P-value" dataDxfId="5163"/>
    <tableColumn id="8" xr3:uid="{3E21909A-07A3-554F-8651-420EA9D52363}" name="Significatión Estadística de la Diferencia (Ninguna y Alguna Dificultad)" dataDxfId="5162">
      <calculatedColumnFormula>IF(P55&lt;0.01,"***",IF(P55&lt;0.05,"**",IF(P55&lt;0.1,"*","NS")))</calculatedColumnFormula>
    </tableColumn>
    <tableColumn id="9" xr3:uid="{5D0FA636-1C9F-9543-8FEE-39A0F3250BD4}" name="Al menos mucha dificultad" dataDxfId="5161"/>
    <tableColumn id="10" xr3:uid="{8E165350-0D52-5E45-AA31-3B8AA63CCE6F}" name="Observations3" dataDxfId="5160"/>
    <tableColumn id="11" xr3:uid="{C55E6317-E217-7A42-B186-0731FFBFA661}" name="Diferencia Ninguna y Al menos mucha dificultad" dataDxfId="5159"/>
    <tableColumn id="12" xr3:uid="{70F83936-C56E-0844-A8B9-77CD98CA2BF8}" name="P-value4" dataDxfId="5158"/>
    <tableColumn id="13" xr3:uid="{2CBE8996-B98C-424F-A0FF-D44C2E755F10}" name="Significatión Estadística de la Diferencia (Ninguna y Al Menos Mucha Dificultad)" dataDxfId="5157">
      <calculatedColumnFormula>IF(P55&lt;0.01,"***",IF(P55&lt;0.05,"**",IF(P55&lt;0.1,"*","NS")))</calculatedColumnFormula>
    </tableColumn>
  </tableColumns>
  <tableStyleInfo name="TableStyleMedium2"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16DD90E7-FEAF-584F-B6F8-3D6C357F6A71}" name="Tabla_E2.4.b_Porcentaje_de_residentes_rurales_que_no_han_completado_la_escuela_primaria_Porcentaje_desagregación_b" displayName="Tabla_E2.4.b_Porcentaje_de_residentes_rurales_que_no_han_completado_la_escuela_primaria_Porcentaje_desagregación_b" ref="J80:V103" totalsRowShown="0" dataDxfId="5156">
  <autoFilter ref="J80:V103" xr:uid="{16DD90E7-FEAF-584F-B6F8-3D6C357F6A71}"/>
  <tableColumns count="13">
    <tableColumn id="1" xr3:uid="{532DE2EE-16E9-F445-B2AC-183A4692327A}" name="Departamento" dataDxfId="5155"/>
    <tableColumn id="2" xr3:uid="{61C56E1B-A9A6-2342-B496-7CAE5CBD3340}" name="Ninguna dificultad" dataDxfId="5154"/>
    <tableColumn id="3" xr3:uid="{D964B80A-6104-3648-9D3A-271590BAFD65}" name="Observations" dataDxfId="5153"/>
    <tableColumn id="4" xr3:uid="{5F070BDD-DFD2-8D47-95E6-5E96034AD380}" name="Alguna dificultad" dataDxfId="5152"/>
    <tableColumn id="5" xr3:uid="{566E4D1B-F18F-E941-811B-B17CAC56B291}" name="Observations2" dataDxfId="5151"/>
    <tableColumn id="6" xr3:uid="{7957E33A-AAF7-8349-A4BE-5CFE149E7ABC}" name="Diferencia Ninguna y Alguna Dificultad" dataDxfId="5150"/>
    <tableColumn id="7" xr3:uid="{D898F3D7-9353-6C4E-9F33-3CA96F165586}" name="P-value" dataDxfId="5149"/>
    <tableColumn id="8" xr3:uid="{288DA7C4-0662-DD48-B180-F27FB145B4BA}" name="Significatión Estadística de la Diferencia (Ninguna y Alguna Dificultad)" dataDxfId="5148">
      <calculatedColumnFormula>IF(P81&lt;0.01,"***",IF(P81&lt;0.05,"**",IF(P81&lt;0.1,"*","NS")))</calculatedColumnFormula>
    </tableColumn>
    <tableColumn id="9" xr3:uid="{ADAD8C62-1B99-784F-9DFE-3765A9378B29}" name="Al menos mucha dificultad" dataDxfId="5147"/>
    <tableColumn id="10" xr3:uid="{7D13858D-4C6B-3345-BB63-3DC92C9897EA}" name="Observations3" dataDxfId="5146"/>
    <tableColumn id="11" xr3:uid="{E153A78A-09D8-EC47-92ED-5326927A5C0D}" name="Diferencia Ninguna y Al menos mucha dificultad" dataDxfId="5145"/>
    <tableColumn id="12" xr3:uid="{4B9B122F-521A-C143-ABBB-B57806251421}" name="P-value4" dataDxfId="5144"/>
    <tableColumn id="13" xr3:uid="{95BB6E36-7284-AF45-9546-E85B05BACE31}" name="Significatión Estadística de la Diferencia (Ninguna y Al Menos Mucha Dificultad)" dataDxfId="5143">
      <calculatedColumnFormula>IF(P81&lt;0.01,"***",IF(P81&lt;0.05,"**",IF(P81&lt;0.1,"*","NS")))</calculatedColumnFormula>
    </tableColumn>
  </tableColumns>
  <tableStyleInfo name="TableStyleMedium2"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9D6C37D8-3FD3-474C-AA30-3563F88C8E15}" name="Tabla_E2.5.b_Porcentaje_de_residentes_urbanos_que_no_han_completado_la_escuela_primaria_Porcentaje_desagregación_b" displayName="Tabla_E2.5.b_Porcentaje_de_residentes_urbanos_que_no_han_completado_la_escuela_primaria_Porcentaje_desagregación_b" ref="J106:V129" totalsRowShown="0" dataDxfId="5142">
  <autoFilter ref="J106:V129" xr:uid="{9D6C37D8-3FD3-474C-AA30-3563F88C8E15}"/>
  <tableColumns count="13">
    <tableColumn id="1" xr3:uid="{FF4BD2FF-2492-A543-B802-A3503B6082FE}" name="Departamento" dataDxfId="5141"/>
    <tableColumn id="2" xr3:uid="{942386D8-FE22-9748-935D-6136E9237472}" name="Ninguna dificultad" dataDxfId="5140"/>
    <tableColumn id="3" xr3:uid="{585CDFE7-8651-134D-BD2A-FBD4323F195F}" name="Observations" dataDxfId="5139"/>
    <tableColumn id="4" xr3:uid="{CE6F9995-588E-F644-B2A6-424CAFDC18C9}" name="Alguna dificultad" dataDxfId="5138"/>
    <tableColumn id="5" xr3:uid="{FCB44AA3-5064-2942-9250-7ABCF86825A8}" name="Observations2" dataDxfId="5137"/>
    <tableColumn id="6" xr3:uid="{F83709C2-534D-814A-AC6C-0BE35151EF3E}" name="Diferencia Ninguna y Alguna Dificultad" dataDxfId="5136"/>
    <tableColumn id="7" xr3:uid="{171B9A6B-D2CA-1944-B22B-FACA12382C9F}" name="P-value" dataDxfId="5135"/>
    <tableColumn id="8" xr3:uid="{22662486-78A1-D44B-9226-7871BEED3A0D}" name="Significatión Estadística de la Diferencia (Ninguna y Alguna Dificultad)" dataDxfId="5134">
      <calculatedColumnFormula>IF(P107&lt;0.01,"***",IF(P107&lt;0.05,"**",IF(P107&lt;0.1,"*","NS")))</calculatedColumnFormula>
    </tableColumn>
    <tableColumn id="9" xr3:uid="{79312343-D548-554A-A150-E2867C03337D}" name="Al menos mucha dificultad" dataDxfId="5133"/>
    <tableColumn id="10" xr3:uid="{1727F627-1D04-7845-A9BC-7B1D8B3407FE}" name="Observations3" dataDxfId="5132"/>
    <tableColumn id="11" xr3:uid="{3F8D6659-4A4E-6541-B158-C2939752CC6B}" name="Diferencia Ninguna y Al menos mucha dificultad" dataDxfId="5131"/>
    <tableColumn id="12" xr3:uid="{C8D79920-CED7-6641-A752-35F0E698566E}" name="P-value4" dataDxfId="5130"/>
    <tableColumn id="13" xr3:uid="{87EFC3BC-5AAE-8547-B09F-9F203C117A39}" name="Significatión Estadística de la Diferencia (Ninguna y Al Menos Mucha Dificultad)" dataDxfId="5129">
      <calculatedColumnFormula>IF(P107&lt;0.01,"***",IF(P107&lt;0.05,"**",IF(P107&lt;0.1,"*","NS")))</calculatedColumnFormula>
    </tableColumn>
  </tableColumns>
  <tableStyleInfo name="TableStyleMedium2"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CC355C71-E3B5-B04E-9334-F008D4470DDB}" name="Tabla_E2.6.b_Porcentaje_de_adultos_de_15_a_29_años_que_no_han_completado_la_escuela_primaria_Porcentaje_desagregación_b" displayName="Tabla_E2.6.b_Porcentaje_de_adultos_de_15_a_29_años_que_no_han_completado_la_escuela_primaria_Porcentaje_desagregación_b" ref="J132:V155" totalsRowShown="0" dataDxfId="5128">
  <autoFilter ref="J132:V155" xr:uid="{CC355C71-E3B5-B04E-9334-F008D4470DDB}"/>
  <tableColumns count="13">
    <tableColumn id="1" xr3:uid="{9FE149B6-5027-D849-B4A4-E375E4714AB9}" name="Departamento" dataDxfId="5127"/>
    <tableColumn id="2" xr3:uid="{F48D3F24-4E8D-AF48-9788-20F74243840D}" name="Ninguna dificultad" dataDxfId="5126"/>
    <tableColumn id="3" xr3:uid="{E9961BC9-13F8-E845-936E-5FBD96672EED}" name="Observations" dataDxfId="5125"/>
    <tableColumn id="4" xr3:uid="{8896404D-5BD6-9241-9860-30108EDBBA33}" name="Alguna dificultad" dataDxfId="5124"/>
    <tableColumn id="5" xr3:uid="{07E741A9-CC6C-1243-AA26-315F46C7FDBB}" name="Observations2" dataDxfId="5123"/>
    <tableColumn id="6" xr3:uid="{443F2BF4-195A-FA4C-924B-24323B2956AB}" name="Diferencia Ninguna y Alguna Dificultad" dataDxfId="5122"/>
    <tableColumn id="7" xr3:uid="{2BAFC55F-FD6D-5D40-AB29-D368E73D20A9}" name="P-value" dataDxfId="5121"/>
    <tableColumn id="8" xr3:uid="{19F33B0C-EAEA-A74E-9E47-6F6517852516}" name="Significatión Estadística de la Diferencia (Ninguna y Alguna Dificultad)" dataDxfId="5120">
      <calculatedColumnFormula>IF(P133&lt;0.01,"***",IF(P133&lt;0.05,"**",IF(P133&lt;0.1,"*","NS")))</calculatedColumnFormula>
    </tableColumn>
    <tableColumn id="9" xr3:uid="{30EB3C6D-E993-9A45-88BA-84656E43162F}" name="Al menos mucha dificultad" dataDxfId="5119"/>
    <tableColumn id="10" xr3:uid="{A9912616-A1D4-2E4C-AB39-4B49AC091554}" name="Observations3" dataDxfId="5118"/>
    <tableColumn id="11" xr3:uid="{5C853AEB-B1F7-4846-8B50-653485BEED81}" name="Diferencia Ninguna y Al menos mucha dificultad" dataDxfId="5117"/>
    <tableColumn id="12" xr3:uid="{84C7E6E3-CC32-FF46-9D68-39307E9A16F0}" name="P-value4" dataDxfId="5116"/>
    <tableColumn id="13" xr3:uid="{0DB75007-737F-BE4B-A6AB-A1CE7378EBA4}" name="Significatión Estadística de la Diferencia (Ninguna y Al Menos Mucha Dificultad)" dataDxfId="5115">
      <calculatedColumnFormula>IF(P133&lt;0.01,"***",IF(P133&lt;0.05,"**",IF(P133&lt;0.1,"*","NS")))</calculatedColumnFormula>
    </tableColumn>
  </tableColumns>
  <tableStyleInfo name="TableStyleMedium2"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F55C9C54-E080-CC4E-98A8-EE6E555E5062}" name="Tabla_E2.7.b_Porcentaje_de_adultos_de_30_a_44_años_que_no_han_completado_la_escuela_primaria_Porcentaje_desagregación_b" displayName="Tabla_E2.7.b_Porcentaje_de_adultos_de_30_a_44_años_que_no_han_completado_la_escuela_primaria_Porcentaje_desagregación_b" ref="J158:V181" totalsRowShown="0" dataDxfId="5114">
  <autoFilter ref="J158:V181" xr:uid="{F55C9C54-E080-CC4E-98A8-EE6E555E5062}"/>
  <tableColumns count="13">
    <tableColumn id="1" xr3:uid="{E5E7A563-ED56-0C42-ACC6-DD0BBCE36EA4}" name="Departamento" dataDxfId="5113"/>
    <tableColumn id="2" xr3:uid="{CAF00216-87B4-FA4F-990C-9A6A2CC1C0A6}" name="Ninguna dificultad" dataDxfId="5112"/>
    <tableColumn id="3" xr3:uid="{7E333FEC-8D6A-F344-9424-10B5D040A908}" name="Observations" dataDxfId="5111"/>
    <tableColumn id="4" xr3:uid="{275F831D-4EA5-7549-B3A3-A5D0BBD6285A}" name="Alguna dificultad" dataDxfId="5110"/>
    <tableColumn id="5" xr3:uid="{C91DD735-8B9C-3047-A9AD-34DEA75EF664}" name="Observations2" dataDxfId="5109"/>
    <tableColumn id="6" xr3:uid="{6360B41D-ABB4-264B-9265-5425FA385A8D}" name="Diferencia Ninguna y Alguna Dificultad" dataDxfId="5108"/>
    <tableColumn id="7" xr3:uid="{7B104CD9-9BCA-EE4A-A11F-C9BD73546260}" name="P-value" dataDxfId="5107"/>
    <tableColumn id="8" xr3:uid="{F33A7787-B6D2-D347-A59A-4932427605AD}" name="Significatión Estadística de la Diferencia (Ninguna y Alguna Dificultad)" dataDxfId="5106">
      <calculatedColumnFormula>IF(P159&lt;0.01,"***",IF(P159&lt;0.05,"**",IF(P159&lt;0.1,"*","NS")))</calculatedColumnFormula>
    </tableColumn>
    <tableColumn id="9" xr3:uid="{09404926-6463-9548-B5EA-E5AB9D131DC0}" name="Al menos mucha dificultad" dataDxfId="5105"/>
    <tableColumn id="10" xr3:uid="{ECC75343-E815-434C-A3C3-E86408FA78EF}" name="Observations3" dataDxfId="5104"/>
    <tableColumn id="11" xr3:uid="{75B35084-6487-A449-9DAB-01AA58BAAD97}" name="Diferencia Ninguna y Al menos mucha dificultad" dataDxfId="5103"/>
    <tableColumn id="12" xr3:uid="{B6EA5DC9-1263-2044-ACBF-8CD78A97EE64}" name="P-value4" dataDxfId="5102"/>
    <tableColumn id="13" xr3:uid="{F86A246F-3249-424B-BBC0-3DFB57065A10}" name="Significatión Estadística de la Diferencia (Ninguna y Al Menos Mucha Dificultad)" dataDxfId="5101">
      <calculatedColumnFormula>IF(P159&lt;0.01,"***",IF(P159&lt;0.05,"**",IF(P159&lt;0.1,"*","NS")))</calculatedColumnFormula>
    </tableColumn>
  </tableColumns>
  <tableStyleInfo name="TableStyleMedium2"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F73BDD5B-34EA-3F4E-8837-B21A54FB5D9D}" name="Tabla_E2.8.b_Porcentaje_de_adultos_de_45_a_64_años_que_no_han_completado_la_escuela_primaria_Porcentaje_desagregación_b" displayName="Tabla_E2.8.b_Porcentaje_de_adultos_de_45_a_64_años_que_no_han_completado_la_escuela_primaria_Porcentaje_desagregación_b" ref="J184:V207" totalsRowShown="0" dataDxfId="5100">
  <autoFilter ref="J184:V207" xr:uid="{F73BDD5B-34EA-3F4E-8837-B21A54FB5D9D}"/>
  <tableColumns count="13">
    <tableColumn id="1" xr3:uid="{69E8BD44-7736-154C-8A14-9CEBD29C0F96}" name="Departamento" dataDxfId="5099"/>
    <tableColumn id="2" xr3:uid="{AA45E950-E92B-EA4B-9397-F29F8153E441}" name="Ninguna dificultad" dataDxfId="5098"/>
    <tableColumn id="3" xr3:uid="{A511DA5B-E212-8146-ACD4-A30DFE2C8658}" name="Observations" dataDxfId="5097"/>
    <tableColumn id="4" xr3:uid="{5462E97F-1B31-AE44-BE44-93872730B0EB}" name="Alguna dificultad" dataDxfId="5096"/>
    <tableColumn id="5" xr3:uid="{C4887722-D112-A341-8473-0CEB8AF1B2E8}" name="Observations2" dataDxfId="5095"/>
    <tableColumn id="6" xr3:uid="{0F25202A-91B6-194B-AA2F-2E573E423B04}" name="Diferencia Ninguna y Alguna Dificultad" dataDxfId="5094"/>
    <tableColumn id="7" xr3:uid="{FFFD0A8E-B8F3-E948-8B71-CCE5C6B786F9}" name="P-value" dataDxfId="5093"/>
    <tableColumn id="8" xr3:uid="{88595294-18A6-2942-8022-865814CC0197}" name="Significatión Estadística de la Diferencia (Ninguna y Alguna Dificultad)" dataDxfId="5092">
      <calculatedColumnFormula>IF(P185&lt;0.01,"***",IF(P185&lt;0.05,"**",IF(P185&lt;0.1,"*","NS")))</calculatedColumnFormula>
    </tableColumn>
    <tableColumn id="9" xr3:uid="{05E92F29-62A8-5245-8010-DE4C4328B8F0}" name="Al menos mucha dificultad" dataDxfId="5091"/>
    <tableColumn id="10" xr3:uid="{237561CF-398A-CE41-9900-85A3D6D77443}" name="Observations3" dataDxfId="5090"/>
    <tableColumn id="11" xr3:uid="{7A806EE5-E0BB-1C4B-8F53-0286DF7940D6}" name="Diferencia Ninguna y Al menos mucha dificultad" dataDxfId="5089"/>
    <tableColumn id="12" xr3:uid="{118D4D69-9CA1-9244-854F-411A1FA939DD}" name="P-value4" dataDxfId="5088"/>
    <tableColumn id="13" xr3:uid="{1D5F6A42-6006-364E-AC4D-3B73D6A3FD89}" name="Significatión Estadística de la Diferencia (Ninguna y Al Menos Mucha Dificultad)" dataDxfId="5087">
      <calculatedColumnFormula>IF(P185&lt;0.01,"***",IF(P185&lt;0.05,"**",IF(P185&lt;0.1,"*","NS")))</calculatedColumnFormula>
    </tableColumn>
  </tableColumns>
  <tableStyleInfo name="TableStyleMedium2"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CB2E8F5F-743A-2942-B1F1-AA33A982805C}" name="Tabla_E2.9.b_Porcentaje_de_adultos_de_65_años_o_más_que_no_han_completado_la_escuela_primaria_Porcentaje_desagregación_b" displayName="Tabla_E2.9.b_Porcentaje_de_adultos_de_65_años_o_más_que_no_han_completado_la_escuela_primaria_Porcentaje_desagregación_b" ref="J210:V233" totalsRowShown="0" dataDxfId="5086">
  <autoFilter ref="J210:V233" xr:uid="{CB2E8F5F-743A-2942-B1F1-AA33A982805C}"/>
  <tableColumns count="13">
    <tableColumn id="1" xr3:uid="{6E9875BA-2880-5B44-9649-76B7F52D9E60}" name="Departamento" dataDxfId="5085"/>
    <tableColumn id="2" xr3:uid="{765E636E-095E-6A4D-8193-E12C3F1CC650}" name="Ninguna dificultad" dataDxfId="5084"/>
    <tableColumn id="3" xr3:uid="{967B78EF-FFEB-D04D-AE15-2F743D387904}" name="Observations" dataDxfId="5083"/>
    <tableColumn id="4" xr3:uid="{09CBDAA3-4213-BF43-8397-C8A201503C7C}" name="Alguna dificultad" dataDxfId="5082"/>
    <tableColumn id="5" xr3:uid="{1F4AC409-5948-A449-BF05-9E1A29C23A1F}" name="Observations2" dataDxfId="5081"/>
    <tableColumn id="6" xr3:uid="{FEAC3FA8-8C64-BA42-88E8-A98183899D5F}" name="Diferencia Ninguna y Alguna Dificultad" dataDxfId="5080"/>
    <tableColumn id="7" xr3:uid="{461A1059-330B-0D43-8FA0-A22AC1EDE684}" name="P-value" dataDxfId="5079"/>
    <tableColumn id="8" xr3:uid="{B8DD85D8-E056-514C-BC87-34E4FB8BB262}" name="Significatión Estadística de la Diferencia (Ninguna y Alguna Dificultad)" dataDxfId="5078">
      <calculatedColumnFormula>IF(P211&lt;0.01,"***",IF(P211&lt;0.05,"**",IF(P211&lt;0.1,"*","NS")))</calculatedColumnFormula>
    </tableColumn>
    <tableColumn id="9" xr3:uid="{7CE115F2-54D0-6C4B-8B03-A2F4D8EC5ED9}" name="Al menos mucha dificultad" dataDxfId="5077"/>
    <tableColumn id="10" xr3:uid="{6E85D1EE-A031-2941-B2DA-C5BBD86273A9}" name="Observations3" dataDxfId="5076"/>
    <tableColumn id="11" xr3:uid="{E9FD37D9-91E9-E64C-82DB-8703C7433BE4}" name="Diferencia Ninguna y Al menos mucha dificultad" dataDxfId="5075"/>
    <tableColumn id="12" xr3:uid="{987CAC99-E74F-A546-9268-E54B244523BF}" name="P-value4" dataDxfId="5074"/>
    <tableColumn id="13" xr3:uid="{1D37C06C-A3D6-8B4D-B21C-969899FA1551}" name="Significatión Estadística de la Diferencia (Ninguna y Al Menos Mucha Dificultad)" dataDxfId="5073">
      <calculatedColumnFormula>IF(P211&lt;0.01,"***",IF(P211&lt;0.05,"**",IF(P211&lt;0.1,"*","NS")))</calculatedColumnFormula>
    </tableColumn>
  </tableColumns>
  <tableStyleInfo name="TableStyleMedium2"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4869AEAB-9691-DB4D-A06A-BC94DA158F1C}" name="Tabla_E2.1.c_Porcentaje_de_todos_los_adultos_que_no_han_completado_la_escuela_primaria_Porcentaje_desagregación_c" displayName="Tabla_E2.1.c_Porcentaje_de_todos_los_adultos_que_no_han_completado_la_escuela_primaria_Porcentaje_desagregación_c" ref="X2:AE25" totalsRowShown="0" dataDxfId="5072">
  <autoFilter ref="X2:AE25" xr:uid="{4869AEAB-9691-DB4D-A06A-BC94DA158F1C}"/>
  <tableColumns count="8">
    <tableColumn id="1" xr3:uid="{84585772-DBC9-1C49-B81A-A404ED82A2AA}" name="Departamento" dataDxfId="5071"/>
    <tableColumn id="2" xr3:uid="{30B23526-6CD7-164D-853C-335EC7274A8C}" name="Ninguna o Alguna dificultad" dataDxfId="5070"/>
    <tableColumn id="3" xr3:uid="{2C738653-0AE6-8B4D-959C-03E90E4EC4CA}" name="Observations" dataDxfId="5069"/>
    <tableColumn id="4" xr3:uid="{DBFC647C-3C75-FD49-86FC-EA65367BB11B}" name="Al menos mucha dificultad" dataDxfId="5068"/>
    <tableColumn id="5" xr3:uid="{547D9484-E9D1-814B-ACDA-2893CDC3BD2F}" name="Observations2" dataDxfId="5067"/>
    <tableColumn id="6" xr3:uid="{F07A1907-44CD-8E43-8E4A-4668D75C5BF9}" name="Diferencia" dataDxfId="5066"/>
    <tableColumn id="7" xr3:uid="{CF173EB9-033F-2A4A-A4A7-314C74791CEF}" name="P-value" dataDxfId="5065"/>
    <tableColumn id="8" xr3:uid="{A1887D41-3E56-4049-8BCD-A8497F69DF40}" name="Significatión Estadística de la Diferencia" dataDxfId="5064">
      <calculatedColumnFormula>IF(AD3&lt;0.01,"***",IF(AD3&lt;0.05,"**",IF(AD3&lt;0.1,"*","NS")))</calculatedColumnFormula>
    </tableColumn>
  </tableColumns>
  <tableStyleInfo name="TableStyleMedium2"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A2DA6B55-D48B-E548-AD03-0832A37203AA}" name="Tabla_E2.2.c_Porcentaje_de_mujeres_que_no_han_completado_la_escuela_primaria_Porcentaje_desagregación_c" displayName="Tabla_E2.2.c_Porcentaje_de_mujeres_que_no_han_completado_la_escuela_primaria_Porcentaje_desagregación_c" ref="X28:AE51" totalsRowShown="0" dataDxfId="5063">
  <autoFilter ref="X28:AE51" xr:uid="{A2DA6B55-D48B-E548-AD03-0832A37203AA}"/>
  <tableColumns count="8">
    <tableColumn id="1" xr3:uid="{04599C55-BAFF-0A40-92B4-89C6B6817357}" name="Departamento" dataDxfId="5062"/>
    <tableColumn id="2" xr3:uid="{04C66349-6E11-B149-97C9-3309EF89467E}" name="Ninguna o Alguna dificultad" dataDxfId="5061"/>
    <tableColumn id="3" xr3:uid="{9CC15C16-1154-FF40-990B-087AA9804017}" name="Observations" dataDxfId="5060"/>
    <tableColumn id="4" xr3:uid="{EEDB813A-0535-0E46-99E2-1EDFEBABF23A}" name="Al menos mucha dificultad" dataDxfId="5059"/>
    <tableColumn id="5" xr3:uid="{8616CE0D-42D0-0147-B8BB-FB38939E5C95}" name="Observations2" dataDxfId="5058"/>
    <tableColumn id="6" xr3:uid="{8246198D-2DE6-754A-AB92-626D6A88ACCC}" name="Diferencia" dataDxfId="5057"/>
    <tableColumn id="7" xr3:uid="{8992C163-5A5E-5A4F-BDE4-6F2104931ED9}" name="P-value" dataDxfId="5056"/>
    <tableColumn id="8" xr3:uid="{19ACFAAC-DC5B-9148-8BFB-5568BD2223E1}" name="Significatión Estadística de la Diferencia" dataDxfId="5055">
      <calculatedColumnFormula>IF(AD29&lt;0.01,"***",IF(AD29&lt;0.05,"**",IF(AD29&lt;0.1,"*","NS")))</calculatedColumnFormula>
    </tableColumn>
  </tableColumns>
  <tableStyleInfo name="TableStyleMedium2"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CC8213-BA94-DF4F-B8E0-E6A45BBDC9EC}" name="Tabla_E2.3.c_Porcentaje_de_hombres_que_no_han_completado_la_escuela_primaria_Porcentaje_desagregación_c" displayName="Tabla_E2.3.c_Porcentaje_de_hombres_que_no_han_completado_la_escuela_primaria_Porcentaje_desagregación_c" ref="X54:AE77" totalsRowShown="0" dataDxfId="5054">
  <autoFilter ref="X54:AE77" xr:uid="{00CC8213-BA94-DF4F-B8E0-E6A45BBDC9EC}"/>
  <tableColumns count="8">
    <tableColumn id="1" xr3:uid="{FF68A63B-0310-4A40-A1D3-A643D518EE8B}" name="Departamento" dataDxfId="5053"/>
    <tableColumn id="2" xr3:uid="{DA3FAF57-B231-C84C-97C4-8EDE24853EBC}" name="Ninguna o Alguna dificultad" dataDxfId="5052"/>
    <tableColumn id="3" xr3:uid="{D2F11847-F796-494E-9739-2F275BE56E27}" name="Observations" dataDxfId="5051"/>
    <tableColumn id="4" xr3:uid="{631FA0F7-9A5E-4F45-92DA-3B4378849AF3}" name="Al menos mucha dificultad" dataDxfId="5050"/>
    <tableColumn id="5" xr3:uid="{2D48C346-C532-7F49-B4EC-DF9B24EEB5F8}" name="Observations2" dataDxfId="5049"/>
    <tableColumn id="6" xr3:uid="{DB3ECDE6-3301-1745-9D0B-F07CC9C9564A}" name="Diferencia" dataDxfId="5048"/>
    <tableColumn id="7" xr3:uid="{00284DA7-4633-A948-AADE-1830078A9C5C}" name="P-value" dataDxfId="5047"/>
    <tableColumn id="8" xr3:uid="{E21DF229-6799-1547-BC4D-A436773373F8}" name="Significatión Estadística de la Diferencia" dataDxfId="5046">
      <calculatedColumnFormula>IF(AD55&lt;0.01,"***",IF(AD55&lt;0.05,"**",IF(AD55&lt;0.1,"*","NS")))</calculatedColumnFormula>
    </tableColumn>
  </tableColumns>
  <tableStyleInfo name="TableStyleMedium2"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2F83700C-7F94-4940-A3E1-0EFAAA37F4AE}" name="Tabla_E2.4.c_Porcentaje_de_residentes_rurales_que_no_han_completado_la_escuela_primaria_Porcentaje_desagregación_c" displayName="Tabla_E2.4.c_Porcentaje_de_residentes_rurales_que_no_han_completado_la_escuela_primaria_Porcentaje_desagregación_c" ref="X80:AE103" totalsRowShown="0" dataDxfId="5045">
  <autoFilter ref="X80:AE103" xr:uid="{2F83700C-7F94-4940-A3E1-0EFAAA37F4AE}"/>
  <tableColumns count="8">
    <tableColumn id="1" xr3:uid="{9B92DF57-304A-894C-9D34-6CD59DC06777}" name="Departamento" dataDxfId="5044"/>
    <tableColumn id="2" xr3:uid="{9D180B09-84B6-1049-B3C7-C3CE91974DEA}" name="Ninguna o Alguna dificultad" dataDxfId="5043"/>
    <tableColumn id="3" xr3:uid="{F91D5FDB-F344-DB45-B139-6C4A7394364D}" name="Observations" dataDxfId="5042"/>
    <tableColumn id="4" xr3:uid="{8D0C7462-0AE4-EC49-AF06-DFD0C5C4DC70}" name="Al menos mucha dificultad" dataDxfId="5041"/>
    <tableColumn id="5" xr3:uid="{FF11FCB5-FB3A-A343-8CBA-B59DFC4989A5}" name="Observations2" dataDxfId="5040"/>
    <tableColumn id="6" xr3:uid="{7C0C36C6-0F2E-1448-9BE3-2C0B4E27B6B1}" name="Diferencia" dataDxfId="5039"/>
    <tableColumn id="7" xr3:uid="{0B65023D-7804-3146-8C2A-F2418A9FAF38}" name="P-value" dataDxfId="5038"/>
    <tableColumn id="8" xr3:uid="{FFBD62B7-D082-D64A-82B4-8469205E90D6}" name="Significatión Estadística de la Diferencia" dataDxfId="5037">
      <calculatedColumnFormula>IF(AD81&lt;0.01,"***",IF(AD81&lt;0.05,"**",IF(AD81&lt;0.1,"*","NS")))</calculatedColumnFormula>
    </tableColumn>
  </tableColumns>
  <tableStyleInfo name="TableStyleMedium2"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68E1D7AB-7630-3544-AC5E-5FB27B467D75}" name="Tabla_E2.5.c_Porcentaje_de_residentes_urbanos_que_no_han_completado_la_escuela_primaria_Porcentaje_desagregación_c" displayName="Tabla_E2.5.c_Porcentaje_de_residentes_urbanos_que_no_han_completado_la_escuela_primaria_Porcentaje_desagregación_c" ref="X106:AE129" totalsRowShown="0" dataDxfId="5036">
  <autoFilter ref="X106:AE129" xr:uid="{68E1D7AB-7630-3544-AC5E-5FB27B467D75}"/>
  <tableColumns count="8">
    <tableColumn id="1" xr3:uid="{0C455084-3B12-E340-8DDC-C2DA9321E178}" name="Departamento" dataDxfId="5035"/>
    <tableColumn id="2" xr3:uid="{F4EB5723-4943-C749-BD90-5EFBC210D436}" name="Ninguna o Alguna dificultad" dataDxfId="5034"/>
    <tableColumn id="3" xr3:uid="{274BC9E1-F18D-FB41-A0BE-4A7AA61C6441}" name="Observations" dataDxfId="5033"/>
    <tableColumn id="4" xr3:uid="{2616E20C-0A10-BD41-9E9E-CB98A8A705C8}" name="Al menos mucha dificultad" dataDxfId="5032"/>
    <tableColumn id="5" xr3:uid="{BAACC89F-F64E-A04D-B8B4-65B7681E9D83}" name="Observations2" dataDxfId="5031"/>
    <tableColumn id="6" xr3:uid="{D2407E1A-99A6-4C4D-A628-4D9BE83C287D}" name="Diferencia" dataDxfId="5030"/>
    <tableColumn id="7" xr3:uid="{7B543D2A-371B-6B4C-9AA1-ECB21C774D31}" name="P-value" dataDxfId="5029"/>
    <tableColumn id="8" xr3:uid="{F35E73B4-872E-9046-AFB9-37CFEB41FB97}" name="Significatión Estadística de la Diferencia" dataDxfId="5028">
      <calculatedColumnFormula>IF(AD107&lt;0.01,"***",IF(AD107&lt;0.05,"**",IF(AD107&lt;0.1,"*","NS")))</calculatedColumnFormula>
    </tableColumn>
  </tableColumns>
  <tableStyleInfo name="TableStyleMedium2"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9C0E57C6-474C-B64E-BF42-2662B43F85FF}" name="Tabla_E2.6.c_Porcentaje_de_adultos_de_15_a_29_años_que_no_han_completado_la_escuela_primaria_Porcentaje_desagregación_c" displayName="Tabla_E2.6.c_Porcentaje_de_adultos_de_15_a_29_años_que_no_han_completado_la_escuela_primaria_Porcentaje_desagregación_c" ref="X132:AE155" totalsRowShown="0" dataDxfId="5027">
  <autoFilter ref="X132:AE155" xr:uid="{9C0E57C6-474C-B64E-BF42-2662B43F85FF}"/>
  <tableColumns count="8">
    <tableColumn id="1" xr3:uid="{D3C7C5D3-10B1-C645-A4F6-7573D63CFE96}" name="Departamento" dataDxfId="5026"/>
    <tableColumn id="2" xr3:uid="{D0A948B1-2460-7449-BF08-C8F9C5D4E442}" name="Ninguna o Alguna dificultad" dataDxfId="5025"/>
    <tableColumn id="3" xr3:uid="{3B77D2C1-34B7-204D-83C3-7E00C71016A0}" name="Observations" dataDxfId="5024"/>
    <tableColumn id="4" xr3:uid="{8FA9ED72-D388-2543-B4AE-E79172FDB533}" name="Al menos mucha dificultad" dataDxfId="5023"/>
    <tableColumn id="5" xr3:uid="{A78D5EBF-9CE5-7A40-8687-6BB36F099A46}" name="Observations2" dataDxfId="5022"/>
    <tableColumn id="6" xr3:uid="{454904EB-DA76-734B-8674-968332B20CF1}" name="Diferencia" dataDxfId="5021"/>
    <tableColumn id="7" xr3:uid="{AF8C0296-E765-B44B-99EF-B562953496BF}" name="P-value" dataDxfId="5020"/>
    <tableColumn id="8" xr3:uid="{905C398A-45B5-8D47-9E35-3107D2E0551A}" name="Significatión Estadística de la Diferencia" dataDxfId="5019">
      <calculatedColumnFormula>IF(AD133&lt;0.01,"***",IF(AD133&lt;0.05,"**",IF(AD133&lt;0.1,"*","NS")))</calculatedColumnFormula>
    </tableColumn>
  </tableColumns>
  <tableStyleInfo name="TableStyleMedium2"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53E61EB2-000A-7D40-9E7D-72A8F67B9F4E}" name="Tabla_E2.7.c_Porcentaje_de_adultos_de_30_a_44_años_que_no_han_completado_la_escuela_primaria_Porcentaje_desagregación_c" displayName="Tabla_E2.7.c_Porcentaje_de_adultos_de_30_a_44_años_que_no_han_completado_la_escuela_primaria_Porcentaje_desagregación_c" ref="X158:AE181" totalsRowShown="0" dataDxfId="5018">
  <autoFilter ref="X158:AE181" xr:uid="{53E61EB2-000A-7D40-9E7D-72A8F67B9F4E}"/>
  <tableColumns count="8">
    <tableColumn id="1" xr3:uid="{A764DAD1-37E9-3B49-865F-51A7A035081D}" name="Departamento" dataDxfId="5017"/>
    <tableColumn id="2" xr3:uid="{DCD3B530-4F4C-8146-9DD5-9DC4416B9D3F}" name="Ninguna o Alguna dificultad" dataDxfId="5016"/>
    <tableColumn id="3" xr3:uid="{0589F4AE-72AF-3448-BE68-F735CEDAD855}" name="Observations" dataDxfId="5015"/>
    <tableColumn id="4" xr3:uid="{14713CEF-C797-3244-9534-09C096525C20}" name="Al menos mucha dificultad" dataDxfId="5014"/>
    <tableColumn id="5" xr3:uid="{FC77FBF4-3C62-424B-A9FD-DC594303D0BC}" name="Observations2" dataDxfId="5013"/>
    <tableColumn id="6" xr3:uid="{59DD25D1-73E6-BF49-B096-7195108D1160}" name="Diferencia" dataDxfId="5012"/>
    <tableColumn id="7" xr3:uid="{1601B616-33B8-6947-A029-1EA0ABBA468E}" name="P-value" dataDxfId="5011"/>
    <tableColumn id="8" xr3:uid="{9446ED7A-9D45-394C-ACA7-D8AB9F753A43}" name="Significatión Estadística de la Diferencia" dataDxfId="5010">
      <calculatedColumnFormula>IF(AD159&lt;0.01,"***",IF(AD159&lt;0.05,"**",IF(AD159&lt;0.1,"*","NS")))</calculatedColumnFormula>
    </tableColumn>
  </tableColumns>
  <tableStyleInfo name="TableStyleMedium2"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54D8A22B-4A66-BB48-8901-BF3F0253B2E0}" name="Tabla_E2.8.c_Porcentaje_de_adultos_de_45_a_64_años_que_no_han_completado_la_escuela_primaria_Porcentaje_desagregación_c" displayName="Tabla_E2.8.c_Porcentaje_de_adultos_de_45_a_64_años_que_no_han_completado_la_escuela_primaria_Porcentaje_desagregación_c" ref="X184:AE207" totalsRowShown="0" dataDxfId="5009">
  <autoFilter ref="X184:AE207" xr:uid="{54D8A22B-4A66-BB48-8901-BF3F0253B2E0}"/>
  <tableColumns count="8">
    <tableColumn id="1" xr3:uid="{2A98D90E-AFBF-7848-8E81-40F4A68A5889}" name="Departamento" dataDxfId="5008"/>
    <tableColumn id="2" xr3:uid="{B7FAFFC1-8610-B74D-B82C-F21071548C49}" name="Ninguna o Alguna dificultad" dataDxfId="5007"/>
    <tableColumn id="3" xr3:uid="{78E017BF-0AC8-9C42-B399-58986648E0F2}" name="Observations" dataDxfId="5006"/>
    <tableColumn id="4" xr3:uid="{2D3D97E0-423D-034D-8B56-FCDC93B11F4A}" name="Al menos mucha dificultad" dataDxfId="5005"/>
    <tableColumn id="5" xr3:uid="{9EF99E0F-C054-994C-8F6D-550882815F89}" name="Observations2" dataDxfId="5004"/>
    <tableColumn id="6" xr3:uid="{2D1921C8-1B0E-ED41-A8EF-C8261C3E2BD3}" name="Diferencia" dataDxfId="5003"/>
    <tableColumn id="7" xr3:uid="{D9827A12-E596-7147-A506-D99F3C4D29E1}" name="P-value" dataDxfId="5002"/>
    <tableColumn id="8" xr3:uid="{3729AD39-F720-D34A-86AE-39868634246F}" name="Significatión Estadística de la Diferencia" dataDxfId="5001">
      <calculatedColumnFormula>IF(AD185&lt;0.01,"***",IF(AD185&lt;0.05,"**",IF(AD185&lt;0.1,"*","NS")))</calculatedColumnFormula>
    </tableColumn>
  </tableColumns>
  <tableStyleInfo name="TableStyleMedium2"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1F79C603-B2F3-784A-82CB-93630E6CB7BD}" name="Tabla_E2.9.c_Porcentaje_de_adultos_de_65_años_o_más_que_no_han_completado_la_escuela_primaria_Porcentaje_desagregación_c" displayName="Tabla_E2.9.c_Porcentaje_de_adultos_de_65_años_o_más_que_no_han_completado_la_escuela_primaria_Porcentaje_desagregación_c" ref="X210:AE233" totalsRowShown="0" dataDxfId="5000">
  <autoFilter ref="X210:AE233" xr:uid="{1F79C603-B2F3-784A-82CB-93630E6CB7BD}"/>
  <tableColumns count="8">
    <tableColumn id="1" xr3:uid="{7E832D62-B6A9-C94A-9F09-04B9BC9DE5C1}" name="Departamento" dataDxfId="4999"/>
    <tableColumn id="2" xr3:uid="{2AA92087-4397-AC4C-AD69-240D7F989567}" name="Ninguna o Alguna dificultad" dataDxfId="4998"/>
    <tableColumn id="3" xr3:uid="{860FD4A9-3838-B741-A1D5-A1EFB76168F3}" name="Observations" dataDxfId="4997"/>
    <tableColumn id="4" xr3:uid="{438E13E6-1037-5540-A162-8C46CD662104}" name="Al menos mucha dificultad" dataDxfId="4996"/>
    <tableColumn id="5" xr3:uid="{FCB6755D-6C32-2745-AEAC-B8F52480BB39}" name="Observations2" dataDxfId="4995"/>
    <tableColumn id="6" xr3:uid="{B7C6B587-181D-964E-B0BF-571BF3D196D1}" name="Diferencia" dataDxfId="4994"/>
    <tableColumn id="7" xr3:uid="{08A8433C-AB40-1741-B4EB-F62387AFCEC4}" name="P-value" dataDxfId="4993"/>
    <tableColumn id="8" xr3:uid="{A0266850-6CFD-C44E-9834-D8A58D21107D}" name="Significatión Estadística de la Diferencia" dataDxfId="4992">
      <calculatedColumnFormula>IF(AD211&lt;0.01,"***",IF(AD211&lt;0.05,"**",IF(AD211&lt;0.1,"*","NS")))</calculatedColumnFormula>
    </tableColumn>
  </tableColumns>
  <tableStyleInfo name="TableStyleMedium2"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1356706D-FDCD-1040-B214-57FC16CB5AFD}" name="Tabla_E3.1.a_Porcentaje_de_todos_los_adultos_que_han_completado_la_escuela_primaria_Porcentaje_desagregación_a" displayName="Tabla_E3.1.a_Porcentaje_de_todos_los_adultos_que_han_completado_la_escuela_primaria_Porcentaje_desagregación_a" ref="A2:H25" totalsRowShown="0" dataDxfId="4991">
  <autoFilter ref="A2:H25" xr:uid="{1356706D-FDCD-1040-B214-57FC16CB5AFD}"/>
  <tableColumns count="8">
    <tableColumn id="1" xr3:uid="{1C98A070-414E-F746-AFBE-1C12658CBC05}" name="Departamento" dataDxfId="4990"/>
    <tableColumn id="2" xr3:uid="{BA87DEC0-B79C-9A46-8217-1AFF85446FB9}" name="Ninguna dificultad" dataDxfId="4989"/>
    <tableColumn id="3" xr3:uid="{F58DADE1-9901-4F4C-BC3C-6DC1A99BCFA5}" name="Observations" dataDxfId="4988"/>
    <tableColumn id="4" xr3:uid="{91D6DEE3-AB4B-0A4F-AEB0-A1CBB209C7DA}" name="Cualquier dificultad" dataDxfId="4987"/>
    <tableColumn id="5" xr3:uid="{61053633-7BEB-4A45-99AF-FA445177593C}" name="Observations2" dataDxfId="4986"/>
    <tableColumn id="6" xr3:uid="{99AD7D9B-5898-8C4D-8D80-0A9733A76B32}" name="Diferencia" dataDxfId="4985"/>
    <tableColumn id="7" xr3:uid="{F233961D-D8FA-3949-9F0A-2B94B75C2EE8}" name="P-value" dataDxfId="4984"/>
    <tableColumn id="8" xr3:uid="{F5BC659F-FDA1-8F45-9037-D2BA999DA91E}" name="Significatión Estadística de la Diferencia" dataDxfId="4983">
      <calculatedColumnFormula>IF(G3&lt;0.01,"***",IF(G3&lt;0.05,"**",IF(G3&lt;0.1,"*","NS")))</calculatedColumnFormula>
    </tableColumn>
  </tableColumns>
  <tableStyleInfo name="TableStyleMedium2"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66E3739-5460-1C4B-8413-A2F8641FB0E8}" name="Tabla_E3.2.a_Porcentaje_de_mujeres_que_han_completado_la_escuela_primaria_Porcentaje_desagregación_a" displayName="Tabla_E3.2.a_Porcentaje_de_mujeres_que_han_completado_la_escuela_primaria_Porcentaje_desagregación_a" ref="A28:H51" totalsRowShown="0" dataDxfId="4982">
  <autoFilter ref="A28:H51" xr:uid="{066E3739-5460-1C4B-8413-A2F8641FB0E8}"/>
  <tableColumns count="8">
    <tableColumn id="1" xr3:uid="{B31AB704-EBF9-FB42-AAD1-9C076E4EBBDC}" name="Departamento" dataDxfId="4981"/>
    <tableColumn id="2" xr3:uid="{84ADB007-219D-694A-B9F2-F8C6DC812FF7}" name="Ninguna dificultad" dataDxfId="4980"/>
    <tableColumn id="3" xr3:uid="{48D278B8-12AD-824D-9B98-D73E7D7DCAD9}" name="Observations" dataDxfId="4979"/>
    <tableColumn id="4" xr3:uid="{BB29595A-FD46-3844-9A9A-B79A366DCF5E}" name="Cualquier dificultad" dataDxfId="4978"/>
    <tableColumn id="5" xr3:uid="{D98C1D4E-B666-5B48-8CA0-515B81356248}" name="Observations2" dataDxfId="4977"/>
    <tableColumn id="6" xr3:uid="{1A5CA71D-17F8-4E46-9554-E35E1798CFF7}" name="Diferencia" dataDxfId="4976"/>
    <tableColumn id="7" xr3:uid="{70CB49E5-D19D-3B43-B9CC-B36822B3B6E3}" name="P-value" dataDxfId="4975"/>
    <tableColumn id="8" xr3:uid="{EB9CA0EA-3949-2E49-BB02-F45D5693D21D}" name="Significatión Estadística de la Diferencia" dataDxfId="4974">
      <calculatedColumnFormula>IF(G29&lt;0.01,"***",IF(G29&lt;0.05,"**",IF(G29&lt;0.1,"*","NS")))</calculatedColumnFormula>
    </tableColumn>
  </tableColumns>
  <tableStyleInfo name="TableStyleMedium2"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CCE7A83B-5E89-1044-A13E-8E98C9BF1979}" name="Tabla_E3.3.a_Porcentaje_de_hombres_que_han_completado_la_escuela_primaria_Porcentaje_desagregación_a" displayName="Tabla_E3.3.a_Porcentaje_de_hombres_que_han_completado_la_escuela_primaria_Porcentaje_desagregación_a" ref="A54:H77" totalsRowShown="0" dataDxfId="4973">
  <autoFilter ref="A54:H77" xr:uid="{CCE7A83B-5E89-1044-A13E-8E98C9BF1979}"/>
  <tableColumns count="8">
    <tableColumn id="1" xr3:uid="{A8468FF9-9CCB-A74B-AED3-5D172F844AB5}" name="Departamento" dataDxfId="4972"/>
    <tableColumn id="2" xr3:uid="{2AC893CA-EE61-6240-A2ED-0D71D1A0F77D}" name="Ninguna dificultad" dataDxfId="4971"/>
    <tableColumn id="3" xr3:uid="{0D947A47-7E26-5041-81E3-17A50F6CC422}" name="Observations" dataDxfId="4970"/>
    <tableColumn id="4" xr3:uid="{FFFB6450-163F-A045-857B-866D83CF6241}" name="Cualquier dificultad" dataDxfId="4969"/>
    <tableColumn id="5" xr3:uid="{D7FCBE59-3988-B847-97A9-9DD13FA168CB}" name="Observations2" dataDxfId="4968"/>
    <tableColumn id="6" xr3:uid="{63C0966D-F589-E443-B8AE-0723E2009A60}" name="Diferencia" dataDxfId="4967"/>
    <tableColumn id="7" xr3:uid="{490A4296-4493-454B-82A2-BE83E4C4D97E}" name="P-value" dataDxfId="4966"/>
    <tableColumn id="8" xr3:uid="{57EDD9C2-2F92-8740-9B36-E20819A7EE59}" name="Significatión Estadística de la Diferencia" dataDxfId="4965">
      <calculatedColumnFormula>IF(G55&lt;0.01,"***",IF(G55&lt;0.05,"**",IF(G55&lt;0.1,"*","NS")))</calculatedColumnFormula>
    </tableColumn>
  </tableColumns>
  <tableStyleInfo name="TableStyleMedium2"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A3CBEDBE-DF4D-404C-A186-2B36C27CDDE7}" name="Tabla_E3.4.a_Porcentaje_de_residentes_rurales_que_han_completado_la_escuela_primaria_Porcentaje_desagregación_a" displayName="Tabla_E3.4.a_Porcentaje_de_residentes_rurales_que_han_completado_la_escuela_primaria_Porcentaje_desagregación_a" ref="A80:H103" totalsRowShown="0" dataDxfId="4964">
  <autoFilter ref="A80:H103" xr:uid="{A3CBEDBE-DF4D-404C-A186-2B36C27CDDE7}"/>
  <tableColumns count="8">
    <tableColumn id="1" xr3:uid="{AB38A87A-982C-F94D-80CE-26C8332BF2F2}" name="Departamento" dataDxfId="4963"/>
    <tableColumn id="2" xr3:uid="{6E8D36BB-588F-4748-AA31-D82E87788BEB}" name="Ninguna dificultad" dataDxfId="4962"/>
    <tableColumn id="3" xr3:uid="{B27FD7D8-0B74-7448-A30E-1EA3CCADA741}" name="Observations" dataDxfId="4961"/>
    <tableColumn id="4" xr3:uid="{705DE5D0-C717-3E44-82E7-0193528584A0}" name="Cualquier dificultad" dataDxfId="4960"/>
    <tableColumn id="5" xr3:uid="{37584DA4-BDF8-ED4D-93E3-F66A693B9336}" name="Observations2" dataDxfId="4959"/>
    <tableColumn id="6" xr3:uid="{A7573A3C-B938-6D4D-B928-5FDB5D3526F6}" name="Diferencia" dataDxfId="4958"/>
    <tableColumn id="7" xr3:uid="{3B22AD8D-7FCE-F94F-8D81-33B5AA8FFA06}" name="P-value" dataDxfId="4957"/>
    <tableColumn id="8" xr3:uid="{25C0EA25-4DCC-F348-A760-6CDDABE4BCE4}" name="Significatión Estadística de la Diferencia" dataDxfId="4956">
      <calculatedColumnFormula>IF(G81&lt;0.01,"***",IF(G81&lt;0.05,"**",IF(G81&lt;0.1,"*","NS")))</calculatedColumnFormula>
    </tableColumn>
  </tableColumns>
  <tableStyleInfo name="TableStyleMedium2"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F098E1CF-283D-2741-9DB0-91D8370B200C}" name="Tabla_E3.5.a_Porcentaje_de_residentes_urbanos_que_han_completado_la_escuela_primaria_Porcentaje_desagregación_a" displayName="Tabla_E3.5.a_Porcentaje_de_residentes_urbanos_que_han_completado_la_escuela_primaria_Porcentaje_desagregación_a" ref="A106:H129" totalsRowShown="0" dataDxfId="4955">
  <autoFilter ref="A106:H129" xr:uid="{F098E1CF-283D-2741-9DB0-91D8370B200C}"/>
  <tableColumns count="8">
    <tableColumn id="1" xr3:uid="{B0C57626-32B9-4D49-9E10-7E20AE212EA4}" name="Departamento" dataDxfId="4954"/>
    <tableColumn id="2" xr3:uid="{EC5300C7-4291-4B43-9746-A2A4EB823A57}" name="Ninguna dificultad" dataDxfId="4953"/>
    <tableColumn id="3" xr3:uid="{5AC8E47D-1324-9C43-995B-771914777487}" name="Observations" dataDxfId="4952"/>
    <tableColumn id="4" xr3:uid="{EF6E19AA-E61F-2041-9FBD-275ED3E00322}" name="Cualquier dificultad" dataDxfId="4951"/>
    <tableColumn id="5" xr3:uid="{5EE0A062-2F8B-8044-9215-FFCA424E8B06}" name="Observations2" dataDxfId="4950"/>
    <tableColumn id="6" xr3:uid="{E2C02054-4803-5249-9C5A-8BCCBF889BDD}" name="Diferencia" dataDxfId="4949"/>
    <tableColumn id="7" xr3:uid="{E382A1FD-70A8-ED4B-8015-55BB5170EF3A}" name="P-value" dataDxfId="4948"/>
    <tableColumn id="8" xr3:uid="{5A2BBC4C-0D7C-4543-BE07-16E26B7FB371}" name="Significatión Estadística de la Diferencia" dataDxfId="4947">
      <calculatedColumnFormula>IF(G107&lt;0.01,"***",IF(G107&lt;0.05,"**",IF(G107&lt;0.1,"*","NS")))</calculatedColumnFormula>
    </tableColumn>
  </tableColumns>
  <tableStyleInfo name="TableStyleMedium2"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5E13AE55-D551-CA48-AD9E-EF6B43CFD7A0}" name="Tabla_E3.6.a_Porcentaje_de_adultos_de_15_a_29_años_que_han_completado_la_escuela_primaria_Porcentaje_desagregación_a" displayName="Tabla_E3.6.a_Porcentaje_de_adultos_de_15_a_29_años_que_han_completado_la_escuela_primaria_Porcentaje_desagregación_a" ref="A132:H155" totalsRowShown="0" dataDxfId="4946">
  <autoFilter ref="A132:H155" xr:uid="{5E13AE55-D551-CA48-AD9E-EF6B43CFD7A0}"/>
  <tableColumns count="8">
    <tableColumn id="1" xr3:uid="{B0BC0A6A-9BFB-8A4A-A56E-7ABE70CE2BCA}" name="Departamento" dataDxfId="4945"/>
    <tableColumn id="2" xr3:uid="{B53D1C9F-1FCB-5A46-A6B9-592CB5539A32}" name="Ninguna dificultad" dataDxfId="4944"/>
    <tableColumn id="3" xr3:uid="{68A12F3A-3A62-EE42-B52F-F45648553D09}" name="Observations" dataDxfId="4943"/>
    <tableColumn id="4" xr3:uid="{34BF857F-8AD2-864B-A28B-3C273841BE34}" name="Cualquier dificultad" dataDxfId="4942"/>
    <tableColumn id="5" xr3:uid="{EC5AADBB-B559-7643-A7F8-F5DD4B9BA53A}" name="Observations2" dataDxfId="4941"/>
    <tableColumn id="6" xr3:uid="{AD959B7D-E75B-3645-A747-511929F6153F}" name="Diferencia" dataDxfId="4940"/>
    <tableColumn id="7" xr3:uid="{E5B3F35A-3789-CB45-954D-185C87FB9147}" name="P-value" dataDxfId="4939"/>
    <tableColumn id="8" xr3:uid="{6200B5D5-8365-0E49-8594-3DF91D22AF05}" name="Significatión Estadística de la Diferencia" dataDxfId="4938">
      <calculatedColumnFormula>IF(G133&lt;0.01,"***",IF(G133&lt;0.05,"**",IF(G133&lt;0.1,"*","NS")))</calculatedColumnFormula>
    </tableColumn>
  </tableColumns>
  <tableStyleInfo name="TableStyleMedium2"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8527ABEC-422F-DA4D-8090-230D9555F338}" name="Tabla_E3.7.a_Porcentaje_de_adultos_de_30_a_44_años_que_han_completado_la_escuela_primaria_Porcentaje_desagregación_a" displayName="Tabla_E3.7.a_Porcentaje_de_adultos_de_30_a_44_años_que_han_completado_la_escuela_primaria_Porcentaje_desagregación_a" ref="A158:H181" totalsRowShown="0" dataDxfId="4937">
  <autoFilter ref="A158:H181" xr:uid="{8527ABEC-422F-DA4D-8090-230D9555F338}"/>
  <tableColumns count="8">
    <tableColumn id="1" xr3:uid="{6E4DEC70-9D0E-C942-A5D3-740D9081E471}" name="Departamento" dataDxfId="4936"/>
    <tableColumn id="2" xr3:uid="{C40FA6D7-C3E1-184B-A3E3-3CA032FAD068}" name="Ninguna dificultad" dataDxfId="4935"/>
    <tableColumn id="3" xr3:uid="{66A69CE1-21D3-EE4C-BAEE-D2D1765520A9}" name="Observations" dataDxfId="4934"/>
    <tableColumn id="4" xr3:uid="{CE87B8D6-EE2D-1E45-8D1C-72FED153CAF5}" name="Cualquier dificultad" dataDxfId="4933"/>
    <tableColumn id="5" xr3:uid="{8ED88E92-AA19-924A-A81F-2AD7E67B14AB}" name="Observations2" dataDxfId="4932"/>
    <tableColumn id="6" xr3:uid="{460B52C3-EF86-A74B-9B50-2128C9A5A277}" name="Diferencia" dataDxfId="4931"/>
    <tableColumn id="7" xr3:uid="{EA6FD3DC-FBC5-4549-9D13-246FB75D83D3}" name="P-value" dataDxfId="4930"/>
    <tableColumn id="8" xr3:uid="{1A9D59D5-44EC-FB40-8EA8-66B7705A9995}" name="Significatión Estadística de la Diferencia" dataDxfId="4929">
      <calculatedColumnFormula>IF(G159&lt;0.01,"***",IF(G159&lt;0.05,"**",IF(G159&lt;0.1,"*","NS")))</calculatedColumnFormula>
    </tableColumn>
  </tableColumns>
  <tableStyleInfo name="TableStyleMedium2"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6292F998-07F4-E743-AF94-89BA054CCF6D}" name="Tabla_E3.8.a_Porcentaje_de_adultos_de_45_a_64_años_que_han_completado_la_escuela_primaria_Porcentaje_desagregación_a" displayName="Tabla_E3.8.a_Porcentaje_de_adultos_de_45_a_64_años_que_han_completado_la_escuela_primaria_Porcentaje_desagregación_a" ref="A184:H207" totalsRowShown="0" dataDxfId="4928">
  <autoFilter ref="A184:H207" xr:uid="{6292F998-07F4-E743-AF94-89BA054CCF6D}"/>
  <tableColumns count="8">
    <tableColumn id="1" xr3:uid="{2ECE9995-F89C-D54B-A643-0184AF4AD790}" name="Departamento" dataDxfId="4927"/>
    <tableColumn id="2" xr3:uid="{14B3C845-4B55-424B-AD35-F114D6A73467}" name="Ninguna dificultad" dataDxfId="4926"/>
    <tableColumn id="3" xr3:uid="{FB1618B5-2B32-4441-A436-D7A5F9468BE4}" name="Observations" dataDxfId="4925"/>
    <tableColumn id="4" xr3:uid="{D3152FEA-5636-E94C-B3E3-9F0B59DB44F5}" name="Cualquier dificultad" dataDxfId="4924"/>
    <tableColumn id="5" xr3:uid="{04D7DA49-D61A-CE45-99DA-1F93AE6B4823}" name="Observations2" dataDxfId="4923"/>
    <tableColumn id="6" xr3:uid="{2A00D26E-B1EC-7D42-A3D4-6544F209EA76}" name="Diferencia" dataDxfId="4922"/>
    <tableColumn id="7" xr3:uid="{210D6E8D-9C1B-8E47-B63B-15FB5A19FFFC}" name="P-value" dataDxfId="4921"/>
    <tableColumn id="8" xr3:uid="{99B5262D-1F0F-D94A-9360-320FF9AA4631}" name="Significatión Estadística de la Diferencia" dataDxfId="4920">
      <calculatedColumnFormula>IF(G185&lt;0.01,"***",IF(G185&lt;0.05,"**",IF(G185&lt;0.1,"*","NS")))</calculatedColumnFormula>
    </tableColumn>
  </tableColumns>
  <tableStyleInfo name="TableStyleMedium2"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9BF7B072-2B7A-0547-88A9-591FBFECA178}" name="Tabla_E3.9.a_Porcentaje_de_adultos_de_65_años_o_más_que_han_completado_la_escuela_primaria_Porcentaje_desagregación_a" displayName="Tabla_E3.9.a_Porcentaje_de_adultos_de_65_años_o_más_que_han_completado_la_escuela_primaria_Porcentaje_desagregación_a" ref="A210:H233" totalsRowShown="0" dataDxfId="4919">
  <autoFilter ref="A210:H233" xr:uid="{9BF7B072-2B7A-0547-88A9-591FBFECA178}"/>
  <tableColumns count="8">
    <tableColumn id="1" xr3:uid="{9005025B-0614-DF48-87CD-844646E83EAC}" name="Departamento" dataDxfId="4918"/>
    <tableColumn id="2" xr3:uid="{DBEB13B3-07C1-E84C-8B25-317A9A2728EA}" name="Ninguna dificultad" dataDxfId="4917"/>
    <tableColumn id="3" xr3:uid="{07060801-BC04-0F4B-AFFC-15E31453A452}" name="Observations" dataDxfId="4916"/>
    <tableColumn id="4" xr3:uid="{2EC25841-A5C2-2F48-AE6B-BFA5F423C6B1}" name="Cualquier dificultad" dataDxfId="4915"/>
    <tableColumn id="5" xr3:uid="{89DACC7B-C61B-294E-AA11-2D5FBB30A86F}" name="Observations2" dataDxfId="4914"/>
    <tableColumn id="6" xr3:uid="{13978707-5C0A-8D48-801C-4724C1E58A38}" name="Diferencia" dataDxfId="4913"/>
    <tableColumn id="7" xr3:uid="{B5BD53AB-0516-BE4B-9D00-D88DF8EC8C7C}" name="P-value" dataDxfId="4912"/>
    <tableColumn id="8" xr3:uid="{7D691003-D0D3-214E-94C9-0ACF13C8B78A}" name="Significatión Estadística de la Diferencia" dataDxfId="4911">
      <calculatedColumnFormula>IF(G211&lt;0.01,"***",IF(G211&lt;0.05,"**",IF(G211&lt;0.1,"*","NS")))</calculatedColumnFormula>
    </tableColumn>
  </tableColumns>
  <tableStyleInfo name="TableStyleMedium2"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E573A054-FD1F-1B4A-91C9-C6DB5AEB044D}" name="Tabla_E3.1.b_Porcentaje_de_todos_los_adultos_que_han_completado_la_escuela_primaria_Porcentaje_desagregación_b" displayName="Tabla_E3.1.b_Porcentaje_de_todos_los_adultos_que_han_completado_la_escuela_primaria_Porcentaje_desagregación_b" ref="J2:V25" totalsRowShown="0" dataDxfId="4910">
  <autoFilter ref="J2:V25" xr:uid="{E573A054-FD1F-1B4A-91C9-C6DB5AEB044D}"/>
  <tableColumns count="13">
    <tableColumn id="1" xr3:uid="{5E53D05E-47E6-5F4B-8438-3D217FA9ECFF}" name="Departamento" dataDxfId="4909"/>
    <tableColumn id="2" xr3:uid="{8CBA7913-F05A-784D-A677-2BDF87D3113A}" name="Ninguna dificultad" dataDxfId="4908"/>
    <tableColumn id="3" xr3:uid="{8B184565-F1D1-7A40-B692-8519C4408029}" name="Observations" dataDxfId="4907"/>
    <tableColumn id="4" xr3:uid="{298372A7-A2AA-4D4A-9CD1-97E11982BE0C}" name="Alguna dificultad" dataDxfId="4906"/>
    <tableColumn id="5" xr3:uid="{5B9E4143-91C9-364E-9666-59668FDEF084}" name="Observations2" dataDxfId="4905"/>
    <tableColumn id="6" xr3:uid="{EBF93394-DFB0-BF4E-9651-E736FE42BD9A}" name="Diferencia Ninguna y Alguna Dificultad" dataDxfId="4904"/>
    <tableColumn id="7" xr3:uid="{C7118028-8B93-6346-AAA7-FDE83452EB56}" name="P-value" dataDxfId="4903"/>
    <tableColumn id="8" xr3:uid="{05722CEC-0F8A-874F-822E-856E4D7A64D8}" name="Significatión Estadística de la Diferencia (Ninguna y Alguna Dificultad)" dataDxfId="4902">
      <calculatedColumnFormula>IF(P3&lt;0.01,"***",IF(P3&lt;0.05,"**",IF(P3&lt;0.1,"*","NS")))</calculatedColumnFormula>
    </tableColumn>
    <tableColumn id="9" xr3:uid="{8F712C4C-1E66-8C43-BE50-75B9D7ADEA8C}" name="Al menos mucha dificultad" dataDxfId="4901"/>
    <tableColumn id="10" xr3:uid="{A457B96C-243C-6647-984C-F4C95779790E}" name="Observations3" dataDxfId="4900"/>
    <tableColumn id="11" xr3:uid="{1B1DE57F-0335-6140-9ABF-22DD924A9AC2}" name="Diferencia Ninguna y Al menos mucha dificultad" dataDxfId="4899"/>
    <tableColumn id="12" xr3:uid="{01247A6C-FE6C-D94F-BB87-7EB1888AAEE4}" name="P-value4" dataDxfId="4898"/>
    <tableColumn id="13" xr3:uid="{BFDCC272-0139-E448-B7D0-A054828AEA95}" name="Significatión Estadística de la Diferencia (Ninguna y Al Menos Mucha Dificultad)" dataDxfId="4897">
      <calculatedColumnFormula>IF(P3&lt;0.01,"***",IF(P3&lt;0.05,"**",IF(P3&lt;0.1,"*","NS")))</calculatedColumnFormula>
    </tableColumn>
  </tableColumns>
  <tableStyleInfo name="TableStyleMedium2"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92A4F0D7-E689-DF44-A5D8-D9D6E2776369}" name="Tabla_E3.2.b_Porcentaje_de_mujeres_que_han_completado_la_escuela_primaria_Porcentaje_desagregación_b" displayName="Tabla_E3.2.b_Porcentaje_de_mujeres_que_han_completado_la_escuela_primaria_Porcentaje_desagregación_b" ref="J28:V51" totalsRowShown="0" dataDxfId="4896">
  <autoFilter ref="J28:V51" xr:uid="{92A4F0D7-E689-DF44-A5D8-D9D6E2776369}"/>
  <tableColumns count="13">
    <tableColumn id="1" xr3:uid="{F9BF09E5-54B3-AA4E-A2EC-7E4EB0348A54}" name="Departamento" dataDxfId="4895"/>
    <tableColumn id="2" xr3:uid="{9F24EE18-F1B5-1447-92BB-6D585449C206}" name="Ninguna dificultad" dataDxfId="4894"/>
    <tableColumn id="3" xr3:uid="{C989DB11-2BAD-A143-8546-5495EEEBDF1E}" name="Observations" dataDxfId="4893"/>
    <tableColumn id="4" xr3:uid="{7B86A5CF-7E42-3D45-A0F0-81E525924E4B}" name="Alguna dificultad" dataDxfId="4892"/>
    <tableColumn id="5" xr3:uid="{C1D5DE03-43B3-C644-852D-A1195CFA0F56}" name="Observations2" dataDxfId="4891"/>
    <tableColumn id="6" xr3:uid="{3B23D974-32C2-954B-8938-52D4134C7B5E}" name="Diferencia Ninguna y Alguna Dificultad" dataDxfId="4890"/>
    <tableColumn id="7" xr3:uid="{49D51EFD-FFE3-0D43-B7C4-5B4FF1E2831B}" name="P-value" dataDxfId="4889"/>
    <tableColumn id="8" xr3:uid="{5D6E35D6-C3AD-1141-8CD8-40B8BBBDF814}" name="Significatión Estadística de la Diferencia (Ninguna y Alguna Dificultad)" dataDxfId="4888">
      <calculatedColumnFormula>IF(P29&lt;0.01,"***",IF(P29&lt;0.05,"**",IF(P29&lt;0.1,"*","NS")))</calculatedColumnFormula>
    </tableColumn>
    <tableColumn id="9" xr3:uid="{8FB689BA-064F-E040-9D22-AD8C9FC6C367}" name="Al menos mucha dificultad" dataDxfId="4887"/>
    <tableColumn id="10" xr3:uid="{251C8988-B25E-EB4B-B229-5FAC634958C0}" name="Observations3" dataDxfId="4886"/>
    <tableColumn id="11" xr3:uid="{E4785555-75F4-D144-9455-30E31C30D4E4}" name="Diferencia Ninguna y Al menos mucha dificultad" dataDxfId="4885"/>
    <tableColumn id="12" xr3:uid="{0188B8E2-40ED-4B4E-82F5-CEB1ADD8A254}" name="P-value4" dataDxfId="4884"/>
    <tableColumn id="13" xr3:uid="{74D932B3-4D06-6942-ABAA-368F489650E2}" name="Significatión Estadística de la Diferencia (Ninguna y Al Menos Mucha Dificultad)" dataDxfId="4883">
      <calculatedColumnFormula>IF(P29&lt;0.01,"***",IF(P29&lt;0.05,"**",IF(P29&lt;0.1,"*","NS")))</calculatedColumnFormula>
    </tableColumn>
  </tableColumns>
  <tableStyleInfo name="TableStyleMedium2"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6A9E6CF6-C595-D848-8A8B-B7795B799576}" name="Tabla_E3.3.b_Porcentaje_de_hombres_que_han_completado_la_escuela_primaria_Porcentaje_desagregación_b" displayName="Tabla_E3.3.b_Porcentaje_de_hombres_que_han_completado_la_escuela_primaria_Porcentaje_desagregación_b" ref="J54:V77" totalsRowShown="0" dataDxfId="4882">
  <autoFilter ref="J54:V77" xr:uid="{6A9E6CF6-C595-D848-8A8B-B7795B799576}"/>
  <tableColumns count="13">
    <tableColumn id="1" xr3:uid="{9BAA1A69-8836-B940-B85E-9D6BAF114328}" name="Departamento" dataDxfId="4881"/>
    <tableColumn id="2" xr3:uid="{2E388553-E4E5-5C4E-9A0B-9C6F0E8588B1}" name="Ninguna dificultad" dataDxfId="4880"/>
    <tableColumn id="3" xr3:uid="{957BACB6-B0FB-FB43-A9E9-82B6F10D9A7A}" name="Observations" dataDxfId="4879"/>
    <tableColumn id="4" xr3:uid="{8029D7BD-AA7A-774A-AE4F-FBF235DF5451}" name="Alguna dificultad" dataDxfId="4878"/>
    <tableColumn id="5" xr3:uid="{E4631E5D-940C-F847-9691-A7C96A363335}" name="Observations2" dataDxfId="4877"/>
    <tableColumn id="6" xr3:uid="{B45369CD-3545-F348-A7AA-F8A70EB9DFA3}" name="Diferencia Ninguna y Alguna Dificultad" dataDxfId="4876"/>
    <tableColumn id="7" xr3:uid="{51AD1F0B-7F00-6D4D-A409-B2A9153BCC9F}" name="P-value" dataDxfId="4875"/>
    <tableColumn id="8" xr3:uid="{31F042B6-57DD-A346-8EE9-FE55785672BA}" name="Significatión Estadística de la Diferencia (Ninguna y Alguna Dificultad)" dataDxfId="4874">
      <calculatedColumnFormula>IF(P55&lt;0.01,"***",IF(P55&lt;0.05,"**",IF(P55&lt;0.1,"*","NS")))</calculatedColumnFormula>
    </tableColumn>
    <tableColumn id="9" xr3:uid="{78B466DE-B04F-1546-B7DD-2D9E68A75E41}" name="Al menos mucha dificultad" dataDxfId="4873"/>
    <tableColumn id="10" xr3:uid="{08292619-FDC0-3A46-B112-C789240EE6C7}" name="Observations3" dataDxfId="4872"/>
    <tableColumn id="11" xr3:uid="{9E1AE062-B179-9D49-8727-0CE02E7EB8FD}" name="Diferencia Ninguna y Al menos mucha dificultad" dataDxfId="4871"/>
    <tableColumn id="12" xr3:uid="{692724D1-C534-7443-86D0-9D4C8EBE925E}" name="P-value4" dataDxfId="4870"/>
    <tableColumn id="13" xr3:uid="{9B3C4F63-8CD0-E64F-A509-8DA969CCE55E}" name="Significatión Estadística de la Diferencia (Ninguna y Al Menos Mucha Dificultad)" dataDxfId="4869">
      <calculatedColumnFormula>IF(P55&lt;0.01,"***",IF(P55&lt;0.05,"**",IF(P55&lt;0.1,"*","NS")))</calculatedColumnFormula>
    </tableColumn>
  </tableColumns>
  <tableStyleInfo name="TableStyleMedium2"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2CA37602-88DC-5042-871D-ED8A61918829}" name="Tabla_E3.4.b_Porcentaje_de_residentes_rurales_que_han_completado_la_escuela_primaria_Porcentaje_desagregación_b" displayName="Tabla_E3.4.b_Porcentaje_de_residentes_rurales_que_han_completado_la_escuela_primaria_Porcentaje_desagregación_b" ref="J80:V103" totalsRowShown="0" dataDxfId="4868">
  <autoFilter ref="J80:V103" xr:uid="{2CA37602-88DC-5042-871D-ED8A61918829}"/>
  <tableColumns count="13">
    <tableColumn id="1" xr3:uid="{D8244CED-D678-0A4C-B6A5-36833F6D822D}" name="Departamento" dataDxfId="4867"/>
    <tableColumn id="2" xr3:uid="{5AE38F4B-D373-9142-9267-883388A42B8D}" name="Ninguna dificultad" dataDxfId="4866"/>
    <tableColumn id="3" xr3:uid="{D3A9ACED-4F7F-0E4E-B341-9F7B11A193CC}" name="Observations" dataDxfId="4865"/>
    <tableColumn id="4" xr3:uid="{535FB12A-D9E9-3346-99CB-06842C7AF06B}" name="Alguna dificultad" dataDxfId="4864"/>
    <tableColumn id="5" xr3:uid="{D2DB3ED5-FEA8-F34D-A08E-A24E77DF9FD7}" name="Observations2" dataDxfId="4863"/>
    <tableColumn id="6" xr3:uid="{320DCD9D-39F6-DA44-BFF3-B90C7AB7ABA5}" name="Diferencia Ninguna y Alguna Dificultad" dataDxfId="4862"/>
    <tableColumn id="7" xr3:uid="{7365DE73-86B7-3A48-9909-9D9B23044556}" name="P-value" dataDxfId="4861"/>
    <tableColumn id="8" xr3:uid="{0D5C6A77-9E2B-B44B-B0B4-D30699539361}" name="Significatión Estadística de la Diferencia (Ninguna y Alguna Dificultad)" dataDxfId="4860">
      <calculatedColumnFormula>IF(P81&lt;0.01,"***",IF(P81&lt;0.05,"**",IF(P81&lt;0.1,"*","NS")))</calculatedColumnFormula>
    </tableColumn>
    <tableColumn id="9" xr3:uid="{51D6C225-0711-F24B-8431-B761228A76AB}" name="Al menos mucha dificultad" dataDxfId="4859"/>
    <tableColumn id="10" xr3:uid="{41360622-02D3-4447-AF29-A4257903D266}" name="Observations3" dataDxfId="4858"/>
    <tableColumn id="11" xr3:uid="{447E5AAA-53DE-4F44-9D77-C72D6AFDAEEA}" name="Diferencia Ninguna y Al menos mucha dificultad" dataDxfId="4857"/>
    <tableColumn id="12" xr3:uid="{29B3309E-5F04-B84A-8FE3-0BB68BB8F7BE}" name="P-value4" dataDxfId="4856"/>
    <tableColumn id="13" xr3:uid="{F90FAC65-120D-9046-A799-55EB60B5290D}" name="Significatión Estadística de la Diferencia (Ninguna y Al Menos Mucha Dificultad)" dataDxfId="4855">
      <calculatedColumnFormula>IF(P81&lt;0.01,"***",IF(P81&lt;0.05,"**",IF(P81&lt;0.1,"*","NS")))</calculatedColumnFormula>
    </tableColumn>
  </tableColumns>
  <tableStyleInfo name="TableStyleMedium2"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7E6F38C7-564F-2C46-8EB2-EE63B211BE71}" name="Tabla_E3.5.b_Porcentaje_de_residentes_urbanos_que_han_completado_la_escuela_primaria_Porcentaje_desagregación_b" displayName="Tabla_E3.5.b_Porcentaje_de_residentes_urbanos_que_han_completado_la_escuela_primaria_Porcentaje_desagregación_b" ref="J106:V129" totalsRowShown="0" dataDxfId="4854">
  <autoFilter ref="J106:V129" xr:uid="{7E6F38C7-564F-2C46-8EB2-EE63B211BE71}"/>
  <tableColumns count="13">
    <tableColumn id="1" xr3:uid="{C0F8B6D6-AC13-3742-9ABC-B268F26E597F}" name="Departamento" dataDxfId="4853"/>
    <tableColumn id="2" xr3:uid="{B7C731D3-9E52-DB4F-BD22-41DE59F96D51}" name="Ninguna dificultad" dataDxfId="4852"/>
    <tableColumn id="3" xr3:uid="{FB6380D5-00EE-444D-B5BD-6CF96903267F}" name="Observations" dataDxfId="4851"/>
    <tableColumn id="4" xr3:uid="{D4963A41-DC0F-6040-975A-AE157FCA4D4E}" name="Alguna dificultad" dataDxfId="4850"/>
    <tableColumn id="5" xr3:uid="{24B7ADBB-F12C-8B4D-A130-8D2B311400DA}" name="Observations2" dataDxfId="4849"/>
    <tableColumn id="6" xr3:uid="{5768D9EB-EC73-0049-9AB0-E79F6B5AB40C}" name="Diferencia Ninguna y Alguna Dificultad" dataDxfId="4848"/>
    <tableColumn id="7" xr3:uid="{ADBBB287-72D1-E347-A3CE-7B28D327DAD0}" name="P-value" dataDxfId="4847"/>
    <tableColumn id="8" xr3:uid="{934E642E-671A-3840-90E7-29BC2DAFA865}" name="Significatión Estadística de la Diferencia (Ninguna y Alguna Dificultad)" dataDxfId="4846">
      <calculatedColumnFormula>IF(P107&lt;0.01,"***",IF(P107&lt;0.05,"**",IF(P107&lt;0.1,"*","NS")))</calculatedColumnFormula>
    </tableColumn>
    <tableColumn id="9" xr3:uid="{42FBC9C5-B157-5345-B702-002F4269FDE7}" name="Al menos mucha dificultad" dataDxfId="4845"/>
    <tableColumn id="10" xr3:uid="{314A73EC-1DF8-9742-93D4-9F10D55DB3C2}" name="Observations3" dataDxfId="4844"/>
    <tableColumn id="11" xr3:uid="{18EACFCA-90F6-654E-BE20-37B2D77DC332}" name="Diferencia Ninguna y Al menos mucha dificultad" dataDxfId="4843"/>
    <tableColumn id="12" xr3:uid="{1899AFD6-6258-3A47-8D61-4C7F274FB4EF}" name="P-value4" dataDxfId="4842"/>
    <tableColumn id="13" xr3:uid="{9D9E0BDB-7C69-C64B-9395-3334FBE47DEB}" name="Significatión Estadística de la Diferencia (Ninguna y Al Menos Mucha Dificultad)" dataDxfId="4841">
      <calculatedColumnFormula>IF(P107&lt;0.01,"***",IF(P107&lt;0.05,"**",IF(P107&lt;0.1,"*","NS")))</calculatedColumnFormula>
    </tableColumn>
  </tableColumns>
  <tableStyleInfo name="TableStyleMedium2"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DC60DB4A-C2E1-6E40-812D-FCF46B6CA87A}" name="Tabla_E3.6.b_Porcentaje_de_adultos_de_15_a_29_años_que_han_completado_la_escuela_primaria_Porcentaje_desagregación_b" displayName="Tabla_E3.6.b_Porcentaje_de_adultos_de_15_a_29_años_que_han_completado_la_escuela_primaria_Porcentaje_desagregación_b" ref="J132:V155" totalsRowShown="0" dataDxfId="4840">
  <autoFilter ref="J132:V155" xr:uid="{DC60DB4A-C2E1-6E40-812D-FCF46B6CA87A}"/>
  <tableColumns count="13">
    <tableColumn id="1" xr3:uid="{80F5DBA7-657C-2343-96F7-7DB47A95FE7C}" name="Departamento" dataDxfId="4839"/>
    <tableColumn id="2" xr3:uid="{93BB8192-AA89-564C-86EA-9ED44A53C845}" name="Ninguna dificultad" dataDxfId="4838"/>
    <tableColumn id="3" xr3:uid="{F78A10EA-312A-E94C-A105-DC46C3CA5468}" name="Observations" dataDxfId="4837"/>
    <tableColumn id="4" xr3:uid="{F0CCB236-6B01-FD4F-889C-3B6E744ECF3B}" name="Alguna dificultad" dataDxfId="4836"/>
    <tableColumn id="5" xr3:uid="{82C84824-82C5-7C4A-9CA6-BA13F62E07D8}" name="Observations2" dataDxfId="4835"/>
    <tableColumn id="6" xr3:uid="{15893FCF-AD28-404B-8564-4FC864E879C4}" name="Diferencia Ninguna y Alguna Dificultad" dataDxfId="4834"/>
    <tableColumn id="7" xr3:uid="{B43458B6-A939-6649-B943-F94FB0E9C690}" name="P-value" dataDxfId="4833"/>
    <tableColumn id="8" xr3:uid="{7445CBBB-7BF8-7142-B4EE-ECFDDA50EC4C}" name="Significatión Estadística de la Diferencia (Ninguna y Alguna Dificultad)" dataDxfId="4832">
      <calculatedColumnFormula>IF(P133&lt;0.01,"***",IF(P133&lt;0.05,"**",IF(P133&lt;0.1,"*","NS")))</calculatedColumnFormula>
    </tableColumn>
    <tableColumn id="9" xr3:uid="{359BE8C9-043C-6E43-98C3-AD9D90E2FF4E}" name="Al menos mucha dificultad" dataDxfId="4831"/>
    <tableColumn id="10" xr3:uid="{306F8B90-4C8D-0A49-8A1F-D498FCA562E6}" name="Observations3" dataDxfId="4830"/>
    <tableColumn id="11" xr3:uid="{313B89A5-BCEC-E44C-84D1-E759D531FCED}" name="Diferencia Ninguna y Al menos mucha dificultad" dataDxfId="4829"/>
    <tableColumn id="12" xr3:uid="{C054CE48-0DB2-0F42-98D7-781DC77A9992}" name="P-value4" dataDxfId="4828"/>
    <tableColumn id="13" xr3:uid="{C60B4332-712C-2B45-8B1C-2654C8C2368B}" name="Significatión Estadística de la Diferencia (Ninguna y Al Menos Mucha Dificultad)" dataDxfId="4827">
      <calculatedColumnFormula>IF(P133&lt;0.01,"***",IF(P133&lt;0.05,"**",IF(P133&lt;0.1,"*","NS")))</calculatedColumnFormula>
    </tableColumn>
  </tableColumns>
  <tableStyleInfo name="TableStyleMedium2"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6AC0D1AB-27C0-4441-A352-C0C1ABDE2E12}" name="Tabla_E3.7.b_Porcentaje_de_adultos_de_30_a_44_años_que_han_completado_la_escuela_primaria_Porcentaje_desagregación_b" displayName="Tabla_E3.7.b_Porcentaje_de_adultos_de_30_a_44_años_que_han_completado_la_escuela_primaria_Porcentaje_desagregación_b" ref="J158:V181" totalsRowShown="0" dataDxfId="4826">
  <autoFilter ref="J158:V181" xr:uid="{6AC0D1AB-27C0-4441-A352-C0C1ABDE2E12}"/>
  <tableColumns count="13">
    <tableColumn id="1" xr3:uid="{D8B0382D-3FC2-834E-8C90-84375E2EA45E}" name="Departamento" dataDxfId="4825"/>
    <tableColumn id="2" xr3:uid="{F06F0104-863C-B24C-BA9D-C0144EE99ED4}" name="Ninguna dificultad" dataDxfId="4824"/>
    <tableColumn id="3" xr3:uid="{5A72BE82-AFAB-5543-A4A5-C2351AB1883B}" name="Observations" dataDxfId="4823"/>
    <tableColumn id="4" xr3:uid="{69A0B973-A879-1E40-8BD0-E300408F81DD}" name="Alguna dificultad" dataDxfId="4822"/>
    <tableColumn id="5" xr3:uid="{2B08E0EB-F995-A44A-AEAA-D8549C0C1F22}" name="Observations2" dataDxfId="4821"/>
    <tableColumn id="6" xr3:uid="{B9554D1A-2B58-7745-B63A-CDBFD67A856C}" name="Diferencia Ninguna y Alguna Dificultad" dataDxfId="4820"/>
    <tableColumn id="7" xr3:uid="{CE2AA342-E3D7-5D4F-94B8-E947959E99AC}" name="P-value" dataDxfId="4819"/>
    <tableColumn id="8" xr3:uid="{BF984025-0836-8541-B6F8-31C74A62BAF7}" name="Significatión Estadística de la Diferencia (Ninguna y Alguna Dificultad)" dataDxfId="4818">
      <calculatedColumnFormula>IF(P159&lt;0.01,"***",IF(P159&lt;0.05,"**",IF(P159&lt;0.1,"*","NS")))</calculatedColumnFormula>
    </tableColumn>
    <tableColumn id="9" xr3:uid="{BF1A5C1E-DA04-6341-A43F-A7F702B6E314}" name="Al menos mucha dificultad" dataDxfId="4817"/>
    <tableColumn id="10" xr3:uid="{118DF5D2-0593-F34C-8A4B-706F8D8244C1}" name="Observations3" dataDxfId="4816"/>
    <tableColumn id="11" xr3:uid="{1CC2041C-C440-0843-81CE-EF236116FE60}" name="Diferencia Ninguna y Al menos mucha dificultad" dataDxfId="4815"/>
    <tableColumn id="12" xr3:uid="{673C6691-6214-EC4F-A937-7EF8F2687AAF}" name="P-value4" dataDxfId="4814"/>
    <tableColumn id="13" xr3:uid="{D264B2E9-F212-1A4D-BBDD-27136F23D5A8}" name="Significatión Estadística de la Diferencia (Ninguna y Al Menos Mucha Dificultad)" dataDxfId="4813">
      <calculatedColumnFormula>IF(P159&lt;0.01,"***",IF(P159&lt;0.05,"**",IF(P159&lt;0.1,"*","NS")))</calculatedColumnFormula>
    </tableColumn>
  </tableColumns>
  <tableStyleInfo name="TableStyleMedium2"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CB16158F-DCC1-F042-9286-9796722515D6}" name="Tabla_E3.8.b_Porcentaje_de_adultos_de_45_a_64_años_que_han_completado_la_escuela_primaria_Porcentaje_desagregación_b" displayName="Tabla_E3.8.b_Porcentaje_de_adultos_de_45_a_64_años_que_han_completado_la_escuela_primaria_Porcentaje_desagregación_b" ref="J184:V207" totalsRowShown="0" dataDxfId="4812">
  <autoFilter ref="J184:V207" xr:uid="{CB16158F-DCC1-F042-9286-9796722515D6}"/>
  <tableColumns count="13">
    <tableColumn id="1" xr3:uid="{06A6199E-C32A-7A4F-B46D-6F5BEE57E5C9}" name="Departamento" dataDxfId="4811"/>
    <tableColumn id="2" xr3:uid="{F14F4BAD-A337-374E-8AC4-7B7FC5B0D0F4}" name="Ninguna dificultad" dataDxfId="4810"/>
    <tableColumn id="3" xr3:uid="{3313ADC6-D902-B842-97AC-0155B7A721A3}" name="Observations" dataDxfId="4809"/>
    <tableColumn id="4" xr3:uid="{413B970F-4E66-7844-B2B5-A443E196AF5B}" name="Alguna dificultad" dataDxfId="4808"/>
    <tableColumn id="5" xr3:uid="{1469AC68-53AE-5445-96E0-49E2541312A8}" name="Observations2" dataDxfId="4807"/>
    <tableColumn id="6" xr3:uid="{A27003E1-5337-5E41-BFCC-F60C569867A5}" name="Diferencia Ninguna y Alguna Dificultad" dataDxfId="4806"/>
    <tableColumn id="7" xr3:uid="{7D81CA59-4A1C-8F4D-8AB8-0558F91B73AD}" name="P-value" dataDxfId="4805"/>
    <tableColumn id="8" xr3:uid="{D12041FB-4EAB-6C41-AB10-9C85D3C2B3AF}" name="Significatión Estadística de la Diferencia (Ninguna y Alguna Dificultad)" dataDxfId="4804">
      <calculatedColumnFormula>IF(P185&lt;0.01,"***",IF(P185&lt;0.05,"**",IF(P185&lt;0.1,"*","NS")))</calculatedColumnFormula>
    </tableColumn>
    <tableColumn id="9" xr3:uid="{90C9F1AC-0874-C245-AD1C-68F017B6540D}" name="Al menos mucha dificultad" dataDxfId="4803"/>
    <tableColumn id="10" xr3:uid="{24D994CD-A9FE-5A44-BC7D-5356ACB301EE}" name="Observations3" dataDxfId="4802"/>
    <tableColumn id="11" xr3:uid="{FA0F46B1-9C24-A74F-9AAE-DB2BB8859DF9}" name="Diferencia Ninguna y Al menos mucha dificultad" dataDxfId="4801"/>
    <tableColumn id="12" xr3:uid="{D3116C99-02AE-1141-ADDF-2A92C03B95DB}" name="P-value4" dataDxfId="4800"/>
    <tableColumn id="13" xr3:uid="{196B08A5-D5DC-6D42-8F00-FE2C9EADEF2B}" name="Significatión Estadística de la Diferencia (Ninguna y Al Menos Mucha Dificultad)" dataDxfId="4799">
      <calculatedColumnFormula>IF(P185&lt;0.01,"***",IF(P185&lt;0.05,"**",IF(P185&lt;0.1,"*","NS")))</calculatedColumnFormula>
    </tableColumn>
  </tableColumns>
  <tableStyleInfo name="TableStyleMedium2"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A4A47F3B-C956-9C48-A8FA-349B2692958A}" name="Tabla_E3.9.b_Porcentaje_de_adultos_de_65_años_o_más_que_han_completado_la_escuela_primaria_Porcentaje_desagregación_b" displayName="Tabla_E3.9.b_Porcentaje_de_adultos_de_65_años_o_más_que_han_completado_la_escuela_primaria_Porcentaje_desagregación_b" ref="J210:V233" totalsRowShown="0" dataDxfId="4798">
  <autoFilter ref="J210:V233" xr:uid="{A4A47F3B-C956-9C48-A8FA-349B2692958A}"/>
  <tableColumns count="13">
    <tableColumn id="1" xr3:uid="{EAF3CA99-A1C0-0F4C-8104-B68156793A1A}" name="Departamento" dataDxfId="4797"/>
    <tableColumn id="2" xr3:uid="{8DCFA949-AC78-054E-883B-54411666BD13}" name="Ninguna dificultad" dataDxfId="4796"/>
    <tableColumn id="3" xr3:uid="{8239E2EA-5844-3A4D-957E-B26EF285D4E5}" name="Observations" dataDxfId="4795"/>
    <tableColumn id="4" xr3:uid="{975672DB-7A72-264F-B237-E87579480B05}" name="Alguna dificultad" dataDxfId="4794"/>
    <tableColumn id="5" xr3:uid="{7617F1D5-8E7C-8C46-84FB-3F79111A0365}" name="Observations2" dataDxfId="4793"/>
    <tableColumn id="6" xr3:uid="{0284037F-8811-B243-BB22-E0ECA0ABAEDF}" name="Diferencia Ninguna y Alguna Dificultad" dataDxfId="4792"/>
    <tableColumn id="7" xr3:uid="{AFC74B4F-C88A-DF45-BF19-E5D314557A7A}" name="P-value" dataDxfId="4791"/>
    <tableColumn id="8" xr3:uid="{900EA417-9AE8-4446-8335-361CA4D5993C}" name="Significatión Estadística de la Diferencia (Ninguna y Alguna Dificultad)" dataDxfId="4790">
      <calculatedColumnFormula>IF(P211&lt;0.01,"***",IF(P211&lt;0.05,"**",IF(P211&lt;0.1,"*","NS")))</calculatedColumnFormula>
    </tableColumn>
    <tableColumn id="9" xr3:uid="{1BC09094-E58B-E04F-BCE7-308131096AB0}" name="Al menos mucha dificultad" dataDxfId="4789"/>
    <tableColumn id="10" xr3:uid="{7DB1D5C4-4D03-EA43-A99E-0855C876DD2F}" name="Observations3" dataDxfId="4788"/>
    <tableColumn id="11" xr3:uid="{B8A3D390-4EF0-834B-B7A0-5F782622D3E2}" name="Diferencia Ninguna y Al menos mucha dificultad" dataDxfId="4787"/>
    <tableColumn id="12" xr3:uid="{95EFB33C-728C-7E4B-93BB-B1375F2FE2EF}" name="P-value4" dataDxfId="4786"/>
    <tableColumn id="13" xr3:uid="{49D87866-635D-DA42-AAD1-965572361C44}" name="Significatión Estadística de la Diferencia (Ninguna y Al Menos Mucha Dificultad)" dataDxfId="4785">
      <calculatedColumnFormula>IF(P211&lt;0.01,"***",IF(P211&lt;0.05,"**",IF(P211&lt;0.1,"*","NS")))</calculatedColumnFormula>
    </tableColumn>
  </tableColumns>
  <tableStyleInfo name="TableStyleMedium2"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4E098953-B67C-BD43-B9F8-A20209C29A60}" name="Tabla_E3.1.c_Porcentaje_de_todos_los_adultos_que_han_completado_la_escuela_primaria_Porcentaje_desagregación_c" displayName="Tabla_E3.1.c_Porcentaje_de_todos_los_adultos_que_han_completado_la_escuela_primaria_Porcentaje_desagregación_c" ref="X2:AE25" totalsRowShown="0" dataDxfId="4784">
  <autoFilter ref="X2:AE25" xr:uid="{4E098953-B67C-BD43-B9F8-A20209C29A60}"/>
  <tableColumns count="8">
    <tableColumn id="1" xr3:uid="{72E6005B-B05C-DC49-87A7-A4762AC5E943}" name="Departamento" dataDxfId="4783"/>
    <tableColumn id="2" xr3:uid="{31094A07-D589-F543-BB6B-C59BC955E831}" name="Ninguna o Alguna dificultad" dataDxfId="4782"/>
    <tableColumn id="3" xr3:uid="{2C0FD91F-F851-D840-AD30-C553EACAB4CE}" name="Observations" dataDxfId="4781"/>
    <tableColumn id="4" xr3:uid="{23C51F3B-628B-3F4F-A3FD-3EECF2AE52A8}" name="Al menos mucha dificultad" dataDxfId="4780"/>
    <tableColumn id="5" xr3:uid="{A749236F-EC45-3F44-9E70-A72F41F4E6A9}" name="Observations2" dataDxfId="4779"/>
    <tableColumn id="6" xr3:uid="{5AFE84C2-0864-6048-A200-850C0BEF9209}" name="Diferencia" dataDxfId="4778"/>
    <tableColumn id="7" xr3:uid="{E17AA597-11C6-9D4F-A0C0-39C71A781184}" name="P-value" dataDxfId="4777"/>
    <tableColumn id="8" xr3:uid="{120E9B2F-09EE-AA4B-827C-1CC26A188B13}" name="Significatión Estadística de la Diferencia" dataDxfId="4776">
      <calculatedColumnFormula>IF(AD3&lt;0.01,"***",IF(AD3&lt;0.05,"**",IF(AD3&lt;0.1,"*","NS")))</calculatedColumnFormula>
    </tableColumn>
  </tableColumns>
  <tableStyleInfo name="TableStyleMedium2"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AB35C5FF-92FE-B246-A357-7EC033D17172}" name="Tabla_E3.2.c_Porcentaje_de_mujeres_que_han_completado_la_escuela_primaria_Porcentaje_desagregación_c" displayName="Tabla_E3.2.c_Porcentaje_de_mujeres_que_han_completado_la_escuela_primaria_Porcentaje_desagregación_c" ref="X28:AE51" totalsRowShown="0" dataDxfId="4775">
  <autoFilter ref="X28:AE51" xr:uid="{AB35C5FF-92FE-B246-A357-7EC033D17172}"/>
  <tableColumns count="8">
    <tableColumn id="1" xr3:uid="{D317F831-453B-8F46-AA4D-BDB0470E58E6}" name="Departamento" dataDxfId="4774"/>
    <tableColumn id="2" xr3:uid="{1B9937DA-18A1-4C4A-A762-4F8E696F1D82}" name="Ninguna o Alguna dificultad" dataDxfId="4773"/>
    <tableColumn id="3" xr3:uid="{73D12B69-8691-534C-AE9E-9DE67E548F80}" name="Observations" dataDxfId="4772"/>
    <tableColumn id="4" xr3:uid="{2D7C1B13-5071-9B42-9C76-F1A0DD02B0C5}" name="Al menos mucha dificultad" dataDxfId="4771"/>
    <tableColumn id="5" xr3:uid="{E2424D69-789E-7D46-B632-E3445CB7DE28}" name="Observations2" dataDxfId="4770"/>
    <tableColumn id="6" xr3:uid="{03B5B937-28E0-DF41-A179-E149E83DFD36}" name="Diferencia" dataDxfId="4769"/>
    <tableColumn id="7" xr3:uid="{A44E4415-3831-8E4B-92E5-55D315A31CAF}" name="P-value" dataDxfId="4768"/>
    <tableColumn id="8" xr3:uid="{3C56B46D-6EE7-2147-82BC-1031617B9B73}" name="Significatión Estadística de la Diferencia" dataDxfId="4767">
      <calculatedColumnFormula>IF(AD29&lt;0.01,"***",IF(AD29&lt;0.05,"**",IF(AD29&lt;0.1,"*","NS")))</calculatedColumnFormula>
    </tableColumn>
  </tableColumns>
  <tableStyleInfo name="TableStyleMedium2" showFirstColumn="1"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84D42BF2-A054-5C40-8B5F-B9214952EDA8}" name="Tabla_E3.3.c_Porcentaje_de_hombres_que_han_completado_la_escuela_primaria_Porcentaje_desagregación_c" displayName="Tabla_E3.3.c_Porcentaje_de_hombres_que_han_completado_la_escuela_primaria_Porcentaje_desagregación_c" ref="X54:AE77" totalsRowShown="0" dataDxfId="4766">
  <autoFilter ref="X54:AE77" xr:uid="{84D42BF2-A054-5C40-8B5F-B9214952EDA8}"/>
  <tableColumns count="8">
    <tableColumn id="1" xr3:uid="{AD92BFB0-1FA3-8D41-A072-EB36AF4356C2}" name="Departamento" dataDxfId="4765"/>
    <tableColumn id="2" xr3:uid="{518F6ABF-3B21-F445-BBC8-802B5629EE70}" name="Ninguna o Alguna dificultad" dataDxfId="4764"/>
    <tableColumn id="3" xr3:uid="{2C9752D5-9FB7-B14C-BE02-0C4AE3B873EB}" name="Observations" dataDxfId="4763"/>
    <tableColumn id="4" xr3:uid="{3D0FF93A-4519-4A49-AD05-D60036057482}" name="Al menos mucha dificultad" dataDxfId="4762"/>
    <tableColumn id="5" xr3:uid="{55149B55-5D73-B241-ABD2-3AB318E40CCF}" name="Observations2" dataDxfId="4761"/>
    <tableColumn id="6" xr3:uid="{24F535B3-9D4A-4F4D-8196-02A008B5EEA3}" name="Diferencia" dataDxfId="4760"/>
    <tableColumn id="7" xr3:uid="{E40A8E14-BC38-4F40-B2C7-DAB32BE95F47}" name="P-value" dataDxfId="4759"/>
    <tableColumn id="8" xr3:uid="{F80C9426-EE36-CA4B-A737-C48D1F79DF60}" name="Significatión Estadística de la Diferencia" dataDxfId="4758">
      <calculatedColumnFormula>IF(AD55&lt;0.01,"***",IF(AD55&lt;0.05,"**",IF(AD55&lt;0.1,"*","NS")))</calculatedColumnFormula>
    </tableColumn>
  </tableColumns>
  <tableStyleInfo name="TableStyleMedium2" showFirstColumn="1"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DEF65A4B-6120-0B4F-AC1E-624FE5B4246B}" name="Tabla_E3.4.c_Porcentaje_de_residentes_rurales_que_han_completado_la_escuela_primaria_Porcentaje_desagregación_c" displayName="Tabla_E3.4.c_Porcentaje_de_residentes_rurales_que_han_completado_la_escuela_primaria_Porcentaje_desagregación_c" ref="X80:AE103" totalsRowShown="0" dataDxfId="4757">
  <autoFilter ref="X80:AE103" xr:uid="{DEF65A4B-6120-0B4F-AC1E-624FE5B4246B}"/>
  <tableColumns count="8">
    <tableColumn id="1" xr3:uid="{09D8CD01-9F76-0641-BBB9-A302A835A018}" name="Departamento" dataDxfId="4756"/>
    <tableColumn id="2" xr3:uid="{A2F17DA9-907C-3844-8C1D-8283CCC169F2}" name="Ninguna o Alguna dificultad" dataDxfId="4755"/>
    <tableColumn id="3" xr3:uid="{3B86F24F-4D8B-E746-BA04-4E37782EE448}" name="Observations" dataDxfId="4754"/>
    <tableColumn id="4" xr3:uid="{3423B49E-F0C3-9648-8F7F-6908A78B5A47}" name="Al menos mucha dificultad" dataDxfId="4753"/>
    <tableColumn id="5" xr3:uid="{90D89168-398C-D14D-B740-2145F6F29ACF}" name="Observations2" dataDxfId="4752"/>
    <tableColumn id="6" xr3:uid="{480848B9-A183-5B4D-B54C-699B1BD535A7}" name="Diferencia" dataDxfId="4751"/>
    <tableColumn id="7" xr3:uid="{5366A21F-3A53-3748-8CE2-7DDCA78E3C2B}" name="P-value" dataDxfId="4750"/>
    <tableColumn id="8" xr3:uid="{498120D4-12A6-9543-8E3C-044F68A234EB}" name="Significatión Estadística de la Diferencia" dataDxfId="4749">
      <calculatedColumnFormula>IF(AD81&lt;0.01,"***",IF(AD81&lt;0.05,"**",IF(AD81&lt;0.1,"*","NS")))</calculatedColumnFormula>
    </tableColumn>
  </tableColumns>
  <tableStyleInfo name="TableStyleMedium2" showFirstColumn="1"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F301B831-A969-B343-95BB-8E0FE4F3B8B6}" name="Tabla_E3.5.c_Porcentaje_de_residentes_urbanos_que_han_completado_la_escuela_primaria_Porcentaje_desagregación_c" displayName="Tabla_E3.5.c_Porcentaje_de_residentes_urbanos_que_han_completado_la_escuela_primaria_Porcentaje_desagregación_c" ref="X106:AE129" totalsRowShown="0" dataDxfId="4748">
  <autoFilter ref="X106:AE129" xr:uid="{F301B831-A969-B343-95BB-8E0FE4F3B8B6}"/>
  <tableColumns count="8">
    <tableColumn id="1" xr3:uid="{448AE274-F044-AA4A-BC9E-3C340734774C}" name="Departamento" dataDxfId="4747"/>
    <tableColumn id="2" xr3:uid="{815B8A86-1849-544A-BC8C-FB255AA41C96}" name="Ninguna o Alguna dificultad" dataDxfId="4746"/>
    <tableColumn id="3" xr3:uid="{0191441F-E76F-654D-B186-AF4BB50D11A4}" name="Observations" dataDxfId="4745"/>
    <tableColumn id="4" xr3:uid="{E2C9CF10-5720-AE4E-AF0F-5D5AAEC7C9FC}" name="Al menos mucha dificultad" dataDxfId="4744"/>
    <tableColumn id="5" xr3:uid="{9B256893-EC7F-2144-968C-AD2D64B2D77A}" name="Observations2" dataDxfId="4743"/>
    <tableColumn id="6" xr3:uid="{0BCEED91-D371-C24C-ABA6-5349E807F367}" name="Diferencia" dataDxfId="4742"/>
    <tableColumn id="7" xr3:uid="{E8FB177D-EAD2-FE4A-A70A-F64009E4F2DB}" name="P-value" dataDxfId="4741"/>
    <tableColumn id="8" xr3:uid="{D4C3215C-6DBD-7043-9C45-E3B9DD771B91}" name="Significatión Estadística de la Diferencia" dataDxfId="4740">
      <calculatedColumnFormula>IF(AD107&lt;0.01,"***",IF(AD107&lt;0.05,"**",IF(AD107&lt;0.1,"*","NS")))</calculatedColumnFormula>
    </tableColumn>
  </tableColumns>
  <tableStyleInfo name="TableStyleMedium2" showFirstColumn="1"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E6892EB4-63E9-374E-80B9-F9D725510FBC}" name="Tabla_E3.6.c_Porcentaje_de_adultos_de_15_a_29_años_que_han_completado_la_escuela_primaria_Porcentaje_desagregación_c" displayName="Tabla_E3.6.c_Porcentaje_de_adultos_de_15_a_29_años_que_han_completado_la_escuela_primaria_Porcentaje_desagregación_c" ref="X132:AE155" totalsRowShown="0" dataDxfId="4739">
  <autoFilter ref="X132:AE155" xr:uid="{E6892EB4-63E9-374E-80B9-F9D725510FBC}"/>
  <tableColumns count="8">
    <tableColumn id="1" xr3:uid="{5E7482C3-D6C3-164B-AAC6-FA84AE52AD4B}" name="Departamento" dataDxfId="4738"/>
    <tableColumn id="2" xr3:uid="{D0A1FA40-0A0D-5B46-A54C-AD9AB85D11C6}" name="Ninguna o Alguna dificultad" dataDxfId="4737"/>
    <tableColumn id="3" xr3:uid="{C761014B-1089-D742-8C68-4AD93AC354DE}" name="Observations" dataDxfId="4736"/>
    <tableColumn id="4" xr3:uid="{43AC923E-2BF1-4142-BFDB-6AC128A1D5F3}" name="Al menos mucha dificultad" dataDxfId="4735"/>
    <tableColumn id="5" xr3:uid="{AF94D7E7-6DBF-2742-8B1E-27F7214631E9}" name="Observations2" dataDxfId="4734"/>
    <tableColumn id="6" xr3:uid="{B70286C1-6EEE-0148-9D62-D8966C99C6A2}" name="Diferencia" dataDxfId="4733"/>
    <tableColumn id="7" xr3:uid="{EB94AE64-4E60-F94C-BB53-2E8C9358A0E9}" name="P-value" dataDxfId="4732"/>
    <tableColumn id="8" xr3:uid="{48E6380B-0091-5441-8759-C6AD8FA95CB9}" name="Significatión Estadística de la Diferencia" dataDxfId="4731">
      <calculatedColumnFormula>IF(AD133&lt;0.01,"***",IF(AD133&lt;0.05,"**",IF(AD133&lt;0.1,"*","NS")))</calculatedColumnFormula>
    </tableColumn>
  </tableColumns>
  <tableStyleInfo name="TableStyleMedium2" showFirstColumn="1"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5D436730-9261-4E4C-880C-D956EEE7EE21}" name="Tabla_E3.7.c_Porcentaje_de_adultos_de_30_a_44_años_que_han_completado_la_escuela_primaria_Porcentaje_desagregación_c" displayName="Tabla_E3.7.c_Porcentaje_de_adultos_de_30_a_44_años_que_han_completado_la_escuela_primaria_Porcentaje_desagregación_c" ref="X158:AE181" totalsRowShown="0" dataDxfId="4730">
  <autoFilter ref="X158:AE181" xr:uid="{5D436730-9261-4E4C-880C-D956EEE7EE21}"/>
  <tableColumns count="8">
    <tableColumn id="1" xr3:uid="{505E1B50-0FF6-994A-B2C0-B6333D69482E}" name="Departamento" dataDxfId="4729"/>
    <tableColumn id="2" xr3:uid="{B0ABCAB6-40E6-D749-A0CB-11A899D75C8E}" name="Ninguna o Alguna dificultad" dataDxfId="4728"/>
    <tableColumn id="3" xr3:uid="{745D6947-9209-B847-A5D0-0D3C7C1E6810}" name="Observations" dataDxfId="4727"/>
    <tableColumn id="4" xr3:uid="{50BACF1F-09DF-F24A-B47B-85EC6B5D08E9}" name="Al menos mucha dificultad" dataDxfId="4726"/>
    <tableColumn id="5" xr3:uid="{40971C7B-EECB-DE4E-BED7-DE0E501EFFF2}" name="Observations2" dataDxfId="4725"/>
    <tableColumn id="6" xr3:uid="{CFC57E58-0AFF-9044-9C4B-035D862A3A6A}" name="Diferencia" dataDxfId="4724"/>
    <tableColumn id="7" xr3:uid="{61861FE7-14DD-A740-BD31-F15A4FB8E7FE}" name="P-value" dataDxfId="4723"/>
    <tableColumn id="8" xr3:uid="{00DBFA4C-41E3-8D4E-B415-A247892E9D46}" name="Significatión Estadística de la Diferencia" dataDxfId="4722">
      <calculatedColumnFormula>IF(AD159&lt;0.01,"***",IF(AD159&lt;0.05,"**",IF(AD159&lt;0.1,"*","NS")))</calculatedColumnFormula>
    </tableColumn>
  </tableColumns>
  <tableStyleInfo name="TableStyleMedium2" showFirstColumn="1"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75712C54-1E46-7C4E-82A7-F26C3AE9DE37}" name="Tabla_E3.8.c_Porcentaje_de_adultos_de_45_a_64_años_que_han_completado_la_escuela_primaria_Porcentaje_desagregación_c" displayName="Tabla_E3.8.c_Porcentaje_de_adultos_de_45_a_64_años_que_han_completado_la_escuela_primaria_Porcentaje_desagregación_c" ref="X184:AE207" totalsRowShown="0" dataDxfId="4721">
  <autoFilter ref="X184:AE207" xr:uid="{75712C54-1E46-7C4E-82A7-F26C3AE9DE37}"/>
  <tableColumns count="8">
    <tableColumn id="1" xr3:uid="{4571052C-BD1E-D945-B9C7-F5F3035741B7}" name="Departamento" dataDxfId="4720"/>
    <tableColumn id="2" xr3:uid="{0CBCB5B0-D6E4-AD44-B1A4-A8D1B9A7A978}" name="Ninguna o Alguna dificultad" dataDxfId="4719"/>
    <tableColumn id="3" xr3:uid="{6440DAB6-2821-C34E-A538-7766CCED4FBC}" name="Observations" dataDxfId="4718"/>
    <tableColumn id="4" xr3:uid="{95DA6919-AF60-1844-B2AF-EAB710903411}" name="Al menos mucha dificultad" dataDxfId="4717"/>
    <tableColumn id="5" xr3:uid="{57E2F440-5797-5F4F-A105-962C068CC919}" name="Observations2" dataDxfId="4716"/>
    <tableColumn id="6" xr3:uid="{58FCF9BA-8BB3-3041-8D8E-96CC6FE8E8CB}" name="Diferencia" dataDxfId="4715"/>
    <tableColumn id="7" xr3:uid="{BE1DE8F1-4C7F-0540-8108-60C847568DF0}" name="P-value" dataDxfId="4714"/>
    <tableColumn id="8" xr3:uid="{19E117D6-1F4E-BC45-9774-3F08733A7368}" name="Significatión Estadística de la Diferencia" dataDxfId="4713">
      <calculatedColumnFormula>IF(AD185&lt;0.01,"***",IF(AD185&lt;0.05,"**",IF(AD185&lt;0.1,"*","NS")))</calculatedColumnFormula>
    </tableColumn>
  </tableColumns>
  <tableStyleInfo name="TableStyleMedium2" showFirstColumn="1"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D359056B-939F-DA43-9049-B83F48E52216}" name="Tabla_E3.9.c_Porcentaje_de_adultos_de_65_años_o_más_que_han_completado_la_escuela_primaria_Porcentaje_desagregación_c" displayName="Tabla_E3.9.c_Porcentaje_de_adultos_de_65_años_o_más_que_han_completado_la_escuela_primaria_Porcentaje_desagregación_c" ref="X210:AE233" totalsRowShown="0" dataDxfId="4712">
  <autoFilter ref="X210:AE233" xr:uid="{D359056B-939F-DA43-9049-B83F48E52216}"/>
  <tableColumns count="8">
    <tableColumn id="1" xr3:uid="{C4A06AAA-245F-B943-B17F-30562AF3F9E7}" name="Departamento" dataDxfId="4711"/>
    <tableColumn id="2" xr3:uid="{8CD340D9-B012-4A48-AA08-1CB537643082}" name="Ninguna o Alguna dificultad" dataDxfId="4710"/>
    <tableColumn id="3" xr3:uid="{8AEAB22F-67B8-A647-AEEB-3FAEF88F8338}" name="Observations" dataDxfId="4709"/>
    <tableColumn id="4" xr3:uid="{C8E52243-730B-BA45-BE8C-F76B37118B27}" name="Al menos mucha dificultad" dataDxfId="4708"/>
    <tableColumn id="5" xr3:uid="{753C62F6-BF1E-F147-B261-8F9C571F972D}" name="Observations2" dataDxfId="4707"/>
    <tableColumn id="6" xr3:uid="{9C1D4C6D-B07E-8043-90C2-073B0FB24F44}" name="Diferencia" dataDxfId="4706"/>
    <tableColumn id="7" xr3:uid="{403161DD-7F16-A44C-B70E-1930EBC35724}" name="P-value" dataDxfId="4705"/>
    <tableColumn id="8" xr3:uid="{8E15E2C0-8801-D349-B754-6F1E1B2724FE}" name="Significatión Estadística de la Diferencia" dataDxfId="4704">
      <calculatedColumnFormula>IF(AD211&lt;0.01,"***",IF(AD211&lt;0.05,"**",IF(AD211&lt;0.1,"*","NS")))</calculatedColumnFormula>
    </tableColumn>
  </tableColumns>
  <tableStyleInfo name="TableStyleMedium2" showFirstColumn="1"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A7976A91-AD44-744C-B7B5-DAC0B650430B}" name="Tabla_E4.1.a_Porcentaje_de_todos_los_adultos_que_han_completado_la_escuela_secundaria_o_superior_Porcentaje_desagregación_a" displayName="Tabla_E4.1.a_Porcentaje_de_todos_los_adultos_que_han_completado_la_escuela_secundaria_o_superior_Porcentaje_desagregación_a" ref="A2:H25" totalsRowShown="0" dataDxfId="4703">
  <autoFilter ref="A2:H25" xr:uid="{A7976A91-AD44-744C-B7B5-DAC0B650430B}"/>
  <tableColumns count="8">
    <tableColumn id="1" xr3:uid="{FC534127-A1FB-0D48-A032-43B1B721DC5D}" name="Departamento" dataDxfId="4702"/>
    <tableColumn id="2" xr3:uid="{FC3874E3-C0EA-E342-829E-A75D79D34B46}" name="Ninguna dificultad" dataDxfId="4701"/>
    <tableColumn id="3" xr3:uid="{F3CAF054-629D-754F-8778-9B9977F65529}" name="Observations" dataDxfId="4700"/>
    <tableColumn id="4" xr3:uid="{742473A0-D047-F04B-A915-6159BF164123}" name="Cualquier dificultad" dataDxfId="4699"/>
    <tableColumn id="5" xr3:uid="{3C2EE143-2C60-6147-9AFE-F5ED87BBB3F7}" name="Observations2" dataDxfId="4698"/>
    <tableColumn id="6" xr3:uid="{8E1347CC-59F2-B149-A006-770F92EFA821}" name="Diferencia" dataDxfId="4697"/>
    <tableColumn id="7" xr3:uid="{F98CF729-8162-9C4C-998D-0B6EA6D54AFE}" name="P-value" dataDxfId="4696"/>
    <tableColumn id="8" xr3:uid="{4FB7C446-76DC-C94C-AD30-5A14106C2B3A}" name="Significatión Estadística de la Diferencia" dataDxfId="4695">
      <calculatedColumnFormula>IF(G3&lt;0.01,"***",IF(G3&lt;0.05,"**",IF(G3&lt;0.1,"*","NS")))</calculatedColumnFormula>
    </tableColumn>
  </tableColumns>
  <tableStyleInfo name="TableStyleMedium2" showFirstColumn="1"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A47FF2E0-867F-374E-8268-3F7C058E1D7F}" name="Tabla_E4.2.a_Porcentaje_de_mujeres_que_han_completado_la_escuela_secundaria_o_superior_Porcentaje_desagregación_a" displayName="Tabla_E4.2.a_Porcentaje_de_mujeres_que_han_completado_la_escuela_secundaria_o_superior_Porcentaje_desagregación_a" ref="A28:H51" totalsRowShown="0" dataDxfId="4694">
  <autoFilter ref="A28:H51" xr:uid="{A47FF2E0-867F-374E-8268-3F7C058E1D7F}"/>
  <tableColumns count="8">
    <tableColumn id="1" xr3:uid="{08E0EF39-B111-B845-9939-BA311CD7FC40}" name="Departamento" dataDxfId="4693"/>
    <tableColumn id="2" xr3:uid="{5B0A0A21-C6C8-AC40-8460-9DBF4A682090}" name="Ninguna dificultad" dataDxfId="4692"/>
    <tableColumn id="3" xr3:uid="{68F4EC8C-ABFB-6C4B-8D2E-60999200B2CC}" name="Observations" dataDxfId="4691"/>
    <tableColumn id="4" xr3:uid="{98323D55-2FA2-2843-A4FE-0B7149325EFC}" name="Cualquier dificultad" dataDxfId="4690"/>
    <tableColumn id="5" xr3:uid="{3B01682B-C4B7-234A-AC1A-6A178CD4D2CA}" name="Observations2" dataDxfId="4689"/>
    <tableColumn id="6" xr3:uid="{E8C82B9D-87D0-904A-B2CB-52E91688A59E}" name="Diferencia" dataDxfId="4688"/>
    <tableColumn id="7" xr3:uid="{0046C941-192E-7148-AEBF-DB215ECB45F1}" name="P-value" dataDxfId="4687"/>
    <tableColumn id="8" xr3:uid="{35E97ED5-4438-9D4B-B285-0C3AB51A4E80}" name="Significatión Estadística de la Diferencia" dataDxfId="4686">
      <calculatedColumnFormula>IF(G29&lt;0.01,"***",IF(G29&lt;0.05,"**",IF(G29&lt;0.1,"*","NS")))</calculatedColumnFormula>
    </tableColumn>
  </tableColumns>
  <tableStyleInfo name="TableStyleMedium2" showFirstColumn="1"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9141B734-FF88-E242-90FF-788E2F761287}" name="Tabla_E4.3.a_Porcentaje_de_hombres_que_han_completado_la_escuela_secundaria_o_superior_Porcentaje_desagregación_a" displayName="Tabla_E4.3.a_Porcentaje_de_hombres_que_han_completado_la_escuela_secundaria_o_superior_Porcentaje_desagregación_a" ref="A54:H77" totalsRowShown="0" dataDxfId="4685">
  <autoFilter ref="A54:H77" xr:uid="{9141B734-FF88-E242-90FF-788E2F761287}"/>
  <tableColumns count="8">
    <tableColumn id="1" xr3:uid="{F91D06C4-F66E-8B4E-8B68-1F702710B2E7}" name="Departamento" dataDxfId="4684"/>
    <tableColumn id="2" xr3:uid="{A4F0CDD6-BAD1-CF42-9E2D-ED3FC435EE9D}" name="Ninguna dificultad" dataDxfId="4683"/>
    <tableColumn id="3" xr3:uid="{D9759933-6CA7-574D-9C2B-61DE771FC9E8}" name="Observations" dataDxfId="4682"/>
    <tableColumn id="4" xr3:uid="{EC37E73D-F1DF-5544-B0DB-2E97EB6190EF}" name="Cualquier dificultad" dataDxfId="4681"/>
    <tableColumn id="5" xr3:uid="{3689175C-5A59-EF4E-8743-4E9945BC28AA}" name="Observations2" dataDxfId="4680"/>
    <tableColumn id="6" xr3:uid="{ED049605-50CC-D94F-B818-13BE28EF5C04}" name="Diferencia" dataDxfId="4679"/>
    <tableColumn id="7" xr3:uid="{BCCAAEA4-6527-214A-A406-CADD80D0BFA6}" name="P-value" dataDxfId="4678"/>
    <tableColumn id="8" xr3:uid="{65F877A5-1822-104A-A4D5-C7944234B2C5}" name="Significatión Estadística de la Diferencia" dataDxfId="4677">
      <calculatedColumnFormula>IF(G55&lt;0.01,"***",IF(G55&lt;0.05,"**",IF(G55&lt;0.1,"*","NS")))</calculatedColumnFormula>
    </tableColumn>
  </tableColumns>
  <tableStyleInfo name="TableStyleMedium2" showFirstColumn="1" showLastColumn="0"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FD735564-F62A-D14E-956A-5C7011B40B40}" name="Tabla_E4.4.a_Porcentaje_de_residentes_rurales_que_han_completado_la_escuela_secundaria_o_superior_Porcentaje_desagregación_a" displayName="Tabla_E4.4.a_Porcentaje_de_residentes_rurales_que_han_completado_la_escuela_secundaria_o_superior_Porcentaje_desagregación_a" ref="A80:H103" totalsRowShown="0" dataDxfId="4676">
  <autoFilter ref="A80:H103" xr:uid="{FD735564-F62A-D14E-956A-5C7011B40B40}"/>
  <tableColumns count="8">
    <tableColumn id="1" xr3:uid="{5E3C9739-9197-EF49-AD60-EF22C36DD7A7}" name="Departamento" dataDxfId="4675"/>
    <tableColumn id="2" xr3:uid="{09C66792-5246-6449-9A18-E320907DFC0E}" name="Ninguna dificultad" dataDxfId="4674"/>
    <tableColumn id="3" xr3:uid="{1F7D9973-90F0-2848-A230-25439A63B201}" name="Observations" dataDxfId="4673"/>
    <tableColumn id="4" xr3:uid="{2F59800B-1C52-9845-B5AD-D1CBBA705CB1}" name="Cualquier dificultad" dataDxfId="4672"/>
    <tableColumn id="5" xr3:uid="{8400BACA-76F6-A44D-B0EF-4E23E08C055D}" name="Observations2" dataDxfId="4671"/>
    <tableColumn id="6" xr3:uid="{3FE2967E-A659-2C4D-9968-6FBBB2DED681}" name="Diferencia" dataDxfId="4670"/>
    <tableColumn id="7" xr3:uid="{C75BC161-CF8B-554D-9598-7C812DD8298E}" name="P-value" dataDxfId="4669"/>
    <tableColumn id="8" xr3:uid="{7D968EAB-3DCC-FF4D-A267-661D06208C1F}" name="Significatión Estadística de la Diferencia" dataDxfId="4668">
      <calculatedColumnFormula>IF(G81&lt;0.01,"***",IF(G81&lt;0.05,"**",IF(G81&lt;0.1,"*","NS")))</calculatedColumnFormula>
    </tableColumn>
  </tableColumns>
  <tableStyleInfo name="TableStyleMedium2" showFirstColumn="1" showLastColumn="0"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21E7A435-9530-C347-BFCC-85EC69200179}" name="Tabla_E4.5.a_Porcentaje_de_residentes_urbanos_que_han_completado_la_escuela_secundaria_o_superior_Porcentaje_desagregación_a" displayName="Tabla_E4.5.a_Porcentaje_de_residentes_urbanos_que_han_completado_la_escuela_secundaria_o_superior_Porcentaje_desagregación_a" ref="A106:H129" totalsRowShown="0" dataDxfId="4667">
  <autoFilter ref="A106:H129" xr:uid="{21E7A435-9530-C347-BFCC-85EC69200179}"/>
  <tableColumns count="8">
    <tableColumn id="1" xr3:uid="{A3D0CD3D-4D34-DB42-BD66-6661A1B0B709}" name="Departamento" dataDxfId="4666"/>
    <tableColumn id="2" xr3:uid="{BF6860A0-7AFA-634E-BC0C-79DA78D3094B}" name="Ninguna dificultad" dataDxfId="4665"/>
    <tableColumn id="3" xr3:uid="{01766376-4E51-9C43-8AED-EF358B3221B8}" name="Observations" dataDxfId="4664"/>
    <tableColumn id="4" xr3:uid="{C0796EB4-6385-3D46-9DCC-C753C9CF7F25}" name="Cualquier dificultad" dataDxfId="4663"/>
    <tableColumn id="5" xr3:uid="{4CDB28E6-9B2E-934E-ADDA-E6208B5203D6}" name="Observations2" dataDxfId="4662"/>
    <tableColumn id="6" xr3:uid="{CD058D18-77E7-1040-BB12-00916B422EC4}" name="Diferencia" dataDxfId="4661"/>
    <tableColumn id="7" xr3:uid="{3B8B50CA-7B20-D442-84EF-1494510802A9}" name="P-value" dataDxfId="4660"/>
    <tableColumn id="8" xr3:uid="{7441AB21-4BBC-6D45-B285-69E72AF725FA}" name="Significatión Estadística de la Diferencia" dataDxfId="4659">
      <calculatedColumnFormula>IF(G107&lt;0.01,"***",IF(G107&lt;0.05,"**",IF(G107&lt;0.1,"*","NS")))</calculatedColumnFormula>
    </tableColumn>
  </tableColumns>
  <tableStyleInfo name="TableStyleMedium2" showFirstColumn="1" showLastColumn="0"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BC6A0D70-D11E-3949-8060-7F06C5B00142}" name="Tabla_E4.6.a_Porcentaje_de_adultos_de_15_a_24_años_que_han_completado_la_escuela_secundaria_o_superior_Porcentaje_desagregación_a" displayName="Tabla_E4.6.a_Porcentaje_de_adultos_de_15_a_24_años_que_han_completado_la_escuela_secundaria_o_superior_Porcentaje_desagregación_a" ref="A132:H155" totalsRowShown="0" dataDxfId="4658">
  <autoFilter ref="A132:H155" xr:uid="{BC6A0D70-D11E-3949-8060-7F06C5B00142}"/>
  <tableColumns count="8">
    <tableColumn id="1" xr3:uid="{4F430A2C-E1E2-A54C-8647-8B3AAF7AFAED}" name="Departamento" dataDxfId="4657"/>
    <tableColumn id="2" xr3:uid="{0C11BC09-2C68-B743-A07E-0E1B35919EC4}" name="Ninguna dificultad" dataDxfId="4656"/>
    <tableColumn id="3" xr3:uid="{18EC114B-80CE-1F4C-9433-E4C36400A0C8}" name="Observations" dataDxfId="4655"/>
    <tableColumn id="4" xr3:uid="{04603465-88D6-054B-A298-655539D19511}" name="Cualquier dificultad" dataDxfId="4654"/>
    <tableColumn id="5" xr3:uid="{0BC1C3E0-7DCD-1F42-B24D-4A268FCF755E}" name="Observations2" dataDxfId="4653"/>
    <tableColumn id="6" xr3:uid="{0208A3EF-41C5-3D40-9A2D-B1A9A0E5CB23}" name="Diferencia" dataDxfId="4652"/>
    <tableColumn id="7" xr3:uid="{1D29E033-E464-1C44-B0E4-4EE787FCA77C}" name="P-value" dataDxfId="4651"/>
    <tableColumn id="8" xr3:uid="{ADB2E711-5F05-C34F-B8D0-33366EF88C3A}" name="Significatión Estadística de la Diferencia" dataDxfId="4650">
      <calculatedColumnFormula>IF(G133&lt;0.01,"***",IF(G133&lt;0.05,"**",IF(G133&lt;0.1,"*","NS")))</calculatedColumnFormula>
    </tableColumn>
  </tableColumns>
  <tableStyleInfo name="TableStyleMedium2" showFirstColumn="1" showLastColumn="0"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DAFEC53B-7CB2-8F4C-904D-0DF6D9C6EE50}" name="Tabla_E4.7.a_Porcentaje_de_adultos_de_25_a_44_años_que_han_completado_la_escuela_secundaria_o_superior_Porcentaje_desagregación_a" displayName="Tabla_E4.7.a_Porcentaje_de_adultos_de_25_a_44_años_que_han_completado_la_escuela_secundaria_o_superior_Porcentaje_desagregación_a" ref="A158:H181" totalsRowShown="0" dataDxfId="4649">
  <autoFilter ref="A158:H181" xr:uid="{DAFEC53B-7CB2-8F4C-904D-0DF6D9C6EE50}"/>
  <tableColumns count="8">
    <tableColumn id="1" xr3:uid="{D9A04299-F93D-704A-AFEE-8634A8000D15}" name="Departamento" dataDxfId="4648"/>
    <tableColumn id="2" xr3:uid="{C376034C-5E19-FD46-B7B1-A356BF7ADB00}" name="Ninguna dificultad" dataDxfId="4647"/>
    <tableColumn id="3" xr3:uid="{B2DE839A-5F79-EF49-AFB8-5168002BB491}" name="Observations" dataDxfId="4646"/>
    <tableColumn id="4" xr3:uid="{83855B9E-DB0B-6842-87AD-15F3016367A1}" name="Cualquier dificultad" dataDxfId="4645"/>
    <tableColumn id="5" xr3:uid="{C1E73D68-661C-E848-AABD-DABCA07DDEA4}" name="Observations2" dataDxfId="4644"/>
    <tableColumn id="6" xr3:uid="{89D95023-69F4-9C4D-A112-3AD9790F8EF4}" name="Diferencia" dataDxfId="4643"/>
    <tableColumn id="7" xr3:uid="{E73D86A2-A13B-8C44-B887-6D04563E2497}" name="P-value" dataDxfId="4642"/>
    <tableColumn id="8" xr3:uid="{EFCA1085-6B8D-3944-BAD7-BB6FB585064A}" name="Significatión Estadística de la Diferencia" dataDxfId="4641">
      <calculatedColumnFormula>IF(G159&lt;0.01,"***",IF(G159&lt;0.05,"**",IF(G159&lt;0.1,"*","NS")))</calculatedColumnFormula>
    </tableColumn>
  </tableColumns>
  <tableStyleInfo name="TableStyleMedium2" showFirstColumn="1" showLastColumn="0"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B75184BB-C76B-2640-9D67-337FDEA28DDC}" name="Tabla_E4.8.a_Porcentaje_de_adultos_de_45_a_64_años_que_han_completado_la_escuela_secundaria_o_superior_Porcentaje_desagregación_a" displayName="Tabla_E4.8.a_Porcentaje_de_adultos_de_45_a_64_años_que_han_completado_la_escuela_secundaria_o_superior_Porcentaje_desagregación_a" ref="A184:H207" totalsRowShown="0" dataDxfId="4640">
  <autoFilter ref="A184:H207" xr:uid="{B75184BB-C76B-2640-9D67-337FDEA28DDC}"/>
  <tableColumns count="8">
    <tableColumn id="1" xr3:uid="{FB39D6F2-ABDC-1847-9063-C6026B50BD61}" name="Departamento" dataDxfId="4639"/>
    <tableColumn id="2" xr3:uid="{C5F0BAEB-3A44-A24C-81BD-D87D6F191ED7}" name="Ninguna dificultad" dataDxfId="4638"/>
    <tableColumn id="3" xr3:uid="{3A1F4820-23B7-3E45-9948-60C5A009680E}" name="Observations" dataDxfId="4637"/>
    <tableColumn id="4" xr3:uid="{34A093E7-83BF-0D48-ADBB-E32819A504E1}" name="Cualquier dificultad" dataDxfId="4636"/>
    <tableColumn id="5" xr3:uid="{A54F7785-0D43-0343-825A-02E99CB1D41B}" name="Observations2" dataDxfId="4635"/>
    <tableColumn id="6" xr3:uid="{7A371833-5246-B14C-8B7F-B611DA403BDD}" name="Diferencia" dataDxfId="4634"/>
    <tableColumn id="7" xr3:uid="{6977DCE4-FBE3-1D46-BFBC-DE5EEBF05D36}" name="P-value" dataDxfId="4633"/>
    <tableColumn id="8" xr3:uid="{4C4558ED-E001-7647-ACE3-A69B8CC416D4}" name="Significatión Estadística de la Diferencia" dataDxfId="4632">
      <calculatedColumnFormula>IF(G185&lt;0.01,"***",IF(G185&lt;0.05,"**",IF(G185&lt;0.1,"*","NS")))</calculatedColumnFormula>
    </tableColumn>
  </tableColumns>
  <tableStyleInfo name="TableStyleMedium2" showFirstColumn="1" showLastColumn="0"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B70E7C8F-6CCB-7042-BC1F-5F9A6789F6AB}" name="Tabla_E4.9.a_Porcentaje_de_adultos_de_65_años_o_más_que_han_completado_la_escuela_secundaria_o_superior_Porcentaje_desagregación_a" displayName="Tabla_E4.9.a_Porcentaje_de_adultos_de_65_años_o_más_que_han_completado_la_escuela_secundaria_o_superior_Porcentaje_desagregación_a" ref="A210:H233" totalsRowShown="0" dataDxfId="4631">
  <autoFilter ref="A210:H233" xr:uid="{B70E7C8F-6CCB-7042-BC1F-5F9A6789F6AB}"/>
  <tableColumns count="8">
    <tableColumn id="1" xr3:uid="{66766582-8FCB-9E4F-B0E7-8DAEA3BB3953}" name="Departamento" dataDxfId="4630"/>
    <tableColumn id="2" xr3:uid="{8FA77493-7A19-634D-8767-5D3F3AC86EFC}" name="Ninguna dificultad" dataDxfId="4629"/>
    <tableColumn id="3" xr3:uid="{8EBD4255-08DB-9445-A1CC-D2B36B7EF2EE}" name="Observations" dataDxfId="4628"/>
    <tableColumn id="4" xr3:uid="{3551EE79-AE79-EA40-B2F7-CF7A0BAB006A}" name="Cualquier dificultad" dataDxfId="4627"/>
    <tableColumn id="5" xr3:uid="{546E0253-0D1D-7345-B5D4-0F46AF03B2FE}" name="Observations2" dataDxfId="4626"/>
    <tableColumn id="6" xr3:uid="{2826AFFE-54C9-694A-B228-CA9961703BD9}" name="Diferencia" dataDxfId="4625"/>
    <tableColumn id="7" xr3:uid="{4AAA1F24-764F-924F-A3A7-2F453C7B8CE3}" name="P-value" dataDxfId="4624"/>
    <tableColumn id="8" xr3:uid="{54078512-9282-3D43-8F30-CE3DB4B98087}" name="Significatión Estadística de la Diferencia" dataDxfId="4623">
      <calculatedColumnFormula>IF(G211&lt;0.01,"***",IF(G211&lt;0.05,"**",IF(G211&lt;0.1,"*","NS")))</calculatedColumnFormula>
    </tableColumn>
  </tableColumns>
  <tableStyleInfo name="TableStyleMedium2" showFirstColumn="1" showLastColumn="0"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5774B32B-0FA9-C948-A46D-473734C9B731}" name="Tabla_E4.1.b_Porcentaje_de_todos_los_adultos_que_han_completado_la_escuela_secundaria_o_superior_Porcentaje_desagregación_b" displayName="Tabla_E4.1.b_Porcentaje_de_todos_los_adultos_que_han_completado_la_escuela_secundaria_o_superior_Porcentaje_desagregación_b" ref="J2:V25" totalsRowShown="0" dataDxfId="4622">
  <autoFilter ref="J2:V25" xr:uid="{5774B32B-0FA9-C948-A46D-473734C9B731}"/>
  <tableColumns count="13">
    <tableColumn id="1" xr3:uid="{6EC82680-99E5-C140-8F04-6E78AABF371A}" name="Departamento" dataDxfId="4621"/>
    <tableColumn id="2" xr3:uid="{53C7E5A2-2D34-C743-BA00-2A777730FF41}" name="Ninguna dificultad" dataDxfId="4620"/>
    <tableColumn id="3" xr3:uid="{929B0F5C-B861-BD49-AF6F-DE0FC52D4955}" name="Observations" dataDxfId="4619"/>
    <tableColumn id="4" xr3:uid="{F91E672E-598D-8946-A84D-2A1EBBE006B6}" name="Alguna dificultad" dataDxfId="4618"/>
    <tableColumn id="5" xr3:uid="{71B5EA5F-179E-1942-8DF5-F3EBCA761B5B}" name="Observations2" dataDxfId="4617"/>
    <tableColumn id="6" xr3:uid="{A6A3EE2E-5A40-D74B-840E-94D47CD9C5B9}" name="Diferencia Ninguna y Alguna Dificultad" dataDxfId="4616"/>
    <tableColumn id="7" xr3:uid="{CA09C6B9-52B8-FC42-9270-279F7D8AE21B}" name="P-value" dataDxfId="4615"/>
    <tableColumn id="8" xr3:uid="{9093FE39-F0E3-F44D-A0BB-69B6FA940522}" name="Significatión Estadística de la Diferencia (Ninguna y Alguna Dificultad)" dataDxfId="4614">
      <calculatedColumnFormula>IF(P3&lt;0.01,"***",IF(P3&lt;0.05,"**",IF(P3&lt;0.1,"*","NS")))</calculatedColumnFormula>
    </tableColumn>
    <tableColumn id="9" xr3:uid="{0A2DA710-67FA-A743-B81A-0B73592BF37D}" name="Al menos mucha dificultad" dataDxfId="4613"/>
    <tableColumn id="10" xr3:uid="{B94DEE3C-CB15-7646-B254-ED780EE7B08F}" name="Observations3" dataDxfId="4612"/>
    <tableColumn id="11" xr3:uid="{CA25170C-5B84-7644-BBCE-B8D342A23AA3}" name="Diferencia Ninguna y Al menos mucha dificultad" dataDxfId="4611"/>
    <tableColumn id="12" xr3:uid="{12EA2B34-AE63-4D45-9FE7-8C220E4D8ED8}" name="P-value4" dataDxfId="4610"/>
    <tableColumn id="13" xr3:uid="{5363523A-E9F4-B442-8126-0266297CC5E6}" name="Significatión Estadística de la Diferencia (Ninguna y Al Menos Mucha Dificultad)" dataDxfId="4609">
      <calculatedColumnFormula>IF(P3&lt;0.01,"***",IF(P3&lt;0.05,"**",IF(P3&lt;0.1,"*","NS")))</calculatedColumnFormula>
    </tableColumn>
  </tableColumns>
  <tableStyleInfo name="TableStyleMedium2" showFirstColumn="1" showLastColumn="0"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99794B8F-80CB-F145-9761-95EE6E5A2C35}" name="Tabla_E4.2.b_Porcentaje_de_mujeres_que_han_completado_la_escuela_secundaria_o_superior_Porcentaje_desagregación_b" displayName="Tabla_E4.2.b_Porcentaje_de_mujeres_que_han_completado_la_escuela_secundaria_o_superior_Porcentaje_desagregación_b" ref="J28:V51" totalsRowShown="0" dataDxfId="4608">
  <autoFilter ref="J28:V51" xr:uid="{99794B8F-80CB-F145-9761-95EE6E5A2C35}"/>
  <tableColumns count="13">
    <tableColumn id="1" xr3:uid="{922A53B7-A067-534C-8445-946EDDFC9D3D}" name="Departamento" dataDxfId="4607"/>
    <tableColumn id="2" xr3:uid="{1AA745A9-D46B-FC42-BCEF-174F8174E9BD}" name="Ninguna dificultad" dataDxfId="4606"/>
    <tableColumn id="3" xr3:uid="{5C660FF9-8BB4-8C4A-B10F-030305A64F18}" name="Observations" dataDxfId="4605"/>
    <tableColumn id="4" xr3:uid="{2E74A52E-A64F-9B4E-AB87-E348766B2E0C}" name="Alguna dificultad" dataDxfId="4604"/>
    <tableColumn id="5" xr3:uid="{0D00E670-1992-AE4B-A501-770E3C606597}" name="Observations2" dataDxfId="4603"/>
    <tableColumn id="6" xr3:uid="{18B595C9-A2CA-7446-A4C1-90E71CC52B38}" name="Diferencia Ninguna y Alguna Dificultad" dataDxfId="4602"/>
    <tableColumn id="7" xr3:uid="{4B48EA8A-78E4-1547-BDB7-B2BF17638E33}" name="P-value" dataDxfId="4601"/>
    <tableColumn id="8" xr3:uid="{89351B51-A315-2D4E-B1CB-5F4724BEE27A}" name="Significatión Estadística de la Diferencia (Ninguna y Alguna Dificultad)" dataDxfId="4600">
      <calculatedColumnFormula>IF(P29&lt;0.01,"***",IF(P29&lt;0.05,"**",IF(P29&lt;0.1,"*","NS")))</calculatedColumnFormula>
    </tableColumn>
    <tableColumn id="9" xr3:uid="{C4325914-50D4-8546-B7C0-0093FB85222C}" name="Al menos mucha dificultad" dataDxfId="4599"/>
    <tableColumn id="10" xr3:uid="{E40FCEF2-8F96-2343-B573-19EAD1675931}" name="Observations3" dataDxfId="4598"/>
    <tableColumn id="11" xr3:uid="{8C25BDDE-B499-084C-9678-DB641FAA585A}" name="Diferencia Ninguna y Al menos mucha dificultad" dataDxfId="4597"/>
    <tableColumn id="12" xr3:uid="{A2866495-6122-9D42-B6CF-CB9357160C60}" name="P-value4" dataDxfId="4596"/>
    <tableColumn id="13" xr3:uid="{CA7C25CB-4839-D04F-9C89-8302813F916B}" name="Significatión Estadística de la Diferencia (Ninguna y Al Menos Mucha Dificultad)" dataDxfId="4595">
      <calculatedColumnFormula>IF(P29&lt;0.01,"***",IF(P29&lt;0.05,"**",IF(P29&lt;0.1,"*","NS")))</calculatedColumnFormula>
    </tableColumn>
  </tableColumns>
  <tableStyleInfo name="TableStyleMedium2" showFirstColumn="1" showLastColumn="0"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224EBB2A-68CF-3542-A99F-86D433AE2154}" name="Tabla_E4.3.b_Porcentaje_de_hombres_que_han_completado_la_escuela_secundaria_o_superior_Porcentaje_desagregación_b" displayName="Tabla_E4.3.b_Porcentaje_de_hombres_que_han_completado_la_escuela_secundaria_o_superior_Porcentaje_desagregación_b" ref="J54:V77" totalsRowShown="0" dataDxfId="4594">
  <autoFilter ref="J54:V77" xr:uid="{224EBB2A-68CF-3542-A99F-86D433AE2154}"/>
  <tableColumns count="13">
    <tableColumn id="1" xr3:uid="{BB299C2F-923F-564B-8055-67CC6CA34DAF}" name="Departamento" dataDxfId="4593"/>
    <tableColumn id="2" xr3:uid="{890CD8FB-099A-7E46-A60D-3327D96D4B47}" name="Ninguna dificultad" dataDxfId="4592"/>
    <tableColumn id="3" xr3:uid="{B3AAFD86-8991-8147-9B35-2424F1EF9CF9}" name="Observations" dataDxfId="4591"/>
    <tableColumn id="4" xr3:uid="{6091C575-E7C3-9947-A494-CF55C4847EF4}" name="Alguna dificultad" dataDxfId="4590"/>
    <tableColumn id="5" xr3:uid="{3992A20D-697E-2F4E-801B-3CFDA2CB2BC4}" name="Observations2" dataDxfId="4589"/>
    <tableColumn id="6" xr3:uid="{72320E37-81AD-AA41-8673-7959D5721659}" name="Diferencia Ninguna y Alguna Dificultad" dataDxfId="4588"/>
    <tableColumn id="7" xr3:uid="{AD8420E8-1773-6845-B000-3956D15EBE1E}" name="P-value" dataDxfId="4587"/>
    <tableColumn id="8" xr3:uid="{E1DBE605-4885-494E-B981-6357BA13DDF5}" name="Significatión Estadística de la Diferencia (Ninguna y Alguna Dificultad)" dataDxfId="4586">
      <calculatedColumnFormula>IF(P55&lt;0.01,"***",IF(P55&lt;0.05,"**",IF(P55&lt;0.1,"*","NS")))</calculatedColumnFormula>
    </tableColumn>
    <tableColumn id="9" xr3:uid="{8664BD21-1F50-0349-B00C-A6B93BE12A43}" name="Al menos mucha dificultad" dataDxfId="4585"/>
    <tableColumn id="10" xr3:uid="{7C3CA778-B564-1D45-B840-4788C8BC0D69}" name="Observations3" dataDxfId="4584"/>
    <tableColumn id="11" xr3:uid="{2A587E27-1E8F-DE47-89CA-D9D56710AD99}" name="Diferencia Ninguna y Al menos mucha dificultad" dataDxfId="4583"/>
    <tableColumn id="12" xr3:uid="{348A24F7-AE6D-6945-A817-B7C052497CD6}" name="P-value4" dataDxfId="4582"/>
    <tableColumn id="13" xr3:uid="{5EB92716-4AEE-5945-9E49-1CF21DE09A55}" name="Significatión Estadística de la Diferencia (Ninguna y Al Menos Mucha Dificultad)" dataDxfId="4581">
      <calculatedColumnFormula>IF(P55&lt;0.01,"***",IF(P55&lt;0.05,"**",IF(P55&lt;0.1,"*","NS")))</calculatedColumnFormula>
    </tableColumn>
  </tableColumns>
  <tableStyleInfo name="TableStyleMedium2" showFirstColumn="1" showLastColumn="0" showRowStripes="1" showColumnStripes="0"/>
</table>
</file>

<file path=xl/tables/table1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B69741F0-EC10-0A40-BBF9-C1D23570431A}" name="Tabla_E4.4.b_Porcentaje_de_residentes_rurales_que_han_completado_la_escuela_secundaria_o_superior_Porcentaje_desagregación_b" displayName="Tabla_E4.4.b_Porcentaje_de_residentes_rurales_que_han_completado_la_escuela_secundaria_o_superior_Porcentaje_desagregación_b" ref="J80:V103" totalsRowShown="0" dataDxfId="4580">
  <autoFilter ref="J80:V103" xr:uid="{B69741F0-EC10-0A40-BBF9-C1D23570431A}"/>
  <tableColumns count="13">
    <tableColumn id="1" xr3:uid="{F5B73009-9829-194E-87CB-C9A58CF99D7A}" name="Departamento" dataDxfId="4579"/>
    <tableColumn id="2" xr3:uid="{DE4FB8A2-E274-2D41-B980-56D9730144BA}" name="Ninguna dificultad" dataDxfId="4578"/>
    <tableColumn id="3" xr3:uid="{1D05B2EA-6369-154F-842D-0F52F2708435}" name="Observations" dataDxfId="4577"/>
    <tableColumn id="4" xr3:uid="{16244D9F-2665-DC48-A78B-255E205E1164}" name="Alguna dificultad" dataDxfId="4576"/>
    <tableColumn id="5" xr3:uid="{93FB4BDD-1C56-2341-9312-34EBE1A4084D}" name="Observations2" dataDxfId="4575"/>
    <tableColumn id="6" xr3:uid="{76AAE104-95D5-F746-8512-05EE14A126BC}" name="Diferencia Ninguna y Alguna Dificultad" dataDxfId="4574"/>
    <tableColumn id="7" xr3:uid="{156ED645-65F8-7449-A4F1-8015F1AB560C}" name="P-value" dataDxfId="4573"/>
    <tableColumn id="8" xr3:uid="{4CA2BFAB-D0AF-0C4A-B803-3DDF74B40E9F}" name="Significatión Estadística de la Diferencia (Ninguna y Alguna Dificultad)" dataDxfId="4572">
      <calculatedColumnFormula>IF(P81&lt;0.01,"***",IF(P81&lt;0.05,"**",IF(P81&lt;0.1,"*","NS")))</calculatedColumnFormula>
    </tableColumn>
    <tableColumn id="9" xr3:uid="{2A8D512D-29B8-2E48-9F01-03135C39FFFB}" name="Al menos mucha dificultad" dataDxfId="4571"/>
    <tableColumn id="10" xr3:uid="{B9DC8033-3183-3143-931F-5FCF397134DC}" name="Observations3" dataDxfId="4570"/>
    <tableColumn id="11" xr3:uid="{433F57DD-CF51-7648-B287-396382ED7FE6}" name="Diferencia Ninguna y Al menos mucha dificultad" dataDxfId="4569"/>
    <tableColumn id="12" xr3:uid="{79D8CC67-F759-9E47-A236-D9A6C652FCAD}" name="P-value4" dataDxfId="4568"/>
    <tableColumn id="13" xr3:uid="{9DC3055F-6F33-2242-B551-CE0793C17111}" name="Significatión Estadística de la Diferencia (Ninguna y Al Menos Mucha Dificultad)" dataDxfId="4567">
      <calculatedColumnFormula>IF(P81&lt;0.01,"***",IF(P81&lt;0.05,"**",IF(P81&lt;0.1,"*","NS")))</calculatedColumnFormula>
    </tableColumn>
  </tableColumns>
  <tableStyleInfo name="TableStyleMedium2" showFirstColumn="1" showLastColumn="0" showRowStripes="1" showColumnStripes="0"/>
</table>
</file>

<file path=xl/tables/table1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2DC0FC0B-1F81-B144-8F26-679F497C4785}" name="Tabla_E4.5.b_Porcentaje_de_residentes_urbanos_que_han_completado_la_escuela_secundaria_o_superior_Porcentaje_desagregación_b" displayName="Tabla_E4.5.b_Porcentaje_de_residentes_urbanos_que_han_completado_la_escuela_secundaria_o_superior_Porcentaje_desagregación_b" ref="J106:V129" totalsRowShown="0" dataDxfId="4566">
  <autoFilter ref="J106:V129" xr:uid="{2DC0FC0B-1F81-B144-8F26-679F497C4785}"/>
  <tableColumns count="13">
    <tableColumn id="1" xr3:uid="{35F6B82B-8E0A-A74A-A015-E3DC73E13B94}" name="Departamento" dataDxfId="4565"/>
    <tableColumn id="2" xr3:uid="{B5C8E788-016F-7A4A-9F16-11FB89553414}" name="Ninguna dificultad" dataDxfId="4564"/>
    <tableColumn id="3" xr3:uid="{D2270FC7-FA91-064A-81EF-DE70521FFFB8}" name="Observations" dataDxfId="4563"/>
    <tableColumn id="4" xr3:uid="{2C2945D5-E975-DE41-BEC5-3F4D71FD8ED9}" name="Alguna dificultad" dataDxfId="4562"/>
    <tableColumn id="5" xr3:uid="{E0A47074-27AC-9F44-BADF-B2C3F5CAE119}" name="Observations2" dataDxfId="4561"/>
    <tableColumn id="6" xr3:uid="{2B3E1505-8464-8D43-865D-E4642BDDE6CC}" name="Diferencia Ninguna y Alguna Dificultad" dataDxfId="4560"/>
    <tableColumn id="7" xr3:uid="{17136ACC-CC99-F440-84A2-CFADEE40F3FB}" name="P-value" dataDxfId="4559"/>
    <tableColumn id="8" xr3:uid="{C2EF0455-DC5D-B145-99F0-F6DB57BAD98A}" name="Significatión Estadística de la Diferencia (Ninguna y Alguna Dificultad)" dataDxfId="4558">
      <calculatedColumnFormula>IF(P107&lt;0.01,"***",IF(P107&lt;0.05,"**",IF(P107&lt;0.1,"*","NS")))</calculatedColumnFormula>
    </tableColumn>
    <tableColumn id="9" xr3:uid="{B7A0EDF8-E526-C944-A281-3CDC812C6A23}" name="Al menos mucha dificultad" dataDxfId="4557"/>
    <tableColumn id="10" xr3:uid="{271253A1-1DCB-EC4A-B329-0C0409500A00}" name="Observations3" dataDxfId="4556"/>
    <tableColumn id="11" xr3:uid="{355696BE-5DCF-B94F-ACC6-55C9ACE82AAB}" name="Diferencia Ninguna y Al menos mucha dificultad" dataDxfId="4555"/>
    <tableColumn id="12" xr3:uid="{5C92BBE1-527B-544B-90BD-34DA0819FD1A}" name="P-value4" dataDxfId="4554"/>
    <tableColumn id="13" xr3:uid="{D0579654-E63C-554E-8B76-EB47586810B2}" name="Significatión Estadística de la Diferencia (Ninguna y Al Menos Mucha Dificultad)" dataDxfId="4553">
      <calculatedColumnFormula>IF(P107&lt;0.01,"***",IF(P107&lt;0.05,"**",IF(P107&lt;0.1,"*","NS")))</calculatedColumnFormula>
    </tableColumn>
  </tableColumns>
  <tableStyleInfo name="TableStyleMedium2" showFirstColumn="1" showLastColumn="0" showRowStripes="1" showColumnStripes="0"/>
</table>
</file>

<file path=xl/tables/table1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8F5CF56C-CE49-4C4D-AE9C-366F916D4AE8}" name="Tabla_E4.6.b_Porcentaje_de_adultos_de_15_a_24_años_que_han_completado_la_escuela_secundaria_o_superior_Porcentaje_desagregación_b" displayName="Tabla_E4.6.b_Porcentaje_de_adultos_de_15_a_24_años_que_han_completado_la_escuela_secundaria_o_superior_Porcentaje_desagregación_b" ref="J132:V155" totalsRowShown="0" dataDxfId="4552">
  <autoFilter ref="J132:V155" xr:uid="{8F5CF56C-CE49-4C4D-AE9C-366F916D4AE8}"/>
  <tableColumns count="13">
    <tableColumn id="1" xr3:uid="{6650AC3E-242C-1D4A-9847-201A1CA03561}" name="Departamento" dataDxfId="4551"/>
    <tableColumn id="2" xr3:uid="{3F65D844-B022-F841-A8C2-D0F263133593}" name="Ninguna dificultad" dataDxfId="4550"/>
    <tableColumn id="3" xr3:uid="{5467B1D0-E0E3-5C44-8033-A46E3728004A}" name="Observations" dataDxfId="4549"/>
    <tableColumn id="4" xr3:uid="{156373B7-5673-6840-9700-AA77D24E4CD7}" name="Alguna dificultad" dataDxfId="4548"/>
    <tableColumn id="5" xr3:uid="{53500DF8-DFE3-CA4C-AAE4-E83FBDA91239}" name="Observations2" dataDxfId="4547"/>
    <tableColumn id="6" xr3:uid="{A0EADDC1-07CB-004E-8C67-015A38371887}" name="Diferencia Ninguna y Alguna Dificultad" dataDxfId="4546"/>
    <tableColumn id="7" xr3:uid="{C8B839A1-B17E-C444-A1C9-4432ADBDFAA3}" name="P-value" dataDxfId="4545"/>
    <tableColumn id="8" xr3:uid="{8566E4C4-E920-B24B-AF2D-7597BC7B6700}" name="Significatión Estadística de la Diferencia (Ninguna y Alguna Dificultad)" dataDxfId="4544">
      <calculatedColumnFormula>IF(P133&lt;0.01,"***",IF(P133&lt;0.05,"**",IF(P133&lt;0.1,"*","NS")))</calculatedColumnFormula>
    </tableColumn>
    <tableColumn id="9" xr3:uid="{91E28CF4-2E13-464F-80BA-E6650B84D57B}" name="Al menos mucha dificultad" dataDxfId="4543"/>
    <tableColumn id="10" xr3:uid="{726A2CED-B502-FC4D-B8FB-3018FD6505AD}" name="Observations3" dataDxfId="4542"/>
    <tableColumn id="11" xr3:uid="{368FD3D3-593F-5E4F-8274-39C3680A1E44}" name="Diferencia Ninguna y Al menos mucha dificultad" dataDxfId="4541"/>
    <tableColumn id="12" xr3:uid="{831D6168-7642-6343-82AF-3D04D65BA287}" name="P-value4" dataDxfId="4540"/>
    <tableColumn id="13" xr3:uid="{DBA47CF4-B332-2847-9463-6AD64D45B52F}" name="Significatión Estadística de la Diferencia (Ninguna y Al Menos Mucha Dificultad)" dataDxfId="4539">
      <calculatedColumnFormula>IF(P133&lt;0.01,"***",IF(P133&lt;0.05,"**",IF(P133&lt;0.1,"*","NS")))</calculatedColumnFormula>
    </tableColumn>
  </tableColumns>
  <tableStyleInfo name="TableStyleMedium2" showFirstColumn="1" showLastColumn="0" showRowStripes="1" showColumnStripes="0"/>
</table>
</file>

<file path=xl/tables/table1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48C66EE1-DEF3-BB4D-9EB1-B86A15801DE0}" name="Tabla_E4.7.b_Porcentaje_de_adultos_de_25_a_44_años_que_han_completado_la_escuela_secundaria_o_superior_Porcentaje_desagregación_b" displayName="Tabla_E4.7.b_Porcentaje_de_adultos_de_25_a_44_años_que_han_completado_la_escuela_secundaria_o_superior_Porcentaje_desagregación_b" ref="J158:V181" totalsRowShown="0" dataDxfId="4538">
  <autoFilter ref="J158:V181" xr:uid="{48C66EE1-DEF3-BB4D-9EB1-B86A15801DE0}"/>
  <tableColumns count="13">
    <tableColumn id="1" xr3:uid="{2726D06D-17BB-4344-808B-96A4C04AFBAE}" name="Departamento" dataDxfId="4537"/>
    <tableColumn id="2" xr3:uid="{FE8EF86E-82C3-FF49-B458-170FE3D8B189}" name="Ninguna dificultad" dataDxfId="4536"/>
    <tableColumn id="3" xr3:uid="{AC26D15C-3D04-2D4F-B221-148608584EB7}" name="Observations" dataDxfId="4535"/>
    <tableColumn id="4" xr3:uid="{6E257630-1F1F-5046-B3CA-C8C1E6977B27}" name="Alguna dificultad" dataDxfId="4534"/>
    <tableColumn id="5" xr3:uid="{BE38584E-226C-8A4B-B72F-1B78B62392AD}" name="Observations2" dataDxfId="4533"/>
    <tableColumn id="6" xr3:uid="{9657A0E1-6C7B-1543-A245-B7BB210C21D9}" name="Diferencia Ninguna y Alguna Dificultad" dataDxfId="4532"/>
    <tableColumn id="7" xr3:uid="{B76FDFBA-3D5A-EC45-8CB9-68200A0EA67F}" name="P-value" dataDxfId="4531"/>
    <tableColumn id="8" xr3:uid="{D63CEA7D-582C-7143-A181-06950329C6E7}" name="Significatión Estadística de la Diferencia (Ninguna y Alguna Dificultad)" dataDxfId="4530">
      <calculatedColumnFormula>IF(P159&lt;0.01,"***",IF(P159&lt;0.05,"**",IF(P159&lt;0.1,"*","NS")))</calculatedColumnFormula>
    </tableColumn>
    <tableColumn id="9" xr3:uid="{93613B6E-D052-4D44-8212-F3C85B2298A2}" name="Al menos mucha dificultad" dataDxfId="4529"/>
    <tableColumn id="10" xr3:uid="{DC9B501C-8382-DC4A-A65E-C1CAC8135739}" name="Observations3" dataDxfId="4528"/>
    <tableColumn id="11" xr3:uid="{F2A19834-FCC1-9541-A520-AA1B91B07DF6}" name="Diferencia Ninguna y Al menos mucha dificultad" dataDxfId="4527"/>
    <tableColumn id="12" xr3:uid="{D614C5CE-347C-C14D-9A61-545C800786E3}" name="P-value4" dataDxfId="4526"/>
    <tableColumn id="13" xr3:uid="{6E84C337-EA31-CF48-BDD3-133B987C18DA}" name="Significatión Estadística de la Diferencia (Ninguna y Al Menos Mucha Dificultad)" dataDxfId="4525">
      <calculatedColumnFormula>IF(P159&lt;0.01,"***",IF(P159&lt;0.05,"**",IF(P159&lt;0.1,"*","NS")))</calculatedColumnFormula>
    </tableColumn>
  </tableColumns>
  <tableStyleInfo name="TableStyleMedium2" showFirstColumn="1" showLastColumn="0" showRowStripes="1" showColumnStripes="0"/>
</table>
</file>

<file path=xl/tables/table1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2EF50064-4D72-5B46-BE80-028FE5EA92AA}" name="Tabla_E4.8.b_Porcentaje_de_adultos_de_45_a_64_años_que_han_completado_la_escuela_secundaria_o_superior_Porcentaje_desagregación_b" displayName="Tabla_E4.8.b_Porcentaje_de_adultos_de_45_a_64_años_que_han_completado_la_escuela_secundaria_o_superior_Porcentaje_desagregación_b" ref="J184:V207" totalsRowShown="0" dataDxfId="4524">
  <autoFilter ref="J184:V207" xr:uid="{2EF50064-4D72-5B46-BE80-028FE5EA92AA}"/>
  <tableColumns count="13">
    <tableColumn id="1" xr3:uid="{1BA2F47E-ECED-1842-9901-99E5B2586389}" name="Departamento" dataDxfId="4523"/>
    <tableColumn id="2" xr3:uid="{F2B22547-A191-7549-B9BC-DA385C51AB2D}" name="Ninguna dificultad" dataDxfId="4522"/>
    <tableColumn id="3" xr3:uid="{4778B660-3CB9-C143-BDC9-C07C05C0700C}" name="Observations" dataDxfId="4521"/>
    <tableColumn id="4" xr3:uid="{2EF532BE-4D91-4549-8300-649B84E8AD10}" name="Alguna dificultad" dataDxfId="4520"/>
    <tableColumn id="5" xr3:uid="{C4C77837-A5C9-5046-A93A-FA4954C06E18}" name="Observations2" dataDxfId="4519"/>
    <tableColumn id="6" xr3:uid="{AA06424C-10FB-7141-A504-426F266893E8}" name="Diferencia Ninguna y Alguna Dificultad" dataDxfId="4518"/>
    <tableColumn id="7" xr3:uid="{4924AAF5-5C9E-F743-AADA-D9B2FEB9911F}" name="P-value" dataDxfId="4517"/>
    <tableColumn id="8" xr3:uid="{2B35EA53-A998-7747-AC95-D2063EEE7585}" name="Significatión Estadística de la Diferencia (Ninguna y Alguna Dificultad)" dataDxfId="4516">
      <calculatedColumnFormula>IF(P185&lt;0.01,"***",IF(P185&lt;0.05,"**",IF(P185&lt;0.1,"*","NS")))</calculatedColumnFormula>
    </tableColumn>
    <tableColumn id="9" xr3:uid="{B543A054-5FB8-0A42-B341-0875998167B4}" name="Al menos mucha dificultad" dataDxfId="4515"/>
    <tableColumn id="10" xr3:uid="{1FC64F5C-3035-754F-811A-68F65F43B6CF}" name="Observations3" dataDxfId="4514"/>
    <tableColumn id="11" xr3:uid="{FD97FF11-D2FD-D04D-AA13-FDFCA0B71E4D}" name="Diferencia Ninguna y Al menos mucha dificultad" dataDxfId="4513"/>
    <tableColumn id="12" xr3:uid="{CFD0650E-32AE-8446-8F5D-10BAC541C0EA}" name="P-value4" dataDxfId="4512"/>
    <tableColumn id="13" xr3:uid="{2139EA34-3891-C146-B609-53C566CFDE44}" name="Significatión Estadística de la Diferencia (Ninguna y Al Menos Mucha Dificultad)" dataDxfId="4511">
      <calculatedColumnFormula>IF(P185&lt;0.01,"***",IF(P185&lt;0.05,"**",IF(P185&lt;0.1,"*","NS")))</calculatedColumnFormula>
    </tableColumn>
  </tableColumns>
  <tableStyleInfo name="TableStyleMedium2" showFirstColumn="1" showLastColumn="0" showRowStripes="1" showColumnStripes="0"/>
</table>
</file>

<file path=xl/tables/table1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83950128-0AE5-3D42-99C4-E9958A62BD63}" name="Tabla_E4.9.b_Porcentaje_de_adultos_de_65_años_o_más_que_han_completado_la_escuela_secundaria_o_superior_Porcentaje_desagregación_b" displayName="Tabla_E4.9.b_Porcentaje_de_adultos_de_65_años_o_más_que_han_completado_la_escuela_secundaria_o_superior_Porcentaje_desagregación_b" ref="J210:V233" totalsRowShown="0" dataDxfId="4510">
  <autoFilter ref="J210:V233" xr:uid="{83950128-0AE5-3D42-99C4-E9958A62BD63}"/>
  <tableColumns count="13">
    <tableColumn id="1" xr3:uid="{E4136338-4D58-D44E-8715-FF3B4A850906}" name="Departamento" dataDxfId="4509"/>
    <tableColumn id="2" xr3:uid="{B9B89794-C522-6742-8265-2CB6155B8EDC}" name="Ninguna dificultad" dataDxfId="4508"/>
    <tableColumn id="3" xr3:uid="{FAA04788-8D8D-EA49-852E-FC85EF09FD9E}" name="Observations" dataDxfId="4507"/>
    <tableColumn id="4" xr3:uid="{54156596-2111-7840-8FB0-FAADFDD6BC2E}" name="Alguna dificultad" dataDxfId="4506"/>
    <tableColumn id="5" xr3:uid="{6299543C-FB87-2F4A-9766-9F62A3C8A479}" name="Observations2" dataDxfId="4505"/>
    <tableColumn id="6" xr3:uid="{E53A7B89-6113-1D46-9FE6-FF7043ACAFB8}" name="Diferencia Ninguna y Alguna Dificultad" dataDxfId="4504"/>
    <tableColumn id="7" xr3:uid="{CF40CBFD-A831-BE44-AC70-29FA53A43E73}" name="P-value" dataDxfId="4503"/>
    <tableColumn id="8" xr3:uid="{62AE06EE-BA96-FE4A-BDD4-CEB895A55EF8}" name="Significatión Estadística de la Diferencia (Ninguna y Alguna Dificultad)" dataDxfId="4502">
      <calculatedColumnFormula>IF(P211&lt;0.01,"***",IF(P211&lt;0.05,"**",IF(P211&lt;0.1,"*","NS")))</calculatedColumnFormula>
    </tableColumn>
    <tableColumn id="9" xr3:uid="{D040679C-9496-CE40-BC65-54D9D0933741}" name="Al menos mucha dificultad" dataDxfId="4501"/>
    <tableColumn id="10" xr3:uid="{E878DACE-7EF3-F041-91D0-163E2FC9F1A5}" name="Observations3" dataDxfId="4500"/>
    <tableColumn id="11" xr3:uid="{047D8A10-1FF1-F746-BDA8-C9B507899F2B}" name="Diferencia Ninguna y Al menos mucha dificultad" dataDxfId="4499"/>
    <tableColumn id="12" xr3:uid="{E60E03B1-6A45-0949-8D84-91E8268E94EF}" name="P-value4" dataDxfId="4498"/>
    <tableColumn id="13" xr3:uid="{59466622-2F9B-4E4C-91AF-1C224A03DE93}" name="Significatión Estadística de la Diferencia (Ninguna y Al Menos Mucha Dificultad)" dataDxfId="4497">
      <calculatedColumnFormula>IF(P211&lt;0.01,"***",IF(P211&lt;0.05,"**",IF(P211&lt;0.1,"*","NS")))</calculatedColumnFormula>
    </tableColumn>
  </tableColumns>
  <tableStyleInfo name="TableStyleMedium2" showFirstColumn="1" showLastColumn="0" showRowStripes="1" showColumnStripes="0"/>
</table>
</file>

<file path=xl/tables/table1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4476C510-B65D-6C46-9688-2A7C3F4DD450}" name="Tabla_E4.1.c_Porcentaje_de_todos_los_adultos_que_han_completado_la_escuela_secundaria_o_superior_Porcentaje_desagregación_c" displayName="Tabla_E4.1.c_Porcentaje_de_todos_los_adultos_que_han_completado_la_escuela_secundaria_o_superior_Porcentaje_desagregación_c" ref="X2:AE25" totalsRowShown="0" dataDxfId="4496">
  <autoFilter ref="X2:AE25" xr:uid="{4476C510-B65D-6C46-9688-2A7C3F4DD450}"/>
  <tableColumns count="8">
    <tableColumn id="1" xr3:uid="{06410A5F-7655-1C4A-9818-639EE9D77F08}" name="Departamento" dataDxfId="4495"/>
    <tableColumn id="2" xr3:uid="{7F08F49E-510E-A44F-9EA4-4627365357EA}" name="Ninguna o Alguna dificultad" dataDxfId="4494"/>
    <tableColumn id="3" xr3:uid="{AE2F5E72-7B1C-DF49-A4A0-505603B9D45C}" name="Observations" dataDxfId="4493"/>
    <tableColumn id="4" xr3:uid="{B0A12855-1FC7-D948-B70A-EC9F3CA25A70}" name="Al menos mucha dificultad" dataDxfId="4492"/>
    <tableColumn id="5" xr3:uid="{E5EE61CD-7FD8-6E4F-B873-CB8E209919F1}" name="Observations2" dataDxfId="4491"/>
    <tableColumn id="6" xr3:uid="{95A37099-3DED-9D41-89A3-997053C792FE}" name="Diferencia" dataDxfId="4490"/>
    <tableColumn id="7" xr3:uid="{3E7A60F4-3FC2-5A44-A99E-B600A480DD05}" name="P-value" dataDxfId="4489"/>
    <tableColumn id="8" xr3:uid="{5E692B9F-DCEA-7B42-B991-7523128FF64E}" name="Significatión Estadística de la Diferencia" dataDxfId="4488">
      <calculatedColumnFormula>IF(AD3&lt;0.01,"***",IF(AD3&lt;0.05,"**",IF(AD3&lt;0.1,"*","NS")))</calculatedColumnFormula>
    </tableColumn>
  </tableColumns>
  <tableStyleInfo name="TableStyleMedium2" showFirstColumn="1" showLastColumn="0" showRowStripes="1" showColumnStripes="0"/>
</table>
</file>

<file path=xl/tables/table1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B22E2BE0-298F-8D4A-8105-B28C7AC60FE0}" name="Tabla_E4.2.c_Porcentaje_de_mujeres_que_han_completado_la_escuela_secundaria_o_superior_Porcentaje_desagregación_c" displayName="Tabla_E4.2.c_Porcentaje_de_mujeres_que_han_completado_la_escuela_secundaria_o_superior_Porcentaje_desagregación_c" ref="X28:AE51" totalsRowShown="0" dataDxfId="4487">
  <autoFilter ref="X28:AE51" xr:uid="{B22E2BE0-298F-8D4A-8105-B28C7AC60FE0}"/>
  <tableColumns count="8">
    <tableColumn id="1" xr3:uid="{D3F35025-C034-5744-BD55-7FEF3C20C213}" name="Departamento" dataDxfId="4486"/>
    <tableColumn id="2" xr3:uid="{73289A09-1913-0D42-A1D4-833331FFBFC3}" name="Ninguna o Alguna dificultad" dataDxfId="4485"/>
    <tableColumn id="3" xr3:uid="{4CA4F71B-6378-794B-B5D1-C1F4C264EFC1}" name="Observations" dataDxfId="4484"/>
    <tableColumn id="4" xr3:uid="{3FB77CDA-AAB2-5E41-84F7-B5ACFB9F4075}" name="Al menos mucha dificultad" dataDxfId="4483"/>
    <tableColumn id="5" xr3:uid="{AF2DF33F-D7E2-634C-8D55-214DB0ED3B62}" name="Observations2" dataDxfId="4482"/>
    <tableColumn id="6" xr3:uid="{6E0A1B4B-3DF5-9C46-ABD7-DB848A319F3D}" name="Diferencia" dataDxfId="4481"/>
    <tableColumn id="7" xr3:uid="{5E119A21-4908-CF48-9B6D-9CC3625BF42B}" name="P-value" dataDxfId="4480"/>
    <tableColumn id="8" xr3:uid="{9752DBB2-D775-F943-A46B-4AAF6ED54D7D}" name="Significatión Estadística de la Diferencia" dataDxfId="4479">
      <calculatedColumnFormula>IF(AD29&lt;0.01,"***",IF(AD29&lt;0.05,"**",IF(AD29&lt;0.1,"*","NS")))</calculatedColumnFormula>
    </tableColumn>
  </tableColumns>
  <tableStyleInfo name="TableStyleMedium2" showFirstColumn="1" showLastColumn="0" showRowStripes="1" showColumnStripes="0"/>
</table>
</file>

<file path=xl/tables/table1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A7F4768E-B25F-B84B-98E2-BF164DC94CB7}" name="Tabla_E4.3.c_Porcentaje_de_hombres_que_han_completado_la_escuela_secundaria_o_superior_Porcentaje_desagregación_c" displayName="Tabla_E4.3.c_Porcentaje_de_hombres_que_han_completado_la_escuela_secundaria_o_superior_Porcentaje_desagregación_c" ref="X54:AE77" totalsRowShown="0" dataDxfId="4478">
  <autoFilter ref="X54:AE77" xr:uid="{A7F4768E-B25F-B84B-98E2-BF164DC94CB7}"/>
  <tableColumns count="8">
    <tableColumn id="1" xr3:uid="{1B5E139F-EA65-8640-8C20-A97DEFD78429}" name="Departamento" dataDxfId="4477"/>
    <tableColumn id="2" xr3:uid="{E1DFFE00-31A3-6B48-BB5A-3DED7590876E}" name="Ninguna o Alguna dificultad" dataDxfId="4476"/>
    <tableColumn id="3" xr3:uid="{8CDC2F66-5A2B-FE47-83CE-CE0C48338A6F}" name="Observations" dataDxfId="4475"/>
    <tableColumn id="4" xr3:uid="{08DBEFDC-A390-354E-B0D7-927FFB88223A}" name="Al menos mucha dificultad" dataDxfId="4474"/>
    <tableColumn id="5" xr3:uid="{E89C607D-A511-6E43-917C-4A6C1CA92C9F}" name="Observations2" dataDxfId="4473"/>
    <tableColumn id="6" xr3:uid="{4F9F8078-FD28-D043-801B-74A374279645}" name="Diferencia" dataDxfId="4472"/>
    <tableColumn id="7" xr3:uid="{7B597B36-41E6-3447-BDAD-907A17E0E279}" name="P-value" dataDxfId="4471"/>
    <tableColumn id="8" xr3:uid="{BFFDCCE5-338C-7B4A-87CD-ED7939B5797B}" name="Significatión Estadística de la Diferencia" dataDxfId="4470">
      <calculatedColumnFormula>IF(AD55&lt;0.01,"***",IF(AD55&lt;0.05,"**",IF(AD55&lt;0.1,"*","NS")))</calculatedColumnFormula>
    </tableColumn>
  </tableColumns>
  <tableStyleInfo name="TableStyleMedium2" showFirstColumn="1" showLastColumn="0" showRowStripes="1" showColumnStripes="0"/>
</table>
</file>

<file path=xl/tables/table1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CC4F7550-A92E-8645-A3A2-C5228AE3D9E8}" name="Tabla_E4.4.c_Porcentaje_de_residentes_rurales_que_han_completado_la_escuela_secundaria_o_superior_Porcentaje_desagregación_c" displayName="Tabla_E4.4.c_Porcentaje_de_residentes_rurales_que_han_completado_la_escuela_secundaria_o_superior_Porcentaje_desagregación_c" ref="X80:AE103" totalsRowShown="0" dataDxfId="4469">
  <autoFilter ref="X80:AE103" xr:uid="{CC4F7550-A92E-8645-A3A2-C5228AE3D9E8}"/>
  <tableColumns count="8">
    <tableColumn id="1" xr3:uid="{082C12A8-9CAC-3840-96F6-DC23F351D0E5}" name="Departamento" dataDxfId="4468"/>
    <tableColumn id="2" xr3:uid="{72859DB5-8C3C-1D4D-9041-7D6E38453ECD}" name="Ninguna o Alguna dificultad" dataDxfId="4467"/>
    <tableColumn id="3" xr3:uid="{38694517-0DE4-3B4D-95A8-F165BA4FE396}" name="Observations" dataDxfId="4466"/>
    <tableColumn id="4" xr3:uid="{378435D9-230C-6F45-986A-11456B872605}" name="Al menos mucha dificultad" dataDxfId="4465"/>
    <tableColumn id="5" xr3:uid="{E827BED1-5918-1345-90BB-5FB47780E2A9}" name="Observations2" dataDxfId="4464"/>
    <tableColumn id="6" xr3:uid="{C2D8589E-DE6B-1543-90FF-76A228484313}" name="Diferencia" dataDxfId="4463"/>
    <tableColumn id="7" xr3:uid="{B30B6024-BF4A-B645-854B-C09A930788D0}" name="P-value" dataDxfId="4462"/>
    <tableColumn id="8" xr3:uid="{3CD0A3C6-608F-8445-AF52-AFDDFC48D710}" name="Significatión Estadística de la Diferencia" dataDxfId="4461">
      <calculatedColumnFormula>IF(AD81&lt;0.01,"***",IF(AD81&lt;0.05,"**",IF(AD81&lt;0.1,"*","NS")))</calculatedColumnFormula>
    </tableColumn>
  </tableColumns>
  <tableStyleInfo name="TableStyleMedium2" showFirstColumn="1" showLastColumn="0" showRowStripes="1" showColumnStripes="0"/>
</table>
</file>

<file path=xl/tables/table1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4D8FF737-716E-3643-B39D-C3C22A3A3329}" name="Tabla_E4.5.c_Porcentaje_de_residentes_urbanos_que_han_completado_la_escuela_secundaria_o_superior_Porcentaje_desagregación_c" displayName="Tabla_E4.5.c_Porcentaje_de_residentes_urbanos_que_han_completado_la_escuela_secundaria_o_superior_Porcentaje_desagregación_c" ref="X106:AE129" totalsRowShown="0" dataDxfId="4460">
  <autoFilter ref="X106:AE129" xr:uid="{4D8FF737-716E-3643-B39D-C3C22A3A3329}"/>
  <tableColumns count="8">
    <tableColumn id="1" xr3:uid="{007C0DFF-B82B-9348-B899-DE0BE2AB901E}" name="Departamento" dataDxfId="4459"/>
    <tableColumn id="2" xr3:uid="{08997C68-7F4C-A840-B8FC-E4DB794142D4}" name="Ninguna o Alguna dificultad" dataDxfId="4458"/>
    <tableColumn id="3" xr3:uid="{2EDAD207-C343-7942-A8D0-B615429EFC11}" name="Observations" dataDxfId="4457"/>
    <tableColumn id="4" xr3:uid="{FB1D678B-C0CF-1B46-9C20-38799C15E097}" name="Al menos mucha dificultad" dataDxfId="4456"/>
    <tableColumn id="5" xr3:uid="{6341C1C7-F9D5-6B44-A3D7-6475677B4835}" name="Observations2" dataDxfId="4455"/>
    <tableColumn id="6" xr3:uid="{186EB459-31B1-3942-9072-88FCD4B0113E}" name="Diferencia" dataDxfId="4454"/>
    <tableColumn id="7" xr3:uid="{3372715D-5FF1-A64F-B9CE-6DB147102F2F}" name="P-value" dataDxfId="4453"/>
    <tableColumn id="8" xr3:uid="{E8D718B4-1E30-F648-91AB-1AE6CC6D0AFC}" name="Significatión Estadística de la Diferencia" dataDxfId="4452">
      <calculatedColumnFormula>IF(AD107&lt;0.01,"***",IF(AD107&lt;0.05,"**",IF(AD107&lt;0.1,"*","NS")))</calculatedColumnFormula>
    </tableColumn>
  </tableColumns>
  <tableStyleInfo name="TableStyleMedium2" showFirstColumn="1" showLastColumn="0" showRowStripes="1" showColumnStripes="0"/>
</table>
</file>

<file path=xl/tables/table1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0" xr:uid="{394F9A46-BDE3-724C-9D52-A432B349C713}" name="Tabla_E4.6.c_Porcentaje_de_adultos_de_15_a_24_años_que_han_completado_la_escuela_secundaria_o_superior_Porcentaje_desagregación_c" displayName="Tabla_E4.6.c_Porcentaje_de_adultos_de_15_a_24_años_que_han_completado_la_escuela_secundaria_o_superior_Porcentaje_desagregación_c" ref="X132:AE155" totalsRowShown="0" dataDxfId="4451">
  <autoFilter ref="X132:AE155" xr:uid="{394F9A46-BDE3-724C-9D52-A432B349C713}"/>
  <tableColumns count="8">
    <tableColumn id="1" xr3:uid="{B0D2070E-7D19-BC4F-8191-BFAFF7F0ED00}" name="Departamento" dataDxfId="4450"/>
    <tableColumn id="2" xr3:uid="{FDB00587-E67B-5046-83C2-CF550AF48377}" name="Ninguna o Alguna dificultad" dataDxfId="4449"/>
    <tableColumn id="3" xr3:uid="{ED0DD0B9-5D9C-4546-AE78-C34791AAE13B}" name="Observations" dataDxfId="4448"/>
    <tableColumn id="4" xr3:uid="{3A63FEEE-D143-1E4C-A5E6-8F3B81981C12}" name="Al menos mucha dificultad" dataDxfId="4447"/>
    <tableColumn id="5" xr3:uid="{E9019F50-7116-6444-BF46-455C923CAAF5}" name="Observations2" dataDxfId="4446"/>
    <tableColumn id="6" xr3:uid="{23029F5A-C17C-0749-8EED-D6AF570F5A7D}" name="Diferencia" dataDxfId="4445"/>
    <tableColumn id="7" xr3:uid="{24694CDB-90BE-2142-A0E1-5355AA9C8375}" name="P-value" dataDxfId="4444"/>
    <tableColumn id="8" xr3:uid="{423A1EE1-0364-7840-A126-69B29FA0D227}" name="Significatión Estadística de la Diferencia" dataDxfId="4443">
      <calculatedColumnFormula>IF(AD133&lt;0.01,"***",IF(AD133&lt;0.05,"**",IF(AD133&lt;0.1,"*","NS")))</calculatedColumnFormula>
    </tableColumn>
  </tableColumns>
  <tableStyleInfo name="TableStyleMedium2" showFirstColumn="1" showLastColumn="0" showRowStripes="1" showColumnStripes="0"/>
</table>
</file>

<file path=xl/tables/table1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1" xr:uid="{66E41D66-76DE-8F45-9896-72D05BF6AA96}" name="Tabla_E4.7.c_Porcentaje_de_adultos_de_25_a_44_años_que_han_completado_la_escuela_secundaria_o_superior_Porcentaje_desagregación_c" displayName="Tabla_E4.7.c_Porcentaje_de_adultos_de_25_a_44_años_que_han_completado_la_escuela_secundaria_o_superior_Porcentaje_desagregación_c" ref="X158:AE181" totalsRowShown="0" dataDxfId="4442">
  <autoFilter ref="X158:AE181" xr:uid="{66E41D66-76DE-8F45-9896-72D05BF6AA96}"/>
  <tableColumns count="8">
    <tableColumn id="1" xr3:uid="{5C902285-1AC0-814F-AF32-F388CF173CCF}" name="Departamento" dataDxfId="4441"/>
    <tableColumn id="2" xr3:uid="{3468C27A-E123-9B4B-8DA7-BC0876160F3E}" name="Ninguna o Alguna dificultad" dataDxfId="4440"/>
    <tableColumn id="3" xr3:uid="{2600A745-3BB0-8E4D-9657-14BBAE15332C}" name="Observations" dataDxfId="4439"/>
    <tableColumn id="4" xr3:uid="{91655862-4B24-3E40-8FD6-E7889ABC200C}" name="Al menos mucha dificultad" dataDxfId="4438"/>
    <tableColumn id="5" xr3:uid="{892EE1F8-2939-9F43-9789-2E301C1829CB}" name="Observations2" dataDxfId="4437"/>
    <tableColumn id="6" xr3:uid="{FBCC69C1-39E5-EF4B-B487-57AF8E6A5A38}" name="Diferencia" dataDxfId="4436"/>
    <tableColumn id="7" xr3:uid="{D1CC4B03-CD59-7F4B-8AC2-B2BA30CBCED7}" name="P-value" dataDxfId="4435"/>
    <tableColumn id="8" xr3:uid="{9A3B52E4-0D94-234B-8C65-BBECCED2916A}" name="Significatión Estadística de la Diferencia" dataDxfId="4434">
      <calculatedColumnFormula>IF(AD159&lt;0.01,"***",IF(AD159&lt;0.05,"**",IF(AD159&lt;0.1,"*","NS")))</calculatedColumnFormula>
    </tableColumn>
  </tableColumns>
  <tableStyleInfo name="TableStyleMedium2" showFirstColumn="1" showLastColumn="0" showRowStripes="1" showColumnStripes="0"/>
</table>
</file>

<file path=xl/tables/table1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95B528CD-F650-4C48-826C-437AAF9C3EDB}" name="Tabla_E4.8.c_Porcentaje_de_adultos_de_45_a_64_años_que_han_completado_la_escuela_secundaria_o_superior_Porcentaje_desagregación_c" displayName="Tabla_E4.8.c_Porcentaje_de_adultos_de_45_a_64_años_que_han_completado_la_escuela_secundaria_o_superior_Porcentaje_desagregación_c" ref="X184:AE207" totalsRowShown="0" dataDxfId="4433">
  <autoFilter ref="X184:AE207" xr:uid="{95B528CD-F650-4C48-826C-437AAF9C3EDB}"/>
  <tableColumns count="8">
    <tableColumn id="1" xr3:uid="{E4A214DE-926E-7D45-8BE3-FC1DE62648F6}" name="Departamento" dataDxfId="4432"/>
    <tableColumn id="2" xr3:uid="{246771E8-FDC4-3D49-A107-D598F8425922}" name="Ninguna o Alguna dificultad" dataDxfId="4431"/>
    <tableColumn id="3" xr3:uid="{9A424308-F4FF-784F-9465-F85586485A70}" name="Observations" dataDxfId="4430"/>
    <tableColumn id="4" xr3:uid="{7A2022E3-6C5E-1D49-8AAB-77DF3FA48D64}" name="Al menos mucha dificultad" dataDxfId="4429"/>
    <tableColumn id="5" xr3:uid="{9BDA0184-03B3-284A-A576-43745EE53BF2}" name="Observations2" dataDxfId="4428"/>
    <tableColumn id="6" xr3:uid="{6AE5E8B9-6D94-7A49-B842-427C3F795B80}" name="Diferencia" dataDxfId="4427"/>
    <tableColumn id="7" xr3:uid="{C790BA5E-2B58-814A-83D9-392F6024D601}" name="P-value" dataDxfId="4426"/>
    <tableColumn id="8" xr3:uid="{F4782AF1-B316-954C-98F2-17530CD00377}" name="Significatión Estadística de la Diferencia" dataDxfId="4425">
      <calculatedColumnFormula>IF(AD185&lt;0.01,"***",IF(AD185&lt;0.05,"**",IF(AD185&lt;0.1,"*","NS")))</calculatedColumnFormula>
    </tableColumn>
  </tableColumns>
  <tableStyleInfo name="TableStyleMedium2" showFirstColumn="1" showLastColumn="0" showRowStripes="1" showColumnStripes="0"/>
</table>
</file>

<file path=xl/tables/table1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965FB66B-2BF1-9D44-8626-6589A92D86C1}" name="Tabla_E4.9.c_Porcentaje_de_adultos_de_65_años_o_más_que_han_completado_la_escuela_secundaria_o_superior_Porcentaje_desagregación_c" displayName="Tabla_E4.9.c_Porcentaje_de_adultos_de_65_años_o_más_que_han_completado_la_escuela_secundaria_o_superior_Porcentaje_desagregación_c" ref="X210:AE233" totalsRowShown="0" dataDxfId="4424">
  <autoFilter ref="X210:AE233" xr:uid="{965FB66B-2BF1-9D44-8626-6589A92D86C1}"/>
  <tableColumns count="8">
    <tableColumn id="1" xr3:uid="{CFBFB9B2-FA86-E049-AE35-54D8C9E53E87}" name="Departamento" dataDxfId="4423"/>
    <tableColumn id="2" xr3:uid="{070142FA-3C5F-6843-8CC6-632117A36634}" name="Ninguna o Alguna dificultad" dataDxfId="4422"/>
    <tableColumn id="3" xr3:uid="{52C3C073-4B9D-5244-AEF3-609694969C64}" name="Observations" dataDxfId="4421"/>
    <tableColumn id="4" xr3:uid="{3D01A7D0-EDC7-D04D-830E-7A8C975CA7AE}" name="Al menos mucha dificultad" dataDxfId="4420"/>
    <tableColumn id="5" xr3:uid="{5E879202-085E-EC48-AF7E-84D7D9F73577}" name="Observations2" dataDxfId="4419"/>
    <tableColumn id="6" xr3:uid="{063B239C-62B1-4041-A4F2-3CAC46382239}" name="Diferencia" dataDxfId="4418"/>
    <tableColumn id="7" xr3:uid="{A8AB1E1E-8B8A-5C48-92EE-9D9CC0EC30C6}" name="P-value" dataDxfId="4417"/>
    <tableColumn id="8" xr3:uid="{9AF6E2E2-652B-8840-9972-A2930412E348}" name="Significatión Estadística de la Diferencia" dataDxfId="4416">
      <calculatedColumnFormula>IF(AD211&lt;0.01,"***",IF(AD211&lt;0.05,"**",IF(AD211&lt;0.1,"*","NS")))</calculatedColumnFormula>
    </tableColumn>
  </tableColumns>
  <tableStyleInfo name="TableStyleMedium2" showFirstColumn="1" showLastColumn="0" showRowStripes="1" showColumnStripes="0"/>
</table>
</file>

<file path=xl/tables/table1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D02051B5-6C6C-A14E-9CE4-5A98D8FA12B3}" name="Tabla_E5.1.a_Porcentaje_de_todos_los_adultos_que_saben_leer_y_escribir_en_algún_idioma_Porcentaje_desagregación_a" displayName="Tabla_E5.1.a_Porcentaje_de_todos_los_adultos_que_saben_leer_y_escribir_en_algún_idioma_Porcentaje_desagregación_a" ref="A2:H25" totalsRowShown="0" dataDxfId="4415">
  <autoFilter ref="A2:H25" xr:uid="{D02051B5-6C6C-A14E-9CE4-5A98D8FA12B3}"/>
  <tableColumns count="8">
    <tableColumn id="1" xr3:uid="{F25F04BE-106C-D94D-AE8E-C6BF3CFB9505}" name="Departamento" dataDxfId="4414"/>
    <tableColumn id="2" xr3:uid="{79DA0225-B7D1-4346-8631-697C2FD784C9}" name="Ninguna dificultad" dataDxfId="4413"/>
    <tableColumn id="3" xr3:uid="{A4393397-F7F6-8147-9634-EA7AE7074E7B}" name="Observations" dataDxfId="4412"/>
    <tableColumn id="4" xr3:uid="{1744FD42-FA70-2644-B404-750E342D0C0E}" name="Cualquier dificultad" dataDxfId="4411"/>
    <tableColumn id="5" xr3:uid="{1728678E-99D3-0F48-A6C6-6EB23C558A0C}" name="Observations2" dataDxfId="4410"/>
    <tableColumn id="6" xr3:uid="{49B5D186-DA3E-B84A-AAA1-04DD1922B9FB}" name="Diferencia" dataDxfId="4409"/>
    <tableColumn id="7" xr3:uid="{FD06B800-4498-CE47-B47F-1796D2A22D97}" name="P-value" dataDxfId="4408"/>
    <tableColumn id="8" xr3:uid="{AB2F00E2-855E-9441-8BB5-4CC3FE3B4E50}" name="Significatión Estadística de la Diferencia" dataDxfId="4407">
      <calculatedColumnFormula>IF(G3&lt;0.01,"***",IF(G3&lt;0.05,"**",IF(G3&lt;0.1,"*","NS")))</calculatedColumnFormula>
    </tableColumn>
  </tableColumns>
  <tableStyleInfo name="TableStyleMedium2" showFirstColumn="1" showLastColumn="0" showRowStripes="1" showColumnStripes="0"/>
</table>
</file>

<file path=xl/tables/table1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9A61E8-21B7-1347-A55A-2793024B6663}" name="Tabla_E5.2.a_Porcentaje_de_mujeres_que_saben_leer_y_escribir_en_algún_idioma_Porcentaje_desagregación_a" displayName="Tabla_E5.2.a_Porcentaje_de_mujeres_que_saben_leer_y_escribir_en_algún_idioma_Porcentaje_desagregación_a" ref="A28:H51" totalsRowShown="0" dataDxfId="4406">
  <autoFilter ref="A28:H51" xr:uid="{009A61E8-21B7-1347-A55A-2793024B6663}"/>
  <tableColumns count="8">
    <tableColumn id="1" xr3:uid="{2D7DA6E7-0C87-C04F-95C3-7130E626B3ED}" name="Departamento" dataDxfId="4405"/>
    <tableColumn id="2" xr3:uid="{D9D83431-6592-0B49-805A-1F5EC77C4AA3}" name="Ninguna dificultad" dataDxfId="4404"/>
    <tableColumn id="3" xr3:uid="{5272F321-5804-BD41-A361-E41003CD6359}" name="Observations" dataDxfId="4403"/>
    <tableColumn id="4" xr3:uid="{CA79F93B-8B3C-0243-97EA-128EB745EBC4}" name="Cualquier dificultad" dataDxfId="4402"/>
    <tableColumn id="5" xr3:uid="{B3CD8C2D-EC97-9F4F-B522-A24E99E60FDD}" name="Observations2" dataDxfId="4401"/>
    <tableColumn id="6" xr3:uid="{8E7B2A5D-3BFF-B04C-9BD0-3D3AABAD851D}" name="Diferencia" dataDxfId="4400"/>
    <tableColumn id="7" xr3:uid="{A1A90C4D-6FF3-C444-AA61-F99DC5C0EA91}" name="P-value" dataDxfId="4399"/>
    <tableColumn id="8" xr3:uid="{050C8A4E-D4B2-9D48-8E25-8DB2BD21DE54}" name="Significatión Estadística de la Diferencia" dataDxfId="4398">
      <calculatedColumnFormula>IF(G29&lt;0.01,"***",IF(G29&lt;0.05,"**",IF(G29&lt;0.1,"*","NS")))</calculatedColumnFormula>
    </tableColumn>
  </tableColumns>
  <tableStyleInfo name="TableStyleMedium2" showFirstColumn="1" showLastColumn="0" showRowStripes="1" showColumnStripes="0"/>
</table>
</file>

<file path=xl/tables/table1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67415AF4-9D8C-7146-B805-58479A2C02B0}" name="Tabla_E5.3.a_Porcentaje_de_hombres_que_saben_leer_y_escribir_en_algún_idioma_Porcentaje_desagregación_a" displayName="Tabla_E5.3.a_Porcentaje_de_hombres_que_saben_leer_y_escribir_en_algún_idioma_Porcentaje_desagregación_a" ref="A54:H77" totalsRowShown="0" dataDxfId="4397">
  <autoFilter ref="A54:H77" xr:uid="{67415AF4-9D8C-7146-B805-58479A2C02B0}"/>
  <tableColumns count="8">
    <tableColumn id="1" xr3:uid="{CE6A68F5-6D61-7941-9A34-8439F6828262}" name="Departamento" dataDxfId="4396"/>
    <tableColumn id="2" xr3:uid="{0157D7D7-5996-9B49-B516-FDC0F148377F}" name="Ninguna dificultad" dataDxfId="4395"/>
    <tableColumn id="3" xr3:uid="{C13826BC-E0D6-DD4C-9E77-6017F5410D7C}" name="Observations" dataDxfId="4394"/>
    <tableColumn id="4" xr3:uid="{76EFADFB-3261-FB4D-BB74-F3A3BC1C68C8}" name="Cualquier dificultad" dataDxfId="4393"/>
    <tableColumn id="5" xr3:uid="{DA51F1EC-4D56-6049-A473-3B8C397573D6}" name="Observations2" dataDxfId="4392"/>
    <tableColumn id="6" xr3:uid="{8BC4A38C-D287-E843-A8B2-8431CB57B4A5}" name="Diferencia" dataDxfId="4391"/>
    <tableColumn id="7" xr3:uid="{0CCC52FA-5354-2C47-90B7-A2410AFF51F2}" name="P-value" dataDxfId="4390"/>
    <tableColumn id="8" xr3:uid="{679DC877-79B3-6C4F-90F9-3977ED5A6505}" name="Significatión Estadística de la Diferencia" dataDxfId="4389">
      <calculatedColumnFormula>IF(G55&lt;0.01,"***",IF(G55&lt;0.05,"**",IF(G55&lt;0.1,"*","NS")))</calculatedColumnFormula>
    </tableColumn>
  </tableColumns>
  <tableStyleInfo name="TableStyleMedium2" showFirstColumn="1" showLastColumn="0" showRowStripes="1" showColumnStripes="0"/>
</table>
</file>

<file path=xl/tables/table1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7" xr:uid="{945454D3-4A10-D545-98AC-D291109B9F57}" name="Tabla_E5.4.a_Porcentaje_de_residentes_rurales_que_saben_leer_y_escribir_en_algún_idioma_Porcentaje_desagregación_a" displayName="Tabla_E5.4.a_Porcentaje_de_residentes_rurales_que_saben_leer_y_escribir_en_algún_idioma_Porcentaje_desagregación_a" ref="A80:H103" totalsRowShown="0" dataDxfId="4388">
  <autoFilter ref="A80:H103" xr:uid="{945454D3-4A10-D545-98AC-D291109B9F57}"/>
  <tableColumns count="8">
    <tableColumn id="1" xr3:uid="{3DF20AA8-3733-7048-B43F-43B53324C4AC}" name="Departamento" dataDxfId="4387"/>
    <tableColumn id="2" xr3:uid="{921D7A1A-1061-8A46-A767-9C1D27A73E33}" name="Ninguna dificultad" dataDxfId="4386"/>
    <tableColumn id="3" xr3:uid="{841C705D-A6C6-A647-8371-730FF62224EE}" name="Observations" dataDxfId="4385"/>
    <tableColumn id="4" xr3:uid="{CAFC32B5-D477-E447-A95B-4F8662A06038}" name="Cualquier dificultad" dataDxfId="4384"/>
    <tableColumn id="5" xr3:uid="{4674A2EC-077B-8F43-83EB-85126538B971}" name="Observations2" dataDxfId="4383"/>
    <tableColumn id="6" xr3:uid="{27534A1F-2F86-A04B-92BD-D58BA3B04454}" name="Diferencia" dataDxfId="4382"/>
    <tableColumn id="7" xr3:uid="{37FAAB7E-AE30-384E-B28C-DA01228CCD27}" name="P-value" dataDxfId="4381"/>
    <tableColumn id="8" xr3:uid="{F403BA20-33DF-5941-953F-E9F77B9426B5}" name="Significatión Estadística de la Diferencia" dataDxfId="4380">
      <calculatedColumnFormula>IF(G81&lt;0.01,"***",IF(G81&lt;0.05,"**",IF(G81&lt;0.1,"*","NS")))</calculatedColumnFormula>
    </tableColumn>
  </tableColumns>
  <tableStyleInfo name="TableStyleMedium2" showFirstColumn="1" showLastColumn="0" showRowStripes="1" showColumnStripes="0"/>
</table>
</file>

<file path=xl/tables/table1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80BDD3B8-5853-9149-A377-F6C53CFF68A1}" name="Tabla_E5.5.a_Porcentaje_de_residentes_urbanos_que_saben_leer_y_escribir_en_algún_idioma_Porcentaje_desagregación_a" displayName="Tabla_E5.5.a_Porcentaje_de_residentes_urbanos_que_saben_leer_y_escribir_en_algún_idioma_Porcentaje_desagregación_a" ref="A106:H129" totalsRowShown="0" dataDxfId="4379">
  <autoFilter ref="A106:H129" xr:uid="{80BDD3B8-5853-9149-A377-F6C53CFF68A1}"/>
  <tableColumns count="8">
    <tableColumn id="1" xr3:uid="{55CB323C-FF18-0241-88C1-ABE00D74B062}" name="Departamento" dataDxfId="4378"/>
    <tableColumn id="2" xr3:uid="{83F5D99E-0EB2-0547-A900-AF856FB9B291}" name="Ninguna dificultad" dataDxfId="4377"/>
    <tableColumn id="3" xr3:uid="{E3FF0236-6A1F-D740-81EE-96EABF2E03F3}" name="Observations" dataDxfId="4376"/>
    <tableColumn id="4" xr3:uid="{202695D3-E737-B644-BD90-80CA17AAF7AC}" name="Cualquier dificultad" dataDxfId="4375"/>
    <tableColumn id="5" xr3:uid="{634C76B6-EBFF-944F-BDBB-3F52E3708BE0}" name="Observations2" dataDxfId="4374"/>
    <tableColumn id="6" xr3:uid="{73307BF7-7730-234E-9674-E60855315942}" name="Diferencia" dataDxfId="4373"/>
    <tableColumn id="7" xr3:uid="{FFDBBC1C-2DD1-B84D-9E0F-A28C104E2AAA}" name="P-value" dataDxfId="4372"/>
    <tableColumn id="8" xr3:uid="{17F12DA4-DCE7-F743-840C-950ADEC4165A}" name="Significatión Estadística de la Diferencia" dataDxfId="4371">
      <calculatedColumnFormula>IF(G107&lt;0.01,"***",IF(G107&lt;0.05,"**",IF(G107&lt;0.1,"*","NS")))</calculatedColumnFormula>
    </tableColumn>
  </tableColumns>
  <tableStyleInfo name="TableStyleMedium2" showFirstColumn="1" showLastColumn="0" showRowStripes="1" showColumnStripes="0"/>
</table>
</file>

<file path=xl/tables/table1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EB6A222A-5060-4644-89E5-008F5ACF26A0}" name="Tabla_E5.6.a_Porcentaje_de_adultos_de_15_a_29_años_que_saben_leer_y_escribir_en_algún_idioma_Porcentaje_desagregación_a" displayName="Tabla_E5.6.a_Porcentaje_de_adultos_de_15_a_29_años_que_saben_leer_y_escribir_en_algún_idioma_Porcentaje_desagregación_a" ref="A132:H155" totalsRowShown="0" dataDxfId="4370">
  <autoFilter ref="A132:H155" xr:uid="{EB6A222A-5060-4644-89E5-008F5ACF26A0}"/>
  <tableColumns count="8">
    <tableColumn id="1" xr3:uid="{45DE6ED2-C461-6342-808B-79943CB5BC7F}" name="Departamento" dataDxfId="4369"/>
    <tableColumn id="2" xr3:uid="{265DB220-E5A9-F54E-96E1-886946B14A08}" name="Ninguna dificultad" dataDxfId="4368"/>
    <tableColumn id="3" xr3:uid="{584D82BA-A4D1-7C4F-A3BD-330513F0E06B}" name="Observations" dataDxfId="4367"/>
    <tableColumn id="4" xr3:uid="{11ED999E-F641-E842-AAE9-740E9DE1960A}" name="Cualquier dificultad" dataDxfId="4366"/>
    <tableColumn id="5" xr3:uid="{7BF381C8-B508-BF4C-859E-A28A33C98A24}" name="Observations2" dataDxfId="4365"/>
    <tableColumn id="6" xr3:uid="{EF0BCC83-6813-BC47-9C64-E399A3DDCBD9}" name="Diferencia" dataDxfId="4364"/>
    <tableColumn id="7" xr3:uid="{CED61B4E-B28F-9F41-8649-9766E06D156A}" name="P-value" dataDxfId="4363"/>
    <tableColumn id="8" xr3:uid="{EC859EE2-3CC0-D24A-BC37-9A5105CB16DE}" name="Significatión Estadística de la Diferencia" dataDxfId="4362">
      <calculatedColumnFormula>IF(G133&lt;0.01,"***",IF(G133&lt;0.05,"**",IF(G133&lt;0.1,"*","NS")))</calculatedColumnFormula>
    </tableColumn>
  </tableColumns>
  <tableStyleInfo name="TableStyleMedium2" showFirstColumn="1" showLastColumn="0" showRowStripes="1" showColumnStripes="0"/>
</table>
</file>

<file path=xl/tables/table1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0" xr:uid="{CA24BA44-A011-7D4E-9A6B-D171B4887C96}" name="Tabla_E5.7.a_Porcentaje_de_adultos_de_30_a_44_años_que_saben_leer_y_escribir_en_algún_idioma_Porcentaje_desagregación_a" displayName="Tabla_E5.7.a_Porcentaje_de_adultos_de_30_a_44_años_que_saben_leer_y_escribir_en_algún_idioma_Porcentaje_desagregación_a" ref="A158:H181" totalsRowShown="0" dataDxfId="4361">
  <autoFilter ref="A158:H181" xr:uid="{CA24BA44-A011-7D4E-9A6B-D171B4887C96}"/>
  <tableColumns count="8">
    <tableColumn id="1" xr3:uid="{FCC558AD-9618-A142-BD8E-198CFB4F7C68}" name="Departamento" dataDxfId="4360"/>
    <tableColumn id="2" xr3:uid="{6DCC003B-635C-8D4B-BCD5-ECC81633A31B}" name="Ninguna dificultad" dataDxfId="4359"/>
    <tableColumn id="3" xr3:uid="{636BE0B3-BF5D-FD4C-ACF6-BCFDB57EF01D}" name="Observations" dataDxfId="4358"/>
    <tableColumn id="4" xr3:uid="{9F9F3488-3A50-B946-9D56-FB2E46F60C65}" name="Cualquier dificultad" dataDxfId="4357"/>
    <tableColumn id="5" xr3:uid="{6E55A3EE-7EFC-3442-9834-F2AFF50E5B7A}" name="Observations2" dataDxfId="4356"/>
    <tableColumn id="6" xr3:uid="{11E657EA-8121-6347-A9CE-4AE2D324F050}" name="Diferencia" dataDxfId="4355"/>
    <tableColumn id="7" xr3:uid="{5595CE01-2BF8-BE43-B232-4DF21C4EC78B}" name="P-value" dataDxfId="4354"/>
    <tableColumn id="8" xr3:uid="{0540B17E-1EC6-F14A-9C21-FDD49AEFBC4F}" name="Significatión Estadística de la Diferencia" dataDxfId="4353">
      <calculatedColumnFormula>IF(G159&lt;0.01,"***",IF(G159&lt;0.05,"**",IF(G159&lt;0.1,"*","NS")))</calculatedColumnFormula>
    </tableColumn>
  </tableColumns>
  <tableStyleInfo name="TableStyleMedium2" showFirstColumn="1" showLastColumn="0" showRowStripes="1" showColumnStripes="0"/>
</table>
</file>

<file path=xl/tables/table1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2A629708-3F74-464C-9BFF-467417296281}" name="Tabla_E5.8.a_Porcentaje_de_adultos_de_45_a_64_años_que_saben_leer_y_escribir_en_algún_idioma_Porcentaje_desagregación_a" displayName="Tabla_E5.8.a_Porcentaje_de_adultos_de_45_a_64_años_que_saben_leer_y_escribir_en_algún_idioma_Porcentaje_desagregación_a" ref="A184:H207" totalsRowShown="0" dataDxfId="4352">
  <autoFilter ref="A184:H207" xr:uid="{2A629708-3F74-464C-9BFF-467417296281}"/>
  <tableColumns count="8">
    <tableColumn id="1" xr3:uid="{7FCF8C77-B3A9-4B44-AA08-4E02CDDCC5CD}" name="Departamento" dataDxfId="4351"/>
    <tableColumn id="2" xr3:uid="{C268E01C-B52D-6243-92FC-8C03BEB4FA25}" name="Ninguna dificultad" dataDxfId="4350"/>
    <tableColumn id="3" xr3:uid="{21A6F1B7-540C-2447-B213-4047B4712812}" name="Observations" dataDxfId="4349"/>
    <tableColumn id="4" xr3:uid="{73869F46-3450-CA45-BDE9-115E61B3DC16}" name="Cualquier dificultad" dataDxfId="4348"/>
    <tableColumn id="5" xr3:uid="{CDC7697A-2107-B742-956C-F6A091F6966D}" name="Observations2" dataDxfId="4347"/>
    <tableColumn id="6" xr3:uid="{5B26C3FB-2056-4541-93C9-B10B765658F8}" name="Diferencia" dataDxfId="4346"/>
    <tableColumn id="7" xr3:uid="{442A1227-F0F0-6242-A39D-0296E636E4AF}" name="P-value" dataDxfId="4345"/>
    <tableColumn id="8" xr3:uid="{7611AF4C-FE50-374C-9066-22EF239B72F3}" name="Significatión Estadística de la Diferencia" dataDxfId="4344">
      <calculatedColumnFormula>IF(G185&lt;0.01,"***",IF(G185&lt;0.05,"**",IF(G185&lt;0.1,"*","NS")))</calculatedColumnFormula>
    </tableColumn>
  </tableColumns>
  <tableStyleInfo name="TableStyleMedium2" showFirstColumn="1" showLastColumn="0" showRowStripes="1" showColumnStripes="0"/>
</table>
</file>

<file path=xl/tables/table1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2" xr:uid="{F9EBC086-99F5-EF4C-AC0F-62742B1261B3}" name="Tabla_E5.9.a_Porcentaje_de_adultos_de_65_años_o_más_que_saben_leer_y_escribir_en_algún_idioma_Porcentaje_desagregación_a" displayName="Tabla_E5.9.a_Porcentaje_de_adultos_de_65_años_o_más_que_saben_leer_y_escribir_en_algún_idioma_Porcentaje_desagregación_a" ref="A210:H233" totalsRowShown="0" dataDxfId="4343">
  <autoFilter ref="A210:H233" xr:uid="{F9EBC086-99F5-EF4C-AC0F-62742B1261B3}"/>
  <tableColumns count="8">
    <tableColumn id="1" xr3:uid="{85442237-BE49-434A-9039-06192155B7AE}" name="Departamento" dataDxfId="4342"/>
    <tableColumn id="2" xr3:uid="{0E4842EA-3EF8-A74D-963E-8E423DB6510E}" name="Ninguna dificultad" dataDxfId="4341"/>
    <tableColumn id="3" xr3:uid="{16B09942-973A-1B47-AAFF-AC86FDD73230}" name="Observations" dataDxfId="4340"/>
    <tableColumn id="4" xr3:uid="{1BD4D7E0-0F3B-804B-BC66-130D9A4665E2}" name="Cualquier dificultad" dataDxfId="4339"/>
    <tableColumn id="5" xr3:uid="{5E60A410-76E1-914A-A6CD-57C3EA8F54A1}" name="Observations2" dataDxfId="4338"/>
    <tableColumn id="6" xr3:uid="{5D38B4BD-D795-CF42-BEF8-BF8B14BEA0AE}" name="Diferencia" dataDxfId="4337"/>
    <tableColumn id="7" xr3:uid="{FF8B29A6-48CE-964E-8852-913BAE7228E1}" name="P-value" dataDxfId="4336"/>
    <tableColumn id="8" xr3:uid="{83C0BAE3-7542-944C-806F-7FF721235672}" name="Significatión Estadística de la Diferencia" dataDxfId="4335">
      <calculatedColumnFormula>IF(G211&lt;0.01,"***",IF(G211&lt;0.05,"**",IF(G211&lt;0.1,"*","NS")))</calculatedColumnFormula>
    </tableColumn>
  </tableColumns>
  <tableStyleInfo name="TableStyleMedium2" showFirstColumn="1" showLastColumn="0" showRowStripes="1" showColumnStripes="0"/>
</table>
</file>

<file path=xl/tables/table1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85C7524E-2D9D-0340-9EC5-31173DC4C7BF}" name="Tabla_E5.1.b_Porcentaje_de_todos_los_adultos_que_saben_leer_y_escribir_en_algún_idioma_Porcentaje_desagregación_b" displayName="Tabla_E5.1.b_Porcentaje_de_todos_los_adultos_que_saben_leer_y_escribir_en_algún_idioma_Porcentaje_desagregación_b" ref="J2:V25" totalsRowShown="0" dataDxfId="4334">
  <autoFilter ref="J2:V25" xr:uid="{85C7524E-2D9D-0340-9EC5-31173DC4C7BF}"/>
  <tableColumns count="13">
    <tableColumn id="1" xr3:uid="{7410E614-2E23-BA4A-8928-39C71462C472}" name="Departamento" dataDxfId="4333"/>
    <tableColumn id="2" xr3:uid="{0610FCB0-8983-4B43-ABBE-781DCFE51602}" name="Ninguna dificultad" dataDxfId="4332"/>
    <tableColumn id="3" xr3:uid="{E53DAA9F-30F0-7E4F-A96A-1F8EB9FB0876}" name="Observations" dataDxfId="4331"/>
    <tableColumn id="4" xr3:uid="{1770FB6A-BA82-7446-84C9-55F0092D657D}" name="Alguna dificultad" dataDxfId="4330"/>
    <tableColumn id="5" xr3:uid="{19C38FDF-F60B-A348-8FCA-808243659968}" name="Observations2" dataDxfId="4329"/>
    <tableColumn id="6" xr3:uid="{08AAD1E8-818F-2C48-9AFF-A7B4013BCB6E}" name="Diferencia Ninguna y Alguna Dificultad" dataDxfId="4328"/>
    <tableColumn id="7" xr3:uid="{32179AE6-A2CB-CB43-9094-C67511D0A140}" name="P-value" dataDxfId="4327"/>
    <tableColumn id="8" xr3:uid="{201CF702-2188-2C41-A917-F742D3A76A11}" name="Significatión Estadística de la Diferencia (Ninguna y Alguna Dificultad)" dataDxfId="4326">
      <calculatedColumnFormula>IF(P3&lt;0.01,"***",IF(P3&lt;0.05,"**",IF(P3&lt;0.1,"*","NS")))</calculatedColumnFormula>
    </tableColumn>
    <tableColumn id="9" xr3:uid="{13448D7E-EC68-5445-AB91-3E3CB75D354A}" name="Al menos mucha dificultad" dataDxfId="4325"/>
    <tableColumn id="10" xr3:uid="{30982294-FB4F-BF49-9F96-D8ABD130BC63}" name="Observations3" dataDxfId="4324"/>
    <tableColumn id="11" xr3:uid="{F2A1B682-944C-C442-A767-81A5D5F2152E}" name="Diferencia Ninguna y Al menos mucha dificultad" dataDxfId="4323"/>
    <tableColumn id="12" xr3:uid="{6774B8BC-78D1-044D-8563-485A900FEFCD}" name="P-value4" dataDxfId="4322"/>
    <tableColumn id="13" xr3:uid="{F229C1FA-3497-DC48-AFEA-C845F6F551F4}" name="Significatión Estadística de la Diferencia (Ninguna y Al Menos Mucha Dificultad)" dataDxfId="4321">
      <calculatedColumnFormula>IF(P3&lt;0.01,"***",IF(P3&lt;0.05,"**",IF(P3&lt;0.1,"*","NS")))</calculatedColumnFormula>
    </tableColumn>
  </tableColumns>
  <tableStyleInfo name="TableStyleMedium2" showFirstColumn="1" showLastColumn="0" showRowStripes="1" showColumnStripes="0"/>
</table>
</file>

<file path=xl/tables/table1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4" xr:uid="{437BA545-9143-724B-88F9-6F65DB886173}" name="Tabla_E5.2.b_Porcentaje_de_mujeres_que_saben_leer_y_escribir_en_algún_idioma_Porcentaje_desagregación_b" displayName="Tabla_E5.2.b_Porcentaje_de_mujeres_que_saben_leer_y_escribir_en_algún_idioma_Porcentaje_desagregación_b" ref="J28:V51" totalsRowShown="0" dataDxfId="4320">
  <autoFilter ref="J28:V51" xr:uid="{437BA545-9143-724B-88F9-6F65DB886173}"/>
  <tableColumns count="13">
    <tableColumn id="1" xr3:uid="{BA5A41C9-6659-7144-A240-4A0D8BE71ECD}" name="Departamento" dataDxfId="4319"/>
    <tableColumn id="2" xr3:uid="{72270FC7-B62A-BC4E-AB25-0406A97DAEC9}" name="Ninguna dificultad" dataDxfId="4318"/>
    <tableColumn id="3" xr3:uid="{DA2D22E1-0184-E242-9AF6-DF416941D696}" name="Observations" dataDxfId="4317"/>
    <tableColumn id="4" xr3:uid="{F5E1D3B5-6576-164E-B940-2C20650D1562}" name="Alguna dificultad" dataDxfId="4316"/>
    <tableColumn id="5" xr3:uid="{3314FE82-AAA7-2748-A8B3-BDE35755C0E7}" name="Observations2" dataDxfId="4315"/>
    <tableColumn id="6" xr3:uid="{6DC329DE-1D64-D047-AAE3-7A5D01E2824E}" name="Diferencia Ninguna y Alguna Dificultad" dataDxfId="4314"/>
    <tableColumn id="7" xr3:uid="{365E5AA1-46BF-7F44-8CBE-523D4147C75A}" name="P-value" dataDxfId="4313"/>
    <tableColumn id="8" xr3:uid="{66D12D4D-993D-4F4F-8199-5496C869198E}" name="Significatión Estadística de la Diferencia (Ninguna y Alguna Dificultad)" dataDxfId="4312">
      <calculatedColumnFormula>IF(P29&lt;0.01,"***",IF(P29&lt;0.05,"**",IF(P29&lt;0.1,"*","NS")))</calculatedColumnFormula>
    </tableColumn>
    <tableColumn id="9" xr3:uid="{B3D9CA19-47ED-5F43-AB85-F1D6329762F3}" name="Al menos mucha dificultad" dataDxfId="4311"/>
    <tableColumn id="10" xr3:uid="{6DEE8970-A931-6543-A1CE-2BC69C1212B6}" name="Observations3" dataDxfId="4310"/>
    <tableColumn id="11" xr3:uid="{6E1997E6-A4AE-6C41-BA5C-A16195B3ED69}" name="Diferencia Ninguna y Al menos mucha dificultad" dataDxfId="4309"/>
    <tableColumn id="12" xr3:uid="{C1BA90C9-041C-764B-AF7E-8C59757EC547}" name="P-value4" dataDxfId="4308"/>
    <tableColumn id="13" xr3:uid="{35E0FB05-4779-0245-A171-39C18DC9EAB9}" name="Significatión Estadística de la Diferencia (Ninguna y Al Menos Mucha Dificultad)" dataDxfId="4307">
      <calculatedColumnFormula>IF(P29&lt;0.01,"***",IF(P29&lt;0.05,"**",IF(P29&lt;0.1,"*","NS")))</calculatedColumnFormula>
    </tableColumn>
  </tableColumns>
  <tableStyleInfo name="TableStyleMedium2" showFirstColumn="1" showLastColumn="0" showRowStripes="1" showColumnStripes="0"/>
</table>
</file>

<file path=xl/tables/table1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5" xr:uid="{A476AAF9-E5D2-C547-84FF-228238A274C5}" name="Tabla_E5.3.b_Porcentaje_de_hombres_que_saben_leer_y_escribir_en_algún_idioma_Porcentaje_desagregación_b" displayName="Tabla_E5.3.b_Porcentaje_de_hombres_que_saben_leer_y_escribir_en_algún_idioma_Porcentaje_desagregación_b" ref="J54:V77" totalsRowShown="0" dataDxfId="4306">
  <autoFilter ref="J54:V77" xr:uid="{A476AAF9-E5D2-C547-84FF-228238A274C5}"/>
  <tableColumns count="13">
    <tableColumn id="1" xr3:uid="{F78DE99C-0943-5344-84B0-C33145CC84D7}" name="Departamento" dataDxfId="4305"/>
    <tableColumn id="2" xr3:uid="{54EE42FF-0A61-3F42-9BAF-392299E1E200}" name="Ninguna dificultad" dataDxfId="4304"/>
    <tableColumn id="3" xr3:uid="{AA2318A2-5E14-D544-8B35-EA0B5D35C329}" name="Observations" dataDxfId="4303"/>
    <tableColumn id="4" xr3:uid="{7693E594-2B0E-B54A-899D-EA9A01C12DF4}" name="Alguna dificultad" dataDxfId="4302"/>
    <tableColumn id="5" xr3:uid="{6A2D7EF0-70F3-5348-A27A-BBB18FE34037}" name="Observations2" dataDxfId="4301"/>
    <tableColumn id="6" xr3:uid="{D41A5C90-3F73-4541-8621-DE2B8D933B42}" name="Diferencia Ninguna y Alguna Dificultad" dataDxfId="4300"/>
    <tableColumn id="7" xr3:uid="{6E1C1F36-3623-6B4A-9521-80A081FDE29E}" name="P-value" dataDxfId="4299"/>
    <tableColumn id="8" xr3:uid="{4111B596-23A4-8F44-90B6-553968D324F8}" name="Significatión Estadística de la Diferencia (Ninguna y Alguna Dificultad)" dataDxfId="4298">
      <calculatedColumnFormula>IF(P55&lt;0.01,"***",IF(P55&lt;0.05,"**",IF(P55&lt;0.1,"*","NS")))</calculatedColumnFormula>
    </tableColumn>
    <tableColumn id="9" xr3:uid="{B0149591-DE01-5C4D-A8EC-1900E2825AE2}" name="Al menos mucha dificultad" dataDxfId="4297"/>
    <tableColumn id="10" xr3:uid="{F675FA86-7DA0-4542-872C-C67E2626434A}" name="Observations3" dataDxfId="4296"/>
    <tableColumn id="11" xr3:uid="{79FC6890-59D7-5445-A391-607E19442210}" name="Diferencia Ninguna y Al menos mucha dificultad" dataDxfId="4295"/>
    <tableColumn id="12" xr3:uid="{90309A51-61DA-B245-ADF1-171EC7749172}" name="P-value4" dataDxfId="4294"/>
    <tableColumn id="13" xr3:uid="{6A980534-71AD-A741-BC64-EF2406126528}" name="Significatión Estadística de la Diferencia (Ninguna y Al Menos Mucha Dificultad)" dataDxfId="4293">
      <calculatedColumnFormula>IF(P55&lt;0.01,"***",IF(P55&lt;0.05,"**",IF(P55&lt;0.1,"*","NS")))</calculatedColumnFormula>
    </tableColumn>
  </tableColumns>
  <tableStyleInfo name="TableStyleMedium2" showFirstColumn="1" showLastColumn="0" showRowStripes="1" showColumnStripes="0"/>
</table>
</file>

<file path=xl/tables/table1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6" xr:uid="{2D607D47-EC01-404D-811E-962B58F0FC08}" name="Tabla_E5.4.b_Porcentaje_de_residentes_rurales_que_saben_leer_y_escribir_en_algún_idioma_Porcentaje_desagregación_b" displayName="Tabla_E5.4.b_Porcentaje_de_residentes_rurales_que_saben_leer_y_escribir_en_algún_idioma_Porcentaje_desagregación_b" ref="J80:V103" totalsRowShown="0" dataDxfId="4292">
  <autoFilter ref="J80:V103" xr:uid="{2D607D47-EC01-404D-811E-962B58F0FC08}"/>
  <tableColumns count="13">
    <tableColumn id="1" xr3:uid="{3605ACC1-89C8-4745-808A-D1B5A60A8B7D}" name="Departamento" dataDxfId="4291"/>
    <tableColumn id="2" xr3:uid="{6C0CCBEE-3DE3-C74F-AB22-60548E28B0D1}" name="Ninguna dificultad" dataDxfId="4290"/>
    <tableColumn id="3" xr3:uid="{CAE2D896-2CAD-EA45-A772-0A9166539A1F}" name="Observations" dataDxfId="4289"/>
    <tableColumn id="4" xr3:uid="{DA5917A5-4D60-3540-A479-A73A61172AE9}" name="Alguna dificultad" dataDxfId="4288"/>
    <tableColumn id="5" xr3:uid="{BA238B43-7FC9-CD40-AF99-80D6082A87DD}" name="Observations2" dataDxfId="4287"/>
    <tableColumn id="6" xr3:uid="{A01C06E9-49A0-D24D-821A-EA5AE5D6C183}" name="Diferencia Ninguna y Alguna Dificultad" dataDxfId="4286"/>
    <tableColumn id="7" xr3:uid="{C9494550-41D9-AE49-8E36-67CE38AC1202}" name="P-value" dataDxfId="4285"/>
    <tableColumn id="8" xr3:uid="{C34C4FB8-D2A2-4B44-8200-987902C865D9}" name="Significatión Estadística de la Diferencia (Ninguna y Alguna Dificultad)" dataDxfId="4284">
      <calculatedColumnFormula>IF(P81&lt;0.01,"***",IF(P81&lt;0.05,"**",IF(P81&lt;0.1,"*","NS")))</calculatedColumnFormula>
    </tableColumn>
    <tableColumn id="9" xr3:uid="{6FCF4ECD-48ED-B244-8E47-333AD1E67445}" name="Al menos mucha dificultad" dataDxfId="4283"/>
    <tableColumn id="10" xr3:uid="{2B593934-C10A-6744-9110-3923719AEBE3}" name="Observations3" dataDxfId="4282"/>
    <tableColumn id="11" xr3:uid="{973A4F43-F842-EF43-8252-F906A261DEDB}" name="Diferencia Ninguna y Al menos mucha dificultad" dataDxfId="4281"/>
    <tableColumn id="12" xr3:uid="{9A2B3615-4EB2-A64C-97CD-93693C0ACC91}" name="P-value4" dataDxfId="4280"/>
    <tableColumn id="13" xr3:uid="{B88884F3-32A5-B04E-99C7-C3780FDC1B88}" name="Significatión Estadística de la Diferencia (Ninguna y Al Menos Mucha Dificultad)" dataDxfId="4279">
      <calculatedColumnFormula>IF(P81&lt;0.01,"***",IF(P81&lt;0.05,"**",IF(P81&lt;0.1,"*","NS")))</calculatedColumnFormula>
    </tableColumn>
  </tableColumns>
  <tableStyleInfo name="TableStyleMedium2" showFirstColumn="1" showLastColumn="0" showRowStripes="1" showColumnStripes="0"/>
</table>
</file>

<file path=xl/tables/table1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7" xr:uid="{444886B6-1BE1-ED4B-914B-595C7D5C21E2}" name="Tabla_E5.5.b_Porcentaje_de_residentes_urbanos_que_saben_leer_y_escribir_en_algún_idioma_Porcentaje_desagregación_b" displayName="Tabla_E5.5.b_Porcentaje_de_residentes_urbanos_que_saben_leer_y_escribir_en_algún_idioma_Porcentaje_desagregación_b" ref="J106:V129" totalsRowShown="0" dataDxfId="4278">
  <autoFilter ref="J106:V129" xr:uid="{444886B6-1BE1-ED4B-914B-595C7D5C21E2}"/>
  <tableColumns count="13">
    <tableColumn id="1" xr3:uid="{6E42C7F3-F71E-CC41-954A-246F4AAD26F5}" name="Departamento" dataDxfId="4277"/>
    <tableColumn id="2" xr3:uid="{E69BABAE-0A6B-9E44-A57A-8ABB0381AE57}" name="Ninguna dificultad" dataDxfId="4276"/>
    <tableColumn id="3" xr3:uid="{04B640CB-AA94-4645-946D-5D312A918B67}" name="Observations" dataDxfId="4275"/>
    <tableColumn id="4" xr3:uid="{C8B7D2EB-A2BA-0C46-8F8C-060C15666ECA}" name="Alguna dificultad" dataDxfId="4274"/>
    <tableColumn id="5" xr3:uid="{D3DEC9AB-3D15-E644-8A39-B402812A1563}" name="Observations2" dataDxfId="4273"/>
    <tableColumn id="6" xr3:uid="{91AA15C0-A4AD-4745-B165-E949EAF2B366}" name="Diferencia Ninguna y Alguna Dificultad" dataDxfId="4272"/>
    <tableColumn id="7" xr3:uid="{7CB3E191-7A79-0349-91D4-C62E7E53D058}" name="P-value" dataDxfId="4271"/>
    <tableColumn id="8" xr3:uid="{546AEAC7-9FA4-D948-A110-DA5ABE79EBD0}" name="Significatión Estadística de la Diferencia (Ninguna y Alguna Dificultad)" dataDxfId="4270">
      <calculatedColumnFormula>IF(P107&lt;0.01,"***",IF(P107&lt;0.05,"**",IF(P107&lt;0.1,"*","NS")))</calculatedColumnFormula>
    </tableColumn>
    <tableColumn id="9" xr3:uid="{449AF179-D578-0C4B-9EB9-9432D6173C09}" name="Al menos mucha dificultad" dataDxfId="4269"/>
    <tableColumn id="10" xr3:uid="{E66A466D-7A37-AF48-A98F-0EDEB19E879A}" name="Observations3" dataDxfId="4268"/>
    <tableColumn id="11" xr3:uid="{292DD16E-9273-E548-A1C0-386568E24797}" name="Diferencia Ninguna y Al menos mucha dificultad" dataDxfId="4267"/>
    <tableColumn id="12" xr3:uid="{DF75D861-CF26-D34D-8C69-9CBEDCFC84C8}" name="P-value4" dataDxfId="4266"/>
    <tableColumn id="13" xr3:uid="{E19FDB18-2E24-004A-95F0-1C6146238735}" name="Significatión Estadística de la Diferencia (Ninguna y Al Menos Mucha Dificultad)" dataDxfId="4265">
      <calculatedColumnFormula>IF(P107&lt;0.01,"***",IF(P107&lt;0.05,"**",IF(P107&lt;0.1,"*","NS")))</calculatedColumnFormula>
    </tableColumn>
  </tableColumns>
  <tableStyleInfo name="TableStyleMedium2" showFirstColumn="1" showLastColumn="0" showRowStripes="1" showColumnStripes="0"/>
</table>
</file>

<file path=xl/tables/table1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8" xr:uid="{5B93D2E3-23CF-E741-B7B6-FFE2996C88BC}" name="Tabla_E5.6.b_Porcentaje_de_adultos_de_15_a_29_años_que_saben_leer_y_escribir_en_algún_idioma_Porcentaje_desagregación_b" displayName="Tabla_E5.6.b_Porcentaje_de_adultos_de_15_a_29_años_que_saben_leer_y_escribir_en_algún_idioma_Porcentaje_desagregación_b" ref="J132:V155" totalsRowShown="0" dataDxfId="4264">
  <autoFilter ref="J132:V155" xr:uid="{5B93D2E3-23CF-E741-B7B6-FFE2996C88BC}"/>
  <tableColumns count="13">
    <tableColumn id="1" xr3:uid="{091444C4-AB0A-E84C-9B6C-8FF2839CDD47}" name="Departamento" dataDxfId="4263"/>
    <tableColumn id="2" xr3:uid="{DF7A12BC-8A53-B642-95DA-983735C9C743}" name="Ninguna dificultad" dataDxfId="4262"/>
    <tableColumn id="3" xr3:uid="{AF186A1E-E1A6-0D42-9526-A19C5D248BE1}" name="Observations" dataDxfId="4261"/>
    <tableColumn id="4" xr3:uid="{E47E4445-E86D-854C-A65C-E068184DA8BF}" name="Alguna dificultad" dataDxfId="4260"/>
    <tableColumn id="5" xr3:uid="{FEEB3906-0F8A-7A42-9B1B-0249EEFC4DFC}" name="Observations2" dataDxfId="4259"/>
    <tableColumn id="6" xr3:uid="{A1B49A08-BC8C-B841-AF54-99F1A9140D9A}" name="Diferencia Ninguna y Alguna Dificultad" dataDxfId="4258"/>
    <tableColumn id="7" xr3:uid="{EB741310-2041-474E-806E-613740989CEB}" name="P-value" dataDxfId="4257"/>
    <tableColumn id="8" xr3:uid="{C644A94B-1E91-5146-8717-E2A493B4FD5B}" name="Significatión Estadística de la Diferencia (Ninguna y Alguna Dificultad)" dataDxfId="4256">
      <calculatedColumnFormula>IF(P133&lt;0.01,"***",IF(P133&lt;0.05,"**",IF(P133&lt;0.1,"*","NS")))</calculatedColumnFormula>
    </tableColumn>
    <tableColumn id="9" xr3:uid="{3B9754A4-272A-5942-A850-1490C08D0A08}" name="Al menos mucha dificultad" dataDxfId="4255"/>
    <tableColumn id="10" xr3:uid="{8323943E-69E9-0C46-989A-18500771ABD2}" name="Observations3" dataDxfId="4254"/>
    <tableColumn id="11" xr3:uid="{F5ED6F8A-F914-6B4E-AF1C-1502781B6840}" name="Diferencia Ninguna y Al menos mucha dificultad" dataDxfId="4253"/>
    <tableColumn id="12" xr3:uid="{3718899A-9E2A-6142-83D4-9B0166CDAEFC}" name="P-value4" dataDxfId="4252"/>
    <tableColumn id="13" xr3:uid="{B1E0C9F4-8884-5B43-81DA-9B3E9309811D}" name="Significatión Estadística de la Diferencia (Ninguna y Al Menos Mucha Dificultad)" dataDxfId="4251">
      <calculatedColumnFormula>IF(P133&lt;0.01,"***",IF(P133&lt;0.05,"**",IF(P133&lt;0.1,"*","NS")))</calculatedColumnFormula>
    </tableColumn>
  </tableColumns>
  <tableStyleInfo name="TableStyleMedium2" showFirstColumn="1" showLastColumn="0" showRowStripes="1" showColumnStripes="0"/>
</table>
</file>

<file path=xl/tables/table1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9" xr:uid="{5C1EF59B-649D-B649-85D8-10BBCA8CE461}" name="Tabla_E5.7.b_Porcentaje_de_adultos_de_30_a_44_años_que_saben_leer_y_escribir_en_algún_idioma_Porcentaje_desagregación_b" displayName="Tabla_E5.7.b_Porcentaje_de_adultos_de_30_a_44_años_que_saben_leer_y_escribir_en_algún_idioma_Porcentaje_desagregación_b" ref="J158:V181" totalsRowShown="0" dataDxfId="4250">
  <autoFilter ref="J158:V181" xr:uid="{5C1EF59B-649D-B649-85D8-10BBCA8CE461}"/>
  <tableColumns count="13">
    <tableColumn id="1" xr3:uid="{0614C9A2-3AB0-BA47-ACDE-300971633D82}" name="Departamento" dataDxfId="4249"/>
    <tableColumn id="2" xr3:uid="{A2F85A00-E6FA-F54A-A65B-42F37FF93E77}" name="Ninguna dificultad" dataDxfId="4248"/>
    <tableColumn id="3" xr3:uid="{528A4BA3-3C95-664D-8A4B-7F9303525B9C}" name="Observations" dataDxfId="4247"/>
    <tableColumn id="4" xr3:uid="{94D931C7-BF79-1542-9D60-953707F891BA}" name="Alguna dificultad" dataDxfId="4246"/>
    <tableColumn id="5" xr3:uid="{61036BDF-FD87-BC43-BF89-D0C49FE85E31}" name="Observations2" dataDxfId="4245"/>
    <tableColumn id="6" xr3:uid="{91FC1E2E-B1BA-3E4D-B719-EB3CD60BADAD}" name="Diferencia Ninguna y Alguna Dificultad" dataDxfId="4244"/>
    <tableColumn id="7" xr3:uid="{3B7DA98B-0560-0746-800D-6632A412FDBC}" name="P-value" dataDxfId="4243"/>
    <tableColumn id="8" xr3:uid="{D6B28249-CD2D-8E42-85A2-FB8775BD388C}" name="Significatión Estadística de la Diferencia (Ninguna y Alguna Dificultad)" dataDxfId="4242">
      <calculatedColumnFormula>IF(P159&lt;0.01,"***",IF(P159&lt;0.05,"**",IF(P159&lt;0.1,"*","NS")))</calculatedColumnFormula>
    </tableColumn>
    <tableColumn id="9" xr3:uid="{341F4ABE-9D93-7C44-AEFE-334C71AFA4E9}" name="Al menos mucha dificultad" dataDxfId="4241"/>
    <tableColumn id="10" xr3:uid="{40B9A961-5E1E-CA4D-9C32-4990CEBE2263}" name="Observations3" dataDxfId="4240"/>
    <tableColumn id="11" xr3:uid="{F8694537-F2FA-6443-B885-D6AEC63931F8}" name="Diferencia Ninguna y Al menos mucha dificultad" dataDxfId="4239"/>
    <tableColumn id="12" xr3:uid="{C6535723-DC24-5C48-B776-3317CD55C727}" name="P-value4" dataDxfId="4238"/>
    <tableColumn id="13" xr3:uid="{67D80C85-0744-BB46-BEEA-6E054BADA6F9}" name="Significatión Estadística de la Diferencia (Ninguna y Al Menos Mucha Dificultad)" dataDxfId="4237">
      <calculatedColumnFormula>IF(P159&lt;0.01,"***",IF(P159&lt;0.05,"**",IF(P159&lt;0.1,"*","NS")))</calculatedColumnFormula>
    </tableColumn>
  </tableColumns>
  <tableStyleInfo name="TableStyleMedium2" showFirstColumn="1" showLastColumn="0" showRowStripes="1" showColumnStripes="0"/>
</table>
</file>

<file path=xl/tables/table1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0" xr:uid="{582A5B73-A54A-9F49-A3C3-12747B5C2D1C}" name="Tabla_E5.8.b_Porcentaje_de_adultos_de_45_a_64_años_que_saben_leer_y_escribir_en_algún_idioma_Porcentaje_desagregación_b" displayName="Tabla_E5.8.b_Porcentaje_de_adultos_de_45_a_64_años_que_saben_leer_y_escribir_en_algún_idioma_Porcentaje_desagregación_b" ref="J184:V207" totalsRowShown="0" dataDxfId="4236">
  <autoFilter ref="J184:V207" xr:uid="{582A5B73-A54A-9F49-A3C3-12747B5C2D1C}"/>
  <tableColumns count="13">
    <tableColumn id="1" xr3:uid="{35C48BA2-87C7-554D-B1F7-3653231472DF}" name="Departamento" dataDxfId="4235"/>
    <tableColumn id="2" xr3:uid="{A81987E3-0E96-2D42-8FB1-4A7344A95683}" name="Ninguna dificultad" dataDxfId="4234"/>
    <tableColumn id="3" xr3:uid="{7C174368-3CA7-ED4E-A2D9-9669AC52EC84}" name="Observations" dataDxfId="4233"/>
    <tableColumn id="4" xr3:uid="{C3D980D2-F49B-ED43-BDA0-734DC99E16B5}" name="Alguna dificultad" dataDxfId="4232"/>
    <tableColumn id="5" xr3:uid="{59C5A1C2-484E-E041-8499-981DBEA55D0C}" name="Observations2" dataDxfId="4231"/>
    <tableColumn id="6" xr3:uid="{8BDB80E3-39C0-B346-B6E3-AE16D096AC25}" name="Diferencia Ninguna y Alguna Dificultad" dataDxfId="4230"/>
    <tableColumn id="7" xr3:uid="{C7A070F8-04F9-1D46-8386-786EC5E6E875}" name="P-value" dataDxfId="4229"/>
    <tableColumn id="8" xr3:uid="{6FAF801A-4E98-B24E-822F-3819DAFD67D4}" name="Significatión Estadística de la Diferencia (Ninguna y Alguna Dificultad)" dataDxfId="4228">
      <calculatedColumnFormula>IF(P185&lt;0.01,"***",IF(P185&lt;0.05,"**",IF(P185&lt;0.1,"*","NS")))</calculatedColumnFormula>
    </tableColumn>
    <tableColumn id="9" xr3:uid="{6E5AC424-1601-544D-83E9-8938FE7976FE}" name="Al menos mucha dificultad" dataDxfId="4227"/>
    <tableColumn id="10" xr3:uid="{E47CCCFF-2FCF-8F46-BB0D-A9AEE4CFAD1E}" name="Observations3" dataDxfId="4226"/>
    <tableColumn id="11" xr3:uid="{F1488DD2-6351-8648-9FFA-DDCE8E1939DF}" name="Diferencia Ninguna y Al menos mucha dificultad" dataDxfId="4225"/>
    <tableColumn id="12" xr3:uid="{79B0E05D-6A04-7F47-BA0A-934FE5FE65AC}" name="P-value4" dataDxfId="4224"/>
    <tableColumn id="13" xr3:uid="{148E961E-B907-CE4F-9D27-C752A6C54F7E}" name="Significatión Estadística de la Diferencia (Ninguna y Al Menos Mucha Dificultad)" dataDxfId="4223">
      <calculatedColumnFormula>IF(P185&lt;0.01,"***",IF(P185&lt;0.05,"**",IF(P185&lt;0.1,"*","NS")))</calculatedColumnFormula>
    </tableColumn>
  </tableColumns>
  <tableStyleInfo name="TableStyleMedium2" showFirstColumn="1" showLastColumn="0" showRowStripes="1" showColumnStripes="0"/>
</table>
</file>

<file path=xl/tables/table1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1" xr:uid="{7C03DED7-A15E-B545-862F-BD2E2867669B}" name="Tabla_E5.9.b_Porcentaje_de_adultos_de_65_años_o_más_que_saben_leer_y_escribir_en_algún_idioma_Porcentaje_desagregación_b" displayName="Tabla_E5.9.b_Porcentaje_de_adultos_de_65_años_o_más_que_saben_leer_y_escribir_en_algún_idioma_Porcentaje_desagregación_b" ref="J210:V233" totalsRowShown="0" dataDxfId="4222">
  <autoFilter ref="J210:V233" xr:uid="{7C03DED7-A15E-B545-862F-BD2E2867669B}"/>
  <tableColumns count="13">
    <tableColumn id="1" xr3:uid="{168FE245-33F0-F84C-A2C2-2C0BFC0CFF06}" name="Departamento" dataDxfId="4221"/>
    <tableColumn id="2" xr3:uid="{EA8526BB-2C88-CF41-A117-3D9EE4B977B3}" name="Ninguna dificultad" dataDxfId="4220"/>
    <tableColumn id="3" xr3:uid="{DDF4DA52-0AEE-044D-BD4E-92E0794850CF}" name="Observations" dataDxfId="4219"/>
    <tableColumn id="4" xr3:uid="{D0842976-E2EF-EC41-B06B-16F42BE9F101}" name="Alguna dificultad" dataDxfId="4218"/>
    <tableColumn id="5" xr3:uid="{9DC60849-CD89-B549-8698-64EE6F3A5C3F}" name="Observations2" dataDxfId="4217"/>
    <tableColumn id="6" xr3:uid="{F4610CC1-C0E5-A944-BDF6-28A2CB43F7BF}" name="Diferencia Ninguna y Alguna Dificultad" dataDxfId="4216"/>
    <tableColumn id="7" xr3:uid="{F7DBFA2C-1B5C-AD45-BF9C-E2CF1B6DC19A}" name="P-value" dataDxfId="4215"/>
    <tableColumn id="8" xr3:uid="{0F6520BE-4788-714D-8772-FA7BB2B4D3FB}" name="Significatión Estadística de la Diferencia (Ninguna y Alguna Dificultad)" dataDxfId="4214">
      <calculatedColumnFormula>IF(P211&lt;0.01,"***",IF(P211&lt;0.05,"**",IF(P211&lt;0.1,"*","NS")))</calculatedColumnFormula>
    </tableColumn>
    <tableColumn id="9" xr3:uid="{4D2322BC-460E-4F45-84AA-DD792F4032C1}" name="Al menos mucha dificultad" dataDxfId="4213"/>
    <tableColumn id="10" xr3:uid="{C668BB5B-C133-AC49-8CAE-04A4239AA024}" name="Observations3" dataDxfId="4212"/>
    <tableColumn id="11" xr3:uid="{3D89C9CB-550C-E341-A31D-4198842963B9}" name="Diferencia Ninguna y Al menos mucha dificultad" dataDxfId="4211"/>
    <tableColumn id="12" xr3:uid="{107C3251-104B-6C43-BD8E-904A015EA246}" name="P-value4" dataDxfId="4210"/>
    <tableColumn id="13" xr3:uid="{DD6E7227-82F4-C042-A0EE-8BACBF32C529}" name="Significatión Estadística de la Diferencia (Ninguna y Al Menos Mucha Dificultad)" dataDxfId="4209">
      <calculatedColumnFormula>IF(P211&lt;0.01,"***",IF(P211&lt;0.05,"**",IF(P211&lt;0.1,"*","NS")))</calculatedColumnFormula>
    </tableColumn>
  </tableColumns>
  <tableStyleInfo name="TableStyleMedium2" showFirstColumn="1" showLastColumn="0" showRowStripes="1" showColumnStripes="0"/>
</table>
</file>

<file path=xl/tables/table1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2" xr:uid="{991344F2-2A45-C04A-909C-4EB813007435}" name="Tabla_E5.1.c_Porcentaje_de_todos_los_adultos_que_saben_leer_y_escribir_en_algún_idioma_Porcentaje_desagregación_c" displayName="Tabla_E5.1.c_Porcentaje_de_todos_los_adultos_que_saben_leer_y_escribir_en_algún_idioma_Porcentaje_desagregación_c" ref="X2:AE25" totalsRowShown="0" dataDxfId="4208">
  <autoFilter ref="X2:AE25" xr:uid="{991344F2-2A45-C04A-909C-4EB813007435}"/>
  <tableColumns count="8">
    <tableColumn id="1" xr3:uid="{A7CBD841-1B65-FD4B-93C6-BE90593F8AB0}" name="Departamento" dataDxfId="4207"/>
    <tableColumn id="2" xr3:uid="{78DD9B11-9258-A144-9086-0131893B49FF}" name="Ninguna o Alguna dificultad" dataDxfId="4206"/>
    <tableColumn id="3" xr3:uid="{DECE2503-D5FD-C94F-B843-6F6FF5DC2DF4}" name="Observations" dataDxfId="4205"/>
    <tableColumn id="4" xr3:uid="{00BA6628-46EC-B649-B71C-1302E661D0EB}" name="Al menos mucha dificultad" dataDxfId="4204"/>
    <tableColumn id="5" xr3:uid="{62FBB14E-939F-144B-83F6-B2FC9629E1E8}" name="Observations2" dataDxfId="4203"/>
    <tableColumn id="6" xr3:uid="{8AA119EC-0CE8-5049-9B74-6B6943BADCB2}" name="Diferencia" dataDxfId="4202"/>
    <tableColumn id="7" xr3:uid="{69EE798F-E018-0D49-8713-D622D8470CB6}" name="P-value" dataDxfId="4201"/>
    <tableColumn id="8" xr3:uid="{073706BD-BA87-A747-BE8E-86EA28C5DE82}" name="Significatión Estadística de la Diferencia" dataDxfId="4200">
      <calculatedColumnFormula>IF(AD3&lt;0.01,"***",IF(AD3&lt;0.05,"**",IF(AD3&lt;0.1,"*","NS")))</calculatedColumnFormula>
    </tableColumn>
  </tableColumns>
  <tableStyleInfo name="TableStyleMedium2" showFirstColumn="1" showLastColumn="0" showRowStripes="1" showColumnStripes="0"/>
</table>
</file>

<file path=xl/tables/table1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3" xr:uid="{B8F3EA39-E257-6F48-BD1E-E2B115056CBD}" name="Tabla_E5.2.c_Porcentaje_de_mujeres_que_saben_leer_y_escribir_en_algún_idioma_Porcentaje_desagregación_c" displayName="Tabla_E5.2.c_Porcentaje_de_mujeres_que_saben_leer_y_escribir_en_algún_idioma_Porcentaje_desagregación_c" ref="X28:AE51" totalsRowShown="0" dataDxfId="4199">
  <autoFilter ref="X28:AE51" xr:uid="{B8F3EA39-E257-6F48-BD1E-E2B115056CBD}"/>
  <tableColumns count="8">
    <tableColumn id="1" xr3:uid="{33850450-5A10-054F-8578-E17F1725D6FC}" name="Departamento" dataDxfId="4198"/>
    <tableColumn id="2" xr3:uid="{91B1C768-2959-BC4D-A8F3-C8FF0E813BAE}" name="Ninguna o Alguna dificultad" dataDxfId="4197"/>
    <tableColumn id="3" xr3:uid="{617B8C80-A905-9A46-864E-04995EA81D7C}" name="Observations" dataDxfId="4196"/>
    <tableColumn id="4" xr3:uid="{8927A3D5-EC7C-B144-A3F9-2104CA6B82AB}" name="Al menos mucha dificultad" dataDxfId="4195"/>
    <tableColumn id="5" xr3:uid="{1E6721EF-705D-8442-B901-80432258B51D}" name="Observations2" dataDxfId="4194"/>
    <tableColumn id="6" xr3:uid="{CF085273-0405-2D42-94B2-DC4F30491ECF}" name="Diferencia" dataDxfId="4193"/>
    <tableColumn id="7" xr3:uid="{F32B8882-0ECF-8142-AEB8-D07F314AA401}" name="P-value" dataDxfId="4192"/>
    <tableColumn id="8" xr3:uid="{9ADD2123-72DA-364D-BB1F-EA82F288F6BC}" name="Significatión Estadística de la Diferencia" dataDxfId="4191">
      <calculatedColumnFormula>IF(AD29&lt;0.01,"***",IF(AD29&lt;0.05,"**",IF(AD29&lt;0.1,"*","NS")))</calculatedColumnFormula>
    </tableColumn>
  </tableColumns>
  <tableStyleInfo name="TableStyleMedium2" showFirstColumn="1" showLastColumn="0" showRowStripes="1" showColumnStripes="0"/>
</table>
</file>

<file path=xl/tables/table1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4" xr:uid="{88A0FB2F-56B7-2744-A0E3-CF4367FC4A39}" name="Tabla_E5.3.c_Porcentaje_de_hombres_que_saben_leer_y_escribir_en_algún_idioma_Porcentaje_desagregación_c" displayName="Tabla_E5.3.c_Porcentaje_de_hombres_que_saben_leer_y_escribir_en_algún_idioma_Porcentaje_desagregación_c" ref="X54:AE77" totalsRowShown="0" dataDxfId="4190">
  <autoFilter ref="X54:AE77" xr:uid="{88A0FB2F-56B7-2744-A0E3-CF4367FC4A39}"/>
  <tableColumns count="8">
    <tableColumn id="1" xr3:uid="{32AA8017-F71D-1247-ADBF-AA3F649534E5}" name="Departamento" dataDxfId="4189"/>
    <tableColumn id="2" xr3:uid="{F0082CCD-A85F-2849-AA38-55A9C0A2124B}" name="Ninguna o Alguna dificultad" dataDxfId="4188"/>
    <tableColumn id="3" xr3:uid="{D6992F22-09D5-9246-9C27-A476C0425852}" name="Observations" dataDxfId="4187"/>
    <tableColumn id="4" xr3:uid="{3D151BC4-319A-CB49-9099-0E7B709B2203}" name="Al menos mucha dificultad" dataDxfId="4186"/>
    <tableColumn id="5" xr3:uid="{749ED9C0-7432-8C44-AFB8-8A4AC206CA0A}" name="Observations2" dataDxfId="4185"/>
    <tableColumn id="6" xr3:uid="{82C25921-5A7B-F540-B73E-AF6A7655629B}" name="Diferencia" dataDxfId="4184"/>
    <tableColumn id="7" xr3:uid="{02C735DC-72F4-264E-933E-3EA28EEF826E}" name="P-value" dataDxfId="4183"/>
    <tableColumn id="8" xr3:uid="{C2AA65FA-C253-5E4C-9F1F-39402ED59F54}" name="Significatión Estadística de la Diferencia" dataDxfId="4182">
      <calculatedColumnFormula>IF(AD55&lt;0.01,"***",IF(AD55&lt;0.05,"**",IF(AD55&lt;0.1,"*","NS")))</calculatedColumnFormula>
    </tableColumn>
  </tableColumns>
  <tableStyleInfo name="TableStyleMedium2" showFirstColumn="1" showLastColumn="0" showRowStripes="1" showColumnStripes="0"/>
</table>
</file>

<file path=xl/tables/table1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5" xr:uid="{3B153CA8-FA1A-0E4D-AC99-BE452C1B1422}" name="Tabla_E5.4.c_Porcentaje_de_residentes_rurales_que_saben_leer_y_escribir_en_algún_idioma_Porcentaje_desagregación_c" displayName="Tabla_E5.4.c_Porcentaje_de_residentes_rurales_que_saben_leer_y_escribir_en_algún_idioma_Porcentaje_desagregación_c" ref="X80:AE103" totalsRowShown="0" dataDxfId="4181">
  <autoFilter ref="X80:AE103" xr:uid="{3B153CA8-FA1A-0E4D-AC99-BE452C1B1422}"/>
  <tableColumns count="8">
    <tableColumn id="1" xr3:uid="{A5950D1A-3677-9248-9A25-4201F621C143}" name="Departamento" dataDxfId="4180"/>
    <tableColumn id="2" xr3:uid="{158CA2CC-93AF-6241-ADEC-07164D541BE3}" name="Ninguna o Alguna dificultad" dataDxfId="4179"/>
    <tableColumn id="3" xr3:uid="{FE32D9FB-801B-394A-916C-C449F6CF343C}" name="Observations" dataDxfId="4178"/>
    <tableColumn id="4" xr3:uid="{7FE190DD-8597-1947-B0A6-3887C348D95B}" name="Al menos mucha dificultad" dataDxfId="4177"/>
    <tableColumn id="5" xr3:uid="{2526E550-B391-AA4C-BADA-C60C402DF1B9}" name="Observations2" dataDxfId="4176"/>
    <tableColumn id="6" xr3:uid="{54107191-9BB6-BA42-9F4E-316EF563F9FC}" name="Diferencia" dataDxfId="4175"/>
    <tableColumn id="7" xr3:uid="{6D8FB7E9-84CC-C448-833B-5F08EFBBC7A7}" name="P-value" dataDxfId="4174"/>
    <tableColumn id="8" xr3:uid="{AF98BCBD-7A8C-3043-9395-D67D03D469DD}" name="Significatión Estadística de la Diferencia" dataDxfId="4173">
      <calculatedColumnFormula>IF(AD81&lt;0.01,"***",IF(AD81&lt;0.05,"**",IF(AD81&lt;0.1,"*","NS")))</calculatedColumnFormula>
    </tableColumn>
  </tableColumns>
  <tableStyleInfo name="TableStyleMedium2" showFirstColumn="1" showLastColumn="0" showRowStripes="1" showColumnStripes="0"/>
</table>
</file>

<file path=xl/tables/table1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6" xr:uid="{84F9C8F6-C25A-2E4C-9B6B-BFD11BD156E0}" name="Tabla_E5.5.c_Porcentaje_de_residentes_urbanos_que_saben_leer_y_escribir_en_algún_idioma_Porcentaje_desagregación_c" displayName="Tabla_E5.5.c_Porcentaje_de_residentes_urbanos_que_saben_leer_y_escribir_en_algún_idioma_Porcentaje_desagregación_c" ref="X106:AE129" totalsRowShown="0" dataDxfId="4172">
  <autoFilter ref="X106:AE129" xr:uid="{84F9C8F6-C25A-2E4C-9B6B-BFD11BD156E0}"/>
  <tableColumns count="8">
    <tableColumn id="1" xr3:uid="{B0C2D2F1-3DFA-CC46-A706-9D5618871B99}" name="Departamento" dataDxfId="4171"/>
    <tableColumn id="2" xr3:uid="{6DE5B3CD-ABDF-9642-8B4F-5F7519922776}" name="Ninguna o Alguna dificultad" dataDxfId="4170"/>
    <tableColumn id="3" xr3:uid="{9A1D940D-DCDC-A54D-8E14-4353B3221FB7}" name="Observations" dataDxfId="4169"/>
    <tableColumn id="4" xr3:uid="{19C1BEF2-5BB9-CC40-876F-D7BC94B88725}" name="Al menos mucha dificultad" dataDxfId="4168"/>
    <tableColumn id="5" xr3:uid="{D1A0C9E8-B88D-B049-B314-BD3CA4076B05}" name="Observations2" dataDxfId="4167"/>
    <tableColumn id="6" xr3:uid="{DFD1A5B0-BA14-5740-86D6-FA493FD19AF8}" name="Diferencia" dataDxfId="4166"/>
    <tableColumn id="7" xr3:uid="{E2D6DFBC-4987-DF4F-AB91-5A16AEA17754}" name="P-value" dataDxfId="4165"/>
    <tableColumn id="8" xr3:uid="{50125A5D-696F-7D42-833D-01C6E209BF76}" name="Significatión Estadística de la Diferencia" dataDxfId="4164">
      <calculatedColumnFormula>IF(AD107&lt;0.01,"***",IF(AD107&lt;0.05,"**",IF(AD107&lt;0.1,"*","NS")))</calculatedColumnFormula>
    </tableColumn>
  </tableColumns>
  <tableStyleInfo name="TableStyleMedium2" showFirstColumn="1" showLastColumn="0" showRowStripes="1" showColumnStripes="0"/>
</table>
</file>

<file path=xl/tables/table1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6F7B9B3F-6DF9-0042-8470-F85155813FF7}" name="Tabla_E5.6.c_Porcentaje_de_adultos_de_15_a_29_años_que_saben_leer_y_escribir_en_algún_idioma_Porcentaje_desagregación_c" displayName="Tabla_E5.6.c_Porcentaje_de_adultos_de_15_a_29_años_que_saben_leer_y_escribir_en_algún_idioma_Porcentaje_desagregación_c" ref="X132:AE155" totalsRowShown="0" dataDxfId="4163">
  <autoFilter ref="X132:AE155" xr:uid="{6F7B9B3F-6DF9-0042-8470-F85155813FF7}"/>
  <tableColumns count="8">
    <tableColumn id="1" xr3:uid="{0E2EF84B-FC69-964A-A8A8-EE36F65EE485}" name="Departamento" dataDxfId="4162"/>
    <tableColumn id="2" xr3:uid="{41C286CE-8821-7849-AA38-E620B7C17BF9}" name="Ninguna o Alguna dificultad" dataDxfId="4161"/>
    <tableColumn id="3" xr3:uid="{8C84E932-94C6-4A42-89F9-91E75ECD6300}" name="Observations" dataDxfId="4160"/>
    <tableColumn id="4" xr3:uid="{D9BAE224-73D3-1843-9A7F-CC66939ED196}" name="Al menos mucha dificultad" dataDxfId="4159"/>
    <tableColumn id="5" xr3:uid="{000D9361-0AE8-B44C-91BE-2EF0A26EDB61}" name="Observations2" dataDxfId="4158"/>
    <tableColumn id="6" xr3:uid="{9C432BEE-05BE-7048-AD52-C66FCA49A153}" name="Diferencia" dataDxfId="4157"/>
    <tableColumn id="7" xr3:uid="{A1054D23-BDAB-7A4B-944E-74CF13C3B3A4}" name="P-value" dataDxfId="4156"/>
    <tableColumn id="8" xr3:uid="{11AD0E62-9633-4B49-8A0A-6FD2F53D3A0D}" name="Significatión Estadística de la Diferencia" dataDxfId="4155">
      <calculatedColumnFormula>IF(AD133&lt;0.01,"***",IF(AD133&lt;0.05,"**",IF(AD133&lt;0.1,"*","NS")))</calculatedColumnFormula>
    </tableColumn>
  </tableColumns>
  <tableStyleInfo name="TableStyleMedium2" showFirstColumn="1" showLastColumn="0" showRowStripes="1" showColumnStripes="0"/>
</table>
</file>

<file path=xl/tables/table1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15F3E758-A4BB-E246-95CE-54163975AF63}" name="Tabla_E5.7.c_Porcentaje_de_adultos_de_30_a_44_años_que_saben_leer_y_escribir_en_algún_idioma_Porcentaje_desagregación_c" displayName="Tabla_E5.7.c_Porcentaje_de_adultos_de_30_a_44_años_que_saben_leer_y_escribir_en_algún_idioma_Porcentaje_desagregación_c" ref="X158:AE181" totalsRowShown="0" dataDxfId="4154">
  <autoFilter ref="X158:AE181" xr:uid="{15F3E758-A4BB-E246-95CE-54163975AF63}"/>
  <tableColumns count="8">
    <tableColumn id="1" xr3:uid="{F7E20B01-D7D8-C147-8435-281B1FBB7688}" name="Departamento" dataDxfId="4153"/>
    <tableColumn id="2" xr3:uid="{C283AECA-53D4-0640-8E30-3E05D6B531EF}" name="Ninguna o Alguna dificultad" dataDxfId="4152"/>
    <tableColumn id="3" xr3:uid="{9C220BE6-D683-7844-8491-86D178BB2F21}" name="Observations" dataDxfId="4151"/>
    <tableColumn id="4" xr3:uid="{C5E96FB4-6FA3-4147-B3BC-CA705E824CD7}" name="Al menos mucha dificultad" dataDxfId="4150"/>
    <tableColumn id="5" xr3:uid="{0D8E09F7-F461-E649-9056-DCBCB4E87B37}" name="Observations2" dataDxfId="4149"/>
    <tableColumn id="6" xr3:uid="{192A2E96-FDC0-D843-8410-C21E48B8F581}" name="Diferencia" dataDxfId="4148"/>
    <tableColumn id="7" xr3:uid="{32439511-5FF1-0F46-893D-EDB2E74263A9}" name="P-value" dataDxfId="4147"/>
    <tableColumn id="8" xr3:uid="{B1EF969B-EC6E-2A4F-9375-8F2EA7FEEAEA}" name="Significatión Estadística de la Diferencia" dataDxfId="4146">
      <calculatedColumnFormula>IF(AD159&lt;0.01,"***",IF(AD159&lt;0.05,"**",IF(AD159&lt;0.1,"*","NS")))</calculatedColumnFormula>
    </tableColumn>
  </tableColumns>
  <tableStyleInfo name="TableStyleMedium2" showFirstColumn="1" showLastColumn="0" showRowStripes="1" showColumnStripes="0"/>
</table>
</file>

<file path=xl/tables/table1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9" xr:uid="{7FC8313D-BB1E-854F-BE80-E348E7E60C9C}" name="Tabla_E5.8.c_Porcentaje_de_adultos_de_45_a_64_años_que_saben_leer_y_escribir_en_algún_idioma_Porcentaje_desagregación_c" displayName="Tabla_E5.8.c_Porcentaje_de_adultos_de_45_a_64_años_que_saben_leer_y_escribir_en_algún_idioma_Porcentaje_desagregación_c" ref="X184:AE207" totalsRowShown="0" dataDxfId="4145">
  <autoFilter ref="X184:AE207" xr:uid="{7FC8313D-BB1E-854F-BE80-E348E7E60C9C}"/>
  <tableColumns count="8">
    <tableColumn id="1" xr3:uid="{3AD96E7D-1D0B-6F4C-B3D0-67BFC4459E77}" name="Departamento" dataDxfId="4144"/>
    <tableColumn id="2" xr3:uid="{03F0DDE0-149E-244F-8CE3-1D6B004295BE}" name="Ninguna o Alguna dificultad" dataDxfId="4143"/>
    <tableColumn id="3" xr3:uid="{92900465-EEB2-D749-BAEC-C064DCA50A21}" name="Observations" dataDxfId="4142"/>
    <tableColumn id="4" xr3:uid="{03748378-78D0-1C4B-90D7-1E71A90CDF71}" name="Al menos mucha dificultad" dataDxfId="4141"/>
    <tableColumn id="5" xr3:uid="{79BC0769-8959-8B45-90C2-6776C6A2F6BE}" name="Observations2" dataDxfId="4140"/>
    <tableColumn id="6" xr3:uid="{5F511348-F465-6A4E-9F78-5740DF36CD96}" name="Diferencia" dataDxfId="4139"/>
    <tableColumn id="7" xr3:uid="{51C360B8-EFBE-E04D-A3B6-54AC7122B33A}" name="P-value" dataDxfId="4138"/>
    <tableColumn id="8" xr3:uid="{176911D8-3AD1-2143-8591-2D51B58685A4}" name="Significatión Estadística de la Diferencia" dataDxfId="4137">
      <calculatedColumnFormula>IF(AD185&lt;0.01,"***",IF(AD185&lt;0.05,"**",IF(AD185&lt;0.1,"*","NS")))</calculatedColumnFormula>
    </tableColumn>
  </tableColumns>
  <tableStyleInfo name="TableStyleMedium2" showFirstColumn="1" showLastColumn="0" showRowStripes="1" showColumnStripes="0"/>
</table>
</file>

<file path=xl/tables/table1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0" xr:uid="{A8D4C11B-6F0B-BB48-A35D-2B33AEDFFF1A}" name="Tabla_E5.9.c_Porcentaje_de_adultos_de_65_años_o_más_que_saben_leer_y_escribir_en_algún_idioma_Porcentaje_desagregación_c" displayName="Tabla_E5.9.c_Porcentaje_de_adultos_de_65_años_o_más_que_saben_leer_y_escribir_en_algún_idioma_Porcentaje_desagregación_c" ref="X210:AE233" totalsRowShown="0" dataDxfId="4136">
  <autoFilter ref="X210:AE233" xr:uid="{A8D4C11B-6F0B-BB48-A35D-2B33AEDFFF1A}"/>
  <tableColumns count="8">
    <tableColumn id="1" xr3:uid="{8609086F-3F4E-244A-A52F-D681FCA67C54}" name="Departamento" dataDxfId="4135"/>
    <tableColumn id="2" xr3:uid="{BFE33065-8246-2E4A-8440-527A89165764}" name="Ninguna o Alguna dificultad" dataDxfId="4134"/>
    <tableColumn id="3" xr3:uid="{BCEE3628-62E6-BF45-9837-97100729B174}" name="Observations" dataDxfId="4133"/>
    <tableColumn id="4" xr3:uid="{9D7DA53E-AA24-8744-8C44-A5216FABD963}" name="Al menos mucha dificultad" dataDxfId="4132"/>
    <tableColumn id="5" xr3:uid="{D9495CB1-B900-9843-89BF-0E96968CBA95}" name="Observations2" dataDxfId="4131"/>
    <tableColumn id="6" xr3:uid="{A41F44AB-19AE-464F-9F8E-F0DB87648B30}" name="Diferencia" dataDxfId="4130"/>
    <tableColumn id="7" xr3:uid="{D7172126-EC0D-2E47-B759-229CCF69A020}" name="P-value" dataDxfId="4129"/>
    <tableColumn id="8" xr3:uid="{FAAF6836-9A90-E742-A4BE-CEBF14CADC81}" name="Significatión Estadística de la Diferencia" dataDxfId="4128">
      <calculatedColumnFormula>IF(AD211&lt;0.01,"***",IF(AD211&lt;0.05,"**",IF(AD211&lt;0.1,"*","NS")))</calculatedColumnFormula>
    </tableColumn>
  </tableColumns>
  <tableStyleInfo name="TableStyleMedium2" showFirstColumn="1" showLastColumn="0" showRowStripes="1" showColumnStripes="0"/>
</table>
</file>

<file path=xl/tables/table1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1" xr:uid="{65127501-011B-854F-B76D-4A2397022467}" name="Tabla_W1.1.a_Relación_Empleo_Población_para_todos_los_adultos_Porcentaje_desagregación_a" displayName="Tabla_W1.1.a_Relación_Empleo_Población_para_todos_los_adultos_Porcentaje_desagregación_a" ref="A2:H25" totalsRowShown="0" dataDxfId="4127">
  <autoFilter ref="A2:H25" xr:uid="{65127501-011B-854F-B76D-4A2397022467}"/>
  <tableColumns count="8">
    <tableColumn id="1" xr3:uid="{3D6EB53A-3957-7746-ACDA-2C976C42FED4}" name="Departamento" dataDxfId="4126"/>
    <tableColumn id="2" xr3:uid="{9C589ED7-33CB-1A4A-AF1A-B173EB5E75E9}" name="Ninguna dificultad" dataDxfId="4125"/>
    <tableColumn id="3" xr3:uid="{4110C890-088A-FD42-8E34-025E15133191}" name="Observations" dataDxfId="4124"/>
    <tableColumn id="4" xr3:uid="{5A3F6266-EA3A-354B-B01D-98B8B2FEA4A6}" name="Cualquier dificultad" dataDxfId="4123"/>
    <tableColumn id="5" xr3:uid="{5B9C200E-4FC7-2847-92EA-A630371BD5FE}" name="Observations2" dataDxfId="4122"/>
    <tableColumn id="6" xr3:uid="{5C161421-3132-5844-9E49-64D554D64CBB}" name="Diferencia" dataDxfId="4121"/>
    <tableColumn id="7" xr3:uid="{524CD5B3-32DF-4A41-9A4E-AD03858BC5F7}" name="P-value" dataDxfId="4120"/>
    <tableColumn id="8" xr3:uid="{3D409F1F-409B-374C-B378-F225D05C03C6}" name="Significatión Estadística de la Diferencia" dataDxfId="4119">
      <calculatedColumnFormula>IF(G3&lt;0.01,"***",IF(G3&lt;0.05,"**",IF(G3&lt;0.1,"*","NS")))</calculatedColumnFormula>
    </tableColumn>
  </tableColumns>
  <tableStyleInfo name="TableStyleMedium2" showFirstColumn="1" showLastColumn="0" showRowStripes="1" showColumnStripes="0"/>
</table>
</file>

<file path=xl/tables/table1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2" xr:uid="{A0DD4F51-980E-914C-A06B-C6C9BA614E8C}" name="Tabla_W1.2.a_Relación_Empleo_Población_para_mujeres_Porcentaje_desagregación_a" displayName="Tabla_W1.2.a_Relación_Empleo_Población_para_mujeres_Porcentaje_desagregación_a" ref="A28:H51" totalsRowShown="0" dataDxfId="4118">
  <autoFilter ref="A28:H51" xr:uid="{A0DD4F51-980E-914C-A06B-C6C9BA614E8C}"/>
  <tableColumns count="8">
    <tableColumn id="1" xr3:uid="{2BFD0EC9-2E46-324F-B4D4-DC6FD034646E}" name="Departamento" dataDxfId="4117"/>
    <tableColumn id="2" xr3:uid="{30A8FBE5-C800-7543-BA19-A32B9A27302A}" name="Ninguna dificultad" dataDxfId="4116"/>
    <tableColumn id="3" xr3:uid="{89757E6B-BD1B-A54A-821C-62A808276D78}" name="Observations" dataDxfId="4115"/>
    <tableColumn id="4" xr3:uid="{4580D8DD-D3D1-9C4B-BEF6-362C6F67C8DB}" name="Cualquier dificultad" dataDxfId="4114"/>
    <tableColumn id="5" xr3:uid="{459D5C35-99A0-DA48-851D-3D64A009DCFC}" name="Observations2" dataDxfId="4113"/>
    <tableColumn id="6" xr3:uid="{D0906C1E-4625-104F-BAAF-7A6A70612371}" name="Diferencia" dataDxfId="4112"/>
    <tableColumn id="7" xr3:uid="{C254F2F1-DB53-FC40-9EA7-C3D480B9B5D6}" name="P-value" dataDxfId="4111"/>
    <tableColumn id="8" xr3:uid="{3D37204F-BBC5-C24A-A7BD-8D97E21D5D0A}" name="Significatión Estadística de la Diferencia" dataDxfId="4110">
      <calculatedColumnFormula>IF(G29&lt;0.01,"***",IF(G29&lt;0.05,"**",IF(G29&lt;0.1,"*","NS")))</calculatedColumnFormula>
    </tableColumn>
  </tableColumns>
  <tableStyleInfo name="TableStyleMedium2" showFirstColumn="1" showLastColumn="0" showRowStripes="1" showColumnStripes="0"/>
</table>
</file>

<file path=xl/tables/table1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3" xr:uid="{C9682909-5520-494D-8787-D5B1E0B54EAD}" name="Tabla_W1.3.a_Relación_Empleo_Población_para_hombres_Porcentaje_desagregación_a" displayName="Tabla_W1.3.a_Relación_Empleo_Población_para_hombres_Porcentaje_desagregación_a" ref="A54:H77" totalsRowShown="0" dataDxfId="4109">
  <autoFilter ref="A54:H77" xr:uid="{C9682909-5520-494D-8787-D5B1E0B54EAD}"/>
  <tableColumns count="8">
    <tableColumn id="1" xr3:uid="{27FB9521-ABE9-E04F-876A-05875AE28A3A}" name="Departamento" dataDxfId="4108"/>
    <tableColumn id="2" xr3:uid="{52C8E010-7283-F94B-8638-CC9265160011}" name="Ninguna dificultad" dataDxfId="4107"/>
    <tableColumn id="3" xr3:uid="{ECFEF5F9-A6BE-1A41-8290-AB8E93416C35}" name="Observations" dataDxfId="4106"/>
    <tableColumn id="4" xr3:uid="{77338110-C6EF-864B-89F5-CE85B9749868}" name="Cualquier dificultad" dataDxfId="4105"/>
    <tableColumn id="5" xr3:uid="{3CE69DE8-D96C-034C-AE71-21A27C799A0E}" name="Observations2" dataDxfId="4104"/>
    <tableColumn id="6" xr3:uid="{30895492-3375-4D4C-A27F-B8A2756B9B97}" name="Diferencia" dataDxfId="4103"/>
    <tableColumn id="7" xr3:uid="{13AF3F0A-5831-5949-947C-EB3AC16A1389}" name="P-value" dataDxfId="4102"/>
    <tableColumn id="8" xr3:uid="{685193F0-74C3-104F-892A-CA0A207FBA11}" name="Significatión Estadística de la Diferencia" dataDxfId="4101">
      <calculatedColumnFormula>IF(G55&lt;0.01,"***",IF(G55&lt;0.05,"**",IF(G55&lt;0.1,"*","NS")))</calculatedColumnFormula>
    </tableColumn>
  </tableColumns>
  <tableStyleInfo name="TableStyleMedium2" showFirstColumn="1" showLastColumn="0" showRowStripes="1" showColumnStripes="0"/>
</table>
</file>

<file path=xl/tables/table1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4" xr:uid="{02CC6B71-9537-784D-B406-E7AA5FBE9AA1}" name="Tabla_W1.4.a_Relación_Empleo_Población_para_residentes_rurales_Porcentaje_desagregación_a" displayName="Tabla_W1.4.a_Relación_Empleo_Población_para_residentes_rurales_Porcentaje_desagregación_a" ref="A80:H103" totalsRowShown="0" dataDxfId="4100">
  <autoFilter ref="A80:H103" xr:uid="{02CC6B71-9537-784D-B406-E7AA5FBE9AA1}"/>
  <tableColumns count="8">
    <tableColumn id="1" xr3:uid="{DFC07796-7B02-294F-B5B5-D1DCC733C6B8}" name="Departamento" dataDxfId="4099"/>
    <tableColumn id="2" xr3:uid="{8D2484D6-3AB1-244D-9CCC-EFBAFD2E4C06}" name="Ninguna dificultad" dataDxfId="4098"/>
    <tableColumn id="3" xr3:uid="{75481010-F739-074E-AF7A-3DB33B00764C}" name="Observations" dataDxfId="4097"/>
    <tableColumn id="4" xr3:uid="{567CBC7C-2D30-6647-98FD-C46DCBDBA3F1}" name="Cualquier dificultad" dataDxfId="4096"/>
    <tableColumn id="5" xr3:uid="{DD5AF1D8-D349-3746-9C7D-AFAC8142316D}" name="Observations2" dataDxfId="4095"/>
    <tableColumn id="6" xr3:uid="{C3D48D25-B7D7-3E46-9765-2C2A3A068014}" name="Diferencia" dataDxfId="4094"/>
    <tableColumn id="7" xr3:uid="{E2CCD119-7050-7943-98CA-6DFC57DABEFD}" name="P-value" dataDxfId="4093"/>
    <tableColumn id="8" xr3:uid="{ED80F36E-FCD5-3746-A619-757339150622}" name="Significatión Estadística de la Diferencia" dataDxfId="4092">
      <calculatedColumnFormula>IF(G81&lt;0.01,"***",IF(G81&lt;0.05,"**",IF(G81&lt;0.1,"*","NS")))</calculatedColumnFormula>
    </tableColumn>
  </tableColumns>
  <tableStyleInfo name="TableStyleMedium2" showFirstColumn="1" showLastColumn="0" showRowStripes="1" showColumnStripes="0"/>
</table>
</file>

<file path=xl/tables/table1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5" xr:uid="{AEC69C0B-10C1-B64B-8037-A1458A2CFA44}" name="Tabla_W1.5.a_Relación_Empleo_Población_para_residentes_urbanos_Porcentaje_desagregación_a" displayName="Tabla_W1.5.a_Relación_Empleo_Población_para_residentes_urbanos_Porcentaje_desagregación_a" ref="A106:H129" totalsRowShown="0" dataDxfId="4091">
  <autoFilter ref="A106:H129" xr:uid="{AEC69C0B-10C1-B64B-8037-A1458A2CFA44}"/>
  <tableColumns count="8">
    <tableColumn id="1" xr3:uid="{DD0900D5-4570-104A-A161-9C31BC3C6D48}" name="Departamento" dataDxfId="4090"/>
    <tableColumn id="2" xr3:uid="{EBDBBE24-FF82-1341-A787-68C8C2E44F32}" name="Ninguna dificultad" dataDxfId="4089"/>
    <tableColumn id="3" xr3:uid="{FA49634F-A6CA-DD47-A9AB-30825CCA5FF5}" name="Observations" dataDxfId="4088"/>
    <tableColumn id="4" xr3:uid="{64F884F4-3B26-3148-BF9A-81B5BBF5AE7C}" name="Cualquier dificultad" dataDxfId="4087"/>
    <tableColumn id="5" xr3:uid="{7086F6D3-209D-484F-9ED1-6A8A31E7097A}" name="Observations2" dataDxfId="4086"/>
    <tableColumn id="6" xr3:uid="{9CB47B99-95C5-B04C-A5BE-25644F318DF2}" name="Diferencia" dataDxfId="4085"/>
    <tableColumn id="7" xr3:uid="{7FC2C3F2-036A-5E4B-8882-8D2A8AF07BF2}" name="P-value" dataDxfId="4084"/>
    <tableColumn id="8" xr3:uid="{5D6E0114-2914-0347-BFAE-623B3DB1C320}" name="Significatión Estadística de la Diferencia" dataDxfId="4083">
      <calculatedColumnFormula>IF(G107&lt;0.01,"***",IF(G107&lt;0.05,"**",IF(G107&lt;0.1,"*","NS")))</calculatedColumnFormula>
    </tableColumn>
  </tableColumns>
  <tableStyleInfo name="TableStyleMedium2" showFirstColumn="1" showLastColumn="0" showRowStripes="1" showColumnStripes="0"/>
</table>
</file>

<file path=xl/tables/table1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6" xr:uid="{90608E72-7820-A743-9124-69B083E6B6E4}" name="Tabla_W1.6.a_Relación_Empleo_Población_para_adultos_de_15_a_29_años_Porcentaje_desagregación_a" displayName="Tabla_W1.6.a_Relación_Empleo_Población_para_adultos_de_15_a_29_años_Porcentaje_desagregación_a" ref="A132:H155" totalsRowShown="0" dataDxfId="4082">
  <autoFilter ref="A132:H155" xr:uid="{90608E72-7820-A743-9124-69B083E6B6E4}"/>
  <tableColumns count="8">
    <tableColumn id="1" xr3:uid="{E7ED2CA3-F5A0-CE4E-B2A4-D7D6995E4184}" name="Departamento" dataDxfId="4081"/>
    <tableColumn id="2" xr3:uid="{CBFCE45A-2445-F147-A0CD-057B3FEDD62B}" name="Ninguna dificultad" dataDxfId="4080"/>
    <tableColumn id="3" xr3:uid="{7EA97725-4633-E74B-B3B1-F369F701EABB}" name="Observations" dataDxfId="4079"/>
    <tableColumn id="4" xr3:uid="{C8B05612-85B2-4F42-A181-DDFFD81A54CD}" name="Cualquier dificultad" dataDxfId="4078"/>
    <tableColumn id="5" xr3:uid="{8217C87A-8F43-EB42-8D52-D9364355F7E6}" name="Observations2" dataDxfId="4077"/>
    <tableColumn id="6" xr3:uid="{BFB94C0F-B8B5-3942-BA67-9F7B1532A76D}" name="Diferencia" dataDxfId="4076"/>
    <tableColumn id="7" xr3:uid="{986A162C-1F2A-E34A-B372-2E39E89D101D}" name="P-value" dataDxfId="4075"/>
    <tableColumn id="8" xr3:uid="{CBA467AF-2F87-654F-87EE-286849DF9A98}" name="Significatión Estadística de la Diferencia" dataDxfId="4074">
      <calculatedColumnFormula>IF(G133&lt;0.01,"***",IF(G133&lt;0.05,"**",IF(G133&lt;0.1,"*","NS")))</calculatedColumnFormula>
    </tableColumn>
  </tableColumns>
  <tableStyleInfo name="TableStyleMedium2" showFirstColumn="1" showLastColumn="0" showRowStripes="1" showColumnStripes="0"/>
</table>
</file>

<file path=xl/tables/table1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7" xr:uid="{E6416DCE-DBF6-364D-8DE1-26F72AF33CC5}" name="Tabla_W1.7.a_Relación_Empleo_Población_para_adultos_de_30_a_44_años_Porcentaje_desagregación_a" displayName="Tabla_W1.7.a_Relación_Empleo_Población_para_adultos_de_30_a_44_años_Porcentaje_desagregación_a" ref="A158:H181" totalsRowShown="0" dataDxfId="4073">
  <autoFilter ref="A158:H181" xr:uid="{E6416DCE-DBF6-364D-8DE1-26F72AF33CC5}"/>
  <tableColumns count="8">
    <tableColumn id="1" xr3:uid="{FC76C842-2543-AA4E-B43A-A6C69F87CE37}" name="Departamento" dataDxfId="4072"/>
    <tableColumn id="2" xr3:uid="{64FBCCE3-2D0C-A943-8DD4-380D723F929F}" name="Ninguna dificultad" dataDxfId="4071"/>
    <tableColumn id="3" xr3:uid="{4098C62D-637D-494D-B260-266B1EA0C0A4}" name="Observations" dataDxfId="4070"/>
    <tableColumn id="4" xr3:uid="{96F14A3F-97F1-7B4D-BDE5-21433682A5FD}" name="Cualquier dificultad" dataDxfId="4069"/>
    <tableColumn id="5" xr3:uid="{6860E316-97D6-064F-A112-A26CF27C8A6B}" name="Observations2" dataDxfId="4068"/>
    <tableColumn id="6" xr3:uid="{04793DDD-F712-1C44-A8F3-BB5219728413}" name="Diferencia" dataDxfId="4067"/>
    <tableColumn id="7" xr3:uid="{4C109A02-92A0-214E-8385-C015890B8EAA}" name="P-value" dataDxfId="4066"/>
    <tableColumn id="8" xr3:uid="{447E9912-AABC-2B44-BCCC-74ECA05965DC}" name="Significatión Estadística de la Diferencia" dataDxfId="4065">
      <calculatedColumnFormula>IF(G159&lt;0.01,"***",IF(G159&lt;0.05,"**",IF(G159&lt;0.1,"*","NS")))</calculatedColumnFormula>
    </tableColumn>
  </tableColumns>
  <tableStyleInfo name="TableStyleMedium2" showFirstColumn="1" showLastColumn="0" showRowStripes="1" showColumnStripes="0"/>
</table>
</file>

<file path=xl/tables/table1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8" xr:uid="{BD5E20D7-2854-7047-92C1-35EA79EB8F0E}" name="Tabla_W1.8.a_Relación_Empleo_Población_para_adultos_de_45_a_64_años_Porcentaje_desagregación_a" displayName="Tabla_W1.8.a_Relación_Empleo_Población_para_adultos_de_45_a_64_años_Porcentaje_desagregación_a" ref="A184:H207" totalsRowShown="0" dataDxfId="4064">
  <autoFilter ref="A184:H207" xr:uid="{BD5E20D7-2854-7047-92C1-35EA79EB8F0E}"/>
  <tableColumns count="8">
    <tableColumn id="1" xr3:uid="{998B3812-48C8-DE40-9C94-9E45FCF4F524}" name="Departamento" dataDxfId="4063"/>
    <tableColumn id="2" xr3:uid="{4EA9B80E-331E-A145-B154-38A1E95431D7}" name="Ninguna dificultad" dataDxfId="4062"/>
    <tableColumn id="3" xr3:uid="{85D43631-FCBD-3C4B-9403-9B7B223B1FE4}" name="Observations" dataDxfId="4061"/>
    <tableColumn id="4" xr3:uid="{1123723C-6329-3448-9482-3FEAAA5AC1FE}" name="Cualquier dificultad" dataDxfId="4060"/>
    <tableColumn id="5" xr3:uid="{EBD93468-9816-5F4C-96B6-EB633DA9C981}" name="Observations2" dataDxfId="4059"/>
    <tableColumn id="6" xr3:uid="{074FB365-B698-EF40-9C7E-AEA0895F5E66}" name="Diferencia" dataDxfId="4058"/>
    <tableColumn id="7" xr3:uid="{FA6308FA-A5A5-9640-B225-DAEC1938A8C5}" name="P-value" dataDxfId="4057"/>
    <tableColumn id="8" xr3:uid="{4D81776E-2169-C545-883C-B41B3DCA0A45}" name="Significatión Estadística de la Diferencia" dataDxfId="4056">
      <calculatedColumnFormula>IF(G185&lt;0.01,"***",IF(G185&lt;0.05,"**",IF(G185&lt;0.1,"*","NS")))</calculatedColumnFormula>
    </tableColumn>
  </tableColumns>
  <tableStyleInfo name="TableStyleMedium2" showFirstColumn="1" showLastColumn="0" showRowStripes="1" showColumnStripes="0"/>
</table>
</file>

<file path=xl/tables/table1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9" xr:uid="{98B35AF6-4C79-4E49-8734-FD5F41F9ACC7}" name="Tabla_W1.9.a_Relación_Empleo_Población_para_adultos_de_65_años_o_más_Porcentaje_desagregación_a" displayName="Tabla_W1.9.a_Relación_Empleo_Población_para_adultos_de_65_años_o_más_Porcentaje_desagregación_a" ref="A210:H233" totalsRowShown="0" dataDxfId="4055">
  <autoFilter ref="A210:H233" xr:uid="{98B35AF6-4C79-4E49-8734-FD5F41F9ACC7}"/>
  <tableColumns count="8">
    <tableColumn id="1" xr3:uid="{EFC7BB90-CCE3-2C47-91A3-64A7E8A0CD0F}" name="Departamento" dataDxfId="4054"/>
    <tableColumn id="2" xr3:uid="{68CC3DD7-1B3A-5F4F-AC94-4532DFC06EC9}" name="Ninguna dificultad" dataDxfId="4053"/>
    <tableColumn id="3" xr3:uid="{750BA2B7-D114-7643-946A-F9A9055C82E9}" name="Observations" dataDxfId="4052"/>
    <tableColumn id="4" xr3:uid="{B6892AD1-B88E-F24C-B7AA-65D65A914D50}" name="Cualquier dificultad" dataDxfId="4051"/>
    <tableColumn id="5" xr3:uid="{05C3E24D-4AD9-A545-B8FB-80A8F9E39D74}" name="Observations2" dataDxfId="4050"/>
    <tableColumn id="6" xr3:uid="{59C068D0-51F0-3E42-8139-DFFE34D1E8F5}" name="Diferencia" dataDxfId="4049"/>
    <tableColumn id="7" xr3:uid="{393B19B9-CFCD-3144-AD39-61F4B9EC2EF9}" name="P-value" dataDxfId="4048"/>
    <tableColumn id="8" xr3:uid="{EE76489B-A5F8-9541-AA92-EE1951D79AE5}" name="Significatión Estadística de la Diferencia" dataDxfId="4047">
      <calculatedColumnFormula>IF(G211&lt;0.01,"***",IF(G211&lt;0.05,"**",IF(G211&lt;0.1,"*","NS")))</calculatedColumnFormula>
    </tableColumn>
  </tableColumns>
  <tableStyleInfo name="TableStyleMedium2" showFirstColumn="1" showLastColumn="0" showRowStripes="1" showColumnStripes="0"/>
</table>
</file>

<file path=xl/tables/table1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0" xr:uid="{75774D37-678A-7544-9A43-C39021C6BA5D}" name="Tabla_W1.1.b_Relación_Empleo_Población_para_todos_los_adultos_Porcentaje_desagregación_b" displayName="Tabla_W1.1.b_Relación_Empleo_Población_para_todos_los_adultos_Porcentaje_desagregación_b" ref="J2:V25" totalsRowShown="0" dataDxfId="4046">
  <autoFilter ref="J2:V25" xr:uid="{75774D37-678A-7544-9A43-C39021C6BA5D}"/>
  <tableColumns count="13">
    <tableColumn id="1" xr3:uid="{8633D61A-0A5C-1842-AF24-D862CB378216}" name="Departamento" dataDxfId="4045"/>
    <tableColumn id="2" xr3:uid="{E34DBAE7-161B-AD4F-A3FD-30B9532BEB1A}" name="Ninguna dificultad" dataDxfId="4044"/>
    <tableColumn id="3" xr3:uid="{4F21C858-6472-E844-AF16-65FCCD4527B3}" name="Observations" dataDxfId="4043"/>
    <tableColumn id="4" xr3:uid="{A9D604ED-B704-194D-AAA7-2593FA839EB0}" name="Alguna dificultad" dataDxfId="4042"/>
    <tableColumn id="5" xr3:uid="{C37BB628-5CE5-E74B-ABDE-517D47B8576D}" name="Observations2" dataDxfId="4041"/>
    <tableColumn id="6" xr3:uid="{FF5737CA-7A02-754E-852C-E3D6C917A768}" name="Diferencia Ninguna y Alguna Dificultad" dataDxfId="4040"/>
    <tableColumn id="7" xr3:uid="{89C2A8A1-8110-4D48-97FA-D12FA925C994}" name="P-value" dataDxfId="4039"/>
    <tableColumn id="8" xr3:uid="{9F28D2FD-AA15-2640-BF93-4E00856C8A3A}" name="Significatión Estadística de la Diferencia (Ninguna y Alguna Dificultad)" dataDxfId="4038">
      <calculatedColumnFormula>IF(P3&lt;0.01,"***",IF(P3&lt;0.05,"**",IF(P3&lt;0.1,"*","NS")))</calculatedColumnFormula>
    </tableColumn>
    <tableColumn id="9" xr3:uid="{9B7EED8B-0645-254F-9F13-FF0C974B0F13}" name="Al menos mucha dificultad" dataDxfId="4037"/>
    <tableColumn id="10" xr3:uid="{CD66E21B-F5AA-614B-A0D7-A3054A4B5E38}" name="Observations3" dataDxfId="4036"/>
    <tableColumn id="11" xr3:uid="{BC9C4B9E-FA77-074B-B19F-E483512898C6}" name="Diferencia Ninguna y Al menos mucha dificultad" dataDxfId="4035"/>
    <tableColumn id="12" xr3:uid="{B4488976-5F2B-384E-84BB-293E88DE40E3}" name="P-value4" dataDxfId="4034"/>
    <tableColumn id="13" xr3:uid="{04876DBB-BB4C-B441-A764-A785B96E2DE1}" name="Significatión Estadística de la Diferencia (Ninguna y Al Menos Mucha Dificultad)" dataDxfId="4033">
      <calculatedColumnFormula>IF(P3&lt;0.01,"***",IF(P3&lt;0.05,"**",IF(P3&lt;0.1,"*","NS")))</calculatedColumnFormula>
    </tableColumn>
  </tableColumns>
  <tableStyleInfo name="TableStyleMedium2" showFirstColumn="1" showLastColumn="0" showRowStripes="1" showColumnStripes="0"/>
</table>
</file>

<file path=xl/tables/table1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1" xr:uid="{79D750F0-C466-EC46-A05F-FC450155C810}" name="Tabla_W1.2.b_Relación_Empleo_Población_para_mujeres_Porcentaje_desagregación_b" displayName="Tabla_W1.2.b_Relación_Empleo_Población_para_mujeres_Porcentaje_desagregación_b" ref="J28:V51" totalsRowShown="0" dataDxfId="4032">
  <autoFilter ref="J28:V51" xr:uid="{79D750F0-C466-EC46-A05F-FC450155C810}"/>
  <tableColumns count="13">
    <tableColumn id="1" xr3:uid="{93DBE357-60CD-AD40-8F76-059A3D5EF4BB}" name="Departamento" dataDxfId="4031"/>
    <tableColumn id="2" xr3:uid="{2D629648-538B-DC4D-B545-FF41D85509E7}" name="Ninguna dificultad" dataDxfId="4030"/>
    <tableColumn id="3" xr3:uid="{CF078990-8D94-964E-B69E-B6B29962FE71}" name="Observations" dataDxfId="4029"/>
    <tableColumn id="4" xr3:uid="{9C2E617E-0E98-B448-8416-28254E634356}" name="Alguna dificultad" dataDxfId="4028"/>
    <tableColumn id="5" xr3:uid="{87096DE0-1AB3-F34A-96CF-2F0C4953A458}" name="Observations2" dataDxfId="4027"/>
    <tableColumn id="6" xr3:uid="{39793DEE-C9FE-924B-8CE0-ABFA0C23DC5C}" name="Diferencia Ninguna y Alguna Dificultad" dataDxfId="4026"/>
    <tableColumn id="7" xr3:uid="{F64BD82C-FDCE-F743-9704-74669A0C6A3F}" name="P-value" dataDxfId="4025"/>
    <tableColumn id="8" xr3:uid="{F21CCCFC-5B1E-0D42-A2C6-5DDF631662ED}" name="Significatión Estadística de la Diferencia (Ninguna y Alguna Dificultad)" dataDxfId="4024">
      <calculatedColumnFormula>IF(P29&lt;0.01,"***",IF(P29&lt;0.05,"**",IF(P29&lt;0.1,"*","NS")))</calculatedColumnFormula>
    </tableColumn>
    <tableColumn id="9" xr3:uid="{55E7BE32-286E-A045-84D7-7AD27297BB1B}" name="Al menos mucha dificultad" dataDxfId="4023"/>
    <tableColumn id="10" xr3:uid="{9A37E6DE-6A00-6146-944F-7EDA66B69D09}" name="Observations3" dataDxfId="4022"/>
    <tableColumn id="11" xr3:uid="{773CF859-52EB-5E4D-B08F-E6E403A8D5E3}" name="Diferencia Ninguna y Al menos mucha dificultad" dataDxfId="4021"/>
    <tableColumn id="12" xr3:uid="{EB9CEDC4-A1A7-394F-93EB-21EE8D8C3651}" name="P-value4" dataDxfId="4020"/>
    <tableColumn id="13" xr3:uid="{4125CEB2-1FE7-C340-B6BE-2F5952F040CF}" name="Significatión Estadística de la Diferencia (Ninguna y Al Menos Mucha Dificultad)" dataDxfId="4019">
      <calculatedColumnFormula>IF(P29&lt;0.01,"***",IF(P29&lt;0.05,"**",IF(P29&lt;0.1,"*","NS")))</calculatedColumnFormula>
    </tableColumn>
  </tableColumns>
  <tableStyleInfo name="TableStyleMedium2" showFirstColumn="1" showLastColumn="0" showRowStripes="1" showColumnStripes="0"/>
</table>
</file>

<file path=xl/tables/table1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2" xr:uid="{48480E06-9201-2648-8C94-59C1FCFBFE42}" name="Tabla_W1.3.b_Relación_Empleo_Población_para_hombres_Porcentaje_desagregación_b" displayName="Tabla_W1.3.b_Relación_Empleo_Población_para_hombres_Porcentaje_desagregación_b" ref="J54:V77" totalsRowShown="0" dataDxfId="4018">
  <autoFilter ref="J54:V77" xr:uid="{48480E06-9201-2648-8C94-59C1FCFBFE42}"/>
  <tableColumns count="13">
    <tableColumn id="1" xr3:uid="{5DC0DF81-0FCC-A54E-A569-E9AF869F65B5}" name="Departamento" dataDxfId="4017"/>
    <tableColumn id="2" xr3:uid="{4ED1CDEE-4E90-1044-B07D-3201690D9180}" name="Ninguna dificultad" dataDxfId="4016"/>
    <tableColumn id="3" xr3:uid="{908CA501-E906-9748-BC4A-73ECFF61C623}" name="Observations" dataDxfId="4015"/>
    <tableColumn id="4" xr3:uid="{A10C7577-B4E2-7F42-8EF7-10584F01B980}" name="Alguna dificultad" dataDxfId="4014"/>
    <tableColumn id="5" xr3:uid="{5B2E1FE1-8249-4444-9180-1CC4C65570B1}" name="Observations2" dataDxfId="4013"/>
    <tableColumn id="6" xr3:uid="{FC46587F-752B-6240-A606-CCEC73C914C8}" name="Diferencia Ninguna y Alguna Dificultad" dataDxfId="4012"/>
    <tableColumn id="7" xr3:uid="{68D3F622-E306-9B40-B126-D77394A0D5FA}" name="P-value" dataDxfId="4011"/>
    <tableColumn id="8" xr3:uid="{B78AECE5-FD6C-B74A-B1A5-4226223CAC14}" name="Significatión Estadística de la Diferencia (Ninguna y Alguna Dificultad)" dataDxfId="4010">
      <calculatedColumnFormula>IF(P55&lt;0.01,"***",IF(P55&lt;0.05,"**",IF(P55&lt;0.1,"*","NS")))</calculatedColumnFormula>
    </tableColumn>
    <tableColumn id="9" xr3:uid="{AEA773B5-C2A7-3C4C-81E5-A537D957890A}" name="Al menos mucha dificultad" dataDxfId="4009"/>
    <tableColumn id="10" xr3:uid="{736CD484-97FD-B345-B77B-E2623B0D32B7}" name="Observations3" dataDxfId="4008"/>
    <tableColumn id="11" xr3:uid="{15BB1F13-CEF6-DA4E-9846-56DAFAF37536}" name="Diferencia Ninguna y Al menos mucha dificultad" dataDxfId="4007"/>
    <tableColumn id="12" xr3:uid="{D942C76E-FF09-BC45-B383-C7CE14E9AC3E}" name="P-value4" dataDxfId="4006"/>
    <tableColumn id="13" xr3:uid="{360E517D-20E1-1C49-9F6E-737DE60F720C}" name="Significatión Estadística de la Diferencia (Ninguna y Al Menos Mucha Dificultad)" dataDxfId="4005">
      <calculatedColumnFormula>IF(P55&lt;0.01,"***",IF(P55&lt;0.05,"**",IF(P55&lt;0.1,"*","NS")))</calculatedColumnFormula>
    </tableColumn>
  </tableColumns>
  <tableStyleInfo name="TableStyleMedium2" showFirstColumn="1" showLastColumn="0" showRowStripes="1" showColumnStripes="0"/>
</table>
</file>

<file path=xl/tables/table1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3" xr:uid="{1F6916E3-9DF2-214B-AD16-4A07BD8ACEDB}" name="Tabla_W1.4.b_Relación_Empleo_Población_para_residentes_rurales_Porcentaje_desagregación_b" displayName="Tabla_W1.4.b_Relación_Empleo_Población_para_residentes_rurales_Porcentaje_desagregación_b" ref="J80:V103" totalsRowShown="0" dataDxfId="4004">
  <autoFilter ref="J80:V103" xr:uid="{1F6916E3-9DF2-214B-AD16-4A07BD8ACEDB}"/>
  <tableColumns count="13">
    <tableColumn id="1" xr3:uid="{DC00C626-A6E8-3246-BE2A-D9B7DC60FA83}" name="Departamento" dataDxfId="4003"/>
    <tableColumn id="2" xr3:uid="{C5B5E530-93F9-DA4B-BDB0-6D0BDC3FB56D}" name="Ninguna dificultad" dataDxfId="4002"/>
    <tableColumn id="3" xr3:uid="{CFFB9FB7-0D04-D643-A509-AE7858D2BEF4}" name="Observations" dataDxfId="4001"/>
    <tableColumn id="4" xr3:uid="{5708403E-7802-8045-818E-228C111F72E1}" name="Alguna dificultad" dataDxfId="4000"/>
    <tableColumn id="5" xr3:uid="{91244324-9894-7A46-9F6E-F4EB3E8438CB}" name="Observations2" dataDxfId="3999"/>
    <tableColumn id="6" xr3:uid="{235240DC-A1D2-3F4B-B5DC-41E32D9A6C5E}" name="Diferencia Ninguna y Alguna Dificultad" dataDxfId="3998"/>
    <tableColumn id="7" xr3:uid="{5BB61808-6DBD-A24B-9B09-5F36215A5427}" name="P-value" dataDxfId="3997"/>
    <tableColumn id="8" xr3:uid="{2E7E1CE1-6B8F-4548-A03F-D4FD5FB7C5B6}" name="Significatión Estadística de la Diferencia (Ninguna y Alguna Dificultad)" dataDxfId="3996">
      <calculatedColumnFormula>IF(P81&lt;0.01,"***",IF(P81&lt;0.05,"**",IF(P81&lt;0.1,"*","NS")))</calculatedColumnFormula>
    </tableColumn>
    <tableColumn id="9" xr3:uid="{783D35B6-576D-6849-BA36-E6F1B86CD7F3}" name="Al menos mucha dificultad" dataDxfId="3995"/>
    <tableColumn id="10" xr3:uid="{20B64BCF-41A4-DD48-8CB9-3B312D1BA208}" name="Observations3" dataDxfId="3994"/>
    <tableColumn id="11" xr3:uid="{F34A514E-B656-9F4B-95DE-280B8AEC9943}" name="Diferencia Ninguna y Al menos mucha dificultad" dataDxfId="3993"/>
    <tableColumn id="12" xr3:uid="{457B3499-F50F-0A40-AC7E-562DA654C730}" name="P-value4" dataDxfId="3992"/>
    <tableColumn id="13" xr3:uid="{22432156-80CE-EA43-9158-79FBB72A4592}" name="Significatión Estadística de la Diferencia (Ninguna y Al Menos Mucha Dificultad)" dataDxfId="3991">
      <calculatedColumnFormula>IF(P81&lt;0.01,"***",IF(P81&lt;0.05,"**",IF(P81&lt;0.1,"*","NS")))</calculatedColumnFormula>
    </tableColumn>
  </tableColumns>
  <tableStyleInfo name="TableStyleMedium2" showFirstColumn="1" showLastColumn="0" showRowStripes="1" showColumnStripes="0"/>
</table>
</file>

<file path=xl/tables/table1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4" xr:uid="{1FFE5305-33FB-6644-AF5B-89A8D8C3FD3C}" name="Tabla_W1.5.b_Relación_Empleo_Población_para_residentes_urbanos_Porcentaje_desagregación_b" displayName="Tabla_W1.5.b_Relación_Empleo_Población_para_residentes_urbanos_Porcentaje_desagregación_b" ref="J106:V129" totalsRowShown="0" dataDxfId="3990">
  <autoFilter ref="J106:V129" xr:uid="{1FFE5305-33FB-6644-AF5B-89A8D8C3FD3C}"/>
  <tableColumns count="13">
    <tableColumn id="1" xr3:uid="{E0818299-8706-8D43-83B4-0DCA08EA0C88}" name="Departamento" dataDxfId="3989"/>
    <tableColumn id="2" xr3:uid="{59A24726-3D0C-7A48-9112-BEFF2EBF715B}" name="Ninguna dificultad" dataDxfId="3988"/>
    <tableColumn id="3" xr3:uid="{52A0785E-38FF-7043-9913-3C7F93294B52}" name="Observations" dataDxfId="3987"/>
    <tableColumn id="4" xr3:uid="{6C086B5A-F12B-FC4C-B855-4909C223A88C}" name="Alguna dificultad" dataDxfId="3986"/>
    <tableColumn id="5" xr3:uid="{EFD22B4E-BBCE-314B-8C70-538B4373AA6E}" name="Observations2" dataDxfId="3985"/>
    <tableColumn id="6" xr3:uid="{BAED7290-8C6F-F54B-83A0-E0B1BF42E8C5}" name="Diferencia Ninguna y Alguna Dificultad" dataDxfId="3984"/>
    <tableColumn id="7" xr3:uid="{71D4573A-9EC4-1445-8630-9C3204218BF0}" name="P-value" dataDxfId="3983"/>
    <tableColumn id="8" xr3:uid="{E8484441-6B3D-1E48-AE09-985395D5CB94}" name="Significatión Estadística de la Diferencia (Ninguna y Alguna Dificultad)" dataDxfId="3982">
      <calculatedColumnFormula>IF(P107&lt;0.01,"***",IF(P107&lt;0.05,"**",IF(P107&lt;0.1,"*","NS")))</calculatedColumnFormula>
    </tableColumn>
    <tableColumn id="9" xr3:uid="{2AA76572-7D6F-3D4B-9A0D-DD8AA8CF08DE}" name="Al menos mucha dificultad" dataDxfId="3981"/>
    <tableColumn id="10" xr3:uid="{02A3F0CE-3979-F141-A875-6B978190BEAF}" name="Observations3" dataDxfId="3980"/>
    <tableColumn id="11" xr3:uid="{84F2629D-B064-D24E-99D1-79C3BEF89E08}" name="Diferencia Ninguna y Al menos mucha dificultad" dataDxfId="3979"/>
    <tableColumn id="12" xr3:uid="{CA867999-515F-E340-AF7E-88FB5B0C1CC7}" name="P-value4" dataDxfId="3978"/>
    <tableColumn id="13" xr3:uid="{AF314E98-A735-1D4E-88E9-CBB9CEBB30A9}" name="Significatión Estadística de la Diferencia (Ninguna y Al Menos Mucha Dificultad)" dataDxfId="3977">
      <calculatedColumnFormula>IF(P107&lt;0.01,"***",IF(P107&lt;0.05,"**",IF(P107&lt;0.1,"*","NS")))</calculatedColumnFormula>
    </tableColumn>
  </tableColumns>
  <tableStyleInfo name="TableStyleMedium2" showFirstColumn="1" showLastColumn="0" showRowStripes="1" showColumnStripes="0"/>
</table>
</file>

<file path=xl/tables/table1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5" xr:uid="{CD00EB45-5BFA-284C-A080-C325BA73EC2D}" name="Tabla_W1.6.b_Relación_Empleo_Población_para_adultos_de_15_a_29_años_Porcentaje_desagregación_b" displayName="Tabla_W1.6.b_Relación_Empleo_Población_para_adultos_de_15_a_29_años_Porcentaje_desagregación_b" ref="J132:V155" totalsRowShown="0" dataDxfId="3976">
  <autoFilter ref="J132:V155" xr:uid="{CD00EB45-5BFA-284C-A080-C325BA73EC2D}"/>
  <tableColumns count="13">
    <tableColumn id="1" xr3:uid="{F85C083D-B74E-4246-B270-F7F0DFA87555}" name="Departamento" dataDxfId="3975"/>
    <tableColumn id="2" xr3:uid="{12C8E771-803C-EB40-8074-7BCB046A4A82}" name="Ninguna dificultad" dataDxfId="3974"/>
    <tableColumn id="3" xr3:uid="{0DE02D73-EAA9-6944-A018-41F04C2FEDB1}" name="Observations" dataDxfId="3973"/>
    <tableColumn id="4" xr3:uid="{0BB04ECE-F4EE-5C49-8121-9DA26181BA05}" name="Alguna dificultad" dataDxfId="3972"/>
    <tableColumn id="5" xr3:uid="{F39EC707-3E16-284E-9FC6-79B32CE9C4D0}" name="Observations2" dataDxfId="3971"/>
    <tableColumn id="6" xr3:uid="{EC0BF3C6-FD60-B44E-82D7-8B4AB93B5B0F}" name="Diferencia Ninguna y Alguna Dificultad" dataDxfId="3970"/>
    <tableColumn id="7" xr3:uid="{DFC42B91-7E94-054D-AF85-5563B01CEFBE}" name="P-value" dataDxfId="3969"/>
    <tableColumn id="8" xr3:uid="{A32022AD-91F5-764E-8040-FC25263F120E}" name="Significatión Estadística de la Diferencia (Ninguna y Alguna Dificultad)" dataDxfId="3968">
      <calculatedColumnFormula>IF(P133&lt;0.01,"***",IF(P133&lt;0.05,"**",IF(P133&lt;0.1,"*","NS")))</calculatedColumnFormula>
    </tableColumn>
    <tableColumn id="9" xr3:uid="{400E0BE3-254F-184A-A031-EB1CE89D5220}" name="Al menos mucha dificultad" dataDxfId="3967"/>
    <tableColumn id="10" xr3:uid="{8531DA01-BC4D-7A4F-8522-46BD48AD2CA1}" name="Observations3" dataDxfId="3966"/>
    <tableColumn id="11" xr3:uid="{7FC2040C-16C3-414F-B09A-D5E6DDD1D858}" name="Diferencia Ninguna y Al menos mucha dificultad" dataDxfId="3965"/>
    <tableColumn id="12" xr3:uid="{740F0750-D7C4-D24F-AC94-0E01A1B786CB}" name="P-value4" dataDxfId="3964"/>
    <tableColumn id="13" xr3:uid="{8A23209F-A377-1347-A425-594B1F62F7D2}" name="Significatión Estadística de la Diferencia (Ninguna y Al Menos Mucha Dificultad)" dataDxfId="3963">
      <calculatedColumnFormula>IF(P133&lt;0.01,"***",IF(P133&lt;0.05,"**",IF(P133&lt;0.1,"*","NS")))</calculatedColumnFormula>
    </tableColumn>
  </tableColumns>
  <tableStyleInfo name="TableStyleMedium2" showFirstColumn="1" showLastColumn="0" showRowStripes="1" showColumnStripes="0"/>
</table>
</file>

<file path=xl/tables/table1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6" xr:uid="{0557304F-0CFA-6646-A1EA-840556A55D88}" name="Tabla_W1.7.b_Relación_Empleo_Población_para_adultos_de_30_a_44_años_Porcentaje_desagregación_b" displayName="Tabla_W1.7.b_Relación_Empleo_Población_para_adultos_de_30_a_44_años_Porcentaje_desagregación_b" ref="J158:V181" totalsRowShown="0" dataDxfId="3962">
  <autoFilter ref="J158:V181" xr:uid="{0557304F-0CFA-6646-A1EA-840556A55D88}"/>
  <tableColumns count="13">
    <tableColumn id="1" xr3:uid="{2B94DD96-F93B-2641-B806-14192580CD68}" name="Departamento" dataDxfId="3961"/>
    <tableColumn id="2" xr3:uid="{FB95F01C-5B45-D948-BA7B-EB0118776EF6}" name="Ninguna dificultad" dataDxfId="3960"/>
    <tableColumn id="3" xr3:uid="{3A47BDDB-3695-BE48-BA0D-C0B322041A36}" name="Observations" dataDxfId="3959"/>
    <tableColumn id="4" xr3:uid="{FF873B24-EF96-CF40-ADBD-5AB8300F7C1F}" name="Alguna dificultad" dataDxfId="3958"/>
    <tableColumn id="5" xr3:uid="{6C85DBC1-625B-064C-9A4C-BE064C9B7E64}" name="Observations2" dataDxfId="3957"/>
    <tableColumn id="6" xr3:uid="{BC598766-91C4-DD49-8BE9-8095EC27E1CB}" name="Diferencia Ninguna y Alguna Dificultad" dataDxfId="3956"/>
    <tableColumn id="7" xr3:uid="{65F0239C-6086-7049-9BE8-9EDE4D035127}" name="P-value" dataDxfId="3955"/>
    <tableColumn id="8" xr3:uid="{05D45412-6313-0A4E-9BDF-ABAA741168A3}" name="Significatión Estadística de la Diferencia (Ninguna y Alguna Dificultad)" dataDxfId="3954">
      <calculatedColumnFormula>IF(P159&lt;0.01,"***",IF(P159&lt;0.05,"**",IF(P159&lt;0.1,"*","NS")))</calculatedColumnFormula>
    </tableColumn>
    <tableColumn id="9" xr3:uid="{75DD85EC-9126-2042-A6FB-FB6C1C10CE62}" name="Al menos mucha dificultad" dataDxfId="3953"/>
    <tableColumn id="10" xr3:uid="{AA81B8F4-404E-C840-8F96-30E337779ACA}" name="Observations3" dataDxfId="3952"/>
    <tableColumn id="11" xr3:uid="{4829A655-3875-9B47-A331-975A958D1137}" name="Diferencia Ninguna y Al menos mucha dificultad" dataDxfId="3951"/>
    <tableColumn id="12" xr3:uid="{721EC4CC-9DCD-A645-89B9-EB4F66001E66}" name="P-value4" dataDxfId="3950"/>
    <tableColumn id="13" xr3:uid="{4482ADF3-A648-1F44-A958-AC6C4EDBEE3D}" name="Significatión Estadística de la Diferencia (Ninguna y Al Menos Mucha Dificultad)" dataDxfId="3949">
      <calculatedColumnFormula>IF(P159&lt;0.01,"***",IF(P159&lt;0.05,"**",IF(P159&lt;0.1,"*","NS")))</calculatedColumnFormula>
    </tableColumn>
  </tableColumns>
  <tableStyleInfo name="TableStyleMedium2" showFirstColumn="1" showLastColumn="0" showRowStripes="1" showColumnStripes="0"/>
</table>
</file>

<file path=xl/tables/table1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7" xr:uid="{2B59C3E2-3184-9D44-AE25-FC1F47D6C2FC}" name="Tabla_W1.8.b_Relación_Empleo_Población_para_adultos_de_45_a_64_años_Porcentaje_desagregación_b" displayName="Tabla_W1.8.b_Relación_Empleo_Población_para_adultos_de_45_a_64_años_Porcentaje_desagregación_b" ref="J184:V207" totalsRowShown="0" dataDxfId="3948">
  <autoFilter ref="J184:V207" xr:uid="{2B59C3E2-3184-9D44-AE25-FC1F47D6C2FC}"/>
  <tableColumns count="13">
    <tableColumn id="1" xr3:uid="{78DC6A22-702C-354C-9AC3-E8A90381F8E1}" name="Departamento" dataDxfId="3947"/>
    <tableColumn id="2" xr3:uid="{3F8F386A-F038-7440-BC5E-1E1F50CB0E93}" name="Ninguna dificultad" dataDxfId="3946"/>
    <tableColumn id="3" xr3:uid="{0D3D367E-5141-2C4A-B69B-9E1E76B58486}" name="Observations" dataDxfId="3945"/>
    <tableColumn id="4" xr3:uid="{5965485B-A057-2D4D-ADDC-8EF820372780}" name="Alguna dificultad" dataDxfId="3944"/>
    <tableColumn id="5" xr3:uid="{3BB5A7DC-860B-CF49-8506-17078A87FB9F}" name="Observations2" dataDxfId="3943"/>
    <tableColumn id="6" xr3:uid="{ACD26DE0-2868-2C4F-970E-31EA9FB6A84F}" name="Diferencia Ninguna y Alguna Dificultad" dataDxfId="3942"/>
    <tableColumn id="7" xr3:uid="{51171203-3395-2D48-AA8A-196FCA236CF7}" name="P-value" dataDxfId="3941"/>
    <tableColumn id="8" xr3:uid="{455F4586-F16B-A243-9752-E893668D0362}" name="Significatión Estadística de la Diferencia (Ninguna y Alguna Dificultad)" dataDxfId="3940">
      <calculatedColumnFormula>IF(P185&lt;0.01,"***",IF(P185&lt;0.05,"**",IF(P185&lt;0.1,"*","NS")))</calculatedColumnFormula>
    </tableColumn>
    <tableColumn id="9" xr3:uid="{6BFC8F66-DF24-704E-9725-94CCC9DC5083}" name="Al menos mucha dificultad" dataDxfId="3939"/>
    <tableColumn id="10" xr3:uid="{2A1550DC-5F03-884B-B7DC-D319F3010799}" name="Observations3" dataDxfId="3938"/>
    <tableColumn id="11" xr3:uid="{27670FC1-2146-D24B-8494-E43F5AA7B2FD}" name="Diferencia Ninguna y Al menos mucha dificultad" dataDxfId="3937"/>
    <tableColumn id="12" xr3:uid="{9374A45B-362F-8442-9BE6-3D2DFD52785E}" name="P-value4" dataDxfId="3936"/>
    <tableColumn id="13" xr3:uid="{FE6B54B8-C8E9-A240-9213-5962B9B27FA2}" name="Significatión Estadística de la Diferencia (Ninguna y Al Menos Mucha Dificultad)" dataDxfId="3935">
      <calculatedColumnFormula>IF(P185&lt;0.01,"***",IF(P185&lt;0.05,"**",IF(P185&lt;0.1,"*","NS")))</calculatedColumnFormula>
    </tableColumn>
  </tableColumns>
  <tableStyleInfo name="TableStyleMedium2" showFirstColumn="1" showLastColumn="0" showRowStripes="1" showColumnStripes="0"/>
</table>
</file>

<file path=xl/tables/table1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8" xr:uid="{70D19487-8A3C-2C4F-844B-DFBE8ED8994C}" name="Tabla_W1.9.b_Relación_Empleo_Población_para_adultos_de_65_años_o_más_Porcentaje_desagregación_b" displayName="Tabla_W1.9.b_Relación_Empleo_Población_para_adultos_de_65_años_o_más_Porcentaje_desagregación_b" ref="J210:V233" totalsRowShown="0" dataDxfId="3934">
  <autoFilter ref="J210:V233" xr:uid="{70D19487-8A3C-2C4F-844B-DFBE8ED8994C}"/>
  <tableColumns count="13">
    <tableColumn id="1" xr3:uid="{B7CF0C16-C5BD-0741-A703-8D980F19D9A2}" name="Departamento" dataDxfId="3933"/>
    <tableColumn id="2" xr3:uid="{21259D93-115C-DD44-850D-1A7C72EB24F7}" name="Ninguna dificultad" dataDxfId="3932"/>
    <tableColumn id="3" xr3:uid="{364D92EC-B032-B848-AF4A-0B41A7815354}" name="Observations" dataDxfId="3931"/>
    <tableColumn id="4" xr3:uid="{D6CCADAF-08C2-E24B-84B0-430E91B61087}" name="Alguna dificultad" dataDxfId="3930"/>
    <tableColumn id="5" xr3:uid="{8A6A15BE-6CF8-C247-8F38-D3306408B71F}" name="Observations2" dataDxfId="3929"/>
    <tableColumn id="6" xr3:uid="{71F6AD0C-4A16-B143-80BE-E8A867621175}" name="Diferencia Ninguna y Alguna Dificultad" dataDxfId="3928"/>
    <tableColumn id="7" xr3:uid="{6059D30B-6E22-AF49-8BCD-8B9C68E04AA8}" name="P-value" dataDxfId="3927"/>
    <tableColumn id="8" xr3:uid="{714DADC3-7B80-1F48-928D-F5D57B01631C}" name="Significatión Estadística de la Diferencia (Ninguna y Alguna Dificultad)" dataDxfId="3926">
      <calculatedColumnFormula>IF(P211&lt;0.01,"***",IF(P211&lt;0.05,"**",IF(P211&lt;0.1,"*","NS")))</calculatedColumnFormula>
    </tableColumn>
    <tableColumn id="9" xr3:uid="{A8EF34AE-30E3-F54A-ABE2-B88CE3460FF1}" name="Al menos mucha dificultad" dataDxfId="3925"/>
    <tableColumn id="10" xr3:uid="{1926FE18-B885-4E42-B013-E27C4734009C}" name="Observations3" dataDxfId="3924"/>
    <tableColumn id="11" xr3:uid="{D0B7B3B8-CE76-834D-8A29-31296AD5897D}" name="Diferencia Ninguna y Al menos mucha dificultad" dataDxfId="3923"/>
    <tableColumn id="12" xr3:uid="{522F9BFD-86E6-3E45-9CAE-C90590020AA4}" name="P-value4" dataDxfId="3922"/>
    <tableColumn id="13" xr3:uid="{31131670-E4DD-224F-B0CC-98D2D448B733}" name="Significatión Estadística de la Diferencia (Ninguna y Al Menos Mucha Dificultad)" dataDxfId="3921">
      <calculatedColumnFormula>IF(P211&lt;0.01,"***",IF(P211&lt;0.05,"**",IF(P211&lt;0.1,"*","NS")))</calculatedColumnFormula>
    </tableColumn>
  </tableColumns>
  <tableStyleInfo name="TableStyleMedium2" showFirstColumn="1" showLastColumn="0" showRowStripes="1" showColumnStripes="0"/>
</table>
</file>

<file path=xl/tables/table1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9" xr:uid="{E1AA99BF-78C5-764D-B873-543DB429A103}" name="Tabla_W1.1.c_Relación_Empleo_Población_para_todos_los_adultos_Porcentaje_desagregación_c" displayName="Tabla_W1.1.c_Relación_Empleo_Población_para_todos_los_adultos_Porcentaje_desagregación_c" ref="X2:AE25" totalsRowShown="0" dataDxfId="3920">
  <autoFilter ref="X2:AE25" xr:uid="{E1AA99BF-78C5-764D-B873-543DB429A103}"/>
  <tableColumns count="8">
    <tableColumn id="1" xr3:uid="{34A9BDAA-0B89-F04B-BCCF-D66448D94745}" name="Departamento" dataDxfId="3919"/>
    <tableColumn id="2" xr3:uid="{6343E1F3-C8DC-A34E-B923-D09371E3BC59}" name="Ninguna o Alguna dificultad" dataDxfId="3918"/>
    <tableColumn id="3" xr3:uid="{5EDBC3F2-B1B7-994F-83F3-D7C2027E6759}" name="Observations" dataDxfId="3917"/>
    <tableColumn id="4" xr3:uid="{6E7C259F-2E6E-9144-B3CF-F1C8E820DB21}" name="Al menos mucha dificultad" dataDxfId="3916"/>
    <tableColumn id="5" xr3:uid="{E39C8D38-929D-4041-BBE3-2C4DC10E08D0}" name="Observations2" dataDxfId="3915"/>
    <tableColumn id="6" xr3:uid="{B28B5057-488A-C54A-8088-56E91278C366}" name="Diferencia" dataDxfId="3914"/>
    <tableColumn id="7" xr3:uid="{3FAA070B-FFCE-A447-A7F0-0E971559485C}" name="P-value" dataDxfId="3913"/>
    <tableColumn id="8" xr3:uid="{57D52C29-351A-EF40-9293-FC2A7278732E}" name="Significatión Estadística de la Diferencia" dataDxfId="3912">
      <calculatedColumnFormula>IF(AD3&lt;0.01,"***",IF(AD3&lt;0.05,"**",IF(AD3&lt;0.1,"*","NS")))</calculatedColumnFormula>
    </tableColumn>
  </tableColumns>
  <tableStyleInfo name="TableStyleMedium2" showFirstColumn="1" showLastColumn="0" showRowStripes="1" showColumnStripes="0"/>
</table>
</file>

<file path=xl/tables/table1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0" xr:uid="{EFBCF56B-FEB0-654C-A1A3-50F984A3F210}" name="Tabla_W1.2.c_Relación_Empleo_Población_para_mujeres_Porcentaje_desagregación_c" displayName="Tabla_W1.2.c_Relación_Empleo_Población_para_mujeres_Porcentaje_desagregación_c" ref="X28:AE51" totalsRowShown="0" dataDxfId="3911">
  <autoFilter ref="X28:AE51" xr:uid="{EFBCF56B-FEB0-654C-A1A3-50F984A3F210}"/>
  <tableColumns count="8">
    <tableColumn id="1" xr3:uid="{D138E7CC-4DF9-1749-BBAE-E16585BE7EC9}" name="Departamento" dataDxfId="3910"/>
    <tableColumn id="2" xr3:uid="{07CBF45F-8875-5447-AB39-5039725DE958}" name="Ninguna o Alguna dificultad" dataDxfId="3909"/>
    <tableColumn id="3" xr3:uid="{199FE008-C9D9-5343-ADA6-475E88639D93}" name="Observations" dataDxfId="3908"/>
    <tableColumn id="4" xr3:uid="{79EFD5C0-F843-0943-88D3-0BAEFDFE7604}" name="Al menos mucha dificultad" dataDxfId="3907"/>
    <tableColumn id="5" xr3:uid="{3BB8D5FD-1770-304A-8F67-8406418F2B60}" name="Observations2" dataDxfId="3906"/>
    <tableColumn id="6" xr3:uid="{0CF5C1A7-AB0F-DB47-811C-3C4AC93C4F17}" name="Diferencia" dataDxfId="3905"/>
    <tableColumn id="7" xr3:uid="{0557317D-C656-5947-9D23-E6805A7892E3}" name="P-value" dataDxfId="3904"/>
    <tableColumn id="8" xr3:uid="{3C8B5C02-DD99-744B-93DD-FD4B14F6608C}" name="Significatión Estadística de la Diferencia" dataDxfId="3903">
      <calculatedColumnFormula>IF(AD29&lt;0.01,"***",IF(AD29&lt;0.05,"**",IF(AD29&lt;0.1,"*","NS")))</calculatedColumnFormula>
    </tableColumn>
  </tableColumns>
  <tableStyleInfo name="TableStyleMedium2" showFirstColumn="1" showLastColumn="0" showRowStripes="1" showColumnStripes="0"/>
</table>
</file>

<file path=xl/tables/table1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1" xr:uid="{F57C85D3-A085-604B-8C0A-17197159A62E}" name="Tabla_W1.3.c_Relación_Empleo_Población_para_hombres_Porcentaje_desagregación_c" displayName="Tabla_W1.3.c_Relación_Empleo_Población_para_hombres_Porcentaje_desagregación_c" ref="X54:AE77" totalsRowShown="0" dataDxfId="3902">
  <autoFilter ref="X54:AE77" xr:uid="{F57C85D3-A085-604B-8C0A-17197159A62E}"/>
  <tableColumns count="8">
    <tableColumn id="1" xr3:uid="{A8144253-53E4-FB49-9E12-1E1F2A65131F}" name="Departamento" dataDxfId="3901"/>
    <tableColumn id="2" xr3:uid="{8D31FA2B-6E84-B94F-80A2-2D6A7FE6937F}" name="Ninguna o Alguna dificultad" dataDxfId="3900"/>
    <tableColumn id="3" xr3:uid="{657EE34D-C18C-6047-8DA9-55E91DC69DFD}" name="Observations" dataDxfId="3899"/>
    <tableColumn id="4" xr3:uid="{2602EF5F-A0DB-B84E-BCC1-00D0693FB62B}" name="Al menos mucha dificultad" dataDxfId="3898"/>
    <tableColumn id="5" xr3:uid="{948F11C4-A0EE-AB46-9591-7F6BC058A0DB}" name="Observations2" dataDxfId="3897"/>
    <tableColumn id="6" xr3:uid="{3781AC9D-3EAD-5D41-BC6E-6CFC4C8A21CE}" name="Diferencia" dataDxfId="3896"/>
    <tableColumn id="7" xr3:uid="{7E5A4C2A-01D6-E345-B398-D37803204E90}" name="P-value" dataDxfId="3895"/>
    <tableColumn id="8" xr3:uid="{503B9B25-E8F0-2F4B-8C5C-5E5AE224DADD}" name="Significatión Estadística de la Diferencia" dataDxfId="3894">
      <calculatedColumnFormula>IF(AD55&lt;0.01,"***",IF(AD55&lt;0.05,"**",IF(AD55&lt;0.1,"*","NS")))</calculatedColumnFormula>
    </tableColumn>
  </tableColumns>
  <tableStyleInfo name="TableStyleMedium2" showFirstColumn="1" showLastColumn="0" showRowStripes="1" showColumnStripes="0"/>
</table>
</file>

<file path=xl/tables/table1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2" xr:uid="{82C301D7-93A2-9547-9ECE-5A303477D1FC}" name="Tabla_W1.4.c_Relación_Empleo_Población_para_residentes_rurales_Porcentaje_desagregación_c" displayName="Tabla_W1.4.c_Relación_Empleo_Población_para_residentes_rurales_Porcentaje_desagregación_c" ref="X80:AE103" totalsRowShown="0" dataDxfId="3893">
  <autoFilter ref="X80:AE103" xr:uid="{82C301D7-93A2-9547-9ECE-5A303477D1FC}"/>
  <tableColumns count="8">
    <tableColumn id="1" xr3:uid="{FA8294F0-CBED-6F45-92C8-D784A6A9862D}" name="Departamento" dataDxfId="3892"/>
    <tableColumn id="2" xr3:uid="{378B4CB8-C2DA-BC40-8F9D-A3F350B23B86}" name="Ninguna o Alguna dificultad" dataDxfId="3891"/>
    <tableColumn id="3" xr3:uid="{E08F5962-33EA-CA48-A462-1A61044D2B6A}" name="Observations" dataDxfId="3890"/>
    <tableColumn id="4" xr3:uid="{35BCBEC2-C7B9-2C4A-875F-59CF1A6A8594}" name="Al menos mucha dificultad" dataDxfId="3889"/>
    <tableColumn id="5" xr3:uid="{D06E6AFD-6532-BC45-A855-ACBE14E4B213}" name="Observations2" dataDxfId="3888"/>
    <tableColumn id="6" xr3:uid="{5A0C6B1C-9F15-7449-BF2E-6E56DAD12250}" name="Diferencia" dataDxfId="3887"/>
    <tableColumn id="7" xr3:uid="{562F8361-6B8A-E743-9680-91FA7C358007}" name="P-value" dataDxfId="3886"/>
    <tableColumn id="8" xr3:uid="{5BECC5CE-249C-2849-B4EA-4A0F79D1CACF}" name="Significatión Estadística de la Diferencia" dataDxfId="3885">
      <calculatedColumnFormula>IF(AD81&lt;0.01,"***",IF(AD81&lt;0.05,"**",IF(AD81&lt;0.1,"*","NS")))</calculatedColumnFormula>
    </tableColumn>
  </tableColumns>
  <tableStyleInfo name="TableStyleMedium2" showFirstColumn="1" showLastColumn="0" showRowStripes="1" showColumnStripes="0"/>
</table>
</file>

<file path=xl/tables/table1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3" xr:uid="{A5A6CDD5-855E-AC40-94F0-13DD621B34CF}" name="Tabla_W1.5.c_Relación_Empleo_Población_para_residentes_urbanos_Porcentaje_desagregación_c" displayName="Tabla_W1.5.c_Relación_Empleo_Población_para_residentes_urbanos_Porcentaje_desagregación_c" ref="X106:AE129" totalsRowShown="0" dataDxfId="3884">
  <autoFilter ref="X106:AE129" xr:uid="{A5A6CDD5-855E-AC40-94F0-13DD621B34CF}"/>
  <tableColumns count="8">
    <tableColumn id="1" xr3:uid="{7D614B3A-C178-054A-93BB-99AF9EEFC4E6}" name="Departamento" dataDxfId="3883"/>
    <tableColumn id="2" xr3:uid="{75385184-1CCD-9247-BC9F-3B0D7B84CC6D}" name="Ninguna o Alguna dificultad" dataDxfId="3882"/>
    <tableColumn id="3" xr3:uid="{C1A7A2F8-10B4-4548-90BA-79AD8F5C4F1C}" name="Observations" dataDxfId="3881"/>
    <tableColumn id="4" xr3:uid="{30E021C3-BB14-B846-9481-EC39E6480965}" name="Al menos mucha dificultad" dataDxfId="3880"/>
    <tableColumn id="5" xr3:uid="{A9AEEBC7-5AF8-4A43-A1EE-B29F2CC49106}" name="Observations2" dataDxfId="3879"/>
    <tableColumn id="6" xr3:uid="{7613802E-F5FB-F14F-BB10-340BCE2F2ABB}" name="Diferencia" dataDxfId="3878"/>
    <tableColumn id="7" xr3:uid="{49FA47E0-D1FD-054F-8779-792B24CC8474}" name="P-value" dataDxfId="3877"/>
    <tableColumn id="8" xr3:uid="{3CAB8DCD-2EA9-6C4D-A5AC-1BCAB623E6DA}" name="Significatión Estadística de la Diferencia" dataDxfId="3876">
      <calculatedColumnFormula>IF(AD107&lt;0.01,"***",IF(AD107&lt;0.05,"**",IF(AD107&lt;0.1,"*","NS")))</calculatedColumnFormula>
    </tableColumn>
  </tableColumns>
  <tableStyleInfo name="TableStyleMedium2" showFirstColumn="1" showLastColumn="0" showRowStripes="1" showColumnStripes="0"/>
</table>
</file>

<file path=xl/tables/table1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4" xr:uid="{4C0DADB3-C336-674C-A42D-4038F2B6EA82}" name="Tabla_W1.6.c_Relación_Empleo_Población_para_adultos_de_15_a_29_años_Porcentaje_desagregación_c" displayName="Tabla_W1.6.c_Relación_Empleo_Población_para_adultos_de_15_a_29_años_Porcentaje_desagregación_c" ref="X132:AE155" totalsRowShown="0" dataDxfId="3875">
  <autoFilter ref="X132:AE155" xr:uid="{4C0DADB3-C336-674C-A42D-4038F2B6EA82}"/>
  <tableColumns count="8">
    <tableColumn id="1" xr3:uid="{F3C34EEA-0586-E04A-A2A0-4449BA846DAD}" name="Departamento" dataDxfId="3874"/>
    <tableColumn id="2" xr3:uid="{B08E183F-E639-1947-9C23-FA5A866ABEFA}" name="Ninguna o Alguna dificultad" dataDxfId="3873"/>
    <tableColumn id="3" xr3:uid="{37BFDA26-B637-5E47-8E52-335652601B2D}" name="Observations" dataDxfId="3872"/>
    <tableColumn id="4" xr3:uid="{B25448CF-943A-4A46-8E36-3C42D019A71E}" name="Al menos mucha dificultad" dataDxfId="3871"/>
    <tableColumn id="5" xr3:uid="{DC9776F5-7A3B-6243-9828-B4953B725D75}" name="Observations2" dataDxfId="3870"/>
    <tableColumn id="6" xr3:uid="{FADB49B8-1F77-DA4F-B762-9EE3773F8107}" name="Diferencia" dataDxfId="3869"/>
    <tableColumn id="7" xr3:uid="{06FDD9AA-B1C7-E443-80D0-81B938C5A83E}" name="P-value" dataDxfId="3868"/>
    <tableColumn id="8" xr3:uid="{EAA0AAF8-7D22-F246-B2EF-673EE41C7C04}" name="Significatión Estadística de la Diferencia" dataDxfId="3867">
      <calculatedColumnFormula>IF(AD133&lt;0.01,"***",IF(AD133&lt;0.05,"**",IF(AD133&lt;0.1,"*","NS")))</calculatedColumnFormula>
    </tableColumn>
  </tableColumns>
  <tableStyleInfo name="TableStyleMedium2" showFirstColumn="1" showLastColumn="0" showRowStripes="1" showColumnStripes="0"/>
</table>
</file>

<file path=xl/tables/table1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5" xr:uid="{45A42656-093D-294D-9F1E-52F3061A398A}" name="Tabla_W1.7.c_Relación_Empleo_Población_para_adultos_de_30_a_44_años_Porcentaje_desagregación_c" displayName="Tabla_W1.7.c_Relación_Empleo_Población_para_adultos_de_30_a_44_años_Porcentaje_desagregación_c" ref="X158:AE181" totalsRowShown="0" dataDxfId="3866">
  <autoFilter ref="X158:AE181" xr:uid="{45A42656-093D-294D-9F1E-52F3061A398A}"/>
  <tableColumns count="8">
    <tableColumn id="1" xr3:uid="{D8E139CB-20A4-584F-9644-208871DBCD34}" name="Departamento" dataDxfId="3865"/>
    <tableColumn id="2" xr3:uid="{9C975098-7BA4-5540-A15C-4BCE5537CFA7}" name="Ninguna o Alguna dificultad" dataDxfId="3864"/>
    <tableColumn id="3" xr3:uid="{E437E359-B83A-CF4C-939E-63FDEED096E1}" name="Observations" dataDxfId="3863"/>
    <tableColumn id="4" xr3:uid="{F1D517FF-722A-2A4F-ACC4-9FA65FD13F05}" name="Al menos mucha dificultad" dataDxfId="3862"/>
    <tableColumn id="5" xr3:uid="{CD97B1E5-75F4-4B45-A5AF-D797A4815895}" name="Observations2" dataDxfId="3861"/>
    <tableColumn id="6" xr3:uid="{E29CC0DF-70AE-C543-8048-062D51D3EDF2}" name="Diferencia" dataDxfId="3860"/>
    <tableColumn id="7" xr3:uid="{32ED33D9-FC19-BD4E-9D9E-0782D176BDB6}" name="P-value" dataDxfId="3859"/>
    <tableColumn id="8" xr3:uid="{0F577C0E-EEA3-1542-BA71-039F162E65A7}" name="Significatión Estadística de la Diferencia" dataDxfId="3858">
      <calculatedColumnFormula>IF(AD159&lt;0.01,"***",IF(AD159&lt;0.05,"**",IF(AD159&lt;0.1,"*","NS")))</calculatedColumnFormula>
    </tableColumn>
  </tableColumns>
  <tableStyleInfo name="TableStyleMedium2" showFirstColumn="1" showLastColumn="0" showRowStripes="1" showColumnStripes="0"/>
</table>
</file>

<file path=xl/tables/table1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6" xr:uid="{2A94FFC8-9674-E547-AC49-25C0E2C09949}" name="Tabla_W1.8.c_Relación_Empleo_Población_para_adultos_de_45_a_64_años_Porcentaje_desagregación_c" displayName="Tabla_W1.8.c_Relación_Empleo_Población_para_adultos_de_45_a_64_años_Porcentaje_desagregación_c" ref="X184:AE207" totalsRowShown="0" dataDxfId="3857">
  <autoFilter ref="X184:AE207" xr:uid="{2A94FFC8-9674-E547-AC49-25C0E2C09949}"/>
  <tableColumns count="8">
    <tableColumn id="1" xr3:uid="{0AE10C02-C63B-CB43-97CA-9B05DA171118}" name="Departamento" dataDxfId="3856"/>
    <tableColumn id="2" xr3:uid="{394095AE-7850-D540-893E-72349E7A29AD}" name="Ninguna o Alguna dificultad" dataDxfId="3855"/>
    <tableColumn id="3" xr3:uid="{BAB139C7-0E54-3742-B9E1-622BBCCFF36F}" name="Observations" dataDxfId="3854"/>
    <tableColumn id="4" xr3:uid="{CB6A0C69-0C49-B246-B91E-021A9FBF6529}" name="Al menos mucha dificultad" dataDxfId="3853"/>
    <tableColumn id="5" xr3:uid="{A321418F-1436-974B-8371-7B1240D18F59}" name="Observations2" dataDxfId="3852"/>
    <tableColumn id="6" xr3:uid="{CFC13C18-A4FC-D147-8E36-854BD96751FB}" name="Diferencia" dataDxfId="3851"/>
    <tableColumn id="7" xr3:uid="{70BF00AD-4EC1-A948-8DC9-2A14D19F7C8F}" name="P-value" dataDxfId="3850"/>
    <tableColumn id="8" xr3:uid="{AD24566D-DD8C-C146-B5DF-81D19AB0EDFD}" name="Significatión Estadística de la Diferencia" dataDxfId="3849">
      <calculatedColumnFormula>IF(AD185&lt;0.01,"***",IF(AD185&lt;0.05,"**",IF(AD185&lt;0.1,"*","NS")))</calculatedColumnFormula>
    </tableColumn>
  </tableColumns>
  <tableStyleInfo name="TableStyleMedium2" showFirstColumn="1" showLastColumn="0" showRowStripes="1" showColumnStripes="0"/>
</table>
</file>

<file path=xl/tables/table1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7" xr:uid="{B7CF431D-B6E3-B84C-B369-860097F5CDB9}" name="Tabla_W1.9.c_Relación_Empleo_Población_para_adultos_de_65_años_o_más_Porcentaje_desagregación_c" displayName="Tabla_W1.9.c_Relación_Empleo_Población_para_adultos_de_65_años_o_más_Porcentaje_desagregación_c" ref="X210:AE233" totalsRowShown="0" dataDxfId="3848">
  <autoFilter ref="X210:AE233" xr:uid="{B7CF431D-B6E3-B84C-B369-860097F5CDB9}"/>
  <tableColumns count="8">
    <tableColumn id="1" xr3:uid="{5CA9C692-76E2-0942-B576-BA57ACB03963}" name="Departamento" dataDxfId="3847"/>
    <tableColumn id="2" xr3:uid="{6D5944B3-F011-1047-B7EF-AFF9D3F00712}" name="Ninguna o Alguna dificultad" dataDxfId="3846"/>
    <tableColumn id="3" xr3:uid="{1F91EE13-2CC0-9347-88FF-5F6A126337D0}" name="Observations" dataDxfId="3845"/>
    <tableColumn id="4" xr3:uid="{2F84FFDD-6E9A-104C-BEC0-13CF72FC1E67}" name="Al menos mucha dificultad" dataDxfId="3844"/>
    <tableColumn id="5" xr3:uid="{B4FE0A91-7B1D-F347-988A-3118CD7DA8C8}" name="Observations2" dataDxfId="3843"/>
    <tableColumn id="6" xr3:uid="{15FF4D1E-60F1-DC4B-A690-7F1D8BB7E843}" name="Diferencia" dataDxfId="3842"/>
    <tableColumn id="7" xr3:uid="{E47FD4A1-228D-3C4A-A3B4-1006CD8FF387}" name="P-value" dataDxfId="3841"/>
    <tableColumn id="8" xr3:uid="{4892FB0F-638D-B04F-9270-DA070020503E}" name="Significatión Estadística de la Diferencia" dataDxfId="3840">
      <calculatedColumnFormula>IF(AD211&lt;0.01,"***",IF(AD211&lt;0.05,"**",IF(AD211&lt;0.1,"*","NS")))</calculatedColumnFormula>
    </tableColumn>
  </tableColumns>
  <tableStyleInfo name="TableStyleMedium2" showFirstColumn="1" showLastColumn="0" showRowStripes="1" showColumnStripes="0"/>
</table>
</file>

<file path=xl/tables/table1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8" xr:uid="{237283A6-9664-264A-9EC3-545C2ABC15ED}" name="Tabla_W2.1.a_Tasa_de_inactividad_juvenil_en_adultos_de_15_a_24_años_Porcentaje_desagregación_a" displayName="Tabla_W2.1.a_Tasa_de_inactividad_juvenil_en_adultos_de_15_a_24_años_Porcentaje_desagregación_a" ref="A2:H25" totalsRowShown="0" dataDxfId="3839">
  <autoFilter ref="A2:H25" xr:uid="{237283A6-9664-264A-9EC3-545C2ABC15ED}"/>
  <tableColumns count="8">
    <tableColumn id="1" xr3:uid="{E78EF0A9-E1CA-D34A-A072-284285402F77}" name="Departamento" dataDxfId="3838"/>
    <tableColumn id="2" xr3:uid="{5305B594-7B61-8F42-9755-9A537539EEBF}" name="Ninguna dificultad" dataDxfId="3837"/>
    <tableColumn id="3" xr3:uid="{D5DCE65C-CDC1-EF44-9369-89A68135B88D}" name="Observations" dataDxfId="3836"/>
    <tableColumn id="4" xr3:uid="{F03B2C72-BED0-784D-9898-EA71E5343196}" name="Cualquier dificultad" dataDxfId="3835"/>
    <tableColumn id="5" xr3:uid="{86F8271B-8B99-DB49-8C43-B580CEF65BEF}" name="Observations2" dataDxfId="3834"/>
    <tableColumn id="6" xr3:uid="{AED33FB5-932C-F948-B14B-789F0D724D60}" name="Diferencia" dataDxfId="3833"/>
    <tableColumn id="7" xr3:uid="{D82E1CBC-5FD3-4141-BB41-647DD72683EA}" name="P-value" dataDxfId="3832"/>
    <tableColumn id="8" xr3:uid="{477E7C6E-11E0-BD43-BCAB-E7372ECCB795}" name="Significatión Estadística de la Diferencia" dataDxfId="3831">
      <calculatedColumnFormula>IF(G3&lt;0.01,"***",IF(G3&lt;0.05,"**",IF(G3&lt;0.1,"*","NS")))</calculatedColumnFormula>
    </tableColumn>
  </tableColumns>
  <tableStyleInfo name="TableStyleMedium2" showFirstColumn="1" showLastColumn="0" showRowStripes="1" showColumnStripes="0"/>
</table>
</file>

<file path=xl/tables/table2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9" xr:uid="{F8819797-AB5A-214A-A544-90F373D01998}" name="Tabla_W2.2.a_Tasa_de_inactividad_juvenil_en_mujeres_de_15_a_24_años_Porcentaje_desagregación_a" displayName="Tabla_W2.2.a_Tasa_de_inactividad_juvenil_en_mujeres_de_15_a_24_años_Porcentaje_desagregación_a" ref="A28:H51" totalsRowShown="0" dataDxfId="3830">
  <autoFilter ref="A28:H51" xr:uid="{F8819797-AB5A-214A-A544-90F373D01998}"/>
  <tableColumns count="8">
    <tableColumn id="1" xr3:uid="{972BA9E8-DD1E-C740-83E2-2309C97867BF}" name="Departamento" dataDxfId="3829"/>
    <tableColumn id="2" xr3:uid="{C688981B-9F75-2E45-BBFE-19C4A01B59D0}" name="Ninguna dificultad" dataDxfId="3828"/>
    <tableColumn id="3" xr3:uid="{72CFFECA-84E8-0C4B-A0E8-110895200D24}" name="Observations" dataDxfId="3827"/>
    <tableColumn id="4" xr3:uid="{9C845DD7-920E-BC4D-9EAB-884225B92815}" name="Cualquier dificultad" dataDxfId="3826"/>
    <tableColumn id="5" xr3:uid="{22C0825A-43AC-DD4A-A07A-6BA729534DE3}" name="Observations2" dataDxfId="3825"/>
    <tableColumn id="6" xr3:uid="{050289EB-91BB-C04B-9B21-98F26C73F3C6}" name="Diferencia" dataDxfId="3824"/>
    <tableColumn id="7" xr3:uid="{6EF065F3-B026-1949-950F-DEBBCA5060B5}" name="P-value" dataDxfId="3823"/>
    <tableColumn id="8" xr3:uid="{ADA9A1D6-1DF7-8548-856F-7F3662B603B8}" name="Significatión Estadística de la Diferencia" dataDxfId="3822">
      <calculatedColumnFormula>IF(G29&lt;0.01,"***",IF(G29&lt;0.05,"**",IF(G29&lt;0.1,"*","NS")))</calculatedColumnFormula>
    </tableColumn>
  </tableColumns>
  <tableStyleInfo name="TableStyleMedium2" showFirstColumn="1" showLastColumn="0" showRowStripes="1" showColumnStripes="0"/>
</table>
</file>

<file path=xl/tables/table2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0" xr:uid="{002290C2-B332-1F46-8B3B-804B2D5F48A6}" name="Tabla_W2.3.a_Tasa_de_inactividad_juvenil_en_hombres_de_15_a_24_años_Porcentaje_desagregación_a" displayName="Tabla_W2.3.a_Tasa_de_inactividad_juvenil_en_hombres_de_15_a_24_años_Porcentaje_desagregación_a" ref="A54:H77" totalsRowShown="0" dataDxfId="3821">
  <autoFilter ref="A54:H77" xr:uid="{002290C2-B332-1F46-8B3B-804B2D5F48A6}"/>
  <tableColumns count="8">
    <tableColumn id="1" xr3:uid="{2695D43C-50C9-2C4A-A9C1-F62778A8E340}" name="Departamento" dataDxfId="3820"/>
    <tableColumn id="2" xr3:uid="{09E336BC-CC14-B34D-AF15-70FAD3317DF1}" name="Ninguna dificultad" dataDxfId="3819"/>
    <tableColumn id="3" xr3:uid="{80172CE4-5083-6246-9053-07C768A7A5C6}" name="Observations" dataDxfId="3818"/>
    <tableColumn id="4" xr3:uid="{F78DB29B-1E77-0F45-AC3C-65AC11A5BCE8}" name="Cualquier dificultad" dataDxfId="3817"/>
    <tableColumn id="5" xr3:uid="{1DD3893F-05CA-7C4E-8B14-ED394E187E21}" name="Observations2" dataDxfId="3816"/>
    <tableColumn id="6" xr3:uid="{DB1DF214-FB0E-C54D-BF14-93C06273D5DE}" name="Diferencia" dataDxfId="3815"/>
    <tableColumn id="7" xr3:uid="{9E44FFF2-2A85-2F42-A7E1-E874F47F66AB}" name="P-value" dataDxfId="3814"/>
    <tableColumn id="8" xr3:uid="{A4D7D414-835D-6B49-B078-F7D2C48C6F81}" name="Significatión Estadística de la Diferencia" dataDxfId="3813">
      <calculatedColumnFormula>IF(G55&lt;0.01,"***",IF(G55&lt;0.05,"**",IF(G55&lt;0.1,"*","NS")))</calculatedColumnFormula>
    </tableColumn>
  </tableColumns>
  <tableStyleInfo name="TableStyleMedium2" showFirstColumn="1" showLastColumn="0" showRowStripes="1" showColumnStripes="0"/>
</table>
</file>

<file path=xl/tables/table2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1" xr:uid="{29CA1493-B893-F243-8A12-55AF75DA2886}" name="Tabla_W2.4.a_Tasa_de_inactividad_juvenil_en_los_residentes_rurales_de_15_a_24_años_Porcentaje_desagregación_a" displayName="Tabla_W2.4.a_Tasa_de_inactividad_juvenil_en_los_residentes_rurales_de_15_a_24_años_Porcentaje_desagregación_a" ref="A80:H103" totalsRowShown="0" dataDxfId="3812">
  <autoFilter ref="A80:H103" xr:uid="{29CA1493-B893-F243-8A12-55AF75DA2886}"/>
  <tableColumns count="8">
    <tableColumn id="1" xr3:uid="{22140006-2962-2741-BBBF-60F85832D644}" name="Departamento" dataDxfId="3811"/>
    <tableColumn id="2" xr3:uid="{A07AB4CE-0E77-714F-A302-F3436B306827}" name="Ninguna dificultad" dataDxfId="3810"/>
    <tableColumn id="3" xr3:uid="{B7532603-4559-6947-9476-EEBEB451E7D0}" name="Observations" dataDxfId="3809"/>
    <tableColumn id="4" xr3:uid="{BE66A204-04EC-F94E-9827-73F9DA734FE4}" name="Cualquier dificultad" dataDxfId="3808"/>
    <tableColumn id="5" xr3:uid="{3520FE6B-426D-5D46-A2FF-5AF08B945806}" name="Observations2" dataDxfId="3807"/>
    <tableColumn id="6" xr3:uid="{06360C25-DACE-D148-859E-721DE310D62C}" name="Diferencia" dataDxfId="3806"/>
    <tableColumn id="7" xr3:uid="{1DA9E056-6053-D14D-ACDC-D5336DF7D59F}" name="P-value" dataDxfId="3805"/>
    <tableColumn id="8" xr3:uid="{D8F44395-98F5-BF44-AECF-DEFB93BF033C}" name="Significatión Estadística de la Diferencia" dataDxfId="3804">
      <calculatedColumnFormula>IF(G81&lt;0.01,"***",IF(G81&lt;0.05,"**",IF(G81&lt;0.1,"*","NS")))</calculatedColumnFormula>
    </tableColumn>
  </tableColumns>
  <tableStyleInfo name="TableStyleMedium2" showFirstColumn="1" showLastColumn="0" showRowStripes="1" showColumnStripes="0"/>
</table>
</file>

<file path=xl/tables/table2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2" xr:uid="{71AE1536-DB55-B941-B5BC-F57DE9012259}" name="Tabla_W2.5.a_Tasa_de_inactividad_juvenil_en_residentes_urbanos_de_15_a_24_años_Porcentaje_desagregación_a" displayName="Tabla_W2.5.a_Tasa_de_inactividad_juvenil_en_residentes_urbanos_de_15_a_24_años_Porcentaje_desagregación_a" ref="A106:H129" totalsRowShown="0" dataDxfId="3803">
  <autoFilter ref="A106:H129" xr:uid="{71AE1536-DB55-B941-B5BC-F57DE9012259}"/>
  <tableColumns count="8">
    <tableColumn id="1" xr3:uid="{9420F3DA-5B83-DC42-AFFA-1165B911A1DD}" name="Departamento" dataDxfId="3802"/>
    <tableColumn id="2" xr3:uid="{D5D70455-AC1E-C14C-8257-B2DAF463ADF0}" name="Ninguna dificultad" dataDxfId="3801"/>
    <tableColumn id="3" xr3:uid="{F81BACBA-245C-D94B-8D89-62D2657BDFA6}" name="Observations" dataDxfId="3800"/>
    <tableColumn id="4" xr3:uid="{1F87E0C8-CB55-3949-8730-7537B0A1102C}" name="Cualquier dificultad" dataDxfId="3799"/>
    <tableColumn id="5" xr3:uid="{845974C0-EF57-9A46-A86A-DC3E19926D5C}" name="Observations2" dataDxfId="3798"/>
    <tableColumn id="6" xr3:uid="{9CEF3C88-1A72-C442-B8B0-2134B3541F1B}" name="Diferencia" dataDxfId="3797"/>
    <tableColumn id="7" xr3:uid="{BFAF05F6-1D27-514E-89E8-9F69494CEBD5}" name="P-value" dataDxfId="3796"/>
    <tableColumn id="8" xr3:uid="{54AC278C-4AE8-1444-90CE-6BC3FAD7FFF1}" name="Significatión Estadística de la Diferencia" dataDxfId="3795">
      <calculatedColumnFormula>IF(G107&lt;0.01,"***",IF(G107&lt;0.05,"**",IF(G107&lt;0.1,"*","NS")))</calculatedColumnFormula>
    </tableColumn>
  </tableColumns>
  <tableStyleInfo name="TableStyleMedium2" showFirstColumn="1" showLastColumn="0" showRowStripes="1" showColumnStripes="0"/>
</table>
</file>

<file path=xl/tables/table2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3" xr:uid="{885D9B96-F7BA-D24F-B6FF-ABE66B4E55D0}" name="Tabla_W2.1.b_Tasa_de_inactividad_juvenil_en_adultos_de_15_a_24_años_Porcentaje_desagregación_b" displayName="Tabla_W2.1.b_Tasa_de_inactividad_juvenil_en_adultos_de_15_a_24_años_Porcentaje_desagregación_b" ref="J2:V25" totalsRowShown="0" dataDxfId="3794">
  <autoFilter ref="J2:V25" xr:uid="{885D9B96-F7BA-D24F-B6FF-ABE66B4E55D0}"/>
  <tableColumns count="13">
    <tableColumn id="1" xr3:uid="{E1B06FD3-04D9-8746-B73A-1E9FB778454E}" name="Departamento" dataDxfId="3793"/>
    <tableColumn id="2" xr3:uid="{6F74FD0A-6487-F44E-8B7C-20D5F87C4ADF}" name="Ninguna dificultad" dataDxfId="3792"/>
    <tableColumn id="3" xr3:uid="{A483F452-0D39-4F49-AD38-2398CDAAF6EF}" name="Observations" dataDxfId="3791"/>
    <tableColumn id="4" xr3:uid="{7928599F-EAB9-F34B-9F78-DFF791EE235E}" name="Alguna dificultad" dataDxfId="3790"/>
    <tableColumn id="5" xr3:uid="{6A8D30E3-0CAA-5948-8369-DB283B3781C0}" name="Observations2" dataDxfId="3789"/>
    <tableColumn id="6" xr3:uid="{A3AB6E50-0C57-AE4A-B07A-CD68EE1723A7}" name="Diferencia Ninguna y Alguna Dificultad" dataDxfId="3788"/>
    <tableColumn id="7" xr3:uid="{EC57CEDB-1766-B84D-91A3-C2C26B057FBD}" name="P-value" dataDxfId="3787"/>
    <tableColumn id="8" xr3:uid="{519AC3FC-C4E4-344F-8644-9A78F414F4BB}" name="Significatión Estadística de la Diferencia (Ninguna y Alguna Dificultad)" dataDxfId="3786">
      <calculatedColumnFormula>IF(P3&lt;0.01,"***",IF(P3&lt;0.05,"**",IF(P3&lt;0.1,"*","NS")))</calculatedColumnFormula>
    </tableColumn>
    <tableColumn id="9" xr3:uid="{887F3122-1898-9241-B8CB-58989B20A128}" name="Al menos mucha dificultad" dataDxfId="3785"/>
    <tableColumn id="10" xr3:uid="{2AB231CF-2128-D046-8BE1-6C621A84AD26}" name="Observations3" dataDxfId="3784"/>
    <tableColumn id="11" xr3:uid="{86700342-BF5E-624D-AC27-469740E219C5}" name="Diferencia Ninguna y Al menos mucha dificultad" dataDxfId="3783"/>
    <tableColumn id="12" xr3:uid="{AF0C88EF-1595-ED40-95AC-53A792D90493}" name="P-value4" dataDxfId="3782"/>
    <tableColumn id="13" xr3:uid="{35DA2F52-357F-C349-9AEC-EE4AE1A104F0}" name="Significatión Estadística de la Diferencia (Ninguna y Al Menos Mucha Dificultad)" dataDxfId="3781">
      <calculatedColumnFormula>IF(P3&lt;0.01,"***",IF(P3&lt;0.05,"**",IF(P3&lt;0.1,"*","NS")))</calculatedColumnFormula>
    </tableColumn>
  </tableColumns>
  <tableStyleInfo name="TableStyleMedium2" showFirstColumn="1" showLastColumn="0" showRowStripes="1" showColumnStripes="0"/>
</table>
</file>

<file path=xl/tables/table2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4" xr:uid="{6A05E55D-4855-EA45-B484-0C090D7B6EAF}" name="Tabla_W2.2.b_Tasa_de_inactividad_juvenil_en_mujeres_de_15_a_24_años_Porcentaje_desagregación_b" displayName="Tabla_W2.2.b_Tasa_de_inactividad_juvenil_en_mujeres_de_15_a_24_años_Porcentaje_desagregación_b" ref="J28:V51" totalsRowShown="0" dataDxfId="3780">
  <autoFilter ref="J28:V51" xr:uid="{6A05E55D-4855-EA45-B484-0C090D7B6EAF}"/>
  <tableColumns count="13">
    <tableColumn id="1" xr3:uid="{DA10FC9F-6706-1949-9E84-53A95E59B0D2}" name="Departamento" dataDxfId="3779"/>
    <tableColumn id="2" xr3:uid="{B8DF20BD-D413-2141-9DBE-3E7703456526}" name="Ninguna dificultad" dataDxfId="3778"/>
    <tableColumn id="3" xr3:uid="{EAF27E59-2017-B141-B462-69302889FB0B}" name="Observations" dataDxfId="3777"/>
    <tableColumn id="4" xr3:uid="{D73F4818-3042-2A44-84AC-96C0EC7AF5CC}" name="Alguna dificultad" dataDxfId="3776"/>
    <tableColumn id="5" xr3:uid="{D25A4034-C4E4-FF42-81CC-A99AC1DDA07C}" name="Observations2" dataDxfId="3775"/>
    <tableColumn id="6" xr3:uid="{FD91649D-5292-F44E-96FE-EB0BCF97230E}" name="Diferencia Ninguna y Alguna Dificultad" dataDxfId="3774"/>
    <tableColumn id="7" xr3:uid="{B2E16746-0685-CA48-9A92-D47723C760D3}" name="P-value" dataDxfId="3773"/>
    <tableColumn id="8" xr3:uid="{3B7E8D7D-85DC-6641-9B9A-8B57A6363D60}" name="Significatión Estadística de la Diferencia (Ninguna y Alguna Dificultad)" dataDxfId="3772">
      <calculatedColumnFormula>IF(P29&lt;0.01,"***",IF(P29&lt;0.05,"**",IF(P29&lt;0.1,"*","NS")))</calculatedColumnFormula>
    </tableColumn>
    <tableColumn id="9" xr3:uid="{E13CFC2D-C099-264F-BC23-4F189BA1C00D}" name="Al menos mucha dificultad" dataDxfId="3771"/>
    <tableColumn id="10" xr3:uid="{D95E0064-DF15-2C42-A7B9-E94EA52454EF}" name="Observations3" dataDxfId="3770"/>
    <tableColumn id="11" xr3:uid="{B135EF85-5E49-454A-88F5-573D5C78E085}" name="Diferencia Ninguna y Al menos mucha dificultad" dataDxfId="3769"/>
    <tableColumn id="12" xr3:uid="{EF6D3639-2B50-294A-B9A3-D68919B982AB}" name="P-value4" dataDxfId="3768"/>
    <tableColumn id="13" xr3:uid="{5F92E10A-17BB-A046-B487-DA828FBCFD80}" name="Significatión Estadística de la Diferencia (Ninguna y Al Menos Mucha Dificultad)" dataDxfId="3767">
      <calculatedColumnFormula>IF(P29&lt;0.01,"***",IF(P29&lt;0.05,"**",IF(P29&lt;0.1,"*","NS")))</calculatedColumnFormula>
    </tableColumn>
  </tableColumns>
  <tableStyleInfo name="TableStyleMedium2" showFirstColumn="1" showLastColumn="0" showRowStripes="1" showColumnStripes="0"/>
</table>
</file>

<file path=xl/tables/table2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5" xr:uid="{179ACAF1-71E4-B649-90AF-3937C719A0BC}" name="Tabla_W2.3.b_Tasa_de_inactividad_juvenil_en_hombres_de_15_a_24_años_Porcentaje_desagregación_b" displayName="Tabla_W2.3.b_Tasa_de_inactividad_juvenil_en_hombres_de_15_a_24_años_Porcentaje_desagregación_b" ref="J54:V77" totalsRowShown="0" dataDxfId="3766">
  <autoFilter ref="J54:V77" xr:uid="{179ACAF1-71E4-B649-90AF-3937C719A0BC}"/>
  <tableColumns count="13">
    <tableColumn id="1" xr3:uid="{189D0E61-D8EA-1A41-929C-2468AAE0251A}" name="Departamento" dataDxfId="3765"/>
    <tableColumn id="2" xr3:uid="{27429BC4-56F4-FD4F-AC03-11B21D17FB79}" name="Ninguna dificultad" dataDxfId="3764"/>
    <tableColumn id="3" xr3:uid="{3FAC7D63-B64B-784E-875D-BE7A7A35D4AC}" name="Observations" dataDxfId="3763"/>
    <tableColumn id="4" xr3:uid="{37EBAE60-3291-0F4D-B762-5CE4C3E67D04}" name="Alguna dificultad" dataDxfId="3762"/>
    <tableColumn id="5" xr3:uid="{70034ADF-95B4-4B42-A87F-6FBCC382F79C}" name="Observations2" dataDxfId="3761"/>
    <tableColumn id="6" xr3:uid="{16E052E2-2D6F-7843-95BD-24C68D254FAF}" name="Diferencia Ninguna y Alguna Dificultad" dataDxfId="3760"/>
    <tableColumn id="7" xr3:uid="{91938996-0D38-A447-80DF-AFC7A37B5BB0}" name="P-value" dataDxfId="3759"/>
    <tableColumn id="8" xr3:uid="{63393D2C-41B5-6E4C-B48C-DF73BB2BCCB8}" name="Significatión Estadística de la Diferencia (Ninguna y Alguna Dificultad)" dataDxfId="3758">
      <calculatedColumnFormula>IF(P55&lt;0.01,"***",IF(P55&lt;0.05,"**",IF(P55&lt;0.1,"*","NS")))</calculatedColumnFormula>
    </tableColumn>
    <tableColumn id="9" xr3:uid="{1BAD9F99-7DCE-8D46-A092-1F9455C3DBD8}" name="Al menos mucha dificultad" dataDxfId="3757"/>
    <tableColumn id="10" xr3:uid="{EF2C40F0-9BFC-AD46-9DC0-F71E388BD6A0}" name="Observations3" dataDxfId="3756"/>
    <tableColumn id="11" xr3:uid="{0A68146B-3829-834D-A1CF-77CDEC1D2B9A}" name="Diferencia Ninguna y Al menos mucha dificultad" dataDxfId="3755"/>
    <tableColumn id="12" xr3:uid="{222F68B4-F226-484F-92D6-968498CEF383}" name="P-value4" dataDxfId="3754"/>
    <tableColumn id="13" xr3:uid="{526727A4-7332-374F-8D27-1FAD71CCD491}" name="Significatión Estadística de la Diferencia (Ninguna y Al Menos Mucha Dificultad)" dataDxfId="3753">
      <calculatedColumnFormula>IF(P55&lt;0.01,"***",IF(P55&lt;0.05,"**",IF(P55&lt;0.1,"*","NS")))</calculatedColumnFormula>
    </tableColumn>
  </tableColumns>
  <tableStyleInfo name="TableStyleMedium2" showFirstColumn="1" showLastColumn="0" showRowStripes="1" showColumnStripes="0"/>
</table>
</file>

<file path=xl/tables/table2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6" xr:uid="{83F49F56-D4E9-EC4B-989F-F067652E7940}" name="Tabla_W2.4.b_Tasa_de_inactividad_juvenil_en_los_residentes_rurales_de_15_a_24_años_Porcentaje_desagregación_b" displayName="Tabla_W2.4.b_Tasa_de_inactividad_juvenil_en_los_residentes_rurales_de_15_a_24_años_Porcentaje_desagregación_b" ref="J80:V103" totalsRowShown="0" dataDxfId="3752">
  <autoFilter ref="J80:V103" xr:uid="{83F49F56-D4E9-EC4B-989F-F067652E7940}"/>
  <tableColumns count="13">
    <tableColumn id="1" xr3:uid="{75118FBF-3B04-7241-B488-D721E3C34926}" name="Departamento" dataDxfId="3751"/>
    <tableColumn id="2" xr3:uid="{702170BC-DDC8-444D-BAA4-ADC35B66E626}" name="Ninguna dificultad" dataDxfId="3750"/>
    <tableColumn id="3" xr3:uid="{296BCE20-9ED8-AF4B-B7B9-96E6F054FB59}" name="Observations" dataDxfId="3749"/>
    <tableColumn id="4" xr3:uid="{27A54538-994C-E645-B761-8EBA23E3748A}" name="Alguna dificultad" dataDxfId="3748"/>
    <tableColumn id="5" xr3:uid="{9E519EF5-EEA5-BF46-A1E5-E6A5E618D98E}" name="Observations2" dataDxfId="3747"/>
    <tableColumn id="6" xr3:uid="{8DE293C6-E2E5-DE43-BE98-411CD7CE6420}" name="Diferencia Ninguna y Alguna Dificultad" dataDxfId="3746"/>
    <tableColumn id="7" xr3:uid="{8EFD7E0C-D32E-FB43-BFF1-667684C6A184}" name="P-value" dataDxfId="3745"/>
    <tableColumn id="8" xr3:uid="{8E3AE476-6EDF-CC47-BB7C-8E479E12CF24}" name="Significatión Estadística de la Diferencia (Ninguna y Alguna Dificultad)" dataDxfId="3744">
      <calculatedColumnFormula>IF(P81&lt;0.01,"***",IF(P81&lt;0.05,"**",IF(P81&lt;0.1,"*","NS")))</calculatedColumnFormula>
    </tableColumn>
    <tableColumn id="9" xr3:uid="{D8824E9D-B386-5C42-A52B-F2442D157EB7}" name="Al menos mucha dificultad" dataDxfId="3743"/>
    <tableColumn id="10" xr3:uid="{7F147CA3-FD19-FA47-97BD-87C057557DB7}" name="Observations3" dataDxfId="3742"/>
    <tableColumn id="11" xr3:uid="{84F6F9A3-5229-DF47-B4F7-29CC2814CDC0}" name="Diferencia Ninguna y Al menos mucha dificultad" dataDxfId="3741"/>
    <tableColumn id="12" xr3:uid="{FDD6097A-5D84-7C42-98A5-E5683340774D}" name="P-value4" dataDxfId="3740"/>
    <tableColumn id="13" xr3:uid="{8EAC42B5-E13D-6F4B-8196-6413BAFE55C5}" name="Significatión Estadística de la Diferencia (Ninguna y Al Menos Mucha Dificultad)" dataDxfId="3739">
      <calculatedColumnFormula>IF(P81&lt;0.01,"***",IF(P81&lt;0.05,"**",IF(P81&lt;0.1,"*","NS")))</calculatedColumnFormula>
    </tableColumn>
  </tableColumns>
  <tableStyleInfo name="TableStyleMedium2" showFirstColumn="1" showLastColumn="0" showRowStripes="1" showColumnStripes="0"/>
</table>
</file>

<file path=xl/tables/table2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7" xr:uid="{F6CD2BFE-54DA-BB49-AE16-FE972238ED22}" name="Tabla_W2.5.b_Tasa_de_inactividad_juvenil_en_residentes_urbanos_de_15_a_24_años_Porcentaje_desagregación_b" displayName="Tabla_W2.5.b_Tasa_de_inactividad_juvenil_en_residentes_urbanos_de_15_a_24_años_Porcentaje_desagregación_b" ref="J106:V129" totalsRowShown="0" dataDxfId="3738">
  <autoFilter ref="J106:V129" xr:uid="{F6CD2BFE-54DA-BB49-AE16-FE972238ED22}"/>
  <tableColumns count="13">
    <tableColumn id="1" xr3:uid="{8BDDFEC9-175E-5D41-AD61-D23468E54E5C}" name="Departamento" dataDxfId="3737"/>
    <tableColumn id="2" xr3:uid="{192AEA44-C876-174C-97B1-7C9DC4599C03}" name="Ninguna dificultad" dataDxfId="3736"/>
    <tableColumn id="3" xr3:uid="{787AA0A8-CE30-0742-B431-55C76E4DED21}" name="Observations" dataDxfId="3735"/>
    <tableColumn id="4" xr3:uid="{8C83D4BF-C799-2842-AC77-1A0E132FC53B}" name="Alguna dificultad" dataDxfId="3734"/>
    <tableColumn id="5" xr3:uid="{694228B7-5EA8-134D-BFA3-FA24C0E1BA80}" name="Observations2" dataDxfId="3733"/>
    <tableColumn id="6" xr3:uid="{C1CAAC17-9D48-F744-8CB6-554FE734D6F5}" name="Diferencia Ninguna y Alguna Dificultad" dataDxfId="3732"/>
    <tableColumn id="7" xr3:uid="{2E6783BE-56EF-D04C-8A93-1F8EA7987F2B}" name="P-value" dataDxfId="3731"/>
    <tableColumn id="8" xr3:uid="{CCA52C33-30A2-F141-B147-7E359688E32D}" name="Significatión Estadística de la Diferencia (Ninguna y Alguna Dificultad)" dataDxfId="3730">
      <calculatedColumnFormula>IF(P107&lt;0.01,"***",IF(P107&lt;0.05,"**",IF(P107&lt;0.1,"*","NS")))</calculatedColumnFormula>
    </tableColumn>
    <tableColumn id="9" xr3:uid="{D68F54FF-0B52-554C-8A05-BC1A598055BE}" name="Al menos mucha dificultad" dataDxfId="3729"/>
    <tableColumn id="10" xr3:uid="{41996A94-AB84-344F-8FA9-CF3E8A8ABCB8}" name="Observations3" dataDxfId="3728"/>
    <tableColumn id="11" xr3:uid="{5A239D11-2F53-FC4F-A675-83A0D83CE018}" name="Diferencia Ninguna y Al menos mucha dificultad" dataDxfId="3727"/>
    <tableColumn id="12" xr3:uid="{54D329F6-0F7B-454A-8BCA-2544CA89D9E5}" name="P-value4" dataDxfId="3726"/>
    <tableColumn id="13" xr3:uid="{DFBF0529-4990-114A-A5BB-462EEE061340}" name="Significatión Estadística de la Diferencia (Ninguna y Al Menos Mucha Dificultad)" dataDxfId="3725">
      <calculatedColumnFormula>IF(P107&lt;0.01,"***",IF(P107&lt;0.05,"**",IF(P107&lt;0.1,"*","NS")))</calculatedColumnFormula>
    </tableColumn>
  </tableColumns>
  <tableStyleInfo name="TableStyleMedium2" showFirstColumn="1" showLastColumn="0" showRowStripes="1" showColumnStripes="0"/>
</table>
</file>

<file path=xl/tables/table2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8" xr:uid="{C88CDD1E-398E-1848-861D-F5ED1BF15D70}" name="Tabla_W2.1.c_Tasa_de_inactividad_juvenil_en_adultos_de_15_a_24_años_Porcentaje_desagregación_c" displayName="Tabla_W2.1.c_Tasa_de_inactividad_juvenil_en_adultos_de_15_a_24_años_Porcentaje_desagregación_c" ref="X2:AE25" totalsRowShown="0" dataDxfId="3724">
  <autoFilter ref="X2:AE25" xr:uid="{C88CDD1E-398E-1848-861D-F5ED1BF15D70}"/>
  <tableColumns count="8">
    <tableColumn id="1" xr3:uid="{0501C2C2-C5A9-9B45-958C-70DC14D16E97}" name="Departamento" dataDxfId="3723"/>
    <tableColumn id="2" xr3:uid="{7BBEB808-5232-B144-A833-99A3535EBB7A}" name="Ninguna o Alguna dificultad" dataDxfId="3722"/>
    <tableColumn id="3" xr3:uid="{8C233404-336C-8D47-A214-101DEB8BDD19}" name="Observations" dataDxfId="3721"/>
    <tableColumn id="4" xr3:uid="{A5ED0392-C96A-0E4A-85C0-C8EADC77AB3C}" name="Al menos mucha dificultad" dataDxfId="3720"/>
    <tableColumn id="5" xr3:uid="{2991FAA4-5D87-624F-9AF3-D1CB11E322F4}" name="Observations2" dataDxfId="3719"/>
    <tableColumn id="6" xr3:uid="{D1EAF734-43B9-F54A-97C2-53D7E291BCAE}" name="Diferencia" dataDxfId="3718"/>
    <tableColumn id="7" xr3:uid="{8D1DC3E2-655C-3340-8D80-3A44E0BC5268}" name="P-value" dataDxfId="3717"/>
    <tableColumn id="8" xr3:uid="{59889411-4683-2249-9A09-4612052F5F4B}" name="Significatión Estadística de la Diferencia" dataDxfId="3716">
      <calculatedColumnFormula>IF(AD3&lt;0.01,"***",IF(AD3&lt;0.05,"**",IF(AD3&lt;0.1,"*","NS")))</calculatedColumnFormula>
    </tableColumn>
  </tableColumns>
  <tableStyleInfo name="TableStyleMedium2" showFirstColumn="1" showLastColumn="0" showRowStripes="1" showColumnStripes="0"/>
</table>
</file>

<file path=xl/tables/table2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9" xr:uid="{889C8558-6F5B-134C-9711-F299CB3555AB}" name="Tabla_W2.2.c_Tasa_de_inactividad_juvenil_en_mujeres_de_15_a_24_años_Porcentaje_desagregación_c" displayName="Tabla_W2.2.c_Tasa_de_inactividad_juvenil_en_mujeres_de_15_a_24_años_Porcentaje_desagregación_c" ref="X28:AE51" totalsRowShown="0" dataDxfId="3715">
  <autoFilter ref="X28:AE51" xr:uid="{889C8558-6F5B-134C-9711-F299CB3555AB}"/>
  <tableColumns count="8">
    <tableColumn id="1" xr3:uid="{F9B018A0-78FE-434C-AE32-4B0103CA1F36}" name="Departamento" dataDxfId="3714"/>
    <tableColumn id="2" xr3:uid="{E88CA12C-9AFE-7C43-869B-B1F1BC54B80E}" name="Ninguna o Alguna dificultad" dataDxfId="3713"/>
    <tableColumn id="3" xr3:uid="{87C6ED68-EA7F-0246-A0F4-32521BD928C1}" name="Observations" dataDxfId="3712"/>
    <tableColumn id="4" xr3:uid="{229D4EE5-1D8F-834F-8983-E0BFFDE80E93}" name="Al menos mucha dificultad" dataDxfId="3711"/>
    <tableColumn id="5" xr3:uid="{DE326F53-0661-7B49-8979-813B9802C901}" name="Observations2" dataDxfId="3710"/>
    <tableColumn id="6" xr3:uid="{F0D8F492-8779-8248-AA32-18C201E2B775}" name="Diferencia" dataDxfId="3709"/>
    <tableColumn id="7" xr3:uid="{DA26F5C3-7191-5749-9229-3DEBCFAABCF7}" name="P-value" dataDxfId="3708"/>
    <tableColumn id="8" xr3:uid="{2A54A528-5A46-E94E-8D0B-3CFBBE2CD814}" name="Significatión Estadística de la Diferencia" dataDxfId="3707">
      <calculatedColumnFormula>IF(AD29&lt;0.01,"***",IF(AD29&lt;0.05,"**",IF(AD29&lt;0.1,"*","NS")))</calculatedColumnFormula>
    </tableColumn>
  </tableColumns>
  <tableStyleInfo name="TableStyleMedium2" showFirstColumn="1" showLastColumn="0" showRowStripes="1" showColumnStripes="0"/>
</table>
</file>

<file path=xl/tables/table2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0" xr:uid="{1D2B51A9-4203-3B44-BB4A-09DE9E489C87}" name="Tabla_W2.3.c_Tasa_de_inactividad_juvenil_en_hombres_de_15_a_24_años_Porcentaje_desagregación_c" displayName="Tabla_W2.3.c_Tasa_de_inactividad_juvenil_en_hombres_de_15_a_24_años_Porcentaje_desagregación_c" ref="X54:AE77" totalsRowShown="0" dataDxfId="3706">
  <autoFilter ref="X54:AE77" xr:uid="{1D2B51A9-4203-3B44-BB4A-09DE9E489C87}"/>
  <tableColumns count="8">
    <tableColumn id="1" xr3:uid="{583670F2-D84E-9943-8703-A6D1BC0B4B65}" name="Departamento" dataDxfId="3705"/>
    <tableColumn id="2" xr3:uid="{9025648C-D0ED-904B-A355-1870BEAEA865}" name="Ninguna o Alguna dificultad" dataDxfId="3704"/>
    <tableColumn id="3" xr3:uid="{22B17135-F6DE-214B-BFE6-1922246C2423}" name="Observations" dataDxfId="3703"/>
    <tableColumn id="4" xr3:uid="{F0220E1F-F287-A449-9C26-72D0D3FC6E72}" name="Al menos mucha dificultad" dataDxfId="3702"/>
    <tableColumn id="5" xr3:uid="{C366FA24-1618-7B46-B3B8-5384FB3CDBDF}" name="Observations2" dataDxfId="3701"/>
    <tableColumn id="6" xr3:uid="{D9733700-B995-5947-B334-BF0FF9153BD5}" name="Diferencia" dataDxfId="3700"/>
    <tableColumn id="7" xr3:uid="{C4A9ECBD-95E3-444B-B2F8-87BD9BC08167}" name="P-value" dataDxfId="3699"/>
    <tableColumn id="8" xr3:uid="{C826F322-716D-5641-AD2E-FDB6535ABD58}" name="Significatión Estadística de la Diferencia" dataDxfId="3698">
      <calculatedColumnFormula>IF(AD55&lt;0.01,"***",IF(AD55&lt;0.05,"**",IF(AD55&lt;0.1,"*","NS")))</calculatedColumnFormula>
    </tableColumn>
  </tableColumns>
  <tableStyleInfo name="TableStyleMedium2" showFirstColumn="1" showLastColumn="0" showRowStripes="1" showColumnStripes="0"/>
</table>
</file>

<file path=xl/tables/table2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1" xr:uid="{441391C5-E3AE-224B-BA95-1535CB371FFE}" name="Tabla_W2.4.c_Tasa_de_inactividad_juvenil_en_los_residentes_rurales_de_15_a_24_años_Porcentaje_desagregación_c" displayName="Tabla_W2.4.c_Tasa_de_inactividad_juvenil_en_los_residentes_rurales_de_15_a_24_años_Porcentaje_desagregación_c" ref="X80:AE103" totalsRowShown="0" dataDxfId="3697">
  <autoFilter ref="X80:AE103" xr:uid="{441391C5-E3AE-224B-BA95-1535CB371FFE}"/>
  <tableColumns count="8">
    <tableColumn id="1" xr3:uid="{C75CDC82-985C-EC42-9B95-67075BD6B5EE}" name="Departamento" dataDxfId="3696"/>
    <tableColumn id="2" xr3:uid="{D7DE3553-05E9-674B-904A-ACADFAFC4148}" name="Ninguna o Alguna dificultad" dataDxfId="3695"/>
    <tableColumn id="3" xr3:uid="{D4079BC7-B843-1D44-B40F-956A6DDEA563}" name="Observations" dataDxfId="3694"/>
    <tableColumn id="4" xr3:uid="{C3996A56-5186-554A-B820-66B3DB0A5738}" name="Al menos mucha dificultad" dataDxfId="3693"/>
    <tableColumn id="5" xr3:uid="{F4736343-03E0-4745-A0DE-3006AD775514}" name="Observations2" dataDxfId="3692"/>
    <tableColumn id="6" xr3:uid="{CC17227E-C84E-C140-B738-3AB5AA367894}" name="Diferencia" dataDxfId="3691"/>
    <tableColumn id="7" xr3:uid="{762197FD-E77D-8B44-850B-05C303D4945B}" name="P-value" dataDxfId="3690"/>
    <tableColumn id="8" xr3:uid="{256DCD83-E5C6-BC4C-B6C7-A1CC87C2BEE0}" name="Significatión Estadística de la Diferencia" dataDxfId="3689">
      <calculatedColumnFormula>IF(AD81&lt;0.01,"***",IF(AD81&lt;0.05,"**",IF(AD81&lt;0.1,"*","NS")))</calculatedColumnFormula>
    </tableColumn>
  </tableColumns>
  <tableStyleInfo name="TableStyleMedium2" showFirstColumn="1" showLastColumn="0" showRowStripes="1" showColumnStripes="0"/>
</table>
</file>

<file path=xl/tables/table2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2" xr:uid="{806CF3ED-E0AF-5247-A00D-780ECABF73D5}" name="Tabla_W2.5.c_Tasa_de_inactividad_juvenil_en_residentes_urbanos_de_15_a_24_años_Porcentaje_desagregación_c" displayName="Tabla_W2.5.c_Tasa_de_inactividad_juvenil_en_residentes_urbanos_de_15_a_24_años_Porcentaje_desagregación_c" ref="X106:AE129" totalsRowShown="0" dataDxfId="3688">
  <autoFilter ref="X106:AE129" xr:uid="{806CF3ED-E0AF-5247-A00D-780ECABF73D5}"/>
  <tableColumns count="8">
    <tableColumn id="1" xr3:uid="{2DFFDCD4-D3AA-9045-91D0-A93AEB65765D}" name="Departamento" dataDxfId="3687"/>
    <tableColumn id="2" xr3:uid="{38B20CB0-6109-D24D-8482-9C27895AFB01}" name="Ninguna o Alguna dificultad" dataDxfId="3686"/>
    <tableColumn id="3" xr3:uid="{5A3795A0-3F0C-7342-AE39-BC2290CE74F9}" name="Observations" dataDxfId="3685"/>
    <tableColumn id="4" xr3:uid="{7F1F71DE-BC0E-E14D-89BD-81E6ED93BC25}" name="Al menos mucha dificultad" dataDxfId="3684"/>
    <tableColumn id="5" xr3:uid="{546479D6-2E92-9A46-90AD-4985B7ED0E4C}" name="Observations2" dataDxfId="3683"/>
    <tableColumn id="6" xr3:uid="{A14358C3-A83E-8444-B047-6D4617B00B64}" name="Diferencia" dataDxfId="3682"/>
    <tableColumn id="7" xr3:uid="{C734CDF1-82B8-744E-8F8A-3118B9546A4C}" name="P-value" dataDxfId="3681"/>
    <tableColumn id="8" xr3:uid="{9CED3A7B-E469-7D41-AC96-4E15049B1097}" name="Significatión Estadística de la Diferencia" dataDxfId="3680">
      <calculatedColumnFormula>IF(AD107&lt;0.01,"***",IF(AD107&lt;0.05,"**",IF(AD107&lt;0.1,"*","NS")))</calculatedColumnFormula>
    </tableColumn>
  </tableColumns>
  <tableStyleInfo name="TableStyleMedium2" showFirstColumn="1" showLastColumn="0" showRowStripes="1" showColumnStripes="0"/>
</table>
</file>

<file path=xl/tables/table2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3" xr:uid="{427C091A-6DBA-E54A-A134-3A26ACDB087C}" name="Tabla_W3.1.a_Personas_que_trabajan_en_la_industria_manufacturera_para_todos_los_adultos_Porcentaje_desagregación_a" displayName="Tabla_W3.1.a_Personas_que_trabajan_en_la_industria_manufacturera_para_todos_los_adultos_Porcentaje_desagregación_a" ref="A2:H25" totalsRowShown="0" dataDxfId="3679">
  <autoFilter ref="A2:H25" xr:uid="{427C091A-6DBA-E54A-A134-3A26ACDB087C}"/>
  <tableColumns count="8">
    <tableColumn id="1" xr3:uid="{2CB4E101-D23B-AA46-A8F8-D4BCCF795BE2}" name="Departamento" dataDxfId="3678"/>
    <tableColumn id="2" xr3:uid="{E98CBD78-FF36-9040-8E7C-4F7834E7C30E}" name="Ninguna dificultad" dataDxfId="3677"/>
    <tableColumn id="3" xr3:uid="{B74D9DB9-4789-B348-A9AF-815D9F881062}" name="Observations" dataDxfId="3676"/>
    <tableColumn id="4" xr3:uid="{6D795151-12BB-8041-AC8E-69D8072FD86F}" name="Cualquier dificultad" dataDxfId="3675"/>
    <tableColumn id="5" xr3:uid="{1060D368-E920-2945-9A4B-2DB7F9B0ECA5}" name="Observations2" dataDxfId="3674"/>
    <tableColumn id="6" xr3:uid="{72375746-7E4B-C14F-ADF8-2E09B4D7971C}" name="Diferencia" dataDxfId="3673"/>
    <tableColumn id="7" xr3:uid="{4DE987CB-EEE1-DF44-BF3E-B0D9863316CC}" name="P-value" dataDxfId="3672"/>
    <tableColumn id="8" xr3:uid="{41826132-C207-E84E-88F2-A6DF1EB23E57}" name="Significatión Estadística de la Diferencia" dataDxfId="3671">
      <calculatedColumnFormula>IF(G3&lt;0.01,"***",IF(G3&lt;0.05,"**",IF(G3&lt;0.1,"*","NS")))</calculatedColumnFormula>
    </tableColumn>
  </tableColumns>
  <tableStyleInfo name="TableStyleMedium2" showFirstColumn="1" showLastColumn="0" showRowStripes="1" showColumnStripes="0"/>
</table>
</file>

<file path=xl/tables/table2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4" xr:uid="{216D80F8-36C7-0E47-B61E-A2703BD3CEF6}" name="Tabla_W3.2.a_Personas_que_trabajan_en_la_industria_manufacturera_mujeres_Porcentaje_desagregación_a" displayName="Tabla_W3.2.a_Personas_que_trabajan_en_la_industria_manufacturera_mujeres_Porcentaje_desagregación_a" ref="A28:H51" totalsRowShown="0" dataDxfId="3670">
  <autoFilter ref="A28:H51" xr:uid="{216D80F8-36C7-0E47-B61E-A2703BD3CEF6}"/>
  <tableColumns count="8">
    <tableColumn id="1" xr3:uid="{BF635162-0A9D-F441-9CFF-82CDBA694FFA}" name="Departamento" dataDxfId="3669"/>
    <tableColumn id="2" xr3:uid="{43F311D0-8AC6-654D-A77A-4F87E2B3B30F}" name="Ninguna dificultad" dataDxfId="3668"/>
    <tableColumn id="3" xr3:uid="{390563C2-100A-1541-881C-716400A1432A}" name="Observations" dataDxfId="3667"/>
    <tableColumn id="4" xr3:uid="{20EFE54F-62E4-014B-B67C-D724F3A1CD97}" name="Cualquier dificultad" dataDxfId="3666"/>
    <tableColumn id="5" xr3:uid="{8F95D738-A774-2D4C-B83C-34BDC21C0A83}" name="Observations2" dataDxfId="3665"/>
    <tableColumn id="6" xr3:uid="{912B7288-DBDE-9749-9869-512ACB2317F3}" name="Diferencia" dataDxfId="3664"/>
    <tableColumn id="7" xr3:uid="{A39F1EB1-F6EF-6841-AEC3-30FE35C0818F}" name="P-value" dataDxfId="3663"/>
    <tableColumn id="8" xr3:uid="{0FB6B238-8108-0944-ABA8-AEF347CD8B5B}" name="Significatión Estadística de la Diferencia" dataDxfId="3662">
      <calculatedColumnFormula>IF(G29&lt;0.01,"***",IF(G29&lt;0.05,"**",IF(G29&lt;0.1,"*","NS")))</calculatedColumnFormula>
    </tableColumn>
  </tableColumns>
  <tableStyleInfo name="TableStyleMedium2" showFirstColumn="1" showLastColumn="0" showRowStripes="1" showColumnStripes="0"/>
</table>
</file>

<file path=xl/tables/table2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5" xr:uid="{E829B1C1-6D2D-034C-AAF7-C4474F07E076}" name="Tabla_W3.3.a_Personas_que_trabajan_en_la_industria_manufacturera_hombres_Porcentaje_desagregación_a" displayName="Tabla_W3.3.a_Personas_que_trabajan_en_la_industria_manufacturera_hombres_Porcentaje_desagregación_a" ref="A54:H77" totalsRowShown="0" dataDxfId="3661">
  <autoFilter ref="A54:H77" xr:uid="{E829B1C1-6D2D-034C-AAF7-C4474F07E076}"/>
  <tableColumns count="8">
    <tableColumn id="1" xr3:uid="{EFBB4287-D71A-C140-B12E-7F9A02618EC4}" name="Departamento" dataDxfId="3660"/>
    <tableColumn id="2" xr3:uid="{C6CA874E-1AE4-B244-9FA1-945F06FDE196}" name="Ninguna dificultad" dataDxfId="3659"/>
    <tableColumn id="3" xr3:uid="{95EE471C-2119-4746-8B27-D83919529551}" name="Observations" dataDxfId="3658"/>
    <tableColumn id="4" xr3:uid="{D2FFD3E3-33C5-AE49-BBD6-323D5D2B1556}" name="Cualquier dificultad" dataDxfId="3657"/>
    <tableColumn id="5" xr3:uid="{5E738533-26F4-0545-81D7-CCDA65589E5A}" name="Observations2" dataDxfId="3656"/>
    <tableColumn id="6" xr3:uid="{E095FA81-E37E-0D44-B6E4-6125BCDDA2AA}" name="Diferencia" dataDxfId="3655"/>
    <tableColumn id="7" xr3:uid="{E58C7B25-DC50-E646-9297-644231B0B142}" name="P-value" dataDxfId="3654"/>
    <tableColumn id="8" xr3:uid="{C366DB2C-D68A-8F46-BF17-CB4442F2AE43}" name="Significatión Estadística de la Diferencia" dataDxfId="3653">
      <calculatedColumnFormula>IF(G55&lt;0.01,"***",IF(G55&lt;0.05,"**",IF(G55&lt;0.1,"*","NS")))</calculatedColumnFormula>
    </tableColumn>
  </tableColumns>
  <tableStyleInfo name="TableStyleMedium2" showFirstColumn="1" showLastColumn="0" showRowStripes="1" showColumnStripes="0"/>
</table>
</file>

<file path=xl/tables/table2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6" xr:uid="{94B65AFC-4E7C-DC4F-B08C-53C1DB69A74A}" name="Tabla_W3.4.a_Personas_que_trabajan_en_la_industria_manufacturera_residentes_en_zonas_rurales_Porcentaje_desagregación_a" displayName="Tabla_W3.4.a_Personas_que_trabajan_en_la_industria_manufacturera_residentes_en_zonas_rurales_Porcentaje_desagregación_a" ref="A80:H103" totalsRowShown="0" dataDxfId="3652">
  <autoFilter ref="A80:H103" xr:uid="{94B65AFC-4E7C-DC4F-B08C-53C1DB69A74A}"/>
  <tableColumns count="8">
    <tableColumn id="1" xr3:uid="{89E6AED3-3034-8A4E-831D-3FB4F1ADCC90}" name="Departamento" dataDxfId="3651"/>
    <tableColumn id="2" xr3:uid="{2CA3F8B5-BC2D-9547-985F-FB4AF1DF58F4}" name="Ninguna dificultad" dataDxfId="3650"/>
    <tableColumn id="3" xr3:uid="{3A908C9E-19E3-6E4D-8D25-51DF2DC0BC29}" name="Observations" dataDxfId="3649"/>
    <tableColumn id="4" xr3:uid="{3D9803A3-C99F-4E41-80A7-E88D6B0143FA}" name="Cualquier dificultad" dataDxfId="3648"/>
    <tableColumn id="5" xr3:uid="{938B7293-3F52-BE47-A02E-92B7BD1054FF}" name="Observations2" dataDxfId="3647"/>
    <tableColumn id="6" xr3:uid="{330320DA-D899-134D-AFBF-9BF74CB62BC2}" name="Diferencia" dataDxfId="3646"/>
    <tableColumn id="7" xr3:uid="{3F935D96-49DB-7140-B6A9-D17E16A47DDA}" name="P-value" dataDxfId="3645"/>
    <tableColumn id="8" xr3:uid="{81FBEFA3-F690-EF42-A669-D5584C84EF2C}" name="Significatión Estadística de la Diferencia" dataDxfId="3644">
      <calculatedColumnFormula>IF(G81&lt;0.01,"***",IF(G81&lt;0.05,"**",IF(G81&lt;0.1,"*","NS")))</calculatedColumnFormula>
    </tableColumn>
  </tableColumns>
  <tableStyleInfo name="TableStyleMedium2" showFirstColumn="1" showLastColumn="0" showRowStripes="1" showColumnStripes="0"/>
</table>
</file>

<file path=xl/tables/table2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7" xr:uid="{32B50EB3-D364-AB45-8136-2BF186292EDF}" name="Tabla_W3.5.a_Personas_que_trabajan_en_la_industria_manufacturera_residentes_urbanos_Porcentaje_desagregación_a" displayName="Tabla_W3.5.a_Personas_que_trabajan_en_la_industria_manufacturera_residentes_urbanos_Porcentaje_desagregación_a" ref="A106:H129" totalsRowShown="0" dataDxfId="3643">
  <autoFilter ref="A106:H129" xr:uid="{32B50EB3-D364-AB45-8136-2BF186292EDF}"/>
  <tableColumns count="8">
    <tableColumn id="1" xr3:uid="{003EBCA4-77F1-8949-A0FE-1DF07E57BEEA}" name="Departamento" dataDxfId="3642"/>
    <tableColumn id="2" xr3:uid="{62624C43-DACC-2248-8E1E-4421DAE8D492}" name="Ninguna dificultad" dataDxfId="3641"/>
    <tableColumn id="3" xr3:uid="{8B199417-DB06-3245-AA0F-70601BBE7D5C}" name="Observations" dataDxfId="3640"/>
    <tableColumn id="4" xr3:uid="{199506A5-C80B-B645-9BFB-EC6BA4EA485F}" name="Cualquier dificultad" dataDxfId="3639"/>
    <tableColumn id="5" xr3:uid="{67160FB9-C717-8B4F-A249-D4AAD96D5DA2}" name="Observations2" dataDxfId="3638"/>
    <tableColumn id="6" xr3:uid="{99EC2D2B-4FD3-5147-9A69-B091D87E533A}" name="Diferencia" dataDxfId="3637"/>
    <tableColumn id="7" xr3:uid="{CE3D1229-5006-2845-8F85-3F586AD4F45D}" name="P-value" dataDxfId="3636"/>
    <tableColumn id="8" xr3:uid="{EB544765-1D93-4743-A045-78459CC8E3E2}" name="Significatión Estadística de la Diferencia" dataDxfId="3635">
      <calculatedColumnFormula>IF(G107&lt;0.01,"***",IF(G107&lt;0.05,"**",IF(G107&lt;0.1,"*","NS")))</calculatedColumnFormula>
    </tableColumn>
  </tableColumns>
  <tableStyleInfo name="TableStyleMedium2" showFirstColumn="1" showLastColumn="0" showRowStripes="1" showColumnStripes="0"/>
</table>
</file>

<file path=xl/tables/table2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8" xr:uid="{5B2F9286-E873-2B43-8EE5-53582C231F64}" name="Tabla_W3.6.a_Personas_que_trabajan_en_la_industria_manufacturera_adultos_de_15_a_29_años_Porcentaje_desagregación_a" displayName="Tabla_W3.6.a_Personas_que_trabajan_en_la_industria_manufacturera_adultos_de_15_a_29_años_Porcentaje_desagregación_a" ref="A132:H155" totalsRowShown="0" dataDxfId="3634">
  <autoFilter ref="A132:H155" xr:uid="{5B2F9286-E873-2B43-8EE5-53582C231F64}"/>
  <tableColumns count="8">
    <tableColumn id="1" xr3:uid="{65602F59-CD4F-AA4F-BEE2-9ADAC687F13F}" name="Departamento" dataDxfId="3633"/>
    <tableColumn id="2" xr3:uid="{DF87357D-5D05-0C4A-BC31-B0583433F8E7}" name="Ninguna dificultad" dataDxfId="3632"/>
    <tableColumn id="3" xr3:uid="{75AE2B7E-33C8-2044-BD3A-D096584D515F}" name="Observations" dataDxfId="3631"/>
    <tableColumn id="4" xr3:uid="{E7793ACE-85FF-FD4B-9A65-198A5338A022}" name="Cualquier dificultad" dataDxfId="3630"/>
    <tableColumn id="5" xr3:uid="{802ACFB5-4C18-6E4F-BF84-B2FC6683B028}" name="Observations2" dataDxfId="3629"/>
    <tableColumn id="6" xr3:uid="{2506BDAD-01AC-6C44-9310-88CD9D193412}" name="Diferencia" dataDxfId="3628"/>
    <tableColumn id="7" xr3:uid="{CE247105-2F6F-614F-8942-1C16DE7727EE}" name="P-value" dataDxfId="3627"/>
    <tableColumn id="8" xr3:uid="{A4B8BC36-23C2-D840-A0E1-AD1C56C34E39}" name="Significatión Estadística de la Diferencia" dataDxfId="3626">
      <calculatedColumnFormula>IF(G133&lt;0.01,"***",IF(G133&lt;0.05,"**",IF(G133&lt;0.1,"*","NS")))</calculatedColumnFormula>
    </tableColumn>
  </tableColumns>
  <tableStyleInfo name="TableStyleMedium2" showFirstColumn="1" showLastColumn="0" showRowStripes="1" showColumnStripes="0"/>
</table>
</file>

<file path=xl/tables/table2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9" xr:uid="{452E5F9F-84AB-9648-8741-66677221D55B}" name="Tabla_W3.7.a_Personas_que_trabajan_en_la_industria_manufacturera_adultos_de_30_a_44_años_Porcentaje_desagregación_a" displayName="Tabla_W3.7.a_Personas_que_trabajan_en_la_industria_manufacturera_adultos_de_30_a_44_años_Porcentaje_desagregación_a" ref="A158:H181" totalsRowShown="0" dataDxfId="3625">
  <autoFilter ref="A158:H181" xr:uid="{452E5F9F-84AB-9648-8741-66677221D55B}"/>
  <tableColumns count="8">
    <tableColumn id="1" xr3:uid="{FA55FC06-0F95-A541-A561-47EA7547246C}" name="Departamento" dataDxfId="3624"/>
    <tableColumn id="2" xr3:uid="{C35EDA25-449D-8A47-853C-631F431497C3}" name="Ninguna dificultad" dataDxfId="3623"/>
    <tableColumn id="3" xr3:uid="{BD5F7984-DB7F-4D40-A48D-5989F1594498}" name="Observations" dataDxfId="3622"/>
    <tableColumn id="4" xr3:uid="{BBE8948D-9825-8542-9626-869D107DE7E3}" name="Cualquier dificultad" dataDxfId="3621"/>
    <tableColumn id="5" xr3:uid="{5754C1ED-D3AE-8342-920F-EB5B2EE9A052}" name="Observations2" dataDxfId="3620"/>
    <tableColumn id="6" xr3:uid="{9AA3140C-54FD-5743-B63E-4D77914BCB55}" name="Diferencia" dataDxfId="3619"/>
    <tableColumn id="7" xr3:uid="{867229D5-B7F5-D64C-97F9-E64AC9A28DA6}" name="P-value" dataDxfId="3618"/>
    <tableColumn id="8" xr3:uid="{4EF3BDB0-98B8-884E-9849-5C86F0A3D141}" name="Significatión Estadística de la Diferencia" dataDxfId="3617">
      <calculatedColumnFormula>IF(G159&lt;0.01,"***",IF(G159&lt;0.05,"**",IF(G159&lt;0.1,"*","NS")))</calculatedColumnFormula>
    </tableColumn>
  </tableColumns>
  <tableStyleInfo name="TableStyleMedium2" showFirstColumn="1" showLastColumn="0" showRowStripes="1" showColumnStripes="0"/>
</table>
</file>

<file path=xl/tables/table2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0" xr:uid="{59985EC2-3571-C743-8139-A81EE3EF18B6}" name="Tabla_W3.8.a_Personas_que_trabajan_en_la_industria_manufacturera_adultos_de_45_a_64_años_Porcentaje_desagregación_a" displayName="Tabla_W3.8.a_Personas_que_trabajan_en_la_industria_manufacturera_adultos_de_45_a_64_años_Porcentaje_desagregación_a" ref="A184:H207" totalsRowShown="0" dataDxfId="3616">
  <autoFilter ref="A184:H207" xr:uid="{59985EC2-3571-C743-8139-A81EE3EF18B6}"/>
  <tableColumns count="8">
    <tableColumn id="1" xr3:uid="{EEEB1E0A-4823-1345-AD44-842187D8C8EA}" name="Departamento" dataDxfId="3615"/>
    <tableColumn id="2" xr3:uid="{DCB00E76-EE29-D34A-802C-00996611DEE9}" name="Ninguna dificultad" dataDxfId="3614"/>
    <tableColumn id="3" xr3:uid="{0A01B915-2FF7-624B-97D2-19DB57E6411C}" name="Observations" dataDxfId="3613"/>
    <tableColumn id="4" xr3:uid="{1A1F2F6D-7392-2A4F-B39C-EF22C38C3D73}" name="Cualquier dificultad" dataDxfId="3612"/>
    <tableColumn id="5" xr3:uid="{527CFF77-F785-BF4E-BD00-C737ACFCA2BB}" name="Observations2" dataDxfId="3611"/>
    <tableColumn id="6" xr3:uid="{C456D2FF-34E9-F845-8B03-41AE5E29E9A6}" name="Diferencia" dataDxfId="3610"/>
    <tableColumn id="7" xr3:uid="{E65D1BF3-C6AF-6D42-8E81-5116369645A2}" name="P-value" dataDxfId="3609"/>
    <tableColumn id="8" xr3:uid="{CC411528-B908-D643-872D-D1FFF7164541}" name="Significatión Estadística de la Diferencia" dataDxfId="3608">
      <calculatedColumnFormula>IF(G185&lt;0.01,"***",IF(G185&lt;0.05,"**",IF(G185&lt;0.1,"*","NS")))</calculatedColumnFormula>
    </tableColumn>
  </tableColumns>
  <tableStyleInfo name="TableStyleMedium2" showFirstColumn="1" showLastColumn="0" showRowStripes="1" showColumnStripes="0"/>
</table>
</file>

<file path=xl/tables/table2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1" xr:uid="{EDEAD256-6ABA-724D-9886-814E80BA5788}" name="Tabla_W3.9.a_Personas_que_trabajan_en_la_industria_manufacturera_adultos_de_65_años_o_más_Porcentaje_desagregación_a" displayName="Tabla_W3.9.a_Personas_que_trabajan_en_la_industria_manufacturera_adultos_de_65_años_o_más_Porcentaje_desagregación_a" ref="A210:H233" totalsRowShown="0" dataDxfId="3607">
  <autoFilter ref="A210:H233" xr:uid="{EDEAD256-6ABA-724D-9886-814E80BA5788}"/>
  <tableColumns count="8">
    <tableColumn id="1" xr3:uid="{88ED3086-1EEA-6845-A34C-4F4ACA0DEC93}" name="Departamento" dataDxfId="3606"/>
    <tableColumn id="2" xr3:uid="{CEFFCD64-82E8-EA47-AD31-BCD7F13911BF}" name="Ninguna dificultad" dataDxfId="3605"/>
    <tableColumn id="3" xr3:uid="{9882AC74-8F51-A949-9387-89FFA5B95A6A}" name="Observations" dataDxfId="3604"/>
    <tableColumn id="4" xr3:uid="{1C260F46-3384-344D-8FCE-D776E376A16B}" name="Cualquier dificultad" dataDxfId="3603"/>
    <tableColumn id="5" xr3:uid="{A078D44B-D17F-174B-A4EE-3AC74A6C47C9}" name="Observations2" dataDxfId="3602"/>
    <tableColumn id="6" xr3:uid="{0B578646-707B-0E46-88F0-8F90350EAAED}" name="Diferencia" dataDxfId="3601"/>
    <tableColumn id="7" xr3:uid="{225AF284-6A09-124F-B40C-5EF238365E67}" name="P-value" dataDxfId="3600"/>
    <tableColumn id="8" xr3:uid="{5A7490B2-9170-5647-B8FE-B179A4707DBD}" name="Significatión Estadística de la Diferencia" dataDxfId="3599">
      <calculatedColumnFormula>IF(G211&lt;0.01,"***",IF(G211&lt;0.05,"**",IF(G211&lt;0.1,"*","NS")))</calculatedColumnFormula>
    </tableColumn>
  </tableColumns>
  <tableStyleInfo name="TableStyleMedium2" showFirstColumn="1" showLastColumn="0" showRowStripes="1" showColumnStripes="0"/>
</table>
</file>

<file path=xl/tables/table2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2" xr:uid="{10171AC3-DBAE-EA47-A922-3FCE51932227}" name="Tabla_W3.1.b_Personas_que_trabajan_en_la_industria_manufacturera_para_todos_los_adultos_Porcentaje_desagregación_b" displayName="Tabla_W3.1.b_Personas_que_trabajan_en_la_industria_manufacturera_para_todos_los_adultos_Porcentaje_desagregación_b" ref="J2:V25" totalsRowShown="0" dataDxfId="3598">
  <autoFilter ref="J2:V25" xr:uid="{10171AC3-DBAE-EA47-A922-3FCE51932227}"/>
  <tableColumns count="13">
    <tableColumn id="1" xr3:uid="{AB4B7863-1103-844F-AB78-18F3453FBB50}" name="Departamento" dataDxfId="3597"/>
    <tableColumn id="2" xr3:uid="{872E48CF-BC98-D54B-90DD-9B2190C29F04}" name="Ninguna dificultad" dataDxfId="3596"/>
    <tableColumn id="3" xr3:uid="{CCF5599A-0E8E-EF42-BA6A-C2D88986C90E}" name="Observations" dataDxfId="3595"/>
    <tableColumn id="4" xr3:uid="{0BB50011-4C57-5249-ABF2-F8A52DB88428}" name="Alguna dificultad" dataDxfId="3594"/>
    <tableColumn id="5" xr3:uid="{439A9106-6E9F-4D46-827B-8BB8C30968FF}" name="Observations2" dataDxfId="3593"/>
    <tableColumn id="6" xr3:uid="{9EC7F2DD-20D5-7742-945E-E3E0A1B14779}" name="Diferencia Ninguna y Alguna Dificultad" dataDxfId="3592"/>
    <tableColumn id="7" xr3:uid="{C2C04D47-1EDD-9542-81C9-E85D5662E77F}" name="P-value" dataDxfId="3591"/>
    <tableColumn id="8" xr3:uid="{A7523901-417C-5E4E-9823-6B395F65B2A3}" name="Significatión Estadística de la Diferencia (Ninguna y Alguna Dificultad)" dataDxfId="3590">
      <calculatedColumnFormula>IF(P3&lt;0.01,"***",IF(P3&lt;0.05,"**",IF(P3&lt;0.1,"*","NS")))</calculatedColumnFormula>
    </tableColumn>
    <tableColumn id="9" xr3:uid="{B50EC4E6-A347-3D45-A69F-BB629F0C6EE3}" name="Al menos mucha dificultad" dataDxfId="3589"/>
    <tableColumn id="10" xr3:uid="{D281A9C5-D7B7-6A48-8FFA-3BF380350700}" name="Observations3" dataDxfId="3588"/>
    <tableColumn id="11" xr3:uid="{B6EA982A-9E82-DC4C-A9F4-09A28970954B}" name="Diferencia Ninguna y Al menos mucha dificultad" dataDxfId="3587"/>
    <tableColumn id="12" xr3:uid="{9627C2BC-7DE7-C14B-9100-A2AE4D1A382F}" name="P-value4" dataDxfId="3586"/>
    <tableColumn id="13" xr3:uid="{05F19722-DBA5-B041-BFDC-0C923F1789F4}" name="Significatión Estadística de la Diferencia (Ninguna y Al Menos Mucha Dificultad)" dataDxfId="3585">
      <calculatedColumnFormula>IF(P3&lt;0.01,"***",IF(P3&lt;0.05,"**",IF(P3&lt;0.1,"*","NS")))</calculatedColumnFormula>
    </tableColumn>
  </tableColumns>
  <tableStyleInfo name="TableStyleMedium2" showFirstColumn="1" showLastColumn="0" showRowStripes="1" showColumnStripes="0"/>
</table>
</file>

<file path=xl/tables/table2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3" xr:uid="{DACABAB1-B1C8-564F-9FC3-4478F8B4FC60}" name="Tabla_W3.2.b_Personas_que_trabajan_en_la_industria_manufacturera_mujeres_Porcentaje_desagregación_b" displayName="Tabla_W3.2.b_Personas_que_trabajan_en_la_industria_manufacturera_mujeres_Porcentaje_desagregación_b" ref="J28:V51" totalsRowShown="0" dataDxfId="3584">
  <autoFilter ref="J28:V51" xr:uid="{DACABAB1-B1C8-564F-9FC3-4478F8B4FC60}"/>
  <tableColumns count="13">
    <tableColumn id="1" xr3:uid="{AC02D8B7-84AD-6C40-A94B-D9E43278AC03}" name="Departamento" dataDxfId="3583"/>
    <tableColumn id="2" xr3:uid="{1E20D328-0BD1-B548-B3E8-18D8791FD84F}" name="Ninguna dificultad" dataDxfId="3582"/>
    <tableColumn id="3" xr3:uid="{97296752-D69C-DA4B-9C93-0C16F5851F30}" name="Observations" dataDxfId="3581"/>
    <tableColumn id="4" xr3:uid="{8C48FC67-B882-D949-9C29-A9EDA76B8ED9}" name="Alguna dificultad" dataDxfId="3580"/>
    <tableColumn id="5" xr3:uid="{F0BF6E25-8F4D-F540-B6C6-70D28C3D2798}" name="Observations2" dataDxfId="3579"/>
    <tableColumn id="6" xr3:uid="{2C284A15-75D6-AE4B-B01A-2ED6F1B85A9F}" name="Diferencia Ninguna y Alguna Dificultad" dataDxfId="3578"/>
    <tableColumn id="7" xr3:uid="{3218F03A-1188-9E40-8AFD-BAA93F1635CC}" name="P-value" dataDxfId="3577"/>
    <tableColumn id="8" xr3:uid="{6D6ED0D6-1FFC-0B40-BCC7-62803FB40429}" name="Significatión Estadística de la Diferencia (Ninguna y Alguna Dificultad)" dataDxfId="3576">
      <calculatedColumnFormula>IF(P29&lt;0.01,"***",IF(P29&lt;0.05,"**",IF(P29&lt;0.1,"*","NS")))</calculatedColumnFormula>
    </tableColumn>
    <tableColumn id="9" xr3:uid="{BE3069A0-11A5-0247-B565-6B2130974759}" name="Al menos mucha dificultad" dataDxfId="3575"/>
    <tableColumn id="10" xr3:uid="{A19176FD-77AC-1949-B610-97BC2A31D501}" name="Observations3" dataDxfId="3574"/>
    <tableColumn id="11" xr3:uid="{52009195-33B4-694A-AF3E-60F4FC99E816}" name="Diferencia Ninguna y Al menos mucha dificultad" dataDxfId="3573"/>
    <tableColumn id="12" xr3:uid="{6C5769B2-040F-9044-948C-568EB70DD07F}" name="P-value4" dataDxfId="3572"/>
    <tableColumn id="13" xr3:uid="{4E9D9546-F06F-B943-8578-8D0799951537}" name="Significatión Estadística de la Diferencia (Ninguna y Al Menos Mucha Dificultad)" dataDxfId="3571">
      <calculatedColumnFormula>IF(P29&lt;0.01,"***",IF(P29&lt;0.05,"**",IF(P29&lt;0.1,"*","NS")))</calculatedColumnFormula>
    </tableColumn>
  </tableColumns>
  <tableStyleInfo name="TableStyleMedium2" showFirstColumn="1" showLastColumn="0" showRowStripes="1" showColumnStripes="0"/>
</table>
</file>

<file path=xl/tables/table2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4" xr:uid="{EC33F074-B8FA-7645-A90B-BA28CF3A95E7}" name="Tabla_W3.3.b_Personas_que_trabajan_en_la_industria_manufacturera_hombres_Porcentaje_desagregación_b" displayName="Tabla_W3.3.b_Personas_que_trabajan_en_la_industria_manufacturera_hombres_Porcentaje_desagregación_b" ref="J54:V77" totalsRowShown="0" dataDxfId="3570">
  <autoFilter ref="J54:V77" xr:uid="{EC33F074-B8FA-7645-A90B-BA28CF3A95E7}"/>
  <tableColumns count="13">
    <tableColumn id="1" xr3:uid="{312E0589-0219-0141-B4F8-2056EE30A613}" name="Departamento" dataDxfId="3569"/>
    <tableColumn id="2" xr3:uid="{559E9682-16FC-D440-A474-2F6D42F98D9B}" name="Ninguna dificultad" dataDxfId="3568"/>
    <tableColumn id="3" xr3:uid="{7A52216C-47D4-0E45-B48D-4DDFC1D08C06}" name="Observations" dataDxfId="3567"/>
    <tableColumn id="4" xr3:uid="{49745601-DD01-5541-810A-50C743370217}" name="Alguna dificultad" dataDxfId="3566"/>
    <tableColumn id="5" xr3:uid="{511F4BCD-4BE5-EE4D-AE82-25A77D772579}" name="Observations2" dataDxfId="3565"/>
    <tableColumn id="6" xr3:uid="{726731C9-4191-5E43-B37F-D7D152C809F4}" name="Diferencia Ninguna y Alguna Dificultad" dataDxfId="3564"/>
    <tableColumn id="7" xr3:uid="{19B13E5A-2965-DE44-9949-E2430707C86F}" name="P-value" dataDxfId="3563"/>
    <tableColumn id="8" xr3:uid="{37806DE0-AD43-C149-A9FD-F39ECA5C30D4}" name="Significatión Estadística de la Diferencia (Ninguna y Alguna Dificultad)" dataDxfId="3562">
      <calculatedColumnFormula>IF(P55&lt;0.01,"***",IF(P55&lt;0.05,"**",IF(P55&lt;0.1,"*","NS")))</calculatedColumnFormula>
    </tableColumn>
    <tableColumn id="9" xr3:uid="{0F0D2A63-5ABD-EC41-80F6-744E215645EF}" name="Al menos mucha dificultad" dataDxfId="3561"/>
    <tableColumn id="10" xr3:uid="{F4D43269-6C6F-B747-823E-61BAFC280EF1}" name="Observations3" dataDxfId="3560"/>
    <tableColumn id="11" xr3:uid="{0D08A513-3F00-E84F-986D-E9E89FC2F182}" name="Diferencia Ninguna y Al menos mucha dificultad" dataDxfId="3559"/>
    <tableColumn id="12" xr3:uid="{0C3884F7-35D0-1040-B52F-AB57D9956308}" name="P-value4" dataDxfId="3558"/>
    <tableColumn id="13" xr3:uid="{6D280BD1-E716-844D-AA00-E2DC225245EF}" name="Significatión Estadística de la Diferencia (Ninguna y Al Menos Mucha Dificultad)" dataDxfId="3557">
      <calculatedColumnFormula>IF(P55&lt;0.01,"***",IF(P55&lt;0.05,"**",IF(P55&lt;0.1,"*","NS")))</calculatedColumnFormula>
    </tableColumn>
  </tableColumns>
  <tableStyleInfo name="TableStyleMedium2" showFirstColumn="1" showLastColumn="0" showRowStripes="1" showColumnStripes="0"/>
</table>
</file>

<file path=xl/tables/table2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5" xr:uid="{E584045A-9BA2-E141-9423-571458E3537D}" name="Tabla_W3.4.b_Personas_que_trabajan_en_la_industria_manufacturera_residentes_en_zonas_rurales_Porcentaje_desagregación_b" displayName="Tabla_W3.4.b_Personas_que_trabajan_en_la_industria_manufacturera_residentes_en_zonas_rurales_Porcentaje_desagregación_b" ref="J80:V103" totalsRowShown="0" dataDxfId="3556">
  <autoFilter ref="J80:V103" xr:uid="{E584045A-9BA2-E141-9423-571458E3537D}"/>
  <tableColumns count="13">
    <tableColumn id="1" xr3:uid="{9DF038B9-8BD1-4044-BDE6-6CD264567A4E}" name="Departamento" dataDxfId="3555"/>
    <tableColumn id="2" xr3:uid="{D113E7D5-75E1-0C40-A344-D0CD740C01A3}" name="Ninguna dificultad" dataDxfId="3554"/>
    <tableColumn id="3" xr3:uid="{E30F10D0-A28B-2C49-824A-831EEB1874AF}" name="Observations" dataDxfId="3553"/>
    <tableColumn id="4" xr3:uid="{9F6F5C06-B4E7-D845-8775-CDBA6A43B67D}" name="Alguna dificultad" dataDxfId="3552"/>
    <tableColumn id="5" xr3:uid="{18F992F5-809F-DE4F-B675-046FA0A63CDB}" name="Observations2" dataDxfId="3551"/>
    <tableColumn id="6" xr3:uid="{1FC9FAA7-B1C9-BA4E-A1AC-67607793B860}" name="Diferencia Ninguna y Alguna Dificultad" dataDxfId="3550"/>
    <tableColumn id="7" xr3:uid="{20A47860-87E3-1645-A1EB-C024361CF73E}" name="P-value" dataDxfId="3549"/>
    <tableColumn id="8" xr3:uid="{9240CE53-E747-CE44-AC40-54CA24F6F63A}" name="Significatión Estadística de la Diferencia (Ninguna y Alguna Dificultad)" dataDxfId="3548">
      <calculatedColumnFormula>IF(P81&lt;0.01,"***",IF(P81&lt;0.05,"**",IF(P81&lt;0.1,"*","NS")))</calculatedColumnFormula>
    </tableColumn>
    <tableColumn id="9" xr3:uid="{D1D97B38-E427-514C-9313-492E74568AD1}" name="Al menos mucha dificultad" dataDxfId="3547"/>
    <tableColumn id="10" xr3:uid="{ABF2A837-9A60-3547-AAE3-3A70B9092852}" name="Observations3" dataDxfId="3546"/>
    <tableColumn id="11" xr3:uid="{9F190568-33E7-794C-BB37-FD68F8304127}" name="Diferencia Ninguna y Al menos mucha dificultad" dataDxfId="3545"/>
    <tableColumn id="12" xr3:uid="{3CF2A147-8425-924B-9BE6-3207D7D4EB52}" name="P-value4" dataDxfId="3544"/>
    <tableColumn id="13" xr3:uid="{98948C7B-3815-3F43-8FEB-5762F460D139}" name="Significatión Estadística de la Diferencia (Ninguna y Al Menos Mucha Dificultad)" dataDxfId="3543">
      <calculatedColumnFormula>IF(P81&lt;0.01,"***",IF(P81&lt;0.05,"**",IF(P81&lt;0.1,"*","NS")))</calculatedColumnFormula>
    </tableColumn>
  </tableColumns>
  <tableStyleInfo name="TableStyleMedium2" showFirstColumn="1" showLastColumn="0" showRowStripes="1" showColumnStripes="0"/>
</table>
</file>

<file path=xl/tables/table2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6" xr:uid="{E58D8014-A4CB-7741-A25D-4A5FA7255BC9}" name="Tabla_W3.5.b_Personas_que_trabajan_en_la_industria_manufacturera_residentes_urbanos_Porcentaje_desagregación_b" displayName="Tabla_W3.5.b_Personas_que_trabajan_en_la_industria_manufacturera_residentes_urbanos_Porcentaje_desagregación_b" ref="J106:V129" totalsRowShown="0" dataDxfId="3542">
  <autoFilter ref="J106:V129" xr:uid="{E58D8014-A4CB-7741-A25D-4A5FA7255BC9}"/>
  <tableColumns count="13">
    <tableColumn id="1" xr3:uid="{CB06F79D-B94B-B44E-887A-6B1360C6E85E}" name="Departamento" dataDxfId="3541"/>
    <tableColumn id="2" xr3:uid="{4697BBCB-1386-5242-A800-FE9E106013E9}" name="Ninguna dificultad" dataDxfId="3540"/>
    <tableColumn id="3" xr3:uid="{B043863C-5E29-8344-8680-2ABF186B4A1D}" name="Observations" dataDxfId="3539"/>
    <tableColumn id="4" xr3:uid="{0130B9C4-F05A-6C4A-A9C9-31204799F2CF}" name="Alguna dificultad" dataDxfId="3538"/>
    <tableColumn id="5" xr3:uid="{02DF2801-7B89-8B45-BFC8-A8A2CE4CC591}" name="Observations2" dataDxfId="3537"/>
    <tableColumn id="6" xr3:uid="{E069FE92-7DC9-4F4B-B766-DF9A98CC98F6}" name="Diferencia Ninguna y Alguna Dificultad" dataDxfId="3536"/>
    <tableColumn id="7" xr3:uid="{AF3258C7-C05D-094A-A060-6D4E5F2898A9}" name="P-value" dataDxfId="3535"/>
    <tableColumn id="8" xr3:uid="{C3812C37-A044-5C48-9EE3-5ADC4B7F3A5D}" name="Significatión Estadística de la Diferencia (Ninguna y Alguna Dificultad)" dataDxfId="3534">
      <calculatedColumnFormula>IF(P107&lt;0.01,"***",IF(P107&lt;0.05,"**",IF(P107&lt;0.1,"*","NS")))</calculatedColumnFormula>
    </tableColumn>
    <tableColumn id="9" xr3:uid="{7E98D132-D40A-AF42-8A02-70742C997733}" name="Al menos mucha dificultad" dataDxfId="3533"/>
    <tableColumn id="10" xr3:uid="{8B12C6C1-AA78-FF4C-B16C-9C38F3EA65D0}" name="Observations3" dataDxfId="3532"/>
    <tableColumn id="11" xr3:uid="{6DB63435-C1CC-9145-A13D-D6446894B851}" name="Diferencia Ninguna y Al menos mucha dificultad" dataDxfId="3531"/>
    <tableColumn id="12" xr3:uid="{A37EE5AD-206E-ED47-AEBB-E7A4C80A6EE5}" name="P-value4" dataDxfId="3530"/>
    <tableColumn id="13" xr3:uid="{8496C715-DB85-8A49-AB99-4ED02FD66906}" name="Significatión Estadística de la Diferencia (Ninguna y Al Menos Mucha Dificultad)" dataDxfId="3529">
      <calculatedColumnFormula>IF(P107&lt;0.01,"***",IF(P107&lt;0.05,"**",IF(P107&lt;0.1,"*","NS")))</calculatedColumnFormula>
    </tableColumn>
  </tableColumns>
  <tableStyleInfo name="TableStyleMedium2" showFirstColumn="1" showLastColumn="0" showRowStripes="1" showColumnStripes="0"/>
</table>
</file>

<file path=xl/tables/table2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7" xr:uid="{DB8A9A6A-253C-494D-AEE4-9DAAA62ED746}" name="Tabla_W3.6.b_Personas_que_trabajan_en_la_industria_manufacturera_adultos_de_15_a_29_años_Porcentaje_desagregación_b" displayName="Tabla_W3.6.b_Personas_que_trabajan_en_la_industria_manufacturera_adultos_de_15_a_29_años_Porcentaje_desagregación_b" ref="J132:V155" totalsRowShown="0" dataDxfId="3528">
  <autoFilter ref="J132:V155" xr:uid="{DB8A9A6A-253C-494D-AEE4-9DAAA62ED746}"/>
  <tableColumns count="13">
    <tableColumn id="1" xr3:uid="{ADE7889A-2133-0643-9676-C7498332AA67}" name="Departamento" dataDxfId="3527"/>
    <tableColumn id="2" xr3:uid="{97368270-4239-DA4B-BFB6-2F664FB3C6BC}" name="Ninguna dificultad" dataDxfId="3526"/>
    <tableColumn id="3" xr3:uid="{15F9EEBC-C6AC-D642-BD80-EB5265A76403}" name="Observations" dataDxfId="3525"/>
    <tableColumn id="4" xr3:uid="{F644E83E-C3AB-814C-8DCD-3FD873FF030C}" name="Alguna dificultad" dataDxfId="3524"/>
    <tableColumn id="5" xr3:uid="{DC0A017F-6F0B-9344-9BDD-712CC532137A}" name="Observations2" dataDxfId="3523"/>
    <tableColumn id="6" xr3:uid="{84347A0A-42D0-9746-B738-D7D8774755F5}" name="Diferencia Ninguna y Alguna Dificultad" dataDxfId="3522"/>
    <tableColumn id="7" xr3:uid="{D850D35A-8A0B-6D4F-AA37-970B28067852}" name="P-value" dataDxfId="3521"/>
    <tableColumn id="8" xr3:uid="{721F688F-4799-A94B-BC1F-75D412B2DCDB}" name="Significatión Estadística de la Diferencia (Ninguna y Alguna Dificultad)" dataDxfId="3520">
      <calculatedColumnFormula>IF(P133&lt;0.01,"***",IF(P133&lt;0.05,"**",IF(P133&lt;0.1,"*","NS")))</calculatedColumnFormula>
    </tableColumn>
    <tableColumn id="9" xr3:uid="{22631A68-1B4A-C240-A4BF-CCC52C96F9CA}" name="Al menos mucha dificultad" dataDxfId="3519"/>
    <tableColumn id="10" xr3:uid="{F6B67C35-D171-F64F-ACC2-134C2598C06D}" name="Observations3" dataDxfId="3518"/>
    <tableColumn id="11" xr3:uid="{23B84EB0-7625-3C43-8646-6D53E9D4CB75}" name="Diferencia Ninguna y Al menos mucha dificultad" dataDxfId="3517"/>
    <tableColumn id="12" xr3:uid="{D161AEFD-7BD7-7C49-89B8-10F117D06642}" name="P-value4" dataDxfId="3516"/>
    <tableColumn id="13" xr3:uid="{CE38E3F9-9E3F-534E-90D7-02D780938938}" name="Significatión Estadística de la Diferencia (Ninguna y Al Menos Mucha Dificultad)" dataDxfId="3515">
      <calculatedColumnFormula>IF(P133&lt;0.01,"***",IF(P133&lt;0.05,"**",IF(P133&lt;0.1,"*","NS")))</calculatedColumnFormula>
    </tableColumn>
  </tableColumns>
  <tableStyleInfo name="TableStyleMedium2" showFirstColumn="1" showLastColumn="0" showRowStripes="1" showColumnStripes="0"/>
</table>
</file>

<file path=xl/tables/table2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8" xr:uid="{EA6BA727-7132-2543-9D6C-62D8B0FCCC76}" name="Tabla_W3.7.b_Personas_que_trabajan_en_la_industria_manufacturera_adultos_de_30_a_44_años_Porcentaje_desagregación_b" displayName="Tabla_W3.7.b_Personas_que_trabajan_en_la_industria_manufacturera_adultos_de_30_a_44_años_Porcentaje_desagregación_b" ref="J158:V181" totalsRowShown="0" dataDxfId="3514">
  <autoFilter ref="J158:V181" xr:uid="{EA6BA727-7132-2543-9D6C-62D8B0FCCC76}"/>
  <tableColumns count="13">
    <tableColumn id="1" xr3:uid="{5235AC6E-F9C6-D44B-9F57-41B30DE082F8}" name="Departamento" dataDxfId="3513"/>
    <tableColumn id="2" xr3:uid="{267B2F12-CE35-2044-92A0-5CE847AB7FCA}" name="Ninguna dificultad" dataDxfId="3512"/>
    <tableColumn id="3" xr3:uid="{E6BD7C53-E486-8A4D-B73A-6A14A05C360B}" name="Observations" dataDxfId="3511"/>
    <tableColumn id="4" xr3:uid="{A850BD59-BC7E-B240-A709-C1DD3148E5A7}" name="Alguna dificultad" dataDxfId="3510"/>
    <tableColumn id="5" xr3:uid="{7CEA49F8-D654-F54C-9ED6-DE75099A9DAB}" name="Observations2" dataDxfId="3509"/>
    <tableColumn id="6" xr3:uid="{5F24A2C8-308F-F449-A4CF-797F2BC35CFB}" name="Diferencia Ninguna y Alguna Dificultad" dataDxfId="3508"/>
    <tableColumn id="7" xr3:uid="{8D9DF9D9-A594-8748-8D75-E5479204045B}" name="P-value" dataDxfId="3507"/>
    <tableColumn id="8" xr3:uid="{5DC63CDE-159C-924C-B60B-62ED619559ED}" name="Significatión Estadística de la Diferencia (Ninguna y Alguna Dificultad)" dataDxfId="3506">
      <calculatedColumnFormula>IF(P159&lt;0.01,"***",IF(P159&lt;0.05,"**",IF(P159&lt;0.1,"*","NS")))</calculatedColumnFormula>
    </tableColumn>
    <tableColumn id="9" xr3:uid="{09A3ADF9-3AC8-5A45-A5CD-3CB9DFB8F1F8}" name="Al menos mucha dificultad" dataDxfId="3505"/>
    <tableColumn id="10" xr3:uid="{A4547241-E378-AD43-B306-4C6F6F5441E0}" name="Observations3" dataDxfId="3504"/>
    <tableColumn id="11" xr3:uid="{7B272ABF-ED13-8043-8887-5CB2CF71A8A1}" name="Diferencia Ninguna y Al menos mucha dificultad" dataDxfId="3503"/>
    <tableColumn id="12" xr3:uid="{49AFC73B-B0B9-3243-9B3B-ECB174691FCB}" name="P-value4" dataDxfId="3502"/>
    <tableColumn id="13" xr3:uid="{C37F712F-25B1-8B4D-94EC-F0C0527F17C8}" name="Significatión Estadística de la Diferencia (Ninguna y Al Menos Mucha Dificultad)" dataDxfId="3501">
      <calculatedColumnFormula>IF(P159&lt;0.01,"***",IF(P159&lt;0.05,"**",IF(P159&lt;0.1,"*","NS")))</calculatedColumnFormula>
    </tableColumn>
  </tableColumns>
  <tableStyleInfo name="TableStyleMedium2" showFirstColumn="1" showLastColumn="0" showRowStripes="1" showColumnStripes="0"/>
</table>
</file>

<file path=xl/tables/table2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9" xr:uid="{C928B553-443D-1240-A1D1-F7430964AB69}" name="Tabla_W3.8.b_Personas_que_trabajan_en_la_industria_manufacturera_adultos_de_45_a_64_años_Porcentaje_desagregación_b" displayName="Tabla_W3.8.b_Personas_que_trabajan_en_la_industria_manufacturera_adultos_de_45_a_64_años_Porcentaje_desagregación_b" ref="J184:V207" totalsRowShown="0" dataDxfId="3500">
  <autoFilter ref="J184:V207" xr:uid="{C928B553-443D-1240-A1D1-F7430964AB69}"/>
  <tableColumns count="13">
    <tableColumn id="1" xr3:uid="{4D843BF8-6F6C-7340-ACEE-B73961F0F39A}" name="Departamento" dataDxfId="3499"/>
    <tableColumn id="2" xr3:uid="{B80DC420-D8D1-714C-8DE3-9CDEEFA7A41B}" name="Ninguna dificultad" dataDxfId="3498"/>
    <tableColumn id="3" xr3:uid="{7F63E820-B866-2B42-A9A6-1ADE847BEDD1}" name="Observations" dataDxfId="3497"/>
    <tableColumn id="4" xr3:uid="{F4971125-EE98-4B42-AF49-8B22DC5E6B7A}" name="Alguna dificultad" dataDxfId="3496"/>
    <tableColumn id="5" xr3:uid="{1E45C377-7F9E-6645-BF30-2F1F6813B9D3}" name="Observations2" dataDxfId="3495"/>
    <tableColumn id="6" xr3:uid="{5A47DF4F-935C-5B4D-9316-C58D2E5BAFAF}" name="Diferencia Ninguna y Alguna Dificultad" dataDxfId="3494"/>
    <tableColumn id="7" xr3:uid="{FD4B66CA-2422-CA4E-9A0C-208FC4B8FD17}" name="P-value" dataDxfId="3493"/>
    <tableColumn id="8" xr3:uid="{44DAEC91-721C-CF4C-A767-5D7142330852}" name="Significatión Estadística de la Diferencia (Ninguna y Alguna Dificultad)" dataDxfId="3492">
      <calculatedColumnFormula>IF(P185&lt;0.01,"***",IF(P185&lt;0.05,"**",IF(P185&lt;0.1,"*","NS")))</calculatedColumnFormula>
    </tableColumn>
    <tableColumn id="9" xr3:uid="{3BA01A00-74F4-914C-A587-87F54FF4A386}" name="Al menos mucha dificultad" dataDxfId="3491"/>
    <tableColumn id="10" xr3:uid="{6BB7E1A8-E80F-1A40-BAF3-B07E481DD539}" name="Observations3" dataDxfId="3490"/>
    <tableColumn id="11" xr3:uid="{3E501F6D-FD4E-814E-8025-BA088C2DF2DE}" name="Diferencia Ninguna y Al menos mucha dificultad" dataDxfId="3489"/>
    <tableColumn id="12" xr3:uid="{FEE2D753-D552-DE43-AAD3-FF4DFFDB77AB}" name="P-value4" dataDxfId="3488"/>
    <tableColumn id="13" xr3:uid="{16388062-60B4-A441-B19F-09E59A188E7A}" name="Significatión Estadística de la Diferencia (Ninguna y Al Menos Mucha Dificultad)" dataDxfId="3487">
      <calculatedColumnFormula>IF(P185&lt;0.01,"***",IF(P185&lt;0.05,"**",IF(P185&lt;0.1,"*","NS")))</calculatedColumnFormula>
    </tableColumn>
  </tableColumns>
  <tableStyleInfo name="TableStyleMedium2" showFirstColumn="1" showLastColumn="0" showRowStripes="1" showColumnStripes="0"/>
</table>
</file>

<file path=xl/tables/table2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0" xr:uid="{B541DE53-B4F3-B642-8D6F-7749CB0510DE}" name="Tabla_W3.9.b_Personas_que_trabajan_en_la_industria_manufacturera_adultos_de_65_años_o_más_Porcentaje_desagregación_b" displayName="Tabla_W3.9.b_Personas_que_trabajan_en_la_industria_manufacturera_adultos_de_65_años_o_más_Porcentaje_desagregación_b" ref="J210:V233" totalsRowShown="0" dataDxfId="3486">
  <autoFilter ref="J210:V233" xr:uid="{B541DE53-B4F3-B642-8D6F-7749CB0510DE}"/>
  <tableColumns count="13">
    <tableColumn id="1" xr3:uid="{8912FF8E-6C61-3B47-82F4-2B278F30A747}" name="Departamento" dataDxfId="3485"/>
    <tableColumn id="2" xr3:uid="{0DB2594C-C380-2142-B406-F49DC09F8860}" name="Ninguna dificultad" dataDxfId="3484"/>
    <tableColumn id="3" xr3:uid="{C57571B7-3984-9C47-B33F-EF620D33F3E4}" name="Observations" dataDxfId="3483"/>
    <tableColumn id="4" xr3:uid="{5BC60607-48BA-1448-AB36-B8D70E904B26}" name="Alguna dificultad" dataDxfId="3482"/>
    <tableColumn id="5" xr3:uid="{2E441D5F-600D-294A-8626-B08536A663CA}" name="Observations2" dataDxfId="3481"/>
    <tableColumn id="6" xr3:uid="{FBB76DA4-E1C2-FB40-8754-289A3827F632}" name="Diferencia Ninguna y Alguna Dificultad" dataDxfId="3480"/>
    <tableColumn id="7" xr3:uid="{F9F18103-0280-EE4A-9A38-CC2C1E283389}" name="P-value" dataDxfId="3479"/>
    <tableColumn id="8" xr3:uid="{1E9397F9-7B10-7445-AC20-747AB07655FC}" name="Significatión Estadística de la Diferencia (Ninguna y Alguna Dificultad)" dataDxfId="3478">
      <calculatedColumnFormula>IF(P211&lt;0.01,"***",IF(P211&lt;0.05,"**",IF(P211&lt;0.1,"*","NS")))</calculatedColumnFormula>
    </tableColumn>
    <tableColumn id="9" xr3:uid="{3A18E54C-2880-5144-897F-B69BFEAF42D6}" name="Al menos mucha dificultad" dataDxfId="3477"/>
    <tableColumn id="10" xr3:uid="{63EAD6F2-CFBE-F24A-A8A7-5D5DD60773F7}" name="Observations3" dataDxfId="3476"/>
    <tableColumn id="11" xr3:uid="{93E5D332-6FF0-7C4F-A454-D277344FB807}" name="Diferencia Ninguna y Al menos mucha dificultad" dataDxfId="3475"/>
    <tableColumn id="12" xr3:uid="{3FFA0E1C-4D23-CE47-B2C7-96C71825CD25}" name="P-value4" dataDxfId="3474"/>
    <tableColumn id="13" xr3:uid="{92246CBE-9C57-9F40-98B0-14C52C87D5CC}" name="Significatión Estadística de la Diferencia (Ninguna y Al Menos Mucha Dificultad)" dataDxfId="3473">
      <calculatedColumnFormula>IF(P211&lt;0.01,"***",IF(P211&lt;0.05,"**",IF(P211&lt;0.1,"*","NS")))</calculatedColumnFormula>
    </tableColumn>
  </tableColumns>
  <tableStyleInfo name="TableStyleMedium2" showFirstColumn="1" showLastColumn="0" showRowStripes="1" showColumnStripes="0"/>
</table>
</file>

<file path=xl/tables/table2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1" xr:uid="{30127E33-A32C-D044-8197-36FC13452838}" name="Tabla_W3.1.c_Personas_que_trabajan_en_la_industria_manufacturera_para_todos_los_adultos_Porcentaje_desagregación_c" displayName="Tabla_W3.1.c_Personas_que_trabajan_en_la_industria_manufacturera_para_todos_los_adultos_Porcentaje_desagregación_c" ref="X2:AE25" totalsRowShown="0" dataDxfId="3472">
  <autoFilter ref="X2:AE25" xr:uid="{30127E33-A32C-D044-8197-36FC13452838}"/>
  <tableColumns count="8">
    <tableColumn id="1" xr3:uid="{B236165A-65D8-CD4C-9E80-F8438393DED7}" name="Departamento" dataDxfId="3471"/>
    <tableColumn id="2" xr3:uid="{D6FE5738-5064-454C-8856-190E6DFF7D15}" name="Ninguna o Alguna dificultad" dataDxfId="3470"/>
    <tableColumn id="3" xr3:uid="{056ED0C2-4B47-7C46-9EFE-98552A47E091}" name="Observations" dataDxfId="3469"/>
    <tableColumn id="4" xr3:uid="{0D7D5E2F-6B05-4A47-A11E-44B1714F2DBF}" name="Al menos mucha dificultad" dataDxfId="3468"/>
    <tableColumn id="5" xr3:uid="{71905121-9169-234F-AF5D-256A8AD7BC5D}" name="Observations2" dataDxfId="3467"/>
    <tableColumn id="6" xr3:uid="{5733B281-B18C-5D47-87BD-9CCF5F7EB066}" name="Diferencia" dataDxfId="3466"/>
    <tableColumn id="7" xr3:uid="{1763931A-2B98-AB4C-A260-472BD8640D58}" name="P-value" dataDxfId="3465"/>
    <tableColumn id="8" xr3:uid="{BB3AD026-FACF-344D-BF61-F97F0AFBDA2C}" name="Significatión Estadística de la Diferencia" dataDxfId="3464">
      <calculatedColumnFormula>IF(AD3&lt;0.01,"***",IF(AD3&lt;0.05,"**",IF(AD3&lt;0.1,"*","NS")))</calculatedColumnFormula>
    </tableColumn>
  </tableColumns>
  <tableStyleInfo name="TableStyleMedium2" showFirstColumn="1" showLastColumn="0" showRowStripes="1" showColumnStripes="0"/>
</table>
</file>

<file path=xl/tables/table2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2" xr:uid="{C41E6F9E-09CC-CC47-9A8E-E1565DF0C84D}" name="Tabla_W3.2.c_Personas_que_trabajan_en_la_industria_manufacturera_mujeres_Porcentaje_desagregación_c" displayName="Tabla_W3.2.c_Personas_que_trabajan_en_la_industria_manufacturera_mujeres_Porcentaje_desagregación_c" ref="X28:AE51" totalsRowShown="0" dataDxfId="3463">
  <autoFilter ref="X28:AE51" xr:uid="{C41E6F9E-09CC-CC47-9A8E-E1565DF0C84D}"/>
  <tableColumns count="8">
    <tableColumn id="1" xr3:uid="{314D7830-AC78-A048-8E28-0CA103E53533}" name="Departamento" dataDxfId="3462"/>
    <tableColumn id="2" xr3:uid="{23052549-0744-9A4F-B6EF-E7B34FE4BB7F}" name="Ninguna o Alguna dificultad" dataDxfId="3461"/>
    <tableColumn id="3" xr3:uid="{F07182DD-BFCF-D141-8089-9E6DDEAB9E38}" name="Observations" dataDxfId="3460"/>
    <tableColumn id="4" xr3:uid="{5FB0AB1C-DCD8-3E41-B665-1018115C7999}" name="Al menos mucha dificultad" dataDxfId="3459"/>
    <tableColumn id="5" xr3:uid="{4D250627-68BF-1941-AC8F-3FE43B1EECB8}" name="Observations2" dataDxfId="3458"/>
    <tableColumn id="6" xr3:uid="{34387A5D-6547-424A-9D39-6A2348CD745C}" name="Diferencia" dataDxfId="3457"/>
    <tableColumn id="7" xr3:uid="{4152DF3F-CDE3-D74A-A021-520A761BB3E6}" name="P-value" dataDxfId="3456"/>
    <tableColumn id="8" xr3:uid="{8D7B7C6D-5830-A943-AA7E-1505BDA111FB}" name="Significatión Estadística de la Diferencia" dataDxfId="3455">
      <calculatedColumnFormula>IF(AD29&lt;0.01,"***",IF(AD29&lt;0.05,"**",IF(AD29&lt;0.1,"*","NS")))</calculatedColumnFormula>
    </tableColumn>
  </tableColumns>
  <tableStyleInfo name="TableStyleMedium2" showFirstColumn="1" showLastColumn="0" showRowStripes="1" showColumnStripes="0"/>
</table>
</file>

<file path=xl/tables/table2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3" xr:uid="{17C66EFF-F14A-EA48-96FB-404150E24D70}" name="Tabla_W3.3.c_Personas_que_trabajan_en_la_industria_manufacturera_hombres_Porcentaje_desagregación_c" displayName="Tabla_W3.3.c_Personas_que_trabajan_en_la_industria_manufacturera_hombres_Porcentaje_desagregación_c" ref="X54:AE77" totalsRowShown="0" dataDxfId="3454">
  <autoFilter ref="X54:AE77" xr:uid="{17C66EFF-F14A-EA48-96FB-404150E24D70}"/>
  <tableColumns count="8">
    <tableColumn id="1" xr3:uid="{9B6BAAE8-3B9A-AE41-BCA8-EB05B63B212F}" name="Departamento" dataDxfId="3453"/>
    <tableColumn id="2" xr3:uid="{CD0234DF-0454-894A-8C74-3EBBA8135087}" name="Ninguna o Alguna dificultad" dataDxfId="3452"/>
    <tableColumn id="3" xr3:uid="{225A49B4-11B3-D04B-88CB-4F350A3702C5}" name="Observations" dataDxfId="3451"/>
    <tableColumn id="4" xr3:uid="{03F8397F-E9A8-DF4C-B001-7880209ECC25}" name="Al menos mucha dificultad" dataDxfId="3450"/>
    <tableColumn id="5" xr3:uid="{4EF3C630-074D-154B-A72B-BD8DA4815308}" name="Observations2" dataDxfId="3449"/>
    <tableColumn id="6" xr3:uid="{D6937B29-EC3F-D947-BD9B-EB7B836C79AC}" name="Diferencia" dataDxfId="3448"/>
    <tableColumn id="7" xr3:uid="{D3EC4266-F275-1E49-9015-6E9693D3D8D0}" name="P-value" dataDxfId="3447"/>
    <tableColumn id="8" xr3:uid="{5B729814-52EC-5841-B625-C38476404250}" name="Significatión Estadística de la Diferencia" dataDxfId="3446">
      <calculatedColumnFormula>IF(AD55&lt;0.01,"***",IF(AD55&lt;0.05,"**",IF(AD55&lt;0.1,"*","NS")))</calculatedColumnFormula>
    </tableColumn>
  </tableColumns>
  <tableStyleInfo name="TableStyleMedium2" showFirstColumn="1" showLastColumn="0" showRowStripes="1" showColumnStripes="0"/>
</table>
</file>

<file path=xl/tables/table2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4" xr:uid="{1CE83944-7CFA-C04F-AF74-7B75C437ACFF}" name="Tabla_W3.4.c_Personas_que_trabajan_en_la_industria_manufacturera_residentes_en_zonas_rurales_Porcentaje_desagregación_c" displayName="Tabla_W3.4.c_Personas_que_trabajan_en_la_industria_manufacturera_residentes_en_zonas_rurales_Porcentaje_desagregación_c" ref="X80:AE103" totalsRowShown="0" dataDxfId="3445">
  <autoFilter ref="X80:AE103" xr:uid="{1CE83944-7CFA-C04F-AF74-7B75C437ACFF}"/>
  <tableColumns count="8">
    <tableColumn id="1" xr3:uid="{C9E5FBAC-435B-8741-8F97-B9EB82077709}" name="Departamento" dataDxfId="3444"/>
    <tableColumn id="2" xr3:uid="{24F958BD-EA05-E74E-A288-01E19AEFA5A7}" name="Ninguna o Alguna dificultad" dataDxfId="3443"/>
    <tableColumn id="3" xr3:uid="{E303A8C6-F819-2B47-ACAF-E62A0708AB32}" name="Observations" dataDxfId="3442"/>
    <tableColumn id="4" xr3:uid="{C9F3E2A0-FC49-8748-B4E0-4C4325B63C32}" name="Al menos mucha dificultad" dataDxfId="3441"/>
    <tableColumn id="5" xr3:uid="{88DDBB19-97E4-6542-AFFF-F9DEA3732ECD}" name="Observations2" dataDxfId="3440"/>
    <tableColumn id="6" xr3:uid="{A0EA8A1F-6A31-5C46-8C1D-5244F16B8880}" name="Diferencia" dataDxfId="3439"/>
    <tableColumn id="7" xr3:uid="{327D4F29-DCDC-1245-B0C1-2631FBB45299}" name="P-value" dataDxfId="3438"/>
    <tableColumn id="8" xr3:uid="{654B7FDF-C666-DD4F-8B2F-F2FD5929140D}" name="Significatión Estadística de la Diferencia" dataDxfId="3437">
      <calculatedColumnFormula>IF(AD81&lt;0.01,"***",IF(AD81&lt;0.05,"**",IF(AD81&lt;0.1,"*","NS")))</calculatedColumnFormula>
    </tableColumn>
  </tableColumns>
  <tableStyleInfo name="TableStyleMedium2" showFirstColumn="1" showLastColumn="0" showRowStripes="1" showColumnStripes="0"/>
</table>
</file>

<file path=xl/tables/table2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5" xr:uid="{4C846533-D50D-FB4A-81B7-E78DE035483E}" name="Tabla_W3.5.c_Personas_que_trabajan_en_la_industria_manufacturera_residentes_urbanos_Porcentaje_desagregación_c" displayName="Tabla_W3.5.c_Personas_que_trabajan_en_la_industria_manufacturera_residentes_urbanos_Porcentaje_desagregación_c" ref="X106:AE129" totalsRowShown="0" dataDxfId="3436">
  <autoFilter ref="X106:AE129" xr:uid="{4C846533-D50D-FB4A-81B7-E78DE035483E}"/>
  <tableColumns count="8">
    <tableColumn id="1" xr3:uid="{81DBDB37-154D-8845-B011-BD54CA746F6F}" name="Departamento" dataDxfId="3435"/>
    <tableColumn id="2" xr3:uid="{4B8A7830-2D54-A847-9E68-AA5486C7CD75}" name="Ninguna o Alguna dificultad" dataDxfId="3434"/>
    <tableColumn id="3" xr3:uid="{F607C52A-20E0-0848-A4D1-5B0B3F51FFF2}" name="Observations" dataDxfId="3433"/>
    <tableColumn id="4" xr3:uid="{0EE40C66-D0EE-0B4A-BF79-955C004A3E57}" name="Al menos mucha dificultad" dataDxfId="3432"/>
    <tableColumn id="5" xr3:uid="{34AA700F-9EEA-E849-A032-907C5B6F324B}" name="Observations2" dataDxfId="3431"/>
    <tableColumn id="6" xr3:uid="{E772AD12-F7B2-9A44-A437-149A0B74E9D7}" name="Diferencia" dataDxfId="3430"/>
    <tableColumn id="7" xr3:uid="{B86177CA-5962-714B-9CC4-A344B6801CBF}" name="P-value" dataDxfId="3429"/>
    <tableColumn id="8" xr3:uid="{38F07BF8-7C1B-784E-BEFF-611B0A732EC2}" name="Significatión Estadística de la Diferencia" dataDxfId="3428">
      <calculatedColumnFormula>IF(AD107&lt;0.01,"***",IF(AD107&lt;0.05,"**",IF(AD107&lt;0.1,"*","NS")))</calculatedColumnFormula>
    </tableColumn>
  </tableColumns>
  <tableStyleInfo name="TableStyleMedium2" showFirstColumn="1" showLastColumn="0" showRowStripes="1" showColumnStripes="0"/>
</table>
</file>

<file path=xl/tables/table2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6" xr:uid="{D4D48924-FD70-D946-975E-1072AF9C2330}" name="Tabla_W3.6.c_Personas_que_trabajan_en_la_industria_manufacturera_adultos_de_15_a_29_años_Porcentaje_desagregación_c" displayName="Tabla_W3.6.c_Personas_que_trabajan_en_la_industria_manufacturera_adultos_de_15_a_29_años_Porcentaje_desagregación_c" ref="X132:AE155" totalsRowShown="0" dataDxfId="3427">
  <autoFilter ref="X132:AE155" xr:uid="{D4D48924-FD70-D946-975E-1072AF9C2330}"/>
  <tableColumns count="8">
    <tableColumn id="1" xr3:uid="{E6396CEA-6F26-C949-9F66-054E6657EB98}" name="Departamento" dataDxfId="3426"/>
    <tableColumn id="2" xr3:uid="{C9B5FAA3-4EB4-4F42-91D5-1000F491CAE3}" name="Ninguna o Alguna dificultad" dataDxfId="3425"/>
    <tableColumn id="3" xr3:uid="{AFAEAFC5-0AAA-8345-BC8C-E41FB528459C}" name="Observations" dataDxfId="3424"/>
    <tableColumn id="4" xr3:uid="{057683F0-F2F3-7244-BACE-6AA189C73CAD}" name="Al menos mucha dificultad" dataDxfId="3423"/>
    <tableColumn id="5" xr3:uid="{1C32CBBE-EC31-C44D-A329-5E5C04FFF385}" name="Observations2" dataDxfId="3422"/>
    <tableColumn id="6" xr3:uid="{644A647B-A9E8-9243-9930-92E315BD8808}" name="Diferencia" dataDxfId="3421"/>
    <tableColumn id="7" xr3:uid="{9FF47746-12C3-214D-88A0-88A51CBDEDED}" name="P-value" dataDxfId="3420"/>
    <tableColumn id="8" xr3:uid="{E9CDAB76-7DD6-F34A-9356-38FC63DF1DBB}" name="Significatión Estadística de la Diferencia" dataDxfId="3419">
      <calculatedColumnFormula>IF(AD133&lt;0.01,"***",IF(AD133&lt;0.05,"**",IF(AD133&lt;0.1,"*","NS")))</calculatedColumnFormula>
    </tableColumn>
  </tableColumns>
  <tableStyleInfo name="TableStyleMedium2" showFirstColumn="1" showLastColumn="0" showRowStripes="1" showColumnStripes="0"/>
</table>
</file>

<file path=xl/tables/table2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7" xr:uid="{F71CF33D-3B56-7A44-AA31-CB0C45E698C5}" name="Tabla_W3.7.c_Personas_que_trabajan_en_la_industria_manufacturera_adultos_de_30_a_44_años_Porcentaje_desagregación_c" displayName="Tabla_W3.7.c_Personas_que_trabajan_en_la_industria_manufacturera_adultos_de_30_a_44_años_Porcentaje_desagregación_c" ref="X158:AE181" totalsRowShown="0" dataDxfId="3418">
  <autoFilter ref="X158:AE181" xr:uid="{F71CF33D-3B56-7A44-AA31-CB0C45E698C5}"/>
  <tableColumns count="8">
    <tableColumn id="1" xr3:uid="{DFAEBDC8-6564-0E42-ADAB-48AC781ADB1C}" name="Departamento" dataDxfId="3417"/>
    <tableColumn id="2" xr3:uid="{9B88C703-6917-CA42-91E5-47DDA9F42E66}" name="Ninguna o Alguna dificultad" dataDxfId="3416"/>
    <tableColumn id="3" xr3:uid="{0029B897-DC96-A241-AC4F-7ED2BFF02CEA}" name="Observations" dataDxfId="3415"/>
    <tableColumn id="4" xr3:uid="{57BEE8EE-A24D-464D-9418-56C47EC0C345}" name="Al menos mucha dificultad" dataDxfId="3414"/>
    <tableColumn id="5" xr3:uid="{372961B7-B42E-6A46-B84F-71DD2333F61C}" name="Observations2" dataDxfId="3413"/>
    <tableColumn id="6" xr3:uid="{C446E776-D85B-2145-857A-63E84A66950D}" name="Diferencia" dataDxfId="3412"/>
    <tableColumn id="7" xr3:uid="{D52E3075-39C1-0A44-BFF8-C96B64BCE083}" name="P-value" dataDxfId="3411"/>
    <tableColumn id="8" xr3:uid="{3F808CEB-D903-8645-BC02-B1CDBFDA3B26}" name="Significatión Estadística de la Diferencia" dataDxfId="3410">
      <calculatedColumnFormula>IF(AD159&lt;0.01,"***",IF(AD159&lt;0.05,"**",IF(AD159&lt;0.1,"*","NS")))</calculatedColumnFormula>
    </tableColumn>
  </tableColumns>
  <tableStyleInfo name="TableStyleMedium2" showFirstColumn="1" showLastColumn="0" showRowStripes="1" showColumnStripes="0"/>
</table>
</file>

<file path=xl/tables/table2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8" xr:uid="{60C16FA4-3C38-574A-B9CE-7513BF2A356B}" name="Tabla_W3.8.c_Personas_que_trabajan_en_la_industria_manufacturera_adultos_de_45_a_64_años_Porcentaje_desagregación_c" displayName="Tabla_W3.8.c_Personas_que_trabajan_en_la_industria_manufacturera_adultos_de_45_a_64_años_Porcentaje_desagregación_c" ref="X184:AE207" totalsRowShown="0" dataDxfId="3409">
  <autoFilter ref="X184:AE207" xr:uid="{60C16FA4-3C38-574A-B9CE-7513BF2A356B}"/>
  <tableColumns count="8">
    <tableColumn id="1" xr3:uid="{9B3DC71A-C235-3049-8E76-62261F9EAF90}" name="Departamento" dataDxfId="3408"/>
    <tableColumn id="2" xr3:uid="{8F83E3DB-2913-0E4D-B64E-98CEFE55B52A}" name="Ninguna o Alguna dificultad" dataDxfId="3407"/>
    <tableColumn id="3" xr3:uid="{F8C88DB8-3275-C343-95B1-2BE1E1208223}" name="Observations" dataDxfId="3406"/>
    <tableColumn id="4" xr3:uid="{7DF9DB1F-2CF1-3346-9F6D-403E1E842EEC}" name="Al menos mucha dificultad" dataDxfId="3405"/>
    <tableColumn id="5" xr3:uid="{A023E356-BD77-BB47-8CED-0B4A0D196648}" name="Observations2" dataDxfId="3404"/>
    <tableColumn id="6" xr3:uid="{28EA6D47-7FC7-3740-9408-E9FA22CD61C3}" name="Diferencia" dataDxfId="3403"/>
    <tableColumn id="7" xr3:uid="{1659E407-48FF-B141-AA7A-B0548942C33D}" name="P-value" dataDxfId="3402"/>
    <tableColumn id="8" xr3:uid="{FEFF4E48-1694-3047-BC5F-B4AC7AD2AF81}" name="Significatión Estadística de la Diferencia" dataDxfId="3401">
      <calculatedColumnFormula>IF(AD185&lt;0.01,"***",IF(AD185&lt;0.05,"**",IF(AD185&lt;0.1,"*","NS")))</calculatedColumnFormula>
    </tableColumn>
  </tableColumns>
  <tableStyleInfo name="TableStyleMedium2" showFirstColumn="1" showLastColumn="0" showRowStripes="1" showColumnStripes="0"/>
</table>
</file>

<file path=xl/tables/table2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9" xr:uid="{6F2BF4D4-D5BD-E547-AED3-763F519D6C27}" name="Tabla_W3.9.c_Personas_que_trabajan_en_la_industria_manufacturera_adultos_de_65_años_o_más_Porcentaje_desagregación_c" displayName="Tabla_W3.9.c_Personas_que_trabajan_en_la_industria_manufacturera_adultos_de_65_años_o_más_Porcentaje_desagregación_c" ref="X210:AE233" totalsRowShown="0" dataDxfId="3400">
  <autoFilter ref="X210:AE233" xr:uid="{6F2BF4D4-D5BD-E547-AED3-763F519D6C27}"/>
  <tableColumns count="8">
    <tableColumn id="1" xr3:uid="{29E03D59-AAD6-2344-BEC3-4726335A84BC}" name="Departamento" dataDxfId="3399"/>
    <tableColumn id="2" xr3:uid="{24BD6A64-F53A-0546-99B3-276384B4A21C}" name="Ninguna o Alguna dificultad" dataDxfId="3398"/>
    <tableColumn id="3" xr3:uid="{68730B27-6BD7-F244-AB17-5FCF5788D608}" name="Observations" dataDxfId="3397"/>
    <tableColumn id="4" xr3:uid="{7810D143-D88E-A849-8708-CCE6C0E96FD2}" name="Al menos mucha dificultad" dataDxfId="3396"/>
    <tableColumn id="5" xr3:uid="{7F94846F-F7F2-164B-A3F6-129F433A6768}" name="Observations2" dataDxfId="3395"/>
    <tableColumn id="6" xr3:uid="{CF37DCB6-8286-5A40-B20A-C725E94DC209}" name="Diferencia" dataDxfId="3394"/>
    <tableColumn id="7" xr3:uid="{456281EF-9ECF-EE47-8BCA-D75BAE62BD43}" name="P-value" dataDxfId="3393"/>
    <tableColumn id="8" xr3:uid="{E655252E-5C74-7C49-B56B-289053459C00}" name="Significatión Estadística de la Diferencia" dataDxfId="3392">
      <calculatedColumnFormula>IF(AD211&lt;0.01,"***",IF(AD211&lt;0.05,"**",IF(AD211&lt;0.1,"*","NS")))</calculatedColumnFormula>
    </tableColumn>
  </tableColumns>
  <tableStyleInfo name="TableStyleMedium2" showFirstColumn="1" showLastColumn="0" showRowStripes="1" showColumnStripes="0"/>
</table>
</file>

<file path=xl/tables/table2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0" xr:uid="{5A0380E3-0494-F945-986A-6027D9AB5622}" name="Tabla_W4.1.a_Mujeres_en_puestos_directivos_Porcentaje_desagregación_a" displayName="Tabla_W4.1.a_Mujeres_en_puestos_directivos_Porcentaje_desagregación_a" ref="A2:H25" totalsRowShown="0" dataDxfId="3391">
  <autoFilter ref="A2:H25" xr:uid="{5A0380E3-0494-F945-986A-6027D9AB5622}"/>
  <tableColumns count="8">
    <tableColumn id="1" xr3:uid="{2CF3A5B2-41B0-7743-918D-73DCB400603E}" name="Departamento" dataDxfId="3390"/>
    <tableColumn id="2" xr3:uid="{D6A90E4E-EBBE-B74F-9108-E4DEAEDC0CB0}" name="Ninguna dificultad" dataDxfId="3389"/>
    <tableColumn id="3" xr3:uid="{134AF8C0-8643-D841-A33B-B147A3BB9CB2}" name="Observations" dataDxfId="3388"/>
    <tableColumn id="4" xr3:uid="{9CFCE982-AC94-5541-B02B-4586C2FF419C}" name="Cualquier dificultad" dataDxfId="3387"/>
    <tableColumn id="5" xr3:uid="{B958810D-DA20-0841-9EBB-35F97ACD1A47}" name="Observations2" dataDxfId="3386"/>
    <tableColumn id="6" xr3:uid="{9F50D4FF-3831-FA4D-915D-8FFEEC0EB007}" name="Diferencia" dataDxfId="3385"/>
    <tableColumn id="7" xr3:uid="{BB372557-1599-C24D-A5D3-9A2E5737A92E}" name="P-value" dataDxfId="3384"/>
    <tableColumn id="8" xr3:uid="{68760ABB-CD25-584F-984E-42E8BCE49C66}" name="Significatión Estadística de la Diferencia" dataDxfId="3383">
      <calculatedColumnFormula>IF(G3&lt;0.01,"***",IF(G3&lt;0.05,"**",IF(G3&lt;0.1,"*","NS")))</calculatedColumnFormula>
    </tableColumn>
  </tableColumns>
  <tableStyleInfo name="TableStyleMedium2" showFirstColumn="1" showLastColumn="0" showRowStripes="1" showColumnStripes="0"/>
</table>
</file>

<file path=xl/tables/table2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1" xr:uid="{3971C47B-1150-7847-8CD5-8EEB58BA7A5B}" name="Tabla_W4.2.a_Mujeres_en_puestos_directivos_de_zonas_rurales_Porcentaje_desagregación_a" displayName="Tabla_W4.2.a_Mujeres_en_puestos_directivos_de_zonas_rurales_Porcentaje_desagregación_a" ref="A28:H51" totalsRowShown="0" dataDxfId="3382">
  <autoFilter ref="A28:H51" xr:uid="{3971C47B-1150-7847-8CD5-8EEB58BA7A5B}"/>
  <tableColumns count="8">
    <tableColumn id="1" xr3:uid="{06E3F656-F542-244B-98D6-95F458F9316B}" name="Departamento" dataDxfId="3381"/>
    <tableColumn id="2" xr3:uid="{4AC0F1EE-E03C-9341-9472-BBD86C5B2934}" name="Ninguna dificultad" dataDxfId="3380"/>
    <tableColumn id="3" xr3:uid="{ADBC6566-6BF9-B540-912C-7501E7ACFA76}" name="Observations" dataDxfId="3379"/>
    <tableColumn id="4" xr3:uid="{80591083-22C3-CC4E-874C-B543D721F50B}" name="Cualquier dificultad" dataDxfId="3378"/>
    <tableColumn id="5" xr3:uid="{3AADEAA2-7E02-8E4C-92A0-D39F5B1C9CBA}" name="Observations2" dataDxfId="3377"/>
    <tableColumn id="6" xr3:uid="{0E8C575C-39FF-E540-B19A-5C82541466F3}" name="Diferencia" dataDxfId="3376"/>
    <tableColumn id="7" xr3:uid="{C9F66F6F-7C0D-E74E-A02F-1F4F6FE078CF}" name="P-value" dataDxfId="3375"/>
    <tableColumn id="8" xr3:uid="{6DD20C5A-D048-6942-BA95-E501EA06B1CF}" name="Significatión Estadística de la Diferencia" dataDxfId="3374">
      <calculatedColumnFormula>IF(G29&lt;0.01,"***",IF(G29&lt;0.05,"**",IF(G29&lt;0.1,"*","NS")))</calculatedColumnFormula>
    </tableColumn>
  </tableColumns>
  <tableStyleInfo name="TableStyleMedium2" showFirstColumn="1" showLastColumn="0" showRowStripes="1" showColumnStripes="0"/>
</table>
</file>

<file path=xl/tables/table2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2" xr:uid="{910BFD7A-96B9-5343-A790-9BFDE5B57F6F}" name="Tabla_W4.3.a_Mujeres_en_puestos_directivos_de_zonas_urbanas_Porcentaje_desagregación_a" displayName="Tabla_W4.3.a_Mujeres_en_puestos_directivos_de_zonas_urbanas_Porcentaje_desagregación_a" ref="A54:H77" totalsRowShown="0" dataDxfId="3373">
  <autoFilter ref="A54:H77" xr:uid="{910BFD7A-96B9-5343-A790-9BFDE5B57F6F}"/>
  <tableColumns count="8">
    <tableColumn id="1" xr3:uid="{DCBCD2EE-9928-F349-B7D9-82655E4930E2}" name="Departamento" dataDxfId="3372"/>
    <tableColumn id="2" xr3:uid="{FDBDF7D3-46CD-7A42-8102-C090147F4B85}" name="Ninguna dificultad" dataDxfId="3371"/>
    <tableColumn id="3" xr3:uid="{1659244B-4894-2E45-A68C-5818E1AFBE23}" name="Observations" dataDxfId="3370"/>
    <tableColumn id="4" xr3:uid="{7DB40630-9EB2-5441-A9B7-D9CBF4150377}" name="Cualquier dificultad" dataDxfId="3369"/>
    <tableColumn id="5" xr3:uid="{DBBFD65D-BF04-7A43-B001-C928A33C8610}" name="Observations2" dataDxfId="3368"/>
    <tableColumn id="6" xr3:uid="{58DFAA26-A961-7D4E-81B7-AD574B98232B}" name="Diferencia" dataDxfId="3367"/>
    <tableColumn id="7" xr3:uid="{74F5B992-8CA2-BB4D-B4C3-F864122DEFD9}" name="P-value" dataDxfId="3366"/>
    <tableColumn id="8" xr3:uid="{F244E565-221E-6341-8077-2E49A6C49D91}" name="Significatión Estadística de la Diferencia" dataDxfId="3365">
      <calculatedColumnFormula>IF(G55&lt;0.01,"***",IF(G55&lt;0.05,"**",IF(G55&lt;0.1,"*","NS")))</calculatedColumnFormula>
    </tableColumn>
  </tableColumns>
  <tableStyleInfo name="TableStyleMedium2" showFirstColumn="1" showLastColumn="0" showRowStripes="1" showColumnStripes="0"/>
</table>
</file>

<file path=xl/tables/table2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3" xr:uid="{1D2B9609-499D-6445-9D5E-7BF8EA16D318}" name="Tabla_W4.4.a_Mujeres_en_puestos_directivos_de_15_a_29_años_Porcentaje_desagregación_a" displayName="Tabla_W4.4.a_Mujeres_en_puestos_directivos_de_15_a_29_años_Porcentaje_desagregación_a" ref="A80:H103" totalsRowShown="0" dataDxfId="3364">
  <autoFilter ref="A80:H103" xr:uid="{1D2B9609-499D-6445-9D5E-7BF8EA16D318}"/>
  <tableColumns count="8">
    <tableColumn id="1" xr3:uid="{7661EFC2-EBB6-984D-BEB8-F9113710A8D2}" name="Departamento" dataDxfId="3363"/>
    <tableColumn id="2" xr3:uid="{2709113A-92FA-084E-8622-D469EBB53ECA}" name="Ninguna dificultad" dataDxfId="3362"/>
    <tableColumn id="3" xr3:uid="{392C8FF2-8501-1A4A-9F19-489899B6123F}" name="Observations" dataDxfId="3361"/>
    <tableColumn id="4" xr3:uid="{1AC5969E-F3EC-774F-A22C-AF23A312C969}" name="Cualquier dificultad" dataDxfId="3360"/>
    <tableColumn id="5" xr3:uid="{0CF2A0F7-5827-0A4F-B856-104A60C12F74}" name="Observations2" dataDxfId="3359"/>
    <tableColumn id="6" xr3:uid="{A894DEEA-CF4C-6A42-BEE9-168CBD83CC90}" name="Diferencia" dataDxfId="3358"/>
    <tableColumn id="7" xr3:uid="{48168D32-D4A1-084B-8038-6CA2A12A7596}" name="P-value" dataDxfId="3357"/>
    <tableColumn id="8" xr3:uid="{82ACD1D0-D98E-444E-A2CF-FF2982FFA782}" name="Significatión Estadística de la Diferencia" dataDxfId="3356">
      <calculatedColumnFormula>IF(G81&lt;0.01,"***",IF(G81&lt;0.05,"**",IF(G81&lt;0.1,"*","NS")))</calculatedColumnFormula>
    </tableColumn>
  </tableColumns>
  <tableStyleInfo name="TableStyleMedium2" showFirstColumn="1" showLastColumn="0" showRowStripes="1" showColumnStripes="0"/>
</table>
</file>

<file path=xl/tables/table2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4" xr:uid="{75838A20-44F3-D344-B890-8B3BA074CF65}" name="Tabla_W4.5.a_Mujeres_en_puestos_directivos_de_30_a_44_años_Porcentaje_desagregación_a" displayName="Tabla_W4.5.a_Mujeres_en_puestos_directivos_de_30_a_44_años_Porcentaje_desagregación_a" ref="A106:H129" totalsRowShown="0" dataDxfId="3355">
  <autoFilter ref="A106:H129" xr:uid="{75838A20-44F3-D344-B890-8B3BA074CF65}"/>
  <tableColumns count="8">
    <tableColumn id="1" xr3:uid="{4A262879-E85D-AC41-8BEC-C68CFC50DA82}" name="Departamento" dataDxfId="3354"/>
    <tableColumn id="2" xr3:uid="{F987BB4E-A4D2-0B45-A9ED-48E90D3149ED}" name="Ninguna dificultad" dataDxfId="3353"/>
    <tableColumn id="3" xr3:uid="{5CCF8675-6B7B-3D40-A261-296C1DF72165}" name="Observations" dataDxfId="3352"/>
    <tableColumn id="4" xr3:uid="{A540A96C-FF02-E244-9858-DFDD92AAECE8}" name="Cualquier dificultad" dataDxfId="3351"/>
    <tableColumn id="5" xr3:uid="{7BAAE92F-3529-5A47-9C56-E730F0F1341C}" name="Observations2" dataDxfId="3350"/>
    <tableColumn id="6" xr3:uid="{76EE3EB6-C45B-4D41-84BE-1463029E5111}" name="Diferencia" dataDxfId="3349"/>
    <tableColumn id="7" xr3:uid="{9518B0FB-BAE7-0141-BB82-ED36666B3F72}" name="P-value" dataDxfId="3348"/>
    <tableColumn id="8" xr3:uid="{D446C544-5773-6441-BBFA-9D0069A04D91}" name="Significatión Estadística de la Diferencia" dataDxfId="3347">
      <calculatedColumnFormula>IF(G107&lt;0.01,"***",IF(G107&lt;0.05,"**",IF(G107&lt;0.1,"*","NS")))</calculatedColumnFormula>
    </tableColumn>
  </tableColumns>
  <tableStyleInfo name="TableStyleMedium2" showFirstColumn="1" showLastColumn="0" showRowStripes="1" showColumnStripes="0"/>
</table>
</file>

<file path=xl/tables/table2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5" xr:uid="{3618201E-ED5F-2545-9C16-FE2D354725AE}" name="Tabla_W4.6.a_Mujeres_en_puestos_directivos_de_45_a_64_años_Porcentaje_desagregación_a" displayName="Tabla_W4.6.a_Mujeres_en_puestos_directivos_de_45_a_64_años_Porcentaje_desagregación_a" ref="A132:H155" totalsRowShown="0" dataDxfId="3346">
  <autoFilter ref="A132:H155" xr:uid="{3618201E-ED5F-2545-9C16-FE2D354725AE}"/>
  <tableColumns count="8">
    <tableColumn id="1" xr3:uid="{7762557F-F8B8-4640-8C57-B02FD0EDBB92}" name="Departamento" dataDxfId="3345"/>
    <tableColumn id="2" xr3:uid="{9007668D-8212-074C-8E04-1548B4CC046C}" name="Ninguna dificultad" dataDxfId="3344"/>
    <tableColumn id="3" xr3:uid="{CA8D94DF-531E-FE40-B7B9-B8D39FE9F731}" name="Observations" dataDxfId="3343"/>
    <tableColumn id="4" xr3:uid="{0511E5AD-1A04-FF46-BB0F-89E4C0B5F69B}" name="Cualquier dificultad" dataDxfId="3342"/>
    <tableColumn id="5" xr3:uid="{3444D644-D7C7-6846-B76D-ED5EA8E5B807}" name="Observations2" dataDxfId="3341"/>
    <tableColumn id="6" xr3:uid="{8F165CED-1150-5E4B-9E41-0CA4156A8164}" name="Diferencia" dataDxfId="3340"/>
    <tableColumn id="7" xr3:uid="{EAEEA5F3-8DDD-E74A-8EE2-070BEDA0A13C}" name="P-value" dataDxfId="3339"/>
    <tableColumn id="8" xr3:uid="{9921F2A6-0BB8-C94A-9ED2-CFAB7E4FA403}" name="Significatión Estadística de la Diferencia" dataDxfId="3338">
      <calculatedColumnFormula>IF(G133&lt;0.01,"***",IF(G133&lt;0.05,"**",IF(G133&lt;0.1,"*","NS")))</calculatedColumnFormula>
    </tableColumn>
  </tableColumns>
  <tableStyleInfo name="TableStyleMedium2" showFirstColumn="1" showLastColumn="0" showRowStripes="1" showColumnStripes="0"/>
</table>
</file>

<file path=xl/tables/table2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6" xr:uid="{F080108E-6F80-514B-893F-66DECD4AFD14}" name="Tabla_W4.7.a_Mujeres_en_puestos_directivos_de_45_a_64_años_Porcentaje_desagregación_a" displayName="Tabla_W4.7.a_Mujeres_en_puestos_directivos_de_45_a_64_años_Porcentaje_desagregación_a" ref="A158:H181" totalsRowShown="0" dataDxfId="3337">
  <autoFilter ref="A158:H181" xr:uid="{F080108E-6F80-514B-893F-66DECD4AFD14}"/>
  <tableColumns count="8">
    <tableColumn id="1" xr3:uid="{28C02651-1C56-8146-88B0-52069CF16A21}" name="Departamento" dataDxfId="3336"/>
    <tableColumn id="2" xr3:uid="{839118B2-3275-CA40-A901-743190E3BD17}" name="Ninguna dificultad" dataDxfId="3335"/>
    <tableColumn id="3" xr3:uid="{BD7AF9F8-4C60-9549-A325-D28911B7DD90}" name="Observations" dataDxfId="3334"/>
    <tableColumn id="4" xr3:uid="{FED8E156-8AE9-A64B-8D39-C9FE946B0F83}" name="Cualquier dificultad" dataDxfId="3333"/>
    <tableColumn id="5" xr3:uid="{95DC3A8C-73F2-9344-A71B-45CDC40FD151}" name="Observations2" dataDxfId="3332"/>
    <tableColumn id="6" xr3:uid="{68DBBF5E-CB91-9447-AD80-C3E1B8F9AA9F}" name="Diferencia" dataDxfId="3331"/>
    <tableColumn id="7" xr3:uid="{D2F059D2-F2D4-8F4B-8C40-E48C080EC317}" name="P-value" dataDxfId="3330"/>
    <tableColumn id="8" xr3:uid="{164F4D80-4F58-0042-822C-9B9C7DF58A8E}" name="Significatión Estadística de la Diferencia" dataDxfId="3329">
      <calculatedColumnFormula>IF(G159&lt;0.01,"***",IF(G159&lt;0.05,"**",IF(G159&lt;0.1,"*","NS")))</calculatedColumnFormula>
    </tableColumn>
  </tableColumns>
  <tableStyleInfo name="TableStyleMedium2" showFirstColumn="1" showLastColumn="0" showRowStripes="1" showColumnStripes="0"/>
</table>
</file>

<file path=xl/tables/table2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7" xr:uid="{39D080F0-DEF7-174C-A725-ACFC5992F1DA}" name="Tabla_W4.1.b_Mujeres_en_puestos_directivos_Porcentaje_desagregación_b" displayName="Tabla_W4.1.b_Mujeres_en_puestos_directivos_Porcentaje_desagregación_b" ref="J2:V25" totalsRowShown="0" dataDxfId="3328">
  <autoFilter ref="J2:V25" xr:uid="{39D080F0-DEF7-174C-A725-ACFC5992F1DA}"/>
  <tableColumns count="13">
    <tableColumn id="1" xr3:uid="{5E52455A-E7EE-5642-8CED-9330E1C23085}" name="Departamento" dataDxfId="3327"/>
    <tableColumn id="2" xr3:uid="{98A70914-F839-3048-856D-46DC64FC3576}" name="Ninguna dificultad" dataDxfId="3326"/>
    <tableColumn id="3" xr3:uid="{5DB711DC-C231-414D-86D2-3EFE8A2D20CE}" name="Observations" dataDxfId="3325"/>
    <tableColumn id="4" xr3:uid="{A23C709A-CDB1-7D4D-A091-FC9E2A3C314A}" name="Alguna dificultad" dataDxfId="3324"/>
    <tableColumn id="5" xr3:uid="{41CCBF42-518A-0C4F-8BC5-9EE71377B344}" name="Observations2" dataDxfId="3323"/>
    <tableColumn id="6" xr3:uid="{0191BDAF-D66B-CF4F-953F-3CBFF376CA03}" name="Diferencia Ninguna y Alguna Dificultad" dataDxfId="3322"/>
    <tableColumn id="7" xr3:uid="{96132200-E492-9346-A4D3-E5092E9DF77D}" name="P-value" dataDxfId="3321"/>
    <tableColumn id="8" xr3:uid="{21EB650F-3B79-BF4F-9460-67AD9A595305}" name="Significatión Estadística de la Diferencia (Ninguna y Alguna Dificultad)" dataDxfId="3320">
      <calculatedColumnFormula>IF(P3&lt;0.01,"***",IF(P3&lt;0.05,"**",IF(P3&lt;0.1,"*","NS")))</calculatedColumnFormula>
    </tableColumn>
    <tableColumn id="9" xr3:uid="{6DBA5583-242A-3B47-961E-B337A839058F}" name="Al menos mucha dificultad" dataDxfId="3319"/>
    <tableColumn id="10" xr3:uid="{63600783-B722-684B-BDEA-9B4EEB492111}" name="Observations3" dataDxfId="3318"/>
    <tableColumn id="11" xr3:uid="{D1D77ACC-1C4F-7C43-AC61-D22904F5B9E9}" name="Diferencia Ninguna y Al menos mucha dificultad" dataDxfId="3317"/>
    <tableColumn id="12" xr3:uid="{B1E0F619-F4F6-814C-94EE-8A8E481EDDDA}" name="P-value4" dataDxfId="3316"/>
    <tableColumn id="13" xr3:uid="{19E6638E-3BF3-CF45-A6C5-F0EE6CDBBE50}" name="Significatión Estadística de la Diferencia (Ninguna y Al Menos Mucha Dificultad)" dataDxfId="3315">
      <calculatedColumnFormula>IF(P3&lt;0.01,"***",IF(P3&lt;0.05,"**",IF(P3&lt;0.1,"*","NS")))</calculatedColumnFormula>
    </tableColumn>
  </tableColumns>
  <tableStyleInfo name="TableStyleMedium2" showFirstColumn="1" showLastColumn="0" showRowStripes="1" showColumnStripes="0"/>
</table>
</file>

<file path=xl/tables/table2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8" xr:uid="{85888E3F-5147-0244-8D4F-625F4B683D52}" name="Tabla_W4.2.b_Mujeres_en_puestos_directivos_de_zonas_rurales_Porcentaje_desagregación_b" displayName="Tabla_W4.2.b_Mujeres_en_puestos_directivos_de_zonas_rurales_Porcentaje_desagregación_b" ref="J28:V51" totalsRowShown="0" dataDxfId="3314">
  <autoFilter ref="J28:V51" xr:uid="{85888E3F-5147-0244-8D4F-625F4B683D52}"/>
  <tableColumns count="13">
    <tableColumn id="1" xr3:uid="{7B258A91-3BFD-E74E-B669-093598A181C1}" name="Departamento" dataDxfId="3313"/>
    <tableColumn id="2" xr3:uid="{9D377637-1CF5-B340-AE68-C84ED59F23C6}" name="Ninguna dificultad" dataDxfId="3312"/>
    <tableColumn id="3" xr3:uid="{3C76D4F9-4311-0546-B847-855368A04A81}" name="Observations" dataDxfId="3311"/>
    <tableColumn id="4" xr3:uid="{B6520678-30B6-2849-946A-35DCDD8739DE}" name="Alguna dificultad" dataDxfId="3310"/>
    <tableColumn id="5" xr3:uid="{7F942936-075D-9040-B16E-6790CC0E21E4}" name="Observations2" dataDxfId="3309"/>
    <tableColumn id="6" xr3:uid="{8E789BD0-5872-CE4B-8D49-71EF65FC70E6}" name="Diferencia Ninguna y Alguna Dificultad" dataDxfId="3308"/>
    <tableColumn id="7" xr3:uid="{CA9C72BE-24D0-E34E-AFD1-6CEBEA9FF9C4}" name="P-value" dataDxfId="3307"/>
    <tableColumn id="8" xr3:uid="{D6F97424-56AA-7848-9E0B-026470C63B9A}" name="Significatión Estadística de la Diferencia (Ninguna y Alguna Dificultad)" dataDxfId="3306">
      <calculatedColumnFormula>IF(P29&lt;0.01,"***",IF(P29&lt;0.05,"**",IF(P29&lt;0.1,"*","NS")))</calculatedColumnFormula>
    </tableColumn>
    <tableColumn id="9" xr3:uid="{DD836299-8B54-2B4C-A6FD-15A72F5650B7}" name="Al menos mucha dificultad" dataDxfId="3305"/>
    <tableColumn id="10" xr3:uid="{6DC4FCF5-2D58-4545-BAF9-CA93786FD078}" name="Observations3" dataDxfId="3304"/>
    <tableColumn id="11" xr3:uid="{0FAE88FB-F4D9-734A-A64D-7B4B8E56606B}" name="Diferencia Ninguna y Al menos mucha dificultad" dataDxfId="3303"/>
    <tableColumn id="12" xr3:uid="{86ABAD4F-8004-7E40-81A9-018EFFE07B1B}" name="P-value4" dataDxfId="3302"/>
    <tableColumn id="13" xr3:uid="{D7FE7C4B-F79A-C541-951E-A84D7E2B3840}" name="Significatión Estadística de la Diferencia (Ninguna y Al Menos Mucha Dificultad)" dataDxfId="3301">
      <calculatedColumnFormula>IF(P29&lt;0.01,"***",IF(P29&lt;0.05,"**",IF(P29&lt;0.1,"*","NS")))</calculatedColumnFormula>
    </tableColumn>
  </tableColumns>
  <tableStyleInfo name="TableStyleMedium2" showFirstColumn="1" showLastColumn="0" showRowStripes="1" showColumnStripes="0"/>
</table>
</file>

<file path=xl/tables/table2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9" xr:uid="{1E6F814A-27BF-B842-999A-CCC67DAC3866}" name="Tabla_W4.3.b_Mujeres_en_puestos_directivos_de_zonas_urbanas_Porcentaje_desagregación_b" displayName="Tabla_W4.3.b_Mujeres_en_puestos_directivos_de_zonas_urbanas_Porcentaje_desagregación_b" ref="J54:V77" totalsRowShown="0" dataDxfId="3300">
  <autoFilter ref="J54:V77" xr:uid="{1E6F814A-27BF-B842-999A-CCC67DAC3866}"/>
  <tableColumns count="13">
    <tableColumn id="1" xr3:uid="{662F42ED-9C40-B649-8054-3DE44545481D}" name="Departamento" dataDxfId="3299"/>
    <tableColumn id="2" xr3:uid="{E3D47388-6875-AA41-A794-9D28A11FEDC3}" name="Ninguna dificultad" dataDxfId="3298"/>
    <tableColumn id="3" xr3:uid="{60EDCC76-01D9-594D-A243-813280857F10}" name="Observations" dataDxfId="3297"/>
    <tableColumn id="4" xr3:uid="{43098180-8F2C-6E4D-99E1-A2672493CA74}" name="Alguna dificultad" dataDxfId="3296"/>
    <tableColumn id="5" xr3:uid="{5D010921-9B1A-0F4E-BB2D-9B9AC19C7867}" name="Observations2" dataDxfId="3295"/>
    <tableColumn id="6" xr3:uid="{406A7405-26BD-9847-A169-5A511BB02A9C}" name="Diferencia Ninguna y Alguna Dificultad" dataDxfId="3294"/>
    <tableColumn id="7" xr3:uid="{F9AD2AAE-495A-644F-8560-A6EB3ECB720F}" name="P-value" dataDxfId="3293"/>
    <tableColumn id="8" xr3:uid="{D31C390A-2837-0B44-AFA0-531431A1DC8E}" name="Significatión Estadística de la Diferencia (Ninguna y Alguna Dificultad)" dataDxfId="3292">
      <calculatedColumnFormula>IF(P55&lt;0.01,"***",IF(P55&lt;0.05,"**",IF(P55&lt;0.1,"*","NS")))</calculatedColumnFormula>
    </tableColumn>
    <tableColumn id="9" xr3:uid="{E52DDFCE-62F4-6F4B-BCA2-2D32AA5BC03D}" name="Al menos mucha dificultad" dataDxfId="3291"/>
    <tableColumn id="10" xr3:uid="{350C8529-A3E1-BD4D-A1D6-7CA05A3762CB}" name="Observations3" dataDxfId="3290"/>
    <tableColumn id="11" xr3:uid="{52A73B31-6C1B-0E48-A3B1-BB84B34F7803}" name="Diferencia Ninguna y Al menos mucha dificultad" dataDxfId="3289"/>
    <tableColumn id="12" xr3:uid="{F52C0C4A-94E7-7F42-A57A-A5B55DBA35E1}" name="P-value4" dataDxfId="3288"/>
    <tableColumn id="13" xr3:uid="{3CE37EBB-83B4-B245-89C9-7B005222C2B6}" name="Significatión Estadística de la Diferencia (Ninguna y Al Menos Mucha Dificultad)" dataDxfId="3287">
      <calculatedColumnFormula>IF(P55&lt;0.01,"***",IF(P55&lt;0.05,"**",IF(P55&lt;0.1,"*","NS")))</calculatedColumnFormula>
    </tableColumn>
  </tableColumns>
  <tableStyleInfo name="TableStyleMedium2" showFirstColumn="1" showLastColumn="0" showRowStripes="1" showColumnStripes="0"/>
</table>
</file>

<file path=xl/tables/table2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0" xr:uid="{CF38B230-208D-914D-BA9E-DA85B2C2CCDF}" name="Tabla_W4.4.b_Mujeres_en_puestos_directivos_de_15_a_29_años_Porcentaje_desagregación_b" displayName="Tabla_W4.4.b_Mujeres_en_puestos_directivos_de_15_a_29_años_Porcentaje_desagregación_b" ref="J80:V103" totalsRowShown="0" dataDxfId="3286">
  <autoFilter ref="J80:V103" xr:uid="{CF38B230-208D-914D-BA9E-DA85B2C2CCDF}"/>
  <tableColumns count="13">
    <tableColumn id="1" xr3:uid="{51889257-DA59-3C47-8913-302FD907D684}" name="Departamento" dataDxfId="3285"/>
    <tableColumn id="2" xr3:uid="{FFED85FF-8731-D341-84F2-FFD9293F98CC}" name="Ninguna dificultad" dataDxfId="3284"/>
    <tableColumn id="3" xr3:uid="{34D0D771-30EA-A84E-BD0B-5EAC1FE26E3D}" name="Observations" dataDxfId="3283"/>
    <tableColumn id="4" xr3:uid="{F47EB37D-B241-6B45-A610-B6850F7B5AB2}" name="Alguna dificultad" dataDxfId="3282"/>
    <tableColumn id="5" xr3:uid="{DB4E466E-EADA-104B-9E83-3ED917D260A2}" name="Observations2" dataDxfId="3281"/>
    <tableColumn id="6" xr3:uid="{D9665AE4-5E6A-D74F-BC39-919E22C169D2}" name="Diferencia Ninguna y Alguna Dificultad" dataDxfId="3280"/>
    <tableColumn id="7" xr3:uid="{B747B136-B9AA-734D-8ECF-450171113A58}" name="P-value" dataDxfId="3279"/>
    <tableColumn id="8" xr3:uid="{D975928F-E978-9B46-B243-B79F29613C49}" name="Significatión Estadística de la Diferencia (Ninguna y Alguna Dificultad)" dataDxfId="3278">
      <calculatedColumnFormula>IF(P81&lt;0.01,"***",IF(P81&lt;0.05,"**",IF(P81&lt;0.1,"*","NS")))</calculatedColumnFormula>
    </tableColumn>
    <tableColumn id="9" xr3:uid="{2BE5D880-E347-9649-9F4B-89DDD0D8E764}" name="Al menos mucha dificultad" dataDxfId="3277"/>
    <tableColumn id="10" xr3:uid="{B6BA8642-C80C-7747-8344-F0478A351BC1}" name="Observations3" dataDxfId="3276"/>
    <tableColumn id="11" xr3:uid="{EFA1A690-4569-5C47-AB7E-985DA66707D6}" name="Diferencia Ninguna y Al menos mucha dificultad" dataDxfId="3275"/>
    <tableColumn id="12" xr3:uid="{810CF6BA-8DC9-8C4C-AAA2-84D16DB48DE1}" name="P-value4" dataDxfId="3274"/>
    <tableColumn id="13" xr3:uid="{2C6394E4-F002-324C-B621-966C7BC1EA79}" name="Significatión Estadística de la Diferencia (Ninguna y Al Menos Mucha Dificultad)" dataDxfId="3273">
      <calculatedColumnFormula>IF(P81&lt;0.01,"***",IF(P81&lt;0.05,"**",IF(P81&lt;0.1,"*","NS")))</calculatedColumnFormula>
    </tableColumn>
  </tableColumns>
  <tableStyleInfo name="TableStyleMedium2" showFirstColumn="1" showLastColumn="0" showRowStripes="1" showColumnStripes="0"/>
</table>
</file>

<file path=xl/tables/table2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1" xr:uid="{91CC774A-B5D6-6645-98AA-11778114CFE0}" name="Tabla_W4.5.b_Mujeres_en_puestos_directivos_de_30_a_44_años_Porcentaje_desagregación_b" displayName="Tabla_W4.5.b_Mujeres_en_puestos_directivos_de_30_a_44_años_Porcentaje_desagregación_b" ref="J106:V129" totalsRowShown="0" dataDxfId="3272">
  <autoFilter ref="J106:V129" xr:uid="{91CC774A-B5D6-6645-98AA-11778114CFE0}"/>
  <tableColumns count="13">
    <tableColumn id="1" xr3:uid="{5B89F207-7666-E74A-91EA-922F13936A63}" name="Departamento" dataDxfId="3271"/>
    <tableColumn id="2" xr3:uid="{5AB5F2F3-DD7B-CC4F-8ED7-1B499FC4347E}" name="Ninguna dificultad" dataDxfId="3270"/>
    <tableColumn id="3" xr3:uid="{D740FEE6-2F37-B846-87A5-E033D0DAEB6B}" name="Observations" dataDxfId="3269"/>
    <tableColumn id="4" xr3:uid="{8D4D0980-1424-CE44-BD3A-3B8292531327}" name="Alguna dificultad" dataDxfId="3268"/>
    <tableColumn id="5" xr3:uid="{01275FFC-1B59-4A40-ACA5-C3A11CAE18B9}" name="Observations2" dataDxfId="3267"/>
    <tableColumn id="6" xr3:uid="{94077E3F-74DC-284D-93B2-A79341DBBA5B}" name="Diferencia Ninguna y Alguna Dificultad" dataDxfId="3266"/>
    <tableColumn id="7" xr3:uid="{D99E7719-98C7-2248-89E0-A3B7D43FAD0A}" name="P-value" dataDxfId="3265"/>
    <tableColumn id="8" xr3:uid="{9D6C0C50-1EA4-BD4A-94DE-B73FD3394022}" name="Significatión Estadística de la Diferencia (Ninguna y Alguna Dificultad)" dataDxfId="3264">
      <calculatedColumnFormula>IF(P107&lt;0.01,"***",IF(P107&lt;0.05,"**",IF(P107&lt;0.1,"*","NS")))</calculatedColumnFormula>
    </tableColumn>
    <tableColumn id="9" xr3:uid="{7A5358DB-0023-6B46-97B4-447D074A39CB}" name="Al menos mucha dificultad" dataDxfId="3263"/>
    <tableColumn id="10" xr3:uid="{FDEFF826-8BDC-1A45-A7C3-6BF7991938BA}" name="Observations3" dataDxfId="3262"/>
    <tableColumn id="11" xr3:uid="{9A6AFC14-B554-AF48-B70A-EFF97A31DF73}" name="Diferencia Ninguna y Al menos mucha dificultad" dataDxfId="3261"/>
    <tableColumn id="12" xr3:uid="{F49D7492-1EFD-F347-B33D-EBE9B507391A}" name="P-value4" dataDxfId="3260"/>
    <tableColumn id="13" xr3:uid="{A42D3BF8-D160-B242-9C72-D001C0A94FA3}" name="Significatión Estadística de la Diferencia (Ninguna y Al Menos Mucha Dificultad)" dataDxfId="3259">
      <calculatedColumnFormula>IF(P107&lt;0.01,"***",IF(P107&lt;0.05,"**",IF(P107&lt;0.1,"*","NS")))</calculatedColumnFormula>
    </tableColumn>
  </tableColumns>
  <tableStyleInfo name="TableStyleMedium2" showFirstColumn="1" showLastColumn="0" showRowStripes="1" showColumnStripes="0"/>
</table>
</file>

<file path=xl/tables/table2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2" xr:uid="{A7781CB7-C5FA-2C4F-B48B-D62BB1723B92}" name="Tabla_W4.6.b_Mujeres_en_puestos_directivos_de_45_a_64_años_Porcentaje_desagregación_b" displayName="Tabla_W4.6.b_Mujeres_en_puestos_directivos_de_45_a_64_años_Porcentaje_desagregación_b" ref="J132:V155" totalsRowShown="0" dataDxfId="3258">
  <autoFilter ref="J132:V155" xr:uid="{A7781CB7-C5FA-2C4F-B48B-D62BB1723B92}"/>
  <tableColumns count="13">
    <tableColumn id="1" xr3:uid="{516C347C-8DD0-D74A-B639-AF05BF8DCF1D}" name="Departamento" dataDxfId="3257"/>
    <tableColumn id="2" xr3:uid="{5C4D945D-1054-7448-9D11-6D8690FB1AB6}" name="Ninguna dificultad" dataDxfId="3256"/>
    <tableColumn id="3" xr3:uid="{DD621D43-62F6-FF4C-8A04-FAF79D29D271}" name="Observations" dataDxfId="3255"/>
    <tableColumn id="4" xr3:uid="{BF5E4204-D41D-5D45-8A11-4369BD50B068}" name="Alguna dificultad" dataDxfId="3254"/>
    <tableColumn id="5" xr3:uid="{CAF7116E-6529-0246-8E37-9A99F677AA67}" name="Observations2" dataDxfId="3253"/>
    <tableColumn id="6" xr3:uid="{7F6631C0-F982-A047-BFF8-9EC3E76DA551}" name="Diferencia Ninguna y Alguna Dificultad" dataDxfId="3252"/>
    <tableColumn id="7" xr3:uid="{9032D280-5228-B045-BCD3-8E0653EFA704}" name="P-value" dataDxfId="3251"/>
    <tableColumn id="8" xr3:uid="{CA525E84-258E-7244-B3F5-86A2B8143AE8}" name="Significatión Estadística de la Diferencia (Ninguna y Alguna Dificultad)" dataDxfId="3250">
      <calculatedColumnFormula>IF(P133&lt;0.01,"***",IF(P133&lt;0.05,"**",IF(P133&lt;0.1,"*","NS")))</calculatedColumnFormula>
    </tableColumn>
    <tableColumn id="9" xr3:uid="{4B849EB4-3C5D-FE4D-84AB-5BF0EA4D3E40}" name="Al menos mucha dificultad" dataDxfId="3249"/>
    <tableColumn id="10" xr3:uid="{07CC877C-0B41-1D4F-99D7-A0DEA94F50BC}" name="Observations3" dataDxfId="3248"/>
    <tableColumn id="11" xr3:uid="{D52DF8D9-0DEE-ED44-BADC-1A824DA9AA18}" name="Diferencia Ninguna y Al menos mucha dificultad" dataDxfId="3247"/>
    <tableColumn id="12" xr3:uid="{BE5527B3-424B-494C-A644-4586C0087C38}" name="P-value4" dataDxfId="3246"/>
    <tableColumn id="13" xr3:uid="{FF53C6BB-8FD2-6048-9915-14CEE0D3275C}" name="Significatión Estadística de la Diferencia (Ninguna y Al Menos Mucha Dificultad)" dataDxfId="3245">
      <calculatedColumnFormula>IF(P133&lt;0.01,"***",IF(P133&lt;0.05,"**",IF(P133&lt;0.1,"*","NS")))</calculatedColumnFormula>
    </tableColumn>
  </tableColumns>
  <tableStyleInfo name="TableStyleMedium2" showFirstColumn="1" showLastColumn="0" showRowStripes="1" showColumnStripes="0"/>
</table>
</file>

<file path=xl/tables/table2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3" xr:uid="{7F266A81-67D1-DF47-BCBD-977FDA9666F5}" name="Tabla_W4.7.b_Mujeres_en_puestos_directivos_de_45_a_64_años_Porcentaje_desagregación_b" displayName="Tabla_W4.7.b_Mujeres_en_puestos_directivos_de_45_a_64_años_Porcentaje_desagregación_b" ref="J158:V181" totalsRowShown="0" dataDxfId="3244">
  <autoFilter ref="J158:V181" xr:uid="{7F266A81-67D1-DF47-BCBD-977FDA9666F5}"/>
  <tableColumns count="13">
    <tableColumn id="1" xr3:uid="{48FFC3DA-3E79-D840-8F86-7AC243D11048}" name="Departamento" dataDxfId="3243"/>
    <tableColumn id="2" xr3:uid="{01122B1D-F8CF-B743-A77C-6C1749B4229E}" name="Ninguna dificultad" dataDxfId="3242"/>
    <tableColumn id="3" xr3:uid="{DA10E733-D735-BC48-894E-635F351BBDD0}" name="Observations" dataDxfId="3241"/>
    <tableColumn id="4" xr3:uid="{A228C6D6-8BD7-E04F-8CB1-A1DD2FF36892}" name="Alguna dificultad" dataDxfId="3240"/>
    <tableColumn id="5" xr3:uid="{688FE8B3-E934-4C4B-A5EA-1DB207A39F39}" name="Observations2" dataDxfId="3239"/>
    <tableColumn id="6" xr3:uid="{46938598-CD29-D244-AEE4-E3F9E269D67B}" name="Diferencia Ninguna y Alguna Dificultad" dataDxfId="3238"/>
    <tableColumn id="7" xr3:uid="{83CE8D14-6310-FF4F-9678-1687AA580524}" name="P-value" dataDxfId="3237"/>
    <tableColumn id="8" xr3:uid="{00B85705-D2BA-3545-8DE6-82DDFBD46213}" name="Significatión Estadística de la Diferencia (Ninguna y Alguna Dificultad)" dataDxfId="3236">
      <calculatedColumnFormula>IF(P159&lt;0.01,"***",IF(P159&lt;0.05,"**",IF(P159&lt;0.1,"*","NS")))</calculatedColumnFormula>
    </tableColumn>
    <tableColumn id="9" xr3:uid="{CA2A1719-9ABF-F140-A108-8B871DE23E1E}" name="Al menos mucha dificultad" dataDxfId="3235"/>
    <tableColumn id="10" xr3:uid="{63D98EC9-CEB6-354E-8BCE-74566C3CBC09}" name="Observations3" dataDxfId="3234"/>
    <tableColumn id="11" xr3:uid="{B9624982-1D7D-D643-BF1E-B776662E88BA}" name="Diferencia Ninguna y Al menos mucha dificultad" dataDxfId="3233"/>
    <tableColumn id="12" xr3:uid="{8F1B28C8-4E8F-AE46-99EF-E772D8CB3371}" name="P-value4" dataDxfId="3232"/>
    <tableColumn id="13" xr3:uid="{4126D864-DC91-F64D-A42C-9FA3319C13A2}" name="Significatión Estadística de la Diferencia (Ninguna y Al Menos Mucha Dificultad)" dataDxfId="3231">
      <calculatedColumnFormula>IF(P159&lt;0.01,"***",IF(P159&lt;0.05,"**",IF(P159&lt;0.1,"*","NS")))</calculatedColumnFormula>
    </tableColumn>
  </tableColumns>
  <tableStyleInfo name="TableStyleMedium2" showFirstColumn="1" showLastColumn="0" showRowStripes="1" showColumnStripes="0"/>
</table>
</file>

<file path=xl/tables/table2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4" xr:uid="{2945A090-E16E-914B-97B9-E019447E0E30}" name="Tabla_W4.1.c_Mujeres_en_puestos_directivos_Porcentaje_desagregación_c" displayName="Tabla_W4.1.c_Mujeres_en_puestos_directivos_Porcentaje_desagregación_c" ref="X2:AE25" totalsRowShown="0" dataDxfId="3230">
  <autoFilter ref="X2:AE25" xr:uid="{2945A090-E16E-914B-97B9-E019447E0E30}"/>
  <tableColumns count="8">
    <tableColumn id="1" xr3:uid="{029C4667-4BF5-1A41-B4ED-3B9A5223A731}" name="Departamento" dataDxfId="3229"/>
    <tableColumn id="2" xr3:uid="{0B76C689-149C-B149-90CC-0EE91BD3B8AA}" name="Ninguna o Alguna dificultad" dataDxfId="3228"/>
    <tableColumn id="3" xr3:uid="{CC8C3219-0919-BC4B-BD70-5C5AE166BD95}" name="Observations" dataDxfId="3227"/>
    <tableColumn id="4" xr3:uid="{FCBA8D68-DE3C-7144-8DFF-3EA7E4DD3530}" name="Al menos mucha dificultad" dataDxfId="3226"/>
    <tableColumn id="5" xr3:uid="{1D7EDBDB-D123-F144-8D6F-F4D0B3849DCA}" name="Observations2" dataDxfId="3225"/>
    <tableColumn id="6" xr3:uid="{DA7B62A4-948E-DB4D-AE9E-83E7F2DB507F}" name="Diferencia" dataDxfId="3224"/>
    <tableColumn id="7" xr3:uid="{07C8B380-FE10-5A4D-9C2F-90DEF48039B2}" name="P-value" dataDxfId="3223"/>
    <tableColumn id="8" xr3:uid="{6EBEEDBA-6807-AA49-A071-1C85DEC4BB26}" name="Significatión Estadística de la Diferencia" dataDxfId="3222">
      <calculatedColumnFormula>IF(AD3&lt;0.01,"***",IF(AD3&lt;0.05,"**",IF(AD3&lt;0.1,"*","NS")))</calculatedColumnFormula>
    </tableColumn>
  </tableColumns>
  <tableStyleInfo name="TableStyleMedium2" showFirstColumn="1" showLastColumn="0" showRowStripes="1" showColumnStripes="0"/>
</table>
</file>

<file path=xl/tables/table2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5" xr:uid="{111A7FD5-C8CF-5F40-A11C-2C2497DC641B}" name="Tabla_W4.2.c_Mujeres_en_puestos_directivos_de_zonas_rurales__Porcentaje_desagregación_c" displayName="Tabla_W4.2.c_Mujeres_en_puestos_directivos_de_zonas_rurales__Porcentaje_desagregación_c" ref="X28:AE51" totalsRowShown="0" dataDxfId="3221">
  <autoFilter ref="X28:AE51" xr:uid="{111A7FD5-C8CF-5F40-A11C-2C2497DC641B}"/>
  <tableColumns count="8">
    <tableColumn id="1" xr3:uid="{C71FDA8C-7D02-384B-AAE8-AB838999FA5C}" name="Departamento" dataDxfId="3220"/>
    <tableColumn id="2" xr3:uid="{B2C14FA3-6EDE-E74E-A569-26573CFE47C4}" name="Ninguna o Alguna dificultad" dataDxfId="3219"/>
    <tableColumn id="3" xr3:uid="{8F4DE720-C81A-1C49-995B-EFA70D77E324}" name="Observations" dataDxfId="3218"/>
    <tableColumn id="4" xr3:uid="{532E4C9B-B6DC-E641-AE3C-A32305FAA73C}" name="Al menos mucha dificultad" dataDxfId="3217"/>
    <tableColumn id="5" xr3:uid="{A7E10135-13B7-2442-94DA-BC03E54DD618}" name="Observations2" dataDxfId="3216"/>
    <tableColumn id="6" xr3:uid="{62322303-4B4E-4946-A181-D284C7F96362}" name="Diferencia" dataDxfId="3215"/>
    <tableColumn id="7" xr3:uid="{82BB7F14-B4FE-BA44-9E6A-76AC357C5C66}" name="P-value" dataDxfId="3214"/>
    <tableColumn id="8" xr3:uid="{2FEF0F3D-52F6-7044-8920-1F291A4A7401}" name="Significatión Estadística de la Diferencia" dataDxfId="3213">
      <calculatedColumnFormula>IF(AD29&lt;0.01,"***",IF(AD29&lt;0.05,"**",IF(AD29&lt;0.1,"*","NS")))</calculatedColumnFormula>
    </tableColumn>
  </tableColumns>
  <tableStyleInfo name="TableStyleMedium2" showFirstColumn="1" showLastColumn="0" showRowStripes="1" showColumnStripes="0"/>
</table>
</file>

<file path=xl/tables/table2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6" xr:uid="{21287A79-FFEB-A748-8FA3-8ED30B649338}" name="Tabla_W4.3.c_Mujeres_en_puestos_directivos_de_zonas_urbanas_Porcentaje_desagregación_c" displayName="Tabla_W4.3.c_Mujeres_en_puestos_directivos_de_zonas_urbanas_Porcentaje_desagregación_c" ref="X54:AE77" totalsRowShown="0" dataDxfId="3212">
  <autoFilter ref="X54:AE77" xr:uid="{21287A79-FFEB-A748-8FA3-8ED30B649338}"/>
  <tableColumns count="8">
    <tableColumn id="1" xr3:uid="{D2683BD6-EED5-7F45-9541-70892F0B6B64}" name="Departamento" dataDxfId="3211"/>
    <tableColumn id="2" xr3:uid="{442AA96B-CC4D-8741-8A34-A9A1A4CFEF61}" name="Ninguna o Alguna dificultad" dataDxfId="3210"/>
    <tableColumn id="3" xr3:uid="{9426A777-9689-DC43-9082-AB0D171A2F50}" name="Observations" dataDxfId="3209"/>
    <tableColumn id="4" xr3:uid="{D7EA07AC-88D5-5D43-AC26-7A2AC8AD67C5}" name="Al menos mucha dificultad" dataDxfId="3208"/>
    <tableColumn id="5" xr3:uid="{DAA6278D-08AE-B345-A1B5-37ED43D2FBA1}" name="Observations2" dataDxfId="3207"/>
    <tableColumn id="6" xr3:uid="{411C4C87-6DD4-7D4B-A12E-4AA365417386}" name="Diferencia" dataDxfId="3206"/>
    <tableColumn id="7" xr3:uid="{15D6A42F-9383-1942-A319-108B49B1E8AF}" name="P-value" dataDxfId="3205"/>
    <tableColumn id="8" xr3:uid="{16548587-0564-5946-9E57-1A7227067E13}" name="Significatión Estadística de la Diferencia" dataDxfId="3204">
      <calculatedColumnFormula>IF(AD55&lt;0.01,"***",IF(AD55&lt;0.05,"**",IF(AD55&lt;0.1,"*","NS")))</calculatedColumnFormula>
    </tableColumn>
  </tableColumns>
  <tableStyleInfo name="TableStyleMedium2" showFirstColumn="1" showLastColumn="0" showRowStripes="1" showColumnStripes="0"/>
</table>
</file>

<file path=xl/tables/table2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7" xr:uid="{BF865E3C-46DA-CF45-96A9-002B055BEE77}" name="Tabla_W4.4.c_Mujeres_en_puestos_directivos_de_15_a_29_años_Porcentaje_desagregación_c" displayName="Tabla_W4.4.c_Mujeres_en_puestos_directivos_de_15_a_29_años_Porcentaje_desagregación_c" ref="X80:AE103" totalsRowShown="0" dataDxfId="3203">
  <autoFilter ref="X80:AE103" xr:uid="{BF865E3C-46DA-CF45-96A9-002B055BEE77}"/>
  <tableColumns count="8">
    <tableColumn id="1" xr3:uid="{CFB03CDC-F741-AF4D-9996-D5D054F675B8}" name="Departamento" dataDxfId="3202"/>
    <tableColumn id="2" xr3:uid="{2411AD51-C8DE-D344-8F37-04A398C76774}" name="Ninguna o Alguna dificultad" dataDxfId="3201"/>
    <tableColumn id="3" xr3:uid="{50352FF3-42DD-2D4E-852C-AB36598964A4}" name="Observations" dataDxfId="3200"/>
    <tableColumn id="4" xr3:uid="{D36A376B-B021-494E-932F-429403DBA738}" name="Al menos mucha dificultad" dataDxfId="3199"/>
    <tableColumn id="5" xr3:uid="{2C725D4F-38B4-0643-8014-6C07DCC3F5D7}" name="Observations2" dataDxfId="3198"/>
    <tableColumn id="6" xr3:uid="{75E2F29E-C08A-414B-A86B-D012BCA48990}" name="Diferencia" dataDxfId="3197"/>
    <tableColumn id="7" xr3:uid="{A1C2A72B-88EE-204D-A274-3745A8B0D3AC}" name="P-value" dataDxfId="3196"/>
    <tableColumn id="8" xr3:uid="{E3F5A329-C423-E84B-BF46-0B2C6167AB34}" name="Significatión Estadística de la Diferencia" dataDxfId="3195">
      <calculatedColumnFormula>IF(AD81&lt;0.01,"***",IF(AD81&lt;0.05,"**",IF(AD81&lt;0.1,"*","NS")))</calculatedColumnFormula>
    </tableColumn>
  </tableColumns>
  <tableStyleInfo name="TableStyleMedium2" showFirstColumn="1" showLastColumn="0" showRowStripes="1" showColumnStripes="0"/>
</table>
</file>

<file path=xl/tables/table2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8" xr:uid="{12F19511-CB01-454B-887A-9BD42EB8FFC5}" name="Tabla_W4.5.c_Mujeres_en_puestos_directivos_de_30_a_44_años_Porcentaje_desagregación_c" displayName="Tabla_W4.5.c_Mujeres_en_puestos_directivos_de_30_a_44_años_Porcentaje_desagregación_c" ref="X106:AE129" totalsRowShown="0" dataDxfId="3194">
  <autoFilter ref="X106:AE129" xr:uid="{12F19511-CB01-454B-887A-9BD42EB8FFC5}"/>
  <tableColumns count="8">
    <tableColumn id="1" xr3:uid="{14391D74-33D2-D044-B84B-5C100ED1CA66}" name="Departamento" dataDxfId="3193"/>
    <tableColumn id="2" xr3:uid="{59867F59-B9FF-CA4E-96EC-275F3BB47838}" name="Ninguna o Alguna dificultad" dataDxfId="3192"/>
    <tableColumn id="3" xr3:uid="{574F2928-3C1E-294B-BA34-428052693EFE}" name="Observations" dataDxfId="3191"/>
    <tableColumn id="4" xr3:uid="{384220FE-38E4-3548-A495-9E16D462A3A5}" name="Al menos mucha dificultad" dataDxfId="3190"/>
    <tableColumn id="5" xr3:uid="{BDA0F088-EE56-EA4A-ACF8-AD846AAF9BC6}" name="Observations2" dataDxfId="3189"/>
    <tableColumn id="6" xr3:uid="{B94201DE-9F63-434A-A50A-C5A57448EE06}" name="Diferencia" dataDxfId="3188"/>
    <tableColumn id="7" xr3:uid="{C139DEC6-E1B6-C54C-A657-68C03A1049C4}" name="P-value" dataDxfId="3187"/>
    <tableColumn id="8" xr3:uid="{EC2B5819-4802-454A-985D-E16CCC37977C}" name="Significatión Estadística de la Diferencia" dataDxfId="3186">
      <calculatedColumnFormula>IF(AD107&lt;0.01,"***",IF(AD107&lt;0.05,"**",IF(AD107&lt;0.1,"*","NS")))</calculatedColumnFormula>
    </tableColumn>
  </tableColumns>
  <tableStyleInfo name="TableStyleMedium2" showFirstColumn="1" showLastColumn="0" showRowStripes="1" showColumnStripes="0"/>
</table>
</file>

<file path=xl/tables/table2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9" xr:uid="{0E73633E-42D1-6044-9C5F-C600810D3246}" name="Tabla_W4.6.c_Mujeres_en_puestos_directivos_de_45_a_64_años_Porcentaje_desagregación_c" displayName="Tabla_W4.6.c_Mujeres_en_puestos_directivos_de_45_a_64_años_Porcentaje_desagregación_c" ref="X132:AE155" totalsRowShown="0" dataDxfId="3185">
  <autoFilter ref="X132:AE155" xr:uid="{0E73633E-42D1-6044-9C5F-C600810D3246}"/>
  <tableColumns count="8">
    <tableColumn id="1" xr3:uid="{5931B5F1-B785-584E-A680-B9ACE241DA79}" name="Departamento" dataDxfId="3184"/>
    <tableColumn id="2" xr3:uid="{8D099857-8369-644A-93C4-814D909A4510}" name="Ninguna o Alguna dificultad" dataDxfId="3183"/>
    <tableColumn id="3" xr3:uid="{0FDD92A6-5720-4B4A-8C65-4F61B47DB573}" name="Observations" dataDxfId="3182"/>
    <tableColumn id="4" xr3:uid="{5C5C7B84-6513-9946-AEE9-DB3E29008BF5}" name="Al menos mucha dificultad" dataDxfId="3181"/>
    <tableColumn id="5" xr3:uid="{A85F0A58-D8AB-0543-8177-D242717CF39D}" name="Observations2" dataDxfId="3180"/>
    <tableColumn id="6" xr3:uid="{B9E0E096-D48C-FF4F-A074-B56C0074DF3B}" name="Diferencia" dataDxfId="3179"/>
    <tableColumn id="7" xr3:uid="{93E09363-3030-6C41-B49A-A972E243EFA0}" name="P-value" dataDxfId="3178"/>
    <tableColumn id="8" xr3:uid="{5B4C6D5C-1CA4-0947-9887-C858BFEA0206}" name="Significatión Estadística de la Diferencia" dataDxfId="3177">
      <calculatedColumnFormula>IF(AD133&lt;0.01,"***",IF(AD133&lt;0.05,"**",IF(AD133&lt;0.1,"*","NS")))</calculatedColumnFormula>
    </tableColumn>
  </tableColumns>
  <tableStyleInfo name="TableStyleMedium2" showFirstColumn="1" showLastColumn="0" showRowStripes="1" showColumnStripes="0"/>
</table>
</file>

<file path=xl/tables/table2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0" xr:uid="{E24E640A-AD84-E742-ABCC-08C86312061D}" name="Tabla_W4.7.c_Mujeres_en_puestos_directivos_de_45_a_64_años_Porcentaje_desagregación_c" displayName="Tabla_W4.7.c_Mujeres_en_puestos_directivos_de_45_a_64_años_Porcentaje_desagregación_c" ref="X158:AE181" totalsRowShown="0" dataDxfId="3176">
  <autoFilter ref="X158:AE181" xr:uid="{E24E640A-AD84-E742-ABCC-08C86312061D}"/>
  <tableColumns count="8">
    <tableColumn id="1" xr3:uid="{33781D87-0295-8141-89F7-63FB01080562}" name="Departamento" dataDxfId="3175"/>
    <tableColumn id="2" xr3:uid="{CD6ECFA8-6016-3D40-8783-FDEA30883501}" name="Ninguna o Alguna dificultad" dataDxfId="3174"/>
    <tableColumn id="3" xr3:uid="{751FAFBB-40FE-B34E-BA08-896969CC4125}" name="Observations" dataDxfId="3173"/>
    <tableColumn id="4" xr3:uid="{18C60413-9E31-BE42-9107-C566BC3E6E14}" name="Al menos mucha dificultad" dataDxfId="3172"/>
    <tableColumn id="5" xr3:uid="{8C3C18CD-9F9E-364D-B266-91AF5EB59AD0}" name="Observations2" dataDxfId="3171"/>
    <tableColumn id="6" xr3:uid="{30E1557B-B58B-FD41-836C-C11C2AD5D075}" name="Diferencia" dataDxfId="3170"/>
    <tableColumn id="7" xr3:uid="{FCE2883E-88BA-7546-9BBD-BDE848C0AE64}" name="P-value" dataDxfId="3169"/>
    <tableColumn id="8" xr3:uid="{732F3873-A4BD-724D-A4F7-8D750B114CE9}" name="Significatión Estadística de la Diferencia" dataDxfId="3168">
      <calculatedColumnFormula>IF(AD159&lt;0.01,"***",IF(AD159&lt;0.05,"**",IF(AD159&lt;0.1,"*","NS")))</calculatedColumnFormula>
    </tableColumn>
  </tableColumns>
  <tableStyleInfo name="TableStyleMedium2" showFirstColumn="1" showLastColumn="0" showRowStripes="1" showColumnStripes="0"/>
</table>
</file>

<file path=xl/tables/table2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2" xr:uid="{EC63AFCB-06D8-474B-AB9D-16260E0FA877}" name="Tabla_W5.1.a_Adultos_con_trabajo_informal_para_todos_los_adultos_Porcentaje_desagregación_a" displayName="Tabla_W5.1.a_Adultos_con_trabajo_informal_para_todos_los_adultos_Porcentaje_desagregación_a" ref="A2:H25" totalsRowShown="0" dataDxfId="3167">
  <autoFilter ref="A2:H25" xr:uid="{EC63AFCB-06D8-474B-AB9D-16260E0FA877}"/>
  <tableColumns count="8">
    <tableColumn id="1" xr3:uid="{D25A0FBC-85F8-074E-8164-7367925326A1}" name="Departamento" dataDxfId="3166"/>
    <tableColumn id="2" xr3:uid="{1E0DB9C4-AC87-7440-81FB-B64C6A82ADD0}" name="Ninguna dificultad" dataDxfId="3165"/>
    <tableColumn id="3" xr3:uid="{90044D72-6FFA-9248-936E-45409C81537A}" name="Observations" dataDxfId="3164"/>
    <tableColumn id="4" xr3:uid="{133D8A78-B8A1-0946-A7BD-2673DF0F50D5}" name="Cualquier dificultad" dataDxfId="3163"/>
    <tableColumn id="5" xr3:uid="{9E8D71BB-97EA-3943-BAF7-C303F8C6EC6A}" name="Observations2" dataDxfId="3162"/>
    <tableColumn id="6" xr3:uid="{DB61E805-7FC2-D342-B17E-9275E4A14785}" name="Diferencia" dataDxfId="3161"/>
    <tableColumn id="7" xr3:uid="{0DBB67A8-0855-F942-92A0-4BC7532E3AFD}" name="P-value" dataDxfId="3160"/>
    <tableColumn id="8" xr3:uid="{2E01F337-C4DE-944A-981B-253BF5BBB907}" name="Significatión Estadística de la Diferencia" dataDxfId="3159">
      <calculatedColumnFormula>IF(G3&lt;0.01,"***",IF(G3&lt;0.05,"**",IF(G3&lt;0.1,"*","NS")))</calculatedColumnFormula>
    </tableColumn>
  </tableColumns>
  <tableStyleInfo name="TableStyleMedium2" showFirstColumn="1" showLastColumn="0" showRowStripes="1" showColumnStripes="0"/>
</table>
</file>

<file path=xl/tables/table2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3" xr:uid="{F38D2068-E967-CD46-824C-94A71968BDA7}" name="Tabla_W5.2.a_Adultos_con_trabajo_informal_mujeres_Porcentaje_desagregación_a" displayName="Tabla_W5.2.a_Adultos_con_trabajo_informal_mujeres_Porcentaje_desagregación_a" ref="A28:H51" totalsRowShown="0" dataDxfId="3158">
  <autoFilter ref="A28:H51" xr:uid="{F38D2068-E967-CD46-824C-94A71968BDA7}"/>
  <tableColumns count="8">
    <tableColumn id="1" xr3:uid="{C57C5351-E3D4-314A-93AC-9AE5E1042B69}" name="Departamento" dataDxfId="3157"/>
    <tableColumn id="2" xr3:uid="{E0BDB8BC-8072-B948-B648-8E865CAA63C2}" name="Ninguna dificultad" dataDxfId="3156"/>
    <tableColumn id="3" xr3:uid="{B1C7A888-B239-114E-8ACE-46D7D554FFD9}" name="Observations" dataDxfId="3155"/>
    <tableColumn id="4" xr3:uid="{4B53B41B-B2EA-974C-8C22-649FAD7AC23B}" name="Cualquier dificultad" dataDxfId="3154"/>
    <tableColumn id="5" xr3:uid="{DB1C71C6-C352-1443-8EAE-14EFFC8383F5}" name="Observations2" dataDxfId="3153"/>
    <tableColumn id="6" xr3:uid="{E32D4740-7A7B-8349-B518-AE60A282EF56}" name="Diferencia" dataDxfId="3152"/>
    <tableColumn id="7" xr3:uid="{268A7275-16B9-8047-B358-D212C148A670}" name="P-value" dataDxfId="3151"/>
    <tableColumn id="8" xr3:uid="{4AAEBACE-0F0F-484E-8053-FE8E38B7E9CD}" name="Significatión Estadística de la Diferencia" dataDxfId="3150">
      <calculatedColumnFormula>IF(G29&lt;0.01,"***",IF(G29&lt;0.05,"**",IF(G29&lt;0.1,"*","NS")))</calculatedColumnFormula>
    </tableColumn>
  </tableColumns>
  <tableStyleInfo name="TableStyleMedium2" showFirstColumn="1" showLastColumn="0" showRowStripes="1" showColumnStripes="0"/>
</table>
</file>

<file path=xl/tables/table2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4" xr:uid="{5891A10A-4FC8-8246-9F88-A3F5273FB288}" name="Tabla_W5.3.a_Adultos_con_trabajo_informal_hombres_Porcentaje_desagregación_a" displayName="Tabla_W5.3.a_Adultos_con_trabajo_informal_hombres_Porcentaje_desagregación_a" ref="A54:H77" totalsRowShown="0" dataDxfId="3149">
  <autoFilter ref="A54:H77" xr:uid="{5891A10A-4FC8-8246-9F88-A3F5273FB288}"/>
  <tableColumns count="8">
    <tableColumn id="1" xr3:uid="{12F7253F-0611-4048-B8C7-2B0FA79C19DF}" name="Departamento" dataDxfId="3148"/>
    <tableColumn id="2" xr3:uid="{22BF822A-5E73-984E-AD28-6603F82EF02C}" name="Ninguna dificultad" dataDxfId="3147"/>
    <tableColumn id="3" xr3:uid="{382B9F4D-44DE-C443-96D1-913A55CB480D}" name="Observations" dataDxfId="3146"/>
    <tableColumn id="4" xr3:uid="{12EC3306-CFB2-4D44-B5FF-C9C5564AC669}" name="Cualquier dificultad" dataDxfId="3145"/>
    <tableColumn id="5" xr3:uid="{4951CD34-697D-6C42-817E-27F53FCBEEA1}" name="Observations2" dataDxfId="3144"/>
    <tableColumn id="6" xr3:uid="{EE61ABCA-6BD4-B54C-A400-38F99FF84AA3}" name="Diferencia" dataDxfId="3143"/>
    <tableColumn id="7" xr3:uid="{36D2A3E9-9FD8-6D47-9550-F89C23868B10}" name="P-value" dataDxfId="3142"/>
    <tableColumn id="8" xr3:uid="{38AC182C-5D5C-2B44-98F8-8E808C70AD6E}" name="Significatión Estadística de la Diferencia" dataDxfId="3141">
      <calculatedColumnFormula>IF(G55&lt;0.01,"***",IF(G55&lt;0.05,"**",IF(G55&lt;0.1,"*","NS")))</calculatedColumnFormula>
    </tableColumn>
  </tableColumns>
  <tableStyleInfo name="TableStyleMedium2" showFirstColumn="1" showLastColumn="0" showRowStripes="1" showColumnStripes="0"/>
</table>
</file>

<file path=xl/tables/table2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5" xr:uid="{C9328FE8-4673-D24B-9234-9491CE58A9C6}" name="Tabla_W5.4.a_Adultos_con_trabajo_informal_residentes_rurales_Porcentaje_desagregación_a" displayName="Tabla_W5.4.a_Adultos_con_trabajo_informal_residentes_rurales_Porcentaje_desagregación_a" ref="A80:H103" totalsRowShown="0" dataDxfId="3140">
  <autoFilter ref="A80:H103" xr:uid="{C9328FE8-4673-D24B-9234-9491CE58A9C6}"/>
  <tableColumns count="8">
    <tableColumn id="1" xr3:uid="{2F74B552-B81B-9543-9223-790E0BA95A35}" name="Departamento" dataDxfId="3139"/>
    <tableColumn id="2" xr3:uid="{A640B5A4-6204-1640-BAA8-50B7879F024D}" name="Ninguna dificultad" dataDxfId="3138"/>
    <tableColumn id="3" xr3:uid="{F37A75F7-3274-B340-8D0C-B342F25B2014}" name="Observations" dataDxfId="3137"/>
    <tableColumn id="4" xr3:uid="{2B03F852-4AE3-D641-98C0-A915CAF02FBD}" name="Cualquier dificultad" dataDxfId="3136"/>
    <tableColumn id="5" xr3:uid="{733A5B21-780F-7A49-8883-98FAABE629B2}" name="Observations2" dataDxfId="3135"/>
    <tableColumn id="6" xr3:uid="{5BCDFBCA-519A-E348-AC1D-8E7484AB10CA}" name="Diferencia" dataDxfId="3134"/>
    <tableColumn id="7" xr3:uid="{6CAD9D82-B5C9-D04B-9338-B3449287F236}" name="P-value" dataDxfId="3133"/>
    <tableColumn id="8" xr3:uid="{A6563C9B-E364-5745-BE1D-0CA920DCEAFA}" name="Significatión Estadística de la Diferencia" dataDxfId="3132">
      <calculatedColumnFormula>IF(G81&lt;0.01,"***",IF(G81&lt;0.05,"**",IF(G81&lt;0.1,"*","NS")))</calculatedColumnFormula>
    </tableColumn>
  </tableColumns>
  <tableStyleInfo name="TableStyleMedium2" showFirstColumn="1" showLastColumn="0" showRowStripes="1" showColumnStripes="0"/>
</table>
</file>

<file path=xl/tables/table2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6" xr:uid="{E0EC5EAF-861B-8445-B6D3-58891B865C53}" name="Tabla_W5.5.a_Adultos_con_trabajo_informal_residentes_urbanos_Porcentaje_desagregación_a" displayName="Tabla_W5.5.a_Adultos_con_trabajo_informal_residentes_urbanos_Porcentaje_desagregación_a" ref="A106:H129" totalsRowShown="0" dataDxfId="3131">
  <autoFilter ref="A106:H129" xr:uid="{E0EC5EAF-861B-8445-B6D3-58891B865C53}"/>
  <tableColumns count="8">
    <tableColumn id="1" xr3:uid="{681C4CA2-B6AF-1448-8990-BA41AE5690AE}" name="Departamento" dataDxfId="3130"/>
    <tableColumn id="2" xr3:uid="{7161C61B-7945-4347-92C7-C378F09C1304}" name="Ninguna dificultad" dataDxfId="3129"/>
    <tableColumn id="3" xr3:uid="{D522F043-C0D0-5640-A238-F61E3CF0DD49}" name="Observations" dataDxfId="3128"/>
    <tableColumn id="4" xr3:uid="{20B1FD8C-36A3-7C42-800F-4F4E6A675468}" name="Cualquier dificultad" dataDxfId="3127"/>
    <tableColumn id="5" xr3:uid="{D735438E-09C9-4147-A5B1-61475446F9F6}" name="Observations2" dataDxfId="3126"/>
    <tableColumn id="6" xr3:uid="{15D0EE08-467B-8B42-8FCC-EEC86AF290CE}" name="Diferencia" dataDxfId="3125"/>
    <tableColumn id="7" xr3:uid="{B91F084D-3218-C343-87CF-738A732C48CB}" name="P-value" dataDxfId="3124"/>
    <tableColumn id="8" xr3:uid="{377EC09D-4E1E-5F41-925E-C92A1ABA14FD}" name="Significatión Estadística de la Diferencia" dataDxfId="3123">
      <calculatedColumnFormula>IF(G107&lt;0.01,"***",IF(G107&lt;0.05,"**",IF(G107&lt;0.1,"*","NS")))</calculatedColumnFormula>
    </tableColumn>
  </tableColumns>
  <tableStyleInfo name="TableStyleMedium2" showFirstColumn="1" showLastColumn="0" showRowStripes="1" showColumnStripes="0"/>
</table>
</file>

<file path=xl/tables/table2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7" xr:uid="{F27344A7-CC77-9C47-ACF1-F2014F88A145}" name="Tabla_W5.6.a_Adultos_de_15_a_29_años_con_empleo_informal_Porcentaje_desagregación_a" displayName="Tabla_W5.6.a_Adultos_de_15_a_29_años_con_empleo_informal_Porcentaje_desagregación_a" ref="A132:H155" totalsRowShown="0" dataDxfId="3122">
  <autoFilter ref="A132:H155" xr:uid="{F27344A7-CC77-9C47-ACF1-F2014F88A145}"/>
  <tableColumns count="8">
    <tableColumn id="1" xr3:uid="{7FA8F772-B96F-2243-ADF5-B98976E6D9F6}" name="Departamento" dataDxfId="3121"/>
    <tableColumn id="2" xr3:uid="{18026D6C-54D9-B84C-B5F0-9E771BB9AB98}" name="Ninguna dificultad" dataDxfId="3120"/>
    <tableColumn id="3" xr3:uid="{9DE18E76-5C9D-9C44-9B27-E57629426A93}" name="Observations" dataDxfId="3119"/>
    <tableColumn id="4" xr3:uid="{055DD8C7-EEF7-0B4C-AAB8-431443739086}" name="Cualquier dificultad" dataDxfId="3118"/>
    <tableColumn id="5" xr3:uid="{8B086527-202D-664F-B164-A3E8B3C98AAF}" name="Observations2" dataDxfId="3117"/>
    <tableColumn id="6" xr3:uid="{F35A0492-970B-904F-AF4B-C6476438EC3F}" name="Diferencia" dataDxfId="3116"/>
    <tableColumn id="7" xr3:uid="{2B140BE5-B4FC-5240-B9F4-AB5C4619AA84}" name="P-value" dataDxfId="3115"/>
    <tableColumn id="8" xr3:uid="{9076EE0A-4258-024A-803B-69DE6FE90545}" name="Significatión Estadística de la Diferencia" dataDxfId="3114">
      <calculatedColumnFormula>IF(G133&lt;0.01,"***",IF(G133&lt;0.05,"**",IF(G133&lt;0.1,"*","NS")))</calculatedColumnFormula>
    </tableColumn>
  </tableColumns>
  <tableStyleInfo name="TableStyleMedium2" showFirstColumn="1" showLastColumn="0" showRowStripes="1" showColumnStripes="0"/>
</table>
</file>

<file path=xl/tables/table2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8" xr:uid="{D055C759-FF41-404C-BB90-E685B3DE5266}" name="Tabla_W5.7.a_Adultos_de_30_a_44_años_con_empleo_informal_Porcentaje_desagregación_a" displayName="Tabla_W5.7.a_Adultos_de_30_a_44_años_con_empleo_informal_Porcentaje_desagregación_a" ref="A158:H181" totalsRowShown="0" dataDxfId="3113">
  <autoFilter ref="A158:H181" xr:uid="{D055C759-FF41-404C-BB90-E685B3DE5266}"/>
  <tableColumns count="8">
    <tableColumn id="1" xr3:uid="{69B9D09D-FF6C-594C-9E6B-8E2511F159DE}" name="Departamento" dataDxfId="3112"/>
    <tableColumn id="2" xr3:uid="{B15B5523-413F-424B-99E9-6A89F0C9120A}" name="Ninguna dificultad" dataDxfId="3111"/>
    <tableColumn id="3" xr3:uid="{AA1BB7CE-70B1-074E-9FB2-ED8B2F6C54FF}" name="Observations" dataDxfId="3110"/>
    <tableColumn id="4" xr3:uid="{7BDF019D-1530-4B43-B00F-A99FEF76DF5C}" name="Cualquier dificultad" dataDxfId="3109"/>
    <tableColumn id="5" xr3:uid="{C267AD5A-3805-7444-A5D4-1413DF4C0364}" name="Observations2" dataDxfId="3108"/>
    <tableColumn id="6" xr3:uid="{EB85C313-868D-974F-8F6A-C9A140324A8B}" name="Diferencia" dataDxfId="3107"/>
    <tableColumn id="7" xr3:uid="{506A3C0A-73D8-914E-8A9F-06A0134C6159}" name="P-value" dataDxfId="3106"/>
    <tableColumn id="8" xr3:uid="{DBFA2E50-5E94-DE40-B2FB-E501EA6B722B}" name="Significatión Estadística de la Diferencia" dataDxfId="3105">
      <calculatedColumnFormula>IF(G159&lt;0.01,"***",IF(G159&lt;0.05,"**",IF(G159&lt;0.1,"*","NS")))</calculatedColumnFormula>
    </tableColumn>
  </tableColumns>
  <tableStyleInfo name="TableStyleMedium2" showFirstColumn="1" showLastColumn="0" showRowStripes="1" showColumnStripes="0"/>
</table>
</file>

<file path=xl/tables/table2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9" xr:uid="{444C9AB0-1F75-5C4B-BFFE-1E1454FCEFCA}" name="Tabla_W5.8.a_Adultos_de_45_a_64_años_con_empleo_informal_Porcentaje_desagregación_a" displayName="Tabla_W5.8.a_Adultos_de_45_a_64_años_con_empleo_informal_Porcentaje_desagregación_a" ref="A184:H207" totalsRowShown="0" dataDxfId="3104">
  <autoFilter ref="A184:H207" xr:uid="{444C9AB0-1F75-5C4B-BFFE-1E1454FCEFCA}"/>
  <tableColumns count="8">
    <tableColumn id="1" xr3:uid="{5098D932-36CB-C04F-B211-BA954D0DEF47}" name="Departamento" dataDxfId="3103"/>
    <tableColumn id="2" xr3:uid="{6C24452B-2784-E546-B222-4F29A7A70566}" name="Ninguna dificultad" dataDxfId="3102"/>
    <tableColumn id="3" xr3:uid="{324144F6-2F38-7E4E-8297-F8A20655E4A2}" name="Observations" dataDxfId="3101"/>
    <tableColumn id="4" xr3:uid="{CAF96C8C-F2A7-8E4D-8A23-3175686F2879}" name="Cualquier dificultad" dataDxfId="3100"/>
    <tableColumn id="5" xr3:uid="{5C0D1127-45D8-DB48-8B89-506C73D6B7EF}" name="Observations2" dataDxfId="3099"/>
    <tableColumn id="6" xr3:uid="{0EB1CA4A-14C9-B948-B32C-CB0CD6891ECD}" name="Diferencia" dataDxfId="3098"/>
    <tableColumn id="7" xr3:uid="{91B5F051-2608-4F4F-9F83-3C21267330DD}" name="P-value" dataDxfId="3097"/>
    <tableColumn id="8" xr3:uid="{81D6B378-C158-254E-9CB9-BB8D9452B99F}" name="Significatión Estadística de la Diferencia" dataDxfId="3096">
      <calculatedColumnFormula>IF(G185&lt;0.01,"***",IF(G185&lt;0.05,"**",IF(G185&lt;0.1,"*","NS")))</calculatedColumnFormula>
    </tableColumn>
  </tableColumns>
  <tableStyleInfo name="TableStyleMedium2" showFirstColumn="1" showLastColumn="0" showRowStripes="1" showColumnStripes="0"/>
</table>
</file>

<file path=xl/tables/table2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0" xr:uid="{D5CFE1A8-7EA1-0C4B-8C52-3A35D4416E59}" name="Tabla_W5.9.a_Adultos_de_65_años_o_más_con_empleo_informal_Porcentaje_desagregación_a" displayName="Tabla_W5.9.a_Adultos_de_65_años_o_más_con_empleo_informal_Porcentaje_desagregación_a" ref="A210:H233" totalsRowShown="0" dataDxfId="3095">
  <autoFilter ref="A210:H233" xr:uid="{D5CFE1A8-7EA1-0C4B-8C52-3A35D4416E59}"/>
  <tableColumns count="8">
    <tableColumn id="1" xr3:uid="{735EC142-5D1D-4D41-8B00-CB3A683EC3E3}" name="Departamento" dataDxfId="3094"/>
    <tableColumn id="2" xr3:uid="{5B9394D9-0E9E-7C4F-AE3E-CE81EEB367C8}" name="Ninguna dificultad" dataDxfId="3093"/>
    <tableColumn id="3" xr3:uid="{09C20EBA-D470-9E48-8844-2AA969588A4B}" name="Observations" dataDxfId="3092"/>
    <tableColumn id="4" xr3:uid="{281B1232-5581-7E4A-8236-DD3B99FAD03F}" name="Cualquier dificultad" dataDxfId="3091"/>
    <tableColumn id="5" xr3:uid="{A074B1A8-490B-A347-A3EA-1810D1EB9A1D}" name="Observations2" dataDxfId="3090"/>
    <tableColumn id="6" xr3:uid="{E2EAC5BE-1070-614D-99BF-D8BC44BF2E6B}" name="Diferencia" dataDxfId="3089"/>
    <tableColumn id="7" xr3:uid="{236F85A6-26F6-F34E-A4CB-71213214511C}" name="P-value" dataDxfId="3088"/>
    <tableColumn id="8" xr3:uid="{430CE687-47A4-B042-BDBE-62C7D383F2FB}" name="Significatión Estadística de la Diferencia" dataDxfId="3087">
      <calculatedColumnFormula>IF(G211&lt;0.01,"***",IF(G211&lt;0.05,"**",IF(G211&lt;0.1,"*","NS")))</calculatedColumnFormula>
    </tableColumn>
  </tableColumns>
  <tableStyleInfo name="TableStyleMedium2" showFirstColumn="1" showLastColumn="0" showRowStripes="1" showColumnStripes="0"/>
</table>
</file>

<file path=xl/tables/table2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1" xr:uid="{F8854A01-6AFA-2348-B07D-865FEABF53F7}" name="Tabla_W5.1.b_Adultos_con_trabajo_informal_para_todos_los_adultos_Porcentaje_desagregación_b" displayName="Tabla_W5.1.b_Adultos_con_trabajo_informal_para_todos_los_adultos_Porcentaje_desagregación_b" ref="J2:V25" totalsRowShown="0" dataDxfId="3086">
  <autoFilter ref="J2:V25" xr:uid="{F8854A01-6AFA-2348-B07D-865FEABF53F7}"/>
  <tableColumns count="13">
    <tableColumn id="1" xr3:uid="{28C99DAB-5746-784D-9899-A09BB5982860}" name="Departamento" dataDxfId="3085"/>
    <tableColumn id="2" xr3:uid="{E6348D03-5F4E-F545-81CF-0B4DD7EBEB24}" name="Ninguna dificultad" dataDxfId="3084"/>
    <tableColumn id="3" xr3:uid="{DA8BE10A-B460-FB48-8984-264CB8D526EC}" name="Observations" dataDxfId="3083"/>
    <tableColumn id="4" xr3:uid="{F2093818-B9D1-B04C-A4BF-F6705763C2B9}" name="Alguna dificultad" dataDxfId="3082"/>
    <tableColumn id="5" xr3:uid="{14566942-3FF6-9647-B9F0-F5AD63E598DF}" name="Observations2" dataDxfId="3081"/>
    <tableColumn id="6" xr3:uid="{6084DBA7-A8EC-764F-89FB-3730E8A6205E}" name="Diferencia Ninguna y Alguna Dificultad" dataDxfId="3080"/>
    <tableColumn id="7" xr3:uid="{1E3B0610-70CD-AD48-9D44-883EBB491D4E}" name="P-value" dataDxfId="3079"/>
    <tableColumn id="8" xr3:uid="{CD89875F-A798-5747-89EA-3AE1070D6199}" name="Significatión Estadística de la Diferencia (Ninguna y Alguna Dificultad)" dataDxfId="3078">
      <calculatedColumnFormula>IF(P3&lt;0.01,"***",IF(P3&lt;0.05,"**",IF(P3&lt;0.1,"*","NS")))</calculatedColumnFormula>
    </tableColumn>
    <tableColumn id="9" xr3:uid="{C4C6032E-F788-0D4E-887D-C429A69E5870}" name="Al menos mucha dificultad" dataDxfId="3077"/>
    <tableColumn id="10" xr3:uid="{19A3CF8E-E3CF-4241-9D43-2A2F14C03139}" name="Observations3" dataDxfId="3076"/>
    <tableColumn id="11" xr3:uid="{A923E6D6-5956-FD4C-A494-4D6F23AC3680}" name="Diferencia Ninguna y Al menos mucha dificultad" dataDxfId="3075"/>
    <tableColumn id="12" xr3:uid="{BC34536F-8AC2-0A4A-B9C1-D0914E6D3E46}" name="P-value4" dataDxfId="3074"/>
    <tableColumn id="13" xr3:uid="{04CE3B89-7FEC-5F44-B606-85D5899C03C9}" name="Significatión Estadística de la Diferencia (Ninguna y Al Menos Mucha Dificultad)" dataDxfId="3073">
      <calculatedColumnFormula>IF(P3&lt;0.01,"***",IF(P3&lt;0.05,"**",IF(P3&lt;0.1,"*","NS")))</calculatedColumnFormula>
    </tableColumn>
  </tableColumns>
  <tableStyleInfo name="TableStyleMedium2" showFirstColumn="1" showLastColumn="0" showRowStripes="1" showColumnStripes="0"/>
</table>
</file>

<file path=xl/tables/table2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2" xr:uid="{1F0C9804-65C8-3E49-9A4C-E1A7974300D2}" name="Tabla_W5.2.b_Adultos_con_trabajo_informal_mujeres_Porcentaje_desagregación_b" displayName="Tabla_W5.2.b_Adultos_con_trabajo_informal_mujeres_Porcentaje_desagregación_b" ref="J28:V51" totalsRowShown="0" dataDxfId="3072">
  <autoFilter ref="J28:V51" xr:uid="{1F0C9804-65C8-3E49-9A4C-E1A7974300D2}"/>
  <tableColumns count="13">
    <tableColumn id="1" xr3:uid="{BF4C8A8D-4AC6-6048-AD59-E765F604ABFE}" name="Departamento" dataDxfId="3071"/>
    <tableColumn id="2" xr3:uid="{09738A4B-7171-1D4D-A1FF-C68313C480D5}" name="Ninguna dificultad" dataDxfId="3070"/>
    <tableColumn id="3" xr3:uid="{90C2B597-EFDB-3A40-BBB8-1BA17CF649F7}" name="Observations" dataDxfId="3069"/>
    <tableColumn id="4" xr3:uid="{B5D70461-F947-3B4F-A857-A4B23A0208A8}" name="Alguna dificultad" dataDxfId="3068"/>
    <tableColumn id="5" xr3:uid="{C50AB5A1-B6C6-724E-B2A8-986066FFDB4D}" name="Observations2" dataDxfId="3067"/>
    <tableColumn id="6" xr3:uid="{A82BFBB6-EC60-B145-B99D-4FE167142F33}" name="Diferencia Ninguna y Alguna Dificultad" dataDxfId="3066"/>
    <tableColumn id="7" xr3:uid="{BD239E51-F43E-6649-88C1-D2CBDE5A7AE2}" name="P-value" dataDxfId="3065"/>
    <tableColumn id="8" xr3:uid="{09421443-F5BE-F245-9266-DC8968DB8264}" name="Significatión Estadística de la Diferencia (Ninguna y Alguna Dificultad)" dataDxfId="3064">
      <calculatedColumnFormula>IF(P29&lt;0.01,"***",IF(P29&lt;0.05,"**",IF(P29&lt;0.1,"*","NS")))</calculatedColumnFormula>
    </tableColumn>
    <tableColumn id="9" xr3:uid="{C54B22D8-5C98-0A4F-BA49-2F0F43217D78}" name="Al menos mucha dificultad" dataDxfId="3063"/>
    <tableColumn id="10" xr3:uid="{BFBFF362-41AE-7E43-B1A2-CAC003E514F5}" name="Observations3" dataDxfId="3062"/>
    <tableColumn id="11" xr3:uid="{03B45BBA-6AF7-F64A-A68B-92DD47EE3E26}" name="Diferencia Ninguna y Al menos mucha dificultad" dataDxfId="3061"/>
    <tableColumn id="12" xr3:uid="{D9AC4E40-BCC3-0E49-9940-5E48FB267ADF}" name="P-value4" dataDxfId="3060"/>
    <tableColumn id="13" xr3:uid="{DC8B4995-EAF0-5743-9266-124104ED9A78}" name="Significatión Estadística de la Diferencia (Ninguna y Al Menos Mucha Dificultad)" dataDxfId="3059">
      <calculatedColumnFormula>IF(P29&lt;0.01,"***",IF(P29&lt;0.05,"**",IF(P29&lt;0.1,"*","NS")))</calculatedColumnFormula>
    </tableColumn>
  </tableColumns>
  <tableStyleInfo name="TableStyleMedium2" showFirstColumn="1" showLastColumn="0" showRowStripes="1" showColumnStripes="0"/>
</table>
</file>

<file path=xl/tables/table2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3" xr:uid="{3ED6D7B1-B0F5-A64C-BF61-00CDEA56F3B5}" name="Tabla_W5.3.b_Adultos_con_trabajo_informal_hombres_Porcentaje_desagregación_b" displayName="Tabla_W5.3.b_Adultos_con_trabajo_informal_hombres_Porcentaje_desagregación_b" ref="J54:V77" totalsRowShown="0" dataDxfId="3058">
  <autoFilter ref="J54:V77" xr:uid="{3ED6D7B1-B0F5-A64C-BF61-00CDEA56F3B5}"/>
  <tableColumns count="13">
    <tableColumn id="1" xr3:uid="{4FBF2767-B541-5841-8DDC-9B63C2358888}" name="Departamento" dataDxfId="3057"/>
    <tableColumn id="2" xr3:uid="{C7C5F33E-B6CA-254D-A1C0-9DA03F220356}" name="Ninguna dificultad" dataDxfId="3056"/>
    <tableColumn id="3" xr3:uid="{1B527D29-4EBF-D94D-9036-54E015B2284E}" name="Observations" dataDxfId="3055"/>
    <tableColumn id="4" xr3:uid="{F13275EC-E4BC-054F-B899-F4643F890FB1}" name="Alguna dificultad" dataDxfId="3054"/>
    <tableColumn id="5" xr3:uid="{F0CB9C39-ECE7-3647-9280-D36D584F5B42}" name="Observations2" dataDxfId="3053"/>
    <tableColumn id="6" xr3:uid="{38B13E72-79D6-7642-8401-39C2D151DBC4}" name="Diferencia Ninguna y Alguna Dificultad" dataDxfId="3052"/>
    <tableColumn id="7" xr3:uid="{2E58CAFA-D8A5-5442-A1EC-1DBC739FB953}" name="P-value" dataDxfId="3051"/>
    <tableColumn id="8" xr3:uid="{3CAA6F1B-C0F0-7845-BFD4-D579E41C28B2}" name="Significatión Estadística de la Diferencia (Ninguna y Alguna Dificultad)" dataDxfId="3050">
      <calculatedColumnFormula>IF(P55&lt;0.01,"***",IF(P55&lt;0.05,"**",IF(P55&lt;0.1,"*","NS")))</calculatedColumnFormula>
    </tableColumn>
    <tableColumn id="9" xr3:uid="{34D57B0E-790A-2443-820E-C3331C1F8CEB}" name="Al menos mucha dificultad" dataDxfId="3049"/>
    <tableColumn id="10" xr3:uid="{20696622-8BC0-A544-8D04-5A3DD0714348}" name="Observations3" dataDxfId="3048"/>
    <tableColumn id="11" xr3:uid="{6CAE96CF-9D58-CA45-AA50-838C33355555}" name="Diferencia Ninguna y Al menos mucha dificultad" dataDxfId="3047"/>
    <tableColumn id="12" xr3:uid="{780ABE32-2851-2445-B9FA-B0A78363B527}" name="P-value4" dataDxfId="3046"/>
    <tableColumn id="13" xr3:uid="{84AE798C-8A1A-ED4B-A436-5937D19A85FA}" name="Significatión Estadística de la Diferencia (Ninguna y Al Menos Mucha Dificultad)" dataDxfId="3045">
      <calculatedColumnFormula>IF(P55&lt;0.01,"***",IF(P55&lt;0.05,"**",IF(P55&lt;0.1,"*","NS")))</calculatedColumnFormula>
    </tableColumn>
  </tableColumns>
  <tableStyleInfo name="TableStyleMedium2" showFirstColumn="1" showLastColumn="0" showRowStripes="1" showColumnStripes="0"/>
</table>
</file>

<file path=xl/tables/table2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4" xr:uid="{2D80C3CC-E807-8F4F-A527-E170C988F664}" name="Tabla_W5.4.b_Adultos_con_trabajo_informal_residentes_rurales_Porcentaje_desagregación_b" displayName="Tabla_W5.4.b_Adultos_con_trabajo_informal_residentes_rurales_Porcentaje_desagregación_b" ref="J80:V103" totalsRowShown="0" dataDxfId="3044">
  <autoFilter ref="J80:V103" xr:uid="{2D80C3CC-E807-8F4F-A527-E170C988F664}"/>
  <tableColumns count="13">
    <tableColumn id="1" xr3:uid="{708F8554-AABC-4449-A8F4-357B1EE280A9}" name="Departamento" dataDxfId="3043"/>
    <tableColumn id="2" xr3:uid="{9CAE6944-EC3E-AF4A-966A-ABFCAE20EC70}" name="Ninguna dificultad" dataDxfId="3042"/>
    <tableColumn id="3" xr3:uid="{4EA40995-8507-A44E-A520-A76FBC231C0B}" name="Observations" dataDxfId="3041"/>
    <tableColumn id="4" xr3:uid="{83F383F1-CE52-4E42-94FF-693A019A1352}" name="Alguna dificultad" dataDxfId="3040"/>
    <tableColumn id="5" xr3:uid="{51ED9075-1F50-464E-95AD-531A6450D6DF}" name="Observations2" dataDxfId="3039"/>
    <tableColumn id="6" xr3:uid="{7FE04D63-1DD0-0849-B463-004583C42DB1}" name="Diferencia Ninguna y Alguna Dificultad" dataDxfId="3038"/>
    <tableColumn id="7" xr3:uid="{9F0138E8-06CF-3441-98C0-DD3A96DC0588}" name="P-value" dataDxfId="3037"/>
    <tableColumn id="8" xr3:uid="{C4681D09-EAF4-7043-BB44-4CEEAA18324F}" name="Significatión Estadística de la Diferencia (Ninguna y Alguna Dificultad)" dataDxfId="3036">
      <calculatedColumnFormula>IF(P81&lt;0.01,"***",IF(P81&lt;0.05,"**",IF(P81&lt;0.1,"*","NS")))</calculatedColumnFormula>
    </tableColumn>
    <tableColumn id="9" xr3:uid="{024B1B25-7AC8-9E42-843C-596AD96D10CC}" name="Al menos mucha dificultad" dataDxfId="3035"/>
    <tableColumn id="10" xr3:uid="{F415463F-9173-E844-ACAF-6F2C701E2633}" name="Observations3" dataDxfId="3034"/>
    <tableColumn id="11" xr3:uid="{B2EA023F-E14B-494E-BB1A-E90E9D92D43A}" name="Diferencia Ninguna y Al menos mucha dificultad" dataDxfId="3033"/>
    <tableColumn id="12" xr3:uid="{8E66FF1B-94AD-0F46-88C0-C9E7F29F016E}" name="P-value4" dataDxfId="3032"/>
    <tableColumn id="13" xr3:uid="{98022F71-93A6-1E4A-A43A-315872F6AB92}" name="Significatión Estadística de la Diferencia (Ninguna y Al Menos Mucha Dificultad)" dataDxfId="3031">
      <calculatedColumnFormula>IF(P81&lt;0.01,"***",IF(P81&lt;0.05,"**",IF(P81&lt;0.1,"*","NS")))</calculatedColumnFormula>
    </tableColumn>
  </tableColumns>
  <tableStyleInfo name="TableStyleMedium2" showFirstColumn="1" showLastColumn="0" showRowStripes="1" showColumnStripes="0"/>
</table>
</file>

<file path=xl/tables/table2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5" xr:uid="{E9ECF9E8-AFBF-5F4F-8E94-EEE91E54A536}" name="Tabla_W5.5.b_Adultos_con_trabajo_informal_residentes_urbanos_Porcentaje_desagregación_b" displayName="Tabla_W5.5.b_Adultos_con_trabajo_informal_residentes_urbanos_Porcentaje_desagregación_b" ref="J106:V129" totalsRowShown="0" dataDxfId="3030">
  <autoFilter ref="J106:V129" xr:uid="{E9ECF9E8-AFBF-5F4F-8E94-EEE91E54A536}"/>
  <tableColumns count="13">
    <tableColumn id="1" xr3:uid="{25145204-B82B-F246-9A56-51F9F3CB01FB}" name="Departamento" dataDxfId="3029"/>
    <tableColumn id="2" xr3:uid="{30ACBBCC-112D-AE47-882A-FBD2FC372034}" name="Ninguna dificultad" dataDxfId="3028"/>
    <tableColumn id="3" xr3:uid="{0CBD2D9C-1603-5241-85E3-10DA21C71A3C}" name="Observations" dataDxfId="3027"/>
    <tableColumn id="4" xr3:uid="{B21D36A1-E608-0348-BFF0-85C80D3DC3D1}" name="Alguna dificultad" dataDxfId="3026"/>
    <tableColumn id="5" xr3:uid="{11F19197-C566-A440-A38E-5800DDFB5B8E}" name="Observations2" dataDxfId="3025"/>
    <tableColumn id="6" xr3:uid="{D4FF831B-3080-6448-80E8-B1198276A23C}" name="Diferencia Ninguna y Alguna Dificultad" dataDxfId="3024"/>
    <tableColumn id="7" xr3:uid="{B3FB1EF9-F279-7244-8056-7E51E6C5F1F9}" name="P-value" dataDxfId="3023"/>
    <tableColumn id="8" xr3:uid="{F397C33F-352A-154D-93F1-79F18552756C}" name="Significatión Estadística de la Diferencia (Ninguna y Alguna Dificultad)" dataDxfId="3022">
      <calculatedColumnFormula>IF(P107&lt;0.01,"***",IF(P107&lt;0.05,"**",IF(P107&lt;0.1,"*","NS")))</calculatedColumnFormula>
    </tableColumn>
    <tableColumn id="9" xr3:uid="{0FC20AE7-72A1-F04D-8363-D386422E07EB}" name="Al menos mucha dificultad" dataDxfId="3021"/>
    <tableColumn id="10" xr3:uid="{0CC4CCDD-510A-A044-A43F-800B70105128}" name="Observations3" dataDxfId="3020"/>
    <tableColumn id="11" xr3:uid="{F13A12B5-39E6-6942-8C4F-C897296DB98B}" name="Diferencia Ninguna y Al menos mucha dificultad" dataDxfId="3019"/>
    <tableColumn id="12" xr3:uid="{83E0168F-06F0-1B48-B2F2-650863966EE9}" name="P-value4" dataDxfId="3018"/>
    <tableColumn id="13" xr3:uid="{C7B4A8AD-A9AF-FD40-A09B-887597685779}" name="Significatión Estadística de la Diferencia (Ninguna y Al Menos Mucha Dificultad)" dataDxfId="3017">
      <calculatedColumnFormula>IF(P107&lt;0.01,"***",IF(P107&lt;0.05,"**",IF(P107&lt;0.1,"*","NS")))</calculatedColumnFormula>
    </tableColumn>
  </tableColumns>
  <tableStyleInfo name="TableStyleMedium2" showFirstColumn="1" showLastColumn="0" showRowStripes="1" showColumnStripes="0"/>
</table>
</file>

<file path=xl/tables/table2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6" xr:uid="{B6AF6E16-CC2F-7342-ABA0-F9CFB2752D75}" name="Tabla_W5.6.b_Adultos_de_15_a_29_años_con_empleo_informal_Porcentaje_desagregación_b" displayName="Tabla_W5.6.b_Adultos_de_15_a_29_años_con_empleo_informal_Porcentaje_desagregación_b" ref="J132:V155" totalsRowShown="0" dataDxfId="3016">
  <autoFilter ref="J132:V155" xr:uid="{B6AF6E16-CC2F-7342-ABA0-F9CFB2752D75}"/>
  <tableColumns count="13">
    <tableColumn id="1" xr3:uid="{F14D7448-4CF4-3A4C-B87E-AE953E5F5B30}" name="Departamento" dataDxfId="3015"/>
    <tableColumn id="2" xr3:uid="{65D9E6F1-4B2A-5949-A49A-450DA41CD858}" name="Ninguna dificultad" dataDxfId="3014"/>
    <tableColumn id="3" xr3:uid="{0CA0A449-96C7-B049-81D9-E4B5D075AD5E}" name="Observations" dataDxfId="3013"/>
    <tableColumn id="4" xr3:uid="{C01A1722-E4AE-4140-B067-6569B7542DC2}" name="Alguna dificultad" dataDxfId="3012"/>
    <tableColumn id="5" xr3:uid="{2FEE592D-2306-E440-8EB5-1C159D9FA10D}" name="Observations2" dataDxfId="3011"/>
    <tableColumn id="6" xr3:uid="{866D7DA0-D140-C541-B243-1F66BA9EAED2}" name="Diferencia Ninguna y Alguna Dificultad" dataDxfId="3010"/>
    <tableColumn id="7" xr3:uid="{7D3D9B2B-D90F-4C4D-BA96-476A91A51720}" name="P-value" dataDxfId="3009"/>
    <tableColumn id="8" xr3:uid="{F1FB9CF9-DF9B-9947-8211-3CD00FD99A44}" name="Significatión Estadística de la Diferencia (Ninguna y Alguna Dificultad)" dataDxfId="3008">
      <calculatedColumnFormula>IF(P133&lt;0.01,"***",IF(P133&lt;0.05,"**",IF(P133&lt;0.1,"*","NS")))</calculatedColumnFormula>
    </tableColumn>
    <tableColumn id="9" xr3:uid="{14E1714E-1660-2448-AF62-8F310C5138E6}" name="Al menos mucha dificultad" dataDxfId="3007"/>
    <tableColumn id="10" xr3:uid="{DCFB8F69-B7D3-B34B-A0CA-2B4625379E3A}" name="Observations3" dataDxfId="3006"/>
    <tableColumn id="11" xr3:uid="{623EB593-D27B-8146-B3B3-FA42727FB398}" name="Diferencia Ninguna y Al menos mucha dificultad" dataDxfId="3005"/>
    <tableColumn id="12" xr3:uid="{2A38B0BB-9785-264B-91B7-3144AC534351}" name="P-value4" dataDxfId="3004"/>
    <tableColumn id="13" xr3:uid="{EC8CE167-3E53-2C43-AE26-5AAE71D569AD}" name="Significatión Estadística de la Diferencia (Ninguna y Al Menos Mucha Dificultad)" dataDxfId="3003">
      <calculatedColumnFormula>IF(P133&lt;0.01,"***",IF(P133&lt;0.05,"**",IF(P133&lt;0.1,"*","NS")))</calculatedColumnFormula>
    </tableColumn>
  </tableColumns>
  <tableStyleInfo name="TableStyleMedium2" showFirstColumn="1" showLastColumn="0" showRowStripes="1" showColumnStripes="0"/>
</table>
</file>

<file path=xl/tables/table2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7" xr:uid="{923BADF3-177E-844F-8105-0C986A6A7AD1}" name="Tabla_W5.7.b_Adultos_de_30_a_44_años_con_empleo_informal_Porcentaje_desagregación_b" displayName="Tabla_W5.7.b_Adultos_de_30_a_44_años_con_empleo_informal_Porcentaje_desagregación_b" ref="J158:V181" totalsRowShown="0" dataDxfId="3002">
  <autoFilter ref="J158:V181" xr:uid="{923BADF3-177E-844F-8105-0C986A6A7AD1}"/>
  <tableColumns count="13">
    <tableColumn id="1" xr3:uid="{E89EBF1C-00BC-8842-8C30-C688B9DAE03A}" name="Departamento" dataDxfId="3001"/>
    <tableColumn id="2" xr3:uid="{4751FFE2-E63D-B249-A7C8-442717C38437}" name="Ninguna dificultad" dataDxfId="3000"/>
    <tableColumn id="3" xr3:uid="{F0F19CBD-0B5F-0649-A397-C9805F56654E}" name="Observations" dataDxfId="2999"/>
    <tableColumn id="4" xr3:uid="{BEBAAEF2-8B84-2546-8418-B38EE5D88F4A}" name="Alguna dificultad" dataDxfId="2998"/>
    <tableColumn id="5" xr3:uid="{339757C7-DD17-8647-A5BF-CD3C84D81E43}" name="Observations2" dataDxfId="2997"/>
    <tableColumn id="6" xr3:uid="{CF4997C7-6E96-7845-A424-6724F4A4278F}" name="Diferencia Ninguna y Alguna Dificultad" dataDxfId="2996"/>
    <tableColumn id="7" xr3:uid="{0881BA6F-4B81-8C45-A78E-85DCBC55E350}" name="P-value" dataDxfId="2995"/>
    <tableColumn id="8" xr3:uid="{80B129D9-73DF-314D-A175-E390459BF8D8}" name="Significatión Estadística de la Diferencia (Ninguna y Alguna Dificultad)" dataDxfId="2994">
      <calculatedColumnFormula>IF(P159&lt;0.01,"***",IF(P159&lt;0.05,"**",IF(P159&lt;0.1,"*","NS")))</calculatedColumnFormula>
    </tableColumn>
    <tableColumn id="9" xr3:uid="{1B822ED3-09A7-F04B-AB46-020DDBB87B6A}" name="Al menos mucha dificultad" dataDxfId="2993"/>
    <tableColumn id="10" xr3:uid="{D894AAF3-A0E2-4946-AD66-7B2CBA3147DB}" name="Observations3" dataDxfId="2992"/>
    <tableColumn id="11" xr3:uid="{E982317A-3465-0345-B324-11E1DB2966C8}" name="Diferencia Ninguna y Al menos mucha dificultad" dataDxfId="2991"/>
    <tableColumn id="12" xr3:uid="{676DAF9F-1BF0-4540-A960-C67ADE3D34AC}" name="P-value4" dataDxfId="2990"/>
    <tableColumn id="13" xr3:uid="{7570741B-E613-9C4F-BE8D-9A9B10227B14}" name="Significatión Estadística de la Diferencia (Ninguna y Al Menos Mucha Dificultad)" dataDxfId="2989">
      <calculatedColumnFormula>IF(P159&lt;0.01,"***",IF(P159&lt;0.05,"**",IF(P159&lt;0.1,"*","NS")))</calculatedColumnFormula>
    </tableColumn>
  </tableColumns>
  <tableStyleInfo name="TableStyleMedium2" showFirstColumn="1" showLastColumn="0" showRowStripes="1" showColumnStripes="0"/>
</table>
</file>

<file path=xl/tables/table2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8" xr:uid="{AE0958A9-8C09-6A43-9C45-9FCBEB6BEBF7}" name="Tabla_W5.8.b_Adultos_de_45_a_64_años_con_empleo_informal_Porcentaje_desagregación_b" displayName="Tabla_W5.8.b_Adultos_de_45_a_64_años_con_empleo_informal_Porcentaje_desagregación_b" ref="J184:V207" totalsRowShown="0" dataDxfId="2988">
  <autoFilter ref="J184:V207" xr:uid="{AE0958A9-8C09-6A43-9C45-9FCBEB6BEBF7}"/>
  <tableColumns count="13">
    <tableColumn id="1" xr3:uid="{D745B8F2-D93F-0F43-90A7-0BDE892BE655}" name="Departamento" dataDxfId="2987"/>
    <tableColumn id="2" xr3:uid="{4260757E-CEC2-B64D-955F-F0203F1990A9}" name="Ninguna dificultad" dataDxfId="2986"/>
    <tableColumn id="3" xr3:uid="{7C9F7077-5A3D-C845-91D7-13A5F4F219C5}" name="Observations" dataDxfId="2985"/>
    <tableColumn id="4" xr3:uid="{29A97575-2632-5C49-AA57-0D505A0637F5}" name="Alguna dificultad" dataDxfId="2984"/>
    <tableColumn id="5" xr3:uid="{2E23DEFB-6217-BA41-943E-0949D3B6EA5F}" name="Observations2" dataDxfId="2983"/>
    <tableColumn id="6" xr3:uid="{7C613793-9D97-CD43-A25B-45C65CE1268B}" name="Diferencia Ninguna y Alguna Dificultad" dataDxfId="2982"/>
    <tableColumn id="7" xr3:uid="{0F261ACD-0839-9B41-92CB-E92A7CC80367}" name="P-value" dataDxfId="2981"/>
    <tableColumn id="8" xr3:uid="{6688E86D-AFE2-3F4A-9D61-89AF65B81497}" name="Significatión Estadística de la Diferencia (Ninguna y Alguna Dificultad)" dataDxfId="2980">
      <calculatedColumnFormula>IF(P185&lt;0.01,"***",IF(P185&lt;0.05,"**",IF(P185&lt;0.1,"*","NS")))</calculatedColumnFormula>
    </tableColumn>
    <tableColumn id="9" xr3:uid="{ED097318-9494-1343-B4FF-B44203551ED4}" name="Al menos mucha dificultad" dataDxfId="2979"/>
    <tableColumn id="10" xr3:uid="{AAAF6C24-7B28-0849-8741-F076302AA404}" name="Observations3" dataDxfId="2978"/>
    <tableColumn id="11" xr3:uid="{B7B7C8C6-A5F5-A347-B6E3-5B1EFE942261}" name="Diferencia Ninguna y Al menos mucha dificultad" dataDxfId="2977"/>
    <tableColumn id="12" xr3:uid="{4600668F-7DF7-CC4D-9AFD-58F13794793B}" name="P-value4" dataDxfId="2976"/>
    <tableColumn id="13" xr3:uid="{8B7708DD-71D1-9A4E-B3AB-1E8D4EAB2C04}" name="Significatión Estadística de la Diferencia (Ninguna y Al Menos Mucha Dificultad)" dataDxfId="2975">
      <calculatedColumnFormula>IF(P185&lt;0.01,"***",IF(P185&lt;0.05,"**",IF(P185&lt;0.1,"*","NS")))</calculatedColumnFormula>
    </tableColumn>
  </tableColumns>
  <tableStyleInfo name="TableStyleMedium2" showFirstColumn="1" showLastColumn="0" showRowStripes="1" showColumnStripes="0"/>
</table>
</file>

<file path=xl/tables/table2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9" xr:uid="{98AC1CD4-3263-1542-B3BE-21A3EB2C14BD}" name="Tabla_W5.9.b_Adultos_de_65_años_o_más_con_empleo_informal_Porcentaje_desagregación_b" displayName="Tabla_W5.9.b_Adultos_de_65_años_o_más_con_empleo_informal_Porcentaje_desagregación_b" ref="J210:V233" totalsRowShown="0" dataDxfId="2974">
  <autoFilter ref="J210:V233" xr:uid="{98AC1CD4-3263-1542-B3BE-21A3EB2C14BD}"/>
  <tableColumns count="13">
    <tableColumn id="1" xr3:uid="{9B72480E-C961-2742-95D4-996DC7D51DE0}" name="Departamento" dataDxfId="2973"/>
    <tableColumn id="2" xr3:uid="{5310138E-CF85-6B49-8A07-5E5E82C7C8FA}" name="Ninguna dificultad" dataDxfId="2972"/>
    <tableColumn id="3" xr3:uid="{D3608B12-EADA-5648-90A2-C7C9F91C81CB}" name="Observations" dataDxfId="2971"/>
    <tableColumn id="4" xr3:uid="{F72A2F62-64B4-1E4B-AA88-1F04A2053831}" name="Alguna dificultad" dataDxfId="2970"/>
    <tableColumn id="5" xr3:uid="{10888423-82F7-0249-A2F6-EF5FE416BF20}" name="Observations2" dataDxfId="2969"/>
    <tableColumn id="6" xr3:uid="{C11F6FE9-12B4-9045-9520-5ACA441CD303}" name="Diferencia Ninguna y Alguna Dificultad" dataDxfId="2968"/>
    <tableColumn id="7" xr3:uid="{A828EDA8-B180-DD4F-AA7C-0DE32B317811}" name="P-value" dataDxfId="2967"/>
    <tableColumn id="8" xr3:uid="{78893BC3-C379-B24D-98D3-482FFA0E00C0}" name="Significatión Estadística de la Diferencia (Ninguna y Alguna Dificultad)" dataDxfId="2966">
      <calculatedColumnFormula>IF(P211&lt;0.01,"***",IF(P211&lt;0.05,"**",IF(P211&lt;0.1,"*","NS")))</calculatedColumnFormula>
    </tableColumn>
    <tableColumn id="9" xr3:uid="{96F7418F-6679-B841-BA60-CD8D3C314B8A}" name="Al menos mucha dificultad" dataDxfId="2965"/>
    <tableColumn id="10" xr3:uid="{B64DDCD7-80D6-254E-A85D-E33CD3224DAF}" name="Observations3" dataDxfId="2964"/>
    <tableColumn id="11" xr3:uid="{20DDA1FE-247B-A94D-BDC7-BEB371F30FDC}" name="Diferencia Ninguna y Al menos mucha dificultad" dataDxfId="2963"/>
    <tableColumn id="12" xr3:uid="{2AD8FA9C-124A-2648-A9B2-DB5C07DC1C5D}" name="P-value4" dataDxfId="2962"/>
    <tableColumn id="13" xr3:uid="{5909216F-00F2-5744-BFA3-F5339A28D1A1}" name="Significatión Estadística de la Diferencia (Ninguna y Al Menos Mucha Dificultad)" dataDxfId="2961">
      <calculatedColumnFormula>IF(P211&lt;0.01,"***",IF(P211&lt;0.05,"**",IF(P211&lt;0.1,"*","NS")))</calculatedColumnFormula>
    </tableColumn>
  </tableColumns>
  <tableStyleInfo name="TableStyleMedium2" showFirstColumn="1" showLastColumn="0" showRowStripes="1" showColumnStripes="0"/>
</table>
</file>

<file path=xl/tables/table2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0" xr:uid="{152D1105-D463-7047-B0F9-51974EF8A297}" name="Tabla_W5.1.c_Adultos_con_trabajo_informal_para_todos_los_adultos_Porcentaje_desagregación_c" displayName="Tabla_W5.1.c_Adultos_con_trabajo_informal_para_todos_los_adultos_Porcentaje_desagregación_c" ref="X2:AE25" totalsRowShown="0" dataDxfId="2960">
  <autoFilter ref="X2:AE25" xr:uid="{152D1105-D463-7047-B0F9-51974EF8A297}"/>
  <tableColumns count="8">
    <tableColumn id="1" xr3:uid="{8480132B-FD4F-AC47-BC05-27EB55941798}" name="Departamento" dataDxfId="2959"/>
    <tableColumn id="2" xr3:uid="{955C2EAF-323D-164B-A520-E4111FA07F0F}" name="Ninguna o Alguna dificultad" dataDxfId="2958"/>
    <tableColumn id="3" xr3:uid="{F9D362C0-7EAA-8F4D-9653-DD0B3B80EAEA}" name="Observations" dataDxfId="2957"/>
    <tableColumn id="4" xr3:uid="{C7C46D9B-8C39-B044-856C-D78B1DD334A8}" name="Al menos mucha dificultad" dataDxfId="2956"/>
    <tableColumn id="5" xr3:uid="{AFCA08C8-BFF6-DD41-9D25-F562C774FA07}" name="Observations2" dataDxfId="2955"/>
    <tableColumn id="6" xr3:uid="{DCC557C0-D8EB-BC42-B565-3AE179346C4C}" name="Diferencia" dataDxfId="2954"/>
    <tableColumn id="7" xr3:uid="{181E514D-7599-544F-8360-F79F18F3DB0F}" name="P-value" dataDxfId="2953"/>
    <tableColumn id="8" xr3:uid="{9A6C8799-ED89-F54C-99D9-2C836F6D063B}" name="Significatión Estadística de la Diferencia" dataDxfId="2952">
      <calculatedColumnFormula>IF(AD3&lt;0.01,"***",IF(AD3&lt;0.05,"**",IF(AD3&lt;0.1,"*","NS")))</calculatedColumnFormula>
    </tableColumn>
  </tableColumns>
  <tableStyleInfo name="TableStyleMedium2" showFirstColumn="1" showLastColumn="0" showRowStripes="1" showColumnStripes="0"/>
</table>
</file>

<file path=xl/tables/table2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1" xr:uid="{1098D39E-5374-F24A-8D06-BAC00E20116E}" name="Tabla_W5.2.c_Adultos_con_trabajo_informal_mujeres_Porcentaje_desagregación_c" displayName="Tabla_W5.2.c_Adultos_con_trabajo_informal_mujeres_Porcentaje_desagregación_c" ref="X28:AE51" totalsRowShown="0" dataDxfId="2951">
  <autoFilter ref="X28:AE51" xr:uid="{1098D39E-5374-F24A-8D06-BAC00E20116E}"/>
  <tableColumns count="8">
    <tableColumn id="1" xr3:uid="{F87050F5-9F87-044C-89C0-70474073681D}" name="Departamento" dataDxfId="2950"/>
    <tableColumn id="2" xr3:uid="{54FB972F-653B-0248-AF6E-31A1D2B24CC8}" name="Ninguna o Alguna dificultad" dataDxfId="2949"/>
    <tableColumn id="3" xr3:uid="{E8F6994D-1756-5D43-9892-5D531181EBB8}" name="Observations" dataDxfId="2948"/>
    <tableColumn id="4" xr3:uid="{8CDC0C2F-D6C4-764C-A83D-CF066CCDCBCD}" name="Al menos mucha dificultad" dataDxfId="2947"/>
    <tableColumn id="5" xr3:uid="{EC25A81F-EA94-1A4A-B76F-48CFD3E2298E}" name="Observations2" dataDxfId="2946"/>
    <tableColumn id="6" xr3:uid="{39DCB309-5FE8-3B45-A0C8-4EA778E0058C}" name="Diferencia" dataDxfId="2945"/>
    <tableColumn id="7" xr3:uid="{2DE9407F-00C6-074A-A062-73169FA31DE5}" name="P-value" dataDxfId="2944"/>
    <tableColumn id="8" xr3:uid="{7824FF10-11DB-A640-BEA4-5E028385D632}" name="Significatión Estadística de la Diferencia" dataDxfId="2943">
      <calculatedColumnFormula>IF(AD29&lt;0.01,"***",IF(AD29&lt;0.05,"**",IF(AD29&lt;0.1,"*","NS")))</calculatedColumnFormula>
    </tableColumn>
  </tableColumns>
  <tableStyleInfo name="TableStyleMedium2" showFirstColumn="1" showLastColumn="0" showRowStripes="1" showColumnStripes="0"/>
</table>
</file>

<file path=xl/tables/table2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2" xr:uid="{75C0169A-1285-5144-9B9C-F9E579D42CFD}" name="Tabla_W5.3.c_Adultos_con_trabajo_informal_hombres_Porcentaje_desagregación_c" displayName="Tabla_W5.3.c_Adultos_con_trabajo_informal_hombres_Porcentaje_desagregación_c" ref="X54:AE77" totalsRowShown="0" dataDxfId="2942">
  <autoFilter ref="X54:AE77" xr:uid="{75C0169A-1285-5144-9B9C-F9E579D42CFD}"/>
  <tableColumns count="8">
    <tableColumn id="1" xr3:uid="{5025833E-E2A3-A14C-8E5D-642E61EC697B}" name="Departamento" dataDxfId="2941"/>
    <tableColumn id="2" xr3:uid="{39D25650-6529-1844-A97B-1368091AFE1D}" name="Ninguna o Alguna dificultad" dataDxfId="2940"/>
    <tableColumn id="3" xr3:uid="{1CB4EEFF-BE4B-8346-85EB-9081D59529C1}" name="Observations" dataDxfId="2939"/>
    <tableColumn id="4" xr3:uid="{F8BB1A0A-491B-BE4E-A460-A5FA3DF73E83}" name="Al menos mucha dificultad" dataDxfId="2938"/>
    <tableColumn id="5" xr3:uid="{A4DED358-AF82-364F-A50B-E39FE47A224B}" name="Observations2" dataDxfId="2937"/>
    <tableColumn id="6" xr3:uid="{7C7908B1-E2F7-C841-8DC0-35DDFE5DCF0F}" name="Diferencia" dataDxfId="2936"/>
    <tableColumn id="7" xr3:uid="{79D053F0-1880-6948-B39D-90079A970AD9}" name="P-value" dataDxfId="2935"/>
    <tableColumn id="8" xr3:uid="{B6B5C979-F21F-6A42-A1CC-7B25518EC72F}" name="Significatión Estadística de la Diferencia" dataDxfId="2934">
      <calculatedColumnFormula>IF(AD55&lt;0.01,"***",IF(AD55&lt;0.05,"**",IF(AD55&lt;0.1,"*","NS")))</calculatedColumnFormula>
    </tableColumn>
  </tableColumns>
  <tableStyleInfo name="TableStyleMedium2" showFirstColumn="1" showLastColumn="0" showRowStripes="1" showColumnStripes="0"/>
</table>
</file>

<file path=xl/tables/table2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3" xr:uid="{822DB326-3996-5B43-9DAB-C06A57E4FBB2}" name="Tabla_W5.4.c_Adultos_con_trabajo_informal_residentes_rurales_Porcentaje_desagregación_c" displayName="Tabla_W5.4.c_Adultos_con_trabajo_informal_residentes_rurales_Porcentaje_desagregación_c" ref="X80:AE103" totalsRowShown="0" dataDxfId="2933">
  <autoFilter ref="X80:AE103" xr:uid="{822DB326-3996-5B43-9DAB-C06A57E4FBB2}"/>
  <tableColumns count="8">
    <tableColumn id="1" xr3:uid="{5078075F-3523-4642-914D-4A2EA286EFE3}" name="Departamento" dataDxfId="2932"/>
    <tableColumn id="2" xr3:uid="{610F5B62-6992-DC44-9B1B-A70F7F7E331B}" name="Ninguna o Alguna dificultad" dataDxfId="2931"/>
    <tableColumn id="3" xr3:uid="{23031CF8-C1C9-8741-930F-96AD5A8DF8F3}" name="Observations" dataDxfId="2930"/>
    <tableColumn id="4" xr3:uid="{6DEC35F3-5E89-8C46-9542-4BF5EC980D5B}" name="Al menos mucha dificultad" dataDxfId="2929"/>
    <tableColumn id="5" xr3:uid="{6BD2AE8D-24A3-E14A-A466-A3FE10589A7F}" name="Observations2" dataDxfId="2928"/>
    <tableColumn id="6" xr3:uid="{DCA0B86D-82C7-B545-B8BA-C9A605AAEDDA}" name="Diferencia" dataDxfId="2927"/>
    <tableColumn id="7" xr3:uid="{286AAA69-4C58-DC4D-BEA6-D83FD9D0B4D9}" name="P-value" dataDxfId="2926"/>
    <tableColumn id="8" xr3:uid="{E285012E-87F5-0641-820B-9AED5AC26FAA}" name="Significatión Estadística de la Diferencia" dataDxfId="2925">
      <calculatedColumnFormula>IF(AD81&lt;0.01,"***",IF(AD81&lt;0.05,"**",IF(AD81&lt;0.1,"*","NS")))</calculatedColumnFormula>
    </tableColumn>
  </tableColumns>
  <tableStyleInfo name="TableStyleMedium2" showFirstColumn="1" showLastColumn="0" showRowStripes="1" showColumnStripes="0"/>
</table>
</file>

<file path=xl/tables/table2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4" xr:uid="{BFF7922B-17A7-3648-8518-ADDC88614E50}" name="Tabla_W5.5.c_Adultos_con_trabajo_informal_residentes_urbanos_Porcentaje_desagregación_c" displayName="Tabla_W5.5.c_Adultos_con_trabajo_informal_residentes_urbanos_Porcentaje_desagregación_c" ref="X106:AE129" totalsRowShown="0" dataDxfId="2924">
  <autoFilter ref="X106:AE129" xr:uid="{BFF7922B-17A7-3648-8518-ADDC88614E50}"/>
  <tableColumns count="8">
    <tableColumn id="1" xr3:uid="{81774EBB-4006-ED4F-B657-6979E886B9CA}" name="Departamento" dataDxfId="2923"/>
    <tableColumn id="2" xr3:uid="{A0985367-E2BF-FB42-A7D4-FC12F6D6D4B5}" name="Ninguna o Alguna dificultad" dataDxfId="2922"/>
    <tableColumn id="3" xr3:uid="{4149EF36-F1E6-FA47-9F5A-85D8DB64C869}" name="Observations" dataDxfId="2921"/>
    <tableColumn id="4" xr3:uid="{BFD02684-6EE8-084D-824C-E2D741F62D11}" name="Al menos mucha dificultad" dataDxfId="2920"/>
    <tableColumn id="5" xr3:uid="{AB4EC87D-2A20-A64D-94F5-C1F5A91658CC}" name="Observations2" dataDxfId="2919"/>
    <tableColumn id="6" xr3:uid="{CC60C87F-295A-4348-A902-C1BB9E69C3D6}" name="Diferencia" dataDxfId="2918"/>
    <tableColumn id="7" xr3:uid="{521B383F-7C29-CB42-8E77-629AA22F0FB3}" name="P-value" dataDxfId="2917"/>
    <tableColumn id="8" xr3:uid="{01141DF8-8DA4-3646-A2C4-3B9938E78005}" name="Significatión Estadística de la Diferencia" dataDxfId="2916">
      <calculatedColumnFormula>IF(AD107&lt;0.01,"***",IF(AD107&lt;0.05,"**",IF(AD107&lt;0.1,"*","NS")))</calculatedColumnFormula>
    </tableColumn>
  </tableColumns>
  <tableStyleInfo name="TableStyleMedium2" showFirstColumn="1" showLastColumn="0" showRowStripes="1" showColumnStripes="0"/>
</table>
</file>

<file path=xl/tables/table2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5" xr:uid="{65C751E9-C3A4-F742-A105-89AC139AE7DE}" name="Tabla_W5.6.c_Adultos_de_15_a_29_años_con_empleo_informal_Porcentaje_desagregación_c" displayName="Tabla_W5.6.c_Adultos_de_15_a_29_años_con_empleo_informal_Porcentaje_desagregación_c" ref="X132:AE155" totalsRowShown="0" dataDxfId="2915">
  <autoFilter ref="X132:AE155" xr:uid="{65C751E9-C3A4-F742-A105-89AC139AE7DE}"/>
  <tableColumns count="8">
    <tableColumn id="1" xr3:uid="{8A4AFB66-089A-E749-9083-4D5E29E387FA}" name="Departamento" dataDxfId="2914"/>
    <tableColumn id="2" xr3:uid="{5C4A1907-37DE-EC45-A79E-704E99503932}" name="Ninguna o Alguna dificultad" dataDxfId="2913"/>
    <tableColumn id="3" xr3:uid="{58B36D90-FF67-D941-89C6-F722365B7CA6}" name="Observations" dataDxfId="2912"/>
    <tableColumn id="4" xr3:uid="{B13C6589-5D46-CA46-9C45-25B39BAFE046}" name="Al menos mucha dificultad" dataDxfId="2911"/>
    <tableColumn id="5" xr3:uid="{A1900912-351D-4343-A5F5-5D23C866B9B4}" name="Observations2" dataDxfId="2910"/>
    <tableColumn id="6" xr3:uid="{F51CD353-1D3D-5543-9678-E251EB830773}" name="Diferencia" dataDxfId="2909"/>
    <tableColumn id="7" xr3:uid="{7E2210A1-FC33-1642-8040-EE0F2C690ADB}" name="P-value" dataDxfId="2908"/>
    <tableColumn id="8" xr3:uid="{DE40AB3E-B74E-754D-8BAA-16098A12D4DA}" name="Significatión Estadística de la Diferencia" dataDxfId="2907">
      <calculatedColumnFormula>IF(AD133&lt;0.01,"***",IF(AD133&lt;0.05,"**",IF(AD133&lt;0.1,"*","NS")))</calculatedColumnFormula>
    </tableColumn>
  </tableColumns>
  <tableStyleInfo name="TableStyleMedium2" showFirstColumn="1" showLastColumn="0" showRowStripes="1" showColumnStripes="0"/>
</table>
</file>

<file path=xl/tables/table2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6" xr:uid="{05C09AB1-B6CF-AB43-A436-50C212CCC784}" name="Tabla_W5.7.c_Adultos_de_30_a_44_años_con_empleo_informal_Porcentaje_desagregación_c" displayName="Tabla_W5.7.c_Adultos_de_30_a_44_años_con_empleo_informal_Porcentaje_desagregación_c" ref="X158:AE181" totalsRowShown="0" dataDxfId="2906">
  <autoFilter ref="X158:AE181" xr:uid="{05C09AB1-B6CF-AB43-A436-50C212CCC784}"/>
  <tableColumns count="8">
    <tableColumn id="1" xr3:uid="{2B0BF231-512A-3A47-A467-964F47FC7ABB}" name="Departamento" dataDxfId="2905"/>
    <tableColumn id="2" xr3:uid="{A64CBFDA-CB80-C84D-B445-9BC4B3F76DC1}" name="Ninguna o Alguna dificultad" dataDxfId="2904"/>
    <tableColumn id="3" xr3:uid="{993EC363-5CA2-4241-B87C-658A78AE2D20}" name="Observations" dataDxfId="2903"/>
    <tableColumn id="4" xr3:uid="{ECABAF7F-6C8E-904E-AB88-A822B7382142}" name="Al menos mucha dificultad" dataDxfId="2902"/>
    <tableColumn id="5" xr3:uid="{E94A510F-11E4-804C-9939-F3B0094D5E32}" name="Observations2" dataDxfId="2901"/>
    <tableColumn id="6" xr3:uid="{184A52CB-E66F-1F40-B7BE-548F26C4E83F}" name="Diferencia" dataDxfId="2900"/>
    <tableColumn id="7" xr3:uid="{9B668BC1-04CC-9649-A8BE-E0DACCB0DB6A}" name="P-value" dataDxfId="2899"/>
    <tableColumn id="8" xr3:uid="{38B3684C-381E-7445-A386-DE68635D46CB}" name="Significatión Estadística de la Diferencia" dataDxfId="2898">
      <calculatedColumnFormula>IF(AD159&lt;0.01,"***",IF(AD159&lt;0.05,"**",IF(AD159&lt;0.1,"*","NS")))</calculatedColumnFormula>
    </tableColumn>
  </tableColumns>
  <tableStyleInfo name="TableStyleMedium2" showFirstColumn="1" showLastColumn="0" showRowStripes="1" showColumnStripes="0"/>
</table>
</file>

<file path=xl/tables/table2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7" xr:uid="{1EF617D5-C97B-D742-8BEC-EEE02739976B}" name="Tabla_W5.8.c_Adultos_de_45_a_64_años_con_empleo_informal_Porcentaje_desagregación_c" displayName="Tabla_W5.8.c_Adultos_de_45_a_64_años_con_empleo_informal_Porcentaje_desagregación_c" ref="X184:AE207" totalsRowShown="0" dataDxfId="2897">
  <autoFilter ref="X184:AE207" xr:uid="{1EF617D5-C97B-D742-8BEC-EEE02739976B}"/>
  <tableColumns count="8">
    <tableColumn id="1" xr3:uid="{55B90633-DE59-8843-B6B6-974B2DD5E734}" name="Departamento" dataDxfId="2896"/>
    <tableColumn id="2" xr3:uid="{31E47B8B-EDC8-7249-A493-138BF5FE26E4}" name="Ninguna o Alguna dificultad" dataDxfId="2895"/>
    <tableColumn id="3" xr3:uid="{7A33E517-FC33-7542-9C56-81A54B58BA42}" name="Observations" dataDxfId="2894"/>
    <tableColumn id="4" xr3:uid="{9E9537FC-1528-7C4F-953B-929B2AB83987}" name="Al menos mucha dificultad" dataDxfId="2893"/>
    <tableColumn id="5" xr3:uid="{CBBA3F4C-8E0F-E246-BC10-1C3509C2EDEF}" name="Observations2" dataDxfId="2892"/>
    <tableColumn id="6" xr3:uid="{7209DDD0-FFD8-0C43-85EC-6D4C4A4C3873}" name="Diferencia" dataDxfId="2891"/>
    <tableColumn id="7" xr3:uid="{B7A38DF5-787D-444F-823B-A939D3173263}" name="P-value" dataDxfId="2890"/>
    <tableColumn id="8" xr3:uid="{E555A070-BBEA-6847-AB78-2250B1EF2D69}" name="Significatión Estadística de la Diferencia" dataDxfId="2889">
      <calculatedColumnFormula>IF(AD185&lt;0.01,"***",IF(AD185&lt;0.05,"**",IF(AD185&lt;0.1,"*","NS")))</calculatedColumnFormula>
    </tableColumn>
  </tableColumns>
  <tableStyleInfo name="TableStyleMedium2" showFirstColumn="1" showLastColumn="0" showRowStripes="1" showColumnStripes="0"/>
</table>
</file>

<file path=xl/tables/table2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8" xr:uid="{70089495-E952-D844-AC2A-6C9029F53717}" name="Tabla_W5.9.c_Adultos_de_65_años_o_más_con_empleo_informal_Porcentaje_desagregación_c" displayName="Tabla_W5.9.c_Adultos_de_65_años_o_más_con_empleo_informal_Porcentaje_desagregación_c" ref="X210:AE233" totalsRowShown="0" dataDxfId="2888">
  <autoFilter ref="X210:AE233" xr:uid="{70089495-E952-D844-AC2A-6C9029F53717}"/>
  <tableColumns count="8">
    <tableColumn id="1" xr3:uid="{E91D1788-4C3A-3D4A-BD09-1D20499727F2}" name="Departamento" dataDxfId="2887"/>
    <tableColumn id="2" xr3:uid="{CF122963-07AE-DD41-82D1-0B5CED509168}" name="Ninguna o Alguna dificultad" dataDxfId="2886"/>
    <tableColumn id="3" xr3:uid="{2C803972-3453-6749-B596-E0CF0337EEED}" name="Observations" dataDxfId="2885"/>
    <tableColumn id="4" xr3:uid="{32302939-C9D7-484F-98E0-F76DE5EEA852}" name="Al menos mucha dificultad" dataDxfId="2884"/>
    <tableColumn id="5" xr3:uid="{85C456F0-645C-E04F-AD8E-2E1327E403CC}" name="Observations2" dataDxfId="2883"/>
    <tableColumn id="6" xr3:uid="{D71FB5FA-99CD-7F48-9108-0C3E7EC8CA42}" name="Diferencia" dataDxfId="2882"/>
    <tableColumn id="7" xr3:uid="{BA1EE5D2-D83C-3449-A11F-E4ED64831236}" name="P-value" dataDxfId="2881"/>
    <tableColumn id="8" xr3:uid="{81347BA0-6F4E-E446-A122-27C0AEA109D0}" name="Significatión Estadística de la Diferencia" dataDxfId="2880">
      <calculatedColumnFormula>IF(AD211&lt;0.01,"***",IF(AD211&lt;0.05,"**",IF(AD211&lt;0.1,"*","NS")))</calculatedColumnFormula>
    </tableColumn>
  </tableColumns>
  <tableStyleInfo name="TableStyleMedium2" showFirstColumn="1" showLastColumn="0" showRowStripes="1" showColumnStripes="0"/>
</table>
</file>

<file path=xl/tables/table2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9" xr:uid="{3C16A926-9015-0C4D-A80D-D5D5F86AB698}" name="Tabla_PA2.1.a_Porcentaje_de_todos_los_adultos_que_han_utilizado_un_ordenador_recientemente_Porcentaje_desagregación_a" displayName="Tabla_PA2.1.a_Porcentaje_de_todos_los_adultos_que_han_utilizado_un_ordenador_recientemente_Porcentaje_desagregación_a" ref="A2:H25" totalsRowShown="0" dataDxfId="2879">
  <autoFilter ref="A2:H25" xr:uid="{3C16A926-9015-0C4D-A80D-D5D5F86AB698}"/>
  <tableColumns count="8">
    <tableColumn id="1" xr3:uid="{EFEE7D64-59A5-924F-AD93-CBB0492B6667}" name="Departamento" dataDxfId="2878"/>
    <tableColumn id="2" xr3:uid="{FEF302BF-2E49-0848-ADE4-EC69DBC18C02}" name="Ninguna dificultad" dataDxfId="2877"/>
    <tableColumn id="3" xr3:uid="{A4B66D9B-CAED-7343-9D33-617E29F5BAD8}" name="Observations" dataDxfId="2876"/>
    <tableColumn id="4" xr3:uid="{687BBD72-01E5-3E4F-899F-C3E5CF94D320}" name="Cualquier dificultad" dataDxfId="2875"/>
    <tableColumn id="5" xr3:uid="{B5736522-64DA-1F4E-B8A8-4F8BD4247E7C}" name="Observations2" dataDxfId="2874"/>
    <tableColumn id="6" xr3:uid="{C8D8586A-4D2B-7E44-91D0-E8CEB77953E4}" name="Diferencia" dataDxfId="2873"/>
    <tableColumn id="7" xr3:uid="{76424161-8B15-5A4A-B327-6752F2257CF6}" name="P-value" dataDxfId="2872"/>
    <tableColumn id="8" xr3:uid="{DEDBA57E-56C9-904E-924E-9D846A7A812D}" name="Significatión Estadística de la Diferencia" dataDxfId="2871">
      <calculatedColumnFormula>IF(G3&lt;0.01,"***",IF(G3&lt;0.05,"**",IF(G3&lt;0.1,"*","NS")))</calculatedColumnFormula>
    </tableColumn>
  </tableColumns>
  <tableStyleInfo name="TableStyleMedium2" showFirstColumn="1" showLastColumn="0" showRowStripes="1" showColumnStripes="0"/>
</table>
</file>

<file path=xl/tables/table2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0" xr:uid="{B212BCF9-0DE0-BA4E-A0B2-644980033349}" name="Tabla_PA2.2.a_Porcentaje_de_mujeres_que_han_utilizado_un_ordenador_recientemente_Porcentaje_desagregación_a" displayName="Tabla_PA2.2.a_Porcentaje_de_mujeres_que_han_utilizado_un_ordenador_recientemente_Porcentaje_desagregación_a" ref="A28:H51" totalsRowShown="0" dataDxfId="2870">
  <autoFilter ref="A28:H51" xr:uid="{B212BCF9-0DE0-BA4E-A0B2-644980033349}"/>
  <tableColumns count="8">
    <tableColumn id="1" xr3:uid="{B69EAF00-8BFE-6D4E-A6B1-225D8CDF4B52}" name="Departamento" dataDxfId="2869"/>
    <tableColumn id="2" xr3:uid="{6DAC57BB-D7B0-2C40-8CD0-3E3508FA7498}" name="Ninguna dificultad" dataDxfId="2868"/>
    <tableColumn id="3" xr3:uid="{C28D8EB9-12A0-4B4F-87CE-050E04E94138}" name="Observations" dataDxfId="2867"/>
    <tableColumn id="4" xr3:uid="{DCA6F920-3E7F-4243-96BD-B1F437381D9E}" name="Cualquier dificultad" dataDxfId="2866"/>
    <tableColumn id="5" xr3:uid="{7F9848BC-FC09-A048-B320-CF5DFD294565}" name="Observations2" dataDxfId="2865"/>
    <tableColumn id="6" xr3:uid="{A35EF40D-7C56-C14A-99D4-9C4F2693AA93}" name="Diferencia" dataDxfId="2864"/>
    <tableColumn id="7" xr3:uid="{B4022D05-336D-EE4C-A700-93946E062DD6}" name="P-value" dataDxfId="2863"/>
    <tableColumn id="8" xr3:uid="{B74EE1D6-A910-6E40-AC44-79CFD51A3E51}" name="Significatión Estadística de la Diferencia" dataDxfId="2862">
      <calculatedColumnFormula>IF(G29&lt;0.01,"***",IF(G29&lt;0.05,"**",IF(G29&lt;0.1,"*","NS")))</calculatedColumnFormula>
    </tableColumn>
  </tableColumns>
  <tableStyleInfo name="TableStyleMedium2" showFirstColumn="1" showLastColumn="0" showRowStripes="1" showColumnStripes="0"/>
</table>
</file>

<file path=xl/tables/table2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1" xr:uid="{4A4C5B5C-703B-694B-8BCA-0634D9997703}" name="Tabla_PA2.3.a_Porcentaje_de_hombres_que_han_utilizado_un_ordenador_recientemente_Porcentaje_desagregación_a" displayName="Tabla_PA2.3.a_Porcentaje_de_hombres_que_han_utilizado_un_ordenador_recientemente_Porcentaje_desagregación_a" ref="A54:H77" totalsRowShown="0" dataDxfId="2861">
  <autoFilter ref="A54:H77" xr:uid="{4A4C5B5C-703B-694B-8BCA-0634D9997703}"/>
  <tableColumns count="8">
    <tableColumn id="1" xr3:uid="{949965BE-2256-5142-A6BF-265D04549431}" name="Departamento" dataDxfId="2860"/>
    <tableColumn id="2" xr3:uid="{FA62D97E-0041-7F40-BB67-A995C857DFC6}" name="Ninguna dificultad" dataDxfId="2859"/>
    <tableColumn id="3" xr3:uid="{46986142-6485-9C40-9C9E-9CDC378022BA}" name="Observations" dataDxfId="2858"/>
    <tableColumn id="4" xr3:uid="{93A7A445-B3C5-5745-9237-31112C20D961}" name="Cualquier dificultad" dataDxfId="2857"/>
    <tableColumn id="5" xr3:uid="{C64A31DE-0030-8345-AEB8-09CD5AC1A493}" name="Observations2" dataDxfId="2856"/>
    <tableColumn id="6" xr3:uid="{1A5573B5-3551-1C45-941F-03D379CA9F1B}" name="Diferencia" dataDxfId="2855"/>
    <tableColumn id="7" xr3:uid="{08FA705A-53F1-6843-97A6-F47ECF49CC0C}" name="P-value" dataDxfId="2854"/>
    <tableColumn id="8" xr3:uid="{24A1AE9A-373E-C743-900E-CD334E804B91}" name="Significatión Estadística de la Diferencia" dataDxfId="2853">
      <calculatedColumnFormula>IF(G55&lt;0.01,"***",IF(G55&lt;0.05,"**",IF(G55&lt;0.1,"*","NS")))</calculatedColumnFormula>
    </tableColumn>
  </tableColumns>
  <tableStyleInfo name="TableStyleMedium2" showFirstColumn="1" showLastColumn="0" showRowStripes="1" showColumnStripes="0"/>
</table>
</file>

<file path=xl/tables/table2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2" xr:uid="{46656AA8-B988-0F48-A406-A8D5C83FFA9A}" name="Tabla_PA2.4.a_Porcentaje_de_residentes_rurales_que_han_utilizado_un_ordenador_recientemente_Porcentaje_desagregación_a" displayName="Tabla_PA2.4.a_Porcentaje_de_residentes_rurales_que_han_utilizado_un_ordenador_recientemente_Porcentaje_desagregación_a" ref="A80:H103" totalsRowShown="0" dataDxfId="2852">
  <autoFilter ref="A80:H103" xr:uid="{46656AA8-B988-0F48-A406-A8D5C83FFA9A}"/>
  <tableColumns count="8">
    <tableColumn id="1" xr3:uid="{4AC80948-6C7C-154C-991D-0A31BBD09B9C}" name="Departamento" dataDxfId="2851"/>
    <tableColumn id="2" xr3:uid="{C073411C-420E-EB45-A2C2-2ACF258510AC}" name="Ninguna dificultad" dataDxfId="2850"/>
    <tableColumn id="3" xr3:uid="{AADC8DA2-0413-4C45-9F0E-AC39FFDD0D1E}" name="Observations" dataDxfId="2849"/>
    <tableColumn id="4" xr3:uid="{43C17E62-7C05-7947-8F4A-5C5087C04E0B}" name="Cualquier dificultad" dataDxfId="2848"/>
    <tableColumn id="5" xr3:uid="{3477DA4D-17BB-9246-A7C6-381CA81F1224}" name="Observations2" dataDxfId="2847"/>
    <tableColumn id="6" xr3:uid="{16AEF1C8-3A77-1A40-A2F2-6179D8A25998}" name="Diferencia" dataDxfId="2846"/>
    <tableColumn id="7" xr3:uid="{A630BA7B-AC3F-BF40-9B44-7C3D946C49AE}" name="P-value" dataDxfId="2845"/>
    <tableColumn id="8" xr3:uid="{0230217D-CA0B-1647-B7AB-6711BFD25B8C}" name="Significatión Estadística de la Diferencia" dataDxfId="2844">
      <calculatedColumnFormula>IF(G81&lt;0.01,"***",IF(G81&lt;0.05,"**",IF(G81&lt;0.1,"*","NS")))</calculatedColumnFormula>
    </tableColumn>
  </tableColumns>
  <tableStyleInfo name="TableStyleMedium2" showFirstColumn="1" showLastColumn="0" showRowStripes="1" showColumnStripes="0"/>
</table>
</file>

<file path=xl/tables/table2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3" xr:uid="{FD885917-93D9-F54B-84AB-845029170EB4}" name="Tabla_PA2.5.a_Porcentaje_de_residentes_urbanos_que_han_utilizado_un_ordenador_recientemente_Porcentaje_desagregación_a" displayName="Tabla_PA2.5.a_Porcentaje_de_residentes_urbanos_que_han_utilizado_un_ordenador_recientemente_Porcentaje_desagregación_a" ref="A106:H129" totalsRowShown="0" dataDxfId="2843">
  <autoFilter ref="A106:H129" xr:uid="{FD885917-93D9-F54B-84AB-845029170EB4}"/>
  <tableColumns count="8">
    <tableColumn id="1" xr3:uid="{0316BF3D-3B69-5F4E-A6E2-86ACFC491883}" name="Departamento" dataDxfId="2842"/>
    <tableColumn id="2" xr3:uid="{67394390-5BFC-9840-8AE8-756050B0AE96}" name="Ninguna dificultad" dataDxfId="2841"/>
    <tableColumn id="3" xr3:uid="{B096F98E-6707-B947-AFD6-177FD3616BE0}" name="Observations" dataDxfId="2840"/>
    <tableColumn id="4" xr3:uid="{7F16F2B4-9AF0-4A4A-8E41-75EACC9A67A4}" name="Cualquier dificultad" dataDxfId="2839"/>
    <tableColumn id="5" xr3:uid="{518F73A5-BCC2-AE42-883E-BD41664B85EC}" name="Observations2" dataDxfId="2838"/>
    <tableColumn id="6" xr3:uid="{7A9C727C-152C-154C-92AA-034A7C981D40}" name="Diferencia" dataDxfId="2837"/>
    <tableColumn id="7" xr3:uid="{60374FC1-94EF-9746-A7DB-8670E024BF93}" name="P-value" dataDxfId="2836"/>
    <tableColumn id="8" xr3:uid="{1F76B70C-0CE8-DC42-99B0-915473083226}" name="Significatión Estadística de la Diferencia" dataDxfId="2835">
      <calculatedColumnFormula>IF(G107&lt;0.01,"***",IF(G107&lt;0.05,"**",IF(G107&lt;0.1,"*","NS")))</calculatedColumnFormula>
    </tableColumn>
  </tableColumns>
  <tableStyleInfo name="TableStyleMedium2" showFirstColumn="1" showLastColumn="0" showRowStripes="1" showColumnStripes="0"/>
</table>
</file>

<file path=xl/tables/table2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4" xr:uid="{FCDD8D4D-440D-A54E-B646-148E0969BDE0}" name="Tabla_PA2.6.a_Porcentaje_de_adultos_de_15_a_29_años_que_han_utilizado_un_ordenador_recientemente_Porcentaje_desagregación_a" displayName="Tabla_PA2.6.a_Porcentaje_de_adultos_de_15_a_29_años_que_han_utilizado_un_ordenador_recientemente_Porcentaje_desagregación_a" ref="A132:H155" totalsRowShown="0" dataDxfId="2834">
  <autoFilter ref="A132:H155" xr:uid="{FCDD8D4D-440D-A54E-B646-148E0969BDE0}"/>
  <tableColumns count="8">
    <tableColumn id="1" xr3:uid="{58316620-8A63-634D-A8CC-585F156D12B3}" name="Departamento" dataDxfId="2833"/>
    <tableColumn id="2" xr3:uid="{703971E9-A016-9B4C-B7C9-1B0DE3053424}" name="Ninguna dificultad" dataDxfId="2832"/>
    <tableColumn id="3" xr3:uid="{92A379B9-913F-B241-A429-D06EBDEF1089}" name="Observations" dataDxfId="2831"/>
    <tableColumn id="4" xr3:uid="{0D8E362A-E00C-0A42-821E-20A099F1AD3D}" name="Cualquier dificultad" dataDxfId="2830"/>
    <tableColumn id="5" xr3:uid="{F49A136F-D1EF-A842-92A2-984F5B736CA4}" name="Observations2" dataDxfId="2829"/>
    <tableColumn id="6" xr3:uid="{F32E173A-9078-E548-B35C-D49C81B8C9E0}" name="Diferencia" dataDxfId="2828"/>
    <tableColumn id="7" xr3:uid="{BCCE552F-CD80-6C42-9517-DD7635FFD66D}" name="P-value" dataDxfId="2827"/>
    <tableColumn id="8" xr3:uid="{E71701B5-C301-864B-B06F-65B78619D648}" name="Significatión Estadística de la Diferencia" dataDxfId="2826">
      <calculatedColumnFormula>IF(G133&lt;0.01,"***",IF(G133&lt;0.05,"**",IF(G133&lt;0.1,"*","NS")))</calculatedColumnFormula>
    </tableColumn>
  </tableColumns>
  <tableStyleInfo name="TableStyleMedium2" showFirstColumn="1" showLastColumn="0" showRowStripes="1" showColumnStripes="0"/>
</table>
</file>

<file path=xl/tables/table2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5" xr:uid="{3B04E8F2-515E-C64B-8DAE-4746F0810FA6}" name="Tabla_PA2.7.a_Porcentaje_de_adultos_de_30_a_44_años_que_han_utilizado_un_ordenador_recientemente_Porcentaje_desagregación_a" displayName="Tabla_PA2.7.a_Porcentaje_de_adultos_de_30_a_44_años_que_han_utilizado_un_ordenador_recientemente_Porcentaje_desagregación_a" ref="A158:H181" totalsRowShown="0" dataDxfId="2825">
  <autoFilter ref="A158:H181" xr:uid="{3B04E8F2-515E-C64B-8DAE-4746F0810FA6}"/>
  <tableColumns count="8">
    <tableColumn id="1" xr3:uid="{5429D856-818D-0241-AA9F-5A686A3085D0}" name="Departamento" dataDxfId="2824"/>
    <tableColumn id="2" xr3:uid="{B254F88B-4F5E-904B-9F61-4372B9B3142F}" name="Ninguna dificultad" dataDxfId="2823"/>
    <tableColumn id="3" xr3:uid="{898B55A8-2E86-384D-985C-C6A895CE8233}" name="Observations" dataDxfId="2822"/>
    <tableColumn id="4" xr3:uid="{1C238733-9B14-974C-B0B3-C4A821357BCD}" name="Cualquier dificultad" dataDxfId="2821"/>
    <tableColumn id="5" xr3:uid="{584E959E-EC46-094C-9391-C96657393AA8}" name="Observations2" dataDxfId="2820"/>
    <tableColumn id="6" xr3:uid="{EC9A883B-E554-CE48-A2CC-EB317B31ABFA}" name="Diferencia" dataDxfId="2819"/>
    <tableColumn id="7" xr3:uid="{1C2AA6BA-7F47-E640-B5A8-B065E8134244}" name="P-value" dataDxfId="2818"/>
    <tableColumn id="8" xr3:uid="{C7873017-8D9C-3D48-B7E2-3062C8CFF385}" name="Significatión Estadística de la Diferencia" dataDxfId="2817">
      <calculatedColumnFormula>IF(G159&lt;0.01,"***",IF(G159&lt;0.05,"**",IF(G159&lt;0.1,"*","NS")))</calculatedColumnFormula>
    </tableColumn>
  </tableColumns>
  <tableStyleInfo name="TableStyleMedium2" showFirstColumn="1" showLastColumn="0" showRowStripes="1" showColumnStripes="0"/>
</table>
</file>

<file path=xl/tables/table2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6" xr:uid="{DD72175B-E1A6-CC48-AA46-2BB822A72E53}" name="Tabla_PA2.8.a_Porcentaje_de_adultos_de_45_a_64_años_que_han_utilizado_un_ordenador_recientemente_Porcentaje_desagregación_a" displayName="Tabla_PA2.8.a_Porcentaje_de_adultos_de_45_a_64_años_que_han_utilizado_un_ordenador_recientemente_Porcentaje_desagregación_a" ref="A184:H207" totalsRowShown="0" dataDxfId="2816">
  <autoFilter ref="A184:H207" xr:uid="{DD72175B-E1A6-CC48-AA46-2BB822A72E53}"/>
  <tableColumns count="8">
    <tableColumn id="1" xr3:uid="{E472A212-483A-F849-AF45-9FA0F0333D64}" name="Departamento" dataDxfId="2815"/>
    <tableColumn id="2" xr3:uid="{89979413-129E-4140-9086-6B5F23FC0EE3}" name="Ninguna dificultad" dataDxfId="2814"/>
    <tableColumn id="3" xr3:uid="{66791B00-73CB-894B-BA24-E5361E1F85E5}" name="Observations" dataDxfId="2813"/>
    <tableColumn id="4" xr3:uid="{71E77F5D-CDA1-EB4F-85FC-D9401F2FABA9}" name="Cualquier dificultad" dataDxfId="2812"/>
    <tableColumn id="5" xr3:uid="{9A06D4A6-852D-7948-8702-177A4950E7BE}" name="Observations2" dataDxfId="2811"/>
    <tableColumn id="6" xr3:uid="{A6460E7F-BE96-4048-B053-E8FA5E56A36C}" name="Diferencia" dataDxfId="2810"/>
    <tableColumn id="7" xr3:uid="{5FD6B414-61BF-AC4D-A0BA-669DB16BA5F0}" name="P-value" dataDxfId="2809"/>
    <tableColumn id="8" xr3:uid="{31499ADD-D7F1-E24A-BF64-79965C4082B0}" name="Significatión Estadística de la Diferencia" dataDxfId="2808">
      <calculatedColumnFormula>IF(G185&lt;0.01,"***",IF(G185&lt;0.05,"**",IF(G185&lt;0.1,"*","NS")))</calculatedColumnFormula>
    </tableColumn>
  </tableColumns>
  <tableStyleInfo name="TableStyleMedium2" showFirstColumn="1" showLastColumn="0" showRowStripes="1" showColumnStripes="0"/>
</table>
</file>

<file path=xl/tables/table2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7" xr:uid="{E4B1422A-29AE-314C-9D7D-468738DADD83}" name="Tabla_PA2.9.a_Porcentaje_de_adultos_de_65_años_o_más_que_han_utilizado_un_ordenador_recientemente_Porcentaje_desagregación_a" displayName="Tabla_PA2.9.a_Porcentaje_de_adultos_de_65_años_o_más_que_han_utilizado_un_ordenador_recientemente_Porcentaje_desagregación_a" ref="A210:H233" totalsRowShown="0" dataDxfId="2807">
  <autoFilter ref="A210:H233" xr:uid="{E4B1422A-29AE-314C-9D7D-468738DADD83}"/>
  <tableColumns count="8">
    <tableColumn id="1" xr3:uid="{F495F58E-DF42-4343-AD4A-D0B78DC4962E}" name="Departamento" dataDxfId="2806"/>
    <tableColumn id="2" xr3:uid="{C7968796-23FD-8044-986C-8F02E7C0B166}" name="Ninguna dificultad" dataDxfId="2805"/>
    <tableColumn id="3" xr3:uid="{0D65A8B7-502C-7F43-904E-6E2A7F95A477}" name="Observations" dataDxfId="2804"/>
    <tableColumn id="4" xr3:uid="{D26D46F0-C75B-004B-90C8-1CDF0DBB046F}" name="Cualquier dificultad" dataDxfId="2803"/>
    <tableColumn id="5" xr3:uid="{2FB3303C-B1A9-0A45-BBE0-57304E98D032}" name="Observations2" dataDxfId="2802"/>
    <tableColumn id="6" xr3:uid="{E6E85E9B-1F9A-0747-AAC3-4BE557A81DAB}" name="Diferencia" dataDxfId="2801"/>
    <tableColumn id="7" xr3:uid="{28FF72C8-ECC4-DA4D-ADF3-ED510BC29791}" name="P-value" dataDxfId="2800"/>
    <tableColumn id="8" xr3:uid="{6E7BE006-4387-E842-BA4D-87A80DDB86BB}" name="Significatión Estadística de la Diferencia" dataDxfId="2799">
      <calculatedColumnFormula>IF(G211&lt;0.01,"***",IF(G211&lt;0.05,"**",IF(G211&lt;0.1,"*","NS")))</calculatedColumnFormula>
    </tableColumn>
  </tableColumns>
  <tableStyleInfo name="TableStyleMedium2" showFirstColumn="1" showLastColumn="0" showRowStripes="1" showColumnStripes="0"/>
</table>
</file>

<file path=xl/tables/table2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8" xr:uid="{55BE1C55-F16D-EF44-9FBE-1E79CE08851F}" name="Tabla_PA2.1.b_Porcentaje_de_todos_los_adultos_que_han_utilizado_un_ordenador_recientemente_Porcentaje_desagregación_b" displayName="Tabla_PA2.1.b_Porcentaje_de_todos_los_adultos_que_han_utilizado_un_ordenador_recientemente_Porcentaje_desagregación_b" ref="J2:V25" totalsRowShown="0" dataDxfId="2798">
  <autoFilter ref="J2:V25" xr:uid="{55BE1C55-F16D-EF44-9FBE-1E79CE08851F}"/>
  <tableColumns count="13">
    <tableColumn id="1" xr3:uid="{E0AAF540-C543-4D49-BF47-8874F980FEFA}" name="Departamento" dataDxfId="2797"/>
    <tableColumn id="2" xr3:uid="{EDB2201C-BE19-184D-A06E-1BA679EFF6B8}" name="Ninguna dificultad" dataDxfId="2796"/>
    <tableColumn id="3" xr3:uid="{D584DDE7-61AE-4A4F-A316-1C63A538072F}" name="Observations" dataDxfId="2795"/>
    <tableColumn id="4" xr3:uid="{7ED29A5B-9236-0D4A-97D8-2AEEA96DFB03}" name="Alguna dificultad" dataDxfId="2794"/>
    <tableColumn id="5" xr3:uid="{7A37205C-FD87-F341-A73A-18A5221DE9A5}" name="Observations2" dataDxfId="2793"/>
    <tableColumn id="6" xr3:uid="{E1D2C66C-7A45-314E-8BA8-0B1B28BD60B1}" name="Diferencia Ninguna y Alguna Dificultad" dataDxfId="2792"/>
    <tableColumn id="7" xr3:uid="{F39F536F-3BDF-E047-B65D-003DE9BDA487}" name="P-value" dataDxfId="2791"/>
    <tableColumn id="8" xr3:uid="{59ACB0FA-0C22-2E49-B6C7-562F49A6620A}" name="Significatión Estadística de la Diferencia (Ninguna y Alguna Dificultad)" dataDxfId="2790">
      <calculatedColumnFormula>IF(P3&lt;0.01,"***",IF(P3&lt;0.05,"**",IF(P3&lt;0.1,"*","NS")))</calculatedColumnFormula>
    </tableColumn>
    <tableColumn id="9" xr3:uid="{E07B400F-B301-B648-A75C-96FD6865A378}" name="Al menos mucha dificultad" dataDxfId="2789"/>
    <tableColumn id="10" xr3:uid="{E9DE372A-4760-4D46-BF2E-FDCC6F75A6A0}" name="Observations3" dataDxfId="2788"/>
    <tableColumn id="11" xr3:uid="{758E49AE-7CA5-9147-8BF0-CF9DB4866825}" name="Diferencia Ninguna y Al menos mucha dificultad" dataDxfId="2787"/>
    <tableColumn id="12" xr3:uid="{4B0A56C3-64C6-1841-ACAB-4B9029B8E3EA}" name="P-value4" dataDxfId="2786"/>
    <tableColumn id="13" xr3:uid="{9E70D745-E719-8B4C-A068-6CC146DD41CA}" name="Significatión Estadística de la Diferencia (Ninguna y Al Menos Mucha Dificultad)" dataDxfId="2785">
      <calculatedColumnFormula>IF(P3&lt;0.01,"***",IF(P3&lt;0.05,"**",IF(P3&lt;0.1,"*","NS")))</calculatedColumnFormula>
    </tableColumn>
  </tableColumns>
  <tableStyleInfo name="TableStyleMedium2" showFirstColumn="1" showLastColumn="0" showRowStripes="1" showColumnStripes="0"/>
</table>
</file>

<file path=xl/tables/table2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9" xr:uid="{78F3D904-772F-3548-AC03-64822770BC4A}" name="Tabla_PA2.2.b_Porcentaje_de_mujeres_que_han_utilizado_un_ordenador_recientemente_Porcentaje_desagregación_b" displayName="Tabla_PA2.2.b_Porcentaje_de_mujeres_que_han_utilizado_un_ordenador_recientemente_Porcentaje_desagregación_b" ref="J28:V51" totalsRowShown="0" dataDxfId="2784">
  <autoFilter ref="J28:V51" xr:uid="{78F3D904-772F-3548-AC03-64822770BC4A}"/>
  <tableColumns count="13">
    <tableColumn id="1" xr3:uid="{5A46DB55-0368-2D4B-8DB8-6C1D54E74F65}" name="Departamento" dataDxfId="2783"/>
    <tableColumn id="2" xr3:uid="{716916F0-1008-C746-BBE9-8378062D9DB4}" name="Ninguna dificultad" dataDxfId="2782"/>
    <tableColumn id="3" xr3:uid="{6B6D21A8-30AD-E946-B453-7865349A47DD}" name="Observations" dataDxfId="2781"/>
    <tableColumn id="4" xr3:uid="{B04C182D-B34B-5147-A4AF-AD51D6C66A3D}" name="Alguna dificultad" dataDxfId="2780"/>
    <tableColumn id="5" xr3:uid="{AD71E1CB-8860-DC4D-B10D-B19F2FC459B0}" name="Observations2" dataDxfId="2779"/>
    <tableColumn id="6" xr3:uid="{65434D76-DE86-F947-9A2A-9AE93C7306AE}" name="Diferencia Ninguna y Alguna Dificultad" dataDxfId="2778"/>
    <tableColumn id="7" xr3:uid="{0144A2EA-6FF5-FE4B-AF40-7386C4F1A259}" name="P-value" dataDxfId="2777"/>
    <tableColumn id="8" xr3:uid="{DBBCE714-74F2-AD43-BD9E-C677783510D2}" name="Significatión Estadística de la Diferencia (Ninguna y Alguna Dificultad)" dataDxfId="2776">
      <calculatedColumnFormula>IF(P29&lt;0.01,"***",IF(P29&lt;0.05,"**",IF(P29&lt;0.1,"*","NS")))</calculatedColumnFormula>
    </tableColumn>
    <tableColumn id="9" xr3:uid="{F99F34A0-4B8B-5949-B3C8-4511B8525271}" name="Al menos mucha dificultad" dataDxfId="2775"/>
    <tableColumn id="10" xr3:uid="{BC673350-E1DE-F046-B605-ADAA97F7E4B3}" name="Observations3" dataDxfId="2774"/>
    <tableColumn id="11" xr3:uid="{B7FA8641-9EEB-0141-A747-2894A7FCE8BC}" name="Diferencia Ninguna y Al menos mucha dificultad" dataDxfId="2773"/>
    <tableColumn id="12" xr3:uid="{24875758-4592-5849-B572-A5966B29F12E}" name="P-value4" dataDxfId="2772"/>
    <tableColumn id="13" xr3:uid="{A3949F7E-E5A6-F349-BB82-00B7A58B7830}" name="Significatión Estadística de la Diferencia (Ninguna y Al Menos Mucha Dificultad)" dataDxfId="2771">
      <calculatedColumnFormula>IF(P29&lt;0.01,"***",IF(P29&lt;0.05,"**",IF(P29&lt;0.1,"*","NS")))</calculatedColumnFormula>
    </tableColumn>
  </tableColumns>
  <tableStyleInfo name="TableStyleMedium2" showFirstColumn="1" showLastColumn="0" showRowStripes="1" showColumnStripes="0"/>
</table>
</file>

<file path=xl/tables/table3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0" xr:uid="{D88CCCCA-7DB2-FD46-BCAD-C9F0540BD3B7}" name="Tabla_PA2.3.b_Porcentaje_de_hombres_que_han_utilizado_un_ordenador_recientemente_Porcentaje_desagregación_b" displayName="Tabla_PA2.3.b_Porcentaje_de_hombres_que_han_utilizado_un_ordenador_recientemente_Porcentaje_desagregación_b" ref="J54:V77" totalsRowShown="0" dataDxfId="2770">
  <autoFilter ref="J54:V77" xr:uid="{D88CCCCA-7DB2-FD46-BCAD-C9F0540BD3B7}"/>
  <tableColumns count="13">
    <tableColumn id="1" xr3:uid="{4007360D-6B11-E548-8B8E-365D93B9E00B}" name="Departamento" dataDxfId="2769"/>
    <tableColumn id="2" xr3:uid="{2087534D-2BB4-9842-A93F-C4ED8B877C05}" name="Ninguna dificultad" dataDxfId="2768"/>
    <tableColumn id="3" xr3:uid="{64BCBBC6-D4E0-D44F-825A-84D9FD174D96}" name="Observations" dataDxfId="2767"/>
    <tableColumn id="4" xr3:uid="{3C5FCA7A-E360-D24F-91C7-32E824244C9A}" name="Alguna dificultad" dataDxfId="2766"/>
    <tableColumn id="5" xr3:uid="{BDA51E33-F27B-6348-A8E8-2D3F84F0E7EA}" name="Observations2" dataDxfId="2765"/>
    <tableColumn id="6" xr3:uid="{C9A11F52-C321-9143-B516-A6A7D460EA58}" name="Diferencia Ninguna y Alguna Dificultad" dataDxfId="2764"/>
    <tableColumn id="7" xr3:uid="{A4D74CE2-6FBB-0C46-9D99-65AF2CC93117}" name="P-value" dataDxfId="2763"/>
    <tableColumn id="8" xr3:uid="{9854A6BE-9749-FC44-8A8C-B2D68FB5DD02}" name="Significatión Estadística de la Diferencia (Ninguna y Alguna Dificultad)" dataDxfId="2762">
      <calculatedColumnFormula>IF(P55&lt;0.01,"***",IF(P55&lt;0.05,"**",IF(P55&lt;0.1,"*","NS")))</calculatedColumnFormula>
    </tableColumn>
    <tableColumn id="9" xr3:uid="{F11F43A8-FCE1-4347-B5F1-40D7C87DAD08}" name="Al menos mucha dificultad" dataDxfId="2761"/>
    <tableColumn id="10" xr3:uid="{24A23A64-53A4-C148-A601-4B2F7E89D80D}" name="Observations3" dataDxfId="2760"/>
    <tableColumn id="11" xr3:uid="{07F8C428-0D87-CC47-9E7E-C84F1364722C}" name="Diferencia Ninguna y Al menos mucha dificultad" dataDxfId="2759"/>
    <tableColumn id="12" xr3:uid="{07DBE77C-8394-EC45-9415-9F511476A25A}" name="P-value4" dataDxfId="2758"/>
    <tableColumn id="13" xr3:uid="{55B351E2-F550-1740-BC38-5FFDA19E01CF}" name="Significatión Estadística de la Diferencia (Ninguna y Al Menos Mucha Dificultad)" dataDxfId="2757">
      <calculatedColumnFormula>IF(P55&lt;0.01,"***",IF(P55&lt;0.05,"**",IF(P55&lt;0.1,"*","NS")))</calculatedColumnFormula>
    </tableColumn>
  </tableColumns>
  <tableStyleInfo name="TableStyleMedium2" showFirstColumn="1" showLastColumn="0" showRowStripes="1" showColumnStripes="0"/>
</table>
</file>

<file path=xl/tables/table3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1" xr:uid="{76F832DD-6678-104F-A8FA-70B399E66EE9}" name="Tabla_PA2.4.b_Porcentaje_de_residentes_rurales_que_han_utilizado_un_ordenador_recientemente_Porcentaje_desagregación_b" displayName="Tabla_PA2.4.b_Porcentaje_de_residentes_rurales_que_han_utilizado_un_ordenador_recientemente_Porcentaje_desagregación_b" ref="J80:V103" totalsRowShown="0" dataDxfId="2756">
  <autoFilter ref="J80:V103" xr:uid="{76F832DD-6678-104F-A8FA-70B399E66EE9}"/>
  <tableColumns count="13">
    <tableColumn id="1" xr3:uid="{D3EB3B57-8BC3-5346-A278-2C93144F9E18}" name="Departamento" dataDxfId="2755"/>
    <tableColumn id="2" xr3:uid="{B3530615-455C-CF4D-A92C-D97372EE527E}" name="Ninguna dificultad" dataDxfId="2754"/>
    <tableColumn id="3" xr3:uid="{5631F5EC-EBCE-8843-8B57-BF9555F0EE69}" name="Observations" dataDxfId="2753"/>
    <tableColumn id="4" xr3:uid="{45316B43-4019-D74D-BC3B-D6642737CF02}" name="Alguna dificultad" dataDxfId="2752"/>
    <tableColumn id="5" xr3:uid="{676319D7-D237-C74C-89C0-587439758A3D}" name="Observations2" dataDxfId="2751"/>
    <tableColumn id="6" xr3:uid="{F2FE323E-21BF-BF42-9705-C27E2DE934BF}" name="Diferencia Ninguna y Alguna Dificultad" dataDxfId="2750"/>
    <tableColumn id="7" xr3:uid="{A0A9BC32-150A-6645-8BFB-0B46CDDA5F1A}" name="P-value" dataDxfId="2749"/>
    <tableColumn id="8" xr3:uid="{36CECF05-2621-0A40-81AC-AAF92203C41D}" name="Significatión Estadística de la Diferencia (Ninguna y Alguna Dificultad)" dataDxfId="2748">
      <calculatedColumnFormula>IF(P81&lt;0.01,"***",IF(P81&lt;0.05,"**",IF(P81&lt;0.1,"*","NS")))</calculatedColumnFormula>
    </tableColumn>
    <tableColumn id="9" xr3:uid="{51474F90-998D-AD4F-9F11-78AD7E8B0A1F}" name="Al menos mucha dificultad" dataDxfId="2747"/>
    <tableColumn id="10" xr3:uid="{8D77584B-D450-4D4A-A04D-D7DCF692C9DF}" name="Observations3" dataDxfId="2746"/>
    <tableColumn id="11" xr3:uid="{3ABC5A7C-97FF-7946-BC6E-9D7E33172CF8}" name="Diferencia Ninguna y Al menos mucha dificultad" dataDxfId="2745"/>
    <tableColumn id="12" xr3:uid="{7DA14E6F-9D3E-7647-8A69-F7693535B54E}" name="P-value4" dataDxfId="2744"/>
    <tableColumn id="13" xr3:uid="{E36035D4-85CD-ED4E-9763-21AFAF43A5B7}" name="Significatión Estadística de la Diferencia (Ninguna y Al Menos Mucha Dificultad)" dataDxfId="2743">
      <calculatedColumnFormula>IF(P81&lt;0.01,"***",IF(P81&lt;0.05,"**",IF(P81&lt;0.1,"*","NS")))</calculatedColumnFormula>
    </tableColumn>
  </tableColumns>
  <tableStyleInfo name="TableStyleMedium2" showFirstColumn="1" showLastColumn="0" showRowStripes="1" showColumnStripes="0"/>
</table>
</file>

<file path=xl/tables/table3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2" xr:uid="{AB6F9017-AD41-B547-9FBB-C859DFE6731D}" name="Tabla_PA2.5.b_Porcentaje_de_residentes_urbanos_que_han_utilizado_un_ordenador_recientemente_Porcentaje_desagregación_b" displayName="Tabla_PA2.5.b_Porcentaje_de_residentes_urbanos_que_han_utilizado_un_ordenador_recientemente_Porcentaje_desagregación_b" ref="J106:V129" totalsRowShown="0" dataDxfId="2742">
  <autoFilter ref="J106:V129" xr:uid="{AB6F9017-AD41-B547-9FBB-C859DFE6731D}"/>
  <tableColumns count="13">
    <tableColumn id="1" xr3:uid="{21AB2533-7188-2D42-AF73-3E7668028528}" name="Departamento" dataDxfId="2741"/>
    <tableColumn id="2" xr3:uid="{85833A0F-318A-D44F-8C7E-9432D12C9543}" name="Ninguna dificultad" dataDxfId="2740"/>
    <tableColumn id="3" xr3:uid="{8809B0BA-1533-CF4D-AB86-E19EAD157632}" name="Observations" dataDxfId="2739"/>
    <tableColumn id="4" xr3:uid="{5ADED7F5-6FAA-CA4A-8F26-1B5BE50ECD7E}" name="Alguna dificultad" dataDxfId="2738"/>
    <tableColumn id="5" xr3:uid="{EA31B2E2-36E7-6749-A18A-2BC824C8D1BF}" name="Observations2" dataDxfId="2737"/>
    <tableColumn id="6" xr3:uid="{E6E8C27D-DCFB-0748-A80A-CFBB1D04D00C}" name="Diferencia Ninguna y Alguna Dificultad" dataDxfId="2736"/>
    <tableColumn id="7" xr3:uid="{6DF1C0EA-50C4-DD4F-B089-C0596E4E60D9}" name="P-value" dataDxfId="2735"/>
    <tableColumn id="8" xr3:uid="{D29EDCE6-B590-EA4F-BA36-AD6A0810F1BD}" name="Significatión Estadística de la Diferencia (Ninguna y Alguna Dificultad)" dataDxfId="2734">
      <calculatedColumnFormula>IF(P107&lt;0.01,"***",IF(P107&lt;0.05,"**",IF(P107&lt;0.1,"*","NS")))</calculatedColumnFormula>
    </tableColumn>
    <tableColumn id="9" xr3:uid="{A73A256D-FBA3-D740-B8EF-A0B896193C09}" name="Al menos mucha dificultad" dataDxfId="2733"/>
    <tableColumn id="10" xr3:uid="{922F9C8F-5582-2D40-AB3E-2CFDF75B6BB3}" name="Observations3" dataDxfId="2732"/>
    <tableColumn id="11" xr3:uid="{476948C4-3852-0B49-9F6A-AAF408AB22B5}" name="Diferencia Ninguna y Al menos mucha dificultad" dataDxfId="2731"/>
    <tableColumn id="12" xr3:uid="{BB656575-0DC9-6E42-A0D4-52E2DC283DC4}" name="P-value4" dataDxfId="2730"/>
    <tableColumn id="13" xr3:uid="{9C5A4340-698C-A548-94E7-41BF5F9921DC}" name="Significatión Estadística de la Diferencia (Ninguna y Al Menos Mucha Dificultad)" dataDxfId="2729">
      <calculatedColumnFormula>IF(P107&lt;0.01,"***",IF(P107&lt;0.05,"**",IF(P107&lt;0.1,"*","NS")))</calculatedColumnFormula>
    </tableColumn>
  </tableColumns>
  <tableStyleInfo name="TableStyleMedium2" showFirstColumn="1" showLastColumn="0" showRowStripes="1" showColumnStripes="0"/>
</table>
</file>

<file path=xl/tables/table3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3" xr:uid="{25963143-CE3D-B74F-ACA9-83EFE0C8F0BD}" name="Tabla_PA2.6.b_Porcentaje_de_adultos_de_15_a_29_años_que_han_utilizado_un_ordenador_recientemente_Porcentaje_desagregación_b" displayName="Tabla_PA2.6.b_Porcentaje_de_adultos_de_15_a_29_años_que_han_utilizado_un_ordenador_recientemente_Porcentaje_desagregación_b" ref="J132:V155" totalsRowShown="0" dataDxfId="2728">
  <autoFilter ref="J132:V155" xr:uid="{25963143-CE3D-B74F-ACA9-83EFE0C8F0BD}"/>
  <tableColumns count="13">
    <tableColumn id="1" xr3:uid="{1CF3ED3B-81FD-7845-A31F-2299AE398D28}" name="Departamento" dataDxfId="2727"/>
    <tableColumn id="2" xr3:uid="{05062C27-6254-9A41-A8F0-0C2A9E03B7EC}" name="Ninguna dificultad" dataDxfId="2726"/>
    <tableColumn id="3" xr3:uid="{C057B23C-654D-2343-BD59-397E0B7439F5}" name="Observations" dataDxfId="2725"/>
    <tableColumn id="4" xr3:uid="{1C6BCE43-EF9D-F94B-BC62-1CF1781A6C7A}" name="Alguna dificultad" dataDxfId="2724"/>
    <tableColumn id="5" xr3:uid="{D7976FD2-2992-8845-8C78-FBA1BE1C6C76}" name="Observations2" dataDxfId="2723"/>
    <tableColumn id="6" xr3:uid="{126DB76B-DC90-9A44-9A09-029B447EF329}" name="Diferencia Ninguna y Alguna Dificultad" dataDxfId="2722"/>
    <tableColumn id="7" xr3:uid="{CA5CCAFC-9E91-4E4D-A70A-23636E10505A}" name="P-value" dataDxfId="2721"/>
    <tableColumn id="8" xr3:uid="{FBA3F68E-1DCC-AF45-B810-B14F1779EBA8}" name="Significatión Estadística de la Diferencia (Ninguna y Alguna Dificultad)" dataDxfId="2720">
      <calculatedColumnFormula>IF(P133&lt;0.01,"***",IF(P133&lt;0.05,"**",IF(P133&lt;0.1,"*","NS")))</calculatedColumnFormula>
    </tableColumn>
    <tableColumn id="9" xr3:uid="{C8027A88-343A-A342-BEA4-A757C7250EB9}" name="Al menos mucha dificultad" dataDxfId="2719"/>
    <tableColumn id="10" xr3:uid="{5572E302-D1FC-114B-80BE-2966D3135AE7}" name="Observations3" dataDxfId="2718"/>
    <tableColumn id="11" xr3:uid="{247D74F3-4CB3-F24A-9C58-603A351303EE}" name="Diferencia Ninguna y Al menos mucha dificultad" dataDxfId="2717"/>
    <tableColumn id="12" xr3:uid="{0DF00DF3-2C21-F447-AF92-338FCA55ABFC}" name="P-value4" dataDxfId="2716"/>
    <tableColumn id="13" xr3:uid="{5DCFEC5E-14E9-3D49-AF99-1B164FF83261}" name="Significatión Estadística de la Diferencia (Ninguna y Al Menos Mucha Dificultad)" dataDxfId="2715">
      <calculatedColumnFormula>IF(P133&lt;0.01,"***",IF(P133&lt;0.05,"**",IF(P133&lt;0.1,"*","NS")))</calculatedColumnFormula>
    </tableColumn>
  </tableColumns>
  <tableStyleInfo name="TableStyleMedium2" showFirstColumn="1" showLastColumn="0" showRowStripes="1" showColumnStripes="0"/>
</table>
</file>

<file path=xl/tables/table3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4" xr:uid="{A4EC7EA9-5BB0-8047-A0C6-D1CD9807FF1C}" name="Tabla_PA2.7.b_Porcentaje_de_adultos_de_30_a_44_años_que_han_utilizado_un_ordenador_recientemente_Porcentaje_desagregación_b" displayName="Tabla_PA2.7.b_Porcentaje_de_adultos_de_30_a_44_años_que_han_utilizado_un_ordenador_recientemente_Porcentaje_desagregación_b" ref="J158:V181" totalsRowShown="0" dataDxfId="2714">
  <autoFilter ref="J158:V181" xr:uid="{A4EC7EA9-5BB0-8047-A0C6-D1CD9807FF1C}"/>
  <tableColumns count="13">
    <tableColumn id="1" xr3:uid="{97FCA79F-4EB6-314B-BBA8-C26C941205A3}" name="Departamento" dataDxfId="2713"/>
    <tableColumn id="2" xr3:uid="{06614A96-F593-5446-AD7C-89A1D98C8924}" name="Ninguna dificultad" dataDxfId="2712"/>
    <tableColumn id="3" xr3:uid="{9620138A-E09C-2841-B04E-E6F8FDDD51C9}" name="Observations" dataDxfId="2711"/>
    <tableColumn id="4" xr3:uid="{60FCD596-CB99-304C-8897-25BC07CA7D21}" name="Alguna dificultad" dataDxfId="2710"/>
    <tableColumn id="5" xr3:uid="{F5F52225-7AB6-D446-B8FE-CF977AC11BA9}" name="Observations2" dataDxfId="2709"/>
    <tableColumn id="6" xr3:uid="{DC70FF2F-7422-AB44-BF99-5387B500CCFE}" name="Diferencia Ninguna y Alguna Dificultad" dataDxfId="2708"/>
    <tableColumn id="7" xr3:uid="{5B23AB63-CBD8-DE4D-BC72-EAA118A4CBF7}" name="P-value" dataDxfId="2707"/>
    <tableColumn id="8" xr3:uid="{C4FDF69F-C37F-3C42-8A58-9DC89377FEA9}" name="Significatión Estadística de la Diferencia (Ninguna y Alguna Dificultad)" dataDxfId="2706">
      <calculatedColumnFormula>IF(P159&lt;0.01,"***",IF(P159&lt;0.05,"**",IF(P159&lt;0.1,"*","NS")))</calculatedColumnFormula>
    </tableColumn>
    <tableColumn id="9" xr3:uid="{1D41D62E-520A-C74F-BD0B-502B01756C97}" name="Al menos mucha dificultad" dataDxfId="2705"/>
    <tableColumn id="10" xr3:uid="{633AB5FF-062B-774D-8430-8FF4A87A377D}" name="Observations3" dataDxfId="2704"/>
    <tableColumn id="11" xr3:uid="{063B5E41-A279-C846-9D32-27358865E4D6}" name="Diferencia Ninguna y Al menos mucha dificultad" dataDxfId="2703"/>
    <tableColumn id="12" xr3:uid="{F28896B6-AE9B-2F44-8EF1-17B6C8EC395B}" name="P-value4" dataDxfId="2702"/>
    <tableColumn id="13" xr3:uid="{5D0AD308-F15F-EE44-976D-1D14F67579CA}" name="Significatión Estadística de la Diferencia (Ninguna y Al Menos Mucha Dificultad)" dataDxfId="2701">
      <calculatedColumnFormula>IF(P159&lt;0.01,"***",IF(P159&lt;0.05,"**",IF(P159&lt;0.1,"*","NS")))</calculatedColumnFormula>
    </tableColumn>
  </tableColumns>
  <tableStyleInfo name="TableStyleMedium2" showFirstColumn="1" showLastColumn="0" showRowStripes="1" showColumnStripes="0"/>
</table>
</file>

<file path=xl/tables/table3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5" xr:uid="{5712BBF8-78CD-F647-ADD9-4693E21ADD80}" name="Tabla_PA2.8.b_Porcentaje_de_adultos_de_45_a_64_años_que_han_utilizado_un_ordenador_recientemente_Porcentaje_desagregación_b" displayName="Tabla_PA2.8.b_Porcentaje_de_adultos_de_45_a_64_años_que_han_utilizado_un_ordenador_recientemente_Porcentaje_desagregación_b" ref="J184:V207" totalsRowShown="0" dataDxfId="2700">
  <autoFilter ref="J184:V207" xr:uid="{5712BBF8-78CD-F647-ADD9-4693E21ADD80}"/>
  <tableColumns count="13">
    <tableColumn id="1" xr3:uid="{5F0C9CDA-51E4-984D-AA34-492AAAB741F7}" name="Departamento" dataDxfId="2699"/>
    <tableColumn id="2" xr3:uid="{822AEA29-09B8-3243-BB8E-020B6F99CC48}" name="Ninguna dificultad" dataDxfId="2698"/>
    <tableColumn id="3" xr3:uid="{B09EF05D-A9CF-5640-8EC4-9C78F755C790}" name="Observations" dataDxfId="2697"/>
    <tableColumn id="4" xr3:uid="{C8124A5A-3554-D84A-9AF0-99315F60ECF1}" name="Alguna dificultad" dataDxfId="2696"/>
    <tableColumn id="5" xr3:uid="{52D183BA-F50B-E841-B6CB-696535060DC4}" name="Observations2" dataDxfId="2695"/>
    <tableColumn id="6" xr3:uid="{8ADAD51E-B957-234A-AD34-9D8A251714B8}" name="Diferencia Ninguna y Alguna Dificultad" dataDxfId="2694"/>
    <tableColumn id="7" xr3:uid="{8FD57270-BDE7-6A49-925F-ACF86A8666C2}" name="P-value" dataDxfId="2693"/>
    <tableColumn id="8" xr3:uid="{6F3D5B62-D353-4247-BC1C-CDA422FFF8F6}" name="Significatión Estadística de la Diferencia (Ninguna y Alguna Dificultad)" dataDxfId="2692">
      <calculatedColumnFormula>IF(P185&lt;0.01,"***",IF(P185&lt;0.05,"**",IF(P185&lt;0.1,"*","NS")))</calculatedColumnFormula>
    </tableColumn>
    <tableColumn id="9" xr3:uid="{EF501EE5-004E-B942-B806-439758BB8CDA}" name="Al menos mucha dificultad" dataDxfId="2691"/>
    <tableColumn id="10" xr3:uid="{9456B814-A714-CB4A-BCA8-51B6A4CE8C13}" name="Observations3" dataDxfId="2690"/>
    <tableColumn id="11" xr3:uid="{1707926D-3663-6E46-93E3-1F389AC34080}" name="Diferencia Ninguna y Al menos mucha dificultad" dataDxfId="2689"/>
    <tableColumn id="12" xr3:uid="{2A17E03B-C62B-1044-A206-A6E09DB547CB}" name="P-value4" dataDxfId="2688"/>
    <tableColumn id="13" xr3:uid="{950E115A-FF59-704F-A084-718DCE43E8D5}" name="Significatión Estadística de la Diferencia (Ninguna y Al Menos Mucha Dificultad)" dataDxfId="2687">
      <calculatedColumnFormula>IF(P185&lt;0.01,"***",IF(P185&lt;0.05,"**",IF(P185&lt;0.1,"*","NS")))</calculatedColumnFormula>
    </tableColumn>
  </tableColumns>
  <tableStyleInfo name="TableStyleMedium2" showFirstColumn="1" showLastColumn="0" showRowStripes="1" showColumnStripes="0"/>
</table>
</file>

<file path=xl/tables/table3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6" xr:uid="{87059109-AA14-D24D-A7BB-25712CF16294}" name="Tabla_PA2.9.b_Porcentaje_de_adultos_de_65_años_o_más_que_han_utilizado_un_ordenador_recientemente_Porcentaje_desagregación_b" displayName="Tabla_PA2.9.b_Porcentaje_de_adultos_de_65_años_o_más_que_han_utilizado_un_ordenador_recientemente_Porcentaje_desagregación_b" ref="J210:V233" totalsRowShown="0" dataDxfId="2686">
  <autoFilter ref="J210:V233" xr:uid="{87059109-AA14-D24D-A7BB-25712CF16294}"/>
  <tableColumns count="13">
    <tableColumn id="1" xr3:uid="{90AB5B90-5138-0A44-8A99-B1E29E84C9AD}" name="Departamento" dataDxfId="2685"/>
    <tableColumn id="2" xr3:uid="{4CBA6E4D-5F72-7A4E-B541-DB76D51FC1BC}" name="Ninguna dificultad" dataDxfId="2684"/>
    <tableColumn id="3" xr3:uid="{12F2C1B1-6F29-AB4E-AE2E-D22800D896AB}" name="Observations" dataDxfId="2683"/>
    <tableColumn id="4" xr3:uid="{89292597-B1DD-9442-8E1F-2AC729873301}" name="Alguna dificultad" dataDxfId="2682"/>
    <tableColumn id="5" xr3:uid="{C8CC6961-0349-A04E-9387-6B2E395CC554}" name="Observations2" dataDxfId="2681"/>
    <tableColumn id="6" xr3:uid="{8ACC2B9C-5314-EE41-8989-E3B513C90FA4}" name="Diferencia Ninguna y Alguna Dificultad" dataDxfId="2680"/>
    <tableColumn id="7" xr3:uid="{5AD986D2-43C5-334B-8B68-F04AFF1A87E6}" name="P-value" dataDxfId="2679"/>
    <tableColumn id="8" xr3:uid="{86504858-4296-174D-815C-A1F8841EBC59}" name="Significatión Estadística de la Diferencia (Ninguna y Alguna Dificultad)" dataDxfId="2678">
      <calculatedColumnFormula>IF(P211&lt;0.01,"***",IF(P211&lt;0.05,"**",IF(P211&lt;0.1,"*","NS")))</calculatedColumnFormula>
    </tableColumn>
    <tableColumn id="9" xr3:uid="{FE199B16-878B-274D-8F19-00B7FF574395}" name="Al menos mucha dificultad" dataDxfId="2677"/>
    <tableColumn id="10" xr3:uid="{92F5A816-05DD-B545-8ABA-DEEBDA812567}" name="Observations3" dataDxfId="2676"/>
    <tableColumn id="11" xr3:uid="{D12E8B55-506A-2343-A260-8B4BF519E353}" name="Diferencia Ninguna y Al menos mucha dificultad" dataDxfId="2675"/>
    <tableColumn id="12" xr3:uid="{7C2A6B50-D07C-ED41-9C18-EDE901EFAFE5}" name="P-value4" dataDxfId="2674"/>
    <tableColumn id="13" xr3:uid="{3CFCDC25-D8EB-FA45-BEBC-2F638B3CAD18}" name="Significatión Estadística de la Diferencia (Ninguna y Al Menos Mucha Dificultad)" dataDxfId="2673">
      <calculatedColumnFormula>IF(P211&lt;0.01,"***",IF(P211&lt;0.05,"**",IF(P211&lt;0.1,"*","NS")))</calculatedColumnFormula>
    </tableColumn>
  </tableColumns>
  <tableStyleInfo name="TableStyleMedium2" showFirstColumn="1" showLastColumn="0" showRowStripes="1" showColumnStripes="0"/>
</table>
</file>

<file path=xl/tables/table3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7" xr:uid="{5BB701F9-E4BB-3442-BA35-E2A5A7774E40}" name="Tabla_PA2.1.c_Porcentaje_de_todos_los_adultos_que_han_utilizado_un_ordenador_recientemente_Porcentaje_desagregación_c" displayName="Tabla_PA2.1.c_Porcentaje_de_todos_los_adultos_que_han_utilizado_un_ordenador_recientemente_Porcentaje_desagregación_c" ref="X2:AE25" totalsRowShown="0" dataDxfId="2672">
  <autoFilter ref="X2:AE25" xr:uid="{5BB701F9-E4BB-3442-BA35-E2A5A7774E40}"/>
  <tableColumns count="8">
    <tableColumn id="1" xr3:uid="{BFE69B0D-9CA1-B345-87A1-B37D0142CFBB}" name="Departamento" dataDxfId="2671"/>
    <tableColumn id="2" xr3:uid="{E20716D1-836D-6A4C-8DFB-B53E9D3EE02B}" name="Ninguna o Alguna dificultad" dataDxfId="2670"/>
    <tableColumn id="3" xr3:uid="{B651BBF7-B161-1845-84F4-71F9410BB1C6}" name="Observations" dataDxfId="2669"/>
    <tableColumn id="4" xr3:uid="{3AC9AB12-66F0-AE45-A9E8-550AC875E481}" name="Al menos mucha dificultad" dataDxfId="2668"/>
    <tableColumn id="5" xr3:uid="{65D6ED10-1547-DB49-ABA4-7186A2B50F7A}" name="Observations2" dataDxfId="2667"/>
    <tableColumn id="6" xr3:uid="{08734E4E-9480-364C-A248-98605C34AAD0}" name="Diferencia" dataDxfId="2666"/>
    <tableColumn id="7" xr3:uid="{9DF00F46-341C-1B4F-9A68-EA9B6C4625A1}" name="P-value" dataDxfId="2665"/>
    <tableColumn id="8" xr3:uid="{16C23F07-F018-AD4A-90C2-9B3A7EDA6553}" name="Significatión Estadística de la Diferencia" dataDxfId="2664">
      <calculatedColumnFormula>IF(AD3&lt;0.01,"***",IF(AD3&lt;0.05,"**",IF(AD3&lt;0.1,"*","NS")))</calculatedColumnFormula>
    </tableColumn>
  </tableColumns>
  <tableStyleInfo name="TableStyleMedium2" showFirstColumn="1" showLastColumn="0" showRowStripes="1" showColumnStripes="0"/>
</table>
</file>

<file path=xl/tables/table3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8" xr:uid="{5C18ABCC-1D4E-D74F-96B5-F6B552B7AA9E}" name="Tabla_PA2.2.c_Porcentaje_de_mujeres_que_han_utilizado_un_ordenador_recientemente_Porcentaje_desagregación_c" displayName="Tabla_PA2.2.c_Porcentaje_de_mujeres_que_han_utilizado_un_ordenador_recientemente_Porcentaje_desagregación_c" ref="X28:AE51" totalsRowShown="0" dataDxfId="2663">
  <autoFilter ref="X28:AE51" xr:uid="{5C18ABCC-1D4E-D74F-96B5-F6B552B7AA9E}"/>
  <tableColumns count="8">
    <tableColumn id="1" xr3:uid="{CDDCF98D-1C51-DB47-9C86-FE64A1D8D7F9}" name="Departamento" dataDxfId="2662"/>
    <tableColumn id="2" xr3:uid="{23CBCA24-C0D5-8043-A1E9-D488084551D9}" name="Ninguna o Alguna dificultad" dataDxfId="2661"/>
    <tableColumn id="3" xr3:uid="{0F6C0351-72D6-CE45-AAE2-E1B92F928335}" name="Observations" dataDxfId="2660"/>
    <tableColumn id="4" xr3:uid="{57A49DFB-D79A-FD4F-AE67-0B58911C2F77}" name="Al menos mucha dificultad" dataDxfId="2659"/>
    <tableColumn id="5" xr3:uid="{DFDCE72F-DAD3-E24D-B0AC-4F1AA8515783}" name="Observations2" dataDxfId="2658"/>
    <tableColumn id="6" xr3:uid="{F5C38C00-4436-9849-B951-9B54DBE16921}" name="Diferencia" dataDxfId="2657"/>
    <tableColumn id="7" xr3:uid="{FEFADE94-7A12-DB40-919F-A80664FB204A}" name="P-value" dataDxfId="2656"/>
    <tableColumn id="8" xr3:uid="{CC08B091-72C0-5744-9084-3960AB10A532}" name="Significatión Estadística de la Diferencia" dataDxfId="2655">
      <calculatedColumnFormula>IF(AD29&lt;0.01,"***",IF(AD29&lt;0.05,"**",IF(AD29&lt;0.1,"*","NS")))</calculatedColumnFormula>
    </tableColumn>
  </tableColumns>
  <tableStyleInfo name="TableStyleMedium2" showFirstColumn="1" showLastColumn="0" showRowStripes="1" showColumnStripes="0"/>
</table>
</file>

<file path=xl/tables/table3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9" xr:uid="{42C91BF8-CB84-084B-A642-1314D73808CA}" name="Tabla_PA2.3.c_Porcentaje_de_hombres_que_han_utilizado_un_ordenador_recientemente_Porcentaje_desagregación_c" displayName="Tabla_PA2.3.c_Porcentaje_de_hombres_que_han_utilizado_un_ordenador_recientemente_Porcentaje_desagregación_c" ref="X54:AE77" totalsRowShown="0" dataDxfId="2654">
  <autoFilter ref="X54:AE77" xr:uid="{42C91BF8-CB84-084B-A642-1314D73808CA}"/>
  <tableColumns count="8">
    <tableColumn id="1" xr3:uid="{B1E8DD5B-660F-BC4B-ACC7-67BDD9D59314}" name="Departamento" dataDxfId="2653"/>
    <tableColumn id="2" xr3:uid="{9C5FDBCA-F2A8-E140-BC9F-E6872444FFBD}" name="Ninguna o Alguna dificultad" dataDxfId="2652"/>
    <tableColumn id="3" xr3:uid="{550A3E8C-EB13-1142-B808-22A3BAF52337}" name="Observations" dataDxfId="2651"/>
    <tableColumn id="4" xr3:uid="{0141AAB1-07BD-5C48-BE6A-678D60C07FB0}" name="Al menos mucha dificultad" dataDxfId="2650"/>
    <tableColumn id="5" xr3:uid="{0618DC21-C277-E446-A9C8-DF3B0F9BAD7F}" name="Observations2" dataDxfId="2649"/>
    <tableColumn id="6" xr3:uid="{2870768D-FC8F-5D48-BD33-E86369A0C00F}" name="Diferencia" dataDxfId="2648"/>
    <tableColumn id="7" xr3:uid="{53068A91-76EC-E04E-AC79-F49DC30A5511}" name="P-value" dataDxfId="2647"/>
    <tableColumn id="8" xr3:uid="{C3C8399B-A4EB-F048-A42D-FBCEA746810A}" name="Significatión Estadística de la Diferencia" dataDxfId="2646">
      <calculatedColumnFormula>IF(AD55&lt;0.01,"***",IF(AD55&lt;0.05,"**",IF(AD55&lt;0.1,"*","NS")))</calculatedColumnFormula>
    </tableColumn>
  </tableColumns>
  <tableStyleInfo name="TableStyleMedium2" showFirstColumn="1" showLastColumn="0" showRowStripes="1" showColumnStripes="0"/>
</table>
</file>

<file path=xl/tables/table3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0" xr:uid="{2D8D1B0D-17DF-7C44-8E77-E2B340862403}" name="Tabla_PA2.4.c_Porcentaje_de_residentes_rurales_que_han_utilizado_un_ordenador_recientemente_Porcentaje_desagregación_c" displayName="Tabla_PA2.4.c_Porcentaje_de_residentes_rurales_que_han_utilizado_un_ordenador_recientemente_Porcentaje_desagregación_c" ref="X80:AE103" totalsRowShown="0" dataDxfId="2645">
  <autoFilter ref="X80:AE103" xr:uid="{2D8D1B0D-17DF-7C44-8E77-E2B340862403}"/>
  <tableColumns count="8">
    <tableColumn id="1" xr3:uid="{025CD6FE-7C20-454C-9E4B-FAED3B75F39D}" name="Departamento" dataDxfId="2644"/>
    <tableColumn id="2" xr3:uid="{C2B9CA8E-CFFD-7446-AD6D-FB75D78A3BF3}" name="Ninguna o Alguna dificultad" dataDxfId="2643"/>
    <tableColumn id="3" xr3:uid="{59E1854E-1D8B-B743-B9E1-03C953168468}" name="Observations" dataDxfId="2642"/>
    <tableColumn id="4" xr3:uid="{0D86076F-DB0A-7E46-B847-7633441071D8}" name="Al menos mucha dificultad" dataDxfId="2641"/>
    <tableColumn id="5" xr3:uid="{0263BDAA-08C9-7546-A25F-CA351BBE5E71}" name="Observations2" dataDxfId="2640"/>
    <tableColumn id="6" xr3:uid="{81BDF0CB-F42F-854F-A131-6658EB945FB2}" name="Diferencia" dataDxfId="2639"/>
    <tableColumn id="7" xr3:uid="{1DFC1DB3-1AD5-0043-A746-1FA1890BC20B}" name="P-value" dataDxfId="2638"/>
    <tableColumn id="8" xr3:uid="{8841E190-CF64-A54A-B62A-460EA2A4C4DC}" name="Significatión Estadística de la Diferencia" dataDxfId="2637">
      <calculatedColumnFormula>IF(AD81&lt;0.01,"***",IF(AD81&lt;0.05,"**",IF(AD81&lt;0.1,"*","NS")))</calculatedColumnFormula>
    </tableColumn>
  </tableColumns>
  <tableStyleInfo name="TableStyleMedium2" showFirstColumn="1" showLastColumn="0" showRowStripes="1" showColumnStripes="0"/>
</table>
</file>

<file path=xl/tables/table3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1" xr:uid="{6D21E1A9-FDC9-C449-A89E-33E72D6723C3}" name="Tabla_PA2.5.c_Porcentaje_de_residentes_urbanos_que_han_utilizado_un_ordenador_recientemente_Porcentaje_desagregación_c" displayName="Tabla_PA2.5.c_Porcentaje_de_residentes_urbanos_que_han_utilizado_un_ordenador_recientemente_Porcentaje_desagregación_c" ref="X106:AE129" totalsRowShown="0" dataDxfId="2636">
  <autoFilter ref="X106:AE129" xr:uid="{6D21E1A9-FDC9-C449-A89E-33E72D6723C3}"/>
  <tableColumns count="8">
    <tableColumn id="1" xr3:uid="{971D6E2E-0458-1544-B7FF-99CF8D078A38}" name="Departamento" dataDxfId="2635"/>
    <tableColumn id="2" xr3:uid="{658511A4-A262-9C42-B46F-70D2DDDCBE0A}" name="Ninguna o Alguna dificultad" dataDxfId="2634"/>
    <tableColumn id="3" xr3:uid="{0D21CE48-05FE-054C-B6B7-BD55756C3BB5}" name="Observations" dataDxfId="2633"/>
    <tableColumn id="4" xr3:uid="{EFC27A66-2A53-B342-A18B-0C0D20E1ECEE}" name="Al menos mucha dificultad" dataDxfId="2632"/>
    <tableColumn id="5" xr3:uid="{DFD205E7-3702-914E-9D0E-97B5351CEE8F}" name="Observations2" dataDxfId="2631"/>
    <tableColumn id="6" xr3:uid="{EA6BDF7E-BEB5-A54F-A45E-9F4E59414911}" name="Diferencia" dataDxfId="2630"/>
    <tableColumn id="7" xr3:uid="{B55D0733-4A98-7B44-BCA8-460112E0948B}" name="P-value" dataDxfId="2629"/>
    <tableColumn id="8" xr3:uid="{24164633-9DB1-EA4F-B489-C6BCC9C2D262}" name="Significatión Estadística de la Diferencia" dataDxfId="2628">
      <calculatedColumnFormula>IF(AD107&lt;0.01,"***",IF(AD107&lt;0.05,"**",IF(AD107&lt;0.1,"*","NS")))</calculatedColumnFormula>
    </tableColumn>
  </tableColumns>
  <tableStyleInfo name="TableStyleMedium2" showFirstColumn="1" showLastColumn="0" showRowStripes="1" showColumnStripes="0"/>
</table>
</file>

<file path=xl/tables/table3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2" xr:uid="{0C20537D-16D7-094F-938C-36CBADAECC26}" name="Tabla_PA2.6.c_Porcentaje_de_adultos_de_15_a_29_años_que_han_utilizado_un_ordenador_recientemente_Porcentaje_desagregación_c" displayName="Tabla_PA2.6.c_Porcentaje_de_adultos_de_15_a_29_años_que_han_utilizado_un_ordenador_recientemente_Porcentaje_desagregación_c" ref="X132:AE155" totalsRowShown="0" dataDxfId="2627">
  <autoFilter ref="X132:AE155" xr:uid="{0C20537D-16D7-094F-938C-36CBADAECC26}"/>
  <tableColumns count="8">
    <tableColumn id="1" xr3:uid="{C48BF95C-7C6D-974F-B875-D0EFDE642ABE}" name="Departamento" dataDxfId="2626"/>
    <tableColumn id="2" xr3:uid="{8D9E98D4-8E3A-F640-98E4-A01A6D0638FA}" name="Ninguna o Alguna dificultad" dataDxfId="2625"/>
    <tableColumn id="3" xr3:uid="{6E7161FF-7F3F-7448-AE1E-80C5EAABBD95}" name="Observations" dataDxfId="2624"/>
    <tableColumn id="4" xr3:uid="{5567B8FF-F471-BF4B-A0C6-BECB4D83721D}" name="Al menos mucha dificultad" dataDxfId="2623"/>
    <tableColumn id="5" xr3:uid="{EAE93E68-F223-A84C-A95B-62D049E35089}" name="Observations2" dataDxfId="2622"/>
    <tableColumn id="6" xr3:uid="{5B39A7D0-64A1-494C-836A-F67C4D46E94F}" name="Diferencia" dataDxfId="2621"/>
    <tableColumn id="7" xr3:uid="{E959022F-077C-284B-A062-7C11EA4412CE}" name="P-value" dataDxfId="2620"/>
    <tableColumn id="8" xr3:uid="{8A388E98-DC84-9A4B-98E4-23E7E932FFCC}" name="Significatión Estadística de la Diferencia" dataDxfId="2619">
      <calculatedColumnFormula>IF(AD133&lt;0.01,"***",IF(AD133&lt;0.05,"**",IF(AD133&lt;0.1,"*","NS")))</calculatedColumnFormula>
    </tableColumn>
  </tableColumns>
  <tableStyleInfo name="TableStyleMedium2" showFirstColumn="1" showLastColumn="0" showRowStripes="1" showColumnStripes="0"/>
</table>
</file>

<file path=xl/tables/table3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3" xr:uid="{A156EA48-81C8-0C46-A572-94AED5EACB8B}" name="Tabla_PA2.7.c_Porcentaje_de_adultos_de_30_a_44_años_que_han_utilizado_un_ordenador_recientemente_Porcentaje_desagregación_c" displayName="Tabla_PA2.7.c_Porcentaje_de_adultos_de_30_a_44_años_que_han_utilizado_un_ordenador_recientemente_Porcentaje_desagregación_c" ref="X158:AE181" totalsRowShown="0" dataDxfId="2618">
  <autoFilter ref="X158:AE181" xr:uid="{A156EA48-81C8-0C46-A572-94AED5EACB8B}"/>
  <tableColumns count="8">
    <tableColumn id="1" xr3:uid="{F8016123-0FF8-BE43-9D39-DBA444B94CD8}" name="Departamento" dataDxfId="2617"/>
    <tableColumn id="2" xr3:uid="{86B196E9-DCCF-9642-8483-A1632181AC9E}" name="Ninguna o Alguna dificultad" dataDxfId="2616"/>
    <tableColumn id="3" xr3:uid="{430E00B5-5D62-EB49-81C3-ABC4C3B4880F}" name="Observations" dataDxfId="2615"/>
    <tableColumn id="4" xr3:uid="{C19CF2DD-2669-F64D-BA51-CF8AA4DD922E}" name="Al menos mucha dificultad" dataDxfId="2614"/>
    <tableColumn id="5" xr3:uid="{AB88DEA2-C616-064A-A877-2ECED15AA318}" name="Observations2" dataDxfId="2613"/>
    <tableColumn id="6" xr3:uid="{02952E00-B2E4-7442-B9A2-DA9C08580DC0}" name="Diferencia" dataDxfId="2612"/>
    <tableColumn id="7" xr3:uid="{8AA9E7A3-E50E-574D-9FF1-3744D2471E1C}" name="P-value" dataDxfId="2611"/>
    <tableColumn id="8" xr3:uid="{A0C07574-E636-FE44-8C87-A77A4376EBFC}" name="Significatión Estadística de la Diferencia" dataDxfId="2610">
      <calculatedColumnFormula>IF(AD159&lt;0.01,"***",IF(AD159&lt;0.05,"**",IF(AD159&lt;0.1,"*","NS")))</calculatedColumnFormula>
    </tableColumn>
  </tableColumns>
  <tableStyleInfo name="TableStyleMedium2" showFirstColumn="1" showLastColumn="0" showRowStripes="1" showColumnStripes="0"/>
</table>
</file>

<file path=xl/tables/table3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4" xr:uid="{88562CA2-7284-0E4B-BDE1-CF66E6F84911}" name="Tabla_PA2.8.c_Porcentaje_de_adultos_de_45_a_64_años_que_han_utilizado_un_ordenador_recientemente_Porcentaje_desagregación_c" displayName="Tabla_PA2.8.c_Porcentaje_de_adultos_de_45_a_64_años_que_han_utilizado_un_ordenador_recientemente_Porcentaje_desagregación_c" ref="X184:AE207" totalsRowShown="0" dataDxfId="2609">
  <autoFilter ref="X184:AE207" xr:uid="{88562CA2-7284-0E4B-BDE1-CF66E6F84911}"/>
  <tableColumns count="8">
    <tableColumn id="1" xr3:uid="{081D3FAA-BF22-E041-9EF8-93D2648EB05A}" name="Departamento" dataDxfId="2608"/>
    <tableColumn id="2" xr3:uid="{8326DF81-07FD-D34A-846B-4BBCF1C98826}" name="Ninguna o Alguna dificultad" dataDxfId="2607"/>
    <tableColumn id="3" xr3:uid="{6D39851E-C74F-D146-8F8B-51879BEBB1F6}" name="Observations" dataDxfId="2606"/>
    <tableColumn id="4" xr3:uid="{E2E577D9-40A4-B044-837E-224C348DB513}" name="Al menos mucha dificultad" dataDxfId="2605"/>
    <tableColumn id="5" xr3:uid="{EF177133-9E5B-674F-BA85-570C80907995}" name="Observations2" dataDxfId="2604"/>
    <tableColumn id="6" xr3:uid="{DAE21554-D69A-E647-816A-6FD52F91A27D}" name="Diferencia" dataDxfId="2603"/>
    <tableColumn id="7" xr3:uid="{6C39F7E1-81A9-3D43-B61E-706F1A55E6D5}" name="P-value" dataDxfId="2602"/>
    <tableColumn id="8" xr3:uid="{F199AE37-DB14-E546-9446-BAAC35C940D7}" name="Significatión Estadística de la Diferencia" dataDxfId="2601">
      <calculatedColumnFormula>IF(AD185&lt;0.01,"***",IF(AD185&lt;0.05,"**",IF(AD185&lt;0.1,"*","NS")))</calculatedColumnFormula>
    </tableColumn>
  </tableColumns>
  <tableStyleInfo name="TableStyleMedium2" showFirstColumn="1" showLastColumn="0" showRowStripes="1" showColumnStripes="0"/>
</table>
</file>

<file path=xl/tables/table3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5" xr:uid="{7EAE9CAF-7A04-4048-8328-0B427DFD6D3F}" name="Tabla_PA2.9.c_Porcentaje_de_adultos_de_65_años_o_más_que_han_utilizado_un_ordenador_recientemente_Porcentaje_desagregación_c" displayName="Tabla_PA2.9.c_Porcentaje_de_adultos_de_65_años_o_más_que_han_utilizado_un_ordenador_recientemente_Porcentaje_desagregación_c" ref="X210:AE233" totalsRowShown="0" dataDxfId="2600">
  <autoFilter ref="X210:AE233" xr:uid="{7EAE9CAF-7A04-4048-8328-0B427DFD6D3F}"/>
  <tableColumns count="8">
    <tableColumn id="1" xr3:uid="{CFC414E9-9B19-9043-9933-55A9CA3F0427}" name="Departamento" dataDxfId="2599"/>
    <tableColumn id="2" xr3:uid="{7D40C0CA-E5B5-9C48-9054-768D56B0FCDD}" name="Ninguna o Alguna dificultad" dataDxfId="2598"/>
    <tableColumn id="3" xr3:uid="{98E5A15B-A5F3-DF40-9229-8C9F8F88E03F}" name="Observations" dataDxfId="2597"/>
    <tableColumn id="4" xr3:uid="{DA11016A-3E6B-AE47-92D9-796FFA2876CC}" name="Al menos mucha dificultad" dataDxfId="2596"/>
    <tableColumn id="5" xr3:uid="{AAC7D51B-88DD-5844-A7C4-0807006C7215}" name="Observations2" dataDxfId="2595"/>
    <tableColumn id="6" xr3:uid="{2DE7F2C0-3BDE-604B-B1B4-796ED9937CFF}" name="Diferencia" dataDxfId="2594"/>
    <tableColumn id="7" xr3:uid="{47DACB67-A080-5242-9E7D-8D47572074D1}" name="P-value" dataDxfId="2593"/>
    <tableColumn id="8" xr3:uid="{65AB9C18-198E-C641-B53E-97DDA96E2C4D}" name="Significatión Estadística de la Diferencia" dataDxfId="2592">
      <calculatedColumnFormula>IF(AD211&lt;0.01,"***",IF(AD211&lt;0.05,"**",IF(AD211&lt;0.1,"*","NS")))</calculatedColumnFormula>
    </tableColumn>
  </tableColumns>
  <tableStyleInfo name="TableStyleMedium2" showFirstColumn="1" showLastColumn="0" showRowStripes="1" showColumnStripes="0"/>
</table>
</file>

<file path=xl/tables/table3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6" xr:uid="{2A6E0AB4-D0A3-5346-A19A-12794FAB805D}" name="Tabla_PA3.1.a_Porcentaje_de_todos_los_adultos_que_han_utilizado_Internet_recientemente_Porcentaje_desagregación_a" displayName="Tabla_PA3.1.a_Porcentaje_de_todos_los_adultos_que_han_utilizado_Internet_recientemente_Porcentaje_desagregación_a" ref="A2:H25" totalsRowShown="0" dataDxfId="2591">
  <autoFilter ref="A2:H25" xr:uid="{2A6E0AB4-D0A3-5346-A19A-12794FAB805D}"/>
  <tableColumns count="8">
    <tableColumn id="1" xr3:uid="{A716090D-E35A-8141-BEB5-A093158C7802}" name="Departamento" dataDxfId="2590"/>
    <tableColumn id="2" xr3:uid="{8136CAF8-0FC6-2F40-B6F4-8962541B6931}" name="Ninguna dificultad" dataDxfId="2589"/>
    <tableColumn id="3" xr3:uid="{283A851E-6FE3-A443-8770-515577C7DF77}" name="Observations" dataDxfId="2588"/>
    <tableColumn id="4" xr3:uid="{3E07596A-B2B9-114F-BA4F-61FDFB1C0212}" name="Cualquier dificultad" dataDxfId="2587"/>
    <tableColumn id="5" xr3:uid="{0F738CA0-6C6F-7940-B7F1-49DA40B60AFA}" name="Observations2" dataDxfId="2586"/>
    <tableColumn id="6" xr3:uid="{6CF68B92-AD3D-3149-BB61-0E8AB87ECE87}" name="Diferencia" dataDxfId="2585"/>
    <tableColumn id="7" xr3:uid="{80C6C721-8996-534B-8C4F-4FE0AEC079CB}" name="P-value" dataDxfId="2584"/>
    <tableColumn id="8" xr3:uid="{76AEDB11-44E2-CF4F-B74B-67444ABCC9D0}" name="Significatión Estadística de la Diferencia" dataDxfId="2583">
      <calculatedColumnFormula>IF(G3&lt;0.01,"***",IF(G3&lt;0.05,"**",IF(G3&lt;0.1,"*","NS")))</calculatedColumnFormula>
    </tableColumn>
  </tableColumns>
  <tableStyleInfo name="TableStyleMedium2" showFirstColumn="1" showLastColumn="0" showRowStripes="1" showColumnStripes="0"/>
</table>
</file>

<file path=xl/tables/table3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7" xr:uid="{A6B6ABBC-C93A-1047-A668-CE3B52A7D60D}" name="Tabla_PA3.2.a_Porcentaje_de_mujeres_que_han_utilizado_Internet_recientemente_Porcentaje_desagregación_a" displayName="Tabla_PA3.2.a_Porcentaje_de_mujeres_que_han_utilizado_Internet_recientemente_Porcentaje_desagregación_a" ref="A28:H51" totalsRowShown="0" dataDxfId="2582">
  <autoFilter ref="A28:H51" xr:uid="{A6B6ABBC-C93A-1047-A668-CE3B52A7D60D}"/>
  <tableColumns count="8">
    <tableColumn id="1" xr3:uid="{A0D5216E-0C77-0A41-8F16-203D8FA1148A}" name="Departamento" dataDxfId="2581"/>
    <tableColumn id="2" xr3:uid="{94CAF12E-5365-B94D-A4A9-93772EA7E398}" name="Ninguna dificultad" dataDxfId="2580"/>
    <tableColumn id="3" xr3:uid="{062FF94B-4F3E-9F46-A06A-A8851B232B4C}" name="Observations" dataDxfId="2579"/>
    <tableColumn id="4" xr3:uid="{4366A1EE-0327-D943-9C20-737C967D7CCF}" name="Cualquier dificultad" dataDxfId="2578"/>
    <tableColumn id="5" xr3:uid="{1CCC5565-C8E1-7040-8989-FE9E3504F271}" name="Observations2" dataDxfId="2577"/>
    <tableColumn id="6" xr3:uid="{152BD371-7AB8-E44A-AAC7-58C843FED525}" name="Diferencia" dataDxfId="2576"/>
    <tableColumn id="7" xr3:uid="{C74EBDE5-B64F-AA4F-AF9D-2CB1829DE304}" name="P-value" dataDxfId="2575"/>
    <tableColumn id="8" xr3:uid="{B82F14C1-365E-1744-B252-9D9CBE8C2B50}" name="Significatión Estadística de la Diferencia" dataDxfId="2574">
      <calculatedColumnFormula>IF(G29&lt;0.01,"***",IF(G29&lt;0.05,"**",IF(G29&lt;0.1,"*","NS")))</calculatedColumnFormula>
    </tableColumn>
  </tableColumns>
  <tableStyleInfo name="TableStyleMedium2" showFirstColumn="1" showLastColumn="0" showRowStripes="1" showColumnStripes="0"/>
</table>
</file>

<file path=xl/tables/table3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8" xr:uid="{4399E0D9-F33A-DE40-881F-37260F0EABBC}" name="Tabla_PA3.3.a_Porcentaje_de_hombres_que_han_utilizado_Internet_recientemente_Porcentaje_desagregación_a" displayName="Tabla_PA3.3.a_Porcentaje_de_hombres_que_han_utilizado_Internet_recientemente_Porcentaje_desagregación_a" ref="A54:H77" totalsRowShown="0" dataDxfId="2573">
  <autoFilter ref="A54:H77" xr:uid="{4399E0D9-F33A-DE40-881F-37260F0EABBC}"/>
  <tableColumns count="8">
    <tableColumn id="1" xr3:uid="{1482FFAE-700B-6B44-B9D7-7B4FAEFA9332}" name="Departamento" dataDxfId="2572"/>
    <tableColumn id="2" xr3:uid="{A570CAC2-8920-0943-861A-D192D4BB2610}" name="Ninguna dificultad" dataDxfId="2571"/>
    <tableColumn id="3" xr3:uid="{D520E6A9-0644-A14C-81ED-F5B57C5203EA}" name="Observations" dataDxfId="2570"/>
    <tableColumn id="4" xr3:uid="{CBE4D11E-CE27-DD4B-BFAA-406399E60AF0}" name="Cualquier dificultad" dataDxfId="2569"/>
    <tableColumn id="5" xr3:uid="{8F5175D1-C7BA-1344-95EF-C1B38EDCB1C5}" name="Observations2" dataDxfId="2568"/>
    <tableColumn id="6" xr3:uid="{A079A4B3-BEDA-8040-9247-490067F75068}" name="Diferencia" dataDxfId="2567"/>
    <tableColumn id="7" xr3:uid="{90883643-6D9F-714B-B107-7FFA1C16035C}" name="P-value" dataDxfId="2566"/>
    <tableColumn id="8" xr3:uid="{A35E6247-F42B-AF49-9548-0138BE235E93}" name="Significatión Estadística de la Diferencia" dataDxfId="2565">
      <calculatedColumnFormula>IF(G55&lt;0.01,"***",IF(G55&lt;0.05,"**",IF(G55&lt;0.1,"*","NS")))</calculatedColumnFormula>
    </tableColumn>
  </tableColumns>
  <tableStyleInfo name="TableStyleMedium2" showFirstColumn="1" showLastColumn="0" showRowStripes="1" showColumnStripes="0"/>
</table>
</file>

<file path=xl/tables/table3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9" xr:uid="{02AFEDA9-E2BB-ED4B-8E75-E3246C34B859}" name="Tabla_PA3.4.a_Porcentaje_de_residentes_rurales_que_han_utilizado_Internet_recientemente_Porcentaje_desagregación_a" displayName="Tabla_PA3.4.a_Porcentaje_de_residentes_rurales_que_han_utilizado_Internet_recientemente_Porcentaje_desagregación_a" ref="A80:H103" totalsRowShown="0" dataDxfId="2564">
  <autoFilter ref="A80:H103" xr:uid="{02AFEDA9-E2BB-ED4B-8E75-E3246C34B859}"/>
  <tableColumns count="8">
    <tableColumn id="1" xr3:uid="{4DEECE47-1579-F74F-837C-6AD90DB45D42}" name="Departamento" dataDxfId="2563"/>
    <tableColumn id="2" xr3:uid="{160C1CAD-8E13-A34C-BE64-6414763F346B}" name="Ninguna dificultad" dataDxfId="2562"/>
    <tableColumn id="3" xr3:uid="{9E44D217-B97F-6746-B098-C29B51DB54D8}" name="Observations" dataDxfId="2561"/>
    <tableColumn id="4" xr3:uid="{5DE1F2D8-1E98-CC43-B2FF-2FF4EB902E05}" name="Cualquier dificultad" dataDxfId="2560"/>
    <tableColumn id="5" xr3:uid="{F82F1319-136C-4644-8EB0-06F5C1C4FCC1}" name="Observations2" dataDxfId="2559"/>
    <tableColumn id="6" xr3:uid="{2650EDDA-4364-8C48-8CE7-CF0C298ABA32}" name="Diferencia" dataDxfId="2558"/>
    <tableColumn id="7" xr3:uid="{437FF263-DEB8-1943-A61C-58983D65106D}" name="P-value" dataDxfId="2557"/>
    <tableColumn id="8" xr3:uid="{5DAC2C78-73AC-6348-A106-A8ABA2CF8CCB}" name="Significatión Estadística de la Diferencia" dataDxfId="2556">
      <calculatedColumnFormula>IF(G81&lt;0.01,"***",IF(G81&lt;0.05,"**",IF(G81&lt;0.1,"*","NS")))</calculatedColumnFormula>
    </tableColumn>
  </tableColumns>
  <tableStyleInfo name="TableStyleMedium2" showFirstColumn="1" showLastColumn="0" showRowStripes="1" showColumnStripes="0"/>
</table>
</file>

<file path=xl/tables/table3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0" xr:uid="{C09A7670-7026-3748-BD3E-041A41D870E6}" name="Tabla_PA3.5.a_Porcentaje_de_residentes_urbanos_que_han_utilizado_Internet_recientemente_Porcentaje_desagregación_a" displayName="Tabla_PA3.5.a_Porcentaje_de_residentes_urbanos_que_han_utilizado_Internet_recientemente_Porcentaje_desagregación_a" ref="A106:H129" totalsRowShown="0" dataDxfId="2555">
  <autoFilter ref="A106:H129" xr:uid="{C09A7670-7026-3748-BD3E-041A41D870E6}"/>
  <tableColumns count="8">
    <tableColumn id="1" xr3:uid="{B5742647-35A1-4649-A81A-273823F1C5CC}" name="Departamento" dataDxfId="2554"/>
    <tableColumn id="2" xr3:uid="{58DE5572-F25C-A543-A168-0B1DCF4158D3}" name="Ninguna dificultad" dataDxfId="2553"/>
    <tableColumn id="3" xr3:uid="{8768187C-EF2B-CE41-9788-2253DC360896}" name="Observations" dataDxfId="2552"/>
    <tableColumn id="4" xr3:uid="{3153EC50-FBDB-0744-8063-5EE0927CF9FD}" name="Cualquier dificultad" dataDxfId="2551"/>
    <tableColumn id="5" xr3:uid="{7A2EA785-98F9-6F44-A364-BF34C9FDC0C8}" name="Observations2" dataDxfId="2550"/>
    <tableColumn id="6" xr3:uid="{E58A622F-6D56-534F-B11E-845F75ADF37B}" name="Diferencia" dataDxfId="2549"/>
    <tableColumn id="7" xr3:uid="{407C74EF-1B68-714E-803F-D5F0A57C5A2D}" name="P-value" dataDxfId="2548"/>
    <tableColumn id="8" xr3:uid="{5F21637E-D272-154E-B834-44184696C366}" name="Significatión Estadística de la Diferencia" dataDxfId="2547">
      <calculatedColumnFormula>IF(G107&lt;0.01,"***",IF(G107&lt;0.05,"**",IF(G107&lt;0.1,"*","NS")))</calculatedColumnFormula>
    </tableColumn>
  </tableColumns>
  <tableStyleInfo name="TableStyleMedium2" showFirstColumn="1" showLastColumn="0" showRowStripes="1" showColumnStripes="0"/>
</table>
</file>

<file path=xl/tables/table3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1" xr:uid="{8FCA766C-B2F0-4E4F-9BA9-06015CA2DF2A}" name="Tabla_PA3.6.a_Porcentaje_de_adultos_de_15_a_29_años_que_han_utilizado_Internet_recientemente_Porcentaje_desagregación_a" displayName="Tabla_PA3.6.a_Porcentaje_de_adultos_de_15_a_29_años_que_han_utilizado_Internet_recientemente_Porcentaje_desagregación_a" ref="A132:H155" totalsRowShown="0" dataDxfId="2546">
  <autoFilter ref="A132:H155" xr:uid="{8FCA766C-B2F0-4E4F-9BA9-06015CA2DF2A}"/>
  <tableColumns count="8">
    <tableColumn id="1" xr3:uid="{DD29F9BD-77AD-C949-B181-FFBCBC30AC41}" name="Departamento" dataDxfId="2545"/>
    <tableColumn id="2" xr3:uid="{FF0D406A-AA8B-7048-88C4-60CEB6817608}" name="Ninguna dificultad" dataDxfId="2544"/>
    <tableColumn id="3" xr3:uid="{7419E9B1-1988-E04F-A763-0F4ED3400D22}" name="Observations" dataDxfId="2543"/>
    <tableColumn id="4" xr3:uid="{36D5EE3B-F6D2-2342-8EBA-F15BEE43D4BD}" name="Cualquier dificultad" dataDxfId="2542"/>
    <tableColumn id="5" xr3:uid="{1F1B42CA-5EB6-3C42-AE7D-99CED576E086}" name="Observations2" dataDxfId="2541"/>
    <tableColumn id="6" xr3:uid="{4F4EA35A-6EF7-C744-A30B-465ACCD9C6E7}" name="Diferencia" dataDxfId="2540"/>
    <tableColumn id="7" xr3:uid="{D95B628E-A2D3-3D43-99DB-0563E10AE024}" name="P-value" dataDxfId="2539"/>
    <tableColumn id="8" xr3:uid="{68CD4CB1-A038-224D-BB2F-4A0752B79178}" name="Significatión Estadística de la Diferencia" dataDxfId="2538">
      <calculatedColumnFormula>IF(G133&lt;0.01,"***",IF(G133&lt;0.05,"**",IF(G133&lt;0.1,"*","NS")))</calculatedColumnFormula>
    </tableColumn>
  </tableColumns>
  <tableStyleInfo name="TableStyleMedium2" showFirstColumn="1" showLastColumn="0" showRowStripes="1" showColumnStripes="0"/>
</table>
</file>

<file path=xl/tables/table3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2" xr:uid="{5C5C76E8-6431-774E-B759-2F55BF25B914}" name="Tabla_PA3.7.a_Porcentaje_de_adultos_de_30_a_44_años_que_han_utilizado_Internet_recientemente_Porcentaje_desagregación_a" displayName="Tabla_PA3.7.a_Porcentaje_de_adultos_de_30_a_44_años_que_han_utilizado_Internet_recientemente_Porcentaje_desagregación_a" ref="A158:H181" totalsRowShown="0" dataDxfId="2537">
  <autoFilter ref="A158:H181" xr:uid="{5C5C76E8-6431-774E-B759-2F55BF25B914}"/>
  <tableColumns count="8">
    <tableColumn id="1" xr3:uid="{C5E11485-3EDE-CA45-B652-5CF48083A01A}" name="Departamento" dataDxfId="2536"/>
    <tableColumn id="2" xr3:uid="{11130EC7-1165-E64C-AC55-7F56580123C8}" name="Ninguna dificultad" dataDxfId="2535"/>
    <tableColumn id="3" xr3:uid="{D9F5480D-CA23-BA4A-9A7D-E970EBFDBA37}" name="Observations" dataDxfId="2534"/>
    <tableColumn id="4" xr3:uid="{C03E8A3B-0460-0C4B-9EE8-F56671582D0A}" name="Cualquier dificultad" dataDxfId="2533"/>
    <tableColumn id="5" xr3:uid="{04A82F36-3B45-D148-9869-937C436ADB76}" name="Observations2" dataDxfId="2532"/>
    <tableColumn id="6" xr3:uid="{CB6E214B-A165-4E48-A80D-DB629442EC17}" name="Diferencia" dataDxfId="2531"/>
    <tableColumn id="7" xr3:uid="{C417BE1D-561E-1B4D-808A-2AD938493CA4}" name="P-value" dataDxfId="2530"/>
    <tableColumn id="8" xr3:uid="{D87821EE-0EFD-9342-90D0-C26FE7D1D512}" name="Significatión Estadística de la Diferencia" dataDxfId="2529">
      <calculatedColumnFormula>IF(G159&lt;0.01,"***",IF(G159&lt;0.05,"**",IF(G159&lt;0.1,"*","NS")))</calculatedColumnFormula>
    </tableColumn>
  </tableColumns>
  <tableStyleInfo name="TableStyleMedium2" showFirstColumn="1" showLastColumn="0" showRowStripes="1" showColumnStripes="0"/>
</table>
</file>

<file path=xl/tables/table3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3" xr:uid="{C6B87DB6-440B-7842-9ABA-B5B61BB59EEB}" name="Tabla_PA3.8.a_Porcentaje_de_adultos_de_45_a_64_años_que_han_utilizado_Internet_recientemente_Porcentaje_desagregación_a" displayName="Tabla_PA3.8.a_Porcentaje_de_adultos_de_45_a_64_años_que_han_utilizado_Internet_recientemente_Porcentaje_desagregación_a" ref="A184:H207" totalsRowShown="0" dataDxfId="2528">
  <autoFilter ref="A184:H207" xr:uid="{C6B87DB6-440B-7842-9ABA-B5B61BB59EEB}"/>
  <tableColumns count="8">
    <tableColumn id="1" xr3:uid="{466F70A2-8843-984F-AE20-112869FB6DBA}" name="Departamento" dataDxfId="2527"/>
    <tableColumn id="2" xr3:uid="{E8B9A84C-FDA3-2D4D-B495-1C69DB07C241}" name="Ninguna dificultad" dataDxfId="2526"/>
    <tableColumn id="3" xr3:uid="{1332C679-ACA1-D948-9DF3-D05A111328D1}" name="Observations" dataDxfId="2525"/>
    <tableColumn id="4" xr3:uid="{6CDFE15D-140C-8549-990A-46EDA68BF98F}" name="Cualquier dificultad" dataDxfId="2524"/>
    <tableColumn id="5" xr3:uid="{3AA803C7-A4E3-3747-8D2E-C20687FEA2E5}" name="Observations2" dataDxfId="2523"/>
    <tableColumn id="6" xr3:uid="{78EA747E-29BA-7E4D-A832-D6394DF20862}" name="Diferencia" dataDxfId="2522"/>
    <tableColumn id="7" xr3:uid="{27419494-1FE7-C74C-9B0E-BC452FBA008C}" name="P-value" dataDxfId="2521"/>
    <tableColumn id="8" xr3:uid="{6F8F85E4-E85A-3442-8CFA-BB24750687B9}" name="Significatión Estadística de la Diferencia" dataDxfId="2520">
      <calculatedColumnFormula>IF(G185&lt;0.01,"***",IF(G185&lt;0.05,"**",IF(G185&lt;0.1,"*","NS")))</calculatedColumnFormula>
    </tableColumn>
  </tableColumns>
  <tableStyleInfo name="TableStyleMedium2" showFirstColumn="1" showLastColumn="0" showRowStripes="1" showColumnStripes="0"/>
</table>
</file>

<file path=xl/tables/table3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4" xr:uid="{D6FDCE98-C667-9D45-949C-0C5BF605DC9A}" name="Tabla_PA3.9.a_Porcentaje_de_adultos_de_65_años_o_más_que_han_utilizado_Internet_recientemente_Porcentaje_desagregación_a" displayName="Tabla_PA3.9.a_Porcentaje_de_adultos_de_65_años_o_más_que_han_utilizado_Internet_recientemente_Porcentaje_desagregación_a" ref="A210:H233" totalsRowShown="0" dataDxfId="2519">
  <autoFilter ref="A210:H233" xr:uid="{D6FDCE98-C667-9D45-949C-0C5BF605DC9A}"/>
  <tableColumns count="8">
    <tableColumn id="1" xr3:uid="{272D347C-E473-6743-B143-CB07BD342332}" name="Departamento" dataDxfId="2518"/>
    <tableColumn id="2" xr3:uid="{1D3F879F-7B49-AE42-B49F-9F2C4A8B8CA8}" name="Ninguna dificultad" dataDxfId="2517"/>
    <tableColumn id="3" xr3:uid="{CF3A64A9-7EC9-BE4C-BF82-BF5C7193ED87}" name="Observations" dataDxfId="2516"/>
    <tableColumn id="4" xr3:uid="{23B5383B-05B5-E244-BAA7-5867F5C02659}" name="Cualquier dificultad" dataDxfId="2515"/>
    <tableColumn id="5" xr3:uid="{AC8C9EB3-7D31-FD4A-BFE6-431A69F02B53}" name="Observations2" dataDxfId="2514"/>
    <tableColumn id="6" xr3:uid="{F522FF3B-A191-EF44-A326-AD5F8B84426C}" name="Diferencia" dataDxfId="2513"/>
    <tableColumn id="7" xr3:uid="{63A3AB55-FF7D-2146-8441-FC18B8CE9B34}" name="P-value" dataDxfId="2512"/>
    <tableColumn id="8" xr3:uid="{7FA7A30F-FCD5-C743-A8AC-FD9975765C86}" name="Significatión Estadística de la Diferencia" dataDxfId="2511">
      <calculatedColumnFormula>IF(G211&lt;0.01,"***",IF(G211&lt;0.05,"**",IF(G211&lt;0.1,"*","NS")))</calculatedColumnFormula>
    </tableColumn>
  </tableColumns>
  <tableStyleInfo name="TableStyleMedium2" showFirstColumn="1" showLastColumn="0" showRowStripes="1" showColumnStripes="0"/>
</table>
</file>

<file path=xl/tables/table3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5" xr:uid="{A84A78AB-5D0B-1747-B0D4-FA6553C62B0A}" name="Tabla_PA3.1.b_Porcentaje_de_todos_los_adultos_que_han_utilizado_Internet_recientemente_Porcentaje_desagregación_b" displayName="Tabla_PA3.1.b_Porcentaje_de_todos_los_adultos_que_han_utilizado_Internet_recientemente_Porcentaje_desagregación_b" ref="J2:V25" totalsRowShown="0" dataDxfId="2510">
  <autoFilter ref="J2:V25" xr:uid="{A84A78AB-5D0B-1747-B0D4-FA6553C62B0A}"/>
  <tableColumns count="13">
    <tableColumn id="1" xr3:uid="{A7D83BC0-8CA8-9B43-90CF-42F954B4D4BB}" name="Departamento" dataDxfId="2509"/>
    <tableColumn id="2" xr3:uid="{58E0974B-2DC1-724E-904E-CD5C642E273E}" name="Ninguna dificultad" dataDxfId="2508"/>
    <tableColumn id="3" xr3:uid="{9B2B34C1-04BE-5947-AA98-E523E41F68F9}" name="Observations" dataDxfId="2507"/>
    <tableColumn id="4" xr3:uid="{34D57DA8-2DF0-1E4A-8AD7-A9A5F32FFC0D}" name="Alguna dificultad" dataDxfId="2506"/>
    <tableColumn id="5" xr3:uid="{3DCA57C6-60B9-F047-9423-E1E6A763FEE5}" name="Observations2" dataDxfId="2505"/>
    <tableColumn id="6" xr3:uid="{DD841BD7-C39E-A747-B34A-5DE6190E6FD1}" name="Diferencia Ninguna y Alguna Dificultad" dataDxfId="2504"/>
    <tableColumn id="7" xr3:uid="{92191516-B801-7C4C-BEF7-C2FC88A94619}" name="P-value" dataDxfId="2503"/>
    <tableColumn id="8" xr3:uid="{0112AE24-E38B-8C43-8BE4-956C3CA4D251}" name="Significatión Estadística de la Diferencia (Ninguna y Alguna Dificultad)" dataDxfId="2502">
      <calculatedColumnFormula>IF(P3&lt;0.01,"***",IF(P3&lt;0.05,"**",IF(P3&lt;0.1,"*","NS")))</calculatedColumnFormula>
    </tableColumn>
    <tableColumn id="9" xr3:uid="{8F1B81A7-53FD-4446-AE1E-9E934AAB7DB6}" name="Al menos mucha dificultad" dataDxfId="2501"/>
    <tableColumn id="10" xr3:uid="{D23706C3-6B26-A546-BA37-B10CF604FB27}" name="Observations3" dataDxfId="2500"/>
    <tableColumn id="11" xr3:uid="{43AE2A15-990F-4C47-9C7F-D00DDC27393E}" name="Diferencia Ninguna y Al menos mucha dificultad" dataDxfId="2499"/>
    <tableColumn id="12" xr3:uid="{EA565119-0822-7E42-838F-BCAC718BCCC7}" name="P-value4" dataDxfId="2498"/>
    <tableColumn id="13" xr3:uid="{ED29235A-6336-B44E-9350-1B872DD98ABE}" name="Significatión Estadística de la Diferencia (Ninguna y Al Menos Mucha Dificultad)" dataDxfId="2497">
      <calculatedColumnFormula>IF(P3&lt;0.01,"***",IF(P3&lt;0.05,"**",IF(P3&lt;0.1,"*","NS")))</calculatedColumnFormula>
    </tableColumn>
  </tableColumns>
  <tableStyleInfo name="TableStyleMedium2" showFirstColumn="1" showLastColumn="0" showRowStripes="1" showColumnStripes="0"/>
</table>
</file>

<file path=xl/tables/table3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6" xr:uid="{5FA0C278-C93E-B64E-A9FB-B9FE963E6A05}" name="Tabla_PA3.2.b_Porcentaje_de_mujeres_que_han_utilizado_Internet_recientemente_Porcentaje_desagregación_b" displayName="Tabla_PA3.2.b_Porcentaje_de_mujeres_que_han_utilizado_Internet_recientemente_Porcentaje_desagregación_b" ref="J28:V51" totalsRowShown="0" dataDxfId="2496">
  <autoFilter ref="J28:V51" xr:uid="{5FA0C278-C93E-B64E-A9FB-B9FE963E6A05}"/>
  <tableColumns count="13">
    <tableColumn id="1" xr3:uid="{9DC28CC7-D425-8A49-B7D4-F7508A6ED07B}" name="Departamento" dataDxfId="2495"/>
    <tableColumn id="2" xr3:uid="{C62E22EF-68C7-3949-BFEF-BB269769863D}" name="Ninguna dificultad" dataDxfId="2494"/>
    <tableColumn id="3" xr3:uid="{8B4ACE8A-077E-3549-A461-438E2F1D16FF}" name="Observations" dataDxfId="2493"/>
    <tableColumn id="4" xr3:uid="{EA8EE93D-8495-B243-AA47-158313366F7C}" name="Alguna dificultad" dataDxfId="2492"/>
    <tableColumn id="5" xr3:uid="{D615F1AE-D2B8-4844-B8BE-314ADE824F13}" name="Observations2" dataDxfId="2491"/>
    <tableColumn id="6" xr3:uid="{0B938488-B3FF-224B-8C4D-71CD7F36A329}" name="Diferencia Ninguna y Alguna Dificultad" dataDxfId="2490"/>
    <tableColumn id="7" xr3:uid="{807ABF48-70EF-2A4A-9C38-5EFE2DFB2FE1}" name="P-value" dataDxfId="2489"/>
    <tableColumn id="8" xr3:uid="{AB357E97-CCD5-4B4E-A962-FA6159BC71A2}" name="Significatión Estadística de la Diferencia (Ninguna y Alguna Dificultad)" dataDxfId="2488">
      <calculatedColumnFormula>IF(P29&lt;0.01,"***",IF(P29&lt;0.05,"**",IF(P29&lt;0.1,"*","NS")))</calculatedColumnFormula>
    </tableColumn>
    <tableColumn id="9" xr3:uid="{E6566DDB-9336-7D42-939A-3D751F7D9041}" name="Al menos mucha dificultad" dataDxfId="2487"/>
    <tableColumn id="10" xr3:uid="{2C7F32EE-7528-0349-87D5-DC8B0B585289}" name="Observations3" dataDxfId="2486"/>
    <tableColumn id="11" xr3:uid="{D4CE0A4A-00F2-544E-8E17-A0F0D9F2CD5F}" name="Diferencia Ninguna y Al menos mucha dificultad" dataDxfId="2485"/>
    <tableColumn id="12" xr3:uid="{BB4937B2-41AC-7646-8024-C6055D8D2D14}" name="P-value4" dataDxfId="2484"/>
    <tableColumn id="13" xr3:uid="{D5CB695D-E875-9244-9A7C-6DDE6472824B}" name="Significatión Estadística de la Diferencia (Ninguna y Al Menos Mucha Dificultad)" dataDxfId="2483">
      <calculatedColumnFormula>IF(P29&lt;0.01,"***",IF(P29&lt;0.05,"**",IF(P29&lt;0.1,"*","NS")))</calculatedColumnFormula>
    </tableColumn>
  </tableColumns>
  <tableStyleInfo name="TableStyleMedium2" showFirstColumn="1" showLastColumn="0" showRowStripes="1" showColumnStripes="0"/>
</table>
</file>

<file path=xl/tables/table3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7" xr:uid="{33BC02E5-1F05-5D4B-95E2-CFDC42C42A62}" name="Tabla_PA3.3.b_Porcentaje_de_hombres_que_han_utilizado_Internet_recientemente_Porcentaje_desagregación_b" displayName="Tabla_PA3.3.b_Porcentaje_de_hombres_que_han_utilizado_Internet_recientemente_Porcentaje_desagregación_b" ref="J54:V77" totalsRowShown="0" dataDxfId="2482">
  <autoFilter ref="J54:V77" xr:uid="{33BC02E5-1F05-5D4B-95E2-CFDC42C42A62}"/>
  <tableColumns count="13">
    <tableColumn id="1" xr3:uid="{99AF8848-B234-3B47-B77F-69BDF058F231}" name="Departamento" dataDxfId="2481"/>
    <tableColumn id="2" xr3:uid="{995A4C5F-276E-6F46-8DDB-065D50220868}" name="Ninguna dificultad" dataDxfId="2480"/>
    <tableColumn id="3" xr3:uid="{38F02456-7690-9942-A399-F51E5DA844A7}" name="Observations" dataDxfId="2479"/>
    <tableColumn id="4" xr3:uid="{2B4E3DE3-B251-B14B-8F5B-9CDCF54AFE65}" name="Alguna dificultad" dataDxfId="2478"/>
    <tableColumn id="5" xr3:uid="{1D9D994D-A0AF-C446-9F56-8EE5B6A4AF61}" name="Observations2" dataDxfId="2477"/>
    <tableColumn id="6" xr3:uid="{B22CF3DC-69E9-E741-9C08-17373E7ABAA9}" name="Diferencia Ninguna y Alguna Dificultad" dataDxfId="2476"/>
    <tableColumn id="7" xr3:uid="{AA11A714-0A17-D04A-AC50-D61021D13091}" name="P-value" dataDxfId="2475"/>
    <tableColumn id="8" xr3:uid="{88E3DF8C-0AEA-2B42-A5E1-ED3BE84B53D6}" name="Significatión Estadística de la Diferencia (Ninguna y Alguna Dificultad)" dataDxfId="2474">
      <calculatedColumnFormula>IF(P55&lt;0.01,"***",IF(P55&lt;0.05,"**",IF(P55&lt;0.1,"*","NS")))</calculatedColumnFormula>
    </tableColumn>
    <tableColumn id="9" xr3:uid="{E9A1BC8F-C1B4-A149-BE2C-1D3193E0D867}" name="Al menos mucha dificultad" dataDxfId="2473"/>
    <tableColumn id="10" xr3:uid="{1287479C-965E-8545-82D2-A0888FDFACC0}" name="Observations3" dataDxfId="2472"/>
    <tableColumn id="11" xr3:uid="{AB86A217-CEC6-7246-9A1D-2C7B2C8DC3D3}" name="Diferencia Ninguna y Al menos mucha dificultad" dataDxfId="2471"/>
    <tableColumn id="12" xr3:uid="{2DB7BAB4-5D1C-6948-AF6B-787042DEB382}" name="P-value4" dataDxfId="2470"/>
    <tableColumn id="13" xr3:uid="{F1479FAE-D01C-D345-B0C9-BADD79D7CE21}" name="Significatión Estadística de la Diferencia (Ninguna y Al Menos Mucha Dificultad)" dataDxfId="2469">
      <calculatedColumnFormula>IF(P55&lt;0.01,"***",IF(P55&lt;0.05,"**",IF(P55&lt;0.1,"*","NS")))</calculatedColumnFormula>
    </tableColumn>
  </tableColumns>
  <tableStyleInfo name="TableStyleMedium2" showFirstColumn="1" showLastColumn="0" showRowStripes="1" showColumnStripes="0"/>
</table>
</file>

<file path=xl/tables/table3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8" xr:uid="{C6CBE466-EE1C-8541-A150-E15752F849B9}" name="Tabla_PA3.4.b_Porcentaje_de_residentes_rurales_que_han_utilizado_Internet_recientemente_Porcentaje_desagregación_b" displayName="Tabla_PA3.4.b_Porcentaje_de_residentes_rurales_que_han_utilizado_Internet_recientemente_Porcentaje_desagregación_b" ref="J80:V103" totalsRowShown="0" dataDxfId="2468">
  <autoFilter ref="J80:V103" xr:uid="{C6CBE466-EE1C-8541-A150-E15752F849B9}"/>
  <tableColumns count="13">
    <tableColumn id="1" xr3:uid="{37250D94-61B4-034E-8A1F-BEF18DB4CA06}" name="Departamento" dataDxfId="2467"/>
    <tableColumn id="2" xr3:uid="{9218D1DB-EE54-B448-8154-404708F5DAB4}" name="Ninguna dificultad" dataDxfId="2466"/>
    <tableColumn id="3" xr3:uid="{2AAD0FDD-BAD7-D64A-80B7-121DF6878252}" name="Observations" dataDxfId="2465"/>
    <tableColumn id="4" xr3:uid="{CDD0F4C6-DF69-7C49-87A4-4767A7B54850}" name="Alguna dificultad" dataDxfId="2464"/>
    <tableColumn id="5" xr3:uid="{1B55CE8F-0037-C845-8E6F-2D16E44F3B3F}" name="Observations2" dataDxfId="2463"/>
    <tableColumn id="6" xr3:uid="{B30FA1E2-5C92-F740-B2A5-25062AB6CCE1}" name="Diferencia Ninguna y Alguna Dificultad" dataDxfId="2462"/>
    <tableColumn id="7" xr3:uid="{40336AC9-F2C8-F54C-B727-39FCC23F6B22}" name="P-value" dataDxfId="2461"/>
    <tableColumn id="8" xr3:uid="{CE585D7B-6B47-404B-9BA6-5A63983DE9E3}" name="Significatión Estadística de la Diferencia (Ninguna y Alguna Dificultad)" dataDxfId="2460">
      <calculatedColumnFormula>IF(P81&lt;0.01,"***",IF(P81&lt;0.05,"**",IF(P81&lt;0.1,"*","NS")))</calculatedColumnFormula>
    </tableColumn>
    <tableColumn id="9" xr3:uid="{CE7DBEFD-A0A1-2849-BF7F-D2C90119887F}" name="Al menos mucha dificultad" dataDxfId="2459"/>
    <tableColumn id="10" xr3:uid="{575460FC-B0CA-4342-960F-5498EC144983}" name="Observations3" dataDxfId="2458"/>
    <tableColumn id="11" xr3:uid="{60832B25-050E-A044-A1DC-CAEFF3D614CA}" name="Diferencia Ninguna y Al menos mucha dificultad" dataDxfId="2457"/>
    <tableColumn id="12" xr3:uid="{29F5471D-DE6E-AC4A-AEAC-4913C37460C6}" name="P-value4" dataDxfId="2456"/>
    <tableColumn id="13" xr3:uid="{FD808FBA-2CE0-A440-AD29-9052D70D88D8}" name="Significatión Estadística de la Diferencia (Ninguna y Al Menos Mucha Dificultad)" dataDxfId="2455">
      <calculatedColumnFormula>IF(P81&lt;0.01,"***",IF(P81&lt;0.05,"**",IF(P81&lt;0.1,"*","NS")))</calculatedColumnFormula>
    </tableColumn>
  </tableColumns>
  <tableStyleInfo name="TableStyleMedium2" showFirstColumn="1" showLastColumn="0" showRowStripes="1" showColumnStripes="0"/>
</table>
</file>

<file path=xl/tables/table3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9" xr:uid="{84505519-5EBB-3E49-B9EF-C846ABF0809A}" name="Tabla_PA3.5.b_Porcentaje_de_residentes_urbanos_que_han_utilizado_Internet_recientemente_Porcentaje_desagregación_b" displayName="Tabla_PA3.5.b_Porcentaje_de_residentes_urbanos_que_han_utilizado_Internet_recientemente_Porcentaje_desagregación_b" ref="J106:V129" totalsRowShown="0" dataDxfId="2454">
  <autoFilter ref="J106:V129" xr:uid="{84505519-5EBB-3E49-B9EF-C846ABF0809A}"/>
  <tableColumns count="13">
    <tableColumn id="1" xr3:uid="{559A16F7-600E-F343-B1F4-18DEEA7F390F}" name="Departamento" dataDxfId="2453"/>
    <tableColumn id="2" xr3:uid="{74635AEF-9A3B-9849-B289-B7BC9F550FDF}" name="Ninguna dificultad" dataDxfId="2452"/>
    <tableColumn id="3" xr3:uid="{A92BA7D1-CD55-FA4E-B594-C11E4BC6CE0A}" name="Observations" dataDxfId="2451"/>
    <tableColumn id="4" xr3:uid="{27CAF7E3-8245-DE4C-89C3-1531D1ADBF0F}" name="Alguna dificultad" dataDxfId="2450"/>
    <tableColumn id="5" xr3:uid="{4C5E7429-52F5-554D-AC1B-7A41F8036848}" name="Observations2" dataDxfId="2449"/>
    <tableColumn id="6" xr3:uid="{4B515AD2-8CEC-1E49-B92F-429B833D6F59}" name="Diferencia Ninguna y Alguna Dificultad" dataDxfId="2448"/>
    <tableColumn id="7" xr3:uid="{4D833D5A-B6B5-8D4B-B99D-7BCAC573782C}" name="P-value" dataDxfId="2447"/>
    <tableColumn id="8" xr3:uid="{11FC579F-C582-EF47-A8DF-907B99F107BD}" name="Significatión Estadística de la Diferencia (Ninguna y Alguna Dificultad)" dataDxfId="2446">
      <calculatedColumnFormula>IF(P107&lt;0.01,"***",IF(P107&lt;0.05,"**",IF(P107&lt;0.1,"*","NS")))</calculatedColumnFormula>
    </tableColumn>
    <tableColumn id="9" xr3:uid="{E8FF3A80-7261-C844-86A7-6A34B4623EAD}" name="Al menos mucha dificultad" dataDxfId="2445"/>
    <tableColumn id="10" xr3:uid="{6C84E6BE-6C51-F548-AE18-6D4B5CD7A4C1}" name="Observations3" dataDxfId="2444"/>
    <tableColumn id="11" xr3:uid="{B8601E60-799A-EA44-9782-021EEC8646AA}" name="Diferencia Ninguna y Al menos mucha dificultad" dataDxfId="2443"/>
    <tableColumn id="12" xr3:uid="{11D5DA4E-0496-ED43-9917-313E0D0D90DF}" name="P-value4" dataDxfId="2442"/>
    <tableColumn id="13" xr3:uid="{8E5A57E6-8505-6248-897C-4BA8332BA8EF}" name="Significatión Estadística de la Diferencia (Ninguna y Al Menos Mucha Dificultad)" dataDxfId="2441">
      <calculatedColumnFormula>IF(P107&lt;0.01,"***",IF(P107&lt;0.05,"**",IF(P107&lt;0.1,"*","NS")))</calculatedColumnFormula>
    </tableColumn>
  </tableColumns>
  <tableStyleInfo name="TableStyleMedium2" showFirstColumn="1" showLastColumn="0" showRowStripes="1" showColumnStripes="0"/>
</table>
</file>

<file path=xl/tables/table3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0" xr:uid="{40331F67-E0C7-AB46-87CE-F91D86F7391F}" name="Tabla_PA3.6.b_Porcentaje_de_adultos_de_15_a_29_años_que_han_utilizado_Internet_recientemente_Porcentaje_desagregación_b" displayName="Tabla_PA3.6.b_Porcentaje_de_adultos_de_15_a_29_años_que_han_utilizado_Internet_recientemente_Porcentaje_desagregación_b" ref="J132:V155" totalsRowShown="0" dataDxfId="2440">
  <autoFilter ref="J132:V155" xr:uid="{40331F67-E0C7-AB46-87CE-F91D86F7391F}"/>
  <tableColumns count="13">
    <tableColumn id="1" xr3:uid="{292023C1-7C47-CE43-B87B-3B7D2BD07C9E}" name="Departamento" dataDxfId="2439"/>
    <tableColumn id="2" xr3:uid="{E4F52A75-E97B-5041-9FB4-E32292F70D34}" name="Ninguna dificultad" dataDxfId="2438"/>
    <tableColumn id="3" xr3:uid="{E7C95B14-A4B9-AD46-9A55-2C89F34D55C4}" name="Observations" dataDxfId="2437"/>
    <tableColumn id="4" xr3:uid="{DFB09826-C832-404D-BC99-15098C38E8FF}" name="Alguna dificultad" dataDxfId="2436"/>
    <tableColumn id="5" xr3:uid="{CFC3331C-5996-D843-BA12-1D2C684A5427}" name="Observations2" dataDxfId="2435"/>
    <tableColumn id="6" xr3:uid="{D910A686-4239-514B-9270-0EB0182B19CD}" name="Diferencia Ninguna y Alguna Dificultad" dataDxfId="2434"/>
    <tableColumn id="7" xr3:uid="{D31A100D-9421-6B41-8741-68071459C4DF}" name="P-value" dataDxfId="2433"/>
    <tableColumn id="8" xr3:uid="{FA3DD001-C174-B044-B410-93B1173B75A0}" name="Significatión Estadística de la Diferencia (Ninguna y Alguna Dificultad)" dataDxfId="2432">
      <calculatedColumnFormula>IF(P133&lt;0.01,"***",IF(P133&lt;0.05,"**",IF(P133&lt;0.1,"*","NS")))</calculatedColumnFormula>
    </tableColumn>
    <tableColumn id="9" xr3:uid="{88EA10F9-E2D3-BF42-8BB7-EEA253AFDB48}" name="Al menos mucha dificultad" dataDxfId="2431"/>
    <tableColumn id="10" xr3:uid="{4569683A-EFD3-5944-BEFB-8526064C000F}" name="Observations3" dataDxfId="2430"/>
    <tableColumn id="11" xr3:uid="{9B2254F0-A414-1540-A777-D18C2218B9E3}" name="Diferencia Ninguna y Al menos mucha dificultad" dataDxfId="2429"/>
    <tableColumn id="12" xr3:uid="{AAECDE5F-03C9-A84E-9375-880202BB1354}" name="P-value4" dataDxfId="2428"/>
    <tableColumn id="13" xr3:uid="{5D4F9542-A972-D849-896F-E69AABB6015E}" name="Significatión Estadística de la Diferencia (Ninguna y Al Menos Mucha Dificultad)" dataDxfId="2427">
      <calculatedColumnFormula>IF(P133&lt;0.01,"***",IF(P133&lt;0.05,"**",IF(P133&lt;0.1,"*","NS")))</calculatedColumnFormula>
    </tableColumn>
  </tableColumns>
  <tableStyleInfo name="TableStyleMedium2" showFirstColumn="1" showLastColumn="0" showRowStripes="1" showColumnStripes="0"/>
</table>
</file>

<file path=xl/tables/table3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1" xr:uid="{767B48C8-704C-AF49-A872-A36EC382392B}" name="Tabla_PA3.7.b_Porcentaje_de_adultos_de_30_a_44_años_que_han_utilizado_Internet_recientemente_Porcentaje_desagregación_b" displayName="Tabla_PA3.7.b_Porcentaje_de_adultos_de_30_a_44_años_que_han_utilizado_Internet_recientemente_Porcentaje_desagregación_b" ref="J158:V181" totalsRowShown="0" dataDxfId="2426">
  <autoFilter ref="J158:V181" xr:uid="{767B48C8-704C-AF49-A872-A36EC382392B}"/>
  <tableColumns count="13">
    <tableColumn id="1" xr3:uid="{12BAFD5C-D72D-574E-9542-484EDD682328}" name="Departamento" dataDxfId="2425"/>
    <tableColumn id="2" xr3:uid="{D2F79283-95AC-3442-85F5-755DF8A933B3}" name="Ninguna dificultad" dataDxfId="2424"/>
    <tableColumn id="3" xr3:uid="{73C5E3E0-7156-1C4B-AC05-50633B64C7E5}" name="Observations" dataDxfId="2423"/>
    <tableColumn id="4" xr3:uid="{0D88FEA5-D3D1-6745-9FF7-9DE997926461}" name="Alguna dificultad" dataDxfId="2422"/>
    <tableColumn id="5" xr3:uid="{69615991-DAC9-0246-8BE3-DAA06029EFA8}" name="Observations2" dataDxfId="2421"/>
    <tableColumn id="6" xr3:uid="{E06817BB-C1A1-F54C-A182-842580686AC3}" name="Diferencia Ninguna y Alguna Dificultad" dataDxfId="2420"/>
    <tableColumn id="7" xr3:uid="{24975B13-3D4F-884D-87D3-1F498F535BFD}" name="P-value" dataDxfId="2419"/>
    <tableColumn id="8" xr3:uid="{5F99CCEE-418C-1C41-99C4-D2027F0B6C37}" name="Significatión Estadística de la Diferencia (Ninguna y Alguna Dificultad)" dataDxfId="2418">
      <calculatedColumnFormula>IF(P159&lt;0.01,"***",IF(P159&lt;0.05,"**",IF(P159&lt;0.1,"*","NS")))</calculatedColumnFormula>
    </tableColumn>
    <tableColumn id="9" xr3:uid="{8738E019-CE44-4B42-A3EF-811E54ADB171}" name="Al menos mucha dificultad" dataDxfId="2417"/>
    <tableColumn id="10" xr3:uid="{311BCD9C-284D-0344-8BD9-1B4F3BB67DEF}" name="Observations3" dataDxfId="2416"/>
    <tableColumn id="11" xr3:uid="{90559F61-243D-3848-A614-AB8CEA076BDF}" name="Diferencia Ninguna y Al menos mucha dificultad" dataDxfId="2415"/>
    <tableColumn id="12" xr3:uid="{85E8076E-33CB-EF4A-B824-9A607D534746}" name="P-value4" dataDxfId="2414"/>
    <tableColumn id="13" xr3:uid="{0E6DB398-C8AB-D242-BC0E-DB118733D58B}" name="Significatión Estadística de la Diferencia (Ninguna y Al Menos Mucha Dificultad)" dataDxfId="2413">
      <calculatedColumnFormula>IF(P159&lt;0.01,"***",IF(P159&lt;0.05,"**",IF(P159&lt;0.1,"*","NS")))</calculatedColumnFormula>
    </tableColumn>
  </tableColumns>
  <tableStyleInfo name="TableStyleMedium2" showFirstColumn="1" showLastColumn="0" showRowStripes="1" showColumnStripes="0"/>
</table>
</file>

<file path=xl/tables/table3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2" xr:uid="{F4182C7A-AB4D-6D40-9CB8-344F830A6CB8}" name="Tabla_PA3.8.b_Porcentaje_de_adultos_de_45_a_64_años_que_han_utilizado_Internet_recientemente_Porcentaje_desagregación_b" displayName="Tabla_PA3.8.b_Porcentaje_de_adultos_de_45_a_64_años_que_han_utilizado_Internet_recientemente_Porcentaje_desagregación_b" ref="J184:V207" totalsRowShown="0" dataDxfId="2412">
  <autoFilter ref="J184:V207" xr:uid="{F4182C7A-AB4D-6D40-9CB8-344F830A6CB8}"/>
  <tableColumns count="13">
    <tableColumn id="1" xr3:uid="{1062EEF4-DC81-7642-8BA0-3F201A79A177}" name="Departamento" dataDxfId="2411"/>
    <tableColumn id="2" xr3:uid="{A39B4401-35B4-8A40-8773-A5D648CFB6C4}" name="Ninguna dificultad" dataDxfId="2410"/>
    <tableColumn id="3" xr3:uid="{B85F7C18-F662-8B42-9925-78631B737B97}" name="Observations" dataDxfId="2409"/>
    <tableColumn id="4" xr3:uid="{7762C8E0-A4D9-0C42-A48D-A4B3B9DDA80C}" name="Alguna dificultad" dataDxfId="2408"/>
    <tableColumn id="5" xr3:uid="{C7B30D3E-C8E0-474F-9E64-A15881B95FA2}" name="Observations2" dataDxfId="2407"/>
    <tableColumn id="6" xr3:uid="{9F87B8E5-3E4F-784D-AB47-06865A51B45C}" name="Diferencia Ninguna y Alguna Dificultad" dataDxfId="2406"/>
    <tableColumn id="7" xr3:uid="{2E2F6714-B004-5C4E-BF92-4768F587B100}" name="P-value" dataDxfId="2405"/>
    <tableColumn id="8" xr3:uid="{EF69AE63-A050-D049-87A7-2E8B9AE0C8DD}" name="Significatión Estadística de la Diferencia (Ninguna y Alguna Dificultad)" dataDxfId="2404">
      <calculatedColumnFormula>IF(P185&lt;0.01,"***",IF(P185&lt;0.05,"**",IF(P185&lt;0.1,"*","NS")))</calculatedColumnFormula>
    </tableColumn>
    <tableColumn id="9" xr3:uid="{06230E66-07C3-7C44-BC0F-59BBE2583936}" name="Al menos mucha dificultad" dataDxfId="2403"/>
    <tableColumn id="10" xr3:uid="{4B661749-8277-904C-8EE9-5ECACC325776}" name="Observations3" dataDxfId="2402"/>
    <tableColumn id="11" xr3:uid="{C25A9A24-877B-C647-A6A7-B67658BF91F0}" name="Diferencia Ninguna y Al menos mucha dificultad" dataDxfId="2401"/>
    <tableColumn id="12" xr3:uid="{0758F149-F127-3C49-913D-836E753F7ED9}" name="P-value4" dataDxfId="2400"/>
    <tableColumn id="13" xr3:uid="{7CC0E73D-1C15-514C-94BC-C7E8E5E1BC30}" name="Significatión Estadística de la Diferencia (Ninguna y Al Menos Mucha Dificultad)" dataDxfId="2399">
      <calculatedColumnFormula>IF(P185&lt;0.01,"***",IF(P185&lt;0.05,"**",IF(P185&lt;0.1,"*","NS")))</calculatedColumnFormula>
    </tableColumn>
  </tableColumns>
  <tableStyleInfo name="TableStyleMedium2" showFirstColumn="1" showLastColumn="0" showRowStripes="1" showColumnStripes="0"/>
</table>
</file>

<file path=xl/tables/table3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3" xr:uid="{18C77A55-44F4-6343-A0DB-E08EF1119EAA}" name="Tabla_PA3.9.b_Porcentaje_de_adultos_de_65_años_o_más_que_han_utilizado_Internet_recientemente_Porcentaje_desagregación_b" displayName="Tabla_PA3.9.b_Porcentaje_de_adultos_de_65_años_o_más_que_han_utilizado_Internet_recientemente_Porcentaje_desagregación_b" ref="J210:V233" totalsRowShown="0" dataDxfId="2398">
  <autoFilter ref="J210:V233" xr:uid="{18C77A55-44F4-6343-A0DB-E08EF1119EAA}"/>
  <tableColumns count="13">
    <tableColumn id="1" xr3:uid="{C14256D9-1796-E343-BB08-EC893EBD685F}" name="Departamento" dataDxfId="2397"/>
    <tableColumn id="2" xr3:uid="{55789E5C-098D-B849-806A-8E64DBF9F221}" name="Ninguna dificultad" dataDxfId="2396"/>
    <tableColumn id="3" xr3:uid="{1054F4C5-9D9F-6F43-BC4A-74CA6091CB0F}" name="Observations" dataDxfId="2395"/>
    <tableColumn id="4" xr3:uid="{B72603B1-0889-4642-9D97-958DB9E66FB2}" name="Alguna dificultad" dataDxfId="2394"/>
    <tableColumn id="5" xr3:uid="{BD865272-6EF4-DB4B-941B-03D66ECE23BF}" name="Observations2" dataDxfId="2393"/>
    <tableColumn id="6" xr3:uid="{74BAA4D0-0B1E-E04D-A7FA-A8A87EA07FB3}" name="Diferencia Ninguna y Alguna Dificultad" dataDxfId="2392"/>
    <tableColumn id="7" xr3:uid="{B9ECDBD9-6446-064B-A90E-CC5B469EF071}" name="P-value" dataDxfId="2391"/>
    <tableColumn id="8" xr3:uid="{1CE63379-58F0-1649-B1D5-80A192D52764}" name="Significatión Estadística de la Diferencia (Ninguna y Alguna Dificultad)" dataDxfId="2390">
      <calculatedColumnFormula>IF(P211&lt;0.01,"***",IF(P211&lt;0.05,"**",IF(P211&lt;0.1,"*","NS")))</calculatedColumnFormula>
    </tableColumn>
    <tableColumn id="9" xr3:uid="{B6B73502-0E74-3145-9943-83D1275330FB}" name="Al menos mucha dificultad" dataDxfId="2389"/>
    <tableColumn id="10" xr3:uid="{8D9F3967-EFE7-844A-BAB0-3DEF70EF4DC5}" name="Observations3" dataDxfId="2388"/>
    <tableColumn id="11" xr3:uid="{5AC76253-1B61-0548-AE38-8ABDF81C05EC}" name="Diferencia Ninguna y Al menos mucha dificultad" dataDxfId="2387"/>
    <tableColumn id="12" xr3:uid="{3B83E253-EB69-4B40-BCF1-F3CD290D95C3}" name="P-value4" dataDxfId="2386"/>
    <tableColumn id="13" xr3:uid="{7EB29993-639D-8142-8ADC-73346BAAE746}" name="Significatión Estadística de la Diferencia (Ninguna y Al Menos Mucha Dificultad)" dataDxfId="2385">
      <calculatedColumnFormula>IF(P211&lt;0.01,"***",IF(P211&lt;0.05,"**",IF(P211&lt;0.1,"*","NS")))</calculatedColumnFormula>
    </tableColumn>
  </tableColumns>
  <tableStyleInfo name="TableStyleMedium2" showFirstColumn="1" showLastColumn="0" showRowStripes="1" showColumnStripes="0"/>
</table>
</file>

<file path=xl/tables/table3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4" xr:uid="{C1EC81E5-CE9E-0D4E-AB6F-E977E7850363}" name="Tabla_PA3.1.c_Porcentaje_de_todos_los_adultos_que_han_utilizado_Internet_recientemente_Porcentaje_desagregación_c" displayName="Tabla_PA3.1.c_Porcentaje_de_todos_los_adultos_que_han_utilizado_Internet_recientemente_Porcentaje_desagregación_c" ref="X2:AE25" totalsRowShown="0" dataDxfId="2384">
  <autoFilter ref="X2:AE25" xr:uid="{C1EC81E5-CE9E-0D4E-AB6F-E977E7850363}"/>
  <tableColumns count="8">
    <tableColumn id="1" xr3:uid="{21540CC6-99C9-3643-85F5-7BA88FDEC0F3}" name="Departamento" dataDxfId="2383"/>
    <tableColumn id="2" xr3:uid="{7105CFA1-FE02-294F-9069-6DBE4216553A}" name="Ninguna o Alguna dificultad" dataDxfId="2382"/>
    <tableColumn id="3" xr3:uid="{7D97BB3E-B6E6-1247-AF22-AC9EE84BEAD7}" name="Observations" dataDxfId="2381"/>
    <tableColumn id="4" xr3:uid="{61896D8A-BD75-434E-B1FB-BCA9F88261F6}" name="Al menos mucha dificultad" dataDxfId="2380"/>
    <tableColumn id="5" xr3:uid="{4AC87835-7B5F-D040-BFA3-699A8026A225}" name="Observations2" dataDxfId="2379"/>
    <tableColumn id="6" xr3:uid="{013F7439-779F-5B41-9682-2AEA33936EC0}" name="Diferencia" dataDxfId="2378"/>
    <tableColumn id="7" xr3:uid="{2DFCCB09-C3A9-714A-B991-A9EC55B21A1E}" name="P-value" dataDxfId="2377"/>
    <tableColumn id="8" xr3:uid="{AE58EB42-EC8A-E54D-B4B0-60D2AD9378D7}" name="Significatión Estadística de la Diferencia" dataDxfId="2376">
      <calculatedColumnFormula>IF(AD3&lt;0.01,"***",IF(AD3&lt;0.05,"**",IF(AD3&lt;0.1,"*","NS")))</calculatedColumnFormula>
    </tableColumn>
  </tableColumns>
  <tableStyleInfo name="TableStyleMedium2" showFirstColumn="1" showLastColumn="0" showRowStripes="1" showColumnStripes="0"/>
</table>
</file>

<file path=xl/tables/table3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5" xr:uid="{23A20783-7710-D843-8654-778AA833C4D9}" name="Tabla_PA3.2.c_Porcentaje_de_mujeres_que_han_utilizado_Internet_recientemente_Porcentaje_desagregación_c" displayName="Tabla_PA3.2.c_Porcentaje_de_mujeres_que_han_utilizado_Internet_recientemente_Porcentaje_desagregación_c" ref="X28:AE51" totalsRowShown="0" dataDxfId="2375">
  <autoFilter ref="X28:AE51" xr:uid="{23A20783-7710-D843-8654-778AA833C4D9}"/>
  <tableColumns count="8">
    <tableColumn id="1" xr3:uid="{AD4DACE3-DFA3-7C46-AC72-E9471060F871}" name="Departamento" dataDxfId="2374"/>
    <tableColumn id="2" xr3:uid="{C567F6B4-03B4-AD4C-B2CD-F5B371BC3DB6}" name="Ninguna o Alguna dificultad" dataDxfId="2373"/>
    <tableColumn id="3" xr3:uid="{063A6CB6-1D7A-EE48-81B1-CF70BCD7E343}" name="Observations" dataDxfId="2372"/>
    <tableColumn id="4" xr3:uid="{068B642E-4AB8-2440-BFB4-77EE6EBE6F8F}" name="Al menos mucha dificultad" dataDxfId="2371"/>
    <tableColumn id="5" xr3:uid="{FE7A5E06-489A-8F48-AC6E-59C9AACC34EF}" name="Observations2" dataDxfId="2370"/>
    <tableColumn id="6" xr3:uid="{6ACCC557-3B97-5C4C-9D4D-CDA90F1A831E}" name="Diferencia" dataDxfId="2369"/>
    <tableColumn id="7" xr3:uid="{0C1DE02B-8CAF-2E47-8107-ED22FF6431EA}" name="P-value" dataDxfId="2368"/>
    <tableColumn id="8" xr3:uid="{AAE24AE9-3DC1-964A-8D3B-0E61A6636ED2}" name="Significatión Estadística de la Diferencia" dataDxfId="2367">
      <calculatedColumnFormula>IF(AD29&lt;0.01,"***",IF(AD29&lt;0.05,"**",IF(AD29&lt;0.1,"*","NS")))</calculatedColumnFormula>
    </tableColumn>
  </tableColumns>
  <tableStyleInfo name="TableStyleMedium2" showFirstColumn="1" showLastColumn="0" showRowStripes="1" showColumnStripes="0"/>
</table>
</file>

<file path=xl/tables/table3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6" xr:uid="{13495463-92A6-544D-B2DC-EABD4645E37B}" name="Tabla_PA3.3.c_Porcentaje_de_hombres_que_han_utilizado_Internet_recientemente_Porcentaje_desagregación_c" displayName="Tabla_PA3.3.c_Porcentaje_de_hombres_que_han_utilizado_Internet_recientemente_Porcentaje_desagregación_c" ref="X54:AE77" totalsRowShown="0" dataDxfId="2366">
  <autoFilter ref="X54:AE77" xr:uid="{13495463-92A6-544D-B2DC-EABD4645E37B}"/>
  <tableColumns count="8">
    <tableColumn id="1" xr3:uid="{ABAD25D1-C58D-904F-90C2-7B2C487CB7C9}" name="Departamento" dataDxfId="2365"/>
    <tableColumn id="2" xr3:uid="{23E7B276-3C19-F343-9225-D1C6887AC723}" name="Ninguna o Alguna dificultad" dataDxfId="2364"/>
    <tableColumn id="3" xr3:uid="{BAB718C6-6789-1142-8C35-1B0F3286EDCB}" name="Observations" dataDxfId="2363"/>
    <tableColumn id="4" xr3:uid="{FCA0C70E-93E8-E640-A9E1-20C7C604CC05}" name="Al menos mucha dificultad" dataDxfId="2362"/>
    <tableColumn id="5" xr3:uid="{0B1F7600-D48C-A349-AAD9-36677E0803B6}" name="Observations2" dataDxfId="2361"/>
    <tableColumn id="6" xr3:uid="{C2C8D0BF-032D-094F-B3FF-EBA0F9DD14E6}" name="Diferencia" dataDxfId="2360"/>
    <tableColumn id="7" xr3:uid="{C973C5D1-EC21-C844-B1C2-AC549FCA1A95}" name="P-value" dataDxfId="2359"/>
    <tableColumn id="8" xr3:uid="{7B2D5739-5B1D-0643-8AFC-D13B99F7E365}" name="Significatión Estadística de la Diferencia" dataDxfId="2358">
      <calculatedColumnFormula>IF(AD55&lt;0.01,"***",IF(AD55&lt;0.05,"**",IF(AD55&lt;0.1,"*","NS")))</calculatedColumnFormula>
    </tableColumn>
  </tableColumns>
  <tableStyleInfo name="TableStyleMedium2" showFirstColumn="1" showLastColumn="0" showRowStripes="1" showColumnStripes="0"/>
</table>
</file>

<file path=xl/tables/table3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7" xr:uid="{D75F40D6-4120-F542-88A4-F2109BF5A0E7}" name="Tabla_PA3.4.c_Porcentaje_de_residentes_rurales_que_han_utilizado_Internet_recientemente_Porcentaje_desagregación_c" displayName="Tabla_PA3.4.c_Porcentaje_de_residentes_rurales_que_han_utilizado_Internet_recientemente_Porcentaje_desagregación_c" ref="X80:AE103" totalsRowShown="0" dataDxfId="2357">
  <autoFilter ref="X80:AE103" xr:uid="{D75F40D6-4120-F542-88A4-F2109BF5A0E7}"/>
  <tableColumns count="8">
    <tableColumn id="1" xr3:uid="{E903F913-BEF7-7245-92F6-43F3EC955A12}" name="Departamento" dataDxfId="2356"/>
    <tableColumn id="2" xr3:uid="{40C9088F-3BF6-554F-8F25-E7A7E8D8179F}" name="Ninguna o Alguna dificultad" dataDxfId="2355"/>
    <tableColumn id="3" xr3:uid="{7BC239C1-DDEB-8641-BF73-580F734AB994}" name="Observations" dataDxfId="2354"/>
    <tableColumn id="4" xr3:uid="{478A4FB8-2A98-DE49-96B7-CC9536C39BE6}" name="Al menos mucha dificultad" dataDxfId="2353"/>
    <tableColumn id="5" xr3:uid="{1AE83919-3A82-5544-8D1F-2AB74603963C}" name="Observations2" dataDxfId="2352"/>
    <tableColumn id="6" xr3:uid="{39EC203D-D177-2E4C-99C0-C4EC2F2543C2}" name="Diferencia" dataDxfId="2351"/>
    <tableColumn id="7" xr3:uid="{DD2D3BDD-9F57-644D-B282-7AAE554AA646}" name="P-value" dataDxfId="2350"/>
    <tableColumn id="8" xr3:uid="{B7538CBD-4F04-3746-AE9F-7CAD370E4210}" name="Significatión Estadística de la Diferencia" dataDxfId="2349">
      <calculatedColumnFormula>IF(AD81&lt;0.01,"***",IF(AD81&lt;0.05,"**",IF(AD81&lt;0.1,"*","NS")))</calculatedColumnFormula>
    </tableColumn>
  </tableColumns>
  <tableStyleInfo name="TableStyleMedium2" showFirstColumn="1" showLastColumn="0" showRowStripes="1" showColumnStripes="0"/>
</table>
</file>

<file path=xl/tables/table3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8" xr:uid="{7B981F03-AB22-BB4E-993C-D72521DA846F}" name="Tabla_PA3.5.c_Porcentaje_de_residentes_urbanos_que_han_utilizado_Internet_recientemente_Porcentaje_desagregación_c" displayName="Tabla_PA3.5.c_Porcentaje_de_residentes_urbanos_que_han_utilizado_Internet_recientemente_Porcentaje_desagregación_c" ref="X106:AE129" totalsRowShown="0" dataDxfId="2348">
  <autoFilter ref="X106:AE129" xr:uid="{7B981F03-AB22-BB4E-993C-D72521DA846F}"/>
  <tableColumns count="8">
    <tableColumn id="1" xr3:uid="{1FFC5212-4B3E-F64F-9B35-219E23CAE2C0}" name="Departamento" dataDxfId="2347"/>
    <tableColumn id="2" xr3:uid="{7EC7A088-AE52-7443-8DB2-B9EC1FC121D4}" name="Ninguna o Alguna dificultad" dataDxfId="2346"/>
    <tableColumn id="3" xr3:uid="{C3415652-E4B5-1B49-B370-F6E22DA451CA}" name="Observations" dataDxfId="2345"/>
    <tableColumn id="4" xr3:uid="{1E72336A-D388-494E-95A4-AEF98CD37DAD}" name="Al menos mucha dificultad" dataDxfId="2344"/>
    <tableColumn id="5" xr3:uid="{A0586B00-6B56-8B41-B271-A34EEBAA6A08}" name="Observations2" dataDxfId="2343"/>
    <tableColumn id="6" xr3:uid="{33C9075A-69C3-5C4E-946E-41D257D8E9C2}" name="Diferencia" dataDxfId="2342"/>
    <tableColumn id="7" xr3:uid="{D54BBCF1-2FCD-7B40-B2A2-0DD7715BEE9A}" name="P-value" dataDxfId="2341"/>
    <tableColumn id="8" xr3:uid="{7AAEAFEB-3C6F-BC40-BFF0-81256AD36F6E}" name="Significatión Estadística de la Diferencia" dataDxfId="2340">
      <calculatedColumnFormula>IF(AD107&lt;0.01,"***",IF(AD107&lt;0.05,"**",IF(AD107&lt;0.1,"*","NS")))</calculatedColumnFormula>
    </tableColumn>
  </tableColumns>
  <tableStyleInfo name="TableStyleMedium2" showFirstColumn="1" showLastColumn="0" showRowStripes="1" showColumnStripes="0"/>
</table>
</file>

<file path=xl/tables/table3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9" xr:uid="{4BE6C2FF-FF56-704D-83E7-5F2A56A62A52}" name="Tabla_PA3.6.c_Porcentaje_de_adultos_de_15_a_29_años_que_han_utilizado_Internet_recientemente_Porcentaje_desagregación_c" displayName="Tabla_PA3.6.c_Porcentaje_de_adultos_de_15_a_29_años_que_han_utilizado_Internet_recientemente_Porcentaje_desagregación_c" ref="X132:AE155" totalsRowShown="0" dataDxfId="2339">
  <autoFilter ref="X132:AE155" xr:uid="{4BE6C2FF-FF56-704D-83E7-5F2A56A62A52}"/>
  <tableColumns count="8">
    <tableColumn id="1" xr3:uid="{308460A1-388D-7543-A793-2C086FA75097}" name="Departamento" dataDxfId="2338"/>
    <tableColumn id="2" xr3:uid="{E0752668-A9D8-9A4D-9A6C-895BD24E4762}" name="Ninguna o Alguna dificultad" dataDxfId="2337"/>
    <tableColumn id="3" xr3:uid="{CE965B93-7844-614A-9346-46FEFB0B429A}" name="Observations" dataDxfId="2336"/>
    <tableColumn id="4" xr3:uid="{84FAA657-01BB-714C-B2D1-3EB01D7AACFE}" name="Al menos mucha dificultad" dataDxfId="2335"/>
    <tableColumn id="5" xr3:uid="{13B03243-CD60-744F-B1A2-791E8AD5427E}" name="Observations2" dataDxfId="2334"/>
    <tableColumn id="6" xr3:uid="{B06F71EB-DC7B-6041-A505-A1A0E6045431}" name="Diferencia" dataDxfId="2333"/>
    <tableColumn id="7" xr3:uid="{089FF4B7-6B2C-2647-886C-F388ECEFAD88}" name="P-value" dataDxfId="2332"/>
    <tableColumn id="8" xr3:uid="{42185143-7723-B646-8807-65C7120F25C4}" name="Significatión Estadística de la Diferencia" dataDxfId="2331">
      <calculatedColumnFormula>IF(AD133&lt;0.01,"***",IF(AD133&lt;0.05,"**",IF(AD133&lt;0.1,"*","NS")))</calculatedColumnFormula>
    </tableColumn>
  </tableColumns>
  <tableStyleInfo name="TableStyleMedium2" showFirstColumn="1" showLastColumn="0" showRowStripes="1" showColumnStripes="0"/>
</table>
</file>

<file path=xl/tables/table3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0" xr:uid="{A4151A32-D9CE-5548-AF9A-C9238733B562}" name="Tabla_PA3.7.c_Porcentaje_de_adultos_de_30_a_44_años_que_han_utilizado_Internet_recientemente_Porcentaje_desagregación_c" displayName="Tabla_PA3.7.c_Porcentaje_de_adultos_de_30_a_44_años_que_han_utilizado_Internet_recientemente_Porcentaje_desagregación_c" ref="X158:AE181" totalsRowShown="0" dataDxfId="2330">
  <autoFilter ref="X158:AE181" xr:uid="{A4151A32-D9CE-5548-AF9A-C9238733B562}"/>
  <tableColumns count="8">
    <tableColumn id="1" xr3:uid="{876952E2-6409-034D-AB52-9A78BF1B9734}" name="Departamento" dataDxfId="2329"/>
    <tableColumn id="2" xr3:uid="{7726C329-9EBC-4943-876F-3BEB99897BB5}" name="Ninguna o Alguna dificultad" dataDxfId="2328"/>
    <tableColumn id="3" xr3:uid="{DF00A968-5470-1242-89BA-27C384A36024}" name="Observations" dataDxfId="2327"/>
    <tableColumn id="4" xr3:uid="{8FDA4C2A-C2FE-E240-8BB9-BFCD1442BE02}" name="Al menos mucha dificultad" dataDxfId="2326"/>
    <tableColumn id="5" xr3:uid="{35AAD423-2C7D-8A4B-A4DB-083FE75A0673}" name="Observations2" dataDxfId="2325"/>
    <tableColumn id="6" xr3:uid="{38CB61FD-038A-D742-B60F-060F2EED0BB1}" name="Diferencia" dataDxfId="2324"/>
    <tableColumn id="7" xr3:uid="{DD64ABD7-0BFF-B248-A36B-F2BAEEF984F0}" name="P-value" dataDxfId="2323"/>
    <tableColumn id="8" xr3:uid="{C305E234-78E9-9A4F-B848-DEE6D046B58D}" name="Significatión Estadística de la Diferencia" dataDxfId="2322">
      <calculatedColumnFormula>IF(AD159&lt;0.01,"***",IF(AD159&lt;0.05,"**",IF(AD159&lt;0.1,"*","NS")))</calculatedColumnFormula>
    </tableColumn>
  </tableColumns>
  <tableStyleInfo name="TableStyleMedium2" showFirstColumn="1" showLastColumn="0" showRowStripes="1" showColumnStripes="0"/>
</table>
</file>

<file path=xl/tables/table3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1" xr:uid="{F0234826-AF47-3745-8C7A-A7B0103049B3}" name="Tabla_PA3.8.c_Porcentaje_de_adultos_de_45_a_64_años_que_han_utilizado_Internet_recientemente_Porcentaje_desagregación_c" displayName="Tabla_PA3.8.c_Porcentaje_de_adultos_de_45_a_64_años_que_han_utilizado_Internet_recientemente_Porcentaje_desagregación_c" ref="X184:AE207" totalsRowShown="0" dataDxfId="2321">
  <autoFilter ref="X184:AE207" xr:uid="{F0234826-AF47-3745-8C7A-A7B0103049B3}"/>
  <tableColumns count="8">
    <tableColumn id="1" xr3:uid="{490ED7EB-36DE-0749-9BF6-383BC2423D51}" name="Departamento" dataDxfId="2320"/>
    <tableColumn id="2" xr3:uid="{7B1F1998-155B-E84D-879D-ABBFC1DB1F62}" name="Ninguna o Alguna dificultad" dataDxfId="2319"/>
    <tableColumn id="3" xr3:uid="{161419D8-5C41-2844-8AC4-FBCB11D15F3E}" name="Observations" dataDxfId="2318"/>
    <tableColumn id="4" xr3:uid="{4861168A-EDED-AC48-9DB3-307AD6EA4391}" name="Al menos mucha dificultad" dataDxfId="2317"/>
    <tableColumn id="5" xr3:uid="{C764F8C8-1188-7940-941A-87A08AFBE112}" name="Observations2" dataDxfId="2316"/>
    <tableColumn id="6" xr3:uid="{7720FDE6-7E72-764A-903D-68369973DBCD}" name="Diferencia" dataDxfId="2315"/>
    <tableColumn id="7" xr3:uid="{15F90ACE-4471-C847-AF60-B5FDEC497A27}" name="P-value" dataDxfId="2314"/>
    <tableColumn id="8" xr3:uid="{F08A6004-047B-8349-8D15-F6E869CE402C}" name="Significatión Estadística de la Diferencia" dataDxfId="2313">
      <calculatedColumnFormula>IF(AD185&lt;0.01,"***",IF(AD185&lt;0.05,"**",IF(AD185&lt;0.1,"*","NS")))</calculatedColumnFormula>
    </tableColumn>
  </tableColumns>
  <tableStyleInfo name="TableStyleMedium2" showFirstColumn="1" showLastColumn="0" showRowStripes="1" showColumnStripes="0"/>
</table>
</file>

<file path=xl/tables/table3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2" xr:uid="{8E5E75EF-B36A-9F42-8B30-7567612D04AE}" name="Tabla_PA3.9.c_Porcentaje_de_adultos_de_65_años_o_más_que_han_utilizado_Internet_recientemente_Porcentaje_desagregación_c" displayName="Tabla_PA3.9.c_Porcentaje_de_adultos_de_65_años_o_más_que_han_utilizado_Internet_recientemente_Porcentaje_desagregación_c" ref="X210:AE233" totalsRowShown="0" dataDxfId="2312">
  <autoFilter ref="X210:AE233" xr:uid="{8E5E75EF-B36A-9F42-8B30-7567612D04AE}"/>
  <tableColumns count="8">
    <tableColumn id="1" xr3:uid="{1779A89C-E1A9-9340-8A46-66F63B8DC0BF}" name="Departamento" dataDxfId="2311"/>
    <tableColumn id="2" xr3:uid="{3C327256-9B2A-5D4F-93ED-287EE42C875B}" name="Ninguna o Alguna dificultad" dataDxfId="2310"/>
    <tableColumn id="3" xr3:uid="{B3F13511-A8F4-4D4B-8EE9-B1A1F6B89EF6}" name="Observations" dataDxfId="2309"/>
    <tableColumn id="4" xr3:uid="{95CC6C31-F4F1-F643-90D7-CA6E36F3F5D2}" name="Al menos mucha dificultad" dataDxfId="2308"/>
    <tableColumn id="5" xr3:uid="{B10604A0-B07F-5A41-86D0-132203F93FE5}" name="Observations2" dataDxfId="2307"/>
    <tableColumn id="6" xr3:uid="{6342BE31-BD36-2F4B-A0B7-D6ACE193E4AE}" name="Diferencia" dataDxfId="2306"/>
    <tableColumn id="7" xr3:uid="{81E6641B-3826-8745-93B0-8C64B3421A96}" name="P-value" dataDxfId="2305"/>
    <tableColumn id="8" xr3:uid="{E312D12F-B62B-5F48-8AEC-289670F401A3}" name="Significatión Estadística de la Diferencia" dataDxfId="2304">
      <calculatedColumnFormula>IF(AD211&lt;0.01,"***",IF(AD211&lt;0.05,"**",IF(AD211&lt;0.1,"*","NS")))</calculatedColumnFormula>
    </tableColumn>
  </tableColumns>
  <tableStyleInfo name="TableStyleMedium2" showFirstColumn="1" showLastColumn="0" showRowStripes="1" showColumnStripes="0"/>
</table>
</file>

<file path=xl/tables/table3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3" xr:uid="{B88F9BDC-4A4A-4045-88F6-2B282B845EA3}" name="Tabla_H1.1.a_Porcentaje_de_todos_los_adultos_en_hogares_que_utilizan_agua_potable_gestionada_de_forma_segura__desagregación_a" displayName="Tabla_H1.1.a_Porcentaje_de_todos_los_adultos_en_hogares_que_utilizan_agua_potable_gestionada_de_forma_segura__desagregación_a" ref="A2:H25" totalsRowShown="0" dataDxfId="2303">
  <autoFilter ref="A2:H25" xr:uid="{B88F9BDC-4A4A-4045-88F6-2B282B845EA3}"/>
  <tableColumns count="8">
    <tableColumn id="1" xr3:uid="{F667898B-7956-BF49-BB25-66658E95C565}" name="Departamento" dataDxfId="2302"/>
    <tableColumn id="2" xr3:uid="{2B78E060-2B03-FD42-AA08-A360A4735CB7}" name="Ninguna dificultad" dataDxfId="2301"/>
    <tableColumn id="3" xr3:uid="{E3057356-18D3-6146-87FF-4EF9CE6EB286}" name="Observations" dataDxfId="2300"/>
    <tableColumn id="4" xr3:uid="{FBCB339B-97F6-8D49-8EAB-67E96FEC7093}" name="Cualquier dificultad" dataDxfId="2299"/>
    <tableColumn id="5" xr3:uid="{CD9F5E4B-6791-3449-B0B8-E0A35393C179}" name="Observations2" dataDxfId="2298"/>
    <tableColumn id="6" xr3:uid="{2AA812D7-A906-9B41-89B4-A29E6EC6AC21}" name="Diferencia" dataDxfId="2297"/>
    <tableColumn id="7" xr3:uid="{D854FE47-74DF-F349-B00D-020CB4F6EA4E}" name="P-value" dataDxfId="2296"/>
    <tableColumn id="8" xr3:uid="{02D6152C-33B6-7147-AD7B-417A0B938F20}" name="Significatión Estadística de la Diferencia" dataDxfId="2295">
      <calculatedColumnFormula>IF(G3&lt;0.01,"***",IF(G3&lt;0.05,"**",IF(G3&lt;0.1,"*","NS")))</calculatedColumnFormula>
    </tableColumn>
  </tableColumns>
  <tableStyleInfo name="TableStyleMedium2" showFirstColumn="1" showLastColumn="0" showRowStripes="1" showColumnStripes="0"/>
</table>
</file>

<file path=xl/tables/table3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4" xr:uid="{B40DE91C-F3FE-AC45-8F29-E37FFFE66654}" name="Tabla_H1.2.a_Porcentaje_de_mujeres_en_hogares_que_utilizan_agua_potable_gestionada_de_forma_segura_Porcentaje_desagregación_a" displayName="Tabla_H1.2.a_Porcentaje_de_mujeres_en_hogares_que_utilizan_agua_potable_gestionada_de_forma_segura_Porcentaje_desagregación_a" ref="A28:H51" totalsRowShown="0" dataDxfId="2294">
  <autoFilter ref="A28:H51" xr:uid="{B40DE91C-F3FE-AC45-8F29-E37FFFE66654}"/>
  <tableColumns count="8">
    <tableColumn id="1" xr3:uid="{82E53056-6FE5-DA4A-A8DE-25620184BEDF}" name="Departamento" dataDxfId="2293"/>
    <tableColumn id="2" xr3:uid="{CD36600C-2422-134D-B516-7A0C514C5153}" name="Ninguna dificultad" dataDxfId="2292"/>
    <tableColumn id="3" xr3:uid="{929860B6-021C-CF4C-B74E-AE31B2783354}" name="Observations" dataDxfId="2291"/>
    <tableColumn id="4" xr3:uid="{4CB667FF-2E08-B948-B9F5-0B53E82A1C77}" name="Cualquier dificultad" dataDxfId="2290"/>
    <tableColumn id="5" xr3:uid="{04856A4E-3637-DE43-821C-AC44463572E9}" name="Observations2" dataDxfId="2289"/>
    <tableColumn id="6" xr3:uid="{3B937412-A4FF-1548-A7A9-4B343C7048B1}" name="Diferencia" dataDxfId="2288"/>
    <tableColumn id="7" xr3:uid="{689A47AD-7DF3-E643-B94A-117E56722790}" name="P-value" dataDxfId="2287"/>
    <tableColumn id="8" xr3:uid="{450D37B6-E02C-8043-B63B-DAE9BEF4A2B4}" name="Significatión Estadística de la Diferencia" dataDxfId="2286">
      <calculatedColumnFormula>IF(G29&lt;0.01,"***",IF(G29&lt;0.05,"**",IF(G29&lt;0.1,"*","NS")))</calculatedColumnFormula>
    </tableColumn>
  </tableColumns>
  <tableStyleInfo name="TableStyleMedium2" showFirstColumn="1" showLastColumn="0" showRowStripes="1" showColumnStripes="0"/>
</table>
</file>

<file path=xl/tables/table3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5" xr:uid="{8E18F3F5-AA98-DA49-8845-AEE1425FB12F}" name="Tabla_H1.3.a_Porcentaje_de_hombres_en_hogares_que_utilizan_agua_potable_gestionada_de_forma_segura_Porcentaje_desagregación_a" displayName="Tabla_H1.3.a_Porcentaje_de_hombres_en_hogares_que_utilizan_agua_potable_gestionada_de_forma_segura_Porcentaje_desagregación_a" ref="A54:H77" totalsRowShown="0" dataDxfId="2285">
  <autoFilter ref="A54:H77" xr:uid="{8E18F3F5-AA98-DA49-8845-AEE1425FB12F}"/>
  <tableColumns count="8">
    <tableColumn id="1" xr3:uid="{429D99CD-08A6-0F43-A671-3B1E7D630616}" name="Departamento" dataDxfId="2284"/>
    <tableColumn id="2" xr3:uid="{F6EBBAC0-9545-D740-A48C-B6D21F485C50}" name="Ninguna dificultad" dataDxfId="2283"/>
    <tableColumn id="3" xr3:uid="{5546E368-DFFD-0945-AFA0-B19348A73D20}" name="Observations" dataDxfId="2282"/>
    <tableColumn id="4" xr3:uid="{FEDC33C9-CEF4-7F4E-B09F-BC21C61176D0}" name="Cualquier dificultad" dataDxfId="2281"/>
    <tableColumn id="5" xr3:uid="{804A6859-BB32-2948-8894-E4ABD3D21E71}" name="Observations2" dataDxfId="2280"/>
    <tableColumn id="6" xr3:uid="{83B95AB9-213A-5849-85CA-CE192738CC25}" name="Diferencia" dataDxfId="2279"/>
    <tableColumn id="7" xr3:uid="{885C1149-F09E-7746-91FA-5107F0EA3E1E}" name="P-value" dataDxfId="2278"/>
    <tableColumn id="8" xr3:uid="{BB1028DC-7430-724D-9167-44E6B3288FB5}" name="Significatión Estadística de la Diferencia" dataDxfId="2277">
      <calculatedColumnFormula>IF(G55&lt;0.01,"***",IF(G55&lt;0.05,"**",IF(G55&lt;0.1,"*","NS")))</calculatedColumnFormula>
    </tableColumn>
  </tableColumns>
  <tableStyleInfo name="TableStyleMedium2" showFirstColumn="1" showLastColumn="0" showRowStripes="1" showColumnStripes="0"/>
</table>
</file>

<file path=xl/tables/table3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6" xr:uid="{39307516-8F3F-1C47-BEB6-7C370E3391B3}" name="Tabla_H1.4.a_Porcentaje_de_residentes_rurales_en_hogares_que_utilizan_agua_potable_gestionada_de_forma_segura_Porcentaje_desagregación_a" displayName="Tabla_H1.4.a_Porcentaje_de_residentes_rurales_en_hogares_que_utilizan_agua_potable_gestionada_de_forma_segura_Porcentaje_desagregación_a" ref="A80:H103" totalsRowShown="0" dataDxfId="2276">
  <autoFilter ref="A80:H103" xr:uid="{39307516-8F3F-1C47-BEB6-7C370E3391B3}"/>
  <tableColumns count="8">
    <tableColumn id="1" xr3:uid="{A6D0EFBC-709A-BE41-900A-945EDB46D335}" name="Departamento" dataDxfId="2275"/>
    <tableColumn id="2" xr3:uid="{F966E172-A768-9F43-A112-10802E28FC66}" name="Ninguna dificultad" dataDxfId="2274"/>
    <tableColumn id="3" xr3:uid="{97CC5CE6-7C9F-4E44-A0FB-E37F95967687}" name="Observations" dataDxfId="2273"/>
    <tableColumn id="4" xr3:uid="{CDC4AEA6-482F-F648-AABA-3A14B4B07201}" name="Cualquier dificultad" dataDxfId="2272"/>
    <tableColumn id="5" xr3:uid="{9A495B06-0621-6940-835C-0093DD1412F6}" name="Observations2" dataDxfId="2271"/>
    <tableColumn id="6" xr3:uid="{0EA8F25F-613D-1940-A44F-BE0CFC28191B}" name="Diferencia" dataDxfId="2270"/>
    <tableColumn id="7" xr3:uid="{035C383E-1CFD-4943-A0EA-12C1006FC1D7}" name="P-value" dataDxfId="2269"/>
    <tableColumn id="8" xr3:uid="{9D57F871-B6BE-D040-BB09-929F8D078C61}" name="Significatión Estadística de la Diferencia" dataDxfId="2268">
      <calculatedColumnFormula>IF(G81&lt;0.01,"***",IF(G81&lt;0.05,"**",IF(G81&lt;0.1,"*","NS")))</calculatedColumnFormula>
    </tableColumn>
  </tableColumns>
  <tableStyleInfo name="TableStyleMedium2" showFirstColumn="1" showLastColumn="0" showRowStripes="1" showColumnStripes="0"/>
</table>
</file>

<file path=xl/tables/table3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7" xr:uid="{A3B0597D-3724-4845-8F82-91883C3F1A05}" name="Tabla_H1.5.a_Porcentaje_de_residentes_urbanos_en_hogares_que_utilizan_agua_potable_gestionada_de_forma_segura_Porcentaje_desagregación_a" displayName="Tabla_H1.5.a_Porcentaje_de_residentes_urbanos_en_hogares_que_utilizan_agua_potable_gestionada_de_forma_segura_Porcentaje_desagregación_a" ref="A106:H129" totalsRowShown="0" dataDxfId="2267">
  <autoFilter ref="A106:H129" xr:uid="{A3B0597D-3724-4845-8F82-91883C3F1A05}"/>
  <tableColumns count="8">
    <tableColumn id="1" xr3:uid="{7509EDAB-A8D2-1641-B667-FC6DA95C35E4}" name="Departamento" dataDxfId="2266"/>
    <tableColumn id="2" xr3:uid="{C933DC43-306C-2348-8D2C-45E49E59B9A9}" name="Ninguna dificultad" dataDxfId="2265"/>
    <tableColumn id="3" xr3:uid="{F0BADF64-CB2A-7C41-B024-43D58874CAC1}" name="Observations" dataDxfId="2264"/>
    <tableColumn id="4" xr3:uid="{70113DA5-F113-414C-BD47-BCD18B9D5691}" name="Cualquier dificultad" dataDxfId="2263"/>
    <tableColumn id="5" xr3:uid="{7A356ED5-1A1E-ED47-B8FA-3D28840C355D}" name="Observations2" dataDxfId="2262"/>
    <tableColumn id="6" xr3:uid="{4C0F6D7D-3669-284E-8404-F119C4434D6B}" name="Diferencia" dataDxfId="2261"/>
    <tableColumn id="7" xr3:uid="{98EF3D6E-404E-2547-8A82-392CA1091457}" name="P-value" dataDxfId="2260"/>
    <tableColumn id="8" xr3:uid="{7DAEC0C0-FEE8-EC44-B3B3-EA6BCF25F988}" name="Significatión Estadística de la Diferencia" dataDxfId="2259">
      <calculatedColumnFormula>IF(G107&lt;0.01,"***",IF(G107&lt;0.05,"**",IF(G107&lt;0.1,"*","NS")))</calculatedColumnFormula>
    </tableColumn>
  </tableColumns>
  <tableStyleInfo name="TableStyleMedium2" showFirstColumn="1" showLastColumn="0" showRowStripes="1" showColumnStripes="0"/>
</table>
</file>

<file path=xl/tables/table3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8" xr:uid="{3C201FFD-3853-AF4D-9805-B6631105085E}" name="Tabla_H1.6.a_Porcentaje_de_adultos_de_15_a_29_años_en_hogares_que_utilizan_agua_potable_gestionada_de_forma_segura_Porcentaje_desagregación_a" displayName="Tabla_H1.6.a_Porcentaje_de_adultos_de_15_a_29_años_en_hogares_que_utilizan_agua_potable_gestionada_de_forma_segura_Porcentaje_desagregación_a" ref="A132:H155" totalsRowShown="0" dataDxfId="2258">
  <autoFilter ref="A132:H155" xr:uid="{3C201FFD-3853-AF4D-9805-B6631105085E}"/>
  <tableColumns count="8">
    <tableColumn id="1" xr3:uid="{B446CFA0-3856-FC41-B185-90E227624D94}" name="Departamento" dataDxfId="2257"/>
    <tableColumn id="2" xr3:uid="{61E1DFCF-FF6D-7845-9B4F-FB3E6525DBC0}" name="Ninguna dificultad" dataDxfId="2256"/>
    <tableColumn id="3" xr3:uid="{14E1A4E2-D91B-7349-9B7F-217994C9EF2B}" name="Observations" dataDxfId="2255"/>
    <tableColumn id="4" xr3:uid="{9DD3C37B-7C5A-7847-8B45-E2EF8FCADB06}" name="Cualquier dificultad" dataDxfId="2254"/>
    <tableColumn id="5" xr3:uid="{A6C597C0-480B-DC47-9C8A-BBF0A4C0483A}" name="Observations2" dataDxfId="2253"/>
    <tableColumn id="6" xr3:uid="{A582F25D-A3A6-6144-B283-0CDD9CDCBBD3}" name="Diferencia" dataDxfId="2252"/>
    <tableColumn id="7" xr3:uid="{92D8D9BD-F474-9942-A5A3-7E6FB045A315}" name="P-value" dataDxfId="2251"/>
    <tableColumn id="8" xr3:uid="{2CDA35D2-EC26-7F41-97DA-F5CCA627B4BC}" name="Significatión Estadística de la Diferencia" dataDxfId="2250">
      <calculatedColumnFormula>IF(G133&lt;0.01,"***",IF(G133&lt;0.05,"**",IF(G133&lt;0.1,"*","NS")))</calculatedColumnFormula>
    </tableColumn>
  </tableColumns>
  <tableStyleInfo name="TableStyleMedium2" showFirstColumn="1" showLastColumn="0" showRowStripes="1" showColumnStripes="0"/>
</table>
</file>

<file path=xl/tables/table3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9" xr:uid="{6561F93B-D665-2146-BB77-67A168EDBC97}" name="Tabla_H1.7.a_Porcentaje_de_adultos_de_30_a_44_años_en_hogares_que_utilizan_agua_potable_gestionada_de_forma_segura_Porcentaje_desagregación_a" displayName="Tabla_H1.7.a_Porcentaje_de_adultos_de_30_a_44_años_en_hogares_que_utilizan_agua_potable_gestionada_de_forma_segura_Porcentaje_desagregación_a" ref="A158:H181" totalsRowShown="0" dataDxfId="2249">
  <autoFilter ref="A158:H181" xr:uid="{6561F93B-D665-2146-BB77-67A168EDBC97}"/>
  <tableColumns count="8">
    <tableColumn id="1" xr3:uid="{A78E6724-DCF5-364E-8EC1-ACCAAD78ECB8}" name="Departamento" dataDxfId="2248"/>
    <tableColumn id="2" xr3:uid="{0490574C-05D4-744C-A447-51ACE71CE441}" name="Ninguna dificultad" dataDxfId="2247"/>
    <tableColumn id="3" xr3:uid="{9AEB82B4-F7A0-3F45-BBD7-763E59CFE20F}" name="Observations" dataDxfId="2246"/>
    <tableColumn id="4" xr3:uid="{7EB621D7-AE78-7F46-91FD-A0457A6A960A}" name="Cualquier dificultad" dataDxfId="2245"/>
    <tableColumn id="5" xr3:uid="{C016B099-BF2A-C540-973F-CD5C416B23FB}" name="Observations2" dataDxfId="2244"/>
    <tableColumn id="6" xr3:uid="{2BFF5509-D72D-D640-9929-C2AC4D987899}" name="Diferencia" dataDxfId="2243"/>
    <tableColumn id="7" xr3:uid="{D24F6416-7EEF-AC47-AD31-09397F334E03}" name="P-value" dataDxfId="2242"/>
    <tableColumn id="8" xr3:uid="{98494767-0F25-594C-87E6-269C4D682F96}" name="Significatión Estadística de la Diferencia" dataDxfId="2241">
      <calculatedColumnFormula>IF(G159&lt;0.01,"***",IF(G159&lt;0.05,"**",IF(G159&lt;0.1,"*","NS")))</calculatedColumnFormula>
    </tableColumn>
  </tableColumns>
  <tableStyleInfo name="TableStyleMedium2" showFirstColumn="1" showLastColumn="0" showRowStripes="1" showColumnStripes="0"/>
</table>
</file>

<file path=xl/tables/table3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0" xr:uid="{E98DAA52-A47F-3043-AEC8-5142206C36CC}" name="Tabla_H1.8.a_Porcentaje_de_adultos_de_45_a_64_años_en_hogares_que_utilizan_agua_potable_gestionada_de_forma_segura_Porcentaje_desagregación_a" displayName="Tabla_H1.8.a_Porcentaje_de_adultos_de_45_a_64_años_en_hogares_que_utilizan_agua_potable_gestionada_de_forma_segura_Porcentaje_desagregación_a" ref="A184:H207" totalsRowShown="0" dataDxfId="2240">
  <autoFilter ref="A184:H207" xr:uid="{E98DAA52-A47F-3043-AEC8-5142206C36CC}"/>
  <tableColumns count="8">
    <tableColumn id="1" xr3:uid="{CB1F9180-6FA4-3F40-A775-C660A27CCF55}" name="Departamento" dataDxfId="2239"/>
    <tableColumn id="2" xr3:uid="{C66074BA-A631-BC44-B5B1-8A536F99C574}" name="Ninguna dificultad" dataDxfId="2238"/>
    <tableColumn id="3" xr3:uid="{240501BF-E215-4742-93D5-E959AFCEFF50}" name="Observations" dataDxfId="2237"/>
    <tableColumn id="4" xr3:uid="{771BAAE5-7420-7B40-8577-BBF1F75AD5DC}" name="Cualquier dificultad" dataDxfId="2236"/>
    <tableColumn id="5" xr3:uid="{57C256D6-47D4-D245-BB22-1DBCDDAB4373}" name="Observations2" dataDxfId="2235"/>
    <tableColumn id="6" xr3:uid="{42C90FA1-DBAA-C448-907E-D8FDB7C4AF3A}" name="Diferencia" dataDxfId="2234"/>
    <tableColumn id="7" xr3:uid="{ACEA6912-5E1D-5D43-9B02-A7D270B6BAD5}" name="P-value" dataDxfId="2233"/>
    <tableColumn id="8" xr3:uid="{6620D73F-DFA4-AE4F-BB5F-7A6DDB3DDA53}" name="Significatión Estadística de la Diferencia" dataDxfId="2232">
      <calculatedColumnFormula>IF(G185&lt;0.01,"***",IF(G185&lt;0.05,"**",IF(G185&lt;0.1,"*","NS")))</calculatedColumnFormula>
    </tableColumn>
  </tableColumns>
  <tableStyleInfo name="TableStyleMedium2" showFirstColumn="1" showLastColumn="0" showRowStripes="1" showColumnStripes="0"/>
</table>
</file>

<file path=xl/tables/table3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1" xr:uid="{4CF95237-1E40-0943-900E-E63ED847F112}" name="Tabla_H1.9.a_Porcentaje_de_adultos_de_65_años_o_más_en_hogares_que_utilizan_agua_potable_gestionada_de_forma_segura_Porcentaje_desagregación_a" displayName="Tabla_H1.9.a_Porcentaje_de_adultos_de_65_años_o_más_en_hogares_que_utilizan_agua_potable_gestionada_de_forma_segura_Porcentaje_desagregación_a" ref="A210:H233" totalsRowShown="0" dataDxfId="2231">
  <autoFilter ref="A210:H233" xr:uid="{4CF95237-1E40-0943-900E-E63ED847F112}"/>
  <tableColumns count="8">
    <tableColumn id="1" xr3:uid="{F10E71A7-1607-F14C-9FA7-F0F1B9DA42BA}" name="Departamento" dataDxfId="2230"/>
    <tableColumn id="2" xr3:uid="{304AAEBB-41CB-CF4F-AD11-D48E19AB43FD}" name="Ninguna dificultad" dataDxfId="2229"/>
    <tableColumn id="3" xr3:uid="{4904A0EB-7EE0-8D48-9018-D62B50230172}" name="Observations" dataDxfId="2228"/>
    <tableColumn id="4" xr3:uid="{C3DBEA13-3BD9-4E43-86B6-73D0D08C4595}" name="Cualquier dificultad" dataDxfId="2227"/>
    <tableColumn id="5" xr3:uid="{7FA4F0FE-F615-814A-94F2-6B0C9793667E}" name="Observations2" dataDxfId="2226"/>
    <tableColumn id="6" xr3:uid="{0D94A837-D71F-F246-82F5-B9253A52DB3B}" name="Diferencia" dataDxfId="2225"/>
    <tableColumn id="7" xr3:uid="{81944C4C-26E8-584A-89E3-1391F0DF2A31}" name="P-value" dataDxfId="2224"/>
    <tableColumn id="8" xr3:uid="{C40E6D5D-A408-F343-923D-D80545D5E898}" name="Significatión Estadística de la Diferencia" dataDxfId="2223">
      <calculatedColumnFormula>IF(G211&lt;0.01,"***",IF(G211&lt;0.05,"**",IF(G211&lt;0.1,"*","NS")))</calculatedColumnFormula>
    </tableColumn>
  </tableColumns>
  <tableStyleInfo name="TableStyleMedium2" showFirstColumn="1" showLastColumn="0" showRowStripes="1" showColumnStripes="0"/>
</table>
</file>

<file path=xl/tables/table3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2" xr:uid="{EE65B3D1-0CE1-A047-BB9F-061CD44893CB}" name="Tabla_H1.1.b_Porcentaje_de_todos_los_adultos_en_hogares_que_utilizan_agua_potable_gestionada_de_forma_segura_Porcentaje_desagregación_b" displayName="Tabla_H1.1.b_Porcentaje_de_todos_los_adultos_en_hogares_que_utilizan_agua_potable_gestionada_de_forma_segura_Porcentaje_desagregación_b" ref="J2:V25" totalsRowShown="0" dataDxfId="2222">
  <autoFilter ref="J2:V25" xr:uid="{EE65B3D1-0CE1-A047-BB9F-061CD44893CB}"/>
  <tableColumns count="13">
    <tableColumn id="1" xr3:uid="{DF6EFD4E-2099-954E-989F-12C611C65860}" name="Departamento" dataDxfId="2221"/>
    <tableColumn id="2" xr3:uid="{B7345101-4D0B-DC4C-B8BB-51AFC52E0DC8}" name="Ninguna dificultad" dataDxfId="2220"/>
    <tableColumn id="3" xr3:uid="{DB960972-4474-C248-B02E-93E02F856A66}" name="Observations" dataDxfId="2219"/>
    <tableColumn id="4" xr3:uid="{E64FD832-81FC-DA4F-932C-3FC4712B937B}" name="Alguna dificultad" dataDxfId="2218"/>
    <tableColumn id="5" xr3:uid="{899E9D81-734B-A943-BE16-2DB2612E0BBD}" name="Observations2" dataDxfId="2217"/>
    <tableColumn id="6" xr3:uid="{5EC450AF-08FD-664C-AD91-EF98BC72CB20}" name="Diferencia Ninguna y Alguna Dificultad" dataDxfId="2216"/>
    <tableColumn id="7" xr3:uid="{E8F3982F-11E6-374D-9866-7888F2DDAB2B}" name="P-value" dataDxfId="2215"/>
    <tableColumn id="8" xr3:uid="{040817AE-A37D-024F-9B5A-1D74B5DDEF8A}" name="Significatión Estadística de la Diferencia (Ninguna y Alguna Dificultad)" dataDxfId="2214">
      <calculatedColumnFormula>IF(P3&lt;0.01,"***",IF(P3&lt;0.05,"**",IF(P3&lt;0.1,"*","NS")))</calculatedColumnFormula>
    </tableColumn>
    <tableColumn id="9" xr3:uid="{0BA7CBDC-AA43-9043-9AB3-8B349AB26DDC}" name="Al menos mucha dificultad" dataDxfId="2213"/>
    <tableColumn id="10" xr3:uid="{1D67EB7A-78D8-014C-A686-33F0D7239790}" name="Observations3" dataDxfId="2212"/>
    <tableColumn id="11" xr3:uid="{145C9D64-6BFB-5B4A-8DAB-B6358BC56568}" name="Diferencia Ninguna y Al menos mucha dificultad" dataDxfId="2211"/>
    <tableColumn id="12" xr3:uid="{846DDC60-0322-6E44-8F60-7AC319B18239}" name="P-value4" dataDxfId="2210"/>
    <tableColumn id="13" xr3:uid="{27542047-7308-D44B-8C54-6951F34CD9DD}" name="Significatión Estadística de la Diferencia (Ninguna y Al Menos Mucha Dificultad)" dataDxfId="2209">
      <calculatedColumnFormula>IF(P3&lt;0.01,"***",IF(P3&lt;0.05,"**",IF(P3&lt;0.1,"*","NS")))</calculatedColumnFormula>
    </tableColumn>
  </tableColumns>
  <tableStyleInfo name="TableStyleMedium2" showFirstColumn="1" showLastColumn="0" showRowStripes="1" showColumnStripes="0"/>
</table>
</file>

<file path=xl/tables/table3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3" xr:uid="{BF3B05BB-82E8-3E46-902D-FEB479B60D0B}" name="Tabla_H1.2.b_Porcentaje_de_mujeres_en_hogares_que_utilizan_agua_potable_gestionada_de_forma_segura_Porcentaje_desagregación_b" displayName="Tabla_H1.2.b_Porcentaje_de_mujeres_en_hogares_que_utilizan_agua_potable_gestionada_de_forma_segura_Porcentaje_desagregación_b" ref="J28:V51" totalsRowShown="0" dataDxfId="2208">
  <autoFilter ref="J28:V51" xr:uid="{BF3B05BB-82E8-3E46-902D-FEB479B60D0B}"/>
  <tableColumns count="13">
    <tableColumn id="1" xr3:uid="{C807DBF9-C9FA-8B4F-99BA-A0D3FFB55185}" name="Departamento" dataDxfId="2207"/>
    <tableColumn id="2" xr3:uid="{2125BEA7-9018-8D45-8D8C-697C5923ACE9}" name="Ninguna dificultad" dataDxfId="2206"/>
    <tableColumn id="3" xr3:uid="{184D04CA-25C2-334A-93BC-90D0700E8571}" name="Observations" dataDxfId="2205"/>
    <tableColumn id="4" xr3:uid="{8CDBF201-E928-E041-9CF1-5C4C4238C1E7}" name="Alguna dificultad" dataDxfId="2204"/>
    <tableColumn id="5" xr3:uid="{B4709E20-D0C5-CC4C-B556-140871C349EB}" name="Observations2" dataDxfId="2203"/>
    <tableColumn id="6" xr3:uid="{073CA116-4386-184B-B6A3-C4C7D4583DB7}" name="Diferencia Ninguna y Alguna Dificultad" dataDxfId="2202"/>
    <tableColumn id="7" xr3:uid="{1686F6D2-F797-954B-8D72-813DF84F138F}" name="P-value" dataDxfId="2201"/>
    <tableColumn id="8" xr3:uid="{7485F099-89F9-004D-8FAA-6D572D104655}" name="Significatión Estadística de la Diferencia (Ninguna y Alguna Dificultad)" dataDxfId="2200">
      <calculatedColumnFormula>IF(P29&lt;0.01,"***",IF(P29&lt;0.05,"**",IF(P29&lt;0.1,"*","NS")))</calculatedColumnFormula>
    </tableColumn>
    <tableColumn id="9" xr3:uid="{E1DBE31D-1D4A-0744-A55E-8F04FB8DBE13}" name="Al menos mucha dificultad" dataDxfId="2199"/>
    <tableColumn id="10" xr3:uid="{9609A04D-0E8D-EE46-B0B4-1530F0A357C6}" name="Observations3" dataDxfId="2198"/>
    <tableColumn id="11" xr3:uid="{09232F6E-2B9B-1248-888B-CFA15492EB05}" name="Diferencia Ninguna y Al menos mucha dificultad" dataDxfId="2197"/>
    <tableColumn id="12" xr3:uid="{662F2966-3622-C144-A37D-74C90498D198}" name="P-value4" dataDxfId="2196"/>
    <tableColumn id="13" xr3:uid="{C63BD62B-BE96-A24C-9797-02CEEC7C6494}" name="Significatión Estadística de la Diferencia (Ninguna y Al Menos Mucha Dificultad)" dataDxfId="2195">
      <calculatedColumnFormula>IF(P29&lt;0.01,"***",IF(P29&lt;0.05,"**",IF(P29&lt;0.1,"*","NS")))</calculatedColumnFormula>
    </tableColumn>
  </tableColumns>
  <tableStyleInfo name="TableStyleMedium2" showFirstColumn="1" showLastColumn="0" showRowStripes="1" showColumnStripes="0"/>
</table>
</file>

<file path=xl/tables/table3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4" xr:uid="{4710984F-87BB-0D43-AF80-F96EABC6D993}" name="Tabla_H1.3.b_Porcentaje_de_hombres_en_hogares_que_utilizan_agua_potable_gestionada_de_forma_segura_Porcentaje_desagregación_b" displayName="Tabla_H1.3.b_Porcentaje_de_hombres_en_hogares_que_utilizan_agua_potable_gestionada_de_forma_segura_Porcentaje_desagregación_b" ref="J54:V77" totalsRowShown="0" dataDxfId="2194">
  <autoFilter ref="J54:V77" xr:uid="{4710984F-87BB-0D43-AF80-F96EABC6D993}"/>
  <tableColumns count="13">
    <tableColumn id="1" xr3:uid="{BA9A315B-B581-7F48-BB84-EDBC08EECB79}" name="Departamento" dataDxfId="2193"/>
    <tableColumn id="2" xr3:uid="{C0B7D84F-B50C-F541-8464-3B7D65E803B6}" name="Ninguna dificultad" dataDxfId="2192"/>
    <tableColumn id="3" xr3:uid="{5B79FD6C-1533-E24E-8138-5EB748197E51}" name="Observations" dataDxfId="2191"/>
    <tableColumn id="4" xr3:uid="{B79CE4C0-4362-D545-9E57-45A8171096FD}" name="Alguna dificultad" dataDxfId="2190"/>
    <tableColumn id="5" xr3:uid="{5BB4AD9F-7077-DB4B-9C4D-9EF30F4CDB79}" name="Observations2" dataDxfId="2189"/>
    <tableColumn id="6" xr3:uid="{15C98152-D622-1641-9061-D4F522DB42DF}" name="Diferencia Ninguna y Alguna Dificultad" dataDxfId="2188"/>
    <tableColumn id="7" xr3:uid="{0DC3C7FE-A77A-824E-B1C2-0FDEEBF3D94B}" name="P-value" dataDxfId="2187"/>
    <tableColumn id="8" xr3:uid="{B9AF4C0F-68B2-8A46-A0B8-FD8E1756B90F}" name="Significatión Estadística de la Diferencia (Ninguna y Alguna Dificultad)" dataDxfId="2186">
      <calculatedColumnFormula>IF(P55&lt;0.01,"***",IF(P55&lt;0.05,"**",IF(P55&lt;0.1,"*","NS")))</calculatedColumnFormula>
    </tableColumn>
    <tableColumn id="9" xr3:uid="{1C8D6538-6B78-9743-8683-136485C0D828}" name="Al menos mucha dificultad" dataDxfId="2185"/>
    <tableColumn id="10" xr3:uid="{C410F193-649D-1948-81D7-0F004E699552}" name="Observations3" dataDxfId="2184"/>
    <tableColumn id="11" xr3:uid="{85477CE4-6D3C-4D43-8882-4ED7BEEDA8C1}" name="Diferencia Ninguna y Al menos mucha dificultad" dataDxfId="2183"/>
    <tableColumn id="12" xr3:uid="{058A2184-B5D8-444F-97BD-69B31D04357C}" name="P-value4" dataDxfId="2182"/>
    <tableColumn id="13" xr3:uid="{D9E91950-3F40-0C49-A238-D8884702A103}" name="Significatión Estadística de la Diferencia (Ninguna y Al Menos Mucha Dificultad)" dataDxfId="2181">
      <calculatedColumnFormula>IF(P55&lt;0.01,"***",IF(P55&lt;0.05,"**",IF(P55&lt;0.1,"*","NS")))</calculatedColumnFormula>
    </tableColumn>
  </tableColumns>
  <tableStyleInfo name="TableStyleMedium2" showFirstColumn="1" showLastColumn="0" showRowStripes="1" showColumnStripes="0"/>
</table>
</file>

<file path=xl/tables/table3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5" xr:uid="{681E6747-DB77-874D-A079-3C31D1059CCC}" name="Tabla_H1.4.b_Porcentaje_de_residentes_rurales_en_hogares_que_utilizan_agua_potable_gestionada_de_forma_segura_Porcentaje_desagregación_b" displayName="Tabla_H1.4.b_Porcentaje_de_residentes_rurales_en_hogares_que_utilizan_agua_potable_gestionada_de_forma_segura_Porcentaje_desagregación_b" ref="J80:V103" totalsRowShown="0" dataDxfId="2180">
  <autoFilter ref="J80:V103" xr:uid="{681E6747-DB77-874D-A079-3C31D1059CCC}"/>
  <tableColumns count="13">
    <tableColumn id="1" xr3:uid="{F5B3E827-7948-9546-A2BD-2ACA81A6CE8B}" name="Departamento" dataDxfId="2179"/>
    <tableColumn id="2" xr3:uid="{C94355FB-9D56-3544-9F11-628C3C968E74}" name="Ninguna dificultad" dataDxfId="2178"/>
    <tableColumn id="3" xr3:uid="{AE1195C0-929D-AB4B-9730-E26EF8BF6746}" name="Observations" dataDxfId="2177"/>
    <tableColumn id="4" xr3:uid="{7F3BDBEA-C0A2-D848-A0B7-0B833291C6FF}" name="Alguna dificultad" dataDxfId="2176"/>
    <tableColumn id="5" xr3:uid="{4AAC8090-7B4B-E34E-A49B-037D24E25D7A}" name="Observations2" dataDxfId="2175"/>
    <tableColumn id="6" xr3:uid="{43ECDD13-84F7-644E-B61B-22DEFB0413A3}" name="Diferencia Ninguna y Alguna Dificultad" dataDxfId="2174"/>
    <tableColumn id="7" xr3:uid="{F81B05EA-A0EB-954D-99F2-FD0C7A9E2829}" name="P-value" dataDxfId="2173"/>
    <tableColumn id="8" xr3:uid="{E832C715-6155-7247-907A-ED8A19B9FEE3}" name="Significatión Estadística de la Diferencia (Ninguna y Alguna Dificultad)" dataDxfId="2172">
      <calculatedColumnFormula>IF(P81&lt;0.01,"***",IF(P81&lt;0.05,"**",IF(P81&lt;0.1,"*","NS")))</calculatedColumnFormula>
    </tableColumn>
    <tableColumn id="9" xr3:uid="{CD942318-47A5-1A4B-86C8-3CEFF3301200}" name="Al menos mucha dificultad" dataDxfId="2171"/>
    <tableColumn id="10" xr3:uid="{6808BF87-2324-D94A-B4E1-C08DD2E583C8}" name="Observations3" dataDxfId="2170"/>
    <tableColumn id="11" xr3:uid="{3A0A403F-1C02-0A4C-A1A0-6C536F5A3128}" name="Diferencia Ninguna y Al menos mucha dificultad" dataDxfId="2169"/>
    <tableColumn id="12" xr3:uid="{E221E4E6-2E14-294C-A6D5-EB9C7B65C96E}" name="P-value4" dataDxfId="2168"/>
    <tableColumn id="13" xr3:uid="{70331E3E-CEDA-E943-95B1-CC7A24FDA9C2}" name="Significatión Estadística de la Diferencia (Ninguna y Al Menos Mucha Dificultad)" dataDxfId="2167">
      <calculatedColumnFormula>IF(P81&lt;0.01,"***",IF(P81&lt;0.05,"**",IF(P81&lt;0.1,"*","NS")))</calculatedColumnFormula>
    </tableColumn>
  </tableColumns>
  <tableStyleInfo name="TableStyleMedium2" showFirstColumn="1" showLastColumn="0" showRowStripes="1" showColumnStripes="0"/>
</table>
</file>

<file path=xl/tables/table3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6" xr:uid="{D93477BC-9EF6-2F4A-954A-76A0F81E7E28}" name="Tabla_H1.5.b_Porcentaje_de_residentes_urbanos_en_hogares_que_utilizan_agua_potable_gestionada_de_forma_segura_Porcentaje_desagregación_b" displayName="Tabla_H1.5.b_Porcentaje_de_residentes_urbanos_en_hogares_que_utilizan_agua_potable_gestionada_de_forma_segura_Porcentaje_desagregación_b" ref="J106:V129" totalsRowShown="0" dataDxfId="2166">
  <autoFilter ref="J106:V129" xr:uid="{D93477BC-9EF6-2F4A-954A-76A0F81E7E28}"/>
  <tableColumns count="13">
    <tableColumn id="1" xr3:uid="{A1809D64-4311-5E41-BAE6-FFD644CCC063}" name="Departamento" dataDxfId="2165"/>
    <tableColumn id="2" xr3:uid="{2090ADBD-409B-3741-9AF3-C5544ADB534B}" name="Ninguna dificultad" dataDxfId="2164"/>
    <tableColumn id="3" xr3:uid="{D50964DF-8536-D34D-A8D1-A6E88070407D}" name="Observations" dataDxfId="2163"/>
    <tableColumn id="4" xr3:uid="{B6790A1F-ADBE-B246-97E8-DB0A01415E5E}" name="Alguna dificultad" dataDxfId="2162"/>
    <tableColumn id="5" xr3:uid="{4827EF78-721D-BA42-8912-4FA114474537}" name="Observations2" dataDxfId="2161"/>
    <tableColumn id="6" xr3:uid="{004866BD-20F2-B14A-9A9E-4F0FF11D3715}" name="Diferencia Ninguna y Alguna Dificultad" dataDxfId="2160"/>
    <tableColumn id="7" xr3:uid="{64A92EEB-F59F-F642-8420-138EF5B8A255}" name="P-value" dataDxfId="2159"/>
    <tableColumn id="8" xr3:uid="{7950C767-E03E-D544-B879-F152B423B596}" name="Significatión Estadística de la Diferencia (Ninguna y Alguna Dificultad)" dataDxfId="2158">
      <calculatedColumnFormula>IF(P107&lt;0.01,"***",IF(P107&lt;0.05,"**",IF(P107&lt;0.1,"*","NS")))</calculatedColumnFormula>
    </tableColumn>
    <tableColumn id="9" xr3:uid="{369B3840-4DAF-234A-A177-5ADEC96B9124}" name="Al menos mucha dificultad" dataDxfId="2157"/>
    <tableColumn id="10" xr3:uid="{07907F81-8582-9842-BA34-E603AB789B95}" name="Observations3" dataDxfId="2156"/>
    <tableColumn id="11" xr3:uid="{BAE16FF8-2027-744D-B732-7E0539D7CB58}" name="Diferencia Ninguna y Al menos mucha dificultad" dataDxfId="2155"/>
    <tableColumn id="12" xr3:uid="{83719DE7-7987-504C-92A2-CAAA3DF94E44}" name="P-value4" dataDxfId="2154"/>
    <tableColumn id="13" xr3:uid="{AECF2E78-A7F1-7544-9A68-E837B54D4490}" name="Significatión Estadística de la Diferencia (Ninguna y Al Menos Mucha Dificultad)" dataDxfId="2153">
      <calculatedColumnFormula>IF(P107&lt;0.01,"***",IF(P107&lt;0.05,"**",IF(P107&lt;0.1,"*","NS")))</calculatedColumnFormula>
    </tableColumn>
  </tableColumns>
  <tableStyleInfo name="TableStyleMedium2" showFirstColumn="1" showLastColumn="0" showRowStripes="1" showColumnStripes="0"/>
</table>
</file>

<file path=xl/tables/table3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7" xr:uid="{60ADBE13-D928-D644-BDBD-03837B0C2C2A}" name="Tabla_H1.6.b_Porcentaje_de_adultos_de_15_a_29_años_en_hogares_que_utilizan_agua_potable_gestionada_de_forma_segura_Porcentaje_desagregación_b" displayName="Tabla_H1.6.b_Porcentaje_de_adultos_de_15_a_29_años_en_hogares_que_utilizan_agua_potable_gestionada_de_forma_segura_Porcentaje_desagregación_b" ref="J132:V155" totalsRowShown="0" dataDxfId="2152">
  <autoFilter ref="J132:V155" xr:uid="{60ADBE13-D928-D644-BDBD-03837B0C2C2A}"/>
  <tableColumns count="13">
    <tableColumn id="1" xr3:uid="{B83964A8-AEEE-0C47-9BCD-AA982E3EA3A9}" name="Departamento" dataDxfId="2151"/>
    <tableColumn id="2" xr3:uid="{908F6EE7-9DFD-E44C-A84F-53D234A80FA6}" name="Ninguna dificultad" dataDxfId="2150"/>
    <tableColumn id="3" xr3:uid="{41091EDE-0A99-174E-97DD-F2FEB3DA694C}" name="Observations" dataDxfId="2149"/>
    <tableColumn id="4" xr3:uid="{EA59B286-0C45-BA4A-AC41-3613F2A304CD}" name="Alguna dificultad" dataDxfId="2148"/>
    <tableColumn id="5" xr3:uid="{E5764CF5-0417-9646-BAF9-4D5E28403873}" name="Observations2" dataDxfId="2147"/>
    <tableColumn id="6" xr3:uid="{CDFBFA69-BF14-6641-B08F-28684F97FFD3}" name="Diferencia Ninguna y Alguna Dificultad" dataDxfId="2146"/>
    <tableColumn id="7" xr3:uid="{5E2EA65E-AC38-A74A-ACF0-2224EBA1E5A1}" name="P-value" dataDxfId="2145"/>
    <tableColumn id="8" xr3:uid="{D39C55C8-207B-5447-8842-A46189EA1FFE}" name="Significatión Estadística de la Diferencia (Ninguna y Alguna Dificultad)" dataDxfId="2144">
      <calculatedColumnFormula>IF(P133&lt;0.01,"***",IF(P133&lt;0.05,"**",IF(P133&lt;0.1,"*","NS")))</calculatedColumnFormula>
    </tableColumn>
    <tableColumn id="9" xr3:uid="{CB2FD1CC-460B-7845-B974-098B9F7C4B92}" name="Al menos mucha dificultad" dataDxfId="2143"/>
    <tableColumn id="10" xr3:uid="{85D402E8-0C9F-6A44-B319-B1B27BD451A4}" name="Observations3" dataDxfId="2142"/>
    <tableColumn id="11" xr3:uid="{6C9144CF-8A05-E648-ADBA-54DE53CCFB7D}" name="Diferencia Ninguna y Al menos mucha dificultad" dataDxfId="2141"/>
    <tableColumn id="12" xr3:uid="{C2D9ED23-2030-B043-8C41-27DD77722E43}" name="P-value4" dataDxfId="2140"/>
    <tableColumn id="13" xr3:uid="{7A18BEA3-B624-7148-BBBF-8DA9CD3B8C5D}" name="Significatión Estadística de la Diferencia (Ninguna y Al Menos Mucha Dificultad)" dataDxfId="2139">
      <calculatedColumnFormula>IF(P133&lt;0.01,"***",IF(P133&lt;0.05,"**",IF(P133&lt;0.1,"*","NS")))</calculatedColumnFormula>
    </tableColumn>
  </tableColumns>
  <tableStyleInfo name="TableStyleMedium2" showFirstColumn="1" showLastColumn="0" showRowStripes="1" showColumnStripes="0"/>
</table>
</file>

<file path=xl/tables/table3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8" xr:uid="{6B69D632-5FEF-0643-A702-BE426194F611}" name="Tabla_H1.7.b_Porcentaje_de_adultos_de_30_a_44_años_en_hogares_que_utilizan_agua_potable_gestionada_de_forma_segura_Porcentaje_desagregación_b" displayName="Tabla_H1.7.b_Porcentaje_de_adultos_de_30_a_44_años_en_hogares_que_utilizan_agua_potable_gestionada_de_forma_segura_Porcentaje_desagregación_b" ref="J158:V181" totalsRowShown="0" dataDxfId="2138">
  <autoFilter ref="J158:V181" xr:uid="{6B69D632-5FEF-0643-A702-BE426194F611}"/>
  <tableColumns count="13">
    <tableColumn id="1" xr3:uid="{69397480-0AE5-4E40-8640-CC55BFD8E7B5}" name="Departamento" dataDxfId="2137"/>
    <tableColumn id="2" xr3:uid="{68AAF441-E53D-D247-A8B9-B57050C3C66B}" name="Ninguna dificultad" dataDxfId="2136"/>
    <tableColumn id="3" xr3:uid="{0A1CDD24-16D5-A440-9879-8C55DCCE3510}" name="Observations" dataDxfId="2135"/>
    <tableColumn id="4" xr3:uid="{776FD7A4-006D-B549-9160-3288B8B461AE}" name="Alguna dificultad" dataDxfId="2134"/>
    <tableColumn id="5" xr3:uid="{FDFB1EC9-EB60-EF4D-BBA3-A965E04F9B2A}" name="Observations2" dataDxfId="2133"/>
    <tableColumn id="6" xr3:uid="{FEF303E1-ECA0-E347-8FE4-7F1996A3F5FA}" name="Diferencia Ninguna y Alguna Dificultad" dataDxfId="2132"/>
    <tableColumn id="7" xr3:uid="{EE4E0B47-88D4-984F-BF20-372AF269BDF8}" name="P-value" dataDxfId="2131"/>
    <tableColumn id="8" xr3:uid="{92EEA48B-6DB5-DC4B-9711-1B18B65C5C7D}" name="Significatión Estadística de la Diferencia (Ninguna y Alguna Dificultad)" dataDxfId="2130">
      <calculatedColumnFormula>IF(P159&lt;0.01,"***",IF(P159&lt;0.05,"**",IF(P159&lt;0.1,"*","NS")))</calculatedColumnFormula>
    </tableColumn>
    <tableColumn id="9" xr3:uid="{C7E1A711-CA83-4643-B2B8-D4AE36F02AAE}" name="Al menos mucha dificultad" dataDxfId="2129"/>
    <tableColumn id="10" xr3:uid="{AD12C668-961D-874B-B976-2AC7CE1401EE}" name="Observations3" dataDxfId="2128"/>
    <tableColumn id="11" xr3:uid="{33C8B919-9F17-CE4D-8D98-99725A8FF6FF}" name="Diferencia Ninguna y Al menos mucha dificultad" dataDxfId="2127"/>
    <tableColumn id="12" xr3:uid="{17CC906E-E5B3-E748-A5B2-7F750671C958}" name="P-value4" dataDxfId="2126"/>
    <tableColumn id="13" xr3:uid="{720A4E5F-1EE9-3E44-9BB8-D55F80F9D84D}" name="Significatión Estadística de la Diferencia (Ninguna y Al Menos Mucha Dificultad)" dataDxfId="2125">
      <calculatedColumnFormula>IF(P159&lt;0.01,"***",IF(P159&lt;0.05,"**",IF(P159&lt;0.1,"*","NS")))</calculatedColumnFormula>
    </tableColumn>
  </tableColumns>
  <tableStyleInfo name="TableStyleMedium2" showFirstColumn="1" showLastColumn="0" showRowStripes="1" showColumnStripes="0"/>
</table>
</file>

<file path=xl/tables/table3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9" xr:uid="{F955A283-D659-4944-B543-E4A48F2C7FF2}" name="Tabla_H1.8.b_Porcentaje_de_adultos_de_45_a_64_años_en_hogares_que_utilizan_agua_potable_gestionada_de_forma_segura_Porcentaje_desagregación_b" displayName="Tabla_H1.8.b_Porcentaje_de_adultos_de_45_a_64_años_en_hogares_que_utilizan_agua_potable_gestionada_de_forma_segura_Porcentaje_desagregación_b" ref="J184:V207" totalsRowShown="0" dataDxfId="2124">
  <autoFilter ref="J184:V207" xr:uid="{F955A283-D659-4944-B543-E4A48F2C7FF2}"/>
  <tableColumns count="13">
    <tableColumn id="1" xr3:uid="{5B4222AD-73E2-D048-BE1D-2E4F5D763F31}" name="Departamento" dataDxfId="2123"/>
    <tableColumn id="2" xr3:uid="{F4C8A947-6F8F-DC4B-84B9-B8D211A6977D}" name="Ninguna dificultad" dataDxfId="2122"/>
    <tableColumn id="3" xr3:uid="{552ABA30-3780-9940-9D52-D999CE2B8E21}" name="Observations" dataDxfId="2121"/>
    <tableColumn id="4" xr3:uid="{65B091D7-9E1E-1F4C-B5BB-B993E68D05EC}" name="Alguna dificultad" dataDxfId="2120"/>
    <tableColumn id="5" xr3:uid="{0EE1FD47-6E7F-F645-BC0E-DEE4DEC53076}" name="Observations2" dataDxfId="2119"/>
    <tableColumn id="6" xr3:uid="{CB7029AC-F3BD-944E-B221-ADD140C3A4CC}" name="Diferencia Ninguna y Alguna Dificultad" dataDxfId="2118"/>
    <tableColumn id="7" xr3:uid="{2F382B26-2D72-2847-A438-65AE495CDDC1}" name="P-value" dataDxfId="2117"/>
    <tableColumn id="8" xr3:uid="{83AC0F11-10CA-ED46-A2FE-262F2AF13B97}" name="Significatión Estadística de la Diferencia (Ninguna y Alguna Dificultad)" dataDxfId="2116">
      <calculatedColumnFormula>IF(P185&lt;0.01,"***",IF(P185&lt;0.05,"**",IF(P185&lt;0.1,"*","NS")))</calculatedColumnFormula>
    </tableColumn>
    <tableColumn id="9" xr3:uid="{AF0DA950-DD16-B644-BEF4-3FA1AFD8B7AF}" name="Al menos mucha dificultad" dataDxfId="2115"/>
    <tableColumn id="10" xr3:uid="{6E5BF7A4-4590-C740-B7B3-39E209C51233}" name="Observations3" dataDxfId="2114"/>
    <tableColumn id="11" xr3:uid="{927B7184-0ADA-EC4F-A176-4D6FFA89C515}" name="Diferencia Ninguna y Al menos mucha dificultad" dataDxfId="2113"/>
    <tableColumn id="12" xr3:uid="{230CDA2E-10F4-274B-A28E-BEF916736D9B}" name="P-value4" dataDxfId="2112"/>
    <tableColumn id="13" xr3:uid="{E7D3FCDD-F49F-1149-BFFD-2FDFD848C64D}" name="Significatión Estadística de la Diferencia (Ninguna y Al Menos Mucha Dificultad)" dataDxfId="2111">
      <calculatedColumnFormula>IF(P185&lt;0.01,"***",IF(P185&lt;0.05,"**",IF(P185&lt;0.1,"*","NS")))</calculatedColumnFormula>
    </tableColumn>
  </tableColumns>
  <tableStyleInfo name="TableStyleMedium2" showFirstColumn="1" showLastColumn="0" showRowStripes="1" showColumnStripes="0"/>
</table>
</file>

<file path=xl/tables/table3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0" xr:uid="{FF4846DB-099F-B247-8028-471F0912D810}" name="Tabla_H1.9.b_Porcentaje_de_adultos_de_65_años_o_más_en_hogares_que_utilizan_agua_potable_gestionada_de_forma_segura_Porcentaje_desagregación_b" displayName="Tabla_H1.9.b_Porcentaje_de_adultos_de_65_años_o_más_en_hogares_que_utilizan_agua_potable_gestionada_de_forma_segura_Porcentaje_desagregación_b" ref="J210:V233" totalsRowShown="0" dataDxfId="2110">
  <autoFilter ref="J210:V233" xr:uid="{FF4846DB-099F-B247-8028-471F0912D810}"/>
  <tableColumns count="13">
    <tableColumn id="1" xr3:uid="{67652343-632A-4548-A048-C78FF5A12FFB}" name="Departamento" dataDxfId="2109"/>
    <tableColumn id="2" xr3:uid="{42CE4E20-C64E-1C41-B81A-B185A61956A3}" name="Ninguna dificultad" dataDxfId="2108"/>
    <tableColumn id="3" xr3:uid="{04AF1C8C-DE8E-D345-856A-41B3AB5343CA}" name="Observations" dataDxfId="2107"/>
    <tableColumn id="4" xr3:uid="{CD9DACA0-D4BC-2542-BC68-2B4A7F1E016F}" name="Alguna dificultad" dataDxfId="2106"/>
    <tableColumn id="5" xr3:uid="{EA8A90B5-2906-C542-B7DE-C45B9667CE0B}" name="Observations2" dataDxfId="2105"/>
    <tableColumn id="6" xr3:uid="{0A137151-F034-CC48-AC41-78C3E393C356}" name="Diferencia Ninguna y Alguna Dificultad" dataDxfId="2104"/>
    <tableColumn id="7" xr3:uid="{574F6A39-6239-C44C-8F19-966E896C65A3}" name="P-value" dataDxfId="2103"/>
    <tableColumn id="8" xr3:uid="{3973948F-77F7-A54F-BFA8-D5F306B67E73}" name="Significatión Estadística de la Diferencia (Ninguna y Alguna Dificultad)" dataDxfId="2102">
      <calculatedColumnFormula>IF(P211&lt;0.01,"***",IF(P211&lt;0.05,"**",IF(P211&lt;0.1,"*","NS")))</calculatedColumnFormula>
    </tableColumn>
    <tableColumn id="9" xr3:uid="{DAE500EF-06A9-204C-AC45-E90D76A36034}" name="Al menos mucha dificultad" dataDxfId="2101"/>
    <tableColumn id="10" xr3:uid="{A0714BF4-4C16-5446-8D44-616A254CA70A}" name="Observations3" dataDxfId="2100"/>
    <tableColumn id="11" xr3:uid="{2CF13199-C125-454F-AF56-51AE5D81AE32}" name="Diferencia Ninguna y Al menos mucha dificultad" dataDxfId="2099"/>
    <tableColumn id="12" xr3:uid="{4EB7BB50-4BCF-0741-9CA7-106C43E27895}" name="P-value4" dataDxfId="2098"/>
    <tableColumn id="13" xr3:uid="{A80D5B7F-6318-BE40-969B-F119AFE132DE}" name="Significatión Estadística de la Diferencia (Ninguna y Al Menos Mucha Dificultad)" dataDxfId="2097">
      <calculatedColumnFormula>IF(P211&lt;0.01,"***",IF(P211&lt;0.05,"**",IF(P211&lt;0.1,"*","NS")))</calculatedColumnFormula>
    </tableColumn>
  </tableColumns>
  <tableStyleInfo name="TableStyleMedium2" showFirstColumn="1" showLastColumn="0" showRowStripes="1" showColumnStripes="0"/>
</table>
</file>

<file path=xl/tables/table3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1" xr:uid="{50E0F73B-A65E-D740-8A47-C64182CB5685}" name="Tabla_H1.1.c_Porcentaje_de_todos_los_adultos_en_hogares_que_utilizan_agua_potable_gestionada_de_forma_segura_Porcentaje_desagregación_c" displayName="Tabla_H1.1.c_Porcentaje_de_todos_los_adultos_en_hogares_que_utilizan_agua_potable_gestionada_de_forma_segura_Porcentaje_desagregación_c" ref="X2:AE25" totalsRowShown="0" dataDxfId="2096">
  <autoFilter ref="X2:AE25" xr:uid="{50E0F73B-A65E-D740-8A47-C64182CB5685}"/>
  <tableColumns count="8">
    <tableColumn id="1" xr3:uid="{E880E34C-AC24-194B-9861-E0752A7E10D1}" name="Departamento" dataDxfId="2095"/>
    <tableColumn id="2" xr3:uid="{AA4BFBF4-C017-1540-961C-9E2E21CF688A}" name="Ninguna o Alguna dificultad" dataDxfId="2094"/>
    <tableColumn id="3" xr3:uid="{12AA193D-8B62-7B4C-93EC-3D0CB0CB32A4}" name="Observations" dataDxfId="2093"/>
    <tableColumn id="4" xr3:uid="{4072A46E-A605-2D43-8EB7-FD1B37F66C1E}" name="Al menos mucha dificultad" dataDxfId="2092"/>
    <tableColumn id="5" xr3:uid="{3A5DDB52-62D3-3E49-A7B8-8428AB465A2F}" name="Observations2" dataDxfId="2091"/>
    <tableColumn id="6" xr3:uid="{88EA9368-341E-FE44-8FB5-A37B6F61D774}" name="Diferencia" dataDxfId="2090"/>
    <tableColumn id="7" xr3:uid="{32407142-FE80-A744-9A97-4E103BD76C95}" name="P-value" dataDxfId="2089"/>
    <tableColumn id="8" xr3:uid="{F8D20612-E30E-6C47-B3F4-D7A2B093233C}" name="Significatión Estadística de la Diferencia" dataDxfId="2088">
      <calculatedColumnFormula>IF(AD3&lt;0.01,"***",IF(AD3&lt;0.05,"**",IF(AD3&lt;0.1,"*","NS")))</calculatedColumnFormula>
    </tableColumn>
  </tableColumns>
  <tableStyleInfo name="TableStyleMedium2" showFirstColumn="1" showLastColumn="0" showRowStripes="1" showColumnStripes="0"/>
</table>
</file>

<file path=xl/tables/table3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2" xr:uid="{1FAD1C5E-A90F-D142-ADC3-8B327D904589}" name="Tabla_H1.2.c_Porcentaje_de_mujeres_en_hogares_que_utilizan_agua_potable_gestionada_de_forma_segura_Porcentaje_desagregación_c" displayName="Tabla_H1.2.c_Porcentaje_de_mujeres_en_hogares_que_utilizan_agua_potable_gestionada_de_forma_segura_Porcentaje_desagregación_c" ref="X28:AE51" totalsRowShown="0" dataDxfId="2087">
  <autoFilter ref="X28:AE51" xr:uid="{1FAD1C5E-A90F-D142-ADC3-8B327D904589}"/>
  <tableColumns count="8">
    <tableColumn id="1" xr3:uid="{AE0BB7C7-FF3D-3E41-B93A-CF7A2079420C}" name="Departamento" dataDxfId="2086"/>
    <tableColumn id="2" xr3:uid="{2051C295-0F77-FB46-A207-8D7368826B0D}" name="Ninguna o Alguna dificultad" dataDxfId="2085"/>
    <tableColumn id="3" xr3:uid="{FECC9B02-1278-5A4A-9E28-55CFD2E0B167}" name="Observations" dataDxfId="2084"/>
    <tableColumn id="4" xr3:uid="{FB20060F-7D45-1B42-9CC4-54F869B50B87}" name="Al menos mucha dificultad" dataDxfId="2083"/>
    <tableColumn id="5" xr3:uid="{C9E6419E-9572-1149-BD0D-B83E99A211A9}" name="Observations2" dataDxfId="2082"/>
    <tableColumn id="6" xr3:uid="{47F660EA-AF52-5847-9403-82B4C5C37870}" name="Diferencia" dataDxfId="2081"/>
    <tableColumn id="7" xr3:uid="{993788FE-4E6C-FD4C-8A62-53F038D144D9}" name="P-value" dataDxfId="2080"/>
    <tableColumn id="8" xr3:uid="{89A10671-78B2-6348-A0DF-944284CCB3E8}" name="Significatión Estadística de la Diferencia" dataDxfId="2079">
      <calculatedColumnFormula>IF(AD29&lt;0.01,"***",IF(AD29&lt;0.05,"**",IF(AD29&lt;0.1,"*","NS")))</calculatedColumnFormula>
    </tableColumn>
  </tableColumns>
  <tableStyleInfo name="TableStyleMedium2" showFirstColumn="1" showLastColumn="0" showRowStripes="1" showColumnStripes="0"/>
</table>
</file>

<file path=xl/tables/table3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3" xr:uid="{FB3DE7A8-C04B-1146-8CEE-479E339BD7C1}" name="Tabla_H1.3.c_Porcentaje_de_hombres_en_hogares_que_utilizan_agua_potable_gestionada_de_forma_segura_Porcentaje_desagregación_c" displayName="Tabla_H1.3.c_Porcentaje_de_hombres_en_hogares_que_utilizan_agua_potable_gestionada_de_forma_segura_Porcentaje_desagregación_c" ref="X54:AE77" totalsRowShown="0" dataDxfId="2078">
  <autoFilter ref="X54:AE77" xr:uid="{FB3DE7A8-C04B-1146-8CEE-479E339BD7C1}"/>
  <tableColumns count="8">
    <tableColumn id="1" xr3:uid="{5D14082F-281F-C845-8C4B-9E7C55C738DF}" name="Departamento" dataDxfId="2077"/>
    <tableColumn id="2" xr3:uid="{D27FA0A8-377C-994D-A8D4-E0EC301D3577}" name="Ninguna o Alguna dificultad" dataDxfId="2076"/>
    <tableColumn id="3" xr3:uid="{081D38CA-8B11-1A42-8B3B-D5DB8E2F64A1}" name="Observations" dataDxfId="2075"/>
    <tableColumn id="4" xr3:uid="{4C89BCC3-C569-C947-A3CC-7ED99297550A}" name="Al menos mucha dificultad" dataDxfId="2074"/>
    <tableColumn id="5" xr3:uid="{EC9A10F2-DE51-ED47-8314-C5CF2B47A09C}" name="Observations2" dataDxfId="2073"/>
    <tableColumn id="6" xr3:uid="{5EDE18F0-28B9-CE4E-9F01-37CF2A317DD3}" name="Diferencia" dataDxfId="2072"/>
    <tableColumn id="7" xr3:uid="{73C2EB22-0BBA-FA4C-9A70-80BCB4277803}" name="P-value" dataDxfId="2071"/>
    <tableColumn id="8" xr3:uid="{402F513F-0FF8-0144-8B11-BF96729BB761}" name="Significatión Estadística de la Diferencia" dataDxfId="2070">
      <calculatedColumnFormula>IF(AD55&lt;0.01,"***",IF(AD55&lt;0.05,"**",IF(AD55&lt;0.1,"*","NS")))</calculatedColumnFormula>
    </tableColumn>
  </tableColumns>
  <tableStyleInfo name="TableStyleMedium2" showFirstColumn="1" showLastColumn="0" showRowStripes="1" showColumnStripes="0"/>
</table>
</file>

<file path=xl/tables/table3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4" xr:uid="{EF121C50-40E6-CC42-8E26-28E88CFCA013}" name="Tabla_H1.4.c_Porcentaje_de_residentes_rurales_en_hogares_que_utilizan_agua_potable_gestionada_de_forma_segura_Porcentaje_desagregación_c" displayName="Tabla_H1.4.c_Porcentaje_de_residentes_rurales_en_hogares_que_utilizan_agua_potable_gestionada_de_forma_segura_Porcentaje_desagregación_c" ref="X80:AE103" totalsRowShown="0" dataDxfId="2069">
  <autoFilter ref="X80:AE103" xr:uid="{EF121C50-40E6-CC42-8E26-28E88CFCA013}"/>
  <tableColumns count="8">
    <tableColumn id="1" xr3:uid="{DCA75A6D-3A5E-014D-8C6F-107C39CDAD9A}" name="Departamento" dataDxfId="2068"/>
    <tableColumn id="2" xr3:uid="{AA430139-8EE1-FE4B-ABAB-EA11B9ABB6FB}" name="Ninguna o Alguna dificultad" dataDxfId="2067"/>
    <tableColumn id="3" xr3:uid="{191FE9B9-5E23-9B46-99F9-259F027D44CB}" name="Observations" dataDxfId="2066"/>
    <tableColumn id="4" xr3:uid="{83D41D88-FE75-1147-88DE-A0C53313F4E8}" name="Al menos mucha dificultad" dataDxfId="2065"/>
    <tableColumn id="5" xr3:uid="{F89BE5F9-4C0A-5948-A76A-D37831244483}" name="Observations2" dataDxfId="2064"/>
    <tableColumn id="6" xr3:uid="{5A8AA915-B94A-C14E-86BE-C5F2284C6D76}" name="Diferencia" dataDxfId="2063"/>
    <tableColumn id="7" xr3:uid="{E54E0F76-97D6-C844-8EB8-C5A6D57A321E}" name="P-value" dataDxfId="2062"/>
    <tableColumn id="8" xr3:uid="{B958E202-95F2-9D4D-9948-E17D5C773211}" name="Significatión Estadística de la Diferencia" dataDxfId="2061">
      <calculatedColumnFormula>IF(AD81&lt;0.01,"***",IF(AD81&lt;0.05,"**",IF(AD81&lt;0.1,"*","NS")))</calculatedColumnFormula>
    </tableColumn>
  </tableColumns>
  <tableStyleInfo name="TableStyleMedium2" showFirstColumn="1" showLastColumn="0" showRowStripes="1" showColumnStripes="0"/>
</table>
</file>

<file path=xl/tables/table3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5" xr:uid="{F4559740-2672-014B-8C57-C30678FE883F}" name="Tabla_H1.5.c_Porcentaje_de_residentes_urbanos_en_hogares_que_utilizan_agua_potable_gestionada_de_forma_segura_Porcentaje_desagregación_c" displayName="Tabla_H1.5.c_Porcentaje_de_residentes_urbanos_en_hogares_que_utilizan_agua_potable_gestionada_de_forma_segura_Porcentaje_desagregación_c" ref="X106:AE129" totalsRowShown="0" dataDxfId="2060">
  <autoFilter ref="X106:AE129" xr:uid="{F4559740-2672-014B-8C57-C30678FE883F}"/>
  <tableColumns count="8">
    <tableColumn id="1" xr3:uid="{D578FBC6-6D73-7A4E-A4C6-60399FC504CD}" name="Departamento" dataDxfId="2059"/>
    <tableColumn id="2" xr3:uid="{F919E47F-CB28-3A45-8F4E-6F380FC22D29}" name="Ninguna o Alguna dificultad" dataDxfId="2058"/>
    <tableColumn id="3" xr3:uid="{1B7230BB-1004-FB4A-A387-B13F76416F61}" name="Observations" dataDxfId="2057"/>
    <tableColumn id="4" xr3:uid="{1038F15C-1618-7F4B-9593-DA40420E3032}" name="Al menos mucha dificultad" dataDxfId="2056"/>
    <tableColumn id="5" xr3:uid="{F8E48446-74D6-8D4E-9A78-AC1BB85D8E62}" name="Observations2" dataDxfId="2055"/>
    <tableColumn id="6" xr3:uid="{6D42AB45-E950-5249-AC69-1A317BFC7054}" name="Diferencia" dataDxfId="2054"/>
    <tableColumn id="7" xr3:uid="{D90E685B-98DA-B542-AAAF-EFB01F732EFB}" name="P-value" dataDxfId="2053"/>
    <tableColumn id="8" xr3:uid="{A48BB60C-1900-F045-8956-1C758FC7873E}" name="Significatión Estadística de la Diferencia" dataDxfId="2052">
      <calculatedColumnFormula>IF(AD107&lt;0.01,"***",IF(AD107&lt;0.05,"**",IF(AD107&lt;0.1,"*","NS")))</calculatedColumnFormula>
    </tableColumn>
  </tableColumns>
  <tableStyleInfo name="TableStyleMedium2" showFirstColumn="1" showLastColumn="0" showRowStripes="1" showColumnStripes="0"/>
</table>
</file>

<file path=xl/tables/table3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6" xr:uid="{1E328247-A263-9E49-877A-129DFF594EDD}" name="Tabla_H1.6.c_Porcentaje_de_adultos_de_15_a_29_años_en_hogares_que_utilizan_agua_potable_gestionada_de_forma_segura_Porcentaje_desagregación_c" displayName="Tabla_H1.6.c_Porcentaje_de_adultos_de_15_a_29_años_en_hogares_que_utilizan_agua_potable_gestionada_de_forma_segura_Porcentaje_desagregación_c" ref="X132:AE155" totalsRowShown="0" dataDxfId="2051">
  <autoFilter ref="X132:AE155" xr:uid="{1E328247-A263-9E49-877A-129DFF594EDD}"/>
  <tableColumns count="8">
    <tableColumn id="1" xr3:uid="{B1D56A65-070F-784E-81B7-A0360C1E5333}" name="Departamento" dataDxfId="2050"/>
    <tableColumn id="2" xr3:uid="{982BDFD0-B697-A449-96B5-9426C452AE23}" name="Ninguna o Alguna dificultad" dataDxfId="2049"/>
    <tableColumn id="3" xr3:uid="{EBAF7332-0753-184F-A85D-F7C8CEA3393A}" name="Observations" dataDxfId="2048"/>
    <tableColumn id="4" xr3:uid="{1F167A25-3749-A249-AC45-04DA6F7B3A25}" name="Al menos mucha dificultad" dataDxfId="2047"/>
    <tableColumn id="5" xr3:uid="{B7C12535-66E2-4B4F-9F15-E99ADDEA7F2E}" name="Observations2" dataDxfId="2046"/>
    <tableColumn id="6" xr3:uid="{5AE63279-1BC4-EC42-9134-B7A9169B977B}" name="Diferencia" dataDxfId="2045"/>
    <tableColumn id="7" xr3:uid="{A4D1BE9D-FBD2-2E41-8483-040B362ADCBE}" name="P-value" dataDxfId="2044"/>
    <tableColumn id="8" xr3:uid="{6790F03A-EC77-C24D-A1DA-E9FD34CF89C3}" name="Significatión Estadística de la Diferencia" dataDxfId="2043">
      <calculatedColumnFormula>IF(AD133&lt;0.01,"***",IF(AD133&lt;0.05,"**",IF(AD133&lt;0.1,"*","NS")))</calculatedColumnFormula>
    </tableColumn>
  </tableColumns>
  <tableStyleInfo name="TableStyleMedium2" showFirstColumn="1" showLastColumn="0" showRowStripes="1" showColumnStripes="0"/>
</table>
</file>

<file path=xl/tables/table3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7" xr:uid="{C9FC8ACA-FD6C-214F-AE5D-EFBB75977A81}" name="Tabla_H1.7.c_Porcentaje_de_adultos_de_30_a_44_años_en_hogares_que_utilizan_agua_potable_gestionada_de_forma_segura_Porcentaje_desagregación_c" displayName="Tabla_H1.7.c_Porcentaje_de_adultos_de_30_a_44_años_en_hogares_que_utilizan_agua_potable_gestionada_de_forma_segura_Porcentaje_desagregación_c" ref="X158:AE181" totalsRowShown="0" dataDxfId="2042">
  <autoFilter ref="X158:AE181" xr:uid="{C9FC8ACA-FD6C-214F-AE5D-EFBB75977A81}"/>
  <tableColumns count="8">
    <tableColumn id="1" xr3:uid="{2276EE0A-A215-414B-A66F-20E80E4ED624}" name="Departamento" dataDxfId="2041"/>
    <tableColumn id="2" xr3:uid="{A2D9D322-BDD2-764E-8EA1-566B9E3CD4EB}" name="Ninguna o Alguna dificultad" dataDxfId="2040"/>
    <tableColumn id="3" xr3:uid="{5B5ABFD9-37EB-3043-926A-F2CC9538840F}" name="Observations" dataDxfId="2039"/>
    <tableColumn id="4" xr3:uid="{93448C35-0EBA-F84E-99AB-65A899CB3EFE}" name="Al menos mucha dificultad" dataDxfId="2038"/>
    <tableColumn id="5" xr3:uid="{4372AC07-81D1-AE46-BA18-9B8BBEBD3EF1}" name="Observations2" dataDxfId="2037"/>
    <tableColumn id="6" xr3:uid="{A498CA51-72F5-9749-8FD8-5721C78868A2}" name="Diferencia" dataDxfId="2036"/>
    <tableColumn id="7" xr3:uid="{8AFE5398-C40E-7C45-BE0B-DF6FA77B6984}" name="P-value" dataDxfId="2035"/>
    <tableColumn id="8" xr3:uid="{706C5EE3-A49D-B64E-A79D-66C41258192C}" name="Significatión Estadística de la Diferencia" dataDxfId="2034">
      <calculatedColumnFormula>IF(AD159&lt;0.01,"***",IF(AD159&lt;0.05,"**",IF(AD159&lt;0.1,"*","NS")))</calculatedColumnFormula>
    </tableColumn>
  </tableColumns>
  <tableStyleInfo name="TableStyleMedium2" showFirstColumn="1" showLastColumn="0" showRowStripes="1" showColumnStripes="0"/>
</table>
</file>

<file path=xl/tables/table3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8" xr:uid="{E3160E6B-995A-0847-A4EF-C93CD107DE27}" name="Tabla_H1.8.c_Porcentaje_de_adultos_de_45_a_64_años_en_hogares_que_utilizan_agua_potable_gestionada_de_forma_segura_Porcentaje_desagregación_c" displayName="Tabla_H1.8.c_Porcentaje_de_adultos_de_45_a_64_años_en_hogares_que_utilizan_agua_potable_gestionada_de_forma_segura_Porcentaje_desagregación_c" ref="X184:AE207" totalsRowShown="0" dataDxfId="2033">
  <autoFilter ref="X184:AE207" xr:uid="{E3160E6B-995A-0847-A4EF-C93CD107DE27}"/>
  <tableColumns count="8">
    <tableColumn id="1" xr3:uid="{6405D028-6421-6646-B446-3732B615C922}" name="Departamento" dataDxfId="2032"/>
    <tableColumn id="2" xr3:uid="{D9CC8823-4F82-EF45-B0A1-51DF3D67B6D0}" name="Ninguna o Alguna dificultad" dataDxfId="2031"/>
    <tableColumn id="3" xr3:uid="{165CB649-23A3-D14B-8DDF-8B099C7666C2}" name="Observations" dataDxfId="2030"/>
    <tableColumn id="4" xr3:uid="{593EFA6E-4B16-004B-931C-BCD176F8A284}" name="Al menos mucha dificultad" dataDxfId="2029"/>
    <tableColumn id="5" xr3:uid="{B10A0262-E90A-864D-AA8C-BEE3303FB8CB}" name="Observations2" dataDxfId="2028"/>
    <tableColumn id="6" xr3:uid="{57EFDA55-50CC-4B4F-8A2C-24AB99FF8DD3}" name="Diferencia" dataDxfId="2027"/>
    <tableColumn id="7" xr3:uid="{AE98C19F-5F1D-1540-8E45-C9BFC944C71B}" name="P-value" dataDxfId="2026"/>
    <tableColumn id="8" xr3:uid="{D4A10C05-EAC3-D343-ABB2-D5C2C55DD364}" name="Significatión Estadística de la Diferencia" dataDxfId="2025">
      <calculatedColumnFormula>IF(AD185&lt;0.01,"***",IF(AD185&lt;0.05,"**",IF(AD185&lt;0.1,"*","NS")))</calculatedColumnFormula>
    </tableColumn>
  </tableColumns>
  <tableStyleInfo name="TableStyleMedium2" showFirstColumn="1" showLastColumn="0" showRowStripes="1" showColumnStripes="0"/>
</table>
</file>

<file path=xl/tables/table3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9" xr:uid="{72CD7714-BF05-494B-8BCF-B0FCEAFF9207}" name="Tabla_H1.9.c_Porcentaje_de_adultos_de_65_años_o_más_en_hogares_que_utilizan_agua_potable_gestionada_de_forma_segura_Porcentaje_desagregación_c" displayName="Tabla_H1.9.c_Porcentaje_de_adultos_de_65_años_o_más_en_hogares_que_utilizan_agua_potable_gestionada_de_forma_segura_Porcentaje_desagregación_c" ref="X210:AE233" totalsRowShown="0" dataDxfId="2024">
  <autoFilter ref="X210:AE233" xr:uid="{72CD7714-BF05-494B-8BCF-B0FCEAFF9207}"/>
  <tableColumns count="8">
    <tableColumn id="1" xr3:uid="{D62FF301-2373-B140-B41F-D2432ECA67DA}" name="Departamento" dataDxfId="2023"/>
    <tableColumn id="2" xr3:uid="{4095AA7B-30ED-FD42-B14B-ADEA019455A6}" name="Ninguna o Alguna dificultad" dataDxfId="2022"/>
    <tableColumn id="3" xr3:uid="{E91D3C1B-E805-7746-AA37-7D1BC9B19867}" name="Observations" dataDxfId="2021"/>
    <tableColumn id="4" xr3:uid="{B2B7A2D7-70E0-6349-912C-9EEEDE147D3D}" name="Al menos mucha dificultad" dataDxfId="2020"/>
    <tableColumn id="5" xr3:uid="{D988416A-0DFC-C441-BEF6-8CFE409D979F}" name="Observations2" dataDxfId="2019"/>
    <tableColumn id="6" xr3:uid="{79F05DD0-2A9C-294C-8613-2D33FAD33413}" name="Diferencia" dataDxfId="2018"/>
    <tableColumn id="7" xr3:uid="{06732C93-B5F6-C747-81A6-8FDD7288314A}" name="P-value" dataDxfId="2017"/>
    <tableColumn id="8" xr3:uid="{2C9497F8-23DE-1043-8015-6BF8762C2482}" name="Significatión Estadística de la Diferencia" dataDxfId="2016">
      <calculatedColumnFormula>IF(AD211&lt;0.01,"***",IF(AD211&lt;0.05,"**",IF(AD211&lt;0.1,"*","NS")))</calculatedColumnFormula>
    </tableColumn>
  </tableColumns>
  <tableStyleInfo name="TableStyleMedium2" showFirstColumn="1" showLastColumn="0" showRowStripes="1" showColumnStripes="0"/>
</table>
</file>

<file path=xl/tables/table3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1" xr:uid="{A9090ED8-667B-0F4C-9389-7B235D3C7B2A}" name="Tabla_H2.1.a_Porcentaje_de_todos_los_adultos_en_hogares_que_utilizan_servicios_de_saneamiento_gestionados_de_forma_segura_Porcentaje_desagregación_a" displayName="Tabla_H2.1.a_Porcentaje_de_todos_los_adultos_en_hogares_que_utilizan_servicios_de_saneamiento_gestionados_de_forma_segura_Porcentaje_desagregación_a" ref="A2:H25" totalsRowShown="0" dataDxfId="2015">
  <autoFilter ref="A2:H25" xr:uid="{A9090ED8-667B-0F4C-9389-7B235D3C7B2A}"/>
  <tableColumns count="8">
    <tableColumn id="1" xr3:uid="{952D63FD-9B14-0247-BED2-F2781A349CA9}" name="Departamento" dataDxfId="2014"/>
    <tableColumn id="2" xr3:uid="{F1935B75-A47E-D54D-AE20-881DEB2D7DC2}" name="Ninguna dificultad" dataDxfId="2013"/>
    <tableColumn id="3" xr3:uid="{22542AEC-D903-4543-BB13-707EFBAA8CED}" name="Observations" dataDxfId="2012"/>
    <tableColumn id="4" xr3:uid="{1B991A68-7C4C-9448-9147-2B3FE2088A10}" name="Cualquier dificultad" dataDxfId="2011"/>
    <tableColumn id="5" xr3:uid="{2278649A-A7F1-9D4F-8795-59AAC60C4191}" name="Observations2" dataDxfId="2010"/>
    <tableColumn id="6" xr3:uid="{AA6FE556-B963-284D-B331-FD37620D7B2A}" name="Diferencia" dataDxfId="2009"/>
    <tableColumn id="7" xr3:uid="{6E85FB0B-3729-814E-AF57-62E045FD85F9}" name="P-value" dataDxfId="2008"/>
    <tableColumn id="8" xr3:uid="{AE63E6E4-2136-8C4D-B0A6-6D0DE02AC66E}" name="Significatión Estadística de la Diferencia" dataDxfId="2007">
      <calculatedColumnFormula>IF(G3&lt;0.01,"***",IF(G3&lt;0.05,"**",IF(G3&lt;0.1,"*","NS")))</calculatedColumnFormula>
    </tableColumn>
  </tableColumns>
  <tableStyleInfo name="TableStyleMedium2" showFirstColumn="1" showLastColumn="0" showRowStripes="1" showColumnStripes="0"/>
</table>
</file>

<file path=xl/tables/table3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0" xr:uid="{7EBA2972-B802-664F-8C64-BDBA7AEC33F4}" name="Tabla_H2.2.a_Porcentaje_de_mujeres_en_hogares_que_utilizan_servicios_de_saneamiento_gestionados_de_forma_segura_Porcentaje_desagregación_a" displayName="Tabla_H2.2.a_Porcentaje_de_mujeres_en_hogares_que_utilizan_servicios_de_saneamiento_gestionados_de_forma_segura_Porcentaje_desagregación_a" ref="A28:H51" totalsRowShown="0" dataDxfId="2006">
  <autoFilter ref="A28:H51" xr:uid="{7EBA2972-B802-664F-8C64-BDBA7AEC33F4}"/>
  <tableColumns count="8">
    <tableColumn id="1" xr3:uid="{70B68823-EB44-3F4B-8639-304180CDA94A}" name="Departamento" dataDxfId="2005"/>
    <tableColumn id="2" xr3:uid="{6B9D0A96-7827-9D46-9EFE-02E5515DB2D4}" name="Ninguna dificultad" dataDxfId="2004"/>
    <tableColumn id="3" xr3:uid="{B6B2C7F9-5126-4548-BD33-C63946589732}" name="Observations" dataDxfId="2003"/>
    <tableColumn id="4" xr3:uid="{121E65D6-B417-B94E-AB07-20306725E9A9}" name="Cualquier dificultad" dataDxfId="2002"/>
    <tableColumn id="5" xr3:uid="{AAFEB4D6-5245-5047-8087-D1864599E297}" name="Observations2" dataDxfId="2001"/>
    <tableColumn id="6" xr3:uid="{4B09879C-E11E-5547-B1ED-F5400A634559}" name="Diferencia" dataDxfId="2000"/>
    <tableColumn id="7" xr3:uid="{35C3377C-5314-7148-BD32-C0FE7B0D5927}" name="P-value" dataDxfId="1999"/>
    <tableColumn id="8" xr3:uid="{BDEC23F6-BF13-A24B-8154-AF66D26DF36B}" name="Significatión Estadística de la Diferencia" dataDxfId="1998">
      <calculatedColumnFormula>IF(G29&lt;0.01,"***",IF(G29&lt;0.05,"**",IF(G29&lt;0.1,"*","NS")))</calculatedColumnFormula>
    </tableColumn>
  </tableColumns>
  <tableStyleInfo name="TableStyleMedium2" showFirstColumn="1" showLastColumn="0" showRowStripes="1" showColumnStripes="0"/>
</table>
</file>

<file path=xl/tables/table3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1" xr:uid="{52ED6733-5BFD-CC44-A77B-C29B00682D5F}" name="Tabla_H2.3.a_Porcentaje_de_hombres_en_hogares_que_utilizan_servicios_de_saneamiento_gestionados_de_forma_segura_Porcentaje_desagregación_a" displayName="Tabla_H2.3.a_Porcentaje_de_hombres_en_hogares_que_utilizan_servicios_de_saneamiento_gestionados_de_forma_segura_Porcentaje_desagregación_a" ref="A54:H77" totalsRowShown="0" dataDxfId="1997">
  <autoFilter ref="A54:H77" xr:uid="{52ED6733-5BFD-CC44-A77B-C29B00682D5F}"/>
  <tableColumns count="8">
    <tableColumn id="1" xr3:uid="{663F6C68-373F-A942-9AFC-8D8C79B88894}" name="Departamento" dataDxfId="1996"/>
    <tableColumn id="2" xr3:uid="{E6610A24-7120-F646-AD84-B6855BB219C3}" name="Ninguna dificultad" dataDxfId="1995"/>
    <tableColumn id="3" xr3:uid="{D40E3F44-2680-B54B-9720-912835D726B0}" name="Observations" dataDxfId="1994"/>
    <tableColumn id="4" xr3:uid="{7554219B-177F-BC43-B208-8C9104662933}" name="Cualquier dificultad" dataDxfId="1993"/>
    <tableColumn id="5" xr3:uid="{468AE13E-4ABF-E948-A49C-92754C2932E9}" name="Observations2" dataDxfId="1992"/>
    <tableColumn id="6" xr3:uid="{8E324A22-4BDC-E940-8346-AE85D94B6C27}" name="Diferencia" dataDxfId="1991"/>
    <tableColumn id="7" xr3:uid="{4BA53345-02B5-9D40-899D-09386F0C3732}" name="P-value" dataDxfId="1990"/>
    <tableColumn id="8" xr3:uid="{2595ED6F-CBDA-124C-A190-64562F4E43C8}" name="Significatión Estadística de la Diferencia" dataDxfId="1989">
      <calculatedColumnFormula>IF(G55&lt;0.01,"***",IF(G55&lt;0.05,"**",IF(G55&lt;0.1,"*","NS")))</calculatedColumnFormula>
    </tableColumn>
  </tableColumns>
  <tableStyleInfo name="TableStyleMedium2" showFirstColumn="1" showLastColumn="0" showRowStripes="1" showColumnStripes="0"/>
</table>
</file>

<file path=xl/tables/table3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2" xr:uid="{F9DB8067-90CC-9B4A-97F2-D74DA090844B}" name="Tabla_H2.4.a_Porcentaje_de_residentes_rurales_en_hogares_que_utilizan_servicios_de_saneamiento_gestionados_de_forma_segura_Porcentaje_desagregación_a" displayName="Tabla_H2.4.a_Porcentaje_de_residentes_rurales_en_hogares_que_utilizan_servicios_de_saneamiento_gestionados_de_forma_segura_Porcentaje_desagregación_a" ref="A80:H103" totalsRowShown="0" dataDxfId="1988">
  <autoFilter ref="A80:H103" xr:uid="{F9DB8067-90CC-9B4A-97F2-D74DA090844B}"/>
  <tableColumns count="8">
    <tableColumn id="1" xr3:uid="{77174335-0BC8-874D-932C-FF0303C96714}" name="Departamento" dataDxfId="1987"/>
    <tableColumn id="2" xr3:uid="{BD0250D4-36F7-2543-9CAB-0DD565234FC5}" name="Ninguna dificultad" dataDxfId="1986"/>
    <tableColumn id="3" xr3:uid="{D08187EF-CB89-F846-A1A9-9F9455B79691}" name="Observations" dataDxfId="1985"/>
    <tableColumn id="4" xr3:uid="{715AE002-2921-6A4E-A4AE-17BC5CCBC1A7}" name="Cualquier dificultad" dataDxfId="1984"/>
    <tableColumn id="5" xr3:uid="{256544FE-34C5-FE47-B7A0-742585D026B2}" name="Observations2" dataDxfId="1983"/>
    <tableColumn id="6" xr3:uid="{EAD1268A-4DE0-1046-968F-2090573AF91A}" name="Diferencia" dataDxfId="1982"/>
    <tableColumn id="7" xr3:uid="{35F1BF12-F3C5-3B41-A608-96991D62AEC5}" name="P-value" dataDxfId="1981"/>
    <tableColumn id="8" xr3:uid="{D4A92B0F-74E2-DD45-875A-CAF7CE14D703}" name="Significatión Estadística de la Diferencia" dataDxfId="1980">
      <calculatedColumnFormula>IF(G81&lt;0.01,"***",IF(G81&lt;0.05,"**",IF(G81&lt;0.1,"*","NS")))</calculatedColumnFormula>
    </tableColumn>
  </tableColumns>
  <tableStyleInfo name="TableStyleMedium2" showFirstColumn="1" showLastColumn="0" showRowStripes="1" showColumnStripes="0"/>
</table>
</file>

<file path=xl/tables/table3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3" xr:uid="{C7659C99-E505-FD4C-A090-C24E4F561C36}" name="Tabla_H2.5.a_Porcentaje_de_residentes_urbanos_en_hogares_que_utilizan_servicios_de_saneamiento_gestionados_de_forma_segura_Porcentaje_desagregación_a" displayName="Tabla_H2.5.a_Porcentaje_de_residentes_urbanos_en_hogares_que_utilizan_servicios_de_saneamiento_gestionados_de_forma_segura_Porcentaje_desagregación_a" ref="A106:H129" totalsRowShown="0" dataDxfId="1979">
  <autoFilter ref="A106:H129" xr:uid="{C7659C99-E505-FD4C-A090-C24E4F561C36}"/>
  <tableColumns count="8">
    <tableColumn id="1" xr3:uid="{57817A14-BB1B-0546-90BD-41225319D71D}" name="Departamento" dataDxfId="1978"/>
    <tableColumn id="2" xr3:uid="{F005CEBE-A9E4-074C-921C-51D507EE633A}" name="Ninguna dificultad" dataDxfId="1977"/>
    <tableColumn id="3" xr3:uid="{D0AE2D29-CE4E-0543-8BFC-41696A438177}" name="Observations" dataDxfId="1976"/>
    <tableColumn id="4" xr3:uid="{16A7D633-3D22-AF41-AFD8-D8345682EF4E}" name="Cualquier dificultad" dataDxfId="1975"/>
    <tableColumn id="5" xr3:uid="{67724CCA-B2D2-1147-8595-AC03EFAF27B8}" name="Observations2" dataDxfId="1974"/>
    <tableColumn id="6" xr3:uid="{226D6E08-852D-E740-A33C-91E7E7BC88EF}" name="Diferencia" dataDxfId="1973"/>
    <tableColumn id="7" xr3:uid="{6091FEB5-57D8-E04E-AA73-B18C8EBE7F64}" name="P-value" dataDxfId="1972"/>
    <tableColumn id="8" xr3:uid="{AE4CCAAE-E199-254F-8B5B-BD96CF329590}" name="Significatión Estadística de la Diferencia" dataDxfId="1971">
      <calculatedColumnFormula>IF(G107&lt;0.01,"***",IF(G107&lt;0.05,"**",IF(G107&lt;0.1,"*","NS")))</calculatedColumnFormula>
    </tableColumn>
  </tableColumns>
  <tableStyleInfo name="TableStyleMedium2" showFirstColumn="1" showLastColumn="0" showRowStripes="1" showColumnStripes="0"/>
</table>
</file>

<file path=xl/tables/table3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4" xr:uid="{FE9CC6C6-6F41-0E47-9371-B5D89AC05269}" name="Tabla_H2.6.a_Porcentaje_de_adultos_de_15_a_29_años_en_hogares_que_utilizan_servicios_de_saneamiento_gestionados_de_forma_segura_Porcentaje_desagregación_a" displayName="Tabla_H2.6.a_Porcentaje_de_adultos_de_15_a_29_años_en_hogares_que_utilizan_servicios_de_saneamiento_gestionados_de_forma_segura_Porcentaje_desagregación_a" ref="A132:H155" totalsRowShown="0" dataDxfId="1970">
  <autoFilter ref="A132:H155" xr:uid="{FE9CC6C6-6F41-0E47-9371-B5D89AC05269}"/>
  <tableColumns count="8">
    <tableColumn id="1" xr3:uid="{BD1CEAFE-EB7D-7443-8720-CB26537087B0}" name="Departamento" dataDxfId="1969"/>
    <tableColumn id="2" xr3:uid="{3F0F87D6-0759-0246-84AA-6BADDCEC78BB}" name="Ninguna dificultad" dataDxfId="1968"/>
    <tableColumn id="3" xr3:uid="{3C5E6F58-E3DB-8143-BAE9-0D843B3E823A}" name="Observations" dataDxfId="1967"/>
    <tableColumn id="4" xr3:uid="{15795ABB-3B63-D943-BBCC-98C4119B1EB6}" name="Cualquier dificultad" dataDxfId="1966"/>
    <tableColumn id="5" xr3:uid="{70260BC4-8F0C-0E46-BBE6-13E66FC84FD0}" name="Observations2" dataDxfId="1965"/>
    <tableColumn id="6" xr3:uid="{0587D786-310D-8245-8948-BD44474EB291}" name="Diferencia" dataDxfId="1964"/>
    <tableColumn id="7" xr3:uid="{B10B77BA-426E-1941-833E-AC17D5E30D99}" name="P-value" dataDxfId="1963"/>
    <tableColumn id="8" xr3:uid="{7C918DEB-7C8C-284B-A2C5-2FB91A73D15B}" name="Significatión Estadística de la Diferencia" dataDxfId="1962">
      <calculatedColumnFormula>IF(G133&lt;0.01,"***",IF(G133&lt;0.05,"**",IF(G133&lt;0.1,"*","NS")))</calculatedColumnFormula>
    </tableColumn>
  </tableColumns>
  <tableStyleInfo name="TableStyleMedium2" showFirstColumn="1" showLastColumn="0" showRowStripes="1" showColumnStripes="0"/>
</table>
</file>

<file path=xl/tables/table3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5" xr:uid="{D6BC3953-3AFB-8B45-8F3C-241E2F628C70}" name="Tabla_H2.7.a_Porcentaje_de_adultos_de_30_a_44_años_en_hogares_que_utilizan_servicios_de_saneamiento_gestionados_de_forma_segura_Porcentaje_desagregación_a" displayName="Tabla_H2.7.a_Porcentaje_de_adultos_de_30_a_44_años_en_hogares_que_utilizan_servicios_de_saneamiento_gestionados_de_forma_segura_Porcentaje_desagregación_a" ref="A158:H181" totalsRowShown="0" dataDxfId="1961">
  <autoFilter ref="A158:H181" xr:uid="{D6BC3953-3AFB-8B45-8F3C-241E2F628C70}"/>
  <tableColumns count="8">
    <tableColumn id="1" xr3:uid="{6923AEB1-85F3-3742-98A0-9BEE5C02EE19}" name="Departamento" dataDxfId="1960"/>
    <tableColumn id="2" xr3:uid="{2A935863-2556-8C45-BA9B-59BD7ABB5C02}" name="Ninguna dificultad" dataDxfId="1959"/>
    <tableColumn id="3" xr3:uid="{D8CC1ADB-D375-6A4C-80AB-9E00B291CD30}" name="Observations" dataDxfId="1958"/>
    <tableColumn id="4" xr3:uid="{631C1E4A-3058-CF4D-9FAB-7FE00DE1AAAD}" name="Cualquier dificultad" dataDxfId="1957"/>
    <tableColumn id="5" xr3:uid="{6DCFF0CE-50EE-FC45-92D2-70AC357A79D5}" name="Observations2" dataDxfId="1956"/>
    <tableColumn id="6" xr3:uid="{E91DD426-F5E0-BA4C-8361-6CDF1227FF56}" name="Diferencia" dataDxfId="1955"/>
    <tableColumn id="7" xr3:uid="{4C392353-C88A-5E4C-82AD-C432254AC3BB}" name="P-value" dataDxfId="1954"/>
    <tableColumn id="8" xr3:uid="{11DAE113-3D4C-A440-BA3E-4E87774D0E3A}" name="Significatión Estadística de la Diferencia" dataDxfId="1953">
      <calculatedColumnFormula>IF(G159&lt;0.01,"***",IF(G159&lt;0.05,"**",IF(G159&lt;0.1,"*","NS")))</calculatedColumnFormula>
    </tableColumn>
  </tableColumns>
  <tableStyleInfo name="TableStyleMedium2" showFirstColumn="1" showLastColumn="0" showRowStripes="1" showColumnStripes="0"/>
</table>
</file>

<file path=xl/tables/table3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6" xr:uid="{04024C72-51D1-E84B-A557-9051B35C3C82}" name="Tabla_H2.8.a_Porcentaje_de_adultos_de_45_a_64_años_en_hogares_que_utilizan_servicios_de_saneamiento_gestionados_de_forma_segura_Porcentaje_desagregación_a" displayName="Tabla_H2.8.a_Porcentaje_de_adultos_de_45_a_64_años_en_hogares_que_utilizan_servicios_de_saneamiento_gestionados_de_forma_segura_Porcentaje_desagregación_a" ref="A184:H207" totalsRowShown="0" dataDxfId="1952">
  <autoFilter ref="A184:H207" xr:uid="{04024C72-51D1-E84B-A557-9051B35C3C82}"/>
  <tableColumns count="8">
    <tableColumn id="1" xr3:uid="{453414C1-D8F3-0146-94FE-B39BC591C0E8}" name="Departamento" dataDxfId="1951"/>
    <tableColumn id="2" xr3:uid="{A9779567-5A88-E44D-ACFD-D1C01A77ED74}" name="Ninguna dificultad" dataDxfId="1950"/>
    <tableColumn id="3" xr3:uid="{F8D0C775-4F63-7048-A9F3-F68AE744C53A}" name="Observations" dataDxfId="1949"/>
    <tableColumn id="4" xr3:uid="{E6FFA2B5-C543-BF43-A731-47949486103E}" name="Cualquier dificultad" dataDxfId="1948"/>
    <tableColumn id="5" xr3:uid="{BEAFFF4C-5ADB-2141-AD2C-152D7EDA81C7}" name="Observations2" dataDxfId="1947"/>
    <tableColumn id="6" xr3:uid="{233B8CFF-5388-494A-BD67-206948FC0514}" name="Diferencia" dataDxfId="1946"/>
    <tableColumn id="7" xr3:uid="{2BE0E6D4-3ABB-1B4C-9A69-BC0F6251C5C5}" name="P-value" dataDxfId="1945"/>
    <tableColumn id="8" xr3:uid="{322543D9-1FF9-F746-AC9E-D99E48CBC6C9}" name="Significatión Estadística de la Diferencia" dataDxfId="1944">
      <calculatedColumnFormula>IF(G185&lt;0.01,"***",IF(G185&lt;0.05,"**",IF(G185&lt;0.1,"*","NS")))</calculatedColumnFormula>
    </tableColumn>
  </tableColumns>
  <tableStyleInfo name="TableStyleMedium2" showFirstColumn="1" showLastColumn="0" showRowStripes="1" showColumnStripes="0"/>
</table>
</file>

<file path=xl/tables/table3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7" xr:uid="{D7694E12-85CD-A546-97E1-F5FD212AFD70}" name="Tabla_H2.9.a_Porcentaje_de_adultos_de_65_años_o_más_en_hogares_que_utilizan_servicios_de_saneamiento_gestionados_de_forma_segura_Porcentaje_desagregación_a" displayName="Tabla_H2.9.a_Porcentaje_de_adultos_de_65_años_o_más_en_hogares_que_utilizan_servicios_de_saneamiento_gestionados_de_forma_segura_Porcentaje_desagregación_a" ref="A210:H233" totalsRowShown="0" dataDxfId="1943">
  <autoFilter ref="A210:H233" xr:uid="{D7694E12-85CD-A546-97E1-F5FD212AFD70}"/>
  <tableColumns count="8">
    <tableColumn id="1" xr3:uid="{FDBCFEE6-2CF4-624F-B7B8-1BF011C98AA0}" name="Departamento" dataDxfId="1942"/>
    <tableColumn id="2" xr3:uid="{C4E3B037-9566-A644-BB14-5B7488733DD2}" name="Ninguna dificultad" dataDxfId="1941"/>
    <tableColumn id="3" xr3:uid="{7010C836-5605-9340-A4AA-2AF9A9EC5205}" name="Observations" dataDxfId="1940"/>
    <tableColumn id="4" xr3:uid="{E6ABE028-10EB-2840-83F2-5F7F08F19412}" name="Cualquier dificultad" dataDxfId="1939"/>
    <tableColumn id="5" xr3:uid="{DA84AD04-0D59-C849-BF3F-273D860E68B8}" name="Observations2" dataDxfId="1938"/>
    <tableColumn id="6" xr3:uid="{77517CF4-0BDC-434D-9EB0-F8E744A41FB1}" name="Diferencia" dataDxfId="1937"/>
    <tableColumn id="7" xr3:uid="{643C7D45-051D-6548-9A06-5B1DA3DADB23}" name="P-value" dataDxfId="1936"/>
    <tableColumn id="8" xr3:uid="{32522063-473C-0F40-8A30-2E217EB3741D}" name="Significatión Estadística de la Diferencia" dataDxfId="1935">
      <calculatedColumnFormula>IF(G211&lt;0.01,"***",IF(G211&lt;0.05,"**",IF(G211&lt;0.1,"*","NS")))</calculatedColumnFormula>
    </tableColumn>
  </tableColumns>
  <tableStyleInfo name="TableStyleMedium2" showFirstColumn="1" showLastColumn="0" showRowStripes="1" showColumnStripes="0"/>
</table>
</file>

<file path=xl/tables/table3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8" xr:uid="{DC5DE460-7C85-9B4A-AE52-FCDE7C76A412}" name="Tabla_H2.1.b_Porcentaje_de_todos_los_adultos_en_hogares_que_utilizan_servicios_de_saneamiento_gestionados_de_forma_segura_Porcentaje_desagregación_b" displayName="Tabla_H2.1.b_Porcentaje_de_todos_los_adultos_en_hogares_que_utilizan_servicios_de_saneamiento_gestionados_de_forma_segura_Porcentaje_desagregación_b" ref="J2:V25" totalsRowShown="0" dataDxfId="1934">
  <autoFilter ref="J2:V25" xr:uid="{DC5DE460-7C85-9B4A-AE52-FCDE7C76A412}"/>
  <tableColumns count="13">
    <tableColumn id="1" xr3:uid="{B8C3FBD3-6B3D-D74D-A5F7-D73B4A9FAB1E}" name="Departamento" dataDxfId="1933"/>
    <tableColumn id="2" xr3:uid="{4D70845F-2888-7D41-A5A8-411AA876BA12}" name="Ninguna dificultad" dataDxfId="1932"/>
    <tableColumn id="3" xr3:uid="{EA33126C-8933-2F4E-A0D7-A946BC88E5EE}" name="Observations" dataDxfId="1931"/>
    <tableColumn id="4" xr3:uid="{D27E9DF1-93FE-5A40-A9E0-0A2B28119909}" name="Alguna dificultad" dataDxfId="1930"/>
    <tableColumn id="5" xr3:uid="{B23D126E-E2F2-3E46-B65C-77719F9F9C68}" name="Observations2" dataDxfId="1929"/>
    <tableColumn id="6" xr3:uid="{1E06440A-3276-7140-B58A-370B70B51C92}" name="Diferencia Ninguna y Alguna Dificultad" dataDxfId="1928"/>
    <tableColumn id="7" xr3:uid="{1B033935-163E-324B-A2D5-68A2AC2CF823}" name="P-value" dataDxfId="1927"/>
    <tableColumn id="8" xr3:uid="{1473DDC1-DC12-4E4C-BB87-AFA06FFB9B3F}" name="Significatión Estadística de la Diferencia (Ninguna y Alguna Dificultad)" dataDxfId="1926">
      <calculatedColumnFormula>IF(P3&lt;0.01,"***",IF(P3&lt;0.05,"**",IF(P3&lt;0.1,"*","NS")))</calculatedColumnFormula>
    </tableColumn>
    <tableColumn id="9" xr3:uid="{DCCA301B-5EF4-8543-9EC2-30AB9753A4DF}" name="Al menos mucha dificultad" dataDxfId="1925"/>
    <tableColumn id="10" xr3:uid="{A97737FF-4D00-3B46-9B29-64F2123FDB0E}" name="Observations3" dataDxfId="1924"/>
    <tableColumn id="11" xr3:uid="{42D60D4C-3829-214C-9502-63742EE323C3}" name="Diferencia Ninguna y Al menos mucha dificultad" dataDxfId="1923"/>
    <tableColumn id="12" xr3:uid="{A8E4E4EF-4587-174F-BF43-152473CBD64D}" name="P-value4" dataDxfId="1922"/>
    <tableColumn id="13" xr3:uid="{DE9A8307-2BA7-CF4B-AF96-DAD3075005EE}" name="Significatión Estadística de la Diferencia (Ninguna y Al Menos Mucha Dificultad)" dataDxfId="1921">
      <calculatedColumnFormula>IF(P3&lt;0.01,"***",IF(P3&lt;0.05,"**",IF(P3&lt;0.1,"*","NS")))</calculatedColumnFormula>
    </tableColumn>
  </tableColumns>
  <tableStyleInfo name="TableStyleMedium2" showFirstColumn="1" showLastColumn="0" showRowStripes="1" showColumnStripes="0"/>
</table>
</file>

<file path=xl/tables/table3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9" xr:uid="{1B64A1D9-410D-A143-AB9C-41930C2E3431}" name="Tabla_H2.2.b_Porcentaje_de_mujeres_en_hogares_que_utilizan_servicios_de_saneamiento_gestionados_de_forma_segura_Porcentaje_desagregación_b" displayName="Tabla_H2.2.b_Porcentaje_de_mujeres_en_hogares_que_utilizan_servicios_de_saneamiento_gestionados_de_forma_segura_Porcentaje_desagregación_b" ref="J28:V51" totalsRowShown="0" dataDxfId="1920">
  <autoFilter ref="J28:V51" xr:uid="{1B64A1D9-410D-A143-AB9C-41930C2E3431}"/>
  <tableColumns count="13">
    <tableColumn id="1" xr3:uid="{179C4448-55B7-844C-B78B-00E90E9A53FC}" name="Departamento" dataDxfId="1919"/>
    <tableColumn id="2" xr3:uid="{4B6AEDFE-E7D4-8D47-B09A-26953A21B059}" name="Ninguna dificultad" dataDxfId="1918"/>
    <tableColumn id="3" xr3:uid="{B63FE4AC-6594-7540-B97F-E849F74DD8E9}" name="Observations" dataDxfId="1917"/>
    <tableColumn id="4" xr3:uid="{189BC516-E16F-6B4E-8654-7157B71BFDA2}" name="Alguna dificultad" dataDxfId="1916"/>
    <tableColumn id="5" xr3:uid="{491A5988-CD95-5C46-956F-DFF90CACF464}" name="Observations2" dataDxfId="1915"/>
    <tableColumn id="6" xr3:uid="{F38659A6-91E5-004E-AD88-FB9A34FF28D8}" name="Diferencia Ninguna y Alguna Dificultad" dataDxfId="1914"/>
    <tableColumn id="7" xr3:uid="{E1A4698B-E8A1-FE4F-8C89-1E3BE0B4E87D}" name="P-value" dataDxfId="1913"/>
    <tableColumn id="8" xr3:uid="{AC3BC4B0-6DB6-D748-A15A-34F056A77282}" name="Significatión Estadística de la Diferencia (Ninguna y Alguna Dificultad)" dataDxfId="1912">
      <calculatedColumnFormula>IF(P29&lt;0.01,"***",IF(P29&lt;0.05,"**",IF(P29&lt;0.1,"*","NS")))</calculatedColumnFormula>
    </tableColumn>
    <tableColumn id="9" xr3:uid="{120E8DF4-483E-CF46-A215-965E3DAEAE31}" name="Al menos mucha dificultad" dataDxfId="1911"/>
    <tableColumn id="10" xr3:uid="{2C7BE397-8490-B74E-BE28-B4E792C3402E}" name="Observations3" dataDxfId="1910"/>
    <tableColumn id="11" xr3:uid="{E94F49CA-CF24-684A-A9B3-128C3B079C35}" name="Diferencia Ninguna y Al menos mucha dificultad" dataDxfId="1909"/>
    <tableColumn id="12" xr3:uid="{B8086385-C4A9-8144-B40D-3D4584144866}" name="P-value4" dataDxfId="1908"/>
    <tableColumn id="13" xr3:uid="{9DE1C739-B214-CB47-9C86-AFCAA5B1E893}" name="Significatión Estadística de la Diferencia (Ninguna y Al Menos Mucha Dificultad)" dataDxfId="1907">
      <calculatedColumnFormula>IF(P29&lt;0.01,"***",IF(P29&lt;0.05,"**",IF(P29&lt;0.1,"*","NS")))</calculatedColumnFormula>
    </tableColumn>
  </tableColumns>
  <tableStyleInfo name="TableStyleMedium2" showFirstColumn="1" showLastColumn="0" showRowStripes="1" showColumnStripes="0"/>
</table>
</file>

<file path=xl/tables/table3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0" xr:uid="{2FA47F8D-6E7B-FE4E-B822-D923A9A26596}" name="Tabla_H2.3.b_Porcentaje_de_hombres_en_hogares_que_utilizan_servicios_de_saneamiento_gestionados_de_forma_segura_Porcentaje_desagregación_b" displayName="Tabla_H2.3.b_Porcentaje_de_hombres_en_hogares_que_utilizan_servicios_de_saneamiento_gestionados_de_forma_segura_Porcentaje_desagregación_b" ref="J54:V77" totalsRowShown="0" dataDxfId="1906">
  <autoFilter ref="J54:V77" xr:uid="{2FA47F8D-6E7B-FE4E-B822-D923A9A26596}"/>
  <tableColumns count="13">
    <tableColumn id="1" xr3:uid="{F3DA34AE-B820-5141-AE15-160C6C9CF93E}" name="Departamento" dataDxfId="1905"/>
    <tableColumn id="2" xr3:uid="{10C360B5-C24F-7349-B75B-AD6321786A75}" name="Ninguna dificultad" dataDxfId="1904"/>
    <tableColumn id="3" xr3:uid="{1234795E-469A-C242-A2AD-D784DDBDA5B7}" name="Observations" dataDxfId="1903"/>
    <tableColumn id="4" xr3:uid="{E8EA4834-DD37-DB48-B73C-B1BDC174DF7F}" name="Alguna dificultad" dataDxfId="1902"/>
    <tableColumn id="5" xr3:uid="{9412565B-48A3-FC4F-9D28-73BC61905A28}" name="Observations2" dataDxfId="1901"/>
    <tableColumn id="6" xr3:uid="{A1FAD37A-F667-4145-B7CB-F9089B314BB1}" name="Diferencia Ninguna y Alguna Dificultad" dataDxfId="1900"/>
    <tableColumn id="7" xr3:uid="{B5B2B786-B483-2247-A4ED-75C90B4AD66D}" name="P-value" dataDxfId="1899"/>
    <tableColumn id="8" xr3:uid="{93D87D45-4DDD-5447-ADFC-CD98D579753A}" name="Significatión Estadística de la Diferencia (Ninguna y Alguna Dificultad)" dataDxfId="1898">
      <calculatedColumnFormula>IF(P55&lt;0.01,"***",IF(P55&lt;0.05,"**",IF(P55&lt;0.1,"*","NS")))</calculatedColumnFormula>
    </tableColumn>
    <tableColumn id="9" xr3:uid="{DF015152-AA52-3140-91C4-ABC49811419B}" name="Al menos mucha dificultad" dataDxfId="1897"/>
    <tableColumn id="10" xr3:uid="{F47AB254-5AE0-E94E-ABA3-46870EE4C77E}" name="Observations3" dataDxfId="1896"/>
    <tableColumn id="11" xr3:uid="{27324BD7-AE54-8E49-A9EC-54C7A279DC3D}" name="Diferencia Ninguna y Al menos mucha dificultad" dataDxfId="1895"/>
    <tableColumn id="12" xr3:uid="{FFA46AD9-7A17-D640-B5A4-89F52D8E81C0}" name="P-value4" dataDxfId="1894"/>
    <tableColumn id="13" xr3:uid="{61F2F06F-658B-0B40-A78A-349EFA3CF13E}" name="Significatión Estadística de la Diferencia (Ninguna y Al Menos Mucha Dificultad)" dataDxfId="1893">
      <calculatedColumnFormula>IF(P55&lt;0.01,"***",IF(P55&lt;0.05,"**",IF(P55&lt;0.1,"*","NS")))</calculatedColumnFormula>
    </tableColumn>
  </tableColumns>
  <tableStyleInfo name="TableStyleMedium2" showFirstColumn="1" showLastColumn="0" showRowStripes="1" showColumnStripes="0"/>
</table>
</file>

<file path=xl/tables/table3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1" xr:uid="{3439F0D1-D05A-1041-8C51-E8D471B70A30}" name="Tabla_H2.4.b_Porcentaje_de_residentes_rurales_en_hogares_que_utilizan_servicios_de_saneamiento_gestionados_de_forma_segura_Porcentaje_desagregación_b" displayName="Tabla_H2.4.b_Porcentaje_de_residentes_rurales_en_hogares_que_utilizan_servicios_de_saneamiento_gestionados_de_forma_segura_Porcentaje_desagregación_b" ref="J80:V103" totalsRowShown="0" dataDxfId="1892">
  <autoFilter ref="J80:V103" xr:uid="{3439F0D1-D05A-1041-8C51-E8D471B70A30}"/>
  <tableColumns count="13">
    <tableColumn id="1" xr3:uid="{C0FC0A5A-2B0F-AC4F-968B-D44E9298465D}" name="Departamento" dataDxfId="1891"/>
    <tableColumn id="2" xr3:uid="{8EAC632E-7669-3242-AE08-5223D3CE9C92}" name="Ninguna dificultad" dataDxfId="1890"/>
    <tableColumn id="3" xr3:uid="{BEA4CA97-33C7-3C42-9D98-601EEA2715FD}" name="Observations" dataDxfId="1889"/>
    <tableColumn id="4" xr3:uid="{58FB1D01-AB40-B54E-B571-E4C0E6EA896E}" name="Alguna dificultad" dataDxfId="1888"/>
    <tableColumn id="5" xr3:uid="{1807E97B-2CA5-1E43-8A7E-E626480BDBBB}" name="Observations2" dataDxfId="1887"/>
    <tableColumn id="6" xr3:uid="{5ADCC86E-C9EC-1642-899C-6C2F6A6567FA}" name="Diferencia Ninguna y Alguna Dificultad" dataDxfId="1886"/>
    <tableColumn id="7" xr3:uid="{DD2378BF-0062-6449-B524-2B7CF2DF3662}" name="P-value" dataDxfId="1885"/>
    <tableColumn id="8" xr3:uid="{1617222E-F840-CB4D-ADA3-8D0F9DEDB6FC}" name="Significatión Estadística de la Diferencia (Ninguna y Alguna Dificultad)" dataDxfId="1884">
      <calculatedColumnFormula>IF(P81&lt;0.01,"***",IF(P81&lt;0.05,"**",IF(P81&lt;0.1,"*","NS")))</calculatedColumnFormula>
    </tableColumn>
    <tableColumn id="9" xr3:uid="{C3D08FA3-5027-6442-89F0-214C1059F561}" name="Al menos mucha dificultad" dataDxfId="1883"/>
    <tableColumn id="10" xr3:uid="{6269932F-1FE0-C743-8C75-21BFD1CBE247}" name="Observations3" dataDxfId="1882"/>
    <tableColumn id="11" xr3:uid="{3C0BF93D-6DC6-D84C-BBBC-30E32B293715}" name="Diferencia Ninguna y Al menos mucha dificultad" dataDxfId="1881"/>
    <tableColumn id="12" xr3:uid="{9F7CDB71-B6A8-7F40-9D9C-C9684D64227F}" name="P-value4" dataDxfId="1880"/>
    <tableColumn id="13" xr3:uid="{6199B8A5-E6C8-F84A-84A7-AB4C33BD87DF}" name="Significatión Estadística de la Diferencia (Ninguna y Al Menos Mucha Dificultad)" dataDxfId="1879">
      <calculatedColumnFormula>IF(P81&lt;0.01,"***",IF(P81&lt;0.05,"**",IF(P81&lt;0.1,"*","NS")))</calculatedColumnFormula>
    </tableColumn>
  </tableColumns>
  <tableStyleInfo name="TableStyleMedium2" showFirstColumn="1" showLastColumn="0" showRowStripes="1" showColumnStripes="0"/>
</table>
</file>

<file path=xl/tables/table3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2" xr:uid="{B5F3C5CB-205B-8040-AB64-D283C9ED3E27}" name="Tabla_H2.5.b_Porcentaje_de_residentes_urbanos_en_hogares_que_utilizan_servicios_de_saneamiento_gestionados_de_forma_segura_Porcentaje_desagregación_b" displayName="Tabla_H2.5.b_Porcentaje_de_residentes_urbanos_en_hogares_que_utilizan_servicios_de_saneamiento_gestionados_de_forma_segura_Porcentaje_desagregación_b" ref="J106:V129" totalsRowShown="0" dataDxfId="1878">
  <autoFilter ref="J106:V129" xr:uid="{B5F3C5CB-205B-8040-AB64-D283C9ED3E27}"/>
  <tableColumns count="13">
    <tableColumn id="1" xr3:uid="{54BAA778-556A-AE40-8F5F-EB6A8D6A469F}" name="Departamento" dataDxfId="1877"/>
    <tableColumn id="2" xr3:uid="{BEDDD99D-2D2C-D748-B637-C05C53DCBE8F}" name="Ninguna dificultad" dataDxfId="1876"/>
    <tableColumn id="3" xr3:uid="{52ACD678-A09C-CD49-9172-DD89C3F961B9}" name="Observations" dataDxfId="1875"/>
    <tableColumn id="4" xr3:uid="{5894D8C2-C093-454A-8876-22150F82D9A4}" name="Alguna dificultad" dataDxfId="1874"/>
    <tableColumn id="5" xr3:uid="{5F792F0A-078D-5E47-A1AA-D2DA71D0CA34}" name="Observations2" dataDxfId="1873"/>
    <tableColumn id="6" xr3:uid="{580F5877-CAFC-5B46-AA75-E008C8452723}" name="Diferencia Ninguna y Alguna Dificultad" dataDxfId="1872"/>
    <tableColumn id="7" xr3:uid="{6CD6844F-9B02-FC45-B575-F97D9A11D434}" name="P-value" dataDxfId="1871"/>
    <tableColumn id="8" xr3:uid="{48E64398-69E1-7940-B8C6-7C4EBD05CD19}" name="Significatión Estadística de la Diferencia (Ninguna y Alguna Dificultad)" dataDxfId="1870">
      <calculatedColumnFormula>IF(P107&lt;0.01,"***",IF(P107&lt;0.05,"**",IF(P107&lt;0.1,"*","NS")))</calculatedColumnFormula>
    </tableColumn>
    <tableColumn id="9" xr3:uid="{70DD1F6F-81B6-7F4F-A2C7-0832940E47D9}" name="Al menos mucha dificultad" dataDxfId="1869"/>
    <tableColumn id="10" xr3:uid="{2E2A7636-C2DC-3E4A-8DE3-2F3E4F08EA8B}" name="Observations3" dataDxfId="1868"/>
    <tableColumn id="11" xr3:uid="{7FDE56F5-817E-714F-9694-E69F0C0A71C6}" name="Diferencia Ninguna y Al menos mucha dificultad" dataDxfId="1867"/>
    <tableColumn id="12" xr3:uid="{B11E9D59-6FC8-E649-9C58-CD588464A026}" name="P-value4" dataDxfId="1866"/>
    <tableColumn id="13" xr3:uid="{26297138-5254-D749-9D2D-77A52A8B25A2}" name="Significatión Estadística de la Diferencia (Ninguna y Al Menos Mucha Dificultad)" dataDxfId="1865">
      <calculatedColumnFormula>IF(P107&lt;0.01,"***",IF(P107&lt;0.05,"**",IF(P107&lt;0.1,"*","NS")))</calculatedColumnFormula>
    </tableColumn>
  </tableColumns>
  <tableStyleInfo name="TableStyleMedium2" showFirstColumn="1" showLastColumn="0" showRowStripes="1" showColumnStripes="0"/>
</table>
</file>

<file path=xl/tables/table3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3" xr:uid="{3CBD7E61-8F88-4C46-A6D7-9A40A71BAE0D}" name="Tabla_H2.6.b_Porcentaje_de_adultos_de_15_a_29_años_en_hogares_que_utilizan_servicios_de_saneamiento_gestionados_de_forma_segura_Porcentaje_desagregación_b" displayName="Tabla_H2.6.b_Porcentaje_de_adultos_de_15_a_29_años_en_hogares_que_utilizan_servicios_de_saneamiento_gestionados_de_forma_segura_Porcentaje_desagregación_b" ref="J132:V155" totalsRowShown="0" dataDxfId="1864">
  <autoFilter ref="J132:V155" xr:uid="{3CBD7E61-8F88-4C46-A6D7-9A40A71BAE0D}"/>
  <tableColumns count="13">
    <tableColumn id="1" xr3:uid="{C680642A-0844-6241-B146-5AB4BED2A30E}" name="Departamento" dataDxfId="1863"/>
    <tableColumn id="2" xr3:uid="{E5E19CAA-3B5C-414E-8B8B-AFDF881629C1}" name="Ninguna dificultad" dataDxfId="1862"/>
    <tableColumn id="3" xr3:uid="{02FD8C75-CDC3-FD45-8895-BA42243EF1F5}" name="Observations" dataDxfId="1861"/>
    <tableColumn id="4" xr3:uid="{80129B06-CC78-744B-B351-1FCF5EBDF4B8}" name="Alguna dificultad" dataDxfId="1860"/>
    <tableColumn id="5" xr3:uid="{82B8855E-1D10-9344-80F8-F9CD059ABDBE}" name="Observations2" dataDxfId="1859"/>
    <tableColumn id="6" xr3:uid="{A255F443-02C0-DA48-A16A-034D60A5A479}" name="Diferencia Ninguna y Alguna Dificultad" dataDxfId="1858"/>
    <tableColumn id="7" xr3:uid="{A5E25409-BB72-7E46-B3E1-6BB1AFA3168A}" name="P-value" dataDxfId="1857"/>
    <tableColumn id="8" xr3:uid="{459CA32C-3450-E149-A85C-0F55E71F5279}" name="Significatión Estadística de la Diferencia (Ninguna y Alguna Dificultad)" dataDxfId="1856">
      <calculatedColumnFormula>IF(P133&lt;0.01,"***",IF(P133&lt;0.05,"**",IF(P133&lt;0.1,"*","NS")))</calculatedColumnFormula>
    </tableColumn>
    <tableColumn id="9" xr3:uid="{D15A0272-7AEE-EE41-92F4-336C00D1F531}" name="Al menos mucha dificultad" dataDxfId="1855"/>
    <tableColumn id="10" xr3:uid="{C48C81DA-891C-C042-9A76-F4D9316F5E76}" name="Observations3" dataDxfId="1854"/>
    <tableColumn id="11" xr3:uid="{3B0F5858-991C-A94A-901C-C8A572AA38C2}" name="Diferencia Ninguna y Al menos mucha dificultad" dataDxfId="1853"/>
    <tableColumn id="12" xr3:uid="{F4EA5BFB-EF04-3E4A-ACF8-0C72FEF53F50}" name="P-value4" dataDxfId="1852"/>
    <tableColumn id="13" xr3:uid="{02643BB9-7BCD-9342-877B-62B87E7F8AE3}" name="Significatión Estadística de la Diferencia (Ninguna y Al Menos Mucha Dificultad)" dataDxfId="1851">
      <calculatedColumnFormula>IF(P133&lt;0.01,"***",IF(P133&lt;0.05,"**",IF(P133&lt;0.1,"*","NS")))</calculatedColumnFormula>
    </tableColumn>
  </tableColumns>
  <tableStyleInfo name="TableStyleMedium2" showFirstColumn="1" showLastColumn="0" showRowStripes="1" showColumnStripes="0"/>
</table>
</file>

<file path=xl/tables/table3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4" xr:uid="{ED39F7AB-3789-CE4F-848F-5795B4CB9CC9}" name="Tabla_H2.7.b_Porcentaje_de_adultos_de_30_a_44_años_en_hogares_que_utilizan_servicios_de_saneamiento_gestionados_de_forma_segura_Porcentaje_desagregación_b" displayName="Tabla_H2.7.b_Porcentaje_de_adultos_de_30_a_44_años_en_hogares_que_utilizan_servicios_de_saneamiento_gestionados_de_forma_segura_Porcentaje_desagregación_b" ref="J158:V181" totalsRowShown="0" dataDxfId="1850">
  <autoFilter ref="J158:V181" xr:uid="{ED39F7AB-3789-CE4F-848F-5795B4CB9CC9}"/>
  <tableColumns count="13">
    <tableColumn id="1" xr3:uid="{A637A5F9-1A6A-B843-9B83-C461DCA16F87}" name="Departamento" dataDxfId="1849"/>
    <tableColumn id="2" xr3:uid="{AD45DD29-37B8-2045-9417-A3411AC8DE0D}" name="Ninguna dificultad" dataDxfId="1848"/>
    <tableColumn id="3" xr3:uid="{3A44045B-5D77-664E-84F6-FDD8B69ECAB4}" name="Observations" dataDxfId="1847"/>
    <tableColumn id="4" xr3:uid="{DBE74944-D6DA-504D-9777-DC0A734A8A52}" name="Alguna dificultad" dataDxfId="1846"/>
    <tableColumn id="5" xr3:uid="{358815C0-6D00-1D44-B731-5C4CA0E6FD76}" name="Observations2" dataDxfId="1845"/>
    <tableColumn id="6" xr3:uid="{69D957F5-3B66-8E41-9B94-CD4806AC440D}" name="Diferencia Ninguna y Alguna Dificultad" dataDxfId="1844"/>
    <tableColumn id="7" xr3:uid="{BE3B35EF-FB30-6A49-ABB3-4B344AF48E33}" name="P-value" dataDxfId="1843"/>
    <tableColumn id="8" xr3:uid="{0B9F49CC-40E5-3644-9FDC-B0204117DB00}" name="Significatión Estadística de la Diferencia (Ninguna y Alguna Dificultad)" dataDxfId="1842">
      <calculatedColumnFormula>IF(P159&lt;0.01,"***",IF(P159&lt;0.05,"**",IF(P159&lt;0.1,"*","NS")))</calculatedColumnFormula>
    </tableColumn>
    <tableColumn id="9" xr3:uid="{5B0AEC12-49E3-9045-A1E9-E95BED0448D4}" name="Al menos mucha dificultad" dataDxfId="1841"/>
    <tableColumn id="10" xr3:uid="{84ABDE3B-8E5A-9044-8052-8ED14202C972}" name="Observations3" dataDxfId="1840"/>
    <tableColumn id="11" xr3:uid="{E5F9E8EA-4D01-724B-8689-632B9CC92DFF}" name="Diferencia Ninguna y Al menos mucha dificultad" dataDxfId="1839"/>
    <tableColumn id="12" xr3:uid="{849DC658-FAF2-C141-B91E-077274968105}" name="P-value4" dataDxfId="1838"/>
    <tableColumn id="13" xr3:uid="{2ACCEBDE-E490-6247-81CB-078E8707EC01}" name="Significatión Estadística de la Diferencia (Ninguna y Al Menos Mucha Dificultad)" dataDxfId="1837">
      <calculatedColumnFormula>IF(P159&lt;0.01,"***",IF(P159&lt;0.05,"**",IF(P159&lt;0.1,"*","NS")))</calculatedColumnFormula>
    </tableColumn>
  </tableColumns>
  <tableStyleInfo name="TableStyleMedium2" showFirstColumn="1" showLastColumn="0" showRowStripes="1" showColumnStripes="0"/>
</table>
</file>

<file path=xl/tables/table3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5" xr:uid="{5A2AEB70-C79A-EE4C-AF37-F6F61E61384D}" name="Tabla_H2.8.b_Porcentaje_de_adultos_de_45_a_64_años_en_hogares_que_utilizan_servicios_de_saneamiento_gestionados_de_forma_segura_Porcentaje_desagregación_b" displayName="Tabla_H2.8.b_Porcentaje_de_adultos_de_45_a_64_años_en_hogares_que_utilizan_servicios_de_saneamiento_gestionados_de_forma_segura_Porcentaje_desagregación_b" ref="J184:V207" totalsRowShown="0" dataDxfId="1836">
  <autoFilter ref="J184:V207" xr:uid="{5A2AEB70-C79A-EE4C-AF37-F6F61E61384D}"/>
  <tableColumns count="13">
    <tableColumn id="1" xr3:uid="{A681EE28-1C4A-A64B-9AAE-BA3CC25D0833}" name="Departamento" dataDxfId="1835"/>
    <tableColumn id="2" xr3:uid="{06718F46-1FCF-7D47-B451-ACBD62AA9A40}" name="Ninguna dificultad" dataDxfId="1834"/>
    <tableColumn id="3" xr3:uid="{635A49A6-26C4-4D4C-8D20-63B0896F1087}" name="Observations" dataDxfId="1833"/>
    <tableColumn id="4" xr3:uid="{A78E8343-A39B-A443-B5CA-0C0ACB850F72}" name="Alguna dificultad" dataDxfId="1832"/>
    <tableColumn id="5" xr3:uid="{D420113C-806B-0140-AA93-E52855F13B8E}" name="Observations2" dataDxfId="1831"/>
    <tableColumn id="6" xr3:uid="{7509D636-B82D-0246-8667-1BABE3278CC1}" name="Diferencia Ninguna y Alguna Dificultad" dataDxfId="1830"/>
    <tableColumn id="7" xr3:uid="{8F9562B0-0346-5342-9BA1-DDB7090B2F4A}" name="P-value" dataDxfId="1829"/>
    <tableColumn id="8" xr3:uid="{F0900222-CD27-5241-996F-1E2DF22EAA88}" name="Significatión Estadística de la Diferencia (Ninguna y Alguna Dificultad)" dataDxfId="1828">
      <calculatedColumnFormula>IF(P185&lt;0.01,"***",IF(P185&lt;0.05,"**",IF(P185&lt;0.1,"*","NS")))</calculatedColumnFormula>
    </tableColumn>
    <tableColumn id="9" xr3:uid="{7C8A5206-9D2D-1C48-945D-ED56210FB9EB}" name="Al menos mucha dificultad" dataDxfId="1827"/>
    <tableColumn id="10" xr3:uid="{76E3E5B9-4B2F-3245-BB18-2D99AE39E9DF}" name="Observations3" dataDxfId="1826"/>
    <tableColumn id="11" xr3:uid="{7008F3C4-C3C3-4C40-AAFB-B92C9A490159}" name="Diferencia Ninguna y Al menos mucha dificultad" dataDxfId="1825"/>
    <tableColumn id="12" xr3:uid="{58183B37-B8DB-1443-B5F4-59FDE155CAC7}" name="P-value4" dataDxfId="1824"/>
    <tableColumn id="13" xr3:uid="{B04173BF-48A9-774E-B076-B5B5AD9634C7}" name="Significatión Estadística de la Diferencia (Ninguna y Al Menos Mucha Dificultad)" dataDxfId="1823">
      <calculatedColumnFormula>IF(P185&lt;0.01,"***",IF(P185&lt;0.05,"**",IF(P185&lt;0.1,"*","NS")))</calculatedColumnFormula>
    </tableColumn>
  </tableColumns>
  <tableStyleInfo name="TableStyleMedium2" showFirstColumn="1" showLastColumn="0" showRowStripes="1" showColumnStripes="0"/>
</table>
</file>

<file path=xl/tables/table3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6" xr:uid="{7B2CD49A-6A11-6B4D-98EA-DFC153E7989C}" name="Tabla_H2.9.b_Porcentaje_de_adultos_de_65_años_o_más_en_hogares_que_utilizan_servicios_de_saneamiento_gestionados_de_forma_segura_Porcentaje_desagregación_b" displayName="Tabla_H2.9.b_Porcentaje_de_adultos_de_65_años_o_más_en_hogares_que_utilizan_servicios_de_saneamiento_gestionados_de_forma_segura_Porcentaje_desagregación_b" ref="J210:V233" totalsRowShown="0" dataDxfId="1822">
  <autoFilter ref="J210:V233" xr:uid="{7B2CD49A-6A11-6B4D-98EA-DFC153E7989C}"/>
  <tableColumns count="13">
    <tableColumn id="1" xr3:uid="{E74145DA-854E-7541-9919-2E9060820085}" name="Departamento" dataDxfId="1821"/>
    <tableColumn id="2" xr3:uid="{0D86A59E-1FD2-464B-A789-A5FC8FBBA683}" name="Ninguna dificultad" dataDxfId="1820"/>
    <tableColumn id="3" xr3:uid="{3CA1DD80-B32C-AC44-A403-4F66086F1ECA}" name="Observations" dataDxfId="1819"/>
    <tableColumn id="4" xr3:uid="{BEA99DDE-89ED-D94F-BC45-8F248EEED6C9}" name="Alguna dificultad" dataDxfId="1818"/>
    <tableColumn id="5" xr3:uid="{34F134FC-1753-EB45-BEF9-A240E6BE7786}" name="Observations2" dataDxfId="1817"/>
    <tableColumn id="6" xr3:uid="{38324B11-9D61-1442-A893-6EF38255D55D}" name="Diferencia Ninguna y Alguna Dificultad" dataDxfId="1816"/>
    <tableColumn id="7" xr3:uid="{85161831-A24E-7C44-AEBE-4091A68B0580}" name="P-value" dataDxfId="1815"/>
    <tableColumn id="8" xr3:uid="{90CCBE23-E721-E34C-BD49-1BCFEE160302}" name="Significatión Estadística de la Diferencia (Ninguna y Alguna Dificultad)" dataDxfId="1814">
      <calculatedColumnFormula>IF(P211&lt;0.01,"***",IF(P211&lt;0.05,"**",IF(P211&lt;0.1,"*","NS")))</calculatedColumnFormula>
    </tableColumn>
    <tableColumn id="9" xr3:uid="{B33C39FC-4E18-D74B-B5C1-DA5BA9BF13BC}" name="Al menos mucha dificultad" dataDxfId="1813"/>
    <tableColumn id="10" xr3:uid="{5E740038-5D4A-354E-9C39-F9A5E7FC178D}" name="Observations3" dataDxfId="1812"/>
    <tableColumn id="11" xr3:uid="{9B2BBE9C-15AF-744F-9A09-3C173D4F32C4}" name="Diferencia Ninguna y Al menos mucha dificultad" dataDxfId="1811"/>
    <tableColumn id="12" xr3:uid="{0C0DB703-1C01-B644-9C50-4775CDD4C4A3}" name="P-value4" dataDxfId="1810"/>
    <tableColumn id="13" xr3:uid="{D956BDED-80B1-3B41-B631-6F66BFC551EE}" name="Significatión Estadística de la Diferencia (Ninguna y Al Menos Mucha Dificultad)" dataDxfId="1809">
      <calculatedColumnFormula>IF(P211&lt;0.01,"***",IF(P211&lt;0.05,"**",IF(P211&lt;0.1,"*","NS")))</calculatedColumnFormula>
    </tableColumn>
  </tableColumns>
  <tableStyleInfo name="TableStyleMedium2" showFirstColumn="1" showLastColumn="0" showRowStripes="1" showColumnStripes="0"/>
</table>
</file>

<file path=xl/tables/table3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7" xr:uid="{60854410-95D4-5C48-9AF0-A683238FEE1A}" name="Tabla_H2.1.c_Porcentaje_de_todos_los_adultos_en_hogares_que_utilizan_servicios_de_saneamiento_gestionados_de_forma_segura_Porcentaje_desagregación_c" displayName="Tabla_H2.1.c_Porcentaje_de_todos_los_adultos_en_hogares_que_utilizan_servicios_de_saneamiento_gestionados_de_forma_segura_Porcentaje_desagregación_c" ref="X2:AE25" totalsRowShown="0" dataDxfId="1808">
  <autoFilter ref="X2:AE25" xr:uid="{60854410-95D4-5C48-9AF0-A683238FEE1A}"/>
  <tableColumns count="8">
    <tableColumn id="1" xr3:uid="{F8B67CD7-B988-1E4E-9E61-75AD7295F393}" name="Departamento" dataDxfId="1807"/>
    <tableColumn id="2" xr3:uid="{DFC9D74D-AE87-FC41-B2B0-0C1D4BC66107}" name="Ninguna o Alguna dificultad" dataDxfId="1806"/>
    <tableColumn id="3" xr3:uid="{421D4DA7-EB39-A34B-B68F-4F38DFFEE9F1}" name="Observations" dataDxfId="1805"/>
    <tableColumn id="4" xr3:uid="{EA5851DE-B4A8-CF4A-87C6-D0988A496312}" name="Al menos mucha dificultad" dataDxfId="1804"/>
    <tableColumn id="5" xr3:uid="{746EC8FF-DA7B-AF43-86F5-C5665888B240}" name="Observations2" dataDxfId="1803"/>
    <tableColumn id="6" xr3:uid="{87E13887-69B1-9645-827B-5286E87067B0}" name="Diferencia" dataDxfId="1802"/>
    <tableColumn id="7" xr3:uid="{597040DA-752E-8B42-802A-441AE0EDDEFF}" name="P-value" dataDxfId="1801"/>
    <tableColumn id="8" xr3:uid="{451FF9D9-7AF5-3645-8F7A-35FD6BD40C36}" name="Significatión Estadística de la Diferencia" dataDxfId="1800">
      <calculatedColumnFormula>IF(AD3&lt;0.01,"***",IF(AD3&lt;0.05,"**",IF(AD3&lt;0.1,"*","NS")))</calculatedColumnFormula>
    </tableColumn>
  </tableColumns>
  <tableStyleInfo name="TableStyleMedium2" showFirstColumn="1" showLastColumn="0" showRowStripes="1" showColumnStripes="0"/>
</table>
</file>

<file path=xl/tables/table3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8" xr:uid="{2392320C-BF37-B249-9B4B-6847398ABC01}" name="Tabla_H2.2.c_Porcentaje_de_mujeres_en_hogares_que_utilizan_servicios_de_saneamiento_gestionados_de_forma_segura_Porcentaje_desagregación_c" displayName="Tabla_H2.2.c_Porcentaje_de_mujeres_en_hogares_que_utilizan_servicios_de_saneamiento_gestionados_de_forma_segura_Porcentaje_desagregación_c" ref="X28:AE51" totalsRowShown="0" dataDxfId="1799">
  <autoFilter ref="X28:AE51" xr:uid="{2392320C-BF37-B249-9B4B-6847398ABC01}"/>
  <tableColumns count="8">
    <tableColumn id="1" xr3:uid="{5D8A1A12-19BC-9D40-9D3E-5AE8FFDA1375}" name="Departamento" dataDxfId="1798"/>
    <tableColumn id="2" xr3:uid="{30E8BDE9-4619-8B42-9863-F4326BCFA403}" name="Ninguna o Alguna dificultad" dataDxfId="1797"/>
    <tableColumn id="3" xr3:uid="{35903A8A-17BF-DD4A-81EA-72430FD5FE22}" name="Observations" dataDxfId="1796"/>
    <tableColumn id="4" xr3:uid="{6DD513A8-3BBD-A24D-BD4B-3F8078327BEC}" name="Al menos mucha dificultad" dataDxfId="1795"/>
    <tableColumn id="5" xr3:uid="{6B8CD4CE-D300-284A-B517-4A2B8034617D}" name="Observations2" dataDxfId="1794"/>
    <tableColumn id="6" xr3:uid="{2E2602A5-A257-2D4B-9469-FEB6A20D69C5}" name="Diferencia" dataDxfId="1793"/>
    <tableColumn id="7" xr3:uid="{C48494FA-CEED-034B-959F-322EFB4DEA83}" name="P-value" dataDxfId="1792"/>
    <tableColumn id="8" xr3:uid="{7F74561F-B9F1-5D46-8366-79DB8A5BCBD2}" name="Significatión Estadística de la Diferencia" dataDxfId="1791">
      <calculatedColumnFormula>IF(AD29&lt;0.01,"***",IF(AD29&lt;0.05,"**",IF(AD29&lt;0.1,"*","NS")))</calculatedColumnFormula>
    </tableColumn>
  </tableColumns>
  <tableStyleInfo name="TableStyleMedium2" showFirstColumn="1" showLastColumn="0" showRowStripes="1" showColumnStripes="0"/>
</table>
</file>

<file path=xl/tables/table3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9" xr:uid="{4EA65D3F-CB65-E649-B6FE-D7994506E362}" name="Tabla_H2.3.c_Porcentaje_de_hombres_en_hogares_que_utilizan_servicios_de_saneamiento_gestionados_de_forma_segura_Porcentaje_desagregación_c" displayName="Tabla_H2.3.c_Porcentaje_de_hombres_en_hogares_que_utilizan_servicios_de_saneamiento_gestionados_de_forma_segura_Porcentaje_desagregación_c" ref="X54:AE77" totalsRowShown="0" dataDxfId="1790">
  <autoFilter ref="X54:AE77" xr:uid="{4EA65D3F-CB65-E649-B6FE-D7994506E362}"/>
  <tableColumns count="8">
    <tableColumn id="1" xr3:uid="{FE782732-890A-FA4A-A5A3-527777BF93A6}" name="Departamento" dataDxfId="1789"/>
    <tableColumn id="2" xr3:uid="{15B97F11-F0E5-6348-835E-CD64EAB743AF}" name="Ninguna o Alguna dificultad" dataDxfId="1788"/>
    <tableColumn id="3" xr3:uid="{6F690CEF-F2DD-5043-9C5E-E457E4EC157A}" name="Observations" dataDxfId="1787"/>
    <tableColumn id="4" xr3:uid="{CF91DC81-EE15-1144-A99B-2FAD6619D900}" name="Al menos mucha dificultad" dataDxfId="1786"/>
    <tableColumn id="5" xr3:uid="{52BCD4D1-89BF-EC4A-8B82-3F69901EF4AD}" name="Observations2" dataDxfId="1785"/>
    <tableColumn id="6" xr3:uid="{89496FE1-7DB2-2443-8F8B-52578DD7C9D8}" name="Diferencia" dataDxfId="1784"/>
    <tableColumn id="7" xr3:uid="{B33DB987-69F5-DB4F-909A-DD0A3ECC28EF}" name="P-value" dataDxfId="1783"/>
    <tableColumn id="8" xr3:uid="{59FA33BE-B296-A841-8C0C-B5A9A46017E7}" name="Significatión Estadística de la Diferencia" dataDxfId="1782">
      <calculatedColumnFormula>IF(AD55&lt;0.01,"***",IF(AD55&lt;0.05,"**",IF(AD55&lt;0.1,"*","NS")))</calculatedColumnFormula>
    </tableColumn>
  </tableColumns>
  <tableStyleInfo name="TableStyleMedium2" showFirstColumn="1" showLastColumn="0" showRowStripes="1" showColumnStripes="0"/>
</table>
</file>

<file path=xl/tables/table3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0" xr:uid="{0720A371-4833-0749-A77D-545B88840242}" name="Tabla_H2.4.c_Porcentaje_de_residentes_rurales_en_hogares_que_utilizan_servicios_de_saneamiento_gestionados_de_forma_segura_Porcentaje_desagregación_c" displayName="Tabla_H2.4.c_Porcentaje_de_residentes_rurales_en_hogares_que_utilizan_servicios_de_saneamiento_gestionados_de_forma_segura_Porcentaje_desagregación_c" ref="X80:AE103" totalsRowShown="0" dataDxfId="1781">
  <autoFilter ref="X80:AE103" xr:uid="{0720A371-4833-0749-A77D-545B88840242}"/>
  <tableColumns count="8">
    <tableColumn id="1" xr3:uid="{4DEF3D53-D523-5D44-9D82-D4ABB09306FA}" name="Departamento" dataDxfId="1780"/>
    <tableColumn id="2" xr3:uid="{07FAC753-96D8-144E-B24A-56F31C7EBC4A}" name="Ninguna o Alguna dificultad" dataDxfId="1779"/>
    <tableColumn id="3" xr3:uid="{990E64E4-FD20-7545-A7F5-B6CA0AA6AE5D}" name="Observations" dataDxfId="1778"/>
    <tableColumn id="4" xr3:uid="{10BE52DD-8728-1043-A8DC-5BDE8F530E99}" name="Al menos mucha dificultad" dataDxfId="1777"/>
    <tableColumn id="5" xr3:uid="{A7596A1E-69D4-634E-885A-55A025812746}" name="Observations2" dataDxfId="1776"/>
    <tableColumn id="6" xr3:uid="{DB1F0D11-8D03-6042-87AE-792DDE044C1E}" name="Diferencia" dataDxfId="1775"/>
    <tableColumn id="7" xr3:uid="{B69CF132-90C9-E048-B807-0335F9C102C6}" name="P-value" dataDxfId="1774"/>
    <tableColumn id="8" xr3:uid="{E4C98732-517C-2C48-9E66-D0319C3C3701}" name="Significatión Estadística de la Diferencia" dataDxfId="1773">
      <calculatedColumnFormula>IF(AD81&lt;0.01,"***",IF(AD81&lt;0.05,"**",IF(AD81&lt;0.1,"*","NS")))</calculatedColumnFormula>
    </tableColumn>
  </tableColumns>
  <tableStyleInfo name="TableStyleMedium2" showFirstColumn="1" showLastColumn="0" showRowStripes="1" showColumnStripes="0"/>
</table>
</file>

<file path=xl/tables/table3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1" xr:uid="{5458469C-E43B-6642-9D5A-B9A6F357BB97}" name="Tabla_H2.5.c_Porcentaje_de_residentes_urbanos_en_hogares_que_utilizan_servicios_de_saneamiento_gestionados_de_forma_segura_Porcentaje_desagregación_c" displayName="Tabla_H2.5.c_Porcentaje_de_residentes_urbanos_en_hogares_que_utilizan_servicios_de_saneamiento_gestionados_de_forma_segura_Porcentaje_desagregación_c" ref="X106:AE129" totalsRowShown="0" dataDxfId="1772">
  <autoFilter ref="X106:AE129" xr:uid="{5458469C-E43B-6642-9D5A-B9A6F357BB97}"/>
  <tableColumns count="8">
    <tableColumn id="1" xr3:uid="{AF47ED93-2D75-AA44-9237-F1D2BCD44071}" name="Departamento" dataDxfId="1771"/>
    <tableColumn id="2" xr3:uid="{91E4002D-DD16-6C42-9B7E-FFD844FA165D}" name="Ninguna o Alguna dificultad" dataDxfId="1770"/>
    <tableColumn id="3" xr3:uid="{5A96A6EC-2612-0C40-B871-120024C25A31}" name="Observations" dataDxfId="1769"/>
    <tableColumn id="4" xr3:uid="{6FD93C52-EB40-F04A-9B1B-5555099C4FBB}" name="Al menos mucha dificultad" dataDxfId="1768"/>
    <tableColumn id="5" xr3:uid="{E5D7D837-6B91-C943-8210-3182645F2095}" name="Observations2" dataDxfId="1767"/>
    <tableColumn id="6" xr3:uid="{D5CBFBB7-FCD0-CF40-B31A-E0C2EB975D83}" name="Diferencia" dataDxfId="1766"/>
    <tableColumn id="7" xr3:uid="{69C6BF0E-336E-6248-9C61-03C19046F311}" name="P-value" dataDxfId="1765"/>
    <tableColumn id="8" xr3:uid="{36E81D8F-7C74-814C-B8B8-33A362EFB6B5}" name="Significatión Estadística de la Diferencia" dataDxfId="1764">
      <calculatedColumnFormula>IF(AD107&lt;0.01,"***",IF(AD107&lt;0.05,"**",IF(AD107&lt;0.1,"*","NS")))</calculatedColumnFormula>
    </tableColumn>
  </tableColumns>
  <tableStyleInfo name="TableStyleMedium2" showFirstColumn="1" showLastColumn="0" showRowStripes="1" showColumnStripes="0"/>
</table>
</file>

<file path=xl/tables/table3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2" xr:uid="{6403B599-1CEE-DF47-B4DD-038DF5D1537C}" name="Tabla_H2.6.c_Porcentaje_de_adultos_de_15_a_29_años_en_hogares_que_utilizan_servicios_de_saneamiento_gestionados_de_forma_segura_Porcentaje_desagregación_c" displayName="Tabla_H2.6.c_Porcentaje_de_adultos_de_15_a_29_años_en_hogares_que_utilizan_servicios_de_saneamiento_gestionados_de_forma_segura_Porcentaje_desagregación_c" ref="X132:AE155" totalsRowShown="0" dataDxfId="1763">
  <autoFilter ref="X132:AE155" xr:uid="{6403B599-1CEE-DF47-B4DD-038DF5D1537C}"/>
  <tableColumns count="8">
    <tableColumn id="1" xr3:uid="{629358C2-1051-D240-9BF2-77E51F947758}" name="Departamento" dataDxfId="1762"/>
    <tableColumn id="2" xr3:uid="{BAD7CBE8-D5D3-B84F-AD9A-5AC847220DFB}" name="Ninguna o Alguna dificultad" dataDxfId="1761"/>
    <tableColumn id="3" xr3:uid="{D6A2E681-5DE1-914E-AF52-137FA08DF768}" name="Observations" dataDxfId="1760"/>
    <tableColumn id="4" xr3:uid="{3FEA8B11-8DAE-B445-A131-0335B3F7F799}" name="Al menos mucha dificultad" dataDxfId="1759"/>
    <tableColumn id="5" xr3:uid="{464C079C-74AF-EF42-BFAD-4AFD145866DD}" name="Observations2" dataDxfId="1758"/>
    <tableColumn id="6" xr3:uid="{ECFB128C-6E76-C44E-8534-E6CF9C9849B9}" name="Diferencia" dataDxfId="1757"/>
    <tableColumn id="7" xr3:uid="{B102C0C8-A3D0-B14D-8AD2-468C7150EDEB}" name="P-value" dataDxfId="1756"/>
    <tableColumn id="8" xr3:uid="{F7745D5B-DDED-854D-B9B3-240D7A34EE94}" name="Significatión Estadística de la Diferencia" dataDxfId="1755">
      <calculatedColumnFormula>IF(AD133&lt;0.01,"***",IF(AD133&lt;0.05,"**",IF(AD133&lt;0.1,"*","NS")))</calculatedColumnFormula>
    </tableColumn>
  </tableColumns>
  <tableStyleInfo name="TableStyleMedium2" showFirstColumn="1" showLastColumn="0" showRowStripes="1" showColumnStripes="0"/>
</table>
</file>

<file path=xl/tables/table3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3" xr:uid="{0C52DC80-B3A4-DE4D-8B10-9FDFC94AFBB3}" name="Tabla_H2.7.c_Porcentaje_de_adultos_de_30_a_44_años_en_hogares_que_utilizan_servicios_de_saneamiento_gestionados_de_forma_segura_Porcentaje_desagregación_c" displayName="Tabla_H2.7.c_Porcentaje_de_adultos_de_30_a_44_años_en_hogares_que_utilizan_servicios_de_saneamiento_gestionados_de_forma_segura_Porcentaje_desagregación_c" ref="X158:AE181" totalsRowShown="0" dataDxfId="1754">
  <autoFilter ref="X158:AE181" xr:uid="{0C52DC80-B3A4-DE4D-8B10-9FDFC94AFBB3}"/>
  <tableColumns count="8">
    <tableColumn id="1" xr3:uid="{B9E01859-DB27-064E-A8CF-41C12200C23B}" name="Departamento" dataDxfId="1753"/>
    <tableColumn id="2" xr3:uid="{7B120FC2-375A-0948-AAE0-76E607D39028}" name="Ninguna o Alguna dificultad" dataDxfId="1752"/>
    <tableColumn id="3" xr3:uid="{545E9B72-A5BB-2044-8359-171024B98152}" name="Observations" dataDxfId="1751"/>
    <tableColumn id="4" xr3:uid="{AC3AE708-11E8-B44A-A2D0-8274A4C1E63F}" name="Al menos mucha dificultad" dataDxfId="1750"/>
    <tableColumn id="5" xr3:uid="{F3E20371-3A94-1C48-9697-A5D6FF4F5492}" name="Observations2" dataDxfId="1749"/>
    <tableColumn id="6" xr3:uid="{8F5093F8-4D31-1F4F-8C95-2ED8FC4C8D36}" name="Diferencia" dataDxfId="1748"/>
    <tableColumn id="7" xr3:uid="{0E181916-5A7F-5C46-9D77-4997234059E1}" name="P-value" dataDxfId="1747"/>
    <tableColumn id="8" xr3:uid="{5BC95A47-EEC8-0B46-AB4A-6A3B6E408CCB}" name="Significatión Estadística de la Diferencia" dataDxfId="1746">
      <calculatedColumnFormula>IF(AD159&lt;0.01,"***",IF(AD159&lt;0.05,"**",IF(AD159&lt;0.1,"*","NS")))</calculatedColumnFormula>
    </tableColumn>
  </tableColumns>
  <tableStyleInfo name="TableStyleMedium2" showFirstColumn="1" showLastColumn="0" showRowStripes="1" showColumnStripes="0"/>
</table>
</file>

<file path=xl/tables/table3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4" xr:uid="{600797C8-474C-694E-A7EB-E972B2676780}" name="Tabla_H2.8.c_Porcentaje_de_adultos_de_45_a_64_años_en_hogares_que_utilizan_servicios_de_saneamiento_gestionados_de_forma_segura_Porcentaje_desagregación_c" displayName="Tabla_H2.8.c_Porcentaje_de_adultos_de_45_a_64_años_en_hogares_que_utilizan_servicios_de_saneamiento_gestionados_de_forma_segura_Porcentaje_desagregación_c" ref="X184:AE207" totalsRowShown="0" dataDxfId="1745">
  <autoFilter ref="X184:AE207" xr:uid="{600797C8-474C-694E-A7EB-E972B2676780}"/>
  <tableColumns count="8">
    <tableColumn id="1" xr3:uid="{36A371E8-3D46-CA45-B0F6-425FFF19AE53}" name="Departamento" dataDxfId="1744"/>
    <tableColumn id="2" xr3:uid="{6089B524-0789-FB45-9C0C-AB4F91679F9A}" name="Ninguna o Alguna dificultad" dataDxfId="1743"/>
    <tableColumn id="3" xr3:uid="{4659C24C-A16A-DD43-943D-C6BF295211E8}" name="Observations" dataDxfId="1742"/>
    <tableColumn id="4" xr3:uid="{62C690E3-4934-3542-B50E-DEBB7D4C6FA0}" name="Al menos mucha dificultad" dataDxfId="1741"/>
    <tableColumn id="5" xr3:uid="{F5EFCFA2-F52B-734C-94FE-F2103E60EF13}" name="Observations2" dataDxfId="1740"/>
    <tableColumn id="6" xr3:uid="{18F97E62-702E-C24A-BD96-9D1A096A3A36}" name="Diferencia" dataDxfId="1739"/>
    <tableColumn id="7" xr3:uid="{6F553CE8-5B64-CE4B-AEF4-8BEBB6678492}" name="P-value" dataDxfId="1738"/>
    <tableColumn id="8" xr3:uid="{D49B47E3-899C-A244-B115-E46DE730A9C3}" name="Significatión Estadística de la Diferencia" dataDxfId="1737">
      <calculatedColumnFormula>IF(AD185&lt;0.01,"***",IF(AD185&lt;0.05,"**",IF(AD185&lt;0.1,"*","NS")))</calculatedColumnFormula>
    </tableColumn>
  </tableColumns>
  <tableStyleInfo name="TableStyleMedium2" showFirstColumn="1" showLastColumn="0" showRowStripes="1" showColumnStripes="0"/>
</table>
</file>

<file path=xl/tables/table3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5" xr:uid="{CF0E6385-BFCD-AA44-A448-8327954654D8}" name="Tabla_H2.9.c_Porcentaje_de_adultos_de_65_años_o_más_en_hogares_que_utilizan_servicios_de_saneamiento_gestionados_de_forma_segura_Porcentaje_desagregación_c" displayName="Tabla_H2.9.c_Porcentaje_de_adultos_de_65_años_o_más_en_hogares_que_utilizan_servicios_de_saneamiento_gestionados_de_forma_segura_Porcentaje_desagregación_c" ref="X210:AE233" totalsRowShown="0" dataDxfId="1736">
  <autoFilter ref="X210:AE233" xr:uid="{CF0E6385-BFCD-AA44-A448-8327954654D8}"/>
  <tableColumns count="8">
    <tableColumn id="1" xr3:uid="{7FEC4D34-E2F8-7F40-A4D9-0FBD2DA9F568}" name="Departamento" dataDxfId="1735"/>
    <tableColumn id="2" xr3:uid="{62F94011-C740-C543-AEAC-994738CBC3DE}" name="Ninguna o Alguna dificultad" dataDxfId="1734"/>
    <tableColumn id="3" xr3:uid="{DF25242D-1D42-C040-8520-CAE14F2071E8}" name="Observations" dataDxfId="1733"/>
    <tableColumn id="4" xr3:uid="{4F77B72D-3EA3-B741-AE23-8E7A7DAC8536}" name="Al menos mucha dificultad" dataDxfId="1732"/>
    <tableColumn id="5" xr3:uid="{3FE1BE91-0620-B940-B405-42B17E3987C9}" name="Observations2" dataDxfId="1731"/>
    <tableColumn id="6" xr3:uid="{5D39C01B-8C57-C54C-97BC-07A0805E0F6C}" name="Diferencia" dataDxfId="1730"/>
    <tableColumn id="7" xr3:uid="{0AC5703C-8BB3-124F-9133-2A2FABF19029}" name="P-value" dataDxfId="1729"/>
    <tableColumn id="8" xr3:uid="{77823777-B947-6740-9D39-A0BCC83DA7D8}" name="Significatión Estadística de la Diferencia" dataDxfId="1728">
      <calculatedColumnFormula>IF(AD211&lt;0.01,"***",IF(AD211&lt;0.05,"**",IF(AD211&lt;0.1,"*","NS")))</calculatedColumnFormula>
    </tableColumn>
  </tableColumns>
  <tableStyleInfo name="TableStyleMedium2" showFirstColumn="1" showLastColumn="0" showRowStripes="1" showColumnStripes="0"/>
</table>
</file>

<file path=xl/tables/table3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6" xr:uid="{81649E7A-01DC-AF40-9236-DF4A1542C1C7}" name="Tabla_S1.1.a_Porcentaje_de_todos_los_adultos_en_hogares_con_electricidad_Porcentaje_desagregación_a" displayName="Tabla_S1.1.a_Porcentaje_de_todos_los_adultos_en_hogares_con_electricidad_Porcentaje_desagregación_a" ref="A2:H25" totalsRowShown="0" dataDxfId="1727">
  <autoFilter ref="A2:H25" xr:uid="{81649E7A-01DC-AF40-9236-DF4A1542C1C7}"/>
  <tableColumns count="8">
    <tableColumn id="1" xr3:uid="{9B0C567E-ECD3-F643-80BD-78CB40565A9D}" name="Departamento" dataDxfId="1726"/>
    <tableColumn id="2" xr3:uid="{281F8119-B5EF-1746-B885-0BB6CC44CCB7}" name="Ninguna dificultad" dataDxfId="1725"/>
    <tableColumn id="3" xr3:uid="{E9237921-45B7-1D46-8AA1-A57B87B69168}" name="Observations" dataDxfId="1724"/>
    <tableColumn id="4" xr3:uid="{751AA1D3-4805-484C-BB3B-DB411C9ADC0A}" name="Cualquier dificultad" dataDxfId="1723"/>
    <tableColumn id="5" xr3:uid="{E3736022-081B-0947-9E25-8ABB869A8C54}" name="Observations2" dataDxfId="1722"/>
    <tableColumn id="6" xr3:uid="{A9E38705-0CB9-804F-9E65-C4E9BCD24C5A}" name="Diferencia" dataDxfId="1721"/>
    <tableColumn id="7" xr3:uid="{0F59222D-CE89-8C4C-A665-89DC31B43717}" name="P-value" dataDxfId="1720"/>
    <tableColumn id="8" xr3:uid="{B8936C57-745B-F44C-B3A1-4EE6A9093452}" name="Significatión Estadística de la Diferencia" dataDxfId="1719">
      <calculatedColumnFormula>IF(G3&lt;0.01,"***",IF(G3&lt;0.05,"**",IF(G3&lt;0.1,"*","NS")))</calculatedColumnFormula>
    </tableColumn>
  </tableColumns>
  <tableStyleInfo name="TableStyleMedium2" showFirstColumn="1" showLastColumn="0" showRowStripes="1" showColumnStripes="0"/>
</table>
</file>

<file path=xl/tables/table3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7" xr:uid="{1FD41230-E90D-0F47-9135-691EF3D49308}" name="Tabla_S1.2.a_Porcentaje_de_mujeres_en_hogares_con_electricidad_Porcentaje_desagregación_a" displayName="Tabla_S1.2.a_Porcentaje_de_mujeres_en_hogares_con_electricidad_Porcentaje_desagregación_a" ref="A28:H51" totalsRowShown="0" dataDxfId="1718">
  <autoFilter ref="A28:H51" xr:uid="{1FD41230-E90D-0F47-9135-691EF3D49308}"/>
  <tableColumns count="8">
    <tableColumn id="1" xr3:uid="{4C6C232C-D6B9-3245-8BC3-9F3197D249D1}" name="Departamento" dataDxfId="1717"/>
    <tableColumn id="2" xr3:uid="{E78A27A7-A45C-A649-BF4C-AF1C5867F5C5}" name="Ninguna dificultad" dataDxfId="1716"/>
    <tableColumn id="3" xr3:uid="{66D165D2-06CD-3242-AEFB-1E514AC12F5F}" name="Observations" dataDxfId="1715"/>
    <tableColumn id="4" xr3:uid="{1FACDE2D-46B5-C54E-BE04-51DC83D9B4C5}" name="Cualquier dificultad" dataDxfId="1714"/>
    <tableColumn id="5" xr3:uid="{9A89326B-A2BC-C54D-893A-BDD47FE37A29}" name="Observations2" dataDxfId="1713"/>
    <tableColumn id="6" xr3:uid="{7F3F558A-35A0-CC4B-8740-D38E1E738A74}" name="Diferencia" dataDxfId="1712"/>
    <tableColumn id="7" xr3:uid="{D74670D2-2537-864F-86DD-E65AC207D023}" name="P-value" dataDxfId="1711"/>
    <tableColumn id="8" xr3:uid="{4C93DD64-BA8F-3A48-887B-AAB2E28D6EAE}" name="Significatión Estadística de la Diferencia" dataDxfId="1710">
      <calculatedColumnFormula>IF(G29&lt;0.01,"***",IF(G29&lt;0.05,"**",IF(G29&lt;0.1,"*","NS")))</calculatedColumnFormula>
    </tableColumn>
  </tableColumns>
  <tableStyleInfo name="TableStyleMedium2" showFirstColumn="1" showLastColumn="0" showRowStripes="1" showColumnStripes="0"/>
</table>
</file>

<file path=xl/tables/table3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8" xr:uid="{1A69509F-6A8D-B242-90BB-87FFFFEF3A18}" name="Tabla_S1.3.a_Porcentaje_de_hombres_en_hogares_con_electricidad_Porcentaje_desagregación_a" displayName="Tabla_S1.3.a_Porcentaje_de_hombres_en_hogares_con_electricidad_Porcentaje_desagregación_a" ref="A54:H77" totalsRowShown="0" dataDxfId="1709">
  <autoFilter ref="A54:H77" xr:uid="{1A69509F-6A8D-B242-90BB-87FFFFEF3A18}"/>
  <tableColumns count="8">
    <tableColumn id="1" xr3:uid="{90A2E7A4-BD09-0143-B882-AA7ACAA8B69B}" name="Departamento" dataDxfId="1708"/>
    <tableColumn id="2" xr3:uid="{E4BFED14-CD25-574B-8B36-B5118F08E175}" name="Ninguna dificultad" dataDxfId="1707"/>
    <tableColumn id="3" xr3:uid="{0D69A6AD-7819-7645-9FEB-CCFBE016BB02}" name="Observations" dataDxfId="1706"/>
    <tableColumn id="4" xr3:uid="{4605C8B2-E11B-134C-84AD-60FF407C25E7}" name="Cualquier dificultad" dataDxfId="1705"/>
    <tableColumn id="5" xr3:uid="{6CE80157-17A7-7E42-8813-95D49BD27B35}" name="Observations2" dataDxfId="1704"/>
    <tableColumn id="6" xr3:uid="{B5A24106-37FB-444A-9B11-8C1422F75A72}" name="Diferencia" dataDxfId="1703"/>
    <tableColumn id="7" xr3:uid="{781A3D32-F0A9-8F4F-AB2D-8933904BF39B}" name="P-value" dataDxfId="1702"/>
    <tableColumn id="8" xr3:uid="{D52C3886-CC5F-2C4D-A833-D490F1DF85EC}" name="Significatión Estadística de la Diferencia" dataDxfId="1701">
      <calculatedColumnFormula>IF(G55&lt;0.01,"***",IF(G55&lt;0.05,"**",IF(G55&lt;0.1,"*","NS")))</calculatedColumnFormula>
    </tableColumn>
  </tableColumns>
  <tableStyleInfo name="TableStyleMedium2" showFirstColumn="1" showLastColumn="0" showRowStripes="1" showColumnStripes="0"/>
</table>
</file>

<file path=xl/tables/table4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9" xr:uid="{483FB118-2216-FA48-8BFB-91C13CB8F254}" name="Tabla_S1.4.a_Porcentaje_de_residentes_rurales_en_hogares_con_electricidad_Porcentaje_desagregación_a" displayName="Tabla_S1.4.a_Porcentaje_de_residentes_rurales_en_hogares_con_electricidad_Porcentaje_desagregación_a" ref="A80:H103" totalsRowShown="0" dataDxfId="1700">
  <autoFilter ref="A80:H103" xr:uid="{483FB118-2216-FA48-8BFB-91C13CB8F254}"/>
  <tableColumns count="8">
    <tableColumn id="1" xr3:uid="{520CADD4-593C-5941-A114-E23C9AE0AD08}" name="Departamento" dataDxfId="1699"/>
    <tableColumn id="2" xr3:uid="{BD61E348-5B5B-AE45-AE54-AB778875A459}" name="Ninguna dificultad" dataDxfId="1698"/>
    <tableColumn id="3" xr3:uid="{029379B9-B0F5-6B48-8ACE-D69EB8130D79}" name="Observations" dataDxfId="1697"/>
    <tableColumn id="4" xr3:uid="{ED6C5AB2-15B1-744F-ABA8-29BF821BAA4C}" name="Cualquier dificultad" dataDxfId="1696"/>
    <tableColumn id="5" xr3:uid="{58834A0A-33B8-D847-97B7-C450FB01ADF1}" name="Observations2" dataDxfId="1695"/>
    <tableColumn id="6" xr3:uid="{ECBB883F-3EFA-884F-B274-A92C6A3CEAAB}" name="Diferencia" dataDxfId="1694"/>
    <tableColumn id="7" xr3:uid="{905DCD23-3F15-F34D-AB4C-5B8D1742550B}" name="P-value" dataDxfId="1693"/>
    <tableColumn id="8" xr3:uid="{55C284E9-4795-564C-974E-D7219B6BFE78}" name="Significatión Estadística de la Diferencia" dataDxfId="1692">
      <calculatedColumnFormula>IF(G81&lt;0.01,"***",IF(G81&lt;0.05,"**",IF(G81&lt;0.1,"*","NS")))</calculatedColumnFormula>
    </tableColumn>
  </tableColumns>
  <tableStyleInfo name="TableStyleMedium2" showFirstColumn="1" showLastColumn="0" showRowStripes="1" showColumnStripes="0"/>
</table>
</file>

<file path=xl/tables/table4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0" xr:uid="{F021A21C-0050-034D-A423-054B91706C67}" name="Tabla_S1.5.a_Porcentaje_de_residentes_urbanos_en_hogares_con_electricidad_Porcentaje_desagregación_a" displayName="Tabla_S1.5.a_Porcentaje_de_residentes_urbanos_en_hogares_con_electricidad_Porcentaje_desagregación_a" ref="A106:H129" totalsRowShown="0" dataDxfId="1691">
  <autoFilter ref="A106:H129" xr:uid="{F021A21C-0050-034D-A423-054B91706C67}"/>
  <tableColumns count="8">
    <tableColumn id="1" xr3:uid="{D3C84821-78E8-DE46-8007-9C40F5B88395}" name="Departamento" dataDxfId="1690"/>
    <tableColumn id="2" xr3:uid="{4B7CCEDC-EA63-2B4D-824C-38FBEF1B04FA}" name="Ninguna dificultad" dataDxfId="1689"/>
    <tableColumn id="3" xr3:uid="{BC7F4D27-BDA9-624F-AFE1-EBE1CC5F9DDD}" name="Observations" dataDxfId="1688"/>
    <tableColumn id="4" xr3:uid="{AAF89D25-B51D-6045-AA9D-5EBD845026C7}" name="Cualquier dificultad" dataDxfId="1687"/>
    <tableColumn id="5" xr3:uid="{CF6F7F33-E7C6-B54B-B547-97B53A280A5D}" name="Observations2" dataDxfId="1686"/>
    <tableColumn id="6" xr3:uid="{C754649E-F547-1F43-BFCB-D0E3CA7F4DC3}" name="Diferencia" dataDxfId="1685"/>
    <tableColumn id="7" xr3:uid="{56B25237-A4DD-4D49-923D-EA1D658A6945}" name="P-value" dataDxfId="1684"/>
    <tableColumn id="8" xr3:uid="{5172CE5A-08AC-C045-A05A-FD369ED786B2}" name="Significatión Estadística de la Diferencia" dataDxfId="1683">
      <calculatedColumnFormula>IF(G107&lt;0.01,"***",IF(G107&lt;0.05,"**",IF(G107&lt;0.1,"*","NS")))</calculatedColumnFormula>
    </tableColumn>
  </tableColumns>
  <tableStyleInfo name="TableStyleMedium2" showFirstColumn="1" showLastColumn="0" showRowStripes="1" showColumnStripes="0"/>
</table>
</file>

<file path=xl/tables/table4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1" xr:uid="{F66D45DB-7D50-CF49-BBD5-50FE9A3407E6}" name="Tabla_S1.6.a_Porcentaje_de_adultos_de_15_a_29_años_en_hogares_con_electricidad_Porcentaje_desagregación_a" displayName="Tabla_S1.6.a_Porcentaje_de_adultos_de_15_a_29_años_en_hogares_con_electricidad_Porcentaje_desagregación_a" ref="A132:H155" totalsRowShown="0" dataDxfId="1682">
  <autoFilter ref="A132:H155" xr:uid="{F66D45DB-7D50-CF49-BBD5-50FE9A3407E6}"/>
  <tableColumns count="8">
    <tableColumn id="1" xr3:uid="{EEA02B36-0E94-6B4F-8199-FB27C81FA612}" name="Departamento" dataDxfId="1681"/>
    <tableColumn id="2" xr3:uid="{A1D4A699-2FE4-DC47-BA12-51EEBB8598AD}" name="Ninguna dificultad" dataDxfId="1680"/>
    <tableColumn id="3" xr3:uid="{8B1E5035-954E-7848-B402-20B23E9C734F}" name="Observations" dataDxfId="1679"/>
    <tableColumn id="4" xr3:uid="{79D43B76-5C49-8247-8660-DA713C012F59}" name="Cualquier dificultad" dataDxfId="1678"/>
    <tableColumn id="5" xr3:uid="{C49FC2D3-5DDB-D345-B0A4-5A7079979013}" name="Observations2" dataDxfId="1677"/>
    <tableColumn id="6" xr3:uid="{DC8E4EFE-FB17-164A-BF6D-F9B859B0D264}" name="Diferencia" dataDxfId="1676"/>
    <tableColumn id="7" xr3:uid="{51FF3798-78CF-1443-BCEF-D2AA420D6100}" name="P-value" dataDxfId="1675"/>
    <tableColumn id="8" xr3:uid="{6D7E7343-BAE1-D742-9337-C4410F9B9A1F}" name="Significatión Estadística de la Diferencia" dataDxfId="1674">
      <calculatedColumnFormula>IF(G133&lt;0.01,"***",IF(G133&lt;0.05,"**",IF(G133&lt;0.1,"*","NS")))</calculatedColumnFormula>
    </tableColumn>
  </tableColumns>
  <tableStyleInfo name="TableStyleMedium2" showFirstColumn="1" showLastColumn="0" showRowStripes="1" showColumnStripes="0"/>
</table>
</file>

<file path=xl/tables/table4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2" xr:uid="{595FB325-577D-7D40-9502-D697C6C1877F}" name="Tabla_S1.7.a_Porcentaje_de_adultos_de_20_a_44_años_en_hogares_con_electricidad_Porcentaje_desagregación_a" displayName="Tabla_S1.7.a_Porcentaje_de_adultos_de_20_a_44_años_en_hogares_con_electricidad_Porcentaje_desagregación_a" ref="A158:H181" totalsRowShown="0" dataDxfId="1673">
  <autoFilter ref="A158:H181" xr:uid="{595FB325-577D-7D40-9502-D697C6C1877F}"/>
  <tableColumns count="8">
    <tableColumn id="1" xr3:uid="{492B0B05-FB4F-9745-B49F-D002D694A468}" name="Departamento" dataDxfId="1672"/>
    <tableColumn id="2" xr3:uid="{83F8C8B3-ABD6-3449-BBE3-AA7469C5325D}" name="Ninguna dificultad" dataDxfId="1671"/>
    <tableColumn id="3" xr3:uid="{B3977456-7B4D-864F-A11E-D45E12646058}" name="Observations" dataDxfId="1670"/>
    <tableColumn id="4" xr3:uid="{9B892D41-F2F9-9A4B-ADDF-A5E13C83CA6B}" name="Cualquier dificultad" dataDxfId="1669"/>
    <tableColumn id="5" xr3:uid="{088C5EC3-54AA-114B-9423-F501497B3382}" name="Observations2" dataDxfId="1668"/>
    <tableColumn id="6" xr3:uid="{7DA647DC-3DFB-4740-9B66-3421A672B868}" name="Diferencia" dataDxfId="1667"/>
    <tableColumn id="7" xr3:uid="{2B6760E8-5925-6740-BDC9-7A12C784016C}" name="P-value" dataDxfId="1666"/>
    <tableColumn id="8" xr3:uid="{6B95D8B3-3723-E84B-A578-B4D0A91570E7}" name="Significatión Estadística de la Diferencia" dataDxfId="1665">
      <calculatedColumnFormula>IF(G159&lt;0.01,"***",IF(G159&lt;0.05,"**",IF(G159&lt;0.1,"*","NS")))</calculatedColumnFormula>
    </tableColumn>
  </tableColumns>
  <tableStyleInfo name="TableStyleMedium2" showFirstColumn="1" showLastColumn="0" showRowStripes="1" showColumnStripes="0"/>
</table>
</file>

<file path=xl/tables/table4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3" xr:uid="{352D97F8-D7FE-8449-A15A-3C1B5C99C9CB}" name="Tabla_S1.8.a_Porcentaje_de_adultos_de_45_a_64_años_en_hogares_con_electricidad_Porcentaje_desagregación_a" displayName="Tabla_S1.8.a_Porcentaje_de_adultos_de_45_a_64_años_en_hogares_con_electricidad_Porcentaje_desagregación_a" ref="A184:H207" totalsRowShown="0" dataDxfId="1664">
  <autoFilter ref="A184:H207" xr:uid="{352D97F8-D7FE-8449-A15A-3C1B5C99C9CB}"/>
  <tableColumns count="8">
    <tableColumn id="1" xr3:uid="{6D6BAE6D-98E4-3F4F-9ACE-39BB053AC57B}" name="Departamento" dataDxfId="1663"/>
    <tableColumn id="2" xr3:uid="{F8C8CCE6-D5D8-F54B-B7D2-C840CFBAFC62}" name="Ninguna dificultad" dataDxfId="1662"/>
    <tableColumn id="3" xr3:uid="{ACF9D6F5-2D4D-534B-BF61-A454CB6A784B}" name="Observations" dataDxfId="1661"/>
    <tableColumn id="4" xr3:uid="{BC1D8368-B5DA-1540-9B04-021B712A9444}" name="Cualquier dificultad" dataDxfId="1660"/>
    <tableColumn id="5" xr3:uid="{6B008815-C0B2-AE48-928E-EB743AC1A3C2}" name="Observations2" dataDxfId="1659"/>
    <tableColumn id="6" xr3:uid="{DC35550F-FD3E-EA49-AA56-839C20B8205F}" name="Diferencia" dataDxfId="1658"/>
    <tableColumn id="7" xr3:uid="{38F5A107-0E8F-6741-8219-52AE9255FDB2}" name="P-value" dataDxfId="1657"/>
    <tableColumn id="8" xr3:uid="{5E3E9219-7536-2544-BA67-AA55643AE5C2}" name="Significatión Estadística de la Diferencia" dataDxfId="1656">
      <calculatedColumnFormula>IF(G185&lt;0.01,"***",IF(G185&lt;0.05,"**",IF(G185&lt;0.1,"*","NS")))</calculatedColumnFormula>
    </tableColumn>
  </tableColumns>
  <tableStyleInfo name="TableStyleMedium2" showFirstColumn="1" showLastColumn="0" showRowStripes="1" showColumnStripes="0"/>
</table>
</file>

<file path=xl/tables/table4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4" xr:uid="{02DE3810-7E48-304F-A87E-48BE2701523E}" name="Tabla_S1.9.a_Porcentaje_de_adultos_de_65_años_o_más_en_hogares_con_electricidad_Porcentaje_desagregación_a" displayName="Tabla_S1.9.a_Porcentaje_de_adultos_de_65_años_o_más_en_hogares_con_electricidad_Porcentaje_desagregación_a" ref="A210:H233" totalsRowShown="0" dataDxfId="1655">
  <autoFilter ref="A210:H233" xr:uid="{02DE3810-7E48-304F-A87E-48BE2701523E}"/>
  <tableColumns count="8">
    <tableColumn id="1" xr3:uid="{3F05AE4A-0C22-9240-BB5C-14FA3EA0A15F}" name="Departamento" dataDxfId="1654"/>
    <tableColumn id="2" xr3:uid="{AC4B3712-C103-5742-99A2-6856066B5CAD}" name="Ninguna dificultad" dataDxfId="1653"/>
    <tableColumn id="3" xr3:uid="{AF2E4F95-1423-FC43-9DD8-6B5CDBCC95D6}" name="Observations" dataDxfId="1652"/>
    <tableColumn id="4" xr3:uid="{33E1BF46-5CA4-CE4B-8187-89CFA77592FB}" name="Cualquier dificultad" dataDxfId="1651"/>
    <tableColumn id="5" xr3:uid="{BFDB2050-0D9F-8C4D-BD22-2D37A6EE4AA9}" name="Observations2" dataDxfId="1650"/>
    <tableColumn id="6" xr3:uid="{8FE904D0-62F9-D747-9BE4-EF8581BD7017}" name="Diferencia" dataDxfId="1649"/>
    <tableColumn id="7" xr3:uid="{47D1F6D2-3A76-C841-B4C8-B80C38024918}" name="P-value" dataDxfId="1648"/>
    <tableColumn id="8" xr3:uid="{1EA5C51E-CFE2-B64B-B18C-8DB55CA4878F}" name="Significatión Estadística de la Diferencia" dataDxfId="1647">
      <calculatedColumnFormula>IF(G211&lt;0.01,"***",IF(G211&lt;0.05,"**",IF(G211&lt;0.1,"*","NS")))</calculatedColumnFormula>
    </tableColumn>
  </tableColumns>
  <tableStyleInfo name="TableStyleMedium2" showFirstColumn="1" showLastColumn="0" showRowStripes="1" showColumnStripes="0"/>
</table>
</file>

<file path=xl/tables/table4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5" xr:uid="{4541B205-3163-1047-A71E-A843D45FF994}" name="Tabla_S1.1.b_Porcentaje_de_todos_los_adultos_en_hogares_con_electricidad_Porcentaje_desagregación_b" displayName="Tabla_S1.1.b_Porcentaje_de_todos_los_adultos_en_hogares_con_electricidad_Porcentaje_desagregación_b" ref="J2:V25" totalsRowShown="0" dataDxfId="1646">
  <autoFilter ref="J2:V25" xr:uid="{4541B205-3163-1047-A71E-A843D45FF994}"/>
  <tableColumns count="13">
    <tableColumn id="1" xr3:uid="{703B6D38-B2E3-8C46-A0D4-DBBA3D7F863C}" name="Departamento" dataDxfId="1645"/>
    <tableColumn id="2" xr3:uid="{EA626153-FEC8-CF4F-9FD5-8FCAE09FAF5F}" name="Ninguna dificultad" dataDxfId="1644"/>
    <tableColumn id="3" xr3:uid="{9D658EB9-1B22-384F-834B-5D0C6C3AF953}" name="Observations" dataDxfId="1643"/>
    <tableColumn id="4" xr3:uid="{A70949B6-C6B0-D240-9FAB-F0A08348A87C}" name="Alguna dificultad" dataDxfId="1642"/>
    <tableColumn id="5" xr3:uid="{1640BFBD-3B1E-BF4A-911E-96431014A1FB}" name="Observations2" dataDxfId="1641"/>
    <tableColumn id="6" xr3:uid="{5277CE1C-B382-464F-A8C7-5D0DA2E40C82}" name="Diferencia Ninguna y Alguna Dificultad" dataDxfId="1640"/>
    <tableColumn id="7" xr3:uid="{7563A634-230A-1848-AFCA-1AE863A4A029}" name="P-value" dataDxfId="1639"/>
    <tableColumn id="8" xr3:uid="{9B7C409F-706D-E747-9792-4D079BFEB1E7}" name="Significatión Estadística de la Diferencia (Ninguna y Alguna Dificultad)" dataDxfId="1638">
      <calculatedColumnFormula>IF(P3&lt;0.01,"***",IF(P3&lt;0.05,"**",IF(P3&lt;0.1,"*","NS")))</calculatedColumnFormula>
    </tableColumn>
    <tableColumn id="9" xr3:uid="{CB49880E-7B41-D54F-B59C-836AAB1B831C}" name="Al menos mucha dificultad" dataDxfId="1637"/>
    <tableColumn id="10" xr3:uid="{766BD32E-4B1A-3C42-A4EF-37FB40C970AF}" name="Observations3" dataDxfId="1636"/>
    <tableColumn id="11" xr3:uid="{BF16CE00-DF3F-C34F-93D8-AC30722FAA73}" name="Diferencia Ninguna y Al menos mucha dificultad" dataDxfId="1635"/>
    <tableColumn id="12" xr3:uid="{2CF40F1F-5D74-C64E-A219-79BCE623A5C3}" name="P-value4" dataDxfId="1634"/>
    <tableColumn id="13" xr3:uid="{64871F36-D42C-5F4C-B216-631B9D96892D}" name="Significatión Estadística de la Diferencia (Ninguna y Al Menos Mucha Dificultad)" dataDxfId="1633">
      <calculatedColumnFormula>IF(P3&lt;0.01,"***",IF(P3&lt;0.05,"**",IF(P3&lt;0.1,"*","NS")))</calculatedColumnFormula>
    </tableColumn>
  </tableColumns>
  <tableStyleInfo name="TableStyleMedium2" showFirstColumn="1" showLastColumn="0" showRowStripes="1" showColumnStripes="0"/>
</table>
</file>

<file path=xl/tables/table4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6" xr:uid="{B41522B8-3D53-3842-B6C4-67361D386831}" name="Tabla_S1.2.b_Porcentaje_de_mujeres_en_hogares_con_electricidad_Porcentaje_desagregación_b" displayName="Tabla_S1.2.b_Porcentaje_de_mujeres_en_hogares_con_electricidad_Porcentaje_desagregación_b" ref="J28:V51" totalsRowShown="0" dataDxfId="1632">
  <autoFilter ref="J28:V51" xr:uid="{B41522B8-3D53-3842-B6C4-67361D386831}"/>
  <tableColumns count="13">
    <tableColumn id="1" xr3:uid="{D85323E8-8621-334E-A7EF-5964714D6B05}" name="Departamento" dataDxfId="1631"/>
    <tableColumn id="2" xr3:uid="{23840AA8-B2AD-7C40-937D-3301E50B817D}" name="Ninguna dificultad" dataDxfId="1630"/>
    <tableColumn id="3" xr3:uid="{375AF603-9F25-7E4E-B87B-4F5861D3879F}" name="Observations" dataDxfId="1629"/>
    <tableColumn id="4" xr3:uid="{55165392-6B82-A944-B380-08FB0ACEB453}" name="Alguna dificultad" dataDxfId="1628"/>
    <tableColumn id="5" xr3:uid="{43D1F3B6-625C-B740-BF25-73C4E63C9C06}" name="Observations2" dataDxfId="1627"/>
    <tableColumn id="6" xr3:uid="{6B787430-8599-4641-8BBA-048756321EBD}" name="Diferencia Ninguna y Alguna Dificultad" dataDxfId="1626"/>
    <tableColumn id="7" xr3:uid="{89454AAC-32F6-2D4C-9C15-C88F65657D4E}" name="P-value" dataDxfId="1625"/>
    <tableColumn id="8" xr3:uid="{D08DDFFA-E1D9-1F48-B1B6-764917B55A51}" name="Significatión Estadística de la Diferencia (Ninguna y Alguna Dificultad)" dataDxfId="1624">
      <calculatedColumnFormula>IF(P29&lt;0.01,"***",IF(P29&lt;0.05,"**",IF(P29&lt;0.1,"*","NS")))</calculatedColumnFormula>
    </tableColumn>
    <tableColumn id="9" xr3:uid="{74B037A5-0862-1E48-A22E-8DFC3FD33678}" name="Al menos mucha dificultad" dataDxfId="1623"/>
    <tableColumn id="10" xr3:uid="{A4BC3281-CC8B-CD47-AC78-74792B3090D9}" name="Observations3" dataDxfId="1622"/>
    <tableColumn id="11" xr3:uid="{9930F552-1FCE-C64A-9529-31ABCDB00447}" name="Diferencia Ninguna y Al menos mucha dificultad" dataDxfId="1621"/>
    <tableColumn id="12" xr3:uid="{9C0AB801-CC7A-0145-ADE6-44AAFF70C168}" name="P-value4" dataDxfId="1620"/>
    <tableColumn id="13" xr3:uid="{6A5700D4-0B20-094E-95F0-5B83B69ACFA4}" name="Significatión Estadística de la Diferencia (Ninguna y Al Menos Mucha Dificultad)" dataDxfId="1619">
      <calculatedColumnFormula>IF(P29&lt;0.01,"***",IF(P29&lt;0.05,"**",IF(P29&lt;0.1,"*","NS")))</calculatedColumnFormula>
    </tableColumn>
  </tableColumns>
  <tableStyleInfo name="TableStyleMedium2" showFirstColumn="1" showLastColumn="0" showRowStripes="1" showColumnStripes="0"/>
</table>
</file>

<file path=xl/tables/table4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7" xr:uid="{41C90716-BF2F-5648-9641-AE32FD578935}" name="Tabla_S1.3.b_Porcentaje_de_hombres_en_hogares_con_electricidad_Porcentaje_desagregación_b" displayName="Tabla_S1.3.b_Porcentaje_de_hombres_en_hogares_con_electricidad_Porcentaje_desagregación_b" ref="J54:V77" totalsRowShown="0" dataDxfId="1618">
  <autoFilter ref="J54:V77" xr:uid="{41C90716-BF2F-5648-9641-AE32FD578935}"/>
  <tableColumns count="13">
    <tableColumn id="1" xr3:uid="{5D6CB9D7-BB34-C64D-8CC0-2AC1BA57DB99}" name="Departamento" dataDxfId="1617"/>
    <tableColumn id="2" xr3:uid="{7EDDD7F5-421A-E445-8CBD-F41AA197E91F}" name="Ninguna dificultad" dataDxfId="1616"/>
    <tableColumn id="3" xr3:uid="{055BBDDB-1BA2-D746-8584-B051A94287F7}" name="Observations" dataDxfId="1615"/>
    <tableColumn id="4" xr3:uid="{FE95F06B-D86E-BD49-B681-9392E9360207}" name="Alguna dificultad" dataDxfId="1614"/>
    <tableColumn id="5" xr3:uid="{4A27F745-C007-F84E-BC05-07821A513BCD}" name="Observations2" dataDxfId="1613"/>
    <tableColumn id="6" xr3:uid="{B36845C4-3384-FF47-8CD9-E4D91A7F1E46}" name="Diferencia Ninguna y Alguna Dificultad" dataDxfId="1612"/>
    <tableColumn id="7" xr3:uid="{34ED329B-3C72-C744-8810-9BE7C532D078}" name="P-value" dataDxfId="1611"/>
    <tableColumn id="8" xr3:uid="{7076D4CE-BCAB-2344-9851-3AB13C951AA3}" name="Significatión Estadística de la Diferencia (Ninguna y Alguna Dificultad)" dataDxfId="1610">
      <calculatedColumnFormula>IF(P55&lt;0.01,"***",IF(P55&lt;0.05,"**",IF(P55&lt;0.1,"*","NS")))</calculatedColumnFormula>
    </tableColumn>
    <tableColumn id="9" xr3:uid="{CB8848F7-5D0B-BA46-A8C9-820CA1CEEABB}" name="Al menos mucha dificultad" dataDxfId="1609"/>
    <tableColumn id="10" xr3:uid="{8A20CCDF-A4C6-9142-BBD4-8911971D9CF9}" name="Observations3" dataDxfId="1608"/>
    <tableColumn id="11" xr3:uid="{1FF74C9A-5707-2D4A-ACC3-B490EA285CC8}" name="Diferencia Ninguna y Al menos mucha dificultad" dataDxfId="1607"/>
    <tableColumn id="12" xr3:uid="{B681E77A-A7A0-C34C-8114-9AEACB4A77EA}" name="P-value4" dataDxfId="1606"/>
    <tableColumn id="13" xr3:uid="{2B6A2C4F-F9C6-4746-A92F-AD049D669F5D}" name="Significatión Estadística de la Diferencia (Ninguna y Al Menos Mucha Dificultad)" dataDxfId="1605">
      <calculatedColumnFormula>IF(P55&lt;0.01,"***",IF(P55&lt;0.05,"**",IF(P55&lt;0.1,"*","NS")))</calculatedColumnFormula>
    </tableColumn>
  </tableColumns>
  <tableStyleInfo name="TableStyleMedium2" showFirstColumn="1" showLastColumn="0" showRowStripes="1" showColumnStripes="0"/>
</table>
</file>

<file path=xl/tables/table4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8" xr:uid="{81F6AC3C-DBF7-834C-AC94-0AD5B8253845}" name="Tabla_S1.4.b_Porcentaje_de_residentes_rurales_en_hogares_con_electricidad_Porcentaje_desagregación_b" displayName="Tabla_S1.4.b_Porcentaje_de_residentes_rurales_en_hogares_con_electricidad_Porcentaje_desagregación_b" ref="J80:V103" totalsRowShown="0" dataDxfId="1604">
  <autoFilter ref="J80:V103" xr:uid="{81F6AC3C-DBF7-834C-AC94-0AD5B8253845}"/>
  <tableColumns count="13">
    <tableColumn id="1" xr3:uid="{BEC44A54-EEE3-D54C-8FFC-778AE9B7241B}" name="Departamento" dataDxfId="1603"/>
    <tableColumn id="2" xr3:uid="{2B1B28FA-5568-1C4A-A9D4-F72B0597D411}" name="Ninguna dificultad" dataDxfId="1602"/>
    <tableColumn id="3" xr3:uid="{7B36EAB6-4D31-2B48-BE3F-5A19E1CDFE13}" name="Observations" dataDxfId="1601"/>
    <tableColumn id="4" xr3:uid="{A379D708-BAEF-EA44-8A40-BC1AAF30014F}" name="Alguna dificultad" dataDxfId="1600"/>
    <tableColumn id="5" xr3:uid="{D794279A-6A4A-164E-B4D0-258F1E300044}" name="Observations2" dataDxfId="1599"/>
    <tableColumn id="6" xr3:uid="{96216A4C-5602-A442-AF21-1C65CFAA2CA0}" name="Diferencia Ninguna y Alguna Dificultad" dataDxfId="1598"/>
    <tableColumn id="7" xr3:uid="{60D6ECCF-E244-A84D-8AFE-137BEACD1976}" name="P-value" dataDxfId="1597"/>
    <tableColumn id="8" xr3:uid="{F2136D13-E100-8748-A272-33BEB6BF0222}" name="Significatión Estadística de la Diferencia (Ninguna y Alguna Dificultad)" dataDxfId="1596">
      <calculatedColumnFormula>IF(P81&lt;0.01,"***",IF(P81&lt;0.05,"**",IF(P81&lt;0.1,"*","NS")))</calculatedColumnFormula>
    </tableColumn>
    <tableColumn id="9" xr3:uid="{CB4FCC7B-59FA-C149-B01F-2CAE936505D7}" name="Al menos mucha dificultad" dataDxfId="1595"/>
    <tableColumn id="10" xr3:uid="{A8316B0A-FA09-9841-93C4-ACC726817984}" name="Observations3" dataDxfId="1594"/>
    <tableColumn id="11" xr3:uid="{AD8F07CA-6FBC-5B41-9471-AE5B3CE59116}" name="Diferencia Ninguna y Al menos mucha dificultad" dataDxfId="1593"/>
    <tableColumn id="12" xr3:uid="{F2643F7A-4E72-3547-A070-673CA822ABAB}" name="P-value4" dataDxfId="1592"/>
    <tableColumn id="13" xr3:uid="{8940DAB1-ACE9-BC42-AF13-B7BCA7038E1C}" name="Significatión Estadística de la Diferencia (Ninguna y Al Menos Mucha Dificultad)" dataDxfId="1591">
      <calculatedColumnFormula>IF(P81&lt;0.01,"***",IF(P81&lt;0.05,"**",IF(P81&lt;0.1,"*","NS")))</calculatedColumnFormula>
    </tableColumn>
  </tableColumns>
  <tableStyleInfo name="TableStyleMedium2" showFirstColumn="1" showLastColumn="0" showRowStripes="1" showColumnStripes="0"/>
</table>
</file>

<file path=xl/tables/table4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9" xr:uid="{0C8C5791-A4EA-E442-8CED-A1A2639EDE15}" name="Tabla_S1.5.b_Porcentaje_de_residentes_urbanos_en_hogares_con_electricidad_Porcentaje_desagregación_b" displayName="Tabla_S1.5.b_Porcentaje_de_residentes_urbanos_en_hogares_con_electricidad_Porcentaje_desagregación_b" ref="J106:V129" totalsRowShown="0" dataDxfId="1590">
  <autoFilter ref="J106:V129" xr:uid="{0C8C5791-A4EA-E442-8CED-A1A2639EDE15}"/>
  <tableColumns count="13">
    <tableColumn id="1" xr3:uid="{39130BD0-21C3-6C48-B79F-AFF2C928EB4C}" name="Departamento" dataDxfId="1589"/>
    <tableColumn id="2" xr3:uid="{979C7949-9C32-D242-B855-A7EAD05AE0F2}" name="Ninguna dificultad" dataDxfId="1588"/>
    <tableColumn id="3" xr3:uid="{00D48266-FDD6-644F-B5BB-749C171537F6}" name="Observations" dataDxfId="1587"/>
    <tableColumn id="4" xr3:uid="{88D090B3-AC4E-5349-A4E6-269B3E8380E7}" name="Alguna dificultad" dataDxfId="1586"/>
    <tableColumn id="5" xr3:uid="{1D97D85C-0AD0-3F42-B7C4-F318158D7C74}" name="Observations2" dataDxfId="1585"/>
    <tableColumn id="6" xr3:uid="{3F1F35FA-26B6-B845-A524-409DF10BEDB8}" name="Diferencia Ninguna y Alguna Dificultad" dataDxfId="1584"/>
    <tableColumn id="7" xr3:uid="{D35BF40D-5BE6-1742-9413-8298272F5434}" name="P-value" dataDxfId="1583"/>
    <tableColumn id="8" xr3:uid="{6423B33F-0AB3-D245-BD1F-2D298727A653}" name="Significatión Estadística de la Diferencia (Ninguna y Alguna Dificultad)" dataDxfId="1582">
      <calculatedColumnFormula>IF(P107&lt;0.01,"***",IF(P107&lt;0.05,"**",IF(P107&lt;0.1,"*","NS")))</calculatedColumnFormula>
    </tableColumn>
    <tableColumn id="9" xr3:uid="{22B396E9-FFCD-3C40-8A0F-AE35EE962726}" name="Al menos mucha dificultad" dataDxfId="1581"/>
    <tableColumn id="10" xr3:uid="{872B717F-4510-624C-88BA-41B4D1F793F0}" name="Observations3" dataDxfId="1580"/>
    <tableColumn id="11" xr3:uid="{9DE20CA6-90AB-D643-8804-F4A597FC737A}" name="Diferencia Ninguna y Al menos mucha dificultad" dataDxfId="1579"/>
    <tableColumn id="12" xr3:uid="{5A2FBAC1-3419-CB45-91D2-3124F6A3A7A0}" name="P-value4" dataDxfId="1578"/>
    <tableColumn id="13" xr3:uid="{12BE9D86-4876-C44C-8C29-8F107F846F23}" name="Significatión Estadística de la Diferencia (Ninguna y Al Menos Mucha Dificultad)" dataDxfId="1577">
      <calculatedColumnFormula>IF(P107&lt;0.01,"***",IF(P107&lt;0.05,"**",IF(P107&lt;0.1,"*","NS")))</calculatedColumnFormula>
    </tableColumn>
  </tableColumns>
  <tableStyleInfo name="TableStyleMedium2" showFirstColumn="1" showLastColumn="0" showRowStripes="1" showColumnStripes="0"/>
</table>
</file>

<file path=xl/tables/table4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0" xr:uid="{E5087052-8AE7-434A-9737-133966350A70}" name="Tabla_S1.6.b_Porcentaje_de_adultos_de_15_a_29_años_en_hogares_con_electricidad_Porcentaje_desagregación_b" displayName="Tabla_S1.6.b_Porcentaje_de_adultos_de_15_a_29_años_en_hogares_con_electricidad_Porcentaje_desagregación_b" ref="J132:V155" totalsRowShown="0" dataDxfId="1576">
  <autoFilter ref="J132:V155" xr:uid="{E5087052-8AE7-434A-9737-133966350A70}"/>
  <tableColumns count="13">
    <tableColumn id="1" xr3:uid="{6FF728CB-F918-E146-956A-AC78AE46DC89}" name="Departamento" dataDxfId="1575"/>
    <tableColumn id="2" xr3:uid="{3DB15456-C6F2-C143-91B8-559992CCFCFE}" name="Ninguna dificultad" dataDxfId="1574"/>
    <tableColumn id="3" xr3:uid="{482F64F4-B80C-134B-8BEF-7FE514921E82}" name="Observations" dataDxfId="1573"/>
    <tableColumn id="4" xr3:uid="{31B05626-6729-6F46-82D4-F38848F80AAE}" name="Alguna dificultad" dataDxfId="1572"/>
    <tableColumn id="5" xr3:uid="{6E609D63-6918-C14F-949D-9388ACAF3956}" name="Observations2" dataDxfId="1571"/>
    <tableColumn id="6" xr3:uid="{65A899A7-CE8E-514A-BECD-D3AE2C3EB88F}" name="Diferencia Ninguna y Alguna Dificultad" dataDxfId="1570"/>
    <tableColumn id="7" xr3:uid="{DBF49C12-CDDE-E14D-B29F-6C03F41B74C1}" name="P-value" dataDxfId="1569"/>
    <tableColumn id="8" xr3:uid="{74254CA5-F91F-8E46-AA40-48D66A3C8FB5}" name="Significatión Estadística de la Diferencia (Ninguna y Alguna Dificultad)" dataDxfId="1568">
      <calculatedColumnFormula>IF(P133&lt;0.01,"***",IF(P133&lt;0.05,"**",IF(P133&lt;0.1,"*","NS")))</calculatedColumnFormula>
    </tableColumn>
    <tableColumn id="9" xr3:uid="{18080B2C-B249-6E44-9AA1-BBD12A02F030}" name="Al menos mucha dificultad" dataDxfId="1567"/>
    <tableColumn id="10" xr3:uid="{BAE705E4-29E9-E141-AF3A-EA24DF7A40F5}" name="Observations3" dataDxfId="1566"/>
    <tableColumn id="11" xr3:uid="{EFC04825-8E46-7D43-BCB4-5288224E8E66}" name="Diferencia Ninguna y Al menos mucha dificultad" dataDxfId="1565"/>
    <tableColumn id="12" xr3:uid="{2B542345-ED1E-7740-8A15-0B973344DE1C}" name="P-value4" dataDxfId="1564"/>
    <tableColumn id="13" xr3:uid="{9E3F189F-502E-BA45-B889-46FCF2E2041A}" name="Significatión Estadística de la Diferencia (Ninguna y Al Menos Mucha Dificultad)" dataDxfId="1563">
      <calculatedColumnFormula>IF(P133&lt;0.01,"***",IF(P133&lt;0.05,"**",IF(P133&lt;0.1,"*","NS")))</calculatedColumnFormula>
    </tableColumn>
  </tableColumns>
  <tableStyleInfo name="TableStyleMedium2" showFirstColumn="1" showLastColumn="0" showRowStripes="1" showColumnStripes="0"/>
</table>
</file>

<file path=xl/tables/table4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1" xr:uid="{F43FEA96-9C8B-444A-9C54-25BB436A00A6}" name="Tabla_S1.7.b_Porcentaje_de_adultos_de_20_a_44_años_en_hogares_con_electricidad_Porcentaje_desagregación_b" displayName="Tabla_S1.7.b_Porcentaje_de_adultos_de_20_a_44_años_en_hogares_con_electricidad_Porcentaje_desagregación_b" ref="J158:V181" totalsRowShown="0" dataDxfId="1562">
  <autoFilter ref="J158:V181" xr:uid="{F43FEA96-9C8B-444A-9C54-25BB436A00A6}"/>
  <tableColumns count="13">
    <tableColumn id="1" xr3:uid="{9F694FF2-C293-3743-8901-88721A12D742}" name="Departamento" dataDxfId="1561"/>
    <tableColumn id="2" xr3:uid="{F6CE087D-D1CE-5B45-A864-A4BE1BA4D519}" name="Ninguna dificultad" dataDxfId="1560"/>
    <tableColumn id="3" xr3:uid="{6931AD49-162D-3943-AE0F-6F7ACA54C33F}" name="Observations" dataDxfId="1559"/>
    <tableColumn id="4" xr3:uid="{948C59D9-4AE5-8249-89C4-293E1E450D2E}" name="Alguna dificultad" dataDxfId="1558"/>
    <tableColumn id="5" xr3:uid="{FF7F5D44-C561-6542-81BE-484C5C264D73}" name="Observations2" dataDxfId="1557"/>
    <tableColumn id="6" xr3:uid="{448C5A03-C7B0-9E4D-A463-6BDB550E2824}" name="Diferencia Ninguna y Alguna Dificultad" dataDxfId="1556"/>
    <tableColumn id="7" xr3:uid="{80A7C192-59BC-2641-859C-2F03C2E6ABD7}" name="P-value" dataDxfId="1555"/>
    <tableColumn id="8" xr3:uid="{49BCA729-2591-2C4C-9216-46FF4CF55495}" name="Significatión Estadística de la Diferencia (Ninguna y Alguna Dificultad)" dataDxfId="1554">
      <calculatedColumnFormula>IF(P159&lt;0.01,"***",IF(P159&lt;0.05,"**",IF(P159&lt;0.1,"*","NS")))</calculatedColumnFormula>
    </tableColumn>
    <tableColumn id="9" xr3:uid="{7BF7B80F-4ED5-F74C-BBA6-BA01DA5314EE}" name="Al menos mucha dificultad" dataDxfId="1553"/>
    <tableColumn id="10" xr3:uid="{3C7C0572-99F1-134D-BC29-AD024F0B0937}" name="Observations3" dataDxfId="1552"/>
    <tableColumn id="11" xr3:uid="{3F9C8AF9-9542-0E40-9E21-CEDA95EEF6EF}" name="Diferencia Ninguna y Al menos mucha dificultad" dataDxfId="1551"/>
    <tableColumn id="12" xr3:uid="{EC730F53-4F94-E648-8537-38D0E316EDF6}" name="P-value4" dataDxfId="1550"/>
    <tableColumn id="13" xr3:uid="{4D05D336-BC99-CB41-952F-378744D625B3}" name="Significatión Estadística de la Diferencia (Ninguna y Al Menos Mucha Dificultad)" dataDxfId="1549">
      <calculatedColumnFormula>IF(P159&lt;0.01,"***",IF(P159&lt;0.05,"**",IF(P159&lt;0.1,"*","NS")))</calculatedColumnFormula>
    </tableColumn>
  </tableColumns>
  <tableStyleInfo name="TableStyleMedium2" showFirstColumn="1" showLastColumn="0" showRowStripes="1" showColumnStripes="0"/>
</table>
</file>

<file path=xl/tables/table4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2" xr:uid="{948B8834-B4A4-FB46-9436-0213F6B98353}" name="Tabla_S1.8.b_Porcentaje_de_adultos_de_45_a_64_años_en_hogares_con_electricidad_Porcentaje_desagregación_b" displayName="Tabla_S1.8.b_Porcentaje_de_adultos_de_45_a_64_años_en_hogares_con_electricidad_Porcentaje_desagregación_b" ref="J184:V207" totalsRowShown="0" dataDxfId="1548">
  <autoFilter ref="J184:V207" xr:uid="{948B8834-B4A4-FB46-9436-0213F6B98353}"/>
  <tableColumns count="13">
    <tableColumn id="1" xr3:uid="{872A2F40-3286-9642-9329-C687883E46F9}" name="Departamento" dataDxfId="1547"/>
    <tableColumn id="2" xr3:uid="{23888901-8147-9643-8CA8-0CCE41DD0E01}" name="Ninguna dificultad" dataDxfId="1546"/>
    <tableColumn id="3" xr3:uid="{C00F161F-7C6E-574B-B49E-5EC3995F6C8B}" name="Observations" dataDxfId="1545"/>
    <tableColumn id="4" xr3:uid="{0901B4CB-DE1A-7642-BEEF-85D30751295C}" name="Alguna dificultad" dataDxfId="1544"/>
    <tableColumn id="5" xr3:uid="{36C501D1-CABD-A64B-82F1-EDBFB6A419DA}" name="Observations2" dataDxfId="1543"/>
    <tableColumn id="6" xr3:uid="{49D5E0FA-3070-E64F-9547-9010F0431AF3}" name="Diferencia Ninguna y Alguna Dificultad" dataDxfId="1542"/>
    <tableColumn id="7" xr3:uid="{00DBD4B2-BB4E-FE44-8E60-D2BC8C857E36}" name="P-value" dataDxfId="1541"/>
    <tableColumn id="8" xr3:uid="{DD86AFA4-CB64-F248-A4EF-59EDCAF8EBF0}" name="Significatión Estadística de la Diferencia (Ninguna y Alguna Dificultad)" dataDxfId="1540">
      <calculatedColumnFormula>IF(P185&lt;0.01,"***",IF(P185&lt;0.05,"**",IF(P185&lt;0.1,"*","NS")))</calculatedColumnFormula>
    </tableColumn>
    <tableColumn id="9" xr3:uid="{8BDCD758-2FA2-1F49-9538-71B547E5B9AC}" name="Al menos mucha dificultad" dataDxfId="1539"/>
    <tableColumn id="10" xr3:uid="{FDAB13B3-0046-2241-A3F9-85455312A253}" name="Observations3" dataDxfId="1538"/>
    <tableColumn id="11" xr3:uid="{CDDFE3F5-EAFE-8F4F-9756-9DA2B84A77BE}" name="Diferencia Ninguna y Al menos mucha dificultad" dataDxfId="1537"/>
    <tableColumn id="12" xr3:uid="{DCBA8C0A-B1C5-2245-87A8-231DF2092B46}" name="P-value4" dataDxfId="1536"/>
    <tableColumn id="13" xr3:uid="{954386F1-CD22-5946-AE07-BAF4DD88CE73}" name="Significatión Estadística de la Diferencia (Ninguna y Al Menos Mucha Dificultad)" dataDxfId="1535">
      <calculatedColumnFormula>IF(P185&lt;0.01,"***",IF(P185&lt;0.05,"**",IF(P185&lt;0.1,"*","NS")))</calculatedColumnFormula>
    </tableColumn>
  </tableColumns>
  <tableStyleInfo name="TableStyleMedium2" showFirstColumn="1" showLastColumn="0" showRowStripes="1" showColumnStripes="0"/>
</table>
</file>

<file path=xl/tables/table4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3" xr:uid="{0CF7415F-6796-B34E-8CDE-AFA6A4C48F28}" name="Tabla_S1.9.b_Porcentaje_de_adultos_de_65_años_o_más_en_hogares_con_electricidad_Porcentaje_desagregación_b" displayName="Tabla_S1.9.b_Porcentaje_de_adultos_de_65_años_o_más_en_hogares_con_electricidad_Porcentaje_desagregación_b" ref="J210:V233" totalsRowShown="0" dataDxfId="1534">
  <autoFilter ref="J210:V233" xr:uid="{0CF7415F-6796-B34E-8CDE-AFA6A4C48F28}"/>
  <tableColumns count="13">
    <tableColumn id="1" xr3:uid="{08C95469-31FA-164F-A4F2-DFA1DF7774F4}" name="Departamento" dataDxfId="1533"/>
    <tableColumn id="2" xr3:uid="{FFF29E0F-C382-CF45-8A62-09F05771AC77}" name="Ninguna dificultad" dataDxfId="1532"/>
    <tableColumn id="3" xr3:uid="{DE941D6D-25F0-0044-8BCA-0616F768F498}" name="Observations" dataDxfId="1531"/>
    <tableColumn id="4" xr3:uid="{C5C24BB5-2521-C94B-B59A-FAD32F4264AF}" name="Alguna dificultad" dataDxfId="1530"/>
    <tableColumn id="5" xr3:uid="{E6A22DDA-5758-6046-9A6F-61C6ADB53DE4}" name="Observations2" dataDxfId="1529"/>
    <tableColumn id="6" xr3:uid="{6360B710-4905-CE42-B149-7A492877D1B7}" name="Diferencia Ninguna y Alguna Dificultad" dataDxfId="1528"/>
    <tableColumn id="7" xr3:uid="{7E996D4E-E9A3-9245-890C-3977742A3CFA}" name="P-value" dataDxfId="1527"/>
    <tableColumn id="8" xr3:uid="{EF286BE2-A321-3143-94BB-B2C6CEEE89C7}" name="Significatión Estadística de la Diferencia (Ninguna y Alguna Dificultad)" dataDxfId="1526">
      <calculatedColumnFormula>IF(P211&lt;0.01,"***",IF(P211&lt;0.05,"**",IF(P211&lt;0.1,"*","NS")))</calculatedColumnFormula>
    </tableColumn>
    <tableColumn id="9" xr3:uid="{2F49C130-3F30-B44D-8670-78CA150164C3}" name="Al menos mucha dificultad" dataDxfId="1525"/>
    <tableColumn id="10" xr3:uid="{D37497DA-7D07-324A-A12F-A11EF8BCFB17}" name="Observations3" dataDxfId="1524"/>
    <tableColumn id="11" xr3:uid="{44112504-B9A9-E94E-9725-562B77C0721E}" name="Diferencia Ninguna y Al menos mucha dificultad" dataDxfId="1523"/>
    <tableColumn id="12" xr3:uid="{742B6BC7-D8F7-1842-9A0A-A38B9ACC1DD8}" name="P-value4" dataDxfId="1522"/>
    <tableColumn id="13" xr3:uid="{8A1502A6-D5B8-E441-8593-23FEEFBE550C}" name="Significatión Estadística de la Diferencia (Ninguna y Al Menos Mucha Dificultad)" dataDxfId="1521">
      <calculatedColumnFormula>IF(P211&lt;0.01,"***",IF(P211&lt;0.05,"**",IF(P211&lt;0.1,"*","NS")))</calculatedColumnFormula>
    </tableColumn>
  </tableColumns>
  <tableStyleInfo name="TableStyleMedium2" showFirstColumn="1" showLastColumn="0" showRowStripes="1" showColumnStripes="0"/>
</table>
</file>

<file path=xl/tables/table4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4" xr:uid="{63466A3D-312D-E14D-932F-5F1B082776ED}" name="Tabla_S1.1.c_Porcentaje_de_todos_los_adultos_en_hogares_con_electricidad_Porcentaje_desagregación_c" displayName="Tabla_S1.1.c_Porcentaje_de_todos_los_adultos_en_hogares_con_electricidad_Porcentaje_desagregación_c" ref="X2:AE25" totalsRowShown="0" dataDxfId="1520">
  <autoFilter ref="X2:AE25" xr:uid="{63466A3D-312D-E14D-932F-5F1B082776ED}"/>
  <tableColumns count="8">
    <tableColumn id="1" xr3:uid="{2D0E19C0-BA42-2941-A156-AC0EFE9D9550}" name="Departamento" dataDxfId="1519"/>
    <tableColumn id="2" xr3:uid="{40028739-48BB-034C-BAE5-2E1C71A1AAA1}" name="Ninguna o Alguna dificultad" dataDxfId="1518"/>
    <tableColumn id="3" xr3:uid="{D30E403B-BFAF-5647-B3F9-10A7F3D87AF0}" name="Observations" dataDxfId="1517"/>
    <tableColumn id="4" xr3:uid="{FAE9EF22-5A62-C24A-B9FB-530DE98F4A10}" name="Al menos mucha dificultad" dataDxfId="1516"/>
    <tableColumn id="5" xr3:uid="{D8390B39-1910-3742-A7F5-D98B1D56A310}" name="Observations2" dataDxfId="1515"/>
    <tableColumn id="6" xr3:uid="{8B9C06BD-5008-244C-9832-DEF9429DD9AC}" name="Diferencia" dataDxfId="1514"/>
    <tableColumn id="7" xr3:uid="{17709BD4-DBA1-4F4A-B30D-BA20079598D7}" name="P-value" dataDxfId="1513"/>
    <tableColumn id="8" xr3:uid="{80065828-8C54-4343-B901-106AC2A350D7}" name="Significatión Estadística de la Diferencia" dataDxfId="1512">
      <calculatedColumnFormula>IF(AD3&lt;0.01,"***",IF(AD3&lt;0.05,"**",IF(AD3&lt;0.1,"*","NS")))</calculatedColumnFormula>
    </tableColumn>
  </tableColumns>
  <tableStyleInfo name="TableStyleMedium2" showFirstColumn="1" showLastColumn="0" showRowStripes="1" showColumnStripes="0"/>
</table>
</file>

<file path=xl/tables/table4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5" xr:uid="{176BCAE9-0E95-0D48-A671-DA9644BF626D}" name="Tabla_S1.2.c_Porcentaje_de_mujeres_en_hogares_con_electricidad_Porcentaje_desagregación_c" displayName="Tabla_S1.2.c_Porcentaje_de_mujeres_en_hogares_con_electricidad_Porcentaje_desagregación_c" ref="X28:AE51" totalsRowShown="0" dataDxfId="1511">
  <autoFilter ref="X28:AE51" xr:uid="{176BCAE9-0E95-0D48-A671-DA9644BF626D}"/>
  <tableColumns count="8">
    <tableColumn id="1" xr3:uid="{42C415E9-74B1-7148-86C3-60F385EDCE37}" name="Departamento" dataDxfId="1510"/>
    <tableColumn id="2" xr3:uid="{682050F3-E976-B647-B63C-43C9BBDC838C}" name="Ninguna o Alguna dificultad" dataDxfId="1509"/>
    <tableColumn id="3" xr3:uid="{99C97780-139D-194B-AE76-1AE2DF93D3BF}" name="Observations" dataDxfId="1508"/>
    <tableColumn id="4" xr3:uid="{8254B9F5-C9D0-E648-B7F5-0D6A4E15928C}" name="Al menos mucha dificultad" dataDxfId="1507"/>
    <tableColumn id="5" xr3:uid="{0D13BDD6-814A-8346-A917-0607879F4EA3}" name="Observations2" dataDxfId="1506"/>
    <tableColumn id="6" xr3:uid="{EB849F3F-6F6C-5E43-BE52-D1B8FBF4B771}" name="Diferencia" dataDxfId="1505"/>
    <tableColumn id="7" xr3:uid="{FF672A49-448E-B442-AF67-86CB203C226D}" name="P-value" dataDxfId="1504"/>
    <tableColumn id="8" xr3:uid="{811DE10E-95BC-F843-9694-9DE5FFD94783}" name="Significatión Estadística de la Diferencia" dataDxfId="1503">
      <calculatedColumnFormula>IF(AD29&lt;0.01,"***",IF(AD29&lt;0.05,"**",IF(AD29&lt;0.1,"*","NS")))</calculatedColumnFormula>
    </tableColumn>
  </tableColumns>
  <tableStyleInfo name="TableStyleMedium2" showFirstColumn="1" showLastColumn="0" showRowStripes="1" showColumnStripes="0"/>
</table>
</file>

<file path=xl/tables/table4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6" xr:uid="{DAD9D52B-7CEB-EB48-BA7A-9C45204FCD1C}" name="Tabla_S1.3.c_Porcentaje_de_hombres_en_hogares_con_electricidad_Porcentaje_desagregación_c" displayName="Tabla_S1.3.c_Porcentaje_de_hombres_en_hogares_con_electricidad_Porcentaje_desagregación_c" ref="X54:AE77" totalsRowShown="0" dataDxfId="1502">
  <autoFilter ref="X54:AE77" xr:uid="{DAD9D52B-7CEB-EB48-BA7A-9C45204FCD1C}"/>
  <tableColumns count="8">
    <tableColumn id="1" xr3:uid="{4B308C34-0E2F-294F-B98D-382304983123}" name="Departamento" dataDxfId="1501"/>
    <tableColumn id="2" xr3:uid="{027A4A66-727F-2349-9592-010D3EBE61E7}" name="Ninguna o Alguna dificultad" dataDxfId="1500"/>
    <tableColumn id="3" xr3:uid="{AB014B88-5F59-004C-A5B8-709B17E53BFA}" name="Observations" dataDxfId="1499"/>
    <tableColumn id="4" xr3:uid="{BD00B8FE-3F6F-DA48-B2E9-7D43B2AC174E}" name="Al menos mucha dificultad" dataDxfId="1498"/>
    <tableColumn id="5" xr3:uid="{ED84AA15-A5D3-F641-82B0-EF504B11F921}" name="Observations2" dataDxfId="1497"/>
    <tableColumn id="6" xr3:uid="{FBE71F02-00AE-E24B-A98E-87B7D44F143A}" name="Diferencia" dataDxfId="1496"/>
    <tableColumn id="7" xr3:uid="{BAACC459-9818-BE49-885F-D0A6C47B8E2D}" name="P-value" dataDxfId="1495"/>
    <tableColumn id="8" xr3:uid="{B41DBFFB-D97B-1C4B-88D1-08CFF7C57544}" name="Significatión Estadística de la Diferencia" dataDxfId="1494">
      <calculatedColumnFormula>IF(AD55&lt;0.01,"***",IF(AD55&lt;0.05,"**",IF(AD55&lt;0.1,"*","NS")))</calculatedColumnFormula>
    </tableColumn>
  </tableColumns>
  <tableStyleInfo name="TableStyleMedium2" showFirstColumn="1" showLastColumn="0" showRowStripes="1" showColumnStripes="0"/>
</table>
</file>

<file path=xl/tables/table4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7" xr:uid="{38B66063-8B47-3C47-9D77-6623AAE77A8B}" name="Tabla_S1.4.c_Porcentaje_de_residentes_rurales_en_hogares_con_electricidad_Porcentaje_desagregación_c" displayName="Tabla_S1.4.c_Porcentaje_de_residentes_rurales_en_hogares_con_electricidad_Porcentaje_desagregación_c" ref="X80:AE103" totalsRowShown="0" dataDxfId="1493">
  <autoFilter ref="X80:AE103" xr:uid="{38B66063-8B47-3C47-9D77-6623AAE77A8B}"/>
  <tableColumns count="8">
    <tableColumn id="1" xr3:uid="{8FEC6692-0342-2E42-893E-1C40754470C7}" name="Departamento" dataDxfId="1492"/>
    <tableColumn id="2" xr3:uid="{821EF161-FC3B-D545-A992-B811A3B8DEFC}" name="Ninguna o Alguna dificultad" dataDxfId="1491"/>
    <tableColumn id="3" xr3:uid="{F7BB2119-D0CB-A64F-BC0D-194F2DDD2874}" name="Observations" dataDxfId="1490"/>
    <tableColumn id="4" xr3:uid="{2D6E32D6-7A29-E34E-9A32-27A25D4405A2}" name="Al menos mucha dificultad" dataDxfId="1489"/>
    <tableColumn id="5" xr3:uid="{4A2AF0DB-CDEF-964C-AA8C-583D6F5BB504}" name="Observations2" dataDxfId="1488"/>
    <tableColumn id="6" xr3:uid="{63EF94B8-7095-B74B-97A8-3104AE0CBD22}" name="Diferencia" dataDxfId="1487"/>
    <tableColumn id="7" xr3:uid="{14131195-6DEB-DA47-B68D-21218285CB47}" name="P-value" dataDxfId="1486"/>
    <tableColumn id="8" xr3:uid="{DF4B1E5C-007B-0D4A-9D02-BBDA3E433117}" name="Significatión Estadística de la Diferencia" dataDxfId="1485">
      <calculatedColumnFormula>IF(AD81&lt;0.01,"***",IF(AD81&lt;0.05,"**",IF(AD81&lt;0.1,"*","NS")))</calculatedColumnFormula>
    </tableColumn>
  </tableColumns>
  <tableStyleInfo name="TableStyleMedium2" showFirstColumn="1" showLastColumn="0" showRowStripes="1" showColumnStripes="0"/>
</table>
</file>

<file path=xl/tables/table4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8" xr:uid="{07C6C243-C5D0-FA47-8280-FB600B4E8C93}" name="Tabla_S1.5.c_Porcentaje_de_residentes_urbanos_en_hogares_con_electricidad_Porcentaje_desagregación_c" displayName="Tabla_S1.5.c_Porcentaje_de_residentes_urbanos_en_hogares_con_electricidad_Porcentaje_desagregación_c" ref="X106:AE129" totalsRowShown="0" dataDxfId="1484">
  <autoFilter ref="X106:AE129" xr:uid="{07C6C243-C5D0-FA47-8280-FB600B4E8C93}"/>
  <tableColumns count="8">
    <tableColumn id="1" xr3:uid="{07E741A2-7FBB-694C-865A-02CA26AC1BB7}" name="Departamento" dataDxfId="1483"/>
    <tableColumn id="2" xr3:uid="{FBE90265-1804-BD44-B90B-5EE770E24620}" name="Ninguna o Alguna dificultad" dataDxfId="1482"/>
    <tableColumn id="3" xr3:uid="{C0BD4D9F-1598-5C48-B59A-09A80DEC65BA}" name="Observations" dataDxfId="1481"/>
    <tableColumn id="4" xr3:uid="{74AA39C3-96B1-8F4F-9E11-78C176FD99C9}" name="Al menos mucha dificultad" dataDxfId="1480"/>
    <tableColumn id="5" xr3:uid="{C3B6C152-DDC4-7645-A0F4-C5C50DABD676}" name="Observations2" dataDxfId="1479"/>
    <tableColumn id="6" xr3:uid="{4C24C4F1-2723-6D44-BEF4-613C4F770E13}" name="Diferencia" dataDxfId="1478"/>
    <tableColumn id="7" xr3:uid="{3931FBB0-B3A3-1443-B5E2-4002C7C1BB06}" name="P-value" dataDxfId="1477"/>
    <tableColumn id="8" xr3:uid="{6E162331-C464-1A4E-8187-26A3BBBCA099}" name="Significatión Estadística de la Diferencia" dataDxfId="1476">
      <calculatedColumnFormula>IF(AD107&lt;0.01,"***",IF(AD107&lt;0.05,"**",IF(AD107&lt;0.1,"*","NS")))</calculatedColumnFormula>
    </tableColumn>
  </tableColumns>
  <tableStyleInfo name="TableStyleMedium2" showFirstColumn="1" showLastColumn="0" showRowStripes="1" showColumnStripes="0"/>
</table>
</file>

<file path=xl/tables/table4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9" xr:uid="{02BC3A1F-60CC-0644-A14A-77C1C86463E1}" name="Tabla_S1.6.c_Porcentaje_de_adultos_de_15_a_29_años_en_hogares_con_electricidad_Porcentaje_desagregación_c" displayName="Tabla_S1.6.c_Porcentaje_de_adultos_de_15_a_29_años_en_hogares_con_electricidad_Porcentaje_desagregación_c" ref="X132:AE155" totalsRowShown="0" dataDxfId="1475">
  <autoFilter ref="X132:AE155" xr:uid="{02BC3A1F-60CC-0644-A14A-77C1C86463E1}"/>
  <tableColumns count="8">
    <tableColumn id="1" xr3:uid="{BF2DA512-DAAA-3341-BE6C-53DBEF8ECC37}" name="Departamento" dataDxfId="1474"/>
    <tableColumn id="2" xr3:uid="{5AA40936-AD82-C748-B085-E11B45915C89}" name="Ninguna o Alguna dificultad" dataDxfId="1473"/>
    <tableColumn id="3" xr3:uid="{A2AE5560-BF13-A945-AB5D-D5F30540BAFF}" name="Observations" dataDxfId="1472"/>
    <tableColumn id="4" xr3:uid="{04665F78-85F3-BA42-93E5-3558D8FC6A8B}" name="Al menos mucha dificultad" dataDxfId="1471"/>
    <tableColumn id="5" xr3:uid="{F9F3DA6F-0BA5-914D-8951-86D918EBC1BC}" name="Observations2" dataDxfId="1470"/>
    <tableColumn id="6" xr3:uid="{32399743-28F9-2948-AD01-A1B14F0C7101}" name="Diferencia" dataDxfId="1469"/>
    <tableColumn id="7" xr3:uid="{AC951679-67D4-9540-81B0-8CAA6517E285}" name="P-value" dataDxfId="1468"/>
    <tableColumn id="8" xr3:uid="{960A6B51-A3B3-2B49-BA77-0C3FD6264C0B}" name="Significatión Estadística de la Diferencia" dataDxfId="1467">
      <calculatedColumnFormula>IF(AD133&lt;0.01,"***",IF(AD133&lt;0.05,"**",IF(AD133&lt;0.1,"*","NS")))</calculatedColumnFormula>
    </tableColumn>
  </tableColumns>
  <tableStyleInfo name="TableStyleMedium2" showFirstColumn="1" showLastColumn="0" showRowStripes="1" showColumnStripes="0"/>
</table>
</file>

<file path=xl/tables/table4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0" xr:uid="{5D3E42FB-82A2-434B-9AAD-C3CA6B1C4F3B}" name="Tabla_S1.7.c_Porcentaje_de_adultos_de_20_a_44_años_en_hogares_con_electricidad_Porcentaje_desagregación_c" displayName="Tabla_S1.7.c_Porcentaje_de_adultos_de_20_a_44_años_en_hogares_con_electricidad_Porcentaje_desagregación_c" ref="X158:AE181" totalsRowShown="0" dataDxfId="1466">
  <autoFilter ref="X158:AE181" xr:uid="{5D3E42FB-82A2-434B-9AAD-C3CA6B1C4F3B}"/>
  <tableColumns count="8">
    <tableColumn id="1" xr3:uid="{476D9CFF-1408-5B48-9B00-6386E9CB6FFE}" name="Departamento" dataDxfId="1465"/>
    <tableColumn id="2" xr3:uid="{CAAB6679-5778-ED4E-A195-4A8314B9B31F}" name="Ninguna o Alguna dificultad" dataDxfId="1464"/>
    <tableColumn id="3" xr3:uid="{C6F1088C-6E67-3549-B8F7-7B39B9CFAB7B}" name="Observations" dataDxfId="1463"/>
    <tableColumn id="4" xr3:uid="{D9D13687-EC86-2549-9B00-5A37855AD8A9}" name="Al menos mucha dificultad" dataDxfId="1462"/>
    <tableColumn id="5" xr3:uid="{00D39858-EADB-114D-9FD5-64CF59997B03}" name="Observations2" dataDxfId="1461"/>
    <tableColumn id="6" xr3:uid="{E5D4AD30-96CC-B947-9A4C-EDECBEEB5344}" name="Diferencia" dataDxfId="1460"/>
    <tableColumn id="7" xr3:uid="{7C2B773A-D0CF-8144-9EAB-95A2BB74A293}" name="P-value" dataDxfId="1459"/>
    <tableColumn id="8" xr3:uid="{65EC9922-B9D3-DD44-8FD6-AF21F4D1C85A}" name="Significatión Estadística de la Diferencia" dataDxfId="1458">
      <calculatedColumnFormula>IF(AD159&lt;0.01,"***",IF(AD159&lt;0.05,"**",IF(AD159&lt;0.1,"*","NS")))</calculatedColumnFormula>
    </tableColumn>
  </tableColumns>
  <tableStyleInfo name="TableStyleMedium2" showFirstColumn="1" showLastColumn="0" showRowStripes="1" showColumnStripes="0"/>
</table>
</file>

<file path=xl/tables/table4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1" xr:uid="{A0AF654C-B4D9-4749-BEAA-6789624E77F5}" name="Tabla_S1.8.c_Porcentaje_de_adultos_de_45_a_64_años_en_hogares_con_electricidad_Porcentaje_desagregación_c" displayName="Tabla_S1.8.c_Porcentaje_de_adultos_de_45_a_64_años_en_hogares_con_electricidad_Porcentaje_desagregación_c" ref="X184:AE207" totalsRowShown="0" dataDxfId="1457">
  <autoFilter ref="X184:AE207" xr:uid="{A0AF654C-B4D9-4749-BEAA-6789624E77F5}"/>
  <tableColumns count="8">
    <tableColumn id="1" xr3:uid="{230E2AE5-621E-BE43-AC3D-D41C41A2FF73}" name="Departamento" dataDxfId="1456"/>
    <tableColumn id="2" xr3:uid="{D43F6E95-57CA-A643-BA71-9523F67DF983}" name="Ninguna o Alguna dificultad" dataDxfId="1455"/>
    <tableColumn id="3" xr3:uid="{039F14E7-AE4D-024B-B7C7-A73308C28544}" name="Observations" dataDxfId="1454"/>
    <tableColumn id="4" xr3:uid="{45910549-D2D3-F249-902B-2AF6A735B53B}" name="Al menos mucha dificultad" dataDxfId="1453"/>
    <tableColumn id="5" xr3:uid="{D92E047E-2A5E-704E-AEBC-565F1AF3248D}" name="Observations2" dataDxfId="1452"/>
    <tableColumn id="6" xr3:uid="{98E71004-DF09-8640-B197-976AF19721EE}" name="Diferencia" dataDxfId="1451"/>
    <tableColumn id="7" xr3:uid="{57EB3CB1-448A-7E40-8962-8CE4F7D8922B}" name="P-value" dataDxfId="1450"/>
    <tableColumn id="8" xr3:uid="{C773B96E-24E2-7B4B-9FF6-9436B22D1036}" name="Significatión Estadística de la Diferencia" dataDxfId="1449">
      <calculatedColumnFormula>IF(AD185&lt;0.01,"***",IF(AD185&lt;0.05,"**",IF(AD185&lt;0.1,"*","NS")))</calculatedColumnFormula>
    </tableColumn>
  </tableColumns>
  <tableStyleInfo name="TableStyleMedium2" showFirstColumn="1" showLastColumn="0" showRowStripes="1" showColumnStripes="0"/>
</table>
</file>

<file path=xl/tables/table4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2" xr:uid="{A91FCFEC-673A-5C4F-8D20-EA520A5A487E}" name="Tabla_S1.9.c_Porcentaje_de_adultos_de_65_años_o_más_en_hogares_con_electricidad_Porcentaje_desagregación_c" displayName="Tabla_S1.9.c_Porcentaje_de_adultos_de_65_años_o_más_en_hogares_con_electricidad_Porcentaje_desagregación_c" ref="X210:AE233" totalsRowShown="0" dataDxfId="1448">
  <autoFilter ref="X210:AE233" xr:uid="{A91FCFEC-673A-5C4F-8D20-EA520A5A487E}"/>
  <tableColumns count="8">
    <tableColumn id="1" xr3:uid="{FFB23ADA-8B09-E943-89D9-D17EA018C353}" name="Departamento" dataDxfId="1447"/>
    <tableColumn id="2" xr3:uid="{4F1CE92C-BBB9-8642-A88C-8DDDD983D3AF}" name="Ninguna o Alguna dificultad" dataDxfId="1446"/>
    <tableColumn id="3" xr3:uid="{B3B19BD5-FE0A-D145-A353-8F8D375DBA6E}" name="Observations" dataDxfId="1445"/>
    <tableColumn id="4" xr3:uid="{96D32197-B96E-4B4C-9A93-3497FE06AEF4}" name="Al menos mucha dificultad" dataDxfId="1444"/>
    <tableColumn id="5" xr3:uid="{4C36DF54-6DC6-194A-B281-B0B2FA164D3E}" name="Observations2" dataDxfId="1443"/>
    <tableColumn id="6" xr3:uid="{9E7954E1-7281-DF47-A514-A14D668A0DD4}" name="Diferencia" dataDxfId="1442"/>
    <tableColumn id="7" xr3:uid="{E0C450A1-2F7A-DB47-B69D-CE3035E1AC81}" name="P-value" dataDxfId="1441"/>
    <tableColumn id="8" xr3:uid="{5FD3681A-9927-3446-B727-345CE1BD4374}" name="Significatión Estadística de la Diferencia" dataDxfId="1440">
      <calculatedColumnFormula>IF(AD211&lt;0.01,"***",IF(AD211&lt;0.05,"**",IF(AD211&lt;0.1,"*","NS")))</calculatedColumnFormula>
    </tableColumn>
  </tableColumns>
  <tableStyleInfo name="TableStyleMedium2" showFirstColumn="1" showLastColumn="0" showRowStripes="1" showColumnStripes="0"/>
</table>
</file>

<file path=xl/tables/table4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3" xr:uid="{3CF683AE-984F-804F-9EDB-1FB0BCCA8CB5}" name="Tabla_S2.1.a_Porcentaje_de_todos_los_adultos_en_hogares_con_combustible_limpio_para_cocinar_Porcentaje_desagregación_a" displayName="Tabla_S2.1.a_Porcentaje_de_todos_los_adultos_en_hogares_con_combustible_limpio_para_cocinar_Porcentaje_desagregación_a" ref="A2:H25" totalsRowShown="0" dataDxfId="1439">
  <autoFilter ref="A2:H25" xr:uid="{3CF683AE-984F-804F-9EDB-1FB0BCCA8CB5}"/>
  <tableColumns count="8">
    <tableColumn id="1" xr3:uid="{CF6B0EC0-545F-5843-9DF0-5562EAA3D882}" name="Departamento" dataDxfId="1438"/>
    <tableColumn id="2" xr3:uid="{123F9395-1305-7D44-8B07-24FADB5B8052}" name="Ninguna dificultad" dataDxfId="1437"/>
    <tableColumn id="3" xr3:uid="{D6BF1DB3-E1F2-5441-9D78-8D6C601CA459}" name="Observations" dataDxfId="1436"/>
    <tableColumn id="4" xr3:uid="{F122397B-9B94-0649-8259-E344302E1DFC}" name="Cualquier dificultad" dataDxfId="1435"/>
    <tableColumn id="5" xr3:uid="{0D0BBF64-AFF6-0844-8C0D-A226670A712C}" name="Observations2" dataDxfId="1434"/>
    <tableColumn id="6" xr3:uid="{C23C085C-3DA8-BB44-A405-713BAB8DF695}" name="Diferencia" dataDxfId="1433"/>
    <tableColumn id="7" xr3:uid="{9B2E7B54-B624-344A-BC0E-6BDB6E68FC77}" name="P-value" dataDxfId="1432"/>
    <tableColumn id="8" xr3:uid="{497C14AC-8A36-424D-BF96-F4B4EC5C3711}" name="Significatión Estadística de la Diferencia" dataDxfId="1431">
      <calculatedColumnFormula>IF(G3&lt;0.01,"***",IF(G3&lt;0.05,"**",IF(G3&lt;0.1,"*","NS")))</calculatedColumnFormula>
    </tableColumn>
  </tableColumns>
  <tableStyleInfo name="TableStyleMedium2" showFirstColumn="1" showLastColumn="0" showRowStripes="1" showColumnStripes="0"/>
</table>
</file>

<file path=xl/tables/table4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4" xr:uid="{51FA6C53-BAD9-4541-BCBB-8C7EDB23089A}" name="Tabla_S2.2.a_Porcentaje_de_mujeres_en_hogares_con_combustible_limpio_para_cocinar_Porcentaje_desagregación_a" displayName="Tabla_S2.2.a_Porcentaje_de_mujeres_en_hogares_con_combustible_limpio_para_cocinar_Porcentaje_desagregación_a" ref="A28:H51" totalsRowShown="0" dataDxfId="1430">
  <autoFilter ref="A28:H51" xr:uid="{51FA6C53-BAD9-4541-BCBB-8C7EDB23089A}"/>
  <tableColumns count="8">
    <tableColumn id="1" xr3:uid="{EAC48E42-79B4-C44E-BF09-9B6484347172}" name="Departamento" dataDxfId="1429"/>
    <tableColumn id="2" xr3:uid="{3A83E125-7521-D148-88EA-0EC0E4469A24}" name="Ninguna dificultad" dataDxfId="1428"/>
    <tableColumn id="3" xr3:uid="{937D5C6A-BB30-2E47-969F-1B4C6C77FCE4}" name="Observations" dataDxfId="1427"/>
    <tableColumn id="4" xr3:uid="{325E90F6-3155-AB4D-BF08-7662BAA1AA98}" name="Cualquier dificultad" dataDxfId="1426"/>
    <tableColumn id="5" xr3:uid="{7E099755-5E8B-7D4F-9EDE-6F6BCB060A91}" name="Observations2" dataDxfId="1425"/>
    <tableColumn id="6" xr3:uid="{F1CC3EEA-A887-6446-A6A0-53F434A752C3}" name="Diferencia" dataDxfId="1424"/>
    <tableColumn id="7" xr3:uid="{E507B2BE-799A-5546-A931-9669CD8E14C9}" name="P-value" dataDxfId="1423"/>
    <tableColumn id="8" xr3:uid="{B5048F43-C1FC-6C48-B3EC-546BF2B27E24}" name="Significatión Estadística de la Diferencia" dataDxfId="1422">
      <calculatedColumnFormula>IF(G29&lt;0.01,"***",IF(G29&lt;0.05,"**",IF(G29&lt;0.1,"*","NS")))</calculatedColumnFormula>
    </tableColumn>
  </tableColumns>
  <tableStyleInfo name="TableStyleMedium2" showFirstColumn="1" showLastColumn="0" showRowStripes="1" showColumnStripes="0"/>
</table>
</file>

<file path=xl/tables/table4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5" xr:uid="{AFDAE34B-1BB7-7B4E-9B71-CB591628C61B}" name="Tabla_S2.3.a_Porcentaje_de_hombres_en_hogares_con_combustible_limpio_para_cocinar_Porcentaje_desagregación_a" displayName="Tabla_S2.3.a_Porcentaje_de_hombres_en_hogares_con_combustible_limpio_para_cocinar_Porcentaje_desagregación_a" ref="A54:H77" totalsRowShown="0" dataDxfId="1421">
  <autoFilter ref="A54:H77" xr:uid="{AFDAE34B-1BB7-7B4E-9B71-CB591628C61B}"/>
  <tableColumns count="8">
    <tableColumn id="1" xr3:uid="{AE0B567A-8C9C-F740-B50F-FC1162A9D819}" name="Departamento" dataDxfId="1420"/>
    <tableColumn id="2" xr3:uid="{3C819F16-6DA4-4742-95BF-014AC9BC3110}" name="Ninguna dificultad" dataDxfId="1419"/>
    <tableColumn id="3" xr3:uid="{4A6D3406-CF27-DA42-B795-1386CD77EB07}" name="Observations" dataDxfId="1418"/>
    <tableColumn id="4" xr3:uid="{68205CBB-21A0-7C4D-AE53-98FAECB70550}" name="Cualquier dificultad" dataDxfId="1417"/>
    <tableColumn id="5" xr3:uid="{F47665B0-C663-894C-8DCB-8E093D8ED8CC}" name="Observations2" dataDxfId="1416"/>
    <tableColumn id="6" xr3:uid="{8B392F89-8E8D-3D45-A4CC-8DEB75D8CFD6}" name="Diferencia" dataDxfId="1415"/>
    <tableColumn id="7" xr3:uid="{66736B60-F37E-A04F-BA01-3155197CEE0B}" name="P-value" dataDxfId="1414"/>
    <tableColumn id="8" xr3:uid="{CBC79634-04A8-C348-AFE9-D8598D37DC1D}" name="Significatión Estadística de la Diferencia" dataDxfId="1413">
      <calculatedColumnFormula>IF(G55&lt;0.01,"***",IF(G55&lt;0.05,"**",IF(G55&lt;0.1,"*","NS")))</calculatedColumnFormula>
    </tableColumn>
  </tableColumns>
  <tableStyleInfo name="TableStyleMedium2" showFirstColumn="1" showLastColumn="0" showRowStripes="1" showColumnStripes="0"/>
</table>
</file>

<file path=xl/tables/table4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6" xr:uid="{D6347F8C-2A35-5C4B-8667-797CE9E5973A}" name="Tabla_S2.4.a_Porcentaje_de_residentes_rurales_en_hogares_con_combustible_limpio_para_cocinar_Porcentaje_desagregación_a" displayName="Tabla_S2.4.a_Porcentaje_de_residentes_rurales_en_hogares_con_combustible_limpio_para_cocinar_Porcentaje_desagregación_a" ref="A80:H103" totalsRowShown="0" dataDxfId="1412">
  <autoFilter ref="A80:H103" xr:uid="{D6347F8C-2A35-5C4B-8667-797CE9E5973A}"/>
  <tableColumns count="8">
    <tableColumn id="1" xr3:uid="{9A54134C-F6D3-9548-B274-C293DD0F0682}" name="Departamento" dataDxfId="1411"/>
    <tableColumn id="2" xr3:uid="{13A0DD5E-0D0D-274F-A66D-7E6E88FB5600}" name="Ninguna dificultad" dataDxfId="1410"/>
    <tableColumn id="3" xr3:uid="{AE5AF649-C1DF-F849-B725-E23E7D152099}" name="Observations" dataDxfId="1409"/>
    <tableColumn id="4" xr3:uid="{943C8591-72AE-C84B-B6B8-D42EBC0DD489}" name="Cualquier dificultad" dataDxfId="1408"/>
    <tableColumn id="5" xr3:uid="{119F2238-FB6A-8B4E-B413-7E2D729DE652}" name="Observations2" dataDxfId="1407"/>
    <tableColumn id="6" xr3:uid="{CCEA8200-EB42-8C44-8901-B1250678274A}" name="Diferencia" dataDxfId="1406"/>
    <tableColumn id="7" xr3:uid="{1CB071AF-D7D1-BA41-AE50-136E83A172E3}" name="P-value" dataDxfId="1405"/>
    <tableColumn id="8" xr3:uid="{181ADE42-AA29-104D-AE6B-8E36F48E99DE}" name="Significatión Estadística de la Diferencia" dataDxfId="1404">
      <calculatedColumnFormula>IF(G81&lt;0.01,"***",IF(G81&lt;0.05,"**",IF(G81&lt;0.1,"*","NS")))</calculatedColumnFormula>
    </tableColumn>
  </tableColumns>
  <tableStyleInfo name="TableStyleMedium2" showFirstColumn="1" showLastColumn="0" showRowStripes="1" showColumnStripes="0"/>
</table>
</file>

<file path=xl/tables/table4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7" xr:uid="{62DB4CB7-8D56-5A45-BF60-F0D0D477B6D0}" name="Tabla_S2.5.a_Porcentaje_de_residentes_urbanos_en_hogares_con_combustible_limpio_para_cocinar_Porcentaje_desagregación_a" displayName="Tabla_S2.5.a_Porcentaje_de_residentes_urbanos_en_hogares_con_combustible_limpio_para_cocinar_Porcentaje_desagregación_a" ref="A106:H129" totalsRowShown="0" dataDxfId="1403">
  <autoFilter ref="A106:H129" xr:uid="{62DB4CB7-8D56-5A45-BF60-F0D0D477B6D0}"/>
  <tableColumns count="8">
    <tableColumn id="1" xr3:uid="{D3460B89-D267-B443-830E-7FA80BAE851D}" name="Departamento" dataDxfId="1402"/>
    <tableColumn id="2" xr3:uid="{BFC95FD5-C194-F040-93E6-915A68403FD1}" name="Ninguna dificultad" dataDxfId="1401"/>
    <tableColumn id="3" xr3:uid="{B5201C9C-DC1D-D542-AB95-9B1B1F3E446C}" name="Observations" dataDxfId="1400"/>
    <tableColumn id="4" xr3:uid="{831A2F90-431E-F344-9864-DE65B6FC0291}" name="Cualquier dificultad" dataDxfId="1399"/>
    <tableColumn id="5" xr3:uid="{5953EC2B-641B-FA4A-9B25-C11C0FC8AA9D}" name="Observations2" dataDxfId="1398"/>
    <tableColumn id="6" xr3:uid="{7D6F7706-CBE4-7C47-8063-361BAB42BED8}" name="Diferencia" dataDxfId="1397"/>
    <tableColumn id="7" xr3:uid="{E50775FD-C000-C34B-88EC-E36E33E2122B}" name="P-value" dataDxfId="1396"/>
    <tableColumn id="8" xr3:uid="{13AAFADA-33E6-CD41-B77C-FC1722372954}" name="Significatión Estadística de la Diferencia" dataDxfId="1395">
      <calculatedColumnFormula>IF(G107&lt;0.01,"***",IF(G107&lt;0.05,"**",IF(G107&lt;0.1,"*","NS")))</calculatedColumnFormula>
    </tableColumn>
  </tableColumns>
  <tableStyleInfo name="TableStyleMedium2" showFirstColumn="1" showLastColumn="0" showRowStripes="1" showColumnStripes="0"/>
</table>
</file>

<file path=xl/tables/table4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8" xr:uid="{B262326E-E688-8946-9AFB-1B86A936F88A}" name="Tabla_S2.6.a_Porcentaje_de_adultos_de_15_a_29_años_en_hogares_con_combustibles_limpios_para_cocinar_Porcentaje_desagregación_a" displayName="Tabla_S2.6.a_Porcentaje_de_adultos_de_15_a_29_años_en_hogares_con_combustibles_limpios_para_cocinar_Porcentaje_desagregación_a" ref="A132:H155" totalsRowShown="0" dataDxfId="1394">
  <autoFilter ref="A132:H155" xr:uid="{B262326E-E688-8946-9AFB-1B86A936F88A}"/>
  <tableColumns count="8">
    <tableColumn id="1" xr3:uid="{71E9994B-788B-ED41-9FC6-0536249623C7}" name="Departamento" dataDxfId="1393"/>
    <tableColumn id="2" xr3:uid="{36B7556A-8B7B-EE46-924A-C63CBBCF20D3}" name="Ninguna dificultad" dataDxfId="1392"/>
    <tableColumn id="3" xr3:uid="{E187FEBD-598D-7940-9141-94AB451BFAAE}" name="Observations" dataDxfId="1391"/>
    <tableColumn id="4" xr3:uid="{B0AD57C0-A4A5-8D47-B653-F7F5A84F36B8}" name="Cualquier dificultad" dataDxfId="1390"/>
    <tableColumn id="5" xr3:uid="{25581462-7C54-1F40-BC85-64815AF952AD}" name="Observations2" dataDxfId="1389"/>
    <tableColumn id="6" xr3:uid="{CEEFCB5C-86E6-7A44-8F2E-64AF7D336DD6}" name="Diferencia" dataDxfId="1388"/>
    <tableColumn id="7" xr3:uid="{881764BE-6582-2B4F-93E1-701683C49EC0}" name="P-value" dataDxfId="1387"/>
    <tableColumn id="8" xr3:uid="{5BBDA987-8199-2244-B622-6CF94FE00749}" name="Significatión Estadística de la Diferencia" dataDxfId="1386">
      <calculatedColumnFormula>IF(G133&lt;0.01,"***",IF(G133&lt;0.05,"**",IF(G133&lt;0.1,"*","NS")))</calculatedColumnFormula>
    </tableColumn>
  </tableColumns>
  <tableStyleInfo name="TableStyleMedium2" showFirstColumn="1" showLastColumn="0" showRowStripes="1" showColumnStripes="0"/>
</table>
</file>

<file path=xl/tables/table4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9" xr:uid="{FA27CCFB-E147-184E-BA7D-4CA249B29464}" name="Tabla_S2.7.a_Porcentaje_de_adultos_de_30_a_44_años_en_hogares_con_combustible_limpio_para_cocinar_Porcentaje_desagregación_a" displayName="Tabla_S2.7.a_Porcentaje_de_adultos_de_30_a_44_años_en_hogares_con_combustible_limpio_para_cocinar_Porcentaje_desagregación_a" ref="A158:H181" totalsRowShown="0" dataDxfId="1385">
  <autoFilter ref="A158:H181" xr:uid="{FA27CCFB-E147-184E-BA7D-4CA249B29464}"/>
  <tableColumns count="8">
    <tableColumn id="1" xr3:uid="{A2FA0F6C-2139-054B-9329-F307C8FAE59E}" name="Departamento" dataDxfId="1384"/>
    <tableColumn id="2" xr3:uid="{CA857AD3-E480-1743-96FC-E51868867B82}" name="Ninguna dificultad" dataDxfId="1383"/>
    <tableColumn id="3" xr3:uid="{FFA437AF-B2C7-B94E-B40D-72923AEC1A87}" name="Observations" dataDxfId="1382"/>
    <tableColumn id="4" xr3:uid="{D92AB726-C5B2-3A4E-B767-7738E42EA2C8}" name="Cualquier dificultad" dataDxfId="1381"/>
    <tableColumn id="5" xr3:uid="{229206CA-C7DA-2C43-B09C-38D2EC15C66F}" name="Observations2" dataDxfId="1380"/>
    <tableColumn id="6" xr3:uid="{67AEDEEC-C16B-624E-9CBC-94D53227F886}" name="Diferencia" dataDxfId="1379"/>
    <tableColumn id="7" xr3:uid="{22B39514-58B7-BD4F-A177-D9F4473E36B5}" name="P-value" dataDxfId="1378"/>
    <tableColumn id="8" xr3:uid="{6C91953F-56A5-3A46-AF22-D40F2F5EBA25}" name="Significatión Estadística de la Diferencia" dataDxfId="1377">
      <calculatedColumnFormula>IF(G159&lt;0.01,"***",IF(G159&lt;0.05,"**",IF(G159&lt;0.1,"*","NS")))</calculatedColumnFormula>
    </tableColumn>
  </tableColumns>
  <tableStyleInfo name="TableStyleMedium2" showFirstColumn="1" showLastColumn="0" showRowStripes="1" showColumnStripes="0"/>
</table>
</file>

<file path=xl/tables/table4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0" xr:uid="{E25F26B4-CEF5-884A-8BFC-A9DAE0462557}" name="Tabla_S2.8.a_Porcentaje_de_adultos_de_45_a_64_años_en_hogares_con_combustible_limpio_para_cocinar_Porcentaje_desagregación_a" displayName="Tabla_S2.8.a_Porcentaje_de_adultos_de_45_a_64_años_en_hogares_con_combustible_limpio_para_cocinar_Porcentaje_desagregación_a" ref="A184:H207" totalsRowShown="0" dataDxfId="1376">
  <autoFilter ref="A184:H207" xr:uid="{E25F26B4-CEF5-884A-8BFC-A9DAE0462557}"/>
  <tableColumns count="8">
    <tableColumn id="1" xr3:uid="{89B06BBD-473E-8640-996A-6669F0208866}" name="Departamento" dataDxfId="1375"/>
    <tableColumn id="2" xr3:uid="{65BDEDB5-9DFE-9E4E-AD2D-5A9765213013}" name="Ninguna dificultad" dataDxfId="1374"/>
    <tableColumn id="3" xr3:uid="{D85DB2CA-E2B1-9043-89AA-0E2C7C9A21CD}" name="Observations" dataDxfId="1373"/>
    <tableColumn id="4" xr3:uid="{E52FA794-1AF8-4244-A02A-6C1FD711DD07}" name="Cualquier dificultad" dataDxfId="1372"/>
    <tableColumn id="5" xr3:uid="{6C1CD477-EF86-0D49-9F43-A1E3E187E902}" name="Observations2" dataDxfId="1371"/>
    <tableColumn id="6" xr3:uid="{007E311F-5B94-2046-9114-888BC547349F}" name="Diferencia" dataDxfId="1370"/>
    <tableColumn id="7" xr3:uid="{8A32BF5C-BA01-D64D-9BA0-1DB9E1B1106E}" name="P-value" dataDxfId="1369"/>
    <tableColumn id="8" xr3:uid="{69EE154D-5C92-9447-846B-30060593CDD7}" name="Significatión Estadística de la Diferencia" dataDxfId="1368">
      <calculatedColumnFormula>IF(G185&lt;0.01,"***",IF(G185&lt;0.05,"**",IF(G185&lt;0.1,"*","NS")))</calculatedColumnFormula>
    </tableColumn>
  </tableColumns>
  <tableStyleInfo name="TableStyleMedium2" showFirstColumn="1" showLastColumn="0" showRowStripes="1" showColumnStripes="0"/>
</table>
</file>

<file path=xl/tables/table4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1" xr:uid="{B9528D52-F50A-374A-BDCB-A2A95E69072A}" name="Tabla_S2.9.a_Porcentaje_de_adultos_de_65_años_o_más_en_hogares_con_combustible_limpio_para_cocinar_Porcentaje_desagregación_a" displayName="Tabla_S2.9.a_Porcentaje_de_adultos_de_65_años_o_más_en_hogares_con_combustible_limpio_para_cocinar_Porcentaje_desagregación_a" ref="A210:H233" totalsRowShown="0" dataDxfId="1367">
  <autoFilter ref="A210:H233" xr:uid="{B9528D52-F50A-374A-BDCB-A2A95E69072A}"/>
  <tableColumns count="8">
    <tableColumn id="1" xr3:uid="{879C03D9-2019-7548-947D-F537B4838D38}" name="Departamento" dataDxfId="1366"/>
    <tableColumn id="2" xr3:uid="{8ADF851C-7111-694E-8568-CE51A9D343FD}" name="Ninguna dificultad" dataDxfId="1365"/>
    <tableColumn id="3" xr3:uid="{9504A1BF-1189-D74E-8085-65C27435932A}" name="Observations" dataDxfId="1364"/>
    <tableColumn id="4" xr3:uid="{257B00EB-14B1-9340-A38F-EF5059A4F5CB}" name="Cualquier dificultad" dataDxfId="1363"/>
    <tableColumn id="5" xr3:uid="{0B7DA1BA-EE77-FA49-9A3A-58A2C0BC07F6}" name="Observations2" dataDxfId="1362"/>
    <tableColumn id="6" xr3:uid="{B0FED9AC-E176-3F49-A22D-F0AE411A5B39}" name="Diferencia" dataDxfId="1361"/>
    <tableColumn id="7" xr3:uid="{88D20197-4D4C-E24C-AF40-30B2A078FE16}" name="P-value" dataDxfId="1360"/>
    <tableColumn id="8" xr3:uid="{2C9186BC-AE63-6646-83A5-40BBE748CE60}" name="Significatión Estadística de la Diferencia" dataDxfId="1359">
      <calculatedColumnFormula>IF(G211&lt;0.01,"***",IF(G211&lt;0.05,"**",IF(G211&lt;0.1,"*","NS")))</calculatedColumnFormula>
    </tableColumn>
  </tableColumns>
  <tableStyleInfo name="TableStyleMedium2" showFirstColumn="1" showLastColumn="0" showRowStripes="1" showColumnStripes="0"/>
</table>
</file>

<file path=xl/tables/table4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2" xr:uid="{DCCC401D-5558-B24E-B2F8-91A5B2706597}" name="Tabla_S2.1.b_Porcentaje_de_todos_los_adultos_en_hogares_con_combustible_limpio_para_cocinar_Porcentaje_desagregación_b" displayName="Tabla_S2.1.b_Porcentaje_de_todos_los_adultos_en_hogares_con_combustible_limpio_para_cocinar_Porcentaje_desagregación_b" ref="J2:V25" totalsRowShown="0" dataDxfId="1358">
  <autoFilter ref="J2:V25" xr:uid="{DCCC401D-5558-B24E-B2F8-91A5B2706597}"/>
  <tableColumns count="13">
    <tableColumn id="1" xr3:uid="{1D55D164-A0D6-1142-A733-42C8A642155F}" name="Departamento" dataDxfId="1357"/>
    <tableColumn id="2" xr3:uid="{5920209C-55DD-394B-9C6B-F87791E1040A}" name="Ninguna dificultad" dataDxfId="1356"/>
    <tableColumn id="3" xr3:uid="{A06A5C1F-8562-B04E-B8E3-9893BCAC5A94}" name="Observations" dataDxfId="1355"/>
    <tableColumn id="4" xr3:uid="{66631F62-27A5-7D47-A3AD-5D82A7077538}" name="Alguna dificultad" dataDxfId="1354"/>
    <tableColumn id="5" xr3:uid="{245730E3-7582-0C4E-BB95-36EC042C0B2C}" name="Observations2" dataDxfId="1353"/>
    <tableColumn id="6" xr3:uid="{BBFB16E2-AC41-8040-8E18-70B6A2243C36}" name="Diferencia Ninguna y Alguna Dificultad" dataDxfId="1352"/>
    <tableColumn id="7" xr3:uid="{9111BE3F-DC2F-9E45-85C3-80DD923B1262}" name="P-value" dataDxfId="1351"/>
    <tableColumn id="8" xr3:uid="{BD3CDF5B-931A-7045-A494-017090828DD5}" name="Significatión Estadística de la Diferencia (Ninguna y Alguna Dificultad)" dataDxfId="1350">
      <calculatedColumnFormula>IF(P3&lt;0.01,"***",IF(P3&lt;0.05,"**",IF(P3&lt;0.1,"*","NS")))</calculatedColumnFormula>
    </tableColumn>
    <tableColumn id="9" xr3:uid="{EBA8EC5B-6B10-A64F-AB3D-BA3FE940D00E}" name="Al menos mucha dificultad" dataDxfId="1349"/>
    <tableColumn id="10" xr3:uid="{7F44C86E-AB86-B741-BA7C-814E2876DFCF}" name="Observations3" dataDxfId="1348"/>
    <tableColumn id="11" xr3:uid="{6B08881B-85D7-744C-8BFA-FBB6E9ABDDEE}" name="Diferencia Ninguna y Al menos mucha dificultad" dataDxfId="1347"/>
    <tableColumn id="12" xr3:uid="{6CEED909-DC1D-A741-8F13-724C1B86205B}" name="P-value4" dataDxfId="1346"/>
    <tableColumn id="13" xr3:uid="{426BABC6-FE45-CB49-8777-4EDA15B03C9E}" name="Significatión Estadística de la Diferencia (Ninguna y Al Menos Mucha Dificultad)" dataDxfId="1345">
      <calculatedColumnFormula>IF(P3&lt;0.01,"***",IF(P3&lt;0.05,"**",IF(P3&lt;0.1,"*","NS")))</calculatedColumnFormula>
    </tableColumn>
  </tableColumns>
  <tableStyleInfo name="TableStyleMedium2" showFirstColumn="1" showLastColumn="0" showRowStripes="1" showColumnStripes="0"/>
</table>
</file>

<file path=xl/tables/table4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3" xr:uid="{6CEC16C1-96A8-7246-A685-7BC7CC7ADB9C}" name="Tabla_S2.2.b_Porcentaje_de_mujeres_en_hogares_con_combustible_limpio_para_cocinar_Porcentaje_desagregación_b" displayName="Tabla_S2.2.b_Porcentaje_de_mujeres_en_hogares_con_combustible_limpio_para_cocinar_Porcentaje_desagregación_b" ref="J28:V51" totalsRowShown="0" dataDxfId="1344">
  <autoFilter ref="J28:V51" xr:uid="{6CEC16C1-96A8-7246-A685-7BC7CC7ADB9C}"/>
  <tableColumns count="13">
    <tableColumn id="1" xr3:uid="{707A2DF2-C7BD-C541-9BA5-53CF155119B9}" name="Departamento" dataDxfId="1343"/>
    <tableColumn id="2" xr3:uid="{E1B81A4C-E72B-4344-9528-B5B0411DEBCD}" name="Ninguna dificultad" dataDxfId="1342"/>
    <tableColumn id="3" xr3:uid="{1C592048-A572-2645-ADDA-F4EF55FBDAF2}" name="Observations" dataDxfId="1341"/>
    <tableColumn id="4" xr3:uid="{3EAC1E54-2537-D24C-B7EB-693838815FF7}" name="Alguna dificultad" dataDxfId="1340"/>
    <tableColumn id="5" xr3:uid="{DB74E79A-0A1D-6B49-9759-E80339FED89D}" name="Observations2" dataDxfId="1339"/>
    <tableColumn id="6" xr3:uid="{8DCB7387-017D-594A-A76A-92B98A4ECB4C}" name="Diferencia Ninguna y Alguna Dificultad" dataDxfId="1338"/>
    <tableColumn id="7" xr3:uid="{9AF062BA-6CB4-CC49-93B8-9D409F5E22B4}" name="P-value" dataDxfId="1337"/>
    <tableColumn id="8" xr3:uid="{2206E0E6-5914-9A4C-82A1-052565D5A55F}" name="Significatión Estadística de la Diferencia (Ninguna y Alguna Dificultad)" dataDxfId="1336">
      <calculatedColumnFormula>IF(P29&lt;0.01,"***",IF(P29&lt;0.05,"**",IF(P29&lt;0.1,"*","NS")))</calculatedColumnFormula>
    </tableColumn>
    <tableColumn id="9" xr3:uid="{3EA0C02D-4CFB-1947-A589-12BAE20C010F}" name="Al menos mucha dificultad" dataDxfId="1335"/>
    <tableColumn id="10" xr3:uid="{8D260E4C-390E-A44E-863B-9BDAFE190C8B}" name="Observations3" dataDxfId="1334"/>
    <tableColumn id="11" xr3:uid="{B486D98A-68BC-8A40-890B-7855DB71A78E}" name="Diferencia Ninguna y Al menos mucha dificultad" dataDxfId="1333"/>
    <tableColumn id="12" xr3:uid="{BCA5A401-568E-7940-B533-6E0CAF03B273}" name="P-value4" dataDxfId="1332"/>
    <tableColumn id="13" xr3:uid="{D02FC532-544A-EB46-B210-D136F7D3107B}" name="Significatión Estadística de la Diferencia (Ninguna y Al Menos Mucha Dificultad)" dataDxfId="1331">
      <calculatedColumnFormula>IF(P29&lt;0.01,"***",IF(P29&lt;0.05,"**",IF(P29&lt;0.1,"*","NS")))</calculatedColumnFormula>
    </tableColumn>
  </tableColumns>
  <tableStyleInfo name="TableStyleMedium2" showFirstColumn="1" showLastColumn="0" showRowStripes="1" showColumnStripes="0"/>
</table>
</file>

<file path=xl/tables/table4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4" xr:uid="{A4E1ED5E-31D4-7445-BE91-2C183796582D}" name="Tabla_S2.3.b_Porcentaje_de_hombres_en_hogares_con_combustible_limpio_para_cocinar_Porcentaje_desagregación_b" displayName="Tabla_S2.3.b_Porcentaje_de_hombres_en_hogares_con_combustible_limpio_para_cocinar_Porcentaje_desagregación_b" ref="J54:V77" totalsRowShown="0" dataDxfId="1330">
  <autoFilter ref="J54:V77" xr:uid="{A4E1ED5E-31D4-7445-BE91-2C183796582D}"/>
  <tableColumns count="13">
    <tableColumn id="1" xr3:uid="{F0CD3C81-BE40-8148-9E0E-7C4736E9FADF}" name="Departamento" dataDxfId="1329"/>
    <tableColumn id="2" xr3:uid="{ABD0B80F-9B4D-1740-938D-8984A5E6DEE6}" name="Ninguna dificultad" dataDxfId="1328"/>
    <tableColumn id="3" xr3:uid="{3ECA03E2-D030-0548-9461-42D35E81E72F}" name="Observations" dataDxfId="1327"/>
    <tableColumn id="4" xr3:uid="{F52F0E4C-3A7A-AD47-A94B-A0C364DB2BFC}" name="Alguna dificultad" dataDxfId="1326"/>
    <tableColumn id="5" xr3:uid="{A9BF424B-22A5-3B46-BAD3-8CD3BB622E9B}" name="Observations2" dataDxfId="1325"/>
    <tableColumn id="6" xr3:uid="{8A0F6FA8-B553-6444-B258-1FEC04BB7438}" name="Diferencia Ninguna y Alguna Dificultad" dataDxfId="1324"/>
    <tableColumn id="7" xr3:uid="{B79DC16E-9286-B34A-AB9F-462234FA2A0E}" name="P-value" dataDxfId="1323"/>
    <tableColumn id="8" xr3:uid="{5584239C-7D72-E54B-95A5-D4681145679E}" name="Significatión Estadística de la Diferencia (Ninguna y Alguna Dificultad)" dataDxfId="1322">
      <calculatedColumnFormula>IF(P55&lt;0.01,"***",IF(P55&lt;0.05,"**",IF(P55&lt;0.1,"*","NS")))</calculatedColumnFormula>
    </tableColumn>
    <tableColumn id="9" xr3:uid="{CDFEA8B5-39FF-4B4E-8324-6AE0A76C12BC}" name="Al menos mucha dificultad" dataDxfId="1321"/>
    <tableColumn id="10" xr3:uid="{8C33CEFF-B381-AC43-A862-23F57FF78F5D}" name="Observations3" dataDxfId="1320"/>
    <tableColumn id="11" xr3:uid="{2B21E049-92D8-CB47-9A10-34094607F23E}" name="Diferencia Ninguna y Al menos mucha dificultad" dataDxfId="1319"/>
    <tableColumn id="12" xr3:uid="{5DEE50B2-2C2F-804D-A05D-2F48EDEBC9F1}" name="P-value4" dataDxfId="1318"/>
    <tableColumn id="13" xr3:uid="{42A72B2D-A8F5-7344-AB66-254BA8F3161C}" name="Significatión Estadística de la Diferencia (Ninguna y Al Menos Mucha Dificultad)" dataDxfId="1317">
      <calculatedColumnFormula>IF(P55&lt;0.01,"***",IF(P55&lt;0.05,"**",IF(P55&lt;0.1,"*","NS")))</calculatedColumnFormula>
    </tableColumn>
  </tableColumns>
  <tableStyleInfo name="TableStyleMedium2" showFirstColumn="1" showLastColumn="0" showRowStripes="1" showColumnStripes="0"/>
</table>
</file>

<file path=xl/tables/table4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5" xr:uid="{74748417-241E-7A48-A400-44C6B91879A9}" name="Tabla_S2.4.b_Porcentaje_de_residentes_rurales_en_hogares_con_combustible_limpio_para_cocinar_Porcentaje_desagregación_b" displayName="Tabla_S2.4.b_Porcentaje_de_residentes_rurales_en_hogares_con_combustible_limpio_para_cocinar_Porcentaje_desagregación_b" ref="J80:V103" totalsRowShown="0" dataDxfId="1316">
  <autoFilter ref="J80:V103" xr:uid="{74748417-241E-7A48-A400-44C6B91879A9}"/>
  <tableColumns count="13">
    <tableColumn id="1" xr3:uid="{B23FF84C-40A7-CB40-8CB8-AA3371FBEBAC}" name="Departamento" dataDxfId="1315"/>
    <tableColumn id="2" xr3:uid="{79CA3321-1833-4142-94DB-E4EF494EC343}" name="Ninguna dificultad" dataDxfId="1314"/>
    <tableColumn id="3" xr3:uid="{270CD324-8027-D049-8A1D-F3CE538836F3}" name="Observations" dataDxfId="1313"/>
    <tableColumn id="4" xr3:uid="{21A10EA3-20CC-6840-8C2B-24538D428941}" name="Alguna dificultad" dataDxfId="1312"/>
    <tableColumn id="5" xr3:uid="{C9B3D81E-45C8-2646-B014-526126D84BC4}" name="Observations2" dataDxfId="1311"/>
    <tableColumn id="6" xr3:uid="{104C2221-4A21-D945-AEBA-B2DD9613DC41}" name="Diferencia Ninguna y Alguna Dificultad" dataDxfId="1310"/>
    <tableColumn id="7" xr3:uid="{5D97B754-8227-DB4E-89D8-81DECF1DF644}" name="P-value" dataDxfId="1309"/>
    <tableColumn id="8" xr3:uid="{F8978976-CE52-B942-A2E6-1BE850915E17}" name="Significatión Estadística de la Diferencia (Ninguna y Alguna Dificultad)" dataDxfId="1308">
      <calculatedColumnFormula>IF(P81&lt;0.01,"***",IF(P81&lt;0.05,"**",IF(P81&lt;0.1,"*","NS")))</calculatedColumnFormula>
    </tableColumn>
    <tableColumn id="9" xr3:uid="{7639FC86-A260-BF4C-90E6-1F3C1E89B9BD}" name="Al menos mucha dificultad" dataDxfId="1307"/>
    <tableColumn id="10" xr3:uid="{01E6E1AB-7079-B347-9162-4DD2978A78B6}" name="Observations3" dataDxfId="1306"/>
    <tableColumn id="11" xr3:uid="{42881945-7221-4241-AB58-833CB54ACF3D}" name="Diferencia Ninguna y Al menos mucha dificultad" dataDxfId="1305"/>
    <tableColumn id="12" xr3:uid="{80A6AB91-1B1D-E84A-8324-A10B259A9B68}" name="P-value4" dataDxfId="1304"/>
    <tableColumn id="13" xr3:uid="{50CCB0D9-818B-2049-89D4-9A56326AADEC}" name="Significatión Estadística de la Diferencia (Ninguna y Al Menos Mucha Dificultad)" dataDxfId="1303">
      <calculatedColumnFormula>IF(P81&lt;0.01,"***",IF(P81&lt;0.05,"**",IF(P81&lt;0.1,"*","NS")))</calculatedColumnFormula>
    </tableColumn>
  </tableColumns>
  <tableStyleInfo name="TableStyleMedium2" showFirstColumn="1" showLastColumn="0" showRowStripes="1" showColumnStripes="0"/>
</table>
</file>

<file path=xl/tables/table4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6" xr:uid="{F41E207E-31AE-4E4D-9AF2-4D419DB63C4C}" name="Tabla_S2.5.b_Porcentaje_de_residentes_urbanos_en_hogares_con_combustible_limpio_para_cocinar_Porcentaje_desagregación_b" displayName="Tabla_S2.5.b_Porcentaje_de_residentes_urbanos_en_hogares_con_combustible_limpio_para_cocinar_Porcentaje_desagregación_b" ref="J106:V129" totalsRowShown="0" dataDxfId="1302">
  <autoFilter ref="J106:V129" xr:uid="{F41E207E-31AE-4E4D-9AF2-4D419DB63C4C}"/>
  <tableColumns count="13">
    <tableColumn id="1" xr3:uid="{2F849835-902C-9F41-9FC5-1AF4A4A34263}" name="Departamento" dataDxfId="1301"/>
    <tableColumn id="2" xr3:uid="{B05D106D-0117-3440-8F02-FCFF223B1812}" name="Ninguna dificultad" dataDxfId="1300"/>
    <tableColumn id="3" xr3:uid="{BD2974EA-CDDA-8947-BC35-B128221B9AAA}" name="Observations" dataDxfId="1299"/>
    <tableColumn id="4" xr3:uid="{73CF7C38-F69C-964F-911E-D4D333394FEB}" name="Alguna dificultad" dataDxfId="1298"/>
    <tableColumn id="5" xr3:uid="{1364B0D2-6AC3-7147-97E9-55A00861D529}" name="Observations2" dataDxfId="1297"/>
    <tableColumn id="6" xr3:uid="{37C8BBEB-FC0B-6E46-8040-26AA09D8E89E}" name="Diferencia Ninguna y Alguna Dificultad" dataDxfId="1296"/>
    <tableColumn id="7" xr3:uid="{C957311C-DD84-6B41-8D7A-A1AE0DF328E5}" name="P-value" dataDxfId="1295"/>
    <tableColumn id="8" xr3:uid="{21745979-5A26-7E48-B8EA-5E7437F2F831}" name="Significatión Estadística de la Diferencia (Ninguna y Alguna Dificultad)" dataDxfId="1294">
      <calculatedColumnFormula>IF(P107&lt;0.01,"***",IF(P107&lt;0.05,"**",IF(P107&lt;0.1,"*","NS")))</calculatedColumnFormula>
    </tableColumn>
    <tableColumn id="9" xr3:uid="{52802E4F-D4C6-7D42-A9C2-1D119B765CDA}" name="Al menos mucha dificultad" dataDxfId="1293"/>
    <tableColumn id="10" xr3:uid="{4E037D17-BD57-8D43-BB8C-7D5BC7B9DE65}" name="Observations3" dataDxfId="1292"/>
    <tableColumn id="11" xr3:uid="{5F01A07E-E39D-F64B-987B-980BD2204315}" name="Diferencia Ninguna y Al menos mucha dificultad" dataDxfId="1291"/>
    <tableColumn id="12" xr3:uid="{230B8A0E-BC67-7447-A04A-F8C410A24148}" name="P-value4" dataDxfId="1290"/>
    <tableColumn id="13" xr3:uid="{C18D8984-8D61-A743-A4E7-FBDDD9A1073D}" name="Significatión Estadística de la Diferencia (Ninguna y Al Menos Mucha Dificultad)" dataDxfId="1289">
      <calculatedColumnFormula>IF(P107&lt;0.01,"***",IF(P107&lt;0.05,"**",IF(P107&lt;0.1,"*","NS")))</calculatedColumnFormula>
    </tableColumn>
  </tableColumns>
  <tableStyleInfo name="TableStyleMedium2" showFirstColumn="1" showLastColumn="0" showRowStripes="1" showColumnStripes="0"/>
</table>
</file>

<file path=xl/tables/table4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7" xr:uid="{F3DE10C2-77E2-5D49-B7B2-7459DC8C8FC8}" name="Tabla_S2.6.b_Porcentaje_de_adultos_de_15_a_29_años_en_hogares_con_combustible_limpio_para_cocinar_Porcentaje_desagregación_b" displayName="Tabla_S2.6.b_Porcentaje_de_adultos_de_15_a_29_años_en_hogares_con_combustible_limpio_para_cocinar_Porcentaje_desagregación_b" ref="J132:V155" totalsRowShown="0" dataDxfId="1288">
  <autoFilter ref="J132:V155" xr:uid="{F3DE10C2-77E2-5D49-B7B2-7459DC8C8FC8}"/>
  <tableColumns count="13">
    <tableColumn id="1" xr3:uid="{737334C7-547F-5A46-A352-01ACC4B1B371}" name="Departamento" dataDxfId="1287"/>
    <tableColumn id="2" xr3:uid="{8860C4D8-402E-724C-81C1-EE34995039FB}" name="Ninguna dificultad" dataDxfId="1286"/>
    <tableColumn id="3" xr3:uid="{AD61C02F-0BEC-7B4B-9776-BD2DCCFD5DC4}" name="Observations" dataDxfId="1285"/>
    <tableColumn id="4" xr3:uid="{C412B55F-CCDE-9642-8DBA-294FF5FB0A03}" name="Alguna dificultad" dataDxfId="1284"/>
    <tableColumn id="5" xr3:uid="{B4C2DE12-521F-FF43-8496-49369A7E8431}" name="Observations2" dataDxfId="1283"/>
    <tableColumn id="6" xr3:uid="{2D79614E-D40A-D741-84E5-78092F954C06}" name="Diferencia Ninguna y Alguna Dificultad" dataDxfId="1282"/>
    <tableColumn id="7" xr3:uid="{633535A8-2BDA-CA4E-B42A-2E7AB77A3895}" name="P-value" dataDxfId="1281"/>
    <tableColumn id="8" xr3:uid="{0DD74293-707B-594C-8129-ED09ED30265E}" name="Significatión Estadística de la Diferencia (Ninguna y Alguna Dificultad)" dataDxfId="1280">
      <calculatedColumnFormula>IF(P133&lt;0.01,"***",IF(P133&lt;0.05,"**",IF(P133&lt;0.1,"*","NS")))</calculatedColumnFormula>
    </tableColumn>
    <tableColumn id="9" xr3:uid="{CC2E4605-1D65-1F4E-BAAF-4E1F27A9EB39}" name="Al menos mucha dificultad" dataDxfId="1279"/>
    <tableColumn id="10" xr3:uid="{99049294-1F39-1F43-9C76-071FD3DA9C3C}" name="Observations3" dataDxfId="1278"/>
    <tableColumn id="11" xr3:uid="{1D6FBD9B-1740-2744-98DA-E604423D45AB}" name="Diferencia Ninguna y Al menos mucha dificultad" dataDxfId="1277"/>
    <tableColumn id="12" xr3:uid="{6231ECA1-E20D-9643-A1D8-DC1DE64B0D42}" name="P-value4" dataDxfId="1276"/>
    <tableColumn id="13" xr3:uid="{0876492A-EC51-3546-89B3-E9B83BD911D5}" name="Significatión Estadística de la Diferencia (Ninguna y Al Menos Mucha Dificultad)" dataDxfId="1275">
      <calculatedColumnFormula>IF(P133&lt;0.01,"***",IF(P133&lt;0.05,"**",IF(P133&lt;0.1,"*","NS")))</calculatedColumnFormula>
    </tableColumn>
  </tableColumns>
  <tableStyleInfo name="TableStyleMedium2" showFirstColumn="1" showLastColumn="0" showRowStripes="1" showColumnStripes="0"/>
</table>
</file>

<file path=xl/tables/table4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8" xr:uid="{A2D6CDA5-F531-C04A-944D-EFCD61F58036}" name="Tabla_S2.7.b_Porcentaje_de_adultos_de_30_a_44_años_en_hogares_con_combustible_limpio_para_cocinar_Porcentaje_desagregación_b" displayName="Tabla_S2.7.b_Porcentaje_de_adultos_de_30_a_44_años_en_hogares_con_combustible_limpio_para_cocinar_Porcentaje_desagregación_b" ref="J158:V181" totalsRowShown="0" dataDxfId="1274">
  <autoFilter ref="J158:V181" xr:uid="{A2D6CDA5-F531-C04A-944D-EFCD61F58036}"/>
  <tableColumns count="13">
    <tableColumn id="1" xr3:uid="{5847B500-7556-EC48-A798-719B2944EF38}" name="Departamento" dataDxfId="1273"/>
    <tableColumn id="2" xr3:uid="{ECAC44A0-75E4-1B47-B2F8-0B0F61768845}" name="Ninguna dificultad" dataDxfId="1272"/>
    <tableColumn id="3" xr3:uid="{C9410755-BE55-C742-9C79-9726B928DDAC}" name="Observations" dataDxfId="1271"/>
    <tableColumn id="4" xr3:uid="{8467B0C7-7731-8947-8F99-CC01F61DBF9D}" name="Alguna dificultad" dataDxfId="1270"/>
    <tableColumn id="5" xr3:uid="{97DD5371-8F9B-C648-B118-1A2F8346CBC1}" name="Observations2" dataDxfId="1269"/>
    <tableColumn id="6" xr3:uid="{D7F6E27D-A25A-F741-A4A9-E74EDF0E8122}" name="Diferencia Ninguna y Alguna Dificultad" dataDxfId="1268"/>
    <tableColumn id="7" xr3:uid="{94AEA314-368B-064C-AD30-DBFBD9B4A9EC}" name="P-value" dataDxfId="1267"/>
    <tableColumn id="8" xr3:uid="{A6BCA77E-B343-4A4F-AFAF-C083F7F25077}" name="Significatión Estadística de la Diferencia (Ninguna y Alguna Dificultad)" dataDxfId="1266">
      <calculatedColumnFormula>IF(P159&lt;0.01,"***",IF(P159&lt;0.05,"**",IF(P159&lt;0.1,"*","NS")))</calculatedColumnFormula>
    </tableColumn>
    <tableColumn id="9" xr3:uid="{B7294653-1C4D-144B-9C31-848337D031F7}" name="Al menos mucha dificultad" dataDxfId="1265"/>
    <tableColumn id="10" xr3:uid="{BC382CF7-744D-EF40-8731-6D4502C48B64}" name="Observations3" dataDxfId="1264"/>
    <tableColumn id="11" xr3:uid="{AB714334-C3A0-A241-8C2E-CB00D8CCE211}" name="Diferencia Ninguna y Al menos mucha dificultad" dataDxfId="1263"/>
    <tableColumn id="12" xr3:uid="{05817DDE-999B-7145-ADA1-6D7695240696}" name="P-value4" dataDxfId="1262"/>
    <tableColumn id="13" xr3:uid="{599BD8E7-218B-9A46-AC89-A3C8AB66D141}" name="Significatión Estadística de la Diferencia (Ninguna y Al Menos Mucha Dificultad)" dataDxfId="1261">
      <calculatedColumnFormula>IF(P159&lt;0.01,"***",IF(P159&lt;0.05,"**",IF(P159&lt;0.1,"*","NS")))</calculatedColumnFormula>
    </tableColumn>
  </tableColumns>
  <tableStyleInfo name="TableStyleMedium2" showFirstColumn="1" showLastColumn="0" showRowStripes="1" showColumnStripes="0"/>
</table>
</file>

<file path=xl/tables/table4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9" xr:uid="{EB537F41-1494-5345-BD62-1AF4FCC78178}" name="Tabla_S2.8.b_Porcentaje_de_adultos_de_45_a_64_años_en_hogares_con_combustible_limpio_para_cocinar_Porcentaje_desagregación_b" displayName="Tabla_S2.8.b_Porcentaje_de_adultos_de_45_a_64_años_en_hogares_con_combustible_limpio_para_cocinar_Porcentaje_desagregación_b" ref="J184:V207" totalsRowShown="0" dataDxfId="1260">
  <autoFilter ref="J184:V207" xr:uid="{EB537F41-1494-5345-BD62-1AF4FCC78178}"/>
  <tableColumns count="13">
    <tableColumn id="1" xr3:uid="{EEB275D0-2B3E-B643-84B1-2F7FCC1B523C}" name="Departamento" dataDxfId="1259"/>
    <tableColumn id="2" xr3:uid="{FD29D66F-C90B-C346-9007-903BDEFE7261}" name="Ninguna dificultad" dataDxfId="1258"/>
    <tableColumn id="3" xr3:uid="{B7F6DE63-AAD5-CD4B-AF84-68AF024FD860}" name="Observations" dataDxfId="1257"/>
    <tableColumn id="4" xr3:uid="{2483CB8F-6C21-BF46-99CF-FE10EEC457D7}" name="Alguna dificultad" dataDxfId="1256"/>
    <tableColumn id="5" xr3:uid="{4B0AE063-5484-2C4D-9C50-E7EBC61907E3}" name="Observations2" dataDxfId="1255"/>
    <tableColumn id="6" xr3:uid="{879C41F1-FE20-6C47-B2A3-977DFC889110}" name="Diferencia Ninguna y Alguna Dificultad" dataDxfId="1254"/>
    <tableColumn id="7" xr3:uid="{DE24FC2B-F1D7-AD43-8BFE-20B3E0014144}" name="P-value" dataDxfId="1253"/>
    <tableColumn id="8" xr3:uid="{42954DD1-0FAD-0444-BC48-0B7D66D83C28}" name="Significatión Estadística de la Diferencia (Ninguna y Alguna Dificultad)" dataDxfId="1252">
      <calculatedColumnFormula>IF(P185&lt;0.01,"***",IF(P185&lt;0.05,"**",IF(P185&lt;0.1,"*","NS")))</calculatedColumnFormula>
    </tableColumn>
    <tableColumn id="9" xr3:uid="{01FD15D8-0E84-574E-9095-444AE0DCADB8}" name="Al menos mucha dificultad" dataDxfId="1251"/>
    <tableColumn id="10" xr3:uid="{BC19B7AD-6B3D-8844-B85A-0BF8567E842A}" name="Observations3" dataDxfId="1250"/>
    <tableColumn id="11" xr3:uid="{65C0B33D-BF24-0C4D-A4DA-B683519AF4F4}" name="Diferencia Ninguna y Al menos mucha dificultad" dataDxfId="1249"/>
    <tableColumn id="12" xr3:uid="{C9F567BF-36BE-D949-9624-0138727EDA3E}" name="P-value4" dataDxfId="1248"/>
    <tableColumn id="13" xr3:uid="{4174C700-7655-424E-B40A-94BB473B81F8}" name="Significatión Estadística de la Diferencia (Ninguna y Al Menos Mucha Dificultad)" dataDxfId="1247">
      <calculatedColumnFormula>IF(P185&lt;0.01,"***",IF(P185&lt;0.05,"**",IF(P185&lt;0.1,"*","NS")))</calculatedColumnFormula>
    </tableColumn>
  </tableColumns>
  <tableStyleInfo name="TableStyleMedium2" showFirstColumn="1" showLastColumn="0" showRowStripes="1" showColumnStripes="0"/>
</table>
</file>

<file path=xl/tables/table4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0" xr:uid="{19B32278-2090-E048-AE81-C82C21689C91}" name="Tabla_S2.9.b_Porcentaje_de_adultos_de_65_años_o_más_en_hogares_con_combustible_limpio_para_cocinar_Porcentaje_desagregación_b" displayName="Tabla_S2.9.b_Porcentaje_de_adultos_de_65_años_o_más_en_hogares_con_combustible_limpio_para_cocinar_Porcentaje_desagregación_b" ref="J210:V233" totalsRowShown="0" dataDxfId="1246">
  <autoFilter ref="J210:V233" xr:uid="{19B32278-2090-E048-AE81-C82C21689C91}"/>
  <tableColumns count="13">
    <tableColumn id="1" xr3:uid="{AC895377-A2D9-EC42-82F8-A8481B2B893D}" name="Departamento" dataDxfId="1245"/>
    <tableColumn id="2" xr3:uid="{A84D0C61-4A9B-D044-915D-ED0251CF106C}" name="Ninguna dificultad" dataDxfId="1244"/>
    <tableColumn id="3" xr3:uid="{88787A50-3F25-7847-A1DE-8F6AF846E6F4}" name="Observations" dataDxfId="1243"/>
    <tableColumn id="4" xr3:uid="{BF458972-311A-FA41-ACF7-BAEF073A2695}" name="Alguna dificultad" dataDxfId="1242"/>
    <tableColumn id="5" xr3:uid="{25536D2D-5AB2-6642-8285-D3043924649B}" name="Observations2" dataDxfId="1241"/>
    <tableColumn id="6" xr3:uid="{179722CA-4156-D548-AEC9-25DAADE5FA9F}" name="Diferencia Ninguna y Alguna Dificultad" dataDxfId="1240"/>
    <tableColumn id="7" xr3:uid="{FA4252F6-EF99-0F4B-889B-498073DA142E}" name="P-value" dataDxfId="1239"/>
    <tableColumn id="8" xr3:uid="{5C1822EB-6986-2E4C-A6FF-32E0B938280D}" name="Significatión Estadística de la Diferencia (Ninguna y Alguna Dificultad)" dataDxfId="1238">
      <calculatedColumnFormula>IF(P211&lt;0.01,"***",IF(P211&lt;0.05,"**",IF(P211&lt;0.1,"*","NS")))</calculatedColumnFormula>
    </tableColumn>
    <tableColumn id="9" xr3:uid="{2E341447-D04E-3E4D-9ED1-C41D3F0A3F4E}" name="Al menos mucha dificultad" dataDxfId="1237"/>
    <tableColumn id="10" xr3:uid="{D6F2214C-426F-FD45-ADE6-46B3E25279F3}" name="Observations3" dataDxfId="1236"/>
    <tableColumn id="11" xr3:uid="{329DC080-F1A1-324B-B615-634BBE5309DF}" name="Diferencia Ninguna y Al menos mucha dificultad" dataDxfId="1235"/>
    <tableColumn id="12" xr3:uid="{4FCBC413-B1E4-3D41-BDD4-DFAF4DE75929}" name="P-value4" dataDxfId="1234"/>
    <tableColumn id="13" xr3:uid="{3E4D6F4D-7B32-AD4F-9404-5918CF4E9974}" name="Significatión Estadística de la Diferencia (Ninguna y Al Menos Mucha Dificultad)" dataDxfId="1233">
      <calculatedColumnFormula>IF(P211&lt;0.01,"***",IF(P211&lt;0.05,"**",IF(P211&lt;0.1,"*","NS")))</calculatedColumnFormula>
    </tableColumn>
  </tableColumns>
  <tableStyleInfo name="TableStyleMedium2" showFirstColumn="1" showLastColumn="0" showRowStripes="1" showColumnStripes="0"/>
</table>
</file>

<file path=xl/tables/table4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1" xr:uid="{C3F3F545-8498-1348-B1A1-4A2E7544F310}" name="Tabla_S2.1.c_Porcentaje_de_todos_los_adultos_en_hogares_con_combustible_limpio_para_cocinar_Porcentaje_desagregación_c" displayName="Tabla_S2.1.c_Porcentaje_de_todos_los_adultos_en_hogares_con_combustible_limpio_para_cocinar_Porcentaje_desagregación_c" ref="X2:AE25" totalsRowShown="0" dataDxfId="1232">
  <autoFilter ref="X2:AE25" xr:uid="{C3F3F545-8498-1348-B1A1-4A2E7544F310}"/>
  <tableColumns count="8">
    <tableColumn id="1" xr3:uid="{3D7E8017-E506-1A45-B450-93F32F62E812}" name="Departamento" dataDxfId="1231"/>
    <tableColumn id="2" xr3:uid="{FDAC89DD-05BE-E040-85AB-48F399AD89CF}" name="Ninguna o Alguna dificultad" dataDxfId="1230"/>
    <tableColumn id="3" xr3:uid="{4CD2DCDB-1977-CF41-8797-33DD3C5FB507}" name="Observations" dataDxfId="1229"/>
    <tableColumn id="4" xr3:uid="{5E78C6C8-499A-224E-8793-61EF1CDD5E25}" name="Al menos mucha dificultad" dataDxfId="1228"/>
    <tableColumn id="5" xr3:uid="{78F8A827-78F6-0F49-93CE-071D25229563}" name="Observations2" dataDxfId="1227"/>
    <tableColumn id="6" xr3:uid="{2E496456-E87C-CB47-9461-C59376E97C2D}" name="Diferencia" dataDxfId="1226"/>
    <tableColumn id="7" xr3:uid="{03B64865-B332-A94A-ACC3-73FB79E78065}" name="P-value" dataDxfId="1225"/>
    <tableColumn id="8" xr3:uid="{AFBCD733-196E-8340-98B6-02833C59C358}" name="Significatión Estadística de la Diferencia" dataDxfId="1224">
      <calculatedColumnFormula>IF(AD3&lt;0.01,"***",IF(AD3&lt;0.05,"**",IF(AD3&lt;0.1,"*","NS")))</calculatedColumnFormula>
    </tableColumn>
  </tableColumns>
  <tableStyleInfo name="TableStyleMedium2" showFirstColumn="1" showLastColumn="0" showRowStripes="1" showColumnStripes="0"/>
</table>
</file>

<file path=xl/tables/table4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2" xr:uid="{D74DEE11-D8D0-3A47-8071-FDE6BD3D9CBC}" name="Tabla_S2.2.c_Porcentaje_de_mujeres_en_hogares_con_combustible_limpio_para_cocinar_Porcentaje_desagregación_c" displayName="Tabla_S2.2.c_Porcentaje_de_mujeres_en_hogares_con_combustible_limpio_para_cocinar_Porcentaje_desagregación_c" ref="X28:AE51" totalsRowShown="0" dataDxfId="1223">
  <autoFilter ref="X28:AE51" xr:uid="{D74DEE11-D8D0-3A47-8071-FDE6BD3D9CBC}"/>
  <tableColumns count="8">
    <tableColumn id="1" xr3:uid="{EBFFA1A1-66CE-CD4D-BE47-66E95FFE3D38}" name="Departamento" dataDxfId="1222"/>
    <tableColumn id="2" xr3:uid="{49C1735E-6D1F-E044-8863-3225EE37485B}" name="Ninguna o Alguna dificultad" dataDxfId="1221"/>
    <tableColumn id="3" xr3:uid="{9BC28184-3798-604B-847F-76FC421FF286}" name="Observations" dataDxfId="1220"/>
    <tableColumn id="4" xr3:uid="{2600E884-5CB4-F244-B0D1-2E8026125335}" name="Al menos mucha dificultad" dataDxfId="1219"/>
    <tableColumn id="5" xr3:uid="{EAE35273-3C42-FF4A-BBB1-257451A7881A}" name="Observations2" dataDxfId="1218"/>
    <tableColumn id="6" xr3:uid="{6EB1B1C7-6BA6-024F-860D-BEAC429EB06D}" name="Diferencia" dataDxfId="1217"/>
    <tableColumn id="7" xr3:uid="{90130F8C-2665-E547-9844-F256740BD50C}" name="P-value" dataDxfId="1216"/>
    <tableColumn id="8" xr3:uid="{F3353D16-935F-5645-AE86-31CE284E8381}" name="Significatión Estadística de la Diferencia" dataDxfId="1215">
      <calculatedColumnFormula>IF(AD29&lt;0.01,"***",IF(AD29&lt;0.05,"**",IF(AD29&lt;0.1,"*","NS")))</calculatedColumnFormula>
    </tableColumn>
  </tableColumns>
  <tableStyleInfo name="TableStyleMedium2" showFirstColumn="1" showLastColumn="0" showRowStripes="1" showColumnStripes="0"/>
</table>
</file>

<file path=xl/tables/table4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3" xr:uid="{52603467-ACB1-D544-95B6-D9677A03FE1D}" name="Tabla_S2.3.c_Porcentaje_de_hombres_en_hogares_con_combustible_limpio_para_cocinar_Porcentaje_desagregación_c" displayName="Tabla_S2.3.c_Porcentaje_de_hombres_en_hogares_con_combustible_limpio_para_cocinar_Porcentaje_desagregación_c" ref="X54:AE77" totalsRowShown="0" dataDxfId="1214">
  <autoFilter ref="X54:AE77" xr:uid="{52603467-ACB1-D544-95B6-D9677A03FE1D}"/>
  <tableColumns count="8">
    <tableColumn id="1" xr3:uid="{A8C816C3-B3FA-A442-8CBF-09F44B4671C9}" name="Departamento" dataDxfId="1213"/>
    <tableColumn id="2" xr3:uid="{BADD9821-5A7A-384E-B421-D98F933AB14A}" name="Ninguna o Alguna dificultad" dataDxfId="1212"/>
    <tableColumn id="3" xr3:uid="{703B3F69-E19C-5E41-B073-C38868B328CB}" name="Observations" dataDxfId="1211"/>
    <tableColumn id="4" xr3:uid="{492EDEE9-F9E3-904E-AE17-7DA9827FCC95}" name="Al menos mucha dificultad" dataDxfId="1210"/>
    <tableColumn id="5" xr3:uid="{378A6A4F-D697-CA4A-A903-E0C9AA15376E}" name="Observations2" dataDxfId="1209"/>
    <tableColumn id="6" xr3:uid="{651C62D0-9E0D-504A-AAEE-429C2C1FBD03}" name="Diferencia" dataDxfId="1208"/>
    <tableColumn id="7" xr3:uid="{993C4F40-526A-6349-B93F-4A7FD4F8E3D6}" name="P-value" dataDxfId="1207"/>
    <tableColumn id="8" xr3:uid="{E5E57D7C-B928-584F-B7DD-E469205D6FF5}" name="Significatión Estadística de la Diferencia" dataDxfId="1206">
      <calculatedColumnFormula>IF(AD55&lt;0.01,"***",IF(AD55&lt;0.05,"**",IF(AD55&lt;0.1,"*","NS")))</calculatedColumnFormula>
    </tableColumn>
  </tableColumns>
  <tableStyleInfo name="TableStyleMedium2" showFirstColumn="1" showLastColumn="0" showRowStripes="1" showColumnStripes="0"/>
</table>
</file>

<file path=xl/tables/table4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4" xr:uid="{1970066B-989C-7845-A196-B4469AF61851}" name="Tabla_S2.4.c_Porcentaje_de_residentes_rurales_en_hogares_con_combustible_limpio_para_cocinar_Porcentaje_desagregación_c" displayName="Tabla_S2.4.c_Porcentaje_de_residentes_rurales_en_hogares_con_combustible_limpio_para_cocinar_Porcentaje_desagregación_c" ref="X80:AE103" totalsRowShown="0" dataDxfId="1205">
  <autoFilter ref="X80:AE103" xr:uid="{1970066B-989C-7845-A196-B4469AF61851}"/>
  <tableColumns count="8">
    <tableColumn id="1" xr3:uid="{C784D03D-DB56-3E41-99D4-F4FDBEB957E8}" name="Departamento" dataDxfId="1204"/>
    <tableColumn id="2" xr3:uid="{ECEA2240-AD9C-974E-B2DF-68655AFB24F7}" name="Ninguna o Alguna dificultad" dataDxfId="1203"/>
    <tableColumn id="3" xr3:uid="{6CD5C172-17EF-DC46-BACF-207119147C07}" name="Observations" dataDxfId="1202"/>
    <tableColumn id="4" xr3:uid="{4CE4F222-97A5-504F-AE62-50831F26CC39}" name="Al menos mucha dificultad" dataDxfId="1201"/>
    <tableColumn id="5" xr3:uid="{30D8D9C7-7CAA-844A-B840-CEBC1AD23413}" name="Observations2" dataDxfId="1200"/>
    <tableColumn id="6" xr3:uid="{92AD1951-7BFA-254F-9A11-4D2C0A150FCD}" name="Diferencia" dataDxfId="1199"/>
    <tableColumn id="7" xr3:uid="{ADBEBAEB-D382-DC45-AC6D-47C25F7C2813}" name="P-value" dataDxfId="1198"/>
    <tableColumn id="8" xr3:uid="{5B62BD26-0C0C-F342-8DFD-E6F55C7EE7A3}" name="Significatión Estadística de la Diferencia" dataDxfId="1197">
      <calculatedColumnFormula>IF(AD81&lt;0.01,"***",IF(AD81&lt;0.05,"**",IF(AD81&lt;0.1,"*","NS")))</calculatedColumnFormula>
    </tableColumn>
  </tableColumns>
  <tableStyleInfo name="TableStyleMedium2" showFirstColumn="1" showLastColumn="0" showRowStripes="1" showColumnStripes="0"/>
</table>
</file>

<file path=xl/tables/table4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5" xr:uid="{4247C74C-540E-CB42-B087-0E1617317EB0}" name="Tabla_S2.5.c_Porcentaje_de_residentes_urbanos_en_hogares_con_combustible_limpio_para_cocinar_Porcentaje_desagregación_c" displayName="Tabla_S2.5.c_Porcentaje_de_residentes_urbanos_en_hogares_con_combustible_limpio_para_cocinar_Porcentaje_desagregación_c" ref="X106:AE129" totalsRowShown="0" dataDxfId="1196">
  <autoFilter ref="X106:AE129" xr:uid="{4247C74C-540E-CB42-B087-0E1617317EB0}"/>
  <tableColumns count="8">
    <tableColumn id="1" xr3:uid="{480D8AEB-0471-4943-891B-94467DB34671}" name="Departamento" dataDxfId="1195"/>
    <tableColumn id="2" xr3:uid="{AA6B13DE-2D91-9345-9EED-5F544E5F9AA5}" name="Ninguna o Alguna dificultad" dataDxfId="1194"/>
    <tableColumn id="3" xr3:uid="{DE5009CF-14FD-2241-B9DD-9E2BF2B5E2A5}" name="Observations" dataDxfId="1193"/>
    <tableColumn id="4" xr3:uid="{701A513A-42B5-6141-900B-F428C9C0DB4D}" name="Al menos mucha dificultad" dataDxfId="1192"/>
    <tableColumn id="5" xr3:uid="{6957615E-F58F-B740-83B7-7249B6062554}" name="Observations2" dataDxfId="1191"/>
    <tableColumn id="6" xr3:uid="{3FC6FC3F-9B47-9949-BF9D-FE05E5065946}" name="Diferencia" dataDxfId="1190"/>
    <tableColumn id="7" xr3:uid="{159786D7-3838-6C4E-9A01-003E8716BAA7}" name="P-value" dataDxfId="1189"/>
    <tableColumn id="8" xr3:uid="{08081459-D2DD-EA4C-945E-A2DC0FD80537}" name="Significatión Estadística de la Diferencia" dataDxfId="1188">
      <calculatedColumnFormula>IF(AD107&lt;0.01,"***",IF(AD107&lt;0.05,"**",IF(AD107&lt;0.1,"*","NS")))</calculatedColumnFormula>
    </tableColumn>
  </tableColumns>
  <tableStyleInfo name="TableStyleMedium2" showFirstColumn="1" showLastColumn="0" showRowStripes="1" showColumnStripes="0"/>
</table>
</file>

<file path=xl/tables/table4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6" xr:uid="{4CE6F129-0333-A142-BBB9-C49533E2C4B2}" name="Tabla_S2.6.c_Porcentaje_de_adultos_de_15_a_29_años_en_hogares_con_combustible_limpio_para_cocinar_Porcentaje_desagregación_c" displayName="Tabla_S2.6.c_Porcentaje_de_adultos_de_15_a_29_años_en_hogares_con_combustible_limpio_para_cocinar_Porcentaje_desagregación_c" ref="X132:AE155" totalsRowShown="0" dataDxfId="1187">
  <autoFilter ref="X132:AE155" xr:uid="{4CE6F129-0333-A142-BBB9-C49533E2C4B2}"/>
  <tableColumns count="8">
    <tableColumn id="1" xr3:uid="{5A50886A-A3FC-304D-9BBC-B0CCDC23156B}" name="Departamento" dataDxfId="1186"/>
    <tableColumn id="2" xr3:uid="{DC6695B9-1EBB-BC49-BAF7-FE8E065880BB}" name="Ninguna o Alguna dificultad" dataDxfId="1185"/>
    <tableColumn id="3" xr3:uid="{9BBF9F3E-19A8-8044-BEC8-4BB59A8DB934}" name="Observations" dataDxfId="1184"/>
    <tableColumn id="4" xr3:uid="{188AA921-3CFC-E649-A5D6-3AC95AD4726D}" name="Al menos mucha dificultad" dataDxfId="1183"/>
    <tableColumn id="5" xr3:uid="{335F5BFE-A29C-6949-9907-0C1BE85AFADB}" name="Observations2" dataDxfId="1182"/>
    <tableColumn id="6" xr3:uid="{5526AA40-649F-BF46-9003-E9E6A9690916}" name="Diferencia" dataDxfId="1181"/>
    <tableColumn id="7" xr3:uid="{AC29A2F9-365C-1A49-9280-300C6CB31004}" name="P-value" dataDxfId="1180"/>
    <tableColumn id="8" xr3:uid="{B4C12AD2-E568-2C4B-94F4-6F59872256C9}" name="Significatión Estadística de la Diferencia" dataDxfId="1179">
      <calculatedColumnFormula>IF(AD133&lt;0.01,"***",IF(AD133&lt;0.05,"**",IF(AD133&lt;0.1,"*","NS")))</calculatedColumnFormula>
    </tableColumn>
  </tableColumns>
  <tableStyleInfo name="TableStyleMedium2" showFirstColumn="1" showLastColumn="0" showRowStripes="1" showColumnStripes="0"/>
</table>
</file>

<file path=xl/tables/table4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7" xr:uid="{36AB8038-0ACE-7C4A-A5BE-09A6C64D01EC}" name="Tabla_S2.7.c_Porcentaje_de_adultos_de_30_a_44_años_en_hogares_con_combustible_limpio_para_cocinar_Porcentaje_desagregación_c" displayName="Tabla_S2.7.c_Porcentaje_de_adultos_de_30_a_44_años_en_hogares_con_combustible_limpio_para_cocinar_Porcentaje_desagregación_c" ref="X158:AE181" totalsRowShown="0" dataDxfId="1178">
  <autoFilter ref="X158:AE181" xr:uid="{36AB8038-0ACE-7C4A-A5BE-09A6C64D01EC}"/>
  <tableColumns count="8">
    <tableColumn id="1" xr3:uid="{ADD0CF35-036F-974D-9CDD-5D8E85AB4FEA}" name="Departamento" dataDxfId="1177"/>
    <tableColumn id="2" xr3:uid="{D1BE3687-26B7-7D43-BA4C-51F03D1143A7}" name="Ninguna o Alguna dificultad" dataDxfId="1176"/>
    <tableColumn id="3" xr3:uid="{66A9C8B7-23F8-AE42-9BD7-BA2317D9A77C}" name="Observations" dataDxfId="1175"/>
    <tableColumn id="4" xr3:uid="{ED69DA7D-DE19-6147-BA6C-2803D48DC0A1}" name="Al menos mucha dificultad" dataDxfId="1174"/>
    <tableColumn id="5" xr3:uid="{BDC11679-0B02-E44A-84AB-4FC684D75490}" name="Observations2" dataDxfId="1173"/>
    <tableColumn id="6" xr3:uid="{E13602BD-AA53-EF4D-9264-CA814EA80C26}" name="Diferencia" dataDxfId="1172"/>
    <tableColumn id="7" xr3:uid="{1A059935-7331-F147-89FE-59F1E8151FED}" name="P-value" dataDxfId="1171"/>
    <tableColumn id="8" xr3:uid="{4836D6C1-5299-3E45-A1C2-38037DD9FECB}" name="Significatión Estadística de la Diferencia" dataDxfId="1170">
      <calculatedColumnFormula>IF(AD159&lt;0.01,"***",IF(AD159&lt;0.05,"**",IF(AD159&lt;0.1,"*","NS")))</calculatedColumnFormula>
    </tableColumn>
  </tableColumns>
  <tableStyleInfo name="TableStyleMedium2" showFirstColumn="1" showLastColumn="0" showRowStripes="1" showColumnStripes="0"/>
</table>
</file>

<file path=xl/tables/table4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8" xr:uid="{28B6EFFA-0222-4F4B-B5F4-BC88491C490D}" name="Tabla_S2.8.c_Porcentaje_de_adultos_de_45_a_64_años_en_hogares_con_combustible_limpio_para_cocinar_Porcentaje_desagregación_c" displayName="Tabla_S2.8.c_Porcentaje_de_adultos_de_45_a_64_años_en_hogares_con_combustible_limpio_para_cocinar_Porcentaje_desagregación_c" ref="X184:AE207" totalsRowShown="0" dataDxfId="1169">
  <autoFilter ref="X184:AE207" xr:uid="{28B6EFFA-0222-4F4B-B5F4-BC88491C490D}"/>
  <tableColumns count="8">
    <tableColumn id="1" xr3:uid="{B68666AC-BCFA-2A4B-A0AC-1E7098C10DCC}" name="Departamento" dataDxfId="1168"/>
    <tableColumn id="2" xr3:uid="{08531C34-4675-BB47-BDC3-A9815E669780}" name="Ninguna o Alguna dificultad" dataDxfId="1167"/>
    <tableColumn id="3" xr3:uid="{ACA1C254-CFF3-0F4C-9146-E8EF0D29D980}" name="Observations" dataDxfId="1166"/>
    <tableColumn id="4" xr3:uid="{A06B5773-B92E-694A-9EA6-89C4534347E1}" name="Al menos mucha dificultad" dataDxfId="1165"/>
    <tableColumn id="5" xr3:uid="{5D6150B0-B8CE-C948-BD91-2DA9EB6BFFEA}" name="Observations2" dataDxfId="1164"/>
    <tableColumn id="6" xr3:uid="{A28F76CD-D2A4-7641-AFFB-69D74BC2699F}" name="Diferencia" dataDxfId="1163"/>
    <tableColumn id="7" xr3:uid="{5E79AE5F-6C24-B44C-A377-762CAE8C3CCD}" name="P-value" dataDxfId="1162"/>
    <tableColumn id="8" xr3:uid="{10A77F25-FBDA-714D-AF87-7F17A0CCF6F7}" name="Significatión Estadística de la Diferencia" dataDxfId="1161">
      <calculatedColumnFormula>IF(AD185&lt;0.01,"***",IF(AD185&lt;0.05,"**",IF(AD185&lt;0.1,"*","NS")))</calculatedColumnFormula>
    </tableColumn>
  </tableColumns>
  <tableStyleInfo name="TableStyleMedium2" showFirstColumn="1" showLastColumn="0" showRowStripes="1" showColumnStripes="0"/>
</table>
</file>

<file path=xl/tables/table4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9" xr:uid="{338BB8EE-96E5-A14D-B0B3-8998F31E2507}" name="Tabla_S2.9.c_Porcentaje_de_adultos_de_65_años_o_más_en_hogares_con_combustible_limpio_para_cocinar_Porcentaje_desagregación_c" displayName="Tabla_S2.9.c_Porcentaje_de_adultos_de_65_años_o_más_en_hogares_con_combustible_limpio_para_cocinar_Porcentaje_desagregación_c" ref="X210:AE233" totalsRowShown="0" dataDxfId="1160">
  <autoFilter ref="X210:AE233" xr:uid="{338BB8EE-96E5-A14D-B0B3-8998F31E2507}"/>
  <tableColumns count="8">
    <tableColumn id="1" xr3:uid="{61B1F5EC-BBF0-9142-BBB9-0FC9A07E3A0D}" name="Departamento" dataDxfId="1159"/>
    <tableColumn id="2" xr3:uid="{94F3CE5E-FEEC-F34E-8A1C-422BE04C7AAC}" name="Ninguna o Alguna dificultad" dataDxfId="1158"/>
    <tableColumn id="3" xr3:uid="{650C219C-2239-4B4A-9C0A-8D51B17C2EEB}" name="Observations" dataDxfId="1157"/>
    <tableColumn id="4" xr3:uid="{FB7DD707-0F43-1D44-9CDF-C947593BBFB5}" name="Al menos mucha dificultad" dataDxfId="1156"/>
    <tableColumn id="5" xr3:uid="{83F705D6-8D11-7E48-A9CC-9539A4781FFC}" name="Observations2" dataDxfId="1155"/>
    <tableColumn id="6" xr3:uid="{F2A99948-8A7F-BE4B-8B72-D44EFAE15F91}" name="Diferencia" dataDxfId="1154"/>
    <tableColumn id="7" xr3:uid="{FE661A61-64BF-674B-A946-762BDA0B26F8}" name="P-value" dataDxfId="1153"/>
    <tableColumn id="8" xr3:uid="{BBD8ED3A-DB43-0B43-BA6B-82DE4695C29A}" name="Significatión Estadística de la Diferencia" dataDxfId="1152">
      <calculatedColumnFormula>IF(AD211&lt;0.01,"***",IF(AD211&lt;0.05,"**",IF(AD211&lt;0.1,"*","NS")))</calculatedColumnFormula>
    </tableColumn>
  </tableColumns>
  <tableStyleInfo name="TableStyleMedium2" showFirstColumn="1" showLastColumn="0" showRowStripes="1" showColumnStripes="0"/>
</table>
</file>

<file path=xl/tables/table4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0" xr:uid="{D468AD8B-501A-2247-85C4-C6EF56D17522}" name="Tabla_S3.1.a_Porcentaje_de_todos_los_adultos_en_hogares_de_vivienda_adecuada_Porcentaje_desagregación_a" displayName="Tabla_S3.1.a_Porcentaje_de_todos_los_adultos_en_hogares_de_vivienda_adecuada_Porcentaje_desagregación_a" ref="A2:H25" totalsRowShown="0" dataDxfId="1151">
  <autoFilter ref="A2:H25" xr:uid="{D468AD8B-501A-2247-85C4-C6EF56D17522}"/>
  <tableColumns count="8">
    <tableColumn id="1" xr3:uid="{57159E6D-9B1F-194C-B6EB-494ACB21077A}" name="Departamento" dataDxfId="1150"/>
    <tableColumn id="2" xr3:uid="{DC81FB05-2641-EE4B-9FF3-1C8204E78F6B}" name="Ninguna dificultad" dataDxfId="1149"/>
    <tableColumn id="3" xr3:uid="{7525CD23-25B7-A146-8A05-522FAA69B315}" name="Observations" dataDxfId="1148"/>
    <tableColumn id="4" xr3:uid="{6BC11B9A-0389-AD4C-941B-398B8E9D27A1}" name="Cualquier dificultad" dataDxfId="1147"/>
    <tableColumn id="5" xr3:uid="{BCDBAD64-2FAA-124F-9EA0-8861326FCC76}" name="Observations2" dataDxfId="1146"/>
    <tableColumn id="6" xr3:uid="{C6B0291B-86F1-7E48-9402-311951E5C09D}" name="Diferencia" dataDxfId="1145"/>
    <tableColumn id="7" xr3:uid="{F3B9F093-4E4B-A648-AFE6-36B1E9C53984}" name="P-value" dataDxfId="1144"/>
    <tableColumn id="8" xr3:uid="{B6EF8EC2-DB46-EA43-BC05-6F50D2054978}" name="Significatión Estadística de la Diferencia" dataDxfId="1143">
      <calculatedColumnFormula>IF(G3&lt;0.01,"***",IF(G3&lt;0.05,"**",IF(G3&lt;0.1,"*","NS")))</calculatedColumnFormula>
    </tableColumn>
  </tableColumns>
  <tableStyleInfo name="TableStyleMedium2" showFirstColumn="1" showLastColumn="0" showRowStripes="1" showColumnStripes="0"/>
</table>
</file>

<file path=xl/tables/table4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1" xr:uid="{E9BAFF65-1062-1640-A03A-355ECBB860CC}" name="Tabla_S3.2.a_Porcentaje_de_mujeres_en_hogares_de_vivienda_adecuada_Porcentaje_desagregación_a" displayName="Tabla_S3.2.a_Porcentaje_de_mujeres_en_hogares_de_vivienda_adecuada_Porcentaje_desagregación_a" ref="A28:H51" totalsRowShown="0" dataDxfId="1142">
  <autoFilter ref="A28:H51" xr:uid="{E9BAFF65-1062-1640-A03A-355ECBB860CC}"/>
  <tableColumns count="8">
    <tableColumn id="1" xr3:uid="{C01E672D-ECB7-EF46-B2FB-6A65BF726646}" name="Departamento" dataDxfId="1141"/>
    <tableColumn id="2" xr3:uid="{CCAA7932-7D1E-0442-AB43-E193D7B57B68}" name="Ninguna dificultad" dataDxfId="1140"/>
    <tableColumn id="3" xr3:uid="{0A1DE659-78F0-644F-A113-C4AAAA7C35E7}" name="Observations" dataDxfId="1139"/>
    <tableColumn id="4" xr3:uid="{55180E31-1FDC-1640-B481-D702C24A9F5B}" name="Cualquier dificultad" dataDxfId="1138"/>
    <tableColumn id="5" xr3:uid="{E12BF560-C802-4E4C-8648-3C2B4DB2191B}" name="Observations2" dataDxfId="1137"/>
    <tableColumn id="6" xr3:uid="{578F8E7E-6314-7345-ACE2-1EF6FF5B0C4B}" name="Diferencia" dataDxfId="1136"/>
    <tableColumn id="7" xr3:uid="{08E0EE0A-A47E-2D47-8780-A45966A41CC3}" name="P-value" dataDxfId="1135"/>
    <tableColumn id="8" xr3:uid="{6D2A00E9-795B-8646-B3D9-B872FA609883}" name="Significatión Estadística de la Diferencia" dataDxfId="1134">
      <calculatedColumnFormula>IF(G29&lt;0.01,"***",IF(G29&lt;0.05,"**",IF(G29&lt;0.1,"*","NS")))</calculatedColumnFormula>
    </tableColumn>
  </tableColumns>
  <tableStyleInfo name="TableStyleMedium2" showFirstColumn="1" showLastColumn="0" showRowStripes="1" showColumnStripes="0"/>
</table>
</file>

<file path=xl/tables/table4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2" xr:uid="{CC4006FD-A7FE-E247-BC47-9917EC83F9D6}" name="Tabla_S3.3.a_Porcentaje_de_hombres_en_hogares_de_vivienda_adecuada_Porcentaje_desagregación_a" displayName="Tabla_S3.3.a_Porcentaje_de_hombres_en_hogares_de_vivienda_adecuada_Porcentaje_desagregación_a" ref="A54:H77" totalsRowShown="0" dataDxfId="1133">
  <autoFilter ref="A54:H77" xr:uid="{CC4006FD-A7FE-E247-BC47-9917EC83F9D6}"/>
  <tableColumns count="8">
    <tableColumn id="1" xr3:uid="{6071E5BF-3319-0344-99D8-6E51B09ED455}" name="Departamento" dataDxfId="1132"/>
    <tableColumn id="2" xr3:uid="{A14251E4-241D-1442-8891-F73FAD8B3990}" name="Ninguna dificultad" dataDxfId="1131"/>
    <tableColumn id="3" xr3:uid="{40735A73-EAF6-004C-9BDB-32CFC657C7BE}" name="Observations" dataDxfId="1130"/>
    <tableColumn id="4" xr3:uid="{6F529021-8F89-F649-8163-31F6966E221C}" name="Cualquier dificultad" dataDxfId="1129"/>
    <tableColumn id="5" xr3:uid="{FA6FE1DF-AA76-164D-BEC5-E44352A0C18C}" name="Observations2" dataDxfId="1128"/>
    <tableColumn id="6" xr3:uid="{BD2617B8-FD7E-2C41-84A7-27BCC309298A}" name="Diferencia" dataDxfId="1127"/>
    <tableColumn id="7" xr3:uid="{019052C8-BC18-B04E-A5A6-FEC0AF247FC9}" name="P-value" dataDxfId="1126"/>
    <tableColumn id="8" xr3:uid="{9A171942-E955-614C-B0C5-9C71F0E13013}" name="Significatión Estadística de la Diferencia" dataDxfId="1125">
      <calculatedColumnFormula>IF(G55&lt;0.01,"***",IF(G55&lt;0.05,"**",IF(G55&lt;0.1,"*","NS")))</calculatedColumnFormula>
    </tableColumn>
  </tableColumns>
  <tableStyleInfo name="TableStyleMedium2" showFirstColumn="1" showLastColumn="0" showRowStripes="1" showColumnStripes="0"/>
</table>
</file>

<file path=xl/tables/table4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3" xr:uid="{9B2B1DDF-DF03-F04F-96D0-6DD3D2303CC8}" name="Tabla_S3.4.a_Porcentaje_de_residentes_rurales_en_hogares_de_vivienda_adecuada_Porcentaje_desagregación_a" displayName="Tabla_S3.4.a_Porcentaje_de_residentes_rurales_en_hogares_de_vivienda_adecuada_Porcentaje_desagregación_a" ref="A80:H103" totalsRowShown="0" dataDxfId="1124">
  <autoFilter ref="A80:H103" xr:uid="{9B2B1DDF-DF03-F04F-96D0-6DD3D2303CC8}"/>
  <tableColumns count="8">
    <tableColumn id="1" xr3:uid="{A08AA864-A15F-DC41-AC3C-015822BB7EA3}" name="Departamento" dataDxfId="1123"/>
    <tableColumn id="2" xr3:uid="{322FF496-B19A-3146-94B0-FEABEFE7426E}" name="Ninguna dificultad" dataDxfId="1122"/>
    <tableColumn id="3" xr3:uid="{560D6E61-95CD-104F-A23F-181299C9FC0B}" name="Observations" dataDxfId="1121"/>
    <tableColumn id="4" xr3:uid="{9B93D6B1-90AC-D549-96B9-44B1189A6136}" name="Cualquier dificultad" dataDxfId="1120"/>
    <tableColumn id="5" xr3:uid="{FD534E57-F00B-464D-84E7-4F719D6AF5FD}" name="Observations2" dataDxfId="1119"/>
    <tableColumn id="6" xr3:uid="{FA3BED90-529D-B440-AD79-787442F04144}" name="Diferencia" dataDxfId="1118"/>
    <tableColumn id="7" xr3:uid="{5905B88A-BED2-354F-B6E1-843A957A7BC3}" name="P-value" dataDxfId="1117"/>
    <tableColumn id="8" xr3:uid="{739DB6C6-4ED9-864C-9F3E-F0DA9F5A279D}" name="Significatión Estadística de la Diferencia" dataDxfId="1116">
      <calculatedColumnFormula>IF(G81&lt;0.01,"***",IF(G81&lt;0.05,"**",IF(G81&lt;0.1,"*","NS")))</calculatedColumnFormula>
    </tableColumn>
  </tableColumns>
  <tableStyleInfo name="TableStyleMedium2" showFirstColumn="1" showLastColumn="0" showRowStripes="1" showColumnStripes="0"/>
</table>
</file>

<file path=xl/tables/table4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4" xr:uid="{80B8B5FD-278F-914F-96D3-B6A4ECB19FA7}" name="Tabla_S3.5.a_Porcentaje_de_residentes_urbanos_en_hogares_de_vivienda_adecuada_Porcentaje_desagregación_a" displayName="Tabla_S3.5.a_Porcentaje_de_residentes_urbanos_en_hogares_de_vivienda_adecuada_Porcentaje_desagregación_a" ref="A106:H129" totalsRowShown="0" dataDxfId="1115">
  <autoFilter ref="A106:H129" xr:uid="{80B8B5FD-278F-914F-96D3-B6A4ECB19FA7}"/>
  <tableColumns count="8">
    <tableColumn id="1" xr3:uid="{FA2B147B-11A2-7342-8B86-72F8E407AADB}" name="Departamento" dataDxfId="1114"/>
    <tableColumn id="2" xr3:uid="{6CA6F802-F52E-3A40-A066-C4402D5CC929}" name="Ninguna dificultad" dataDxfId="1113"/>
    <tableColumn id="3" xr3:uid="{3F90C1F1-9028-0F47-8D61-83C84FDE78B4}" name="Observations" dataDxfId="1112"/>
    <tableColumn id="4" xr3:uid="{1158E18B-4F29-094E-AD32-165F3CFBA344}" name="Cualquier dificultad" dataDxfId="1111"/>
    <tableColumn id="5" xr3:uid="{56DC66C4-ABF5-4D4A-AEC2-7F15D7DB4557}" name="Observations2" dataDxfId="1110"/>
    <tableColumn id="6" xr3:uid="{3BA9F9E7-350C-3A42-8840-E0BEB4302099}" name="Diferencia" dataDxfId="1109"/>
    <tableColumn id="7" xr3:uid="{8782E941-82EC-2848-B0AF-8E74BF1B5707}" name="P-value" dataDxfId="1108"/>
    <tableColumn id="8" xr3:uid="{D92EF2DD-B826-BF41-8471-B2B918015B94}" name="Significatión Estadística de la Diferencia" dataDxfId="1107">
      <calculatedColumnFormula>IF(G107&lt;0.01,"***",IF(G107&lt;0.05,"**",IF(G107&lt;0.1,"*","NS")))</calculatedColumnFormula>
    </tableColumn>
  </tableColumns>
  <tableStyleInfo name="TableStyleMedium2" showFirstColumn="1" showLastColumn="0" showRowStripes="1" showColumnStripes="0"/>
</table>
</file>

<file path=xl/tables/table4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5" xr:uid="{C83695F5-339B-3C46-92D2-F8F306CB564D}" name="Tabla_S3.6.a_Porcentaje_de_adultos_de_15_a_29_años_en_hogares_de_vivienda_adecuada_Porcentaje_desagregación_a" displayName="Tabla_S3.6.a_Porcentaje_de_adultos_de_15_a_29_años_en_hogares_de_vivienda_adecuada_Porcentaje_desagregación_a" ref="A132:H155" totalsRowShown="0" dataDxfId="1106">
  <autoFilter ref="A132:H155" xr:uid="{C83695F5-339B-3C46-92D2-F8F306CB564D}"/>
  <tableColumns count="8">
    <tableColumn id="1" xr3:uid="{3197104D-DC85-3E44-9637-0EE67F024F07}" name="Departamento" dataDxfId="1105"/>
    <tableColumn id="2" xr3:uid="{12BB5240-D92B-2040-998E-85AB631641AE}" name="Ninguna dificultad" dataDxfId="1104"/>
    <tableColumn id="3" xr3:uid="{7697EB72-BFCD-AD45-B081-5922250F8FB8}" name="Observations" dataDxfId="1103"/>
    <tableColumn id="4" xr3:uid="{088A8470-E8BD-EF4D-9ABF-497CBD246C82}" name="Cualquier dificultad" dataDxfId="1102"/>
    <tableColumn id="5" xr3:uid="{9A8369DC-82B5-6148-9FDE-7706230A12D1}" name="Observations2" dataDxfId="1101"/>
    <tableColumn id="6" xr3:uid="{B4F2645D-7052-B44D-92BB-D27548061520}" name="Diferencia" dataDxfId="1100"/>
    <tableColumn id="7" xr3:uid="{12D2E904-5DAA-FD41-8E6D-8A47C1BA865B}" name="P-value" dataDxfId="1099"/>
    <tableColumn id="8" xr3:uid="{EEDA2739-B5B4-CF4E-B4CA-85E7A34B20BF}" name="Significatión Estadística de la Diferencia" dataDxfId="1098">
      <calculatedColumnFormula>IF(G133&lt;0.01,"***",IF(G133&lt;0.05,"**",IF(G133&lt;0.1,"*","NS")))</calculatedColumnFormula>
    </tableColumn>
  </tableColumns>
  <tableStyleInfo name="TableStyleMedium2" showFirstColumn="1" showLastColumn="0" showRowStripes="1" showColumnStripes="0"/>
</table>
</file>

<file path=xl/tables/table4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6" xr:uid="{3D4848B0-E2E4-AF40-A4AE-D80A962B541B}" name="Tabla_S3.7.a_Porcentaje_de_adultos_de_30_a_44_años_en_hogares_de_vivienda_adecuada_Porcentaje_desagregación_a" displayName="Tabla_S3.7.a_Porcentaje_de_adultos_de_30_a_44_años_en_hogares_de_vivienda_adecuada_Porcentaje_desagregación_a" ref="A158:H181" totalsRowShown="0" dataDxfId="1097">
  <autoFilter ref="A158:H181" xr:uid="{3D4848B0-E2E4-AF40-A4AE-D80A962B541B}"/>
  <tableColumns count="8">
    <tableColumn id="1" xr3:uid="{052BF7D1-57E4-364C-BF00-8E5C3753E08A}" name="Departamento" dataDxfId="1096"/>
    <tableColumn id="2" xr3:uid="{5A3C5BC6-968C-BD4E-9D14-8F005C56CC82}" name="Ninguna dificultad" dataDxfId="1095"/>
    <tableColumn id="3" xr3:uid="{1BC3998C-AC46-5B46-9749-FA9391A8FAF9}" name="Observations" dataDxfId="1094"/>
    <tableColumn id="4" xr3:uid="{C6105528-E23E-2C4C-BB0F-87F5B23A7A4D}" name="Cualquier dificultad" dataDxfId="1093"/>
    <tableColumn id="5" xr3:uid="{792A8DD6-A3D7-F745-ABAC-81701586AE53}" name="Observations2" dataDxfId="1092"/>
    <tableColumn id="6" xr3:uid="{1822B22A-BFCC-5947-8530-20697C6F7881}" name="Diferencia" dataDxfId="1091"/>
    <tableColumn id="7" xr3:uid="{135832AA-2EF1-524D-BCF9-C3B03C4D5AC1}" name="P-value" dataDxfId="1090"/>
    <tableColumn id="8" xr3:uid="{756E325E-1987-0C4A-8F86-1AE773CD038A}" name="Significatión Estadística de la Diferencia" dataDxfId="1089">
      <calculatedColumnFormula>IF(G159&lt;0.01,"***",IF(G159&lt;0.05,"**",IF(G159&lt;0.1,"*","NS")))</calculatedColumnFormula>
    </tableColumn>
  </tableColumns>
  <tableStyleInfo name="TableStyleMedium2" showFirstColumn="1" showLastColumn="0" showRowStripes="1" showColumnStripes="0"/>
</table>
</file>

<file path=xl/tables/table4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7" xr:uid="{3A2DB011-2931-6245-B764-E49C4A1CF5AC}" name="Tabla_S3.8.a_Porcentaje_de_adultos_de_45_a_64_años_en_hogares_de_vivienda_adecuada_Porcentaje_desagregación_a" displayName="Tabla_S3.8.a_Porcentaje_de_adultos_de_45_a_64_años_en_hogares_de_vivienda_adecuada_Porcentaje_desagregación_a" ref="A184:H207" totalsRowShown="0" dataDxfId="1088">
  <autoFilter ref="A184:H207" xr:uid="{3A2DB011-2931-6245-B764-E49C4A1CF5AC}"/>
  <tableColumns count="8">
    <tableColumn id="1" xr3:uid="{F0C12E59-D22B-8349-A1A3-1319FA6E3993}" name="Departamento" dataDxfId="1087"/>
    <tableColumn id="2" xr3:uid="{87031AAC-D88D-7240-8BED-D9312A7585F9}" name="Ninguna dificultad" dataDxfId="1086"/>
    <tableColumn id="3" xr3:uid="{49DE0DCA-458F-634E-9ED7-AF6728B77F18}" name="Observations" dataDxfId="1085"/>
    <tableColumn id="4" xr3:uid="{36FF4E74-A23E-224B-912C-4F87A8B5B7AD}" name="Cualquier dificultad" dataDxfId="1084"/>
    <tableColumn id="5" xr3:uid="{126099E1-5785-2E4C-BEDD-7AB70EECE878}" name="Observations2" dataDxfId="1083"/>
    <tableColumn id="6" xr3:uid="{134C96D7-687F-3E4F-A873-4ED4680F404D}" name="Diferencia" dataDxfId="1082"/>
    <tableColumn id="7" xr3:uid="{D249DE66-E703-0545-9775-DB0B5C6F26C1}" name="P-value" dataDxfId="1081"/>
    <tableColumn id="8" xr3:uid="{5E2E1155-301D-9540-AA8D-F627DEEA1336}" name="Significatión Estadística de la Diferencia" dataDxfId="1080">
      <calculatedColumnFormula>IF(G185&lt;0.01,"***",IF(G185&lt;0.05,"**",IF(G185&lt;0.1,"*","NS")))</calculatedColumnFormula>
    </tableColumn>
  </tableColumns>
  <tableStyleInfo name="TableStyleMedium2" showFirstColumn="1" showLastColumn="0" showRowStripes="1" showColumnStripes="0"/>
</table>
</file>

<file path=xl/tables/table4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8" xr:uid="{3F7C79BB-4C07-F344-9384-65DDABD3E9BD}" name="Tabla_S3.9.a_Porcentaje_de_adultos_de_65_años_o_más_en_hogares_de_vivienda_adecuada_Porcentaje_desagregación_a" displayName="Tabla_S3.9.a_Porcentaje_de_adultos_de_65_años_o_más_en_hogares_de_vivienda_adecuada_Porcentaje_desagregación_a" ref="A210:H233" totalsRowShown="0" dataDxfId="1079">
  <autoFilter ref="A210:H233" xr:uid="{3F7C79BB-4C07-F344-9384-65DDABD3E9BD}"/>
  <tableColumns count="8">
    <tableColumn id="1" xr3:uid="{DF52F02C-A984-7C4D-AEFB-1A19388F1230}" name="Departamento" dataDxfId="1078"/>
    <tableColumn id="2" xr3:uid="{3C4BCF0E-B23B-A241-8E8B-27EEBE1D5386}" name="Ninguna dificultad" dataDxfId="1077"/>
    <tableColumn id="3" xr3:uid="{CA60F8B5-A568-B14A-B430-B119FA53FA8D}" name="Observations" dataDxfId="1076"/>
    <tableColumn id="4" xr3:uid="{CC0C52E0-A743-1944-9C16-9E849AAD734A}" name="Cualquier dificultad" dataDxfId="1075"/>
    <tableColumn id="5" xr3:uid="{F7296189-D0EC-4D42-9C96-982DDF88939D}" name="Observations2" dataDxfId="1074"/>
    <tableColumn id="6" xr3:uid="{18DBCD69-30CB-294B-8F31-3CBD8C71BFF4}" name="Diferencia" dataDxfId="1073"/>
    <tableColumn id="7" xr3:uid="{D6E0D2CE-2794-4547-8167-80CE082852CC}" name="P-value" dataDxfId="1072"/>
    <tableColumn id="8" xr3:uid="{643BE756-7581-AA4E-BEAC-FB7FDBE6385A}" name="Significatión Estadística de la Diferencia" dataDxfId="1071">
      <calculatedColumnFormula>IF(G211&lt;0.01,"***",IF(G211&lt;0.05,"**",IF(G211&lt;0.1,"*","NS")))</calculatedColumnFormula>
    </tableColumn>
  </tableColumns>
  <tableStyleInfo name="TableStyleMedium2" showFirstColumn="1" showLastColumn="0" showRowStripes="1" showColumnStripes="0"/>
</table>
</file>

<file path=xl/tables/table4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9" xr:uid="{2D1C94C8-7E0A-314C-B37D-45FF7A8ADB9F}" name="Tabla_S3.1.b_Porcentaje_de_todos_los_adultos_en_hogares_de_vivienda_adecuada_Porcentaje_desagregación_b" displayName="Tabla_S3.1.b_Porcentaje_de_todos_los_adultos_en_hogares_de_vivienda_adecuada_Porcentaje_desagregación_b" ref="J2:V25" totalsRowShown="0" dataDxfId="1070">
  <autoFilter ref="J2:V25" xr:uid="{2D1C94C8-7E0A-314C-B37D-45FF7A8ADB9F}"/>
  <tableColumns count="13">
    <tableColumn id="1" xr3:uid="{BAD85E4C-AD54-AC4B-A503-D8875A1ACC0E}" name="Departamento" dataDxfId="1069"/>
    <tableColumn id="2" xr3:uid="{B7781F9F-64DB-E84B-8E07-C7C7265D7A99}" name="Ninguna dificultad" dataDxfId="1068"/>
    <tableColumn id="3" xr3:uid="{A7BE7EA3-F3AE-4F4A-9E28-1E74FBED0A4D}" name="Observations" dataDxfId="1067"/>
    <tableColumn id="4" xr3:uid="{0B304E05-350D-F740-8C9A-AC5E7EA5FE63}" name="Alguna dificultad" dataDxfId="1066"/>
    <tableColumn id="5" xr3:uid="{E114D376-971B-7948-A18A-F4F76D5CD278}" name="Observations2" dataDxfId="1065"/>
    <tableColumn id="6" xr3:uid="{7FABB66B-1259-3E4B-8277-DE29FAA52059}" name="Diferencia Ninguna y Alguna Dificultad" dataDxfId="1064"/>
    <tableColumn id="7" xr3:uid="{0A56131A-AE6C-2947-82BD-91BF7C23506B}" name="P-value" dataDxfId="1063"/>
    <tableColumn id="8" xr3:uid="{21761FEF-8509-604E-8E4B-5765FA635C0F}" name="Significatión Estadística de la Diferencia (Ninguna y Alguna Dificultad)" dataDxfId="1062">
      <calculatedColumnFormula>IF(P3&lt;0.01,"***",IF(P3&lt;0.05,"**",IF(P3&lt;0.1,"*","NS")))</calculatedColumnFormula>
    </tableColumn>
    <tableColumn id="9" xr3:uid="{3E7FB555-D42D-074C-BEF1-515894E11B06}" name="Al menos mucha dificultad" dataDxfId="1061"/>
    <tableColumn id="10" xr3:uid="{A7BC2B8E-8A10-3E43-B786-170E4FEB817C}" name="Observations3" dataDxfId="1060"/>
    <tableColumn id="11" xr3:uid="{782BCA45-D6B8-964A-9019-5361D17C5954}" name="Diferencia Ninguna y Al menos mucha dificultad" dataDxfId="1059"/>
    <tableColumn id="12" xr3:uid="{565211F8-3B26-2F4D-8E19-290BA813F241}" name="P-value4" dataDxfId="1058"/>
    <tableColumn id="13" xr3:uid="{F2E5BA7E-9F73-9048-B903-53104B0E7484}" name="Significatión Estadística de la Diferencia (Ninguna y Al Menos Mucha Dificultad)" dataDxfId="1057">
      <calculatedColumnFormula>IF(P3&lt;0.01,"***",IF(P3&lt;0.05,"**",IF(P3&lt;0.1,"*","NS")))</calculatedColumnFormula>
    </tableColumn>
  </tableColumns>
  <tableStyleInfo name="TableStyleMedium2" showFirstColumn="1" showLastColumn="0" showRowStripes="1" showColumnStripes="0"/>
</table>
</file>

<file path=xl/tables/table4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0" xr:uid="{2DD7EF04-600C-E848-9DFC-6CFCA465BD54}" name="Tabla_S3.2.b_Porcentaje_de_mujeres_en_hogares_de_vivienda_adecuada_Porcentaje_desagregación_b" displayName="Tabla_S3.2.b_Porcentaje_de_mujeres_en_hogares_de_vivienda_adecuada_Porcentaje_desagregación_b" ref="J28:V51" totalsRowShown="0" dataDxfId="1056">
  <autoFilter ref="J28:V51" xr:uid="{2DD7EF04-600C-E848-9DFC-6CFCA465BD54}"/>
  <tableColumns count="13">
    <tableColumn id="1" xr3:uid="{469D601E-1853-1343-A333-CA5FEFC6CD14}" name="Departamento" dataDxfId="1055"/>
    <tableColumn id="2" xr3:uid="{817D4144-47FA-104B-8CD3-A8ED9CB70C14}" name="Ninguna dificultad" dataDxfId="1054"/>
    <tableColumn id="3" xr3:uid="{2D84779E-B08B-CD41-BD9F-761B04FD6D91}" name="Observations" dataDxfId="1053"/>
    <tableColumn id="4" xr3:uid="{354A2FDC-2F1E-4E41-906F-7AAC6FFBAA15}" name="Alguna dificultad" dataDxfId="1052"/>
    <tableColumn id="5" xr3:uid="{60187215-C63D-694D-A8D7-96BB595442A7}" name="Observations2" dataDxfId="1051"/>
    <tableColumn id="6" xr3:uid="{4E3D3B7C-25A5-184C-98A9-B39796E34F56}" name="Diferencia Ninguna y Alguna Dificultad" dataDxfId="1050"/>
    <tableColumn id="7" xr3:uid="{FD235A11-FD0D-0B45-A762-81261C9E04B9}" name="P-value" dataDxfId="1049"/>
    <tableColumn id="8" xr3:uid="{44DCB45E-8B26-CC43-9290-BD6053BD6866}" name="Significatión Estadística de la Diferencia (Ninguna y Alguna Dificultad)" dataDxfId="1048">
      <calculatedColumnFormula>IF(P29&lt;0.01,"***",IF(P29&lt;0.05,"**",IF(P29&lt;0.1,"*","NS")))</calculatedColumnFormula>
    </tableColumn>
    <tableColumn id="9" xr3:uid="{6DFFBE72-31AD-7141-963B-BF55A8A1C6A3}" name="Al menos mucha dificultad" dataDxfId="1047"/>
    <tableColumn id="10" xr3:uid="{2C14ADA7-9C8C-3146-8782-B6D9FF758A29}" name="Observations3" dataDxfId="1046"/>
    <tableColumn id="11" xr3:uid="{1EB7CE15-EFC7-2244-886D-0625A2D8E150}" name="Diferencia Ninguna y Al menos mucha dificultad" dataDxfId="1045"/>
    <tableColumn id="12" xr3:uid="{758D204B-9EF9-F24E-B05E-09788421C5D4}" name="P-value4" dataDxfId="1044"/>
    <tableColumn id="13" xr3:uid="{0228ABDE-4252-C940-A08E-55DF8C1544EC}" name="Significatión Estadística de la Diferencia (Ninguna y Al Menos Mucha Dificultad)" dataDxfId="1043">
      <calculatedColumnFormula>IF(P29&lt;0.01,"***",IF(P29&lt;0.05,"**",IF(P29&lt;0.1,"*","NS")))</calculatedColumnFormula>
    </tableColumn>
  </tableColumns>
  <tableStyleInfo name="TableStyleMedium2" showFirstColumn="1" showLastColumn="0" showRowStripes="1" showColumnStripes="0"/>
</table>
</file>

<file path=xl/tables/table4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1" xr:uid="{2B558CD3-46ED-FB4B-8021-DD39B4C3E971}" name="Tabla_S3.3.b_Porcentaje_de_hombres_en_hogares_de_vivienda_adecuada_Porcentaje_desagregación_b" displayName="Tabla_S3.3.b_Porcentaje_de_hombres_en_hogares_de_vivienda_adecuada_Porcentaje_desagregación_b" ref="J54:V77" totalsRowShown="0" dataDxfId="1042">
  <autoFilter ref="J54:V77" xr:uid="{2B558CD3-46ED-FB4B-8021-DD39B4C3E971}"/>
  <tableColumns count="13">
    <tableColumn id="1" xr3:uid="{57CA4FBD-BECD-5845-ACB6-9EC7A34FB5A9}" name="Departamento" dataDxfId="1041"/>
    <tableColumn id="2" xr3:uid="{6F3A73BE-0442-414C-80BC-6FCD63F6007C}" name="Ninguna dificultad" dataDxfId="1040"/>
    <tableColumn id="3" xr3:uid="{69CE8B00-849D-7A43-B39B-3D3C5880B805}" name="Observations" dataDxfId="1039"/>
    <tableColumn id="4" xr3:uid="{27513F7A-B40E-5643-8B62-521C6E0EFDE2}" name="Alguna dificultad" dataDxfId="1038"/>
    <tableColumn id="5" xr3:uid="{AAADBCBF-2B92-3F47-95EC-EF0C3470A8EA}" name="Observations2" dataDxfId="1037"/>
    <tableColumn id="6" xr3:uid="{3338DA02-8854-4147-AEA0-84ABB4819B13}" name="Diferencia Ninguna y Alguna Dificultad" dataDxfId="1036"/>
    <tableColumn id="7" xr3:uid="{94D04EB0-D154-B342-9A2D-05D02EA4D9A7}" name="P-value" dataDxfId="1035"/>
    <tableColumn id="8" xr3:uid="{8EF1181A-5CD2-3846-945F-546C8F934852}" name="Significatión Estadística de la Diferencia (Ninguna y Alguna Dificultad)" dataDxfId="1034">
      <calculatedColumnFormula>IF(P55&lt;0.01,"***",IF(P55&lt;0.05,"**",IF(P55&lt;0.1,"*","NS")))</calculatedColumnFormula>
    </tableColumn>
    <tableColumn id="9" xr3:uid="{4C5C63B2-F767-9749-BF50-DEF50526F0C8}" name="Al menos mucha dificultad" dataDxfId="1033"/>
    <tableColumn id="10" xr3:uid="{AAC5A30F-0DBD-964F-8BD3-D2EA30224BEF}" name="Observations3" dataDxfId="1032"/>
    <tableColumn id="11" xr3:uid="{690B94ED-CC68-9F48-9EC9-F718BCDCF001}" name="Diferencia Ninguna y Al menos mucha dificultad" dataDxfId="1031"/>
    <tableColumn id="12" xr3:uid="{33C6F70F-DB73-4849-98CE-19ECE28EC466}" name="P-value4" dataDxfId="1030"/>
    <tableColumn id="13" xr3:uid="{0673C1EC-88A3-9745-82DD-7BA7ED7ED437}" name="Significatión Estadística de la Diferencia (Ninguna y Al Menos Mucha Dificultad)" dataDxfId="1029">
      <calculatedColumnFormula>IF(P55&lt;0.01,"***",IF(P55&lt;0.05,"**",IF(P55&lt;0.1,"*","NS")))</calculatedColumnFormula>
    </tableColumn>
  </tableColumns>
  <tableStyleInfo name="TableStyleMedium2" showFirstColumn="1" showLastColumn="0" showRowStripes="1" showColumnStripes="0"/>
</table>
</file>

<file path=xl/tables/table4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2" xr:uid="{8202B879-70B1-2B46-AB8B-A0BC759FBD2F}" name="Tabla_S3.4.b_Porcentaje_de_residentes_rurales_en_hogares_de_vivienda_adecuada_Porcentaje_desagregación_b" displayName="Tabla_S3.4.b_Porcentaje_de_residentes_rurales_en_hogares_de_vivienda_adecuada_Porcentaje_desagregación_b" ref="J80:V103" totalsRowShown="0" dataDxfId="1028">
  <autoFilter ref="J80:V103" xr:uid="{8202B879-70B1-2B46-AB8B-A0BC759FBD2F}"/>
  <tableColumns count="13">
    <tableColumn id="1" xr3:uid="{D96D03DB-D36B-264A-86A4-DE8E3F1745DC}" name="Departamento" dataDxfId="1027"/>
    <tableColumn id="2" xr3:uid="{7CC241EB-F75B-7746-81DA-24C8860F4C59}" name="Ninguna dificultad" dataDxfId="1026"/>
    <tableColumn id="3" xr3:uid="{F06011E3-7450-2B47-B97D-284D04388711}" name="Observations" dataDxfId="1025"/>
    <tableColumn id="4" xr3:uid="{3A055A43-CA8F-6240-8F70-3C7E5C14D504}" name="Alguna dificultad" dataDxfId="1024"/>
    <tableColumn id="5" xr3:uid="{C27D90AE-CD38-C949-8EF1-58958B22856C}" name="Observations2" dataDxfId="1023"/>
    <tableColumn id="6" xr3:uid="{C45826BF-4CAC-CB49-90E5-2BF8A7252C62}" name="Diferencia Ninguna y Alguna Dificultad" dataDxfId="1022"/>
    <tableColumn id="7" xr3:uid="{0388AA04-C5B0-C74F-8EA6-192725F61358}" name="P-value" dataDxfId="1021"/>
    <tableColumn id="8" xr3:uid="{6276AE5C-E018-DD49-9229-AB56B9EF3F17}" name="Significatión Estadística de la Diferencia (Ninguna y Alguna Dificultad)" dataDxfId="1020">
      <calculatedColumnFormula>IF(P81&lt;0.01,"***",IF(P81&lt;0.05,"**",IF(P81&lt;0.1,"*","NS")))</calculatedColumnFormula>
    </tableColumn>
    <tableColumn id="9" xr3:uid="{F92BF2A4-3112-6A49-A973-DDC2AB6862DC}" name="Al menos mucha dificultad" dataDxfId="1019"/>
    <tableColumn id="10" xr3:uid="{E9B1D461-E0F3-6A4E-AA93-F486D07E2DAE}" name="Observations3" dataDxfId="1018"/>
    <tableColumn id="11" xr3:uid="{A00F2B2C-E7A5-EA41-9A3B-AD3EBC7E8D86}" name="Diferencia Ninguna y Al menos mucha dificultad" dataDxfId="1017"/>
    <tableColumn id="12" xr3:uid="{9C05D69C-3D79-BA4B-B1A2-4EC84AAD4D6A}" name="P-value4" dataDxfId="1016"/>
    <tableColumn id="13" xr3:uid="{76293D91-E278-0649-BDD6-23CC2B7EF83D}" name="Significatión Estadística de la Diferencia (Ninguna y Al Menos Mucha Dificultad)" dataDxfId="1015">
      <calculatedColumnFormula>IF(P81&lt;0.01,"***",IF(P81&lt;0.05,"**",IF(P81&lt;0.1,"*","NS")))</calculatedColumnFormula>
    </tableColumn>
  </tableColumns>
  <tableStyleInfo name="TableStyleMedium2" showFirstColumn="1" showLastColumn="0" showRowStripes="1" showColumnStripes="0"/>
</table>
</file>

<file path=xl/tables/table4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3" xr:uid="{E897DCBC-09EC-C347-B3F9-60E2C32A8797}" name="Tabla_S3.5.b_Porcentaje_de_residentes_urbanos_en_hogares_de_vivienda_adecuada_Porcentaje_desagregación_b" displayName="Tabla_S3.5.b_Porcentaje_de_residentes_urbanos_en_hogares_de_vivienda_adecuada_Porcentaje_desagregación_b" ref="J106:V129" totalsRowShown="0" dataDxfId="1014">
  <autoFilter ref="J106:V129" xr:uid="{E897DCBC-09EC-C347-B3F9-60E2C32A8797}"/>
  <tableColumns count="13">
    <tableColumn id="1" xr3:uid="{ACC3CA2B-057A-4542-86D5-BE2F96CA4990}" name="Departamento" dataDxfId="1013"/>
    <tableColumn id="2" xr3:uid="{6CA39319-46C9-0A4D-86EC-AAD1B7041522}" name="Ninguna dificultad" dataDxfId="1012"/>
    <tableColumn id="3" xr3:uid="{A26FF116-3658-7F4C-8633-EED988AF3F0E}" name="Observations" dataDxfId="1011"/>
    <tableColumn id="4" xr3:uid="{647F30AF-426A-DC4D-9404-3B458EAD64A7}" name="Alguna dificultad" dataDxfId="1010"/>
    <tableColumn id="5" xr3:uid="{5AC115C3-12E0-774C-AFAA-67B871FB98E8}" name="Observations2" dataDxfId="1009"/>
    <tableColumn id="6" xr3:uid="{37F5983A-DC02-E64D-AEB2-D2DBB97D5837}" name="Diferencia Ninguna y Alguna Dificultad" dataDxfId="1008"/>
    <tableColumn id="7" xr3:uid="{596B6B30-C919-2E40-83DE-155ABCC53866}" name="P-value" dataDxfId="1007"/>
    <tableColumn id="8" xr3:uid="{6BDC2D13-5749-234F-99DD-8F5AA8B99FDA}" name="Significatión Estadística de la Diferencia (Ninguna y Alguna Dificultad)" dataDxfId="1006">
      <calculatedColumnFormula>IF(P107&lt;0.01,"***",IF(P107&lt;0.05,"**",IF(P107&lt;0.1,"*","NS")))</calculatedColumnFormula>
    </tableColumn>
    <tableColumn id="9" xr3:uid="{6129608A-4724-E841-B623-5363EDF25793}" name="Al menos mucha dificultad" dataDxfId="1005"/>
    <tableColumn id="10" xr3:uid="{FF2766E6-E946-C14B-9057-37A5CF8AF026}" name="Observations3" dataDxfId="1004"/>
    <tableColumn id="11" xr3:uid="{AA807B1D-8E61-114A-B6F1-98F40A667B91}" name="Diferencia Ninguna y Al menos mucha dificultad" dataDxfId="1003"/>
    <tableColumn id="12" xr3:uid="{A0512F26-198B-D643-A0C1-09029E213692}" name="P-value4" dataDxfId="1002"/>
    <tableColumn id="13" xr3:uid="{FA58F39C-52BF-B841-9C33-820F59F2F2BD}" name="Significatión Estadística de la Diferencia (Ninguna y Al Menos Mucha Dificultad)" dataDxfId="1001">
      <calculatedColumnFormula>IF(P107&lt;0.01,"***",IF(P107&lt;0.05,"**",IF(P107&lt;0.1,"*","NS")))</calculatedColumnFormula>
    </tableColumn>
  </tableColumns>
  <tableStyleInfo name="TableStyleMedium2" showFirstColumn="1" showLastColumn="0" showRowStripes="1" showColumnStripes="0"/>
</table>
</file>

<file path=xl/tables/table4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4" xr:uid="{D7D8051F-9338-D84A-BD5F-639A0AE589C5}" name="Tabla_S3.6.b_Porcentaje_de_adultos_de_15_a_29_años_en_hogares_de_vivienda_adecuada_Porcentaje_desagregación_b" displayName="Tabla_S3.6.b_Porcentaje_de_adultos_de_15_a_29_años_en_hogares_de_vivienda_adecuada_Porcentaje_desagregación_b" ref="J132:V155" totalsRowShown="0" dataDxfId="1000">
  <autoFilter ref="J132:V155" xr:uid="{D7D8051F-9338-D84A-BD5F-639A0AE589C5}"/>
  <tableColumns count="13">
    <tableColumn id="1" xr3:uid="{B6083FB3-7D70-D94C-A197-E4C275245A83}" name="Departamento" dataDxfId="999"/>
    <tableColumn id="2" xr3:uid="{FD686140-054A-514C-9446-9F9C79957ED1}" name="Ninguna dificultad" dataDxfId="998"/>
    <tableColumn id="3" xr3:uid="{771698E5-630E-8B47-99B6-83EE2BE69CB6}" name="Observations" dataDxfId="997"/>
    <tableColumn id="4" xr3:uid="{AEB5697E-4912-784D-8D88-146CE39D40EA}" name="Alguna dificultad" dataDxfId="996"/>
    <tableColumn id="5" xr3:uid="{4ECF2AA1-16F9-964F-95EE-57D2A55FCA25}" name="Observations2" dataDxfId="995"/>
    <tableColumn id="6" xr3:uid="{A468F6DA-EC5A-EF40-9857-01B5FEE15D5C}" name="Diferencia Ninguna y Alguna Dificultad" dataDxfId="994"/>
    <tableColumn id="7" xr3:uid="{13889DBA-A012-2D4B-8E34-0EE2A2E95C0E}" name="P-value" dataDxfId="993"/>
    <tableColumn id="8" xr3:uid="{46B13A75-7C47-C046-8E0B-CAF3F6CCC1EE}" name="Significatión Estadística de la Diferencia (Ninguna y Alguna Dificultad)" dataDxfId="992">
      <calculatedColumnFormula>IF(P133&lt;0.01,"***",IF(P133&lt;0.05,"**",IF(P133&lt;0.1,"*","NS")))</calculatedColumnFormula>
    </tableColumn>
    <tableColumn id="9" xr3:uid="{882E12BC-4FA5-B445-BE6A-984425F82210}" name="Al menos mucha dificultad" dataDxfId="991"/>
    <tableColumn id="10" xr3:uid="{0567603C-CCBA-A541-B993-013A7709D3BE}" name="Observations3" dataDxfId="990"/>
    <tableColumn id="11" xr3:uid="{82419E0F-B278-BA47-BCB9-4039A5A23391}" name="Diferencia Ninguna y Al menos mucha dificultad" dataDxfId="989"/>
    <tableColumn id="12" xr3:uid="{E41192A7-6676-544E-A664-79FBB159EC2C}" name="P-value4" dataDxfId="988"/>
    <tableColumn id="13" xr3:uid="{9C4B0516-0BFA-A047-8F25-7E33AF19AE43}" name="Significatión Estadística de la Diferencia (Ninguna y Al Menos Mucha Dificultad)" dataDxfId="987">
      <calculatedColumnFormula>IF(P133&lt;0.01,"***",IF(P133&lt;0.05,"**",IF(P133&lt;0.1,"*","NS")))</calculatedColumnFormula>
    </tableColumn>
  </tableColumns>
  <tableStyleInfo name="TableStyleMedium2" showFirstColumn="1" showLastColumn="0" showRowStripes="1" showColumnStripes="0"/>
</table>
</file>

<file path=xl/tables/table4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5" xr:uid="{97BA328C-4262-F84C-93BA-475E5C8D318D}" name="Tabla_S3.7.b_Porcentaje_de_adultos_de_30_a_44_años_en_hogares_de_vivienda_adecuada_Porcentaje_desagregación_b" displayName="Tabla_S3.7.b_Porcentaje_de_adultos_de_30_a_44_años_en_hogares_de_vivienda_adecuada_Porcentaje_desagregación_b" ref="J158:V181" totalsRowShown="0" dataDxfId="986">
  <autoFilter ref="J158:V181" xr:uid="{97BA328C-4262-F84C-93BA-475E5C8D318D}"/>
  <tableColumns count="13">
    <tableColumn id="1" xr3:uid="{AB70483F-A771-F74B-A629-5A009F4254FB}" name="Departamento" dataDxfId="985"/>
    <tableColumn id="2" xr3:uid="{690AC37D-C3B2-1943-BD5B-4568E859BA2C}" name="Ninguna dificultad" dataDxfId="984"/>
    <tableColumn id="3" xr3:uid="{57732EC2-0622-DE4E-BB11-85BD649D573A}" name="Observations" dataDxfId="983"/>
    <tableColumn id="4" xr3:uid="{0B121A02-F060-994D-9931-FB32A1DF4138}" name="Alguna dificultad" dataDxfId="982"/>
    <tableColumn id="5" xr3:uid="{CAD6BF0C-1EBF-B648-9AD8-7742F9F64C48}" name="Observations2" dataDxfId="981"/>
    <tableColumn id="6" xr3:uid="{B9BB8F30-47C7-F244-8C31-5976121EDBD4}" name="Diferencia Ninguna y Alguna Dificultad" dataDxfId="980"/>
    <tableColumn id="7" xr3:uid="{46BF5A62-9D8C-DA48-9D03-EC879EE7903F}" name="P-value" dataDxfId="979"/>
    <tableColumn id="8" xr3:uid="{4D2F76AC-3B72-1D42-A8D3-5A26A8E34947}" name="Significatión Estadística de la Diferencia (Ninguna y Alguna Dificultad)" dataDxfId="978">
      <calculatedColumnFormula>IF(P159&lt;0.01,"***",IF(P159&lt;0.05,"**",IF(P159&lt;0.1,"*","NS")))</calculatedColumnFormula>
    </tableColumn>
    <tableColumn id="9" xr3:uid="{9B1454C6-6D89-5B48-B297-B4D09112FA72}" name="Al menos mucha dificultad" dataDxfId="977"/>
    <tableColumn id="10" xr3:uid="{E3FCC29E-360F-E646-A4FE-A948C5DAA1DD}" name="Observations3" dataDxfId="976"/>
    <tableColumn id="11" xr3:uid="{CC41CB4E-C094-CE40-858C-A202779B7056}" name="Diferencia Ninguna y Al menos mucha dificultad" dataDxfId="975"/>
    <tableColumn id="12" xr3:uid="{380ED427-F0C5-BF49-A541-13226B3E4E95}" name="P-value4" dataDxfId="974"/>
    <tableColumn id="13" xr3:uid="{1BD675B9-0A77-CA44-8DB6-201FE9A44F94}" name="Significatión Estadística de la Diferencia (Ninguna y Al Menos Mucha Dificultad)" dataDxfId="973">
      <calculatedColumnFormula>IF(P159&lt;0.01,"***",IF(P159&lt;0.05,"**",IF(P159&lt;0.1,"*","NS")))</calculatedColumnFormula>
    </tableColumn>
  </tableColumns>
  <tableStyleInfo name="TableStyleMedium2" showFirstColumn="1" showLastColumn="0" showRowStripes="1" showColumnStripes="0"/>
</table>
</file>

<file path=xl/tables/table4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6" xr:uid="{8B2900A2-F441-9045-89EB-0E317EF8DBA7}" name="Tabla_S3.8.b_Porcentaje_de_adultos_de_45_a_64_años_en_hogares_de_vivienda_adecuada_Porcentaje_desagregación_b" displayName="Tabla_S3.8.b_Porcentaje_de_adultos_de_45_a_64_años_en_hogares_de_vivienda_adecuada_Porcentaje_desagregación_b" ref="J184:V207" totalsRowShown="0" dataDxfId="972">
  <autoFilter ref="J184:V207" xr:uid="{8B2900A2-F441-9045-89EB-0E317EF8DBA7}"/>
  <tableColumns count="13">
    <tableColumn id="1" xr3:uid="{7ADB79BC-2CE0-4C4C-8D1A-5F84FA742A15}" name="Departamento" dataDxfId="971"/>
    <tableColumn id="2" xr3:uid="{D54A6674-437F-A141-940E-343B94B75AC2}" name="Ninguna dificultad" dataDxfId="970"/>
    <tableColumn id="3" xr3:uid="{E5F38FE9-974D-FA4C-A729-973FA77278E2}" name="Observations" dataDxfId="969"/>
    <tableColumn id="4" xr3:uid="{D18357D4-DB74-0942-9DF3-AA50513EF9CA}" name="Alguna dificultad" dataDxfId="968"/>
    <tableColumn id="5" xr3:uid="{6C2780DD-4C7E-BA4E-8782-0363292F004D}" name="Observations2" dataDxfId="967"/>
    <tableColumn id="6" xr3:uid="{F26A6D27-2458-9D4F-9C13-5A9EBE292443}" name="Diferencia Ninguna y Alguna Dificultad" dataDxfId="966"/>
    <tableColumn id="7" xr3:uid="{562157CB-7ED5-B948-89C1-AFC268DE393F}" name="P-value" dataDxfId="965"/>
    <tableColumn id="8" xr3:uid="{A33678AC-EB90-834E-B04C-0C3227D2FACD}" name="Significatión Estadística de la Diferencia (Ninguna y Alguna Dificultad)" dataDxfId="964">
      <calculatedColumnFormula>IF(P185&lt;0.01,"***",IF(P185&lt;0.05,"**",IF(P185&lt;0.1,"*","NS")))</calculatedColumnFormula>
    </tableColumn>
    <tableColumn id="9" xr3:uid="{C4487B6B-88FD-C94A-A9E3-4989962551B2}" name="Al menos mucha dificultad" dataDxfId="963"/>
    <tableColumn id="10" xr3:uid="{02C1E2E3-3C04-C641-83D1-CECD4722DC49}" name="Observations3" dataDxfId="962"/>
    <tableColumn id="11" xr3:uid="{91A8770A-172B-C744-9E1A-057B68979F93}" name="Diferencia Ninguna y Al menos mucha dificultad" dataDxfId="961"/>
    <tableColumn id="12" xr3:uid="{C102C5EE-B977-7446-B7F9-40AD84193F09}" name="P-value4" dataDxfId="960"/>
    <tableColumn id="13" xr3:uid="{14BAC870-BBB0-0F47-AD94-2A00B6EBC6B7}" name="Significatión Estadística de la Diferencia (Ninguna y Al Menos Mucha Dificultad)" dataDxfId="959">
      <calculatedColumnFormula>IF(P185&lt;0.01,"***",IF(P185&lt;0.05,"**",IF(P185&lt;0.1,"*","NS")))</calculatedColumnFormula>
    </tableColumn>
  </tableColumns>
  <tableStyleInfo name="TableStyleMedium2" showFirstColumn="1" showLastColumn="0" showRowStripes="1" showColumnStripes="0"/>
</table>
</file>

<file path=xl/tables/table4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7" xr:uid="{1F29BDA8-307A-F44C-B7B6-E75528949A75}" name="Tabla_S3.9.b_Porcentaje_de_adultos_de_65_años_o_más_en_hogares_de_vivienda_adecuada_Porcentaje_desagregación_b" displayName="Tabla_S3.9.b_Porcentaje_de_adultos_de_65_años_o_más_en_hogares_de_vivienda_adecuada_Porcentaje_desagregación_b" ref="J210:V233" totalsRowShown="0" dataDxfId="958">
  <autoFilter ref="J210:V233" xr:uid="{1F29BDA8-307A-F44C-B7B6-E75528949A75}"/>
  <tableColumns count="13">
    <tableColumn id="1" xr3:uid="{FECA736C-3783-2849-BEA3-7A51E63430C9}" name="Departamento" dataDxfId="957"/>
    <tableColumn id="2" xr3:uid="{E05E9EC2-7B77-3845-BBCF-13331E58F0BA}" name="Ninguna dificultad" dataDxfId="956"/>
    <tableColumn id="3" xr3:uid="{430B1762-E021-004C-AF7A-EE0E14653754}" name="Observations" dataDxfId="955"/>
    <tableColumn id="4" xr3:uid="{A624DE26-146B-CF4A-B8FC-6B65C19E6F10}" name="Alguna dificultad" dataDxfId="954"/>
    <tableColumn id="5" xr3:uid="{B471042C-FAF9-EA4B-89F1-AD1F0E3617F9}" name="Observations2" dataDxfId="953"/>
    <tableColumn id="6" xr3:uid="{1CCA9A0B-2703-3048-89AE-D7C1E895DAFD}" name="Diferencia Ninguna y Alguna Dificultad" dataDxfId="952"/>
    <tableColumn id="7" xr3:uid="{68CCFDD1-AF7C-824D-B456-04AB3E1C491B}" name="P-value" dataDxfId="951"/>
    <tableColumn id="8" xr3:uid="{489C717A-B69F-F940-B43A-A9B122526C46}" name="Significatión Estadística de la Diferencia (Ninguna y Alguna Dificultad)" dataDxfId="950">
      <calculatedColumnFormula>IF(P211&lt;0.01,"***",IF(P211&lt;0.05,"**",IF(P211&lt;0.1,"*","NS")))</calculatedColumnFormula>
    </tableColumn>
    <tableColumn id="9" xr3:uid="{6E3A093A-5621-C049-83A0-14A013252AE8}" name="Al menos mucha dificultad" dataDxfId="949"/>
    <tableColumn id="10" xr3:uid="{F25A1395-31EA-264C-8ADE-0FBB55A5A8E7}" name="Observations3" dataDxfId="948"/>
    <tableColumn id="11" xr3:uid="{F29D1065-E366-EF4D-BBAE-C0201D281AFD}" name="Diferencia Ninguna y Al menos mucha dificultad" dataDxfId="947"/>
    <tableColumn id="12" xr3:uid="{9A3C72FA-7C52-1C4D-B8C5-8CD337288225}" name="P-value4" dataDxfId="946"/>
    <tableColumn id="13" xr3:uid="{4D326671-E53E-D74E-B0DF-340227D42FF5}" name="Significatión Estadística de la Diferencia (Ninguna y Al Menos Mucha Dificultad)" dataDxfId="945">
      <calculatedColumnFormula>IF(P211&lt;0.01,"***",IF(P211&lt;0.05,"**",IF(P211&lt;0.1,"*","NS")))</calculatedColumnFormula>
    </tableColumn>
  </tableColumns>
  <tableStyleInfo name="TableStyleMedium2" showFirstColumn="1" showLastColumn="0" showRowStripes="1" showColumnStripes="0"/>
</table>
</file>

<file path=xl/tables/table4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8" xr:uid="{54B8877F-18DF-C644-AFD1-837632C9FA19}" name="Tabla_S3.1.c_Porcentaje_de_todos_los_adultos_en_hogares_de_vivienda_adecuada_Porcentaje_desagregación_c" displayName="Tabla_S3.1.c_Porcentaje_de_todos_los_adultos_en_hogares_de_vivienda_adecuada_Porcentaje_desagregación_c" ref="X2:AE25" totalsRowShown="0" dataDxfId="944">
  <autoFilter ref="X2:AE25" xr:uid="{54B8877F-18DF-C644-AFD1-837632C9FA19}"/>
  <tableColumns count="8">
    <tableColumn id="1" xr3:uid="{F9F08CAC-EA08-7842-B7BB-5D8767F65E0C}" name="Departamento" dataDxfId="943"/>
    <tableColumn id="2" xr3:uid="{01D54204-B365-3E4E-9D2C-AC170AF2F607}" name="Ninguna o Alguna dificultad" dataDxfId="942"/>
    <tableColumn id="3" xr3:uid="{8B371586-5C69-AC42-B888-B415E1E5631E}" name="Observations" dataDxfId="941"/>
    <tableColumn id="4" xr3:uid="{D2DF25EE-15CD-404B-BF1F-7099BDAC011F}" name="Al menos mucha dificultad" dataDxfId="940"/>
    <tableColumn id="5" xr3:uid="{1D73FB52-0157-7B44-B810-727A9CAFC221}" name="Observations2" dataDxfId="939"/>
    <tableColumn id="6" xr3:uid="{EDCB66D7-D479-CE47-86D4-26BC38B2FB42}" name="Diferencia" dataDxfId="938"/>
    <tableColumn id="7" xr3:uid="{A9F9D049-3717-F640-BF97-873EA28C9D84}" name="P-value" dataDxfId="937"/>
    <tableColumn id="8" xr3:uid="{38220F38-A3E3-2740-981D-95BEADFA3CD6}" name="Significatión Estadística de la Diferencia" dataDxfId="936">
      <calculatedColumnFormula>IF(AD3&lt;0.01,"***",IF(AD3&lt;0.05,"**",IF(AD3&lt;0.1,"*","NS")))</calculatedColumnFormula>
    </tableColumn>
  </tableColumns>
  <tableStyleInfo name="TableStyleMedium2" showFirstColumn="1" showLastColumn="0" showRowStripes="1" showColumnStripes="0"/>
</table>
</file>

<file path=xl/tables/table4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9" xr:uid="{9358B08F-5352-7E43-A8D7-01BB591B9E93}" name="Tabla_S3.2.c_Porcentaje_de_mujeres_en_hogares_de_vivienda_adecuada_Porcentaje_desagregación_c" displayName="Tabla_S3.2.c_Porcentaje_de_mujeres_en_hogares_de_vivienda_adecuada_Porcentaje_desagregación_c" ref="X28:AE51" totalsRowShown="0" dataDxfId="935">
  <autoFilter ref="X28:AE51" xr:uid="{9358B08F-5352-7E43-A8D7-01BB591B9E93}"/>
  <tableColumns count="8">
    <tableColumn id="1" xr3:uid="{DFBAF495-B191-2640-9266-309901C9FD7C}" name="Departamento" dataDxfId="934"/>
    <tableColumn id="2" xr3:uid="{D5D11F07-A90A-B74A-A310-3A73B8C1F539}" name="Ninguna o Alguna dificultad" dataDxfId="933"/>
    <tableColumn id="3" xr3:uid="{B581BFBD-C87B-004D-BCED-4334972018A6}" name="Observations" dataDxfId="932"/>
    <tableColumn id="4" xr3:uid="{90BCB0F1-9B5F-0F42-8F39-EDD292E0BA75}" name="Al menos mucha dificultad" dataDxfId="931"/>
    <tableColumn id="5" xr3:uid="{270EE485-731C-994E-898E-E2841F6E740E}" name="Observations2" dataDxfId="930"/>
    <tableColumn id="6" xr3:uid="{89C9E894-9356-484D-8BE0-03A2DA20C3B2}" name="Diferencia" dataDxfId="929"/>
    <tableColumn id="7" xr3:uid="{281D5CEF-8465-BB4B-A913-7B73C481126A}" name="P-value" dataDxfId="928"/>
    <tableColumn id="8" xr3:uid="{E341D49C-79F2-6D42-BE60-20292E9C150F}" name="Significatión Estadística de la Diferencia" dataDxfId="927">
      <calculatedColumnFormula>IF(AD29&lt;0.01,"***",IF(AD29&lt;0.05,"**",IF(AD29&lt;0.1,"*","NS")))</calculatedColumnFormula>
    </tableColumn>
  </tableColumns>
  <tableStyleInfo name="TableStyleMedium2" showFirstColumn="1" showLastColumn="0" showRowStripes="1" showColumnStripes="0"/>
</table>
</file>

<file path=xl/tables/table4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0" xr:uid="{DAAA4075-8819-8B4B-9D8B-1A21EA639AD4}" name="Tabla_S3.3.c_Porcentaje_de_hombres_en_hogares_de_vivienda_adecuada_Porcentaje_desagregación_c" displayName="Tabla_S3.3.c_Porcentaje_de_hombres_en_hogares_de_vivienda_adecuada_Porcentaje_desagregación_c" ref="X54:AE77" totalsRowShown="0" dataDxfId="926">
  <autoFilter ref="X54:AE77" xr:uid="{DAAA4075-8819-8B4B-9D8B-1A21EA639AD4}"/>
  <tableColumns count="8">
    <tableColumn id="1" xr3:uid="{2138A71E-B076-7D4C-BE24-42AF74F71CCD}" name="Departamento" dataDxfId="925"/>
    <tableColumn id="2" xr3:uid="{DAFB9CF4-1EC8-B64D-AC06-D5BC50658830}" name="Ninguna o Alguna dificultad" dataDxfId="924"/>
    <tableColumn id="3" xr3:uid="{D48C8494-0F0F-7446-A159-DC551CD766A9}" name="Observations" dataDxfId="923"/>
    <tableColumn id="4" xr3:uid="{274C5126-4BEC-2E40-BACF-85CEDE16FDEC}" name="Al menos mucha dificultad" dataDxfId="922"/>
    <tableColumn id="5" xr3:uid="{D24E95AE-F722-C44C-A455-B20E5DFD403F}" name="Observations2" dataDxfId="921"/>
    <tableColumn id="6" xr3:uid="{265B73D0-A59D-DA42-947A-297786CC99E5}" name="Diferencia" dataDxfId="920"/>
    <tableColumn id="7" xr3:uid="{F9754918-4100-0E4D-8629-5B487146BD68}" name="P-value" dataDxfId="919"/>
    <tableColumn id="8" xr3:uid="{17472281-1C24-2C4A-AB64-5D93EEFE5114}" name="Significatión Estadística de la Diferencia" dataDxfId="918">
      <calculatedColumnFormula>IF(AD55&lt;0.01,"***",IF(AD55&lt;0.05,"**",IF(AD55&lt;0.1,"*","NS")))</calculatedColumnFormula>
    </tableColumn>
  </tableColumns>
  <tableStyleInfo name="TableStyleMedium2" showFirstColumn="1" showLastColumn="0" showRowStripes="1" showColumnStripes="0"/>
</table>
</file>

<file path=xl/tables/table4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1" xr:uid="{C1566C08-219D-D64C-A563-71B38FB14A0B}" name="Tabla_S3.4.c_Porcentaje_de_residentes_rurales_en_hogares_de_vivienda_adecuada_Porcentaje_desagregación_c" displayName="Tabla_S3.4.c_Porcentaje_de_residentes_rurales_en_hogares_de_vivienda_adecuada_Porcentaje_desagregación_c" ref="X80:AE103" totalsRowShown="0" dataDxfId="917">
  <autoFilter ref="X80:AE103" xr:uid="{C1566C08-219D-D64C-A563-71B38FB14A0B}"/>
  <tableColumns count="8">
    <tableColumn id="1" xr3:uid="{C2245896-3706-944A-8590-1CF3D2843DAA}" name="Departamento" dataDxfId="916"/>
    <tableColumn id="2" xr3:uid="{9CD7E857-8624-584A-B226-1DD1AD205F76}" name="Ninguna o Alguna dificultad" dataDxfId="915"/>
    <tableColumn id="3" xr3:uid="{D1B7A9A8-767C-4D4E-A597-27975383F835}" name="Observations" dataDxfId="914"/>
    <tableColumn id="4" xr3:uid="{1BAE3520-5EC2-C647-B85B-B061C16E2EDF}" name="Al menos mucha dificultad" dataDxfId="913"/>
    <tableColumn id="5" xr3:uid="{6E16F224-BEA6-3844-82D8-EF9F68553074}" name="Observations2" dataDxfId="912"/>
    <tableColumn id="6" xr3:uid="{1791BB80-001D-C247-8269-75F521421D67}" name="Diferencia" dataDxfId="911"/>
    <tableColumn id="7" xr3:uid="{B07E7C30-BFA6-A348-A302-147035AA4DD3}" name="P-value" dataDxfId="910"/>
    <tableColumn id="8" xr3:uid="{75DACB06-2A36-B241-AFC0-790345AB4FC6}" name="Significatión Estadística de la Diferencia" dataDxfId="909">
      <calculatedColumnFormula>IF(AD81&lt;0.01,"***",IF(AD81&lt;0.05,"**",IF(AD81&lt;0.1,"*","NS")))</calculatedColumnFormula>
    </tableColumn>
  </tableColumns>
  <tableStyleInfo name="TableStyleMedium2" showFirstColumn="1" showLastColumn="0" showRowStripes="1" showColumnStripes="0"/>
</table>
</file>

<file path=xl/tables/table4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2" xr:uid="{76254140-CB46-0341-A79D-940CF3046FCE}" name="Tabla_S3.5.c_Porcentaje_de_residentes_urbanos_en_hogares_de_vivienda_adecuada_Porcentaje_desagregación_c" displayName="Tabla_S3.5.c_Porcentaje_de_residentes_urbanos_en_hogares_de_vivienda_adecuada_Porcentaje_desagregación_c" ref="X106:AE129" totalsRowShown="0" dataDxfId="908">
  <autoFilter ref="X106:AE129" xr:uid="{76254140-CB46-0341-A79D-940CF3046FCE}"/>
  <tableColumns count="8">
    <tableColumn id="1" xr3:uid="{5F1680A2-B3C4-D644-A95F-4B11830B079E}" name="Departamento" dataDxfId="907"/>
    <tableColumn id="2" xr3:uid="{E3AF07E2-4119-3F4D-B52F-9349113CAF82}" name="Ninguna o Alguna dificultad" dataDxfId="906"/>
    <tableColumn id="3" xr3:uid="{9B5D5EB1-F4EF-764A-9F65-FFDD3B9313F4}" name="Observations" dataDxfId="905"/>
    <tableColumn id="4" xr3:uid="{CDF410A7-C03E-4D47-8CC3-FF020040DD22}" name="Al menos mucha dificultad" dataDxfId="904"/>
    <tableColumn id="5" xr3:uid="{4FAB239A-F753-F04E-9288-98BEE073CC49}" name="Observations2" dataDxfId="903"/>
    <tableColumn id="6" xr3:uid="{BBB4FB56-48B4-CC42-8BEB-F692276BE759}" name="Diferencia" dataDxfId="902"/>
    <tableColumn id="7" xr3:uid="{EB191C61-B655-2744-9387-4F3B5E899165}" name="P-value" dataDxfId="901"/>
    <tableColumn id="8" xr3:uid="{4DAE7BB5-259C-5645-891B-DC3C054DFDB6}" name="Significatión Estadística de la Diferencia" dataDxfId="900">
      <calculatedColumnFormula>IF(AD107&lt;0.01,"***",IF(AD107&lt;0.05,"**",IF(AD107&lt;0.1,"*","NS")))</calculatedColumnFormula>
    </tableColumn>
  </tableColumns>
  <tableStyleInfo name="TableStyleMedium2" showFirstColumn="1" showLastColumn="0" showRowStripes="1" showColumnStripes="0"/>
</table>
</file>

<file path=xl/tables/table4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3" xr:uid="{396E2C03-F29D-2C4E-89D3-43E9B7662DEC}" name="Tabla_S3.6.c_Porcentaje_de_adultos_de_15_a_29_años_en_hogares_de_vivienda_adecuada_Porcentaje_desagregación_c" displayName="Tabla_S3.6.c_Porcentaje_de_adultos_de_15_a_29_años_en_hogares_de_vivienda_adecuada_Porcentaje_desagregación_c" ref="X132:AE155" totalsRowShown="0" dataDxfId="899">
  <autoFilter ref="X132:AE155" xr:uid="{396E2C03-F29D-2C4E-89D3-43E9B7662DEC}"/>
  <tableColumns count="8">
    <tableColumn id="1" xr3:uid="{F13D83F1-D90B-8C42-94B2-10983259D386}" name="Departamento" dataDxfId="898"/>
    <tableColumn id="2" xr3:uid="{F313F8EB-AC95-9040-8EBD-AE0C035FE8D1}" name="Ninguna o Alguna dificultad" dataDxfId="897"/>
    <tableColumn id="3" xr3:uid="{1219B805-FB57-8C4F-A545-3FE6CFAA40D2}" name="Observations" dataDxfId="896"/>
    <tableColumn id="4" xr3:uid="{D55B829D-8665-A443-8F97-B416F1A438C9}" name="Al menos mucha dificultad" dataDxfId="895"/>
    <tableColumn id="5" xr3:uid="{AB7F12D6-7B33-814D-9C1B-A78ABF522C82}" name="Observations2" dataDxfId="894"/>
    <tableColumn id="6" xr3:uid="{C341E115-F1BC-7F4B-840A-570A20689FC0}" name="Diferencia" dataDxfId="893"/>
    <tableColumn id="7" xr3:uid="{333970BA-0FED-AC4A-80B8-69DADEBC22F6}" name="P-value" dataDxfId="892"/>
    <tableColumn id="8" xr3:uid="{4F7DD444-B1BB-034D-A98D-37BF17B16B27}" name="Significatión Estadística de la Diferencia" dataDxfId="891">
      <calculatedColumnFormula>IF(AD133&lt;0.01,"***",IF(AD133&lt;0.05,"**",IF(AD133&lt;0.1,"*","NS")))</calculatedColumnFormula>
    </tableColumn>
  </tableColumns>
  <tableStyleInfo name="TableStyleMedium2" showFirstColumn="1" showLastColumn="0" showRowStripes="1" showColumnStripes="0"/>
</table>
</file>

<file path=xl/tables/table4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4" xr:uid="{3E152F50-DEE0-9547-A752-CE79A2730232}" name="Tabla_S3.7.c_Porcentaje_de_adultos_de_30_a_44_años_en_hogares_de_vivienda_adecuada_Porcentaje_desagregación_c" displayName="Tabla_S3.7.c_Porcentaje_de_adultos_de_30_a_44_años_en_hogares_de_vivienda_adecuada_Porcentaje_desagregación_c" ref="X158:AE181" totalsRowShown="0" dataDxfId="890">
  <autoFilter ref="X158:AE181" xr:uid="{3E152F50-DEE0-9547-A752-CE79A2730232}"/>
  <tableColumns count="8">
    <tableColumn id="1" xr3:uid="{E808ADCD-0AA8-FF41-B20F-A782BE2338AF}" name="Departamento" dataDxfId="889"/>
    <tableColumn id="2" xr3:uid="{83ACE961-3C0F-9F4F-BB21-E74A5D2FD4AF}" name="Ninguna o Alguna dificultad" dataDxfId="888"/>
    <tableColumn id="3" xr3:uid="{90186F9C-872A-BF48-9A29-CB946B45BB91}" name="Observations" dataDxfId="887"/>
    <tableColumn id="4" xr3:uid="{38C75EF9-8DDA-5A4F-970E-7FD848A92D36}" name="Al menos mucha dificultad" dataDxfId="886"/>
    <tableColumn id="5" xr3:uid="{75EFA18E-83DF-B645-B99B-76EFBF05C7C1}" name="Observations2" dataDxfId="885"/>
    <tableColumn id="6" xr3:uid="{77CCC401-CB99-584A-A1AF-0B94B9E3E9F4}" name="Diferencia" dataDxfId="884"/>
    <tableColumn id="7" xr3:uid="{C579D408-982A-F043-8F7E-54DB2C801B83}" name="P-value" dataDxfId="883"/>
    <tableColumn id="8" xr3:uid="{6F91CA31-73FD-7B4E-BD0B-DC60CFFA14A7}" name="Significatión Estadística de la Diferencia" dataDxfId="882">
      <calculatedColumnFormula>IF(AD159&lt;0.01,"***",IF(AD159&lt;0.05,"**",IF(AD159&lt;0.1,"*","NS")))</calculatedColumnFormula>
    </tableColumn>
  </tableColumns>
  <tableStyleInfo name="TableStyleMedium2" showFirstColumn="1" showLastColumn="0" showRowStripes="1" showColumnStripes="0"/>
</table>
</file>

<file path=xl/tables/table4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5" xr:uid="{3E2EB24D-827A-9B4D-99CF-447E7B07D11C}" name="Tabla_S3.8.c_Porcentaje_de_adultos_de_45_a_64_años_en_hogares_de_vivienda_adecuada_Porcentaje_desagregación_c" displayName="Tabla_S3.8.c_Porcentaje_de_adultos_de_45_a_64_años_en_hogares_de_vivienda_adecuada_Porcentaje_desagregación_c" ref="X184:AE207" totalsRowShown="0" dataDxfId="881">
  <autoFilter ref="X184:AE207" xr:uid="{3E2EB24D-827A-9B4D-99CF-447E7B07D11C}"/>
  <tableColumns count="8">
    <tableColumn id="1" xr3:uid="{9576F309-A1C4-1E47-A045-F947B56E3722}" name="Departamento" dataDxfId="880"/>
    <tableColumn id="2" xr3:uid="{A5057F6F-1037-4945-9E98-85E99D3ADD9D}" name="Ninguna o Alguna dificultad" dataDxfId="879"/>
    <tableColumn id="3" xr3:uid="{C26DD936-A4AD-C848-BC7A-526E5A51597B}" name="Observations" dataDxfId="878"/>
    <tableColumn id="4" xr3:uid="{A327D62A-6C7F-BF42-B644-D52C9027417A}" name="Al menos mucha dificultad" dataDxfId="877"/>
    <tableColumn id="5" xr3:uid="{6C780C81-A536-D343-933C-15F35CFC0446}" name="Observations2" dataDxfId="876"/>
    <tableColumn id="6" xr3:uid="{BFAAEE04-B518-F64A-9AD9-AD7EDEA049D1}" name="Diferencia" dataDxfId="875"/>
    <tableColumn id="7" xr3:uid="{BD03417D-81AE-B245-9B97-17B2F1C20BD8}" name="P-value" dataDxfId="874"/>
    <tableColumn id="8" xr3:uid="{80428C71-9719-814A-BC0B-DA7CB1763996}" name="Significatión Estadística de la Diferencia" dataDxfId="873">
      <calculatedColumnFormula>IF(AD185&lt;0.01,"***",IF(AD185&lt;0.05,"**",IF(AD185&lt;0.1,"*","NS")))</calculatedColumnFormula>
    </tableColumn>
  </tableColumns>
  <tableStyleInfo name="TableStyleMedium2" showFirstColumn="1" showLastColumn="0" showRowStripes="1" showColumnStripes="0"/>
</table>
</file>

<file path=xl/tables/table4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6" xr:uid="{73FE4EFA-7E7F-7141-86A7-768BDCB95A6A}" name="Tabla_S3.9.c_Porcentaje_de_adultos_de_65_años_o_más_en_hogares_de_vivienda_adecuada_Porcentaje_desagregación_c" displayName="Tabla_S3.9.c_Porcentaje_de_adultos_de_65_años_o_más_en_hogares_de_vivienda_adecuada_Porcentaje_desagregación_c" ref="X210:AE233" totalsRowShown="0" dataDxfId="872">
  <autoFilter ref="X210:AE233" xr:uid="{73FE4EFA-7E7F-7141-86A7-768BDCB95A6A}"/>
  <tableColumns count="8">
    <tableColumn id="1" xr3:uid="{BFE6DFAC-2670-5F4E-9154-E493C4E36CA2}" name="Departamento" dataDxfId="871"/>
    <tableColumn id="2" xr3:uid="{D4E3BC08-F809-9747-AA20-CDDEECB7F1D5}" name="Ninguna o Alguna dificultad" dataDxfId="870"/>
    <tableColumn id="3" xr3:uid="{7497A1F8-40DA-AC45-9C33-8C8A88D22563}" name="Observations" dataDxfId="869"/>
    <tableColumn id="4" xr3:uid="{A0EB35D9-321E-3548-A27C-164A0B12F73F}" name="Al menos mucha dificultad" dataDxfId="868"/>
    <tableColumn id="5" xr3:uid="{78227728-358E-A340-9517-D9A2D23991AD}" name="Observations2" dataDxfId="867"/>
    <tableColumn id="6" xr3:uid="{F39231DF-0F89-B945-A19E-94C587A99DB4}" name="Diferencia" dataDxfId="866"/>
    <tableColumn id="7" xr3:uid="{493D6107-DCCA-D74C-A147-51A7822C0CAF}" name="P-value" dataDxfId="865"/>
    <tableColumn id="8" xr3:uid="{7D448CAA-0DC1-8B4B-AF0E-025E9F8A749E}" name="Significatión Estadística de la Diferencia" dataDxfId="864">
      <calculatedColumnFormula>IF(AD211&lt;0.01,"***",IF(AD211&lt;0.05,"**",IF(AD211&lt;0.1,"*","NS")))</calculatedColumnFormula>
    </tableColumn>
  </tableColumns>
  <tableStyleInfo name="TableStyleMedium2" showFirstColumn="1" showLastColumn="0" showRowStripes="1" showColumnStripes="0"/>
</table>
</file>

<file path=xl/tables/table4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7" xr:uid="{D1FB3220-D980-F84B-B625-E5AD30134B69}" name="Tabla_S4.1.a_Porcentaje_de_todos_los_adultos_en_hogares_que_poseen_bienes_Porcentaje_desagregación_a" displayName="Tabla_S4.1.a_Porcentaje_de_todos_los_adultos_en_hogares_que_poseen_bienes_Porcentaje_desagregación_a" ref="A2:H25" totalsRowShown="0" dataDxfId="863">
  <autoFilter ref="A2:H25" xr:uid="{D1FB3220-D980-F84B-B625-E5AD30134B69}"/>
  <tableColumns count="8">
    <tableColumn id="1" xr3:uid="{0F588FC0-836F-584E-A29C-00DB21A86035}" name="Departamento" dataDxfId="862"/>
    <tableColumn id="2" xr3:uid="{2A0FE5B7-2F39-B849-96B7-A60267840B4D}" name="Ninguna dificultad" dataDxfId="861"/>
    <tableColumn id="3" xr3:uid="{DD85CA6D-718E-3447-9EB6-484174BBE045}" name="Observations" dataDxfId="860"/>
    <tableColumn id="4" xr3:uid="{6EE9610E-8071-E543-84F3-34D92297AB96}" name="Cualquier dificultad" dataDxfId="859"/>
    <tableColumn id="5" xr3:uid="{A5B96D54-54E5-FE4B-8662-36D691BB25D3}" name="Observations2" dataDxfId="858"/>
    <tableColumn id="6" xr3:uid="{1B72C091-A97E-624A-82DB-981BF8CD43B0}" name="Diferencia" dataDxfId="857"/>
    <tableColumn id="7" xr3:uid="{89F31EA6-E789-D343-8721-08DAD6964D6B}" name="P-value" dataDxfId="856"/>
    <tableColumn id="8" xr3:uid="{BD89470E-E39E-6740-9955-D44AF4320252}" name="Significatión Estadística de la Diferencia" dataDxfId="855">
      <calculatedColumnFormula>IF(G3&lt;0.01,"***",IF(G3&lt;0.05,"**",IF(G3&lt;0.1,"*","NS")))</calculatedColumnFormula>
    </tableColumn>
  </tableColumns>
  <tableStyleInfo name="TableStyleMedium2" showFirstColumn="1" showLastColumn="0" showRowStripes="1" showColumnStripes="0"/>
</table>
</file>

<file path=xl/tables/table4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8" xr:uid="{7C84D393-8FC4-4547-949B-DE050FFAF647}" name="Tabla_S4.2.a_Porcentaje_de_mujeres_en_hogares_que_poseen_bienes_Porcentaje_desagregación_a" displayName="Tabla_S4.2.a_Porcentaje_de_mujeres_en_hogares_que_poseen_bienes_Porcentaje_desagregación_a" ref="A28:H51" totalsRowShown="0" dataDxfId="854">
  <autoFilter ref="A28:H51" xr:uid="{7C84D393-8FC4-4547-949B-DE050FFAF647}"/>
  <tableColumns count="8">
    <tableColumn id="1" xr3:uid="{948F58E0-16FF-4543-B2C5-DE1FB4F3E3ED}" name="Departamento" dataDxfId="853"/>
    <tableColumn id="2" xr3:uid="{747BF5DC-D751-E846-8C39-3DB8D21F6D3B}" name="Ninguna dificultad" dataDxfId="852"/>
    <tableColumn id="3" xr3:uid="{E674654A-5824-964C-84EA-F193C828BBF9}" name="Observations" dataDxfId="851"/>
    <tableColumn id="4" xr3:uid="{9A150CC2-F756-624B-8DD4-DCF330ECEF05}" name="Cualquier dificultad" dataDxfId="850"/>
    <tableColumn id="5" xr3:uid="{CD279197-F935-624A-8EBF-865AC4B79F61}" name="Observations2" dataDxfId="849"/>
    <tableColumn id="6" xr3:uid="{8E6D68F3-D2C8-594D-BBE3-BC8CE9947C49}" name="Diferencia" dataDxfId="848"/>
    <tableColumn id="7" xr3:uid="{A71E45DC-BEF3-FF4C-8800-D3A1E02DB50A}" name="P-value" dataDxfId="847"/>
    <tableColumn id="8" xr3:uid="{E7FC2FDB-2724-B443-B8DF-76E46C41E880}" name="Significatión Estadística de la Diferencia" dataDxfId="846">
      <calculatedColumnFormula>IF(G29&lt;0.01,"***",IF(G29&lt;0.05,"**",IF(G29&lt;0.1,"*","NS")))</calculatedColumnFormula>
    </tableColumn>
  </tableColumns>
  <tableStyleInfo name="TableStyleMedium2" showFirstColumn="1" showLastColumn="0" showRowStripes="1" showColumnStripes="0"/>
</table>
</file>

<file path=xl/tables/table4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9" xr:uid="{572D97D3-881D-854A-9B0F-FA7FF40D4A5F}" name="Tabla_S4.3.a_Porcentaje_de_hombres_en_hogares_que_poseen_bienes_Porcentaje_desagregación_a" displayName="Tabla_S4.3.a_Porcentaje_de_hombres_en_hogares_que_poseen_bienes_Porcentaje_desagregación_a" ref="A54:H77" totalsRowShown="0" dataDxfId="845">
  <autoFilter ref="A54:H77" xr:uid="{572D97D3-881D-854A-9B0F-FA7FF40D4A5F}"/>
  <tableColumns count="8">
    <tableColumn id="1" xr3:uid="{8B748F3D-2367-174C-831D-A5029C2E1FEE}" name="Departamento" dataDxfId="844"/>
    <tableColumn id="2" xr3:uid="{70C667BC-1D0B-2046-B34D-AD8114328BB5}" name="Ninguna dificultad" dataDxfId="843"/>
    <tableColumn id="3" xr3:uid="{2776BD4B-B568-7041-A059-D2CBD73A524C}" name="Observations" dataDxfId="842"/>
    <tableColumn id="4" xr3:uid="{6201B012-D093-3C4C-9B16-D7A933488B3F}" name="Cualquier dificultad" dataDxfId="841"/>
    <tableColumn id="5" xr3:uid="{1A84AFEC-E014-0D4A-8B48-1545301045C9}" name="Observations2" dataDxfId="840"/>
    <tableColumn id="6" xr3:uid="{09A5BD0B-F931-2348-951E-159DE5C807A9}" name="Diferencia" dataDxfId="839"/>
    <tableColumn id="7" xr3:uid="{6738BBBE-532A-8340-A296-39C7663BC002}" name="P-value" dataDxfId="838"/>
    <tableColumn id="8" xr3:uid="{7C977CC4-1A03-E548-9D29-769CE26FCEA5}" name="Significatión Estadística de la Diferencia" dataDxfId="837">
      <calculatedColumnFormula>IF(G55&lt;0.01,"***",IF(G55&lt;0.05,"**",IF(G55&lt;0.1,"*","NS")))</calculatedColumnFormula>
    </tableColumn>
  </tableColumns>
  <tableStyleInfo name="TableStyleMedium2" showFirstColumn="1" showLastColumn="0" showRowStripes="1" showColumnStripes="0"/>
</table>
</file>

<file path=xl/tables/table4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0" xr:uid="{257C02C0-B7CD-B842-963C-7446F1833ABF}" name="Tabla_S4.4.a_Porcentaje_de_residentes_rurales_en_hogares_que_poseen_bienes_Porcentaje_desagregación_a" displayName="Tabla_S4.4.a_Porcentaje_de_residentes_rurales_en_hogares_que_poseen_bienes_Porcentaje_desagregación_a" ref="A80:H103" totalsRowShown="0" dataDxfId="836">
  <autoFilter ref="A80:H103" xr:uid="{257C02C0-B7CD-B842-963C-7446F1833ABF}"/>
  <tableColumns count="8">
    <tableColumn id="1" xr3:uid="{DA43D40E-A888-154F-9065-6B9E39D3F1D7}" name="Departamento" dataDxfId="835"/>
    <tableColumn id="2" xr3:uid="{654A7AFF-7AD1-3D4B-9302-F4B0EB6F2B6E}" name="Ninguna dificultad" dataDxfId="834"/>
    <tableColumn id="3" xr3:uid="{B69C642F-A5BF-024A-B8FD-F12D5A34E5BD}" name="Observations" dataDxfId="833"/>
    <tableColumn id="4" xr3:uid="{6BAB164C-A6EE-DA4B-9899-47C6E284C0E2}" name="Cualquier dificultad" dataDxfId="832"/>
    <tableColumn id="5" xr3:uid="{1686E704-80FA-FC40-A5D0-27994ADEB590}" name="Observations2" dataDxfId="831"/>
    <tableColumn id="6" xr3:uid="{92254D70-F2BC-FB4D-B78B-3CE26B23C029}" name="Diferencia" dataDxfId="830"/>
    <tableColumn id="7" xr3:uid="{5C822696-EDA8-FA4F-A8C8-5FBA5E59E6E3}" name="P-value" dataDxfId="829"/>
    <tableColumn id="8" xr3:uid="{F06AF4B8-9088-654C-AEF7-7347E2346543}" name="Significatión Estadística de la Diferencia" dataDxfId="828">
      <calculatedColumnFormula>IF(G81&lt;0.01,"***",IF(G81&lt;0.05,"**",IF(G81&lt;0.1,"*","NS")))</calculatedColumnFormula>
    </tableColumn>
  </tableColumns>
  <tableStyleInfo name="TableStyleMedium2" showFirstColumn="1" showLastColumn="0" showRowStripes="1" showColumnStripes="0"/>
</table>
</file>

<file path=xl/tables/table4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1" xr:uid="{52021A5C-B51F-BD4F-B96E-43BEA54C93F3}" name="Tabla_S4.5.a_Porcentaje_de_residentes_urbanos_en_hogares_que_poseen_bienes_Porcentaje_desagregación_a" displayName="Tabla_S4.5.a_Porcentaje_de_residentes_urbanos_en_hogares_que_poseen_bienes_Porcentaje_desagregación_a" ref="A106:H129" totalsRowShown="0" dataDxfId="827">
  <autoFilter ref="A106:H129" xr:uid="{52021A5C-B51F-BD4F-B96E-43BEA54C93F3}"/>
  <tableColumns count="8">
    <tableColumn id="1" xr3:uid="{A5A179CE-13EF-5046-BD6D-C7B64D354A6F}" name="Departamento" dataDxfId="826"/>
    <tableColumn id="2" xr3:uid="{9B3614B6-3482-FF46-BA68-22FCA27211D4}" name="Ninguna dificultad" dataDxfId="825"/>
    <tableColumn id="3" xr3:uid="{1823DE81-F805-3244-8027-FBD201771B95}" name="Observations" dataDxfId="824"/>
    <tableColumn id="4" xr3:uid="{AFBFF010-4478-5B42-8E38-C79B8A4216BD}" name="Cualquier dificultad" dataDxfId="823"/>
    <tableColumn id="5" xr3:uid="{451CE5CF-6535-E149-BAD4-E5A7A985EFCF}" name="Observations2" dataDxfId="822"/>
    <tableColumn id="6" xr3:uid="{2B12B9E3-46DB-494D-9C2C-D6BE14D24907}" name="Diferencia" dataDxfId="821"/>
    <tableColumn id="7" xr3:uid="{93C23402-B0FC-4F49-B292-6EFE98113F33}" name="P-value" dataDxfId="820"/>
    <tableColumn id="8" xr3:uid="{88FB8C1F-E596-AB46-9874-88E66C91E141}" name="Significatión Estadística de la Diferencia" dataDxfId="819">
      <calculatedColumnFormula>IF(G107&lt;0.01,"***",IF(G107&lt;0.05,"**",IF(G107&lt;0.1,"*","NS")))</calculatedColumnFormula>
    </tableColumn>
  </tableColumns>
  <tableStyleInfo name="TableStyleMedium2" showFirstColumn="1" showLastColumn="0" showRowStripes="1" showColumnStripes="0"/>
</table>
</file>

<file path=xl/tables/table4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2" xr:uid="{D96E0482-2A8D-D641-9B72-622750562593}" name="Tabla_S4.6.a_Porcentaje_de_adultos_de_15_a_29_años_en_hogares_que_poseen_bienes_Porcentaje_desagregación_a" displayName="Tabla_S4.6.a_Porcentaje_de_adultos_de_15_a_29_años_en_hogares_que_poseen_bienes_Porcentaje_desagregación_a" ref="A132:H155" totalsRowShown="0" dataDxfId="818">
  <autoFilter ref="A132:H155" xr:uid="{D96E0482-2A8D-D641-9B72-622750562593}"/>
  <tableColumns count="8">
    <tableColumn id="1" xr3:uid="{FCA38A65-5629-624B-BC15-F743624E665A}" name="Departamento" dataDxfId="817"/>
    <tableColumn id="2" xr3:uid="{4D96E9E6-3E5C-5548-AC39-AEBC9CA35180}" name="Ninguna dificultad" dataDxfId="816"/>
    <tableColumn id="3" xr3:uid="{7D6372EE-DDED-CC45-B1AF-E7871FD8A5EE}" name="Observations" dataDxfId="815"/>
    <tableColumn id="4" xr3:uid="{19AFB064-CC48-3649-B7E7-947342AE599D}" name="Cualquier dificultad" dataDxfId="814"/>
    <tableColumn id="5" xr3:uid="{6A81604F-A569-5846-A1AD-FF9CA029642F}" name="Observations2" dataDxfId="813"/>
    <tableColumn id="6" xr3:uid="{55C1F2EB-71A3-574F-BBD3-BDC3A53DC46D}" name="Diferencia" dataDxfId="812"/>
    <tableColumn id="7" xr3:uid="{8A20FD04-9DFC-D949-9744-D4E4782C9898}" name="P-value" dataDxfId="811"/>
    <tableColumn id="8" xr3:uid="{9FE88560-755B-8546-9FD7-CD1F429C8957}" name="Significatión Estadística de la Diferencia" dataDxfId="810">
      <calculatedColumnFormula>IF(G133&lt;0.01,"***",IF(G133&lt;0.05,"**",IF(G133&lt;0.1,"*","NS")))</calculatedColumnFormula>
    </tableColumn>
  </tableColumns>
  <tableStyleInfo name="TableStyleMedium2" showFirstColumn="1" showLastColumn="0" showRowStripes="1" showColumnStripes="0"/>
</table>
</file>

<file path=xl/tables/table4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3" xr:uid="{811B90C3-7261-5540-8F5D-94AD13A2AD04}" name="Tabla_S4.7.a_Porcentaje_de_adultos_de_30_a_44_años_en_hogares_que_poseen_bienes_Porcentaje_desagregación_a" displayName="Tabla_S4.7.a_Porcentaje_de_adultos_de_30_a_44_años_en_hogares_que_poseen_bienes_Porcentaje_desagregación_a" ref="A158:H181" totalsRowShown="0" dataDxfId="809">
  <autoFilter ref="A158:H181" xr:uid="{811B90C3-7261-5540-8F5D-94AD13A2AD04}"/>
  <tableColumns count="8">
    <tableColumn id="1" xr3:uid="{EC8CC212-9BA4-6B4A-B923-8856C770F388}" name="Departamento" dataDxfId="808"/>
    <tableColumn id="2" xr3:uid="{10F8F1A2-7699-644A-8593-962BCEF57E34}" name="Ninguna dificultad" dataDxfId="807"/>
    <tableColumn id="3" xr3:uid="{6BBB5BA6-E865-6D45-A289-E88ADA984B19}" name="Observations" dataDxfId="806"/>
    <tableColumn id="4" xr3:uid="{28BA78E5-93CE-4D4C-B35D-E950CA8D7B10}" name="Cualquier dificultad" dataDxfId="805"/>
    <tableColumn id="5" xr3:uid="{302AD16D-D47F-1342-98D9-EAF411FDDB38}" name="Observations2" dataDxfId="804"/>
    <tableColumn id="6" xr3:uid="{594EC6BD-6DF9-CC41-9DD2-A65CB502C2D4}" name="Diferencia" dataDxfId="803"/>
    <tableColumn id="7" xr3:uid="{E13CBA25-1700-BE42-9146-7BD3E4E4E755}" name="P-value" dataDxfId="802"/>
    <tableColumn id="8" xr3:uid="{8A03D376-C8A4-9A4C-AEA5-4AD36F03F275}" name="Significatión Estadística de la Diferencia" dataDxfId="801">
      <calculatedColumnFormula>IF(G159&lt;0.01,"***",IF(G159&lt;0.05,"**",IF(G159&lt;0.1,"*","NS")))</calculatedColumnFormula>
    </tableColumn>
  </tableColumns>
  <tableStyleInfo name="TableStyleMedium2" showFirstColumn="1" showLastColumn="0" showRowStripes="1" showColumnStripes="0"/>
</table>
</file>

<file path=xl/tables/table4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4" xr:uid="{8ADFA8BF-DFDA-2A4E-87A4-134D2DDE69D6}" name="Tabla_S4.8.a_Porcentaje_de_adultos_de_45_a_64_años_en_hogares_que_poseen_bienes_Porcentaje_desagregación_a" displayName="Tabla_S4.8.a_Porcentaje_de_adultos_de_45_a_64_años_en_hogares_que_poseen_bienes_Porcentaje_desagregación_a" ref="A184:H207" totalsRowShown="0" dataDxfId="800">
  <autoFilter ref="A184:H207" xr:uid="{8ADFA8BF-DFDA-2A4E-87A4-134D2DDE69D6}"/>
  <tableColumns count="8">
    <tableColumn id="1" xr3:uid="{A1C38AB9-816D-DE40-8821-E32ADE423B5B}" name="Departamento" dataDxfId="799"/>
    <tableColumn id="2" xr3:uid="{3060ED35-15D8-B848-B322-8BAEA79CB608}" name="Ninguna dificultad" dataDxfId="798"/>
    <tableColumn id="3" xr3:uid="{D598E4E3-093D-3740-A3B6-5553596EF19C}" name="Observations" dataDxfId="797"/>
    <tableColumn id="4" xr3:uid="{08FE51A8-495D-7C4C-BA2E-5672B4F0B6AF}" name="Cualquier dificultad" dataDxfId="796"/>
    <tableColumn id="5" xr3:uid="{EC7F300E-3488-6348-913F-8761AB9D8C50}" name="Observations2" dataDxfId="795"/>
    <tableColumn id="6" xr3:uid="{68387281-FF82-7F4F-94B1-4F0C9D6964F2}" name="Diferencia" dataDxfId="794"/>
    <tableColumn id="7" xr3:uid="{630C6E74-3D57-6D4A-B5F4-D6A83956AC85}" name="P-value" dataDxfId="793"/>
    <tableColumn id="8" xr3:uid="{4586EBEF-40D0-A649-8E11-D093A2EE7AAE}" name="Significatión Estadística de la Diferencia" dataDxfId="792">
      <calculatedColumnFormula>IF(G185&lt;0.01,"***",IF(G185&lt;0.05,"**",IF(G185&lt;0.1,"*","NS")))</calculatedColumnFormula>
    </tableColumn>
  </tableColumns>
  <tableStyleInfo name="TableStyleMedium2" showFirstColumn="1" showLastColumn="0" showRowStripes="1" showColumnStripes="0"/>
</table>
</file>

<file path=xl/tables/table4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5" xr:uid="{76FA24A3-5E92-9943-BFC6-86D3F676EAFD}" name="Tabla_S4.9.a_Porcentaje_de_adultos_de_65_años_o_más_en_hogares_que_poseen_bienes_Porcentaje_desagregación_a" displayName="Tabla_S4.9.a_Porcentaje_de_adultos_de_65_años_o_más_en_hogares_que_poseen_bienes_Porcentaje_desagregación_a" ref="A210:H233" totalsRowShown="0" dataDxfId="791">
  <autoFilter ref="A210:H233" xr:uid="{76FA24A3-5E92-9943-BFC6-86D3F676EAFD}"/>
  <tableColumns count="8">
    <tableColumn id="1" xr3:uid="{DA19DEB6-D3DC-254E-B392-C9DFC9F84F14}" name="Departamento" dataDxfId="790"/>
    <tableColumn id="2" xr3:uid="{457BD4B8-9348-6742-8EFB-AC20AF6ED4A3}" name="Ninguna dificultad" dataDxfId="789"/>
    <tableColumn id="3" xr3:uid="{7C620F46-D89B-DB49-9017-5CEBA93D66A1}" name="Observations" dataDxfId="788"/>
    <tableColumn id="4" xr3:uid="{3BD3AB63-F697-8048-BAA9-BAB345C67F5C}" name="Cualquier dificultad" dataDxfId="787"/>
    <tableColumn id="5" xr3:uid="{7A8539D7-19F3-9244-A16D-ECAC673BA036}" name="Observations2" dataDxfId="786"/>
    <tableColumn id="6" xr3:uid="{59D2E46B-AD35-594B-BAB9-69C206E2D356}" name="Diferencia" dataDxfId="785"/>
    <tableColumn id="7" xr3:uid="{F1507426-0BDA-1A46-9AB1-9BB08A2CBF14}" name="P-value" dataDxfId="784"/>
    <tableColumn id="8" xr3:uid="{EE9DC8F6-C065-6B41-96B2-3FE89E1ABA54}" name="Significatión Estadística de la Diferencia" dataDxfId="783">
      <calculatedColumnFormula>IF(G211&lt;0.01,"***",IF(G211&lt;0.05,"**",IF(G211&lt;0.1,"*","NS")))</calculatedColumnFormula>
    </tableColumn>
  </tableColumns>
  <tableStyleInfo name="TableStyleMedium2" showFirstColumn="1" showLastColumn="0" showRowStripes="1" showColumnStripes="0"/>
</table>
</file>

<file path=xl/tables/table4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6" xr:uid="{DAE2024E-5288-C24A-8251-F3BCD1B9AF71}" name="Tabla_S4.1.b_Porcentaje_de_todos_los_adultos_en_hogares_que_poseen_bienes_Porcentaje_desagregación_b" displayName="Tabla_S4.1.b_Porcentaje_de_todos_los_adultos_en_hogares_que_poseen_bienes_Porcentaje_desagregación_b" ref="J2:V25" totalsRowShown="0" dataDxfId="782">
  <autoFilter ref="J2:V25" xr:uid="{DAE2024E-5288-C24A-8251-F3BCD1B9AF71}"/>
  <tableColumns count="13">
    <tableColumn id="1" xr3:uid="{10B17AEC-6E17-5C4F-89F2-4B8CBA7FC1E8}" name="Departamento" dataDxfId="781"/>
    <tableColumn id="2" xr3:uid="{A2F9B448-2DB8-DA40-957F-C3D9DD07954F}" name="Ninguna dificultad" dataDxfId="780"/>
    <tableColumn id="3" xr3:uid="{4C91D9A9-9AA2-CB48-893A-7842E7BF9BD8}" name="Observations" dataDxfId="779"/>
    <tableColumn id="4" xr3:uid="{016DB505-9657-0D45-804C-04352C8DCDFC}" name="Alguna dificultad" dataDxfId="778"/>
    <tableColumn id="5" xr3:uid="{C8DE8A2A-5EE4-4A4B-AC0D-FB6B3B5630C0}" name="Observations2" dataDxfId="777"/>
    <tableColumn id="6" xr3:uid="{04F68DCA-FE5C-4C4F-B917-6B8A7FB63A78}" name="Diferencia Ninguna y Alguna Dificultad" dataDxfId="776"/>
    <tableColumn id="7" xr3:uid="{78301F5C-8064-D940-B21F-C298717BB92E}" name="P-value" dataDxfId="775"/>
    <tableColumn id="8" xr3:uid="{9504AC15-1DAF-7A4A-AC1A-6274985F75BB}" name="Significatión Estadística de la Diferencia (Ninguna y Alguna Dificultad)" dataDxfId="774">
      <calculatedColumnFormula>IF(P3&lt;0.01,"***",IF(P3&lt;0.05,"**",IF(P3&lt;0.1,"*","NS")))</calculatedColumnFormula>
    </tableColumn>
    <tableColumn id="9" xr3:uid="{9DC5D6DE-B98F-DA4F-88ED-5629B6553C5B}" name="Al menos mucha dificultad" dataDxfId="773"/>
    <tableColumn id="10" xr3:uid="{657AA3DD-96D7-AA49-8FE2-66B3A75C3D4D}" name="Observations3" dataDxfId="772"/>
    <tableColumn id="11" xr3:uid="{0AAA1BD8-6C80-6440-9402-5EA5EB682688}" name="Diferencia Ninguna y Al menos mucha dificultad" dataDxfId="771"/>
    <tableColumn id="12" xr3:uid="{FF14E3FC-8C8D-354D-89E3-8A09FA07F69E}" name="P-value4" dataDxfId="770"/>
    <tableColumn id="13" xr3:uid="{ADBF28EA-FFE0-4F47-A302-FEF912F39DE0}" name="Significatión Estadística de la Diferencia (Ninguna y Al Menos Mucha Dificultad)" dataDxfId="769">
      <calculatedColumnFormula>IF(P3&lt;0.01,"***",IF(P3&lt;0.05,"**",IF(P3&lt;0.1,"*","NS")))</calculatedColumnFormula>
    </tableColumn>
  </tableColumns>
  <tableStyleInfo name="TableStyleMedium2" showFirstColumn="1" showLastColumn="0" showRowStripes="1" showColumnStripes="0"/>
</table>
</file>

<file path=xl/tables/table4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7" xr:uid="{821E933E-FE25-F041-9161-D93E25B24ABA}" name="Tabla_S4.2.b_Porcentaje_de_mujeres_en_hogares_que_poseen_bienes_Porcentaje_desagregación_b" displayName="Tabla_S4.2.b_Porcentaje_de_mujeres_en_hogares_que_poseen_bienes_Porcentaje_desagregación_b" ref="J28:V51" totalsRowShown="0" dataDxfId="768">
  <autoFilter ref="J28:V51" xr:uid="{821E933E-FE25-F041-9161-D93E25B24ABA}"/>
  <tableColumns count="13">
    <tableColumn id="1" xr3:uid="{16AA2807-6448-5345-B628-CEE98473F31A}" name="Departamento" dataDxfId="767"/>
    <tableColumn id="2" xr3:uid="{86558979-9D3D-CF49-98FF-D4B5DBAEC9C3}" name="Ninguna dificultad" dataDxfId="766"/>
    <tableColumn id="3" xr3:uid="{4D48B9C7-A0A9-0F4B-B7A4-C47ECB88893E}" name="Observations" dataDxfId="765"/>
    <tableColumn id="4" xr3:uid="{2F6167E4-2E45-3A4B-AF0E-29BC1AD3B2E5}" name="Alguna dificultad" dataDxfId="764"/>
    <tableColumn id="5" xr3:uid="{F1805245-CF02-844B-B5D9-EAC447EDE0A6}" name="Observations2" dataDxfId="763"/>
    <tableColumn id="6" xr3:uid="{0E6EB555-79ED-614C-9C5E-180A972EF699}" name="Diferencia Ninguna y Alguna Dificultad" dataDxfId="762"/>
    <tableColumn id="7" xr3:uid="{6B9FF1C8-2A51-7443-A8FA-99E24D2CD329}" name="P-value" dataDxfId="761"/>
    <tableColumn id="8" xr3:uid="{D938B7CB-03C9-C44F-B14F-C80C9DE522DF}" name="Significatión Estadística de la Diferencia (Ninguna y Alguna Dificultad)" dataDxfId="760">
      <calculatedColumnFormula>IF(P29&lt;0.01,"***",IF(P29&lt;0.05,"**",IF(P29&lt;0.1,"*","NS")))</calculatedColumnFormula>
    </tableColumn>
    <tableColumn id="9" xr3:uid="{DC5844B5-5113-C840-A14F-CFA18926B8E3}" name="Al menos mucha dificultad" dataDxfId="759"/>
    <tableColumn id="10" xr3:uid="{56A72F88-F466-C94F-98CA-58F227CF3F44}" name="Observations3" dataDxfId="758"/>
    <tableColumn id="11" xr3:uid="{9849D074-E16E-AD46-928E-E96C236FAE3F}" name="Diferencia Ninguna y Al menos mucha dificultad" dataDxfId="757"/>
    <tableColumn id="12" xr3:uid="{9BE3311F-3D84-B74F-8219-3F835B084E5B}" name="P-value4" dataDxfId="756"/>
    <tableColumn id="13" xr3:uid="{922251EA-BDF0-A94F-A507-83C438113F5F}" name="Significatión Estadística de la Diferencia (Ninguna y Al Menos Mucha Dificultad)" dataDxfId="755">
      <calculatedColumnFormula>IF(P29&lt;0.01,"***",IF(P29&lt;0.05,"**",IF(P29&lt;0.1,"*","NS")))</calculatedColumnFormula>
    </tableColumn>
  </tableColumns>
  <tableStyleInfo name="TableStyleMedium2" showFirstColumn="1" showLastColumn="0" showRowStripes="1" showColumnStripes="0"/>
</table>
</file>

<file path=xl/tables/table4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8" xr:uid="{CACBD899-4F7E-A849-8E60-7901979BA4BE}" name="Tabla_S4.3.b_Porcentaje_de_hombres_en_hogares_que_poseen_bienes_Porcentaje_desagregación_b" displayName="Tabla_S4.3.b_Porcentaje_de_hombres_en_hogares_que_poseen_bienes_Porcentaje_desagregación_b" ref="J54:V77" totalsRowShown="0" dataDxfId="754">
  <autoFilter ref="J54:V77" xr:uid="{CACBD899-4F7E-A849-8E60-7901979BA4BE}"/>
  <tableColumns count="13">
    <tableColumn id="1" xr3:uid="{FA16DE6A-FEBE-7548-A160-AAF86232CA88}" name="Departamento" dataDxfId="753"/>
    <tableColumn id="2" xr3:uid="{59CD631F-284B-E440-89DE-43175B4E93CA}" name="Ninguna dificultad" dataDxfId="752"/>
    <tableColumn id="3" xr3:uid="{D829CA55-D4C6-6D49-B79F-BDDAE84948E7}" name="Observations" dataDxfId="751"/>
    <tableColumn id="4" xr3:uid="{8F2AA499-9A62-E040-8836-4580E0336FE7}" name="Alguna dificultad" dataDxfId="750"/>
    <tableColumn id="5" xr3:uid="{DD8696BE-466A-E546-87B5-5B9A041C6D8A}" name="Observations2" dataDxfId="749"/>
    <tableColumn id="6" xr3:uid="{433F9079-D4CD-3B46-8EAE-C1680E15E0DE}" name="Diferencia Ninguna y Alguna Dificultad" dataDxfId="748"/>
    <tableColumn id="7" xr3:uid="{36A74551-1A58-6B49-97A6-A8279891F240}" name="P-value" dataDxfId="747"/>
    <tableColumn id="8" xr3:uid="{E15AC2E0-0D61-3D49-A8D8-90E17C0E2C95}" name="Significatión Estadística de la Diferencia (Ninguna y Alguna Dificultad)" dataDxfId="746">
      <calculatedColumnFormula>IF(P55&lt;0.01,"***",IF(P55&lt;0.05,"**",IF(P55&lt;0.1,"*","NS")))</calculatedColumnFormula>
    </tableColumn>
    <tableColumn id="9" xr3:uid="{557CC292-02DF-D24A-BA17-9C2B94E3EA4F}" name="Al menos mucha dificultad" dataDxfId="745"/>
    <tableColumn id="10" xr3:uid="{E4A45825-548D-244A-AFF3-665465A98F45}" name="Observations3" dataDxfId="744"/>
    <tableColumn id="11" xr3:uid="{5A3F5001-6C9F-B146-8907-EF41C1ED5BF3}" name="Diferencia Ninguna y Al menos mucha dificultad" dataDxfId="743"/>
    <tableColumn id="12" xr3:uid="{266F9B99-AAAA-B442-B437-9B0939432FB8}" name="P-value4" dataDxfId="742"/>
    <tableColumn id="13" xr3:uid="{E5509D96-CB3E-4141-B7CE-831FB04C1C8E}" name="Significatión Estadística de la Diferencia (Ninguna y Al Menos Mucha Dificultad)" dataDxfId="741">
      <calculatedColumnFormula>IF(P55&lt;0.01,"***",IF(P55&lt;0.05,"**",IF(P55&lt;0.1,"*","NS")))</calculatedColumnFormula>
    </tableColumn>
  </tableColumns>
  <tableStyleInfo name="TableStyleMedium2" showFirstColumn="1" showLastColumn="0" showRowStripes="1" showColumnStripes="0"/>
</table>
</file>

<file path=xl/tables/table4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9" xr:uid="{C21E7EBD-60A1-984B-8A17-8F67C2D0CC31}" name="Tabla_S4.4.b_Porcentaje_de_residentes_rurales_en_hogares_que_poseen_bienes_Porcentaje_desagregación_b" displayName="Tabla_S4.4.b_Porcentaje_de_residentes_rurales_en_hogares_que_poseen_bienes_Porcentaje_desagregación_b" ref="J80:V103" totalsRowShown="0" dataDxfId="740">
  <autoFilter ref="J80:V103" xr:uid="{C21E7EBD-60A1-984B-8A17-8F67C2D0CC31}"/>
  <tableColumns count="13">
    <tableColumn id="1" xr3:uid="{2DABD424-1682-5A45-AEFE-5B30BC45DB23}" name="Departamento" dataDxfId="739"/>
    <tableColumn id="2" xr3:uid="{AAF7D60F-CF66-6147-BA1D-85F0350BC526}" name="Ninguna dificultad" dataDxfId="738"/>
    <tableColumn id="3" xr3:uid="{0F62D42F-8230-E44D-8A28-212E4323D8F2}" name="Observations" dataDxfId="737"/>
    <tableColumn id="4" xr3:uid="{83D5B187-3580-EE41-A8D5-3D3197F09431}" name="Alguna dificultad" dataDxfId="736"/>
    <tableColumn id="5" xr3:uid="{293A333D-A1AD-8644-89D4-CB80126B727C}" name="Observations2" dataDxfId="735"/>
    <tableColumn id="6" xr3:uid="{F8AD29F8-FB5E-2D4F-95DA-B60856285798}" name="Diferencia Ninguna y Alguna Dificultad" dataDxfId="734"/>
    <tableColumn id="7" xr3:uid="{7E96A564-F39A-2346-B87A-FAF1864B464E}" name="P-value" dataDxfId="733"/>
    <tableColumn id="8" xr3:uid="{736DB7DC-28D8-9C47-81F0-994AD3CF368C}" name="Significatión Estadística de la Diferencia (Ninguna y Alguna Dificultad)" dataDxfId="732">
      <calculatedColumnFormula>IF(P81&lt;0.01,"***",IF(P81&lt;0.05,"**",IF(P81&lt;0.1,"*","NS")))</calculatedColumnFormula>
    </tableColumn>
    <tableColumn id="9" xr3:uid="{B5406F18-6C2C-934A-B194-BD6D3E593BF9}" name="Al menos mucha dificultad" dataDxfId="731"/>
    <tableColumn id="10" xr3:uid="{B22E4418-FE77-1541-B26E-38360E77D370}" name="Observations3" dataDxfId="730"/>
    <tableColumn id="11" xr3:uid="{AA789CBD-D9C7-914F-B924-83E810F4CE3F}" name="Diferencia Ninguna y Al menos mucha dificultad" dataDxfId="729"/>
    <tableColumn id="12" xr3:uid="{554880C9-8943-CD4D-9FD4-8EEF8EA0F67F}" name="P-value4" dataDxfId="728"/>
    <tableColumn id="13" xr3:uid="{8DFF98F5-01BF-C94A-8774-AABD6CBCC244}" name="Significatión Estadística de la Diferencia (Ninguna y Al Menos Mucha Dificultad)" dataDxfId="727">
      <calculatedColumnFormula>IF(P81&lt;0.01,"***",IF(P81&lt;0.05,"**",IF(P81&lt;0.1,"*","NS")))</calculatedColumnFormula>
    </tableColumn>
  </tableColumns>
  <tableStyleInfo name="TableStyleMedium2" showFirstColumn="1" showLastColumn="0" showRowStripes="1" showColumnStripes="0"/>
</table>
</file>

<file path=xl/tables/table4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0" xr:uid="{665E51C5-D039-9149-A00F-D91C94F4B5F5}" name="Tabla_S4.5.b_Porcentaje_de_residentes_urbanos_en_hogares_que_poseen_bienes_Porcentaje_desagregación_b" displayName="Tabla_S4.5.b_Porcentaje_de_residentes_urbanos_en_hogares_que_poseen_bienes_Porcentaje_desagregación_b" ref="J106:V129" totalsRowShown="0" dataDxfId="726">
  <autoFilter ref="J106:V129" xr:uid="{665E51C5-D039-9149-A00F-D91C94F4B5F5}"/>
  <tableColumns count="13">
    <tableColumn id="1" xr3:uid="{97F958FB-2904-154F-A287-F7F8DDF607E5}" name="Departamento" dataDxfId="725"/>
    <tableColumn id="2" xr3:uid="{42701DBA-BECA-BF43-978C-B5FD82B96096}" name="Ninguna dificultad" dataDxfId="724"/>
    <tableColumn id="3" xr3:uid="{6FAF304D-862E-0743-B858-07AC37EF1911}" name="Observations" dataDxfId="723"/>
    <tableColumn id="4" xr3:uid="{6D6ED333-65EB-A740-A6BD-D29F77A08402}" name="Alguna dificultad" dataDxfId="722"/>
    <tableColumn id="5" xr3:uid="{DC54E043-F169-A04D-AB34-9A3F38864768}" name="Observations2" dataDxfId="721"/>
    <tableColumn id="6" xr3:uid="{A1632C24-AA54-224E-8946-B4B992D1C2EA}" name="Diferencia Ninguna y Alguna Dificultad" dataDxfId="720"/>
    <tableColumn id="7" xr3:uid="{9EB08032-C787-934D-AD3B-22ED2960CEA1}" name="P-value" dataDxfId="719"/>
    <tableColumn id="8" xr3:uid="{F3BC0523-DEAB-8A40-9549-4C7C48BB1C7D}" name="Significatión Estadística de la Diferencia (Ninguna y Alguna Dificultad)" dataDxfId="718">
      <calculatedColumnFormula>IF(P107&lt;0.01,"***",IF(P107&lt;0.05,"**",IF(P107&lt;0.1,"*","NS")))</calculatedColumnFormula>
    </tableColumn>
    <tableColumn id="9" xr3:uid="{CD87D50B-5AB9-EE41-8DE4-8D10D87D7279}" name="Al menos mucha dificultad" dataDxfId="717"/>
    <tableColumn id="10" xr3:uid="{16A665BF-DA01-FE4E-BA8F-63B891A9D02A}" name="Observations3" dataDxfId="716"/>
    <tableColumn id="11" xr3:uid="{D06F6816-D0A5-D543-A563-E580D8F6BA88}" name="Diferencia Ninguna y Al menos mucha dificultad" dataDxfId="715"/>
    <tableColumn id="12" xr3:uid="{615390D8-24B4-EF40-84CC-0F5A7DFCC23D}" name="P-value4" dataDxfId="714"/>
    <tableColumn id="13" xr3:uid="{0D426AE9-8EB0-3F47-A6BA-9880D0E5C986}" name="Significatión Estadística de la Diferencia (Ninguna y Al Menos Mucha Dificultad)" dataDxfId="713">
      <calculatedColumnFormula>IF(P107&lt;0.01,"***",IF(P107&lt;0.05,"**",IF(P107&lt;0.1,"*","NS")))</calculatedColumnFormula>
    </tableColumn>
  </tableColumns>
  <tableStyleInfo name="TableStyleMedium2" showFirstColumn="1" showLastColumn="0" showRowStripes="1" showColumnStripes="0"/>
</table>
</file>

<file path=xl/tables/table4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1" xr:uid="{FF755492-F12F-CE45-BA93-1306EB9212B7}" name="Tabla_S4.6.b_Porcentaje_de_adultos_de_15_a_29_años_en_hogares_que_poseen_bienes_Porcentaje_desagregación_b" displayName="Tabla_S4.6.b_Porcentaje_de_adultos_de_15_a_29_años_en_hogares_que_poseen_bienes_Porcentaje_desagregación_b" ref="J132:V155" totalsRowShown="0" dataDxfId="712">
  <autoFilter ref="J132:V155" xr:uid="{FF755492-F12F-CE45-BA93-1306EB9212B7}"/>
  <tableColumns count="13">
    <tableColumn id="1" xr3:uid="{2E41570F-95E4-9843-90DD-FBAFB1A1E99A}" name="Departamento" dataDxfId="711"/>
    <tableColumn id="2" xr3:uid="{22DA7228-648E-474C-BF9D-5A961ADC6981}" name="Ninguna dificultad" dataDxfId="710"/>
    <tableColumn id="3" xr3:uid="{7E6B6F81-3B95-8148-B39F-D0BE0EE83222}" name="Observations" dataDxfId="709"/>
    <tableColumn id="4" xr3:uid="{92B58BDE-9D4C-3E4D-8033-81C64B44C9B8}" name="Alguna dificultad" dataDxfId="708"/>
    <tableColumn id="5" xr3:uid="{F044170A-D22B-7445-B466-96D707DE0906}" name="Observations2" dataDxfId="707"/>
    <tableColumn id="6" xr3:uid="{91218779-6766-B045-A410-21254F84496E}" name="Diferencia Ninguna y Alguna Dificultad" dataDxfId="706"/>
    <tableColumn id="7" xr3:uid="{F43F6263-4544-2846-A735-B5BD6933F032}" name="P-value" dataDxfId="705"/>
    <tableColumn id="8" xr3:uid="{DAE1AEC9-0810-7845-BF5D-C4A835019A64}" name="Significatión Estadística de la Diferencia (Ninguna y Alguna Dificultad)" dataDxfId="704">
      <calculatedColumnFormula>IF(P133&lt;0.01,"***",IF(P133&lt;0.05,"**",IF(P133&lt;0.1,"*","NS")))</calculatedColumnFormula>
    </tableColumn>
    <tableColumn id="9" xr3:uid="{2EF245D3-9F1F-B14D-8D26-3B61A1BD1F3D}" name="Al menos mucha dificultad" dataDxfId="703"/>
    <tableColumn id="10" xr3:uid="{2C0AB66B-2B0B-B541-9F3A-796ECF6B2ADA}" name="Observations3" dataDxfId="702"/>
    <tableColumn id="11" xr3:uid="{22786041-A807-0C4F-9628-AEBFF90A559E}" name="Diferencia Ninguna y Al menos mucha dificultad" dataDxfId="701"/>
    <tableColumn id="12" xr3:uid="{09C5F9AF-6245-6C44-A220-3BAD99518EB0}" name="P-value4" dataDxfId="700"/>
    <tableColumn id="13" xr3:uid="{4D674036-DEEA-3745-9837-C74E84CA29BC}" name="Significatión Estadística de la Diferencia (Ninguna y Al Menos Mucha Dificultad)" dataDxfId="699">
      <calculatedColumnFormula>IF(P133&lt;0.01,"***",IF(P133&lt;0.05,"**",IF(P133&lt;0.1,"*","NS")))</calculatedColumnFormula>
    </tableColumn>
  </tableColumns>
  <tableStyleInfo name="TableStyleMedium2" showFirstColumn="1" showLastColumn="0" showRowStripes="1" showColumnStripes="0"/>
</table>
</file>

<file path=xl/tables/table4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2" xr:uid="{E4765B31-9C56-4C47-96B2-6FFECAACE014}" name="Tabla_S4.7.b_Porcentaje_de_adultos_de_30_a_44_años_en_hogares_que_poseen_bienes_Porcentaje_desagregación_b" displayName="Tabla_S4.7.b_Porcentaje_de_adultos_de_30_a_44_años_en_hogares_que_poseen_bienes_Porcentaje_desagregación_b" ref="J158:V181" totalsRowShown="0" dataDxfId="698">
  <autoFilter ref="J158:V181" xr:uid="{E4765B31-9C56-4C47-96B2-6FFECAACE014}"/>
  <tableColumns count="13">
    <tableColumn id="1" xr3:uid="{944CD10B-D992-4941-BAF0-630416153713}" name="Departamento" dataDxfId="697"/>
    <tableColumn id="2" xr3:uid="{20112B22-B1F3-E149-9F71-1C27C1132C33}" name="Ninguna dificultad" dataDxfId="696"/>
    <tableColumn id="3" xr3:uid="{D15A59B0-F4C8-E645-A08F-171D5A8A8458}" name="Observations" dataDxfId="695"/>
    <tableColumn id="4" xr3:uid="{34163681-7FFA-A540-B7D4-9101D8E09FF5}" name="Alguna dificultad" dataDxfId="694"/>
    <tableColumn id="5" xr3:uid="{36DCC92C-8618-EC4B-8727-AE8A0A9CFEC4}" name="Observations2" dataDxfId="693"/>
    <tableColumn id="6" xr3:uid="{88F94473-8236-A44F-8094-44C4D2001311}" name="Diferencia Ninguna y Alguna Dificultad" dataDxfId="692"/>
    <tableColumn id="7" xr3:uid="{E817E00F-ACC7-AE4D-A1AE-49A99140D3E5}" name="P-value" dataDxfId="691"/>
    <tableColumn id="8" xr3:uid="{48A8A9DD-E2E1-2F4C-B4D4-F5535BB05804}" name="Significatión Estadística de la Diferencia (Ninguna y Alguna Dificultad)" dataDxfId="690">
      <calculatedColumnFormula>IF(P159&lt;0.01,"***",IF(P159&lt;0.05,"**",IF(P159&lt;0.1,"*","NS")))</calculatedColumnFormula>
    </tableColumn>
    <tableColumn id="9" xr3:uid="{E72F0A19-B7AA-104C-8E50-2EE9A5916B44}" name="Al menos mucha dificultad" dataDxfId="689"/>
    <tableColumn id="10" xr3:uid="{42F7DACE-1122-4644-AEBE-207881E0E0B9}" name="Observations3" dataDxfId="688"/>
    <tableColumn id="11" xr3:uid="{779FC194-8ECA-7549-92A2-87F8F702EE77}" name="Diferencia Ninguna y Al menos mucha dificultad" dataDxfId="687"/>
    <tableColumn id="12" xr3:uid="{EDC5DFE7-696B-A647-915F-2C8A6B5B0936}" name="P-value4" dataDxfId="686"/>
    <tableColumn id="13" xr3:uid="{96FA3F92-5E13-6F4D-8C4C-3A1D249DFBFE}" name="Significatión Estadística de la Diferencia (Ninguna y Al Menos Mucha Dificultad)" dataDxfId="685">
      <calculatedColumnFormula>IF(P159&lt;0.01,"***",IF(P159&lt;0.05,"**",IF(P159&lt;0.1,"*","NS")))</calculatedColumnFormula>
    </tableColumn>
  </tableColumns>
  <tableStyleInfo name="TableStyleMedium2" showFirstColumn="1" showLastColumn="0" showRowStripes="1" showColumnStripes="0"/>
</table>
</file>

<file path=xl/tables/table4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3" xr:uid="{A1C484FA-BA13-8843-8BBD-D72659EA2775}" name="Tabla_S4.8.b_Porcentaje_de_adultos_de_45_a_64_años_en_hogares_que_poseen_bienes_Porcentaje_desagregación_b" displayName="Tabla_S4.8.b_Porcentaje_de_adultos_de_45_a_64_años_en_hogares_que_poseen_bienes_Porcentaje_desagregación_b" ref="J184:V207" totalsRowShown="0" dataDxfId="684">
  <autoFilter ref="J184:V207" xr:uid="{A1C484FA-BA13-8843-8BBD-D72659EA2775}"/>
  <tableColumns count="13">
    <tableColumn id="1" xr3:uid="{9B51C8B0-D27E-6B48-A162-C5A4F26D0039}" name="Departamento" dataDxfId="683"/>
    <tableColumn id="2" xr3:uid="{F42C4A43-1CC6-5A46-B3BB-86222823AD8D}" name="Ninguna dificultad" dataDxfId="682"/>
    <tableColumn id="3" xr3:uid="{88637541-54AF-024C-BD5C-3A82D1152B54}" name="Observations" dataDxfId="681"/>
    <tableColumn id="4" xr3:uid="{75D26963-0F34-2540-877F-9A487C43C662}" name="Alguna dificultad" dataDxfId="680"/>
    <tableColumn id="5" xr3:uid="{F1B9F5EF-D7C2-BA40-85DC-6C56D64D5A25}" name="Observations2" dataDxfId="679"/>
    <tableColumn id="6" xr3:uid="{D3774C97-1B05-C24F-A970-A8A75A311646}" name="Diferencia Ninguna y Alguna Dificultad" dataDxfId="678"/>
    <tableColumn id="7" xr3:uid="{1499B6A0-9034-B54D-B87D-DC73F0F7BB88}" name="P-value" dataDxfId="677"/>
    <tableColumn id="8" xr3:uid="{8C62A37E-5AB4-EA4F-8C65-5CE7693CF0E3}" name="Significatión Estadística de la Diferencia (Ninguna y Alguna Dificultad)" dataDxfId="676">
      <calculatedColumnFormula>IF(P185&lt;0.01,"***",IF(P185&lt;0.05,"**",IF(P185&lt;0.1,"*","NS")))</calculatedColumnFormula>
    </tableColumn>
    <tableColumn id="9" xr3:uid="{DDADE473-8EBF-8942-AC9D-91FAA660E432}" name="Al menos mucha dificultad" dataDxfId="675"/>
    <tableColumn id="10" xr3:uid="{EEDAB5ED-5D6D-A549-853C-E5DA04365C43}" name="Observations3" dataDxfId="674"/>
    <tableColumn id="11" xr3:uid="{ED9D7CDD-5A22-C346-9758-952E17CE1C02}" name="Diferencia Ninguna y Al menos mucha dificultad" dataDxfId="673"/>
    <tableColumn id="12" xr3:uid="{40137E0D-B444-924B-BDFC-71E44D68AEDA}" name="P-value4" dataDxfId="672"/>
    <tableColumn id="13" xr3:uid="{BB4DD377-1C8B-B14A-998C-12C6BCD40A50}" name="Significatión Estadística de la Diferencia (Ninguna y Al Menos Mucha Dificultad)" dataDxfId="671">
      <calculatedColumnFormula>IF(P185&lt;0.01,"***",IF(P185&lt;0.05,"**",IF(P185&lt;0.1,"*","NS")))</calculatedColumnFormula>
    </tableColumn>
  </tableColumns>
  <tableStyleInfo name="TableStyleMedium2" showFirstColumn="1" showLastColumn="0" showRowStripes="1" showColumnStripes="0"/>
</table>
</file>

<file path=xl/tables/table4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4" xr:uid="{F0D9FC33-882F-714B-8E5C-0E4D88F32823}" name="Tabla_S4.9.b_Porcentaje_de_adultos_de_65_años_o_más_en_hogares_que_poseen_bienes_Porcentaje_desagregación_b" displayName="Tabla_S4.9.b_Porcentaje_de_adultos_de_65_años_o_más_en_hogares_que_poseen_bienes_Porcentaje_desagregación_b" ref="J210:V233" totalsRowShown="0" dataDxfId="670">
  <autoFilter ref="J210:V233" xr:uid="{F0D9FC33-882F-714B-8E5C-0E4D88F32823}"/>
  <tableColumns count="13">
    <tableColumn id="1" xr3:uid="{08C9016C-FF74-F04E-82D2-F5D02D8F6763}" name="Departamento" dataDxfId="669"/>
    <tableColumn id="2" xr3:uid="{A3F84B4D-2B0C-F54E-9C31-A56A2AC96143}" name="Ninguna dificultad" dataDxfId="668"/>
    <tableColumn id="3" xr3:uid="{448511E4-46AC-C449-86C9-B9700F010CFA}" name="Observations" dataDxfId="667"/>
    <tableColumn id="4" xr3:uid="{EE7DAFC3-4FA6-0F4D-A1E0-6BFAD1DF2BC6}" name="Alguna dificultad" dataDxfId="666"/>
    <tableColumn id="5" xr3:uid="{8A5CC857-96FB-3143-B689-D5D9290A1F46}" name="Observations2" dataDxfId="665"/>
    <tableColumn id="6" xr3:uid="{7E69478A-EE23-664F-AF63-948F796713AD}" name="Diferencia Ninguna y Alguna Dificultad" dataDxfId="664"/>
    <tableColumn id="7" xr3:uid="{73B1DFD0-0BB0-C64E-8E28-6CA7C10EC7DE}" name="P-value" dataDxfId="663"/>
    <tableColumn id="8" xr3:uid="{B120DC40-425D-A548-B292-328A4D0886AD}" name="Significatión Estadística de la Diferencia (Ninguna y Alguna Dificultad)" dataDxfId="662">
      <calculatedColumnFormula>IF(P211&lt;0.01,"***",IF(P211&lt;0.05,"**",IF(P211&lt;0.1,"*","NS")))</calculatedColumnFormula>
    </tableColumn>
    <tableColumn id="9" xr3:uid="{9774D793-B13C-B341-9662-DDB134C431FE}" name="Al menos mucha dificultad" dataDxfId="661"/>
    <tableColumn id="10" xr3:uid="{E1AC9A74-E9C9-0840-96AE-870ABC9BAB5E}" name="Observations3" dataDxfId="660"/>
    <tableColumn id="11" xr3:uid="{F6A511A1-CF6A-7E4A-A272-5E471828090A}" name="Diferencia Ninguna y Al menos mucha dificultad" dataDxfId="659"/>
    <tableColumn id="12" xr3:uid="{B1116278-2F8E-5247-9E1F-60B05ECC9BF4}" name="P-value4" dataDxfId="658"/>
    <tableColumn id="13" xr3:uid="{E95943DA-7959-2146-BA78-24C4E3EA4F6F}" name="Significatión Estadística de la Diferencia (Ninguna y Al Menos Mucha Dificultad)" dataDxfId="657">
      <calculatedColumnFormula>IF(P211&lt;0.01,"***",IF(P211&lt;0.05,"**",IF(P211&lt;0.1,"*","NS")))</calculatedColumnFormula>
    </tableColumn>
  </tableColumns>
  <tableStyleInfo name="TableStyleMedium2" showFirstColumn="1" showLastColumn="0" showRowStripes="1" showColumnStripes="0"/>
</table>
</file>

<file path=xl/tables/table4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5" xr:uid="{2B3DFA9E-B5C9-8A45-A5FA-1C33FA20169D}" name="Tabla_S4.1.c_Porcentaje_de_todos_los_adultos_en_hogares_que_poseen_bienes_Porcentaje_desagregación_c" displayName="Tabla_S4.1.c_Porcentaje_de_todos_los_adultos_en_hogares_que_poseen_bienes_Porcentaje_desagregación_c" ref="X2:AE25" totalsRowShown="0" dataDxfId="656">
  <autoFilter ref="X2:AE25" xr:uid="{2B3DFA9E-B5C9-8A45-A5FA-1C33FA20169D}"/>
  <tableColumns count="8">
    <tableColumn id="1" xr3:uid="{2B1D5C7A-906B-264C-B739-DE1D3C6483AB}" name="Departamento" dataDxfId="655"/>
    <tableColumn id="2" xr3:uid="{B6306058-097F-FF45-B9B7-CD4B0096B46A}" name="Ninguna o Alguna dificultad" dataDxfId="654"/>
    <tableColumn id="3" xr3:uid="{861AF6AD-5C0E-DC4B-BBA0-394FE913EC1A}" name="Observations" dataDxfId="653"/>
    <tableColumn id="4" xr3:uid="{A0FAEDB7-D1DB-5941-A901-66622752B3C0}" name="Al menos mucha dificultad" dataDxfId="652"/>
    <tableColumn id="5" xr3:uid="{FF7D0EA4-91D6-BE4B-AE43-5EEBCE5F923B}" name="Observations2" dataDxfId="651"/>
    <tableColumn id="6" xr3:uid="{2A9BA731-C6B6-8D48-A6B4-48B261117BE4}" name="Diferencia" dataDxfId="650"/>
    <tableColumn id="7" xr3:uid="{383E1251-C47A-1B43-AB9F-A5128E2CB9BA}" name="P-value" dataDxfId="649"/>
    <tableColumn id="8" xr3:uid="{598FAC4B-5B19-BE4C-BE13-EBC28B1D09A8}" name="Significatión Estadística de la Diferencia" dataDxfId="648">
      <calculatedColumnFormula>IF(AD3&lt;0.01,"***",IF(AD3&lt;0.05,"**",IF(AD3&lt;0.1,"*","NS")))</calculatedColumnFormula>
    </tableColumn>
  </tableColumns>
  <tableStyleInfo name="TableStyleMedium2" showFirstColumn="1" showLastColumn="0" showRowStripes="1" showColumnStripes="0"/>
</table>
</file>

<file path=xl/tables/table4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6" xr:uid="{4B584F63-DD23-2446-92B7-1F607F7056D8}" name="Tabla_S4.2.c_Porcentaje_de_mujeres_en_hogares_que_poseen_bienes_Porcentaje_desagregación_c" displayName="Tabla_S4.2.c_Porcentaje_de_mujeres_en_hogares_que_poseen_bienes_Porcentaje_desagregación_c" ref="X28:AE51" totalsRowShown="0" dataDxfId="647">
  <autoFilter ref="X28:AE51" xr:uid="{4B584F63-DD23-2446-92B7-1F607F7056D8}"/>
  <tableColumns count="8">
    <tableColumn id="1" xr3:uid="{12FC7918-2448-D749-9CC5-2333D5CE29F0}" name="Departamento" dataDxfId="646"/>
    <tableColumn id="2" xr3:uid="{64660C76-65C2-6E4A-92AA-E4DF4DD4357C}" name="Ninguna o Alguna dificultad" dataDxfId="645"/>
    <tableColumn id="3" xr3:uid="{19DDD99E-7696-794C-8429-8667C4274375}" name="Observations" dataDxfId="644"/>
    <tableColumn id="4" xr3:uid="{EF8F198A-999F-B841-98F7-E6BA48638C6C}" name="Al menos mucha dificultad" dataDxfId="643"/>
    <tableColumn id="5" xr3:uid="{70D8B512-6EE9-794E-88B0-797EE17581A0}" name="Observations2" dataDxfId="642"/>
    <tableColumn id="6" xr3:uid="{2DF21726-BC2E-D546-BA91-7F63E0B9C447}" name="Diferencia" dataDxfId="641"/>
    <tableColumn id="7" xr3:uid="{12D78FAB-86C3-0947-BCB0-26BFD391736B}" name="P-value" dataDxfId="640"/>
    <tableColumn id="8" xr3:uid="{94C24A9C-2126-1F4D-BCE6-AB436E8A3C59}" name="Significatión Estadística de la Diferencia" dataDxfId="639">
      <calculatedColumnFormula>IF(AD29&lt;0.01,"***",IF(AD29&lt;0.05,"**",IF(AD29&lt;0.1,"*","NS")))</calculatedColumnFormula>
    </tableColumn>
  </tableColumns>
  <tableStyleInfo name="TableStyleMedium2" showFirstColumn="1" showLastColumn="0" showRowStripes="1" showColumnStripes="0"/>
</table>
</file>

<file path=xl/tables/table4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7" xr:uid="{3CB42C53-7068-9540-BC4D-8E6E011DFA10}" name="Tabla_S4.3.c_Porcentaje_de_hombres_en_hogares_que_poseen_bienes_Porcentaje_desagregación_c" displayName="Tabla_S4.3.c_Porcentaje_de_hombres_en_hogares_que_poseen_bienes_Porcentaje_desagregación_c" ref="X54:AE77" totalsRowShown="0" dataDxfId="638">
  <autoFilter ref="X54:AE77" xr:uid="{3CB42C53-7068-9540-BC4D-8E6E011DFA10}"/>
  <tableColumns count="8">
    <tableColumn id="1" xr3:uid="{886558AC-455C-E249-B095-8D87DF966887}" name="Departamento" dataDxfId="637"/>
    <tableColumn id="2" xr3:uid="{842BF617-2009-5742-BBCD-F79B636F9517}" name="Ninguna o Alguna dificultad" dataDxfId="636"/>
    <tableColumn id="3" xr3:uid="{5FE86568-B1AD-4942-817C-3DA39D06753E}" name="Observations" dataDxfId="635"/>
    <tableColumn id="4" xr3:uid="{506323C6-CD83-924F-BBDB-AFAF4F698F79}" name="Al menos mucha dificultad" dataDxfId="634"/>
    <tableColumn id="5" xr3:uid="{D0AFE084-115C-734F-89C8-54D6885DAD24}" name="Observations2" dataDxfId="633"/>
    <tableColumn id="6" xr3:uid="{8EE63CF5-0BCA-3744-8DAA-CA99A128507B}" name="Diferencia" dataDxfId="632"/>
    <tableColumn id="7" xr3:uid="{29F132D3-D7B9-1C4D-878D-3A15243F7835}" name="P-value" dataDxfId="631"/>
    <tableColumn id="8" xr3:uid="{2E2C1E73-691F-C044-9050-B77958C8B895}" name="Significatión Estadística de la Diferencia" dataDxfId="630">
      <calculatedColumnFormula>IF(AD55&lt;0.01,"***",IF(AD55&lt;0.05,"**",IF(AD55&lt;0.1,"*","NS")))</calculatedColumnFormula>
    </tableColumn>
  </tableColumns>
  <tableStyleInfo name="TableStyleMedium2" showFirstColumn="1" showLastColumn="0" showRowStripes="1" showColumnStripes="0"/>
</table>
</file>

<file path=xl/tables/table4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8" xr:uid="{97754291-1AC7-3042-8518-8C74C2D224F5}" name="Tabla_S4.4.c_Porcentaje_de_residentes_rurales_en_hogares_que_poseen_bienes_Porcentaje_desagregación_c" displayName="Tabla_S4.4.c_Porcentaje_de_residentes_rurales_en_hogares_que_poseen_bienes_Porcentaje_desagregación_c" ref="X80:AE103" totalsRowShown="0" dataDxfId="629">
  <autoFilter ref="X80:AE103" xr:uid="{97754291-1AC7-3042-8518-8C74C2D224F5}"/>
  <tableColumns count="8">
    <tableColumn id="1" xr3:uid="{A67103D8-76C9-E64A-BD5C-EEA2CFAC3AF4}" name="Departamento" dataDxfId="628"/>
    <tableColumn id="2" xr3:uid="{0114658E-5391-D947-9A30-6A96967672A6}" name="Ninguna o Alguna dificultad" dataDxfId="627"/>
    <tableColumn id="3" xr3:uid="{DC5034B0-AC01-1249-A149-3A846131ECD3}" name="Observations" dataDxfId="626"/>
    <tableColumn id="4" xr3:uid="{4DEC0C94-52FD-6B48-A574-FE16555BC6B7}" name="Al menos mucha dificultad" dataDxfId="625"/>
    <tableColumn id="5" xr3:uid="{E9BEDB9A-A7A4-4D49-8C25-457892240991}" name="Observations2" dataDxfId="624"/>
    <tableColumn id="6" xr3:uid="{1045B3A0-7D81-7B46-9A8D-C554835ED44E}" name="Diferencia" dataDxfId="623"/>
    <tableColumn id="7" xr3:uid="{0251FBFD-D4E2-E54A-B3A5-425819D9233B}" name="P-value" dataDxfId="622"/>
    <tableColumn id="8" xr3:uid="{93C5F620-423C-FF46-82EB-93A3C3061DB5}" name="Significatión Estadística de la Diferencia" dataDxfId="621">
      <calculatedColumnFormula>IF(AD81&lt;0.01,"***",IF(AD81&lt;0.05,"**",IF(AD81&lt;0.1,"*","NS")))</calculatedColumnFormula>
    </tableColumn>
  </tableColumns>
  <tableStyleInfo name="TableStyleMedium2" showFirstColumn="1" showLastColumn="0" showRowStripes="1" showColumnStripes="0"/>
</table>
</file>

<file path=xl/tables/table5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9" xr:uid="{D608EA12-ED9F-1547-91D9-D9CEC47D4826}" name="Tabla_S4.5.c_Porcentaje_de_residentes_urbanos_en_hogares_que_poseen_bienes_Porcentaje_desagregación_c" displayName="Tabla_S4.5.c_Porcentaje_de_residentes_urbanos_en_hogares_que_poseen_bienes_Porcentaje_desagregación_c" ref="X106:AE129" totalsRowShown="0" dataDxfId="620">
  <autoFilter ref="X106:AE129" xr:uid="{D608EA12-ED9F-1547-91D9-D9CEC47D4826}"/>
  <tableColumns count="8">
    <tableColumn id="1" xr3:uid="{2D0E4A22-600A-1643-9FCD-1C7F1BE917CA}" name="Departamento" dataDxfId="619"/>
    <tableColumn id="2" xr3:uid="{7A002A96-4E57-3F42-B120-E6EAF200D13F}" name="Ninguna o Alguna dificultad" dataDxfId="618"/>
    <tableColumn id="3" xr3:uid="{C997F1D1-D89F-464A-8D05-D5AA16891E43}" name="Observations" dataDxfId="617"/>
    <tableColumn id="4" xr3:uid="{8A04A81D-E223-AC49-B083-8EACC5514260}" name="Al menos mucha dificultad" dataDxfId="616"/>
    <tableColumn id="5" xr3:uid="{A8B5C035-8802-6249-90AB-8CF6AAE16D3C}" name="Observations2" dataDxfId="615"/>
    <tableColumn id="6" xr3:uid="{571A9AA2-24BB-2343-8E44-D28955D367AB}" name="Diferencia" dataDxfId="614"/>
    <tableColumn id="7" xr3:uid="{6F939155-8887-2942-914D-06615F96714E}" name="P-value" dataDxfId="613"/>
    <tableColumn id="8" xr3:uid="{9422C61D-CA65-A643-A845-05E1B43C9587}" name="Significatión Estadística de la Diferencia" dataDxfId="612">
      <calculatedColumnFormula>IF(AD107&lt;0.01,"***",IF(AD107&lt;0.05,"**",IF(AD107&lt;0.1,"*","NS")))</calculatedColumnFormula>
    </tableColumn>
  </tableColumns>
  <tableStyleInfo name="TableStyleMedium2" showFirstColumn="1" showLastColumn="0" showRowStripes="1" showColumnStripes="0"/>
</table>
</file>

<file path=xl/tables/table5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0" xr:uid="{87CBBD50-611B-A745-8243-EF6682450663}" name="Tabla_S4.6.c_Porcentaje_de_adultos_de_15_a_29_años_en_hogares_que_poseen_bienes_Porcentaje_desagregación_c" displayName="Tabla_S4.6.c_Porcentaje_de_adultos_de_15_a_29_años_en_hogares_que_poseen_bienes_Porcentaje_desagregación_c" ref="X132:AE155" totalsRowShown="0" dataDxfId="611">
  <autoFilter ref="X132:AE155" xr:uid="{87CBBD50-611B-A745-8243-EF6682450663}"/>
  <tableColumns count="8">
    <tableColumn id="1" xr3:uid="{5D27CD56-9B61-824D-940E-C177F11E7F78}" name="Departamento" dataDxfId="610"/>
    <tableColumn id="2" xr3:uid="{B5853E98-5F6A-674A-8889-B7CCC4D156E9}" name="Ninguna o Alguna dificultad" dataDxfId="609"/>
    <tableColumn id="3" xr3:uid="{7AA8EB0B-DC2A-E749-BA92-313F417E3434}" name="Observations" dataDxfId="608"/>
    <tableColumn id="4" xr3:uid="{FD81D834-ED42-B947-A960-3B4331DB12E7}" name="Al menos mucha dificultad" dataDxfId="607"/>
    <tableColumn id="5" xr3:uid="{93AF0896-ECE4-0A4B-ACEB-B4653D564CB0}" name="Observations2" dataDxfId="606"/>
    <tableColumn id="6" xr3:uid="{AF94673F-DC8A-1A42-8C20-4B4D79842FFA}" name="Diferencia" dataDxfId="605"/>
    <tableColumn id="7" xr3:uid="{ECB9A794-FD13-9C4C-82CD-89B6CED8A274}" name="P-value" dataDxfId="604"/>
    <tableColumn id="8" xr3:uid="{09C6B71E-832C-8349-8F79-67376AF6584E}" name="Significatión Estadística de la Diferencia" dataDxfId="603">
      <calculatedColumnFormula>IF(AD133&lt;0.01,"***",IF(AD133&lt;0.05,"**",IF(AD133&lt;0.1,"*","NS")))</calculatedColumnFormula>
    </tableColumn>
  </tableColumns>
  <tableStyleInfo name="TableStyleMedium2" showFirstColumn="1" showLastColumn="0" showRowStripes="1" showColumnStripes="0"/>
</table>
</file>

<file path=xl/tables/table5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1" xr:uid="{D3ABF1DC-6498-5448-AB43-EE5906C67235}" name="Tabla_S4.7.c_Porcentaje_de_adultos_de_30_a_44_años_en_hogares_que_poseen_bienes_Porcentaje_desagregación_c" displayName="Tabla_S4.7.c_Porcentaje_de_adultos_de_30_a_44_años_en_hogares_que_poseen_bienes_Porcentaje_desagregación_c" ref="X158:AE181" totalsRowShown="0" dataDxfId="602">
  <autoFilter ref="X158:AE181" xr:uid="{D3ABF1DC-6498-5448-AB43-EE5906C67235}"/>
  <tableColumns count="8">
    <tableColumn id="1" xr3:uid="{3A82FD14-198F-8144-B50B-7A0842BC3060}" name="Departamento" dataDxfId="601"/>
    <tableColumn id="2" xr3:uid="{26F9070A-E115-CC48-A6B1-4A7450167C6A}" name="Ninguna o Alguna dificultad" dataDxfId="600"/>
    <tableColumn id="3" xr3:uid="{C74564BE-8F44-334D-A589-C68C9B281D9F}" name="Observations" dataDxfId="599"/>
    <tableColumn id="4" xr3:uid="{CBCEEDDF-DBBB-1543-8AD5-099338F8E711}" name="Al menos mucha dificultad" dataDxfId="598"/>
    <tableColumn id="5" xr3:uid="{D338C05A-5EE0-D046-8AD4-E112844D7A4B}" name="Observations2" dataDxfId="597"/>
    <tableColumn id="6" xr3:uid="{9AD3C9FA-347D-1F49-BCAD-A178D2C83E81}" name="Diferencia" dataDxfId="596"/>
    <tableColumn id="7" xr3:uid="{664FD7B3-7F5F-2B49-A64B-152743E4DDDB}" name="P-value" dataDxfId="595"/>
    <tableColumn id="8" xr3:uid="{8518211B-7715-5F4D-8AC8-9BEFEF74CE6C}" name="Significatión Estadística de la Diferencia" dataDxfId="594">
      <calculatedColumnFormula>IF(AD159&lt;0.01,"***",IF(AD159&lt;0.05,"**",IF(AD159&lt;0.1,"*","NS")))</calculatedColumnFormula>
    </tableColumn>
  </tableColumns>
  <tableStyleInfo name="TableStyleMedium2" showFirstColumn="1" showLastColumn="0" showRowStripes="1" showColumnStripes="0"/>
</table>
</file>

<file path=xl/tables/table5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2" xr:uid="{8734F883-5FEF-8C4D-9CF0-64367654CD81}" name="Tabla_S4.8.c_Porcentaje_de_adultos_de_45_a_64_años_en_hogares_que_poseen_bienes_Porcentaje_desagregación_c" displayName="Tabla_S4.8.c_Porcentaje_de_adultos_de_45_a_64_años_en_hogares_que_poseen_bienes_Porcentaje_desagregación_c" ref="X184:AE207" totalsRowShown="0" dataDxfId="593">
  <autoFilter ref="X184:AE207" xr:uid="{8734F883-5FEF-8C4D-9CF0-64367654CD81}"/>
  <tableColumns count="8">
    <tableColumn id="1" xr3:uid="{B57B3633-0F56-384F-AE88-37DE1C69D12B}" name="Departamento" dataDxfId="592"/>
    <tableColumn id="2" xr3:uid="{B5F5EFCC-7D5D-DB48-BE78-ECE918B43D34}" name="Ninguna o Alguna dificultad" dataDxfId="591"/>
    <tableColumn id="3" xr3:uid="{75424942-BDB3-EA4E-8F3C-80CDD492B9A4}" name="Observations" dataDxfId="590"/>
    <tableColumn id="4" xr3:uid="{57CBA66B-623F-684A-B6F4-E198BDF8F6FB}" name="Al menos mucha dificultad" dataDxfId="589"/>
    <tableColumn id="5" xr3:uid="{6DB593C6-E44D-594D-82C1-43D8B70F46FB}" name="Observations2" dataDxfId="588"/>
    <tableColumn id="6" xr3:uid="{7CDFAFE7-7F46-A147-9EC3-AD5EC2CE2B72}" name="Diferencia" dataDxfId="587"/>
    <tableColumn id="7" xr3:uid="{689B1D5C-2708-814C-B515-5437264DC81A}" name="P-value" dataDxfId="586"/>
    <tableColumn id="8" xr3:uid="{86DC0C6E-417C-284B-9925-A5A03B3E4D35}" name="Significatión Estadística de la Diferencia" dataDxfId="585">
      <calculatedColumnFormula>IF(AD185&lt;0.01,"***",IF(AD185&lt;0.05,"**",IF(AD185&lt;0.1,"*","NS")))</calculatedColumnFormula>
    </tableColumn>
  </tableColumns>
  <tableStyleInfo name="TableStyleMedium2" showFirstColumn="1" showLastColumn="0" showRowStripes="1" showColumnStripes="0"/>
</table>
</file>

<file path=xl/tables/table5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3" xr:uid="{480D242D-9029-E54A-A6F3-6E29E83C0BDB}" name="Tabla_S4.9.c_Porcentaje_de_adultos_de_65_años_o_más_en_hogares_que_poseen_bienes_Porcentaje_desagregación_c" displayName="Tabla_S4.9.c_Porcentaje_de_adultos_de_65_años_o_más_en_hogares_que_poseen_bienes_Porcentaje_desagregación_c" ref="X210:AE233" totalsRowShown="0" dataDxfId="584">
  <autoFilter ref="X210:AE233" xr:uid="{480D242D-9029-E54A-A6F3-6E29E83C0BDB}"/>
  <tableColumns count="8">
    <tableColumn id="1" xr3:uid="{BDFE5D11-C93C-5642-ABFA-62540BE2FB4E}" name="Departamento" dataDxfId="583"/>
    <tableColumn id="2" xr3:uid="{ADEF9E10-9F7F-6341-B82A-EED992F11A54}" name="Ninguna o Alguna dificultad" dataDxfId="582"/>
    <tableColumn id="3" xr3:uid="{DA43C6C1-CD40-B443-8B18-0C705A93355B}" name="Observations" dataDxfId="581"/>
    <tableColumn id="4" xr3:uid="{5F8DDF94-73EB-E043-9498-444AB9D50952}" name="Al menos mucha dificultad" dataDxfId="580"/>
    <tableColumn id="5" xr3:uid="{9E75206C-8BF2-5748-BBA2-1D49E41FE6E3}" name="Observations2" dataDxfId="579"/>
    <tableColumn id="6" xr3:uid="{6CA226EA-22D3-C342-BB22-18A7F2D7507E}" name="Diferencia" dataDxfId="578"/>
    <tableColumn id="7" xr3:uid="{F37E4927-DDEB-FE46-A0FA-AE7A64F34FAC}" name="P-value" dataDxfId="577"/>
    <tableColumn id="8" xr3:uid="{2765053F-E2AE-0840-B016-71C4562243B4}" name="Significatión Estadística de la Diferencia" dataDxfId="576">
      <calculatedColumnFormula>IF(AD211&lt;0.01,"***",IF(AD211&lt;0.05,"**",IF(AD211&lt;0.1,"*","NS")))</calculatedColumnFormula>
    </tableColumn>
  </tableColumns>
  <tableStyleInfo name="TableStyleMedium2" showFirstColumn="1" showLastColumn="0" showRowStripes="1" showColumnStripes="0"/>
</table>
</file>

<file path=xl/tables/table5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4" xr:uid="{25D9A557-1ABE-E84D-AA5E-A2E8F82615DC}" name="Tabla_S5.1.a_Adultos_en_hogares_con_teléfono_celular_todos_los_adultos_Porcentaje_desagregación_a" displayName="Tabla_S5.1.a_Adultos_en_hogares_con_teléfono_celular_todos_los_adultos_Porcentaje_desagregación_a" ref="A2:H25" totalsRowShown="0" dataDxfId="575">
  <autoFilter ref="A2:H25" xr:uid="{25D9A557-1ABE-E84D-AA5E-A2E8F82615DC}"/>
  <tableColumns count="8">
    <tableColumn id="1" xr3:uid="{E6ED5132-56C0-E440-A860-C69F258A194A}" name="Departamento" dataDxfId="574"/>
    <tableColumn id="2" xr3:uid="{58CD5D8A-236E-9C4B-9634-B427C0AECE49}" name="Ninguna dificultad" dataDxfId="573"/>
    <tableColumn id="3" xr3:uid="{5A590EF3-F4C2-964F-9FD8-538AF68BDCD1}" name="Observations" dataDxfId="572"/>
    <tableColumn id="4" xr3:uid="{F4A02767-5505-5C44-AF34-972058F8ABCE}" name="Cualquier dificultad" dataDxfId="571"/>
    <tableColumn id="5" xr3:uid="{BCD73405-197F-BC4A-9725-5C91F446328A}" name="Observations2" dataDxfId="570"/>
    <tableColumn id="6" xr3:uid="{64A58F1D-298F-9D49-9853-A9E75C7AB246}" name="Diferencia" dataDxfId="569"/>
    <tableColumn id="7" xr3:uid="{EE0B741B-19B3-E64F-86A3-0CF1AC95400E}" name="P-value" dataDxfId="568"/>
    <tableColumn id="8" xr3:uid="{36445F73-41EA-384B-9077-9E35ECF306D8}" name="Significatión Estadística de la Diferencia" dataDxfId="567">
      <calculatedColumnFormula>IF(G3&lt;0.01,"***",IF(G3&lt;0.05,"**",IF(G3&lt;0.1,"*","NS")))</calculatedColumnFormula>
    </tableColumn>
  </tableColumns>
  <tableStyleInfo name="TableStyleMedium2" showFirstColumn="1" showLastColumn="0" showRowStripes="1" showColumnStripes="0"/>
</table>
</file>

<file path=xl/tables/table5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5" xr:uid="{872A834C-09C4-E74A-A4CE-3CCB307FDFF2}" name="Tabla_S5.2.a_Adultos_en_hogares_con_teléfono_celular_mujeres_Porcentaje_desagregación_a" displayName="Tabla_S5.2.a_Adultos_en_hogares_con_teléfono_celular_mujeres_Porcentaje_desagregación_a" ref="A28:H51" totalsRowShown="0" dataDxfId="566">
  <autoFilter ref="A28:H51" xr:uid="{872A834C-09C4-E74A-A4CE-3CCB307FDFF2}"/>
  <tableColumns count="8">
    <tableColumn id="1" xr3:uid="{9EC94063-8C43-704A-B971-8CFA848E9727}" name="Departamento" dataDxfId="565"/>
    <tableColumn id="2" xr3:uid="{619053E3-7C6E-DF49-9665-D3DBF7A8D00B}" name="Ninguna dificultad" dataDxfId="564"/>
    <tableColumn id="3" xr3:uid="{A5E07FA7-9800-5C4E-A9B6-9EDB12B40160}" name="Observations" dataDxfId="563"/>
    <tableColumn id="4" xr3:uid="{9E7C40DA-E0F3-6247-959F-7D81039F3FE6}" name="Cualquier dificultad" dataDxfId="562"/>
    <tableColumn id="5" xr3:uid="{5EBF7476-2D9D-5747-B009-9AD02CBACB8A}" name="Observations2" dataDxfId="561"/>
    <tableColumn id="6" xr3:uid="{A22093C4-1307-EE42-9E6B-054FA09C201E}" name="Diferencia" dataDxfId="560"/>
    <tableColumn id="7" xr3:uid="{13F2D2E8-E46D-3A44-AF63-EEB7B00A41CE}" name="P-value" dataDxfId="559"/>
    <tableColumn id="8" xr3:uid="{292CBA6E-0947-8C43-8BC9-C8B33C56C7B3}" name="Significatión Estadística de la Diferencia" dataDxfId="558">
      <calculatedColumnFormula>IF(G29&lt;0.01,"***",IF(G29&lt;0.05,"**",IF(G29&lt;0.1,"*","NS")))</calculatedColumnFormula>
    </tableColumn>
  </tableColumns>
  <tableStyleInfo name="TableStyleMedium2" showFirstColumn="1" showLastColumn="0" showRowStripes="1" showColumnStripes="0"/>
</table>
</file>

<file path=xl/tables/table5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6" xr:uid="{B075AA41-532C-3D4E-8CA0-6B1F28E78117}" name="Tabla_S5.3.a_Adultos_en_hogares_con_teléfono_celular_hombres_Porcentaje_desagregación_a" displayName="Tabla_S5.3.a_Adultos_en_hogares_con_teléfono_celular_hombres_Porcentaje_desagregación_a" ref="A54:H77" totalsRowShown="0" dataDxfId="557">
  <autoFilter ref="A54:H77" xr:uid="{B075AA41-532C-3D4E-8CA0-6B1F28E78117}"/>
  <tableColumns count="8">
    <tableColumn id="1" xr3:uid="{70A02CF4-2689-784B-9074-9BB62298ADFD}" name="Departamento" dataDxfId="556"/>
    <tableColumn id="2" xr3:uid="{8BC22833-B4D6-F84C-8591-F65B0023F790}" name="Ninguna dificultad" dataDxfId="555"/>
    <tableColumn id="3" xr3:uid="{5FDE8C27-E0E0-9245-9676-3127FDB75DCE}" name="Observations" dataDxfId="554"/>
    <tableColumn id="4" xr3:uid="{44CD9A3F-6CCF-0045-98C8-FA4E2A963BDC}" name="Cualquier dificultad" dataDxfId="553"/>
    <tableColumn id="5" xr3:uid="{94437D2C-F25F-FD43-895B-6C51CE9E54A0}" name="Observations2" dataDxfId="552"/>
    <tableColumn id="6" xr3:uid="{C44BA698-393C-4448-B704-2960CF39B315}" name="Diferencia" dataDxfId="551"/>
    <tableColumn id="7" xr3:uid="{9C50A4A1-D223-1949-A4B3-5DC226E6BBBD}" name="P-value" dataDxfId="550"/>
    <tableColumn id="8" xr3:uid="{1BD3702F-02A4-E045-94B0-F5DBECD07183}" name="Significatión Estadística de la Diferencia" dataDxfId="549">
      <calculatedColumnFormula>IF(G55&lt;0.01,"***",IF(G55&lt;0.05,"**",IF(G55&lt;0.1,"*","NS")))</calculatedColumnFormula>
    </tableColumn>
  </tableColumns>
  <tableStyleInfo name="TableStyleMedium2" showFirstColumn="1" showLastColumn="0" showRowStripes="1" showColumnStripes="0"/>
</table>
</file>

<file path=xl/tables/table5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7" xr:uid="{0DF93988-F6B7-2A4F-A204-082684BF460C}" name="Tabla_S5.4.a_Adultos_en_hogares_con_teléfono_celular_residentes_rurales_Porcentaje_desagregación_a" displayName="Tabla_S5.4.a_Adultos_en_hogares_con_teléfono_celular_residentes_rurales_Porcentaje_desagregación_a" ref="A80:H103" totalsRowShown="0" dataDxfId="548">
  <autoFilter ref="A80:H103" xr:uid="{0DF93988-F6B7-2A4F-A204-082684BF460C}"/>
  <tableColumns count="8">
    <tableColumn id="1" xr3:uid="{D757C8F2-920A-6E4B-BD9F-FA063A9F3548}" name="Departamento" dataDxfId="547"/>
    <tableColumn id="2" xr3:uid="{812214A6-581B-AE45-8876-9CCCD7B31138}" name="Ninguna dificultad" dataDxfId="546"/>
    <tableColumn id="3" xr3:uid="{34818606-2675-9246-81B8-EF8C3A6EE59A}" name="Observations" dataDxfId="545"/>
    <tableColumn id="4" xr3:uid="{9674F7F3-925D-6748-8744-E727642F4700}" name="Cualquier dificultad" dataDxfId="544"/>
    <tableColumn id="5" xr3:uid="{D6835B06-AE78-5F4D-AAF7-D7208A0F10B6}" name="Observations2" dataDxfId="543"/>
    <tableColumn id="6" xr3:uid="{6E01A30A-3C90-8845-AC95-755093E31034}" name="Diferencia" dataDxfId="542"/>
    <tableColumn id="7" xr3:uid="{6A1F0CFA-147F-F64F-AFAE-3113A43727A9}" name="P-value" dataDxfId="541"/>
    <tableColumn id="8" xr3:uid="{B0E6CF98-342F-EF46-A21F-24B4B7D6B453}" name="Significatión Estadística de la Diferencia" dataDxfId="540">
      <calculatedColumnFormula>IF(G81&lt;0.01,"***",IF(G81&lt;0.05,"**",IF(G81&lt;0.1,"*","NS")))</calculatedColumnFormula>
    </tableColumn>
  </tableColumns>
  <tableStyleInfo name="TableStyleMedium2" showFirstColumn="1" showLastColumn="0" showRowStripes="1" showColumnStripes="0"/>
</table>
</file>

<file path=xl/tables/table5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8" xr:uid="{C58B0638-85DB-9845-A4BF-B7169806096C}" name="Tabla_S5.5.a_Adultos_en_hogares_con_teléfono_celular_residentes_urbanos_Porcentaje_desagregación_a" displayName="Tabla_S5.5.a_Adultos_en_hogares_con_teléfono_celular_residentes_urbanos_Porcentaje_desagregación_a" ref="A106:H129" totalsRowShown="0" dataDxfId="539">
  <autoFilter ref="A106:H129" xr:uid="{C58B0638-85DB-9845-A4BF-B7169806096C}"/>
  <tableColumns count="8">
    <tableColumn id="1" xr3:uid="{FE02CC29-B003-D541-BD1C-E44CE3D449CE}" name="Departamento" dataDxfId="538"/>
    <tableColumn id="2" xr3:uid="{1D1ABBF3-F04F-A54A-B214-B4A3A1DBD2A4}" name="Ninguna dificultad" dataDxfId="537"/>
    <tableColumn id="3" xr3:uid="{3B29D16E-7ED7-E34A-8E38-52A2A7FBCFA5}" name="Observations" dataDxfId="536"/>
    <tableColumn id="4" xr3:uid="{0B700B2E-F372-DF45-9EB8-9EBB062A7747}" name="Cualquier dificultad" dataDxfId="535"/>
    <tableColumn id="5" xr3:uid="{BED5E124-9357-474D-BB01-B9C2215B08F7}" name="Observations2" dataDxfId="534"/>
    <tableColumn id="6" xr3:uid="{27174AE0-50B5-C447-86F7-3F20ADDBB45A}" name="Diferencia" dataDxfId="533"/>
    <tableColumn id="7" xr3:uid="{3C17EC0A-DE8F-0640-A9F9-FB0837EC1EA5}" name="P-value" dataDxfId="532"/>
    <tableColumn id="8" xr3:uid="{1854CB47-FB07-074D-8FB4-075A2666266E}" name="Significatión Estadística de la Diferencia" dataDxfId="531">
      <calculatedColumnFormula>IF(G107&lt;0.01,"***",IF(G107&lt;0.05,"**",IF(G107&lt;0.1,"*","NS")))</calculatedColumnFormula>
    </tableColumn>
  </tableColumns>
  <tableStyleInfo name="TableStyleMedium2" showFirstColumn="1" showLastColumn="0" showRowStripes="1" showColumnStripes="0"/>
</table>
</file>

<file path=xl/tables/table5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9" xr:uid="{73CB9AE6-C63F-5548-B30F-A8DF695EC496}" name="Tabla_S5.6.a_Adultos_en_hogares_con_teléfono_celular_para_adultos_de_15_a_29_años_Porcentaje_desagregación_a" displayName="Tabla_S5.6.a_Adultos_en_hogares_con_teléfono_celular_para_adultos_de_15_a_29_años_Porcentaje_desagregación_a" ref="A132:H155" totalsRowShown="0" dataDxfId="530">
  <autoFilter ref="A132:H155" xr:uid="{73CB9AE6-C63F-5548-B30F-A8DF695EC496}"/>
  <tableColumns count="8">
    <tableColumn id="1" xr3:uid="{B358509D-78F8-7546-99CF-8861CACA6DD4}" name="Departamento" dataDxfId="529"/>
    <tableColumn id="2" xr3:uid="{C5EB6E3D-5DBF-9149-8FCC-471D5AB8CB3C}" name="Ninguna dificultad" dataDxfId="528"/>
    <tableColumn id="3" xr3:uid="{70F04F1F-81CB-5F43-A56E-88A282E36A22}" name="Observations" dataDxfId="527"/>
    <tableColumn id="4" xr3:uid="{8551F2EE-16BF-C54F-975C-E26B537C5E89}" name="Cualquier dificultad" dataDxfId="526"/>
    <tableColumn id="5" xr3:uid="{188CB271-FCC5-6342-8CE7-B936018D2FF4}" name="Observations2" dataDxfId="525"/>
    <tableColumn id="6" xr3:uid="{B52B094D-430E-2E42-8700-E37BF40BFB7F}" name="Diferencia" dataDxfId="524"/>
    <tableColumn id="7" xr3:uid="{85FCDC9A-3A2F-5247-B930-1A074195EA2F}" name="P-value" dataDxfId="523"/>
    <tableColumn id="8" xr3:uid="{C9D7F4B9-1EFB-6248-8651-AABE89CB1C07}" name="Significatión Estadística de la Diferencia" dataDxfId="522">
      <calculatedColumnFormula>IF(G133&lt;0.01,"***",IF(G133&lt;0.05,"**",IF(G133&lt;0.1,"*","NS")))</calculatedColumnFormula>
    </tableColumn>
  </tableColumns>
  <tableStyleInfo name="TableStyleMedium2" showFirstColumn="1" showLastColumn="0" showRowStripes="1" showColumnStripes="0"/>
</table>
</file>

<file path=xl/tables/table5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0" xr:uid="{155388AB-36F5-374D-8AB5-78B661781D14}" name="Tabla_S5.7.a_Adultos_en_hogares_con_teléfono_celular_para_adultos_de_30_a_44_años_Porcentaje_desagregación_a" displayName="Tabla_S5.7.a_Adultos_en_hogares_con_teléfono_celular_para_adultos_de_30_a_44_años_Porcentaje_desagregación_a" ref="A158:H181" totalsRowShown="0" dataDxfId="521">
  <autoFilter ref="A158:H181" xr:uid="{155388AB-36F5-374D-8AB5-78B661781D14}"/>
  <tableColumns count="8">
    <tableColumn id="1" xr3:uid="{6174186B-D336-544C-AA4B-C6F0C146F0D6}" name="Departamento" dataDxfId="520"/>
    <tableColumn id="2" xr3:uid="{B5A18CB0-7723-7445-ADC8-D1CF4C762C5A}" name="Ninguna dificultad" dataDxfId="519"/>
    <tableColumn id="3" xr3:uid="{AA404C3E-5349-8140-A5FC-D0FC3268C7C1}" name="Observations" dataDxfId="518"/>
    <tableColumn id="4" xr3:uid="{7A3D9637-4179-064C-A102-F913059FFD75}" name="Cualquier dificultad" dataDxfId="517"/>
    <tableColumn id="5" xr3:uid="{5BFD76E9-C2E9-774A-8244-ABA52E11F400}" name="Observations2" dataDxfId="516"/>
    <tableColumn id="6" xr3:uid="{75A010BD-FE49-8C48-AB19-A9EED047C353}" name="Diferencia" dataDxfId="515"/>
    <tableColumn id="7" xr3:uid="{CAE587BF-7D39-3B4F-92E3-53651BFE77A6}" name="P-value" dataDxfId="514"/>
    <tableColumn id="8" xr3:uid="{79D6D009-FFDC-1D4C-A734-80257BE70F94}" name="Significatión Estadística de la Diferencia" dataDxfId="513">
      <calculatedColumnFormula>IF(G159&lt;0.01,"***",IF(G159&lt;0.05,"**",IF(G159&lt;0.1,"*","NS")))</calculatedColumnFormula>
    </tableColumn>
  </tableColumns>
  <tableStyleInfo name="TableStyleMedium2" showFirstColumn="1" showLastColumn="0" showRowStripes="1" showColumnStripes="0"/>
</table>
</file>

<file path=xl/tables/table5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1" xr:uid="{90B2ADA2-F1BA-6946-9CE7-FA784101B56F}" name="Tabla_S5.8.a_Adultos_en_hogares_con_teléfono_celular_para_adultos_de_45_a_64_años_Porcentaje_desagregación_a" displayName="Tabla_S5.8.a_Adultos_en_hogares_con_teléfono_celular_para_adultos_de_45_a_64_años_Porcentaje_desagregación_a" ref="A184:H207" totalsRowShown="0" dataDxfId="512">
  <autoFilter ref="A184:H207" xr:uid="{90B2ADA2-F1BA-6946-9CE7-FA784101B56F}"/>
  <tableColumns count="8">
    <tableColumn id="1" xr3:uid="{F9E7EC28-8761-1E41-9F84-D02748EF02C5}" name="Departamento" dataDxfId="511"/>
    <tableColumn id="2" xr3:uid="{E7CDBF01-D474-1B44-9089-5B47584151A2}" name="Ninguna dificultad" dataDxfId="510"/>
    <tableColumn id="3" xr3:uid="{40D60DA0-9B9E-6F47-9E47-902BE66615FE}" name="Observations" dataDxfId="509"/>
    <tableColumn id="4" xr3:uid="{23CFD245-D74E-A14B-8173-32EE639F4A25}" name="Cualquier dificultad" dataDxfId="508"/>
    <tableColumn id="5" xr3:uid="{66B95CFC-7AE2-FC4D-980C-B326450E0481}" name="Observations2" dataDxfId="507"/>
    <tableColumn id="6" xr3:uid="{3831E288-3A15-BC4D-8387-43B5B6542088}" name="Diferencia" dataDxfId="506"/>
    <tableColumn id="7" xr3:uid="{ED752DD6-8D23-5A41-B85A-693575DED3F7}" name="P-value" dataDxfId="505"/>
    <tableColumn id="8" xr3:uid="{DDDF4C3F-951B-2C4E-B7CC-F2330A6F8391}" name="Significatión Estadística de la Diferencia" dataDxfId="504">
      <calculatedColumnFormula>IF(G185&lt;0.01,"***",IF(G185&lt;0.05,"**",IF(G185&lt;0.1,"*","NS")))</calculatedColumnFormula>
    </tableColumn>
  </tableColumns>
  <tableStyleInfo name="TableStyleMedium2" showFirstColumn="1" showLastColumn="0" showRowStripes="1" showColumnStripes="0"/>
</table>
</file>

<file path=xl/tables/table5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2" xr:uid="{502DA00E-57E8-6048-890A-0BA176B9E099}" name="Tabla_S5.9.a_Adultos_en_hogares_con_teléfono_celular_para_adultos_de_65_años_y_más_Porcentaje_desagregación_a" displayName="Tabla_S5.9.a_Adultos_en_hogares_con_teléfono_celular_para_adultos_de_65_años_y_más_Porcentaje_desagregación_a" ref="A210:H233" totalsRowShown="0" dataDxfId="503">
  <autoFilter ref="A210:H233" xr:uid="{502DA00E-57E8-6048-890A-0BA176B9E099}"/>
  <tableColumns count="8">
    <tableColumn id="1" xr3:uid="{13A00C16-2524-154C-853C-09CD16FF1C1A}" name="Departamento" dataDxfId="502"/>
    <tableColumn id="2" xr3:uid="{9767D037-69BB-224A-B673-528A2ED48766}" name="Ninguna dificultad" dataDxfId="501"/>
    <tableColumn id="3" xr3:uid="{7BE00406-BED1-A14D-9B1E-4D06025BD0CE}" name="Observations" dataDxfId="500"/>
    <tableColumn id="4" xr3:uid="{F461583E-ADDC-3E44-8BBA-69133A2C555D}" name="Cualquier dificultad" dataDxfId="499"/>
    <tableColumn id="5" xr3:uid="{B8D519A5-58DC-0041-A1EF-1D0960AFB1B7}" name="Observations2" dataDxfId="498"/>
    <tableColumn id="6" xr3:uid="{FC7725F1-43F0-0245-A348-766DBE8EEB01}" name="Diferencia" dataDxfId="497"/>
    <tableColumn id="7" xr3:uid="{EF5ABF93-5CA3-F947-9452-D141423A8BC5}" name="P-value" dataDxfId="496"/>
    <tableColumn id="8" xr3:uid="{C680607E-9798-904A-84BE-7A766539B0D5}" name="Significatión Estadística de la Diferencia" dataDxfId="495">
      <calculatedColumnFormula>IF(G211&lt;0.01,"***",IF(G211&lt;0.05,"**",IF(G211&lt;0.1,"*","NS")))</calculatedColumnFormula>
    </tableColumn>
  </tableColumns>
  <tableStyleInfo name="TableStyleMedium2" showFirstColumn="1" showLastColumn="0" showRowStripes="1" showColumnStripes="0"/>
</table>
</file>

<file path=xl/tables/table5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3" xr:uid="{1EDA60ED-C6F3-8E48-ADA9-750CBA415ACD}" name="Tabla_S5.1.b_Adultos_en_hogares_con_teléfono_celular_todos_los_adultos_Porcentaje_desagregación_b" displayName="Tabla_S5.1.b_Adultos_en_hogares_con_teléfono_celular_todos_los_adultos_Porcentaje_desagregación_b" ref="J2:V25" totalsRowShown="0" dataDxfId="494">
  <autoFilter ref="J2:V25" xr:uid="{1EDA60ED-C6F3-8E48-ADA9-750CBA415ACD}"/>
  <tableColumns count="13">
    <tableColumn id="1" xr3:uid="{A45FE84D-64C1-5D44-B552-B8A07BDF23AC}" name="Departamento" dataDxfId="493"/>
    <tableColumn id="2" xr3:uid="{E8DC4C5E-A1A4-6841-9251-1E84EBC56A44}" name="Ninguna dificultad" dataDxfId="492"/>
    <tableColumn id="3" xr3:uid="{6212E0E6-C92F-DB4A-8392-FAE7608E5752}" name="Observations" dataDxfId="491"/>
    <tableColumn id="4" xr3:uid="{83A9E659-C263-FB42-A7A5-8E4BC803C666}" name="Alguna dificultad" dataDxfId="490"/>
    <tableColumn id="5" xr3:uid="{EC12667D-5EC7-FB44-AF57-92242324D3A5}" name="Observations2" dataDxfId="489"/>
    <tableColumn id="6" xr3:uid="{EF1682DB-53E4-2E4E-BFC6-88A1767EFD01}" name="Diferencia Ninguna y Alguna Dificultad" dataDxfId="488"/>
    <tableColumn id="7" xr3:uid="{2866C4D3-D131-4243-AF45-2E4951020606}" name="P-value" dataDxfId="487"/>
    <tableColumn id="8" xr3:uid="{3FE8B8F8-B271-5D4D-9199-D3082CF12430}" name="Significatión Estadística de la Diferencia (Ninguna y Alguna Dificultad)" dataDxfId="486">
      <calculatedColumnFormula>IF(P3&lt;0.01,"***",IF(P3&lt;0.05,"**",IF(P3&lt;0.1,"*","NS")))</calculatedColumnFormula>
    </tableColumn>
    <tableColumn id="9" xr3:uid="{9687D8B4-6BF9-444B-8B73-85DA560CC5BC}" name="Al menos mucha dificultad" dataDxfId="485"/>
    <tableColumn id="10" xr3:uid="{5112D993-0314-9B44-9E6F-81AED6172FBC}" name="Observations3" dataDxfId="484"/>
    <tableColumn id="11" xr3:uid="{99FBAA12-3475-424A-9CE3-F0C38E951413}" name="Diferencia Ninguna y Al menos mucha dificultad" dataDxfId="483"/>
    <tableColumn id="12" xr3:uid="{35B6AF80-ABD3-0A41-8669-4B1D7A38C314}" name="P-value4" dataDxfId="482"/>
    <tableColumn id="13" xr3:uid="{312F451D-F823-C24A-A16C-054D47EEE62A}" name="Significatión Estadística de la Diferencia (Ninguna y Al Menos Mucha Dificultad)" dataDxfId="481">
      <calculatedColumnFormula>IF(P3&lt;0.01,"***",IF(P3&lt;0.05,"**",IF(P3&lt;0.1,"*","NS")))</calculatedColumnFormula>
    </tableColumn>
  </tableColumns>
  <tableStyleInfo name="TableStyleMedium2" showFirstColumn="1" showLastColumn="0" showRowStripes="1" showColumnStripes="0"/>
</table>
</file>

<file path=xl/tables/table5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4" xr:uid="{E718A864-0CD4-7943-97D7-C95B92D1311B}" name="Tabla_S5.2.b_Adultos_en_hogares_con_teléfono_celular_mujeres_Porcentaje_desagregación_b" displayName="Tabla_S5.2.b_Adultos_en_hogares_con_teléfono_celular_mujeres_Porcentaje_desagregación_b" ref="J28:V51" totalsRowShown="0" dataDxfId="480">
  <autoFilter ref="J28:V51" xr:uid="{E718A864-0CD4-7943-97D7-C95B92D1311B}"/>
  <tableColumns count="13">
    <tableColumn id="1" xr3:uid="{29E36E27-A5BB-7543-8FBC-7AF279D2C2DF}" name="Departamento" dataDxfId="479"/>
    <tableColumn id="2" xr3:uid="{19178528-5E96-B749-9A3A-D7402B497A98}" name="Ninguna dificultad" dataDxfId="478"/>
    <tableColumn id="3" xr3:uid="{08F4DE91-8410-974F-8645-AB1EB79DB92A}" name="Observations" dataDxfId="477"/>
    <tableColumn id="4" xr3:uid="{396D1491-1081-4D45-A226-76994BECBEEE}" name="Alguna dificultad" dataDxfId="476"/>
    <tableColumn id="5" xr3:uid="{EFBAF339-5E2D-F04E-96BC-E34C01FC63BF}" name="Observations2" dataDxfId="475"/>
    <tableColumn id="6" xr3:uid="{2F22974C-0F28-8F4E-B5E0-621BA16989FA}" name="Diferencia Ninguna y Alguna Dificultad" dataDxfId="474"/>
    <tableColumn id="7" xr3:uid="{A10266B5-C957-4445-A065-653B0C3DC7F4}" name="P-value" dataDxfId="473"/>
    <tableColumn id="8" xr3:uid="{46AFE9B6-6E91-FD49-A9EA-7BEF52553D7F}" name="Significatión Estadística de la Diferencia (Ninguna y Alguna Dificultad)" dataDxfId="472">
      <calculatedColumnFormula>IF(P29&lt;0.01,"***",IF(P29&lt;0.05,"**",IF(P29&lt;0.1,"*","NS")))</calculatedColumnFormula>
    </tableColumn>
    <tableColumn id="9" xr3:uid="{1839595F-7792-F345-AC88-E001F7369F42}" name="Al menos mucha dificultad" dataDxfId="471"/>
    <tableColumn id="10" xr3:uid="{8CC68EA1-B878-1549-8149-2DAC37D709E5}" name="Observations3" dataDxfId="470"/>
    <tableColumn id="11" xr3:uid="{20748453-57B8-CF42-B55C-06F0F9683606}" name="Diferencia Ninguna y Al menos mucha dificultad" dataDxfId="469"/>
    <tableColumn id="12" xr3:uid="{F2BCF3D9-4B3B-1042-BD95-B5B9D58E20B7}" name="P-value4" dataDxfId="468"/>
    <tableColumn id="13" xr3:uid="{E2568CDB-7F1E-8742-87DE-2DD700A6F2B6}" name="Significatión Estadística de la Diferencia (Ninguna y Al Menos Mucha Dificultad)" dataDxfId="467">
      <calculatedColumnFormula>IF(P29&lt;0.01,"***",IF(P29&lt;0.05,"**",IF(P29&lt;0.1,"*","NS")))</calculatedColumnFormula>
    </tableColumn>
  </tableColumns>
  <tableStyleInfo name="TableStyleMedium2" showFirstColumn="1" showLastColumn="0" showRowStripes="1" showColumnStripes="0"/>
</table>
</file>

<file path=xl/tables/table5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5" xr:uid="{DDED0CD7-7F73-D04F-BABE-A5482E9E8AB0}" name="Tabla_S5.3.b_Adultos_en_hogares_con_teléfono_celular_hombres_Porcentaje_desagregación_b" displayName="Tabla_S5.3.b_Adultos_en_hogares_con_teléfono_celular_hombres_Porcentaje_desagregación_b" ref="J54:V77" totalsRowShown="0" dataDxfId="466">
  <autoFilter ref="J54:V77" xr:uid="{DDED0CD7-7F73-D04F-BABE-A5482E9E8AB0}"/>
  <tableColumns count="13">
    <tableColumn id="1" xr3:uid="{3E9EEBDF-9CD3-C944-8FF3-CE75AADCBFB8}" name="Departamento" dataDxfId="465"/>
    <tableColumn id="2" xr3:uid="{98F97728-7897-2F47-B396-396DE7ADF71F}" name="Ninguna dificultad" dataDxfId="464"/>
    <tableColumn id="3" xr3:uid="{15E9441E-220E-0349-8F6B-673F63D11FB3}" name="Observations" dataDxfId="463"/>
    <tableColumn id="4" xr3:uid="{822B4F6B-EF72-E942-A4F6-1A1721A9BC4A}" name="Alguna dificultad" dataDxfId="462"/>
    <tableColumn id="5" xr3:uid="{00A614D7-001F-CE46-9F10-71FDEE691527}" name="Observations2" dataDxfId="461"/>
    <tableColumn id="6" xr3:uid="{BD730BC4-0955-1B45-B948-52C4375B1AEB}" name="Diferencia Ninguna y Alguna Dificultad" dataDxfId="460"/>
    <tableColumn id="7" xr3:uid="{118344DC-BFC9-6C43-A707-77B0B4395412}" name="P-value" dataDxfId="459"/>
    <tableColumn id="8" xr3:uid="{C14931B5-7EA9-084C-9CD7-41289A1CFB23}" name="Significatión Estadística de la Diferencia (Ninguna y Alguna Dificultad)" dataDxfId="458">
      <calculatedColumnFormula>IF(P55&lt;0.01,"***",IF(P55&lt;0.05,"**",IF(P55&lt;0.1,"*","NS")))</calculatedColumnFormula>
    </tableColumn>
    <tableColumn id="9" xr3:uid="{84558D0F-DCA8-5849-95DF-BD214F120DED}" name="Al menos mucha dificultad" dataDxfId="457"/>
    <tableColumn id="10" xr3:uid="{06530D12-86B9-4C4A-9735-BE179D82C035}" name="Observations3" dataDxfId="456"/>
    <tableColumn id="11" xr3:uid="{D4416F93-A8F7-6743-B214-32B5ACE138B1}" name="Diferencia Ninguna y Al menos mucha dificultad" dataDxfId="455"/>
    <tableColumn id="12" xr3:uid="{081EE217-6915-7E4F-99F2-9322B9DAAC07}" name="P-value4" dataDxfId="454"/>
    <tableColumn id="13" xr3:uid="{F893EECA-6751-DD4A-8D12-8CF0CBC0EDD5}" name="Significatión Estadística de la Diferencia (Ninguna y Al Menos Mucha Dificultad)" dataDxfId="453">
      <calculatedColumnFormula>IF(P55&lt;0.01,"***",IF(P55&lt;0.05,"**",IF(P55&lt;0.1,"*","NS")))</calculatedColumnFormula>
    </tableColumn>
  </tableColumns>
  <tableStyleInfo name="TableStyleMedium2" showFirstColumn="1" showLastColumn="0" showRowStripes="1" showColumnStripes="0"/>
</table>
</file>

<file path=xl/tables/table5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6" xr:uid="{D6088FD5-6313-5642-9471-BA8CB75C7D32}" name="Tabla_S5.4.b_Adultos_en_hogares_con_teléfono_celular_residentes_rurales_Porcentaje_desagregación_b" displayName="Tabla_S5.4.b_Adultos_en_hogares_con_teléfono_celular_residentes_rurales_Porcentaje_desagregación_b" ref="J80:V103" totalsRowShown="0" dataDxfId="452">
  <autoFilter ref="J80:V103" xr:uid="{D6088FD5-6313-5642-9471-BA8CB75C7D32}"/>
  <tableColumns count="13">
    <tableColumn id="1" xr3:uid="{CA0B3D9C-12E6-3448-8421-43F944510243}" name="Departamento" dataDxfId="451"/>
    <tableColumn id="2" xr3:uid="{BD7DDF21-C490-774B-8299-461A7AA549F9}" name="Ninguna dificultad" dataDxfId="450"/>
    <tableColumn id="3" xr3:uid="{55CD257E-4AAE-BF4C-8CFA-F50CCD7B96D7}" name="Observations" dataDxfId="449"/>
    <tableColumn id="4" xr3:uid="{55405708-D95A-CC43-AEDD-B57A0DAEE335}" name="Alguna dificultad" dataDxfId="448"/>
    <tableColumn id="5" xr3:uid="{43D42069-C5BC-2E4E-9664-B909D04EA904}" name="Observations2" dataDxfId="447"/>
    <tableColumn id="6" xr3:uid="{7A6E8C41-4C38-5349-B2B3-A85FEBC66678}" name="Diferencia Ninguna y Alguna Dificultad" dataDxfId="446"/>
    <tableColumn id="7" xr3:uid="{A254549F-ECFC-124C-AB1A-AA41739D5363}" name="P-value" dataDxfId="445"/>
    <tableColumn id="8" xr3:uid="{B7224337-0F0E-8E4F-A80C-5E039CB7C8F1}" name="Significatión Estadística de la Diferencia (Ninguna y Alguna Dificultad)" dataDxfId="444">
      <calculatedColumnFormula>IF(P81&lt;0.01,"***",IF(P81&lt;0.05,"**",IF(P81&lt;0.1,"*","NS")))</calculatedColumnFormula>
    </tableColumn>
    <tableColumn id="9" xr3:uid="{27A9B57B-A864-7A4E-BE2C-775CC56A69B3}" name="Al menos mucha dificultad" dataDxfId="443"/>
    <tableColumn id="10" xr3:uid="{2C416C0F-DA7C-6D42-AB9F-265C7FB78390}" name="Observations3" dataDxfId="442"/>
    <tableColumn id="11" xr3:uid="{1BAE1E7D-E1BA-F342-8205-086CE3A7125D}" name="Diferencia Ninguna y Al menos mucha dificultad" dataDxfId="441"/>
    <tableColumn id="12" xr3:uid="{C3BB80F5-1BF1-5B4F-A55D-D358CF6730C1}" name="P-value4" dataDxfId="440"/>
    <tableColumn id="13" xr3:uid="{E4661D77-3CB3-2348-9D2F-F6A877567A40}" name="Significatión Estadística de la Diferencia (Ninguna y Al Menos Mucha Dificultad)" dataDxfId="439">
      <calculatedColumnFormula>IF(P81&lt;0.01,"***",IF(P81&lt;0.05,"**",IF(P81&lt;0.1,"*","NS")))</calculatedColumnFormula>
    </tableColumn>
  </tableColumns>
  <tableStyleInfo name="TableStyleMedium2" showFirstColumn="1" showLastColumn="0" showRowStripes="1" showColumnStripes="0"/>
</table>
</file>

<file path=xl/tables/table5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7" xr:uid="{7DD57417-8E3D-AA42-9FE5-F7E628FCED92}" name="Tabla_S5.5.b_Adultos_en_hogares_con_teléfono_celular_residentes_urbanos_Porcentaje_desagregación_b" displayName="Tabla_S5.5.b_Adultos_en_hogares_con_teléfono_celular_residentes_urbanos_Porcentaje_desagregación_b" ref="J106:V129" totalsRowShown="0" dataDxfId="438">
  <autoFilter ref="J106:V129" xr:uid="{7DD57417-8E3D-AA42-9FE5-F7E628FCED92}"/>
  <tableColumns count="13">
    <tableColumn id="1" xr3:uid="{DBAFAD3A-884B-6F43-8B30-86594DAAAAA8}" name="Departamento" dataDxfId="437"/>
    <tableColumn id="2" xr3:uid="{01C7AF6E-0490-F444-B963-37CC7BCE0169}" name="Ninguna dificultad" dataDxfId="436"/>
    <tableColumn id="3" xr3:uid="{0157756D-FBD3-524F-AA98-3FE0645C3EB6}" name="Observations" dataDxfId="435"/>
    <tableColumn id="4" xr3:uid="{E47F0FB0-7EB0-DF49-AF50-16E21EA5A1BE}" name="Alguna dificultad" dataDxfId="434"/>
    <tableColumn id="5" xr3:uid="{9CF45FDA-70B6-BF4B-8EF4-EF2A019B5A5C}" name="Observations2" dataDxfId="433"/>
    <tableColumn id="6" xr3:uid="{B35BBDEC-A709-0741-B9EC-FD6B089644A4}" name="Diferencia Ninguna y Alguna Dificultad" dataDxfId="432"/>
    <tableColumn id="7" xr3:uid="{DDE1F969-7D35-8647-9A41-386FFB4F1E3B}" name="P-value" dataDxfId="431"/>
    <tableColumn id="8" xr3:uid="{0A3114C9-C2EC-D64B-8D41-599C56E1A657}" name="Significatión Estadística de la Diferencia (Ninguna y Alguna Dificultad)" dataDxfId="430">
      <calculatedColumnFormula>IF(P107&lt;0.01,"***",IF(P107&lt;0.05,"**",IF(P107&lt;0.1,"*","NS")))</calculatedColumnFormula>
    </tableColumn>
    <tableColumn id="9" xr3:uid="{57A59900-0AED-914D-94FC-4F98FB3700C5}" name="Al menos mucha dificultad" dataDxfId="429"/>
    <tableColumn id="10" xr3:uid="{66B1C69F-21B2-F846-9539-6298B3F9E827}" name="Observations3" dataDxfId="428"/>
    <tableColumn id="11" xr3:uid="{FBA6743F-6DD4-2748-9021-7DF30A5E8108}" name="Diferencia Ninguna y Al menos mucha dificultad" dataDxfId="427"/>
    <tableColumn id="12" xr3:uid="{69096451-A2AA-5E42-A334-E52029FD177D}" name="P-value4" dataDxfId="426"/>
    <tableColumn id="13" xr3:uid="{9C58CFC1-CD0A-3940-B55A-B2419010657F}" name="Significatión Estadística de la Diferencia (Ninguna y Al Menos Mucha Dificultad)" dataDxfId="425">
      <calculatedColumnFormula>IF(P107&lt;0.01,"***",IF(P107&lt;0.05,"**",IF(P107&lt;0.1,"*","NS")))</calculatedColumnFormula>
    </tableColumn>
  </tableColumns>
  <tableStyleInfo name="TableStyleMedium2" showFirstColumn="1" showLastColumn="0" showRowStripes="1" showColumnStripes="0"/>
</table>
</file>

<file path=xl/tables/table5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8" xr:uid="{3D638D5C-D7B0-E24E-8F1E-4FE99EB07B5D}" name="Tabla_S5.6.b_Adultos_en_hogares_con_teléfono_celular_para_adultos_de_15_a_29_años_Porcentaje_desagregación_b" displayName="Tabla_S5.6.b_Adultos_en_hogares_con_teléfono_celular_para_adultos_de_15_a_29_años_Porcentaje_desagregación_b" ref="J132:V155" totalsRowShown="0" dataDxfId="424">
  <autoFilter ref="J132:V155" xr:uid="{3D638D5C-D7B0-E24E-8F1E-4FE99EB07B5D}"/>
  <tableColumns count="13">
    <tableColumn id="1" xr3:uid="{04858889-3AD8-BB4B-8A78-96C4AAF8B5C6}" name="Departamento" dataDxfId="423"/>
    <tableColumn id="2" xr3:uid="{8EEF9995-364D-A04E-98F3-41B39C144A59}" name="Ninguna dificultad" dataDxfId="422"/>
    <tableColumn id="3" xr3:uid="{F46ED3D4-2982-2141-9F9E-B6BFF64EDAEF}" name="Observations" dataDxfId="421"/>
    <tableColumn id="4" xr3:uid="{D6C49DCC-1C79-C344-9F1F-7D94BBD5D09E}" name="Alguna dificultad" dataDxfId="420"/>
    <tableColumn id="5" xr3:uid="{89D2A2C5-8945-744E-B52B-E493900303C8}" name="Observations2" dataDxfId="419"/>
    <tableColumn id="6" xr3:uid="{901244C3-2A61-BA49-A86D-5E9E83B4974A}" name="Diferencia Ninguna y Alguna Dificultad" dataDxfId="418"/>
    <tableColumn id="7" xr3:uid="{C18E2C16-2A78-5746-9879-A38497E3D7D1}" name="P-value" dataDxfId="417"/>
    <tableColumn id="8" xr3:uid="{30C4D1B8-662E-0B4F-8345-3E13A7CCC560}" name="Significatión Estadística de la Diferencia (Ninguna y Alguna Dificultad)" dataDxfId="416">
      <calculatedColumnFormula>IF(P133&lt;0.01,"***",IF(P133&lt;0.05,"**",IF(P133&lt;0.1,"*","NS")))</calculatedColumnFormula>
    </tableColumn>
    <tableColumn id="9" xr3:uid="{91ED8B5F-A588-A141-BFDB-14C34AA5F4D8}" name="Al menos mucha dificultad" dataDxfId="415"/>
    <tableColumn id="10" xr3:uid="{BC7084EE-9418-5C45-BFB2-FBA3A19F76BA}" name="Observations3" dataDxfId="414"/>
    <tableColumn id="11" xr3:uid="{3ECD92CB-BA20-4648-B258-826A35115B89}" name="Diferencia Ninguna y Al menos mucha dificultad" dataDxfId="413"/>
    <tableColumn id="12" xr3:uid="{20277F00-9F90-5542-8E15-B409D2E5927E}" name="P-value4" dataDxfId="412"/>
    <tableColumn id="13" xr3:uid="{D9039A52-FA13-1E40-84E3-A925E1E38E9E}" name="Significatión Estadística de la Diferencia (Ninguna y Al Menos Mucha Dificultad)" dataDxfId="411">
      <calculatedColumnFormula>IF(P133&lt;0.01,"***",IF(P133&lt;0.05,"**",IF(P133&lt;0.1,"*","NS")))</calculatedColumnFormula>
    </tableColumn>
  </tableColumns>
  <tableStyleInfo name="TableStyleMedium2" showFirstColumn="1" showLastColumn="0" showRowStripes="1" showColumnStripes="0"/>
</table>
</file>

<file path=xl/tables/table5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9" xr:uid="{4F5CE704-340B-444E-B4A7-3FC01B3EBB8D}" name="Tabla_S5.7.b_Adultos_en_hogares_con_teléfono_celular_para_adultos_de_30_a_44_años_Porcentaje_desagregación_b" displayName="Tabla_S5.7.b_Adultos_en_hogares_con_teléfono_celular_para_adultos_de_30_a_44_años_Porcentaje_desagregación_b" ref="J158:V181" totalsRowShown="0" dataDxfId="410">
  <autoFilter ref="J158:V181" xr:uid="{4F5CE704-340B-444E-B4A7-3FC01B3EBB8D}"/>
  <tableColumns count="13">
    <tableColumn id="1" xr3:uid="{3502EECF-544B-7147-9AFB-595A82D141A5}" name="Departamento" dataDxfId="409"/>
    <tableColumn id="2" xr3:uid="{49E0BA21-92B9-EB44-95EC-2F246A2BA886}" name="Ninguna dificultad" dataDxfId="408"/>
    <tableColumn id="3" xr3:uid="{E22A77E5-F79E-AA47-A1EA-AE28A85B8E30}" name="Observations" dataDxfId="407"/>
    <tableColumn id="4" xr3:uid="{76A87779-A816-2A42-9168-D4741E5A772E}" name="Alguna dificultad" dataDxfId="406"/>
    <tableColumn id="5" xr3:uid="{2A86A765-397F-4040-AB89-51C56DB4A352}" name="Observations2" dataDxfId="405"/>
    <tableColumn id="6" xr3:uid="{CCED7474-D84E-6F42-92A9-577CB2AD3CCE}" name="Diferencia Ninguna y Alguna Dificultad" dataDxfId="404"/>
    <tableColumn id="7" xr3:uid="{E87A2232-DA2D-DE43-A0A1-A54ABF2EA69E}" name="P-value" dataDxfId="403"/>
    <tableColumn id="8" xr3:uid="{2FF6DFCE-3EDD-FA42-834D-D00EE3E29D94}" name="Significatión Estadística de la Diferencia (Ninguna y Alguna Dificultad)" dataDxfId="402">
      <calculatedColumnFormula>IF(P159&lt;0.01,"***",IF(P159&lt;0.05,"**",IF(P159&lt;0.1,"*","NS")))</calculatedColumnFormula>
    </tableColumn>
    <tableColumn id="9" xr3:uid="{4B53BE6F-1ED5-0748-9C88-604D78C33300}" name="Al menos mucha dificultad" dataDxfId="401"/>
    <tableColumn id="10" xr3:uid="{DC9CC0E7-7646-3A42-9D32-E2AA95C5125E}" name="Observations3" dataDxfId="400"/>
    <tableColumn id="11" xr3:uid="{9415C354-9BC5-F54E-838E-963CD12319AB}" name="Diferencia Ninguna y Al menos mucha dificultad" dataDxfId="399"/>
    <tableColumn id="12" xr3:uid="{8DE1C63C-24A5-974B-BBA4-8E4726B7ED5A}" name="P-value4" dataDxfId="398"/>
    <tableColumn id="13" xr3:uid="{E3D15BE5-76E4-EB44-8C6D-6644B046D394}" name="Significatión Estadística de la Diferencia (Ninguna y Al Menos Mucha Dificultad)" dataDxfId="397">
      <calculatedColumnFormula>IF(P159&lt;0.01,"***",IF(P159&lt;0.05,"**",IF(P159&lt;0.1,"*","NS")))</calculatedColumnFormula>
    </tableColumn>
  </tableColumns>
  <tableStyleInfo name="TableStyleMedium2" showFirstColumn="1" showLastColumn="0" showRowStripes="1" showColumnStripes="0"/>
</table>
</file>

<file path=xl/tables/table5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0" xr:uid="{74D06341-BF5D-1E4E-B0D1-C55CA3BEFFA2}" name="Tabla_S5.8.b_Adultos_en_hogares_con_teléfono_celular_para_adultos_de_45_a_64_años_Porcentaje_desagregación_b" displayName="Tabla_S5.8.b_Adultos_en_hogares_con_teléfono_celular_para_adultos_de_45_a_64_años_Porcentaje_desagregación_b" ref="J184:V207" totalsRowShown="0" dataDxfId="396">
  <autoFilter ref="J184:V207" xr:uid="{74D06341-BF5D-1E4E-B0D1-C55CA3BEFFA2}"/>
  <tableColumns count="13">
    <tableColumn id="1" xr3:uid="{5E4807E1-9BA8-954B-9DA2-560A5017D28C}" name="Departamento" dataDxfId="395"/>
    <tableColumn id="2" xr3:uid="{EFEF688A-A514-9E47-A1C7-A0F07EA0EA78}" name="Ninguna dificultad" dataDxfId="394"/>
    <tableColumn id="3" xr3:uid="{ADB9BCDE-B3B3-3841-B9F4-1A06BDEBD7A7}" name="Observations" dataDxfId="393"/>
    <tableColumn id="4" xr3:uid="{A0E27337-79D4-B64D-A962-400B88829593}" name="Alguna dificultad" dataDxfId="392"/>
    <tableColumn id="5" xr3:uid="{8AD489AC-42BA-9B48-8D27-897F22094C7C}" name="Observations2" dataDxfId="391"/>
    <tableColumn id="6" xr3:uid="{02C8F4C0-E55B-BB47-9376-7EAFBF8B596E}" name="Diferencia Ninguna y Alguna Dificultad" dataDxfId="390"/>
    <tableColumn id="7" xr3:uid="{785F2B36-69F3-364C-8AEA-DBC39E7DC7AC}" name="P-value" dataDxfId="389"/>
    <tableColumn id="8" xr3:uid="{15DF6BBA-D614-8A4F-A90F-74F8866EDF5D}" name="Significatión Estadística de la Diferencia (Ninguna y Alguna Dificultad)" dataDxfId="388">
      <calculatedColumnFormula>IF(P185&lt;0.01,"***",IF(P185&lt;0.05,"**",IF(P185&lt;0.1,"*","NS")))</calculatedColumnFormula>
    </tableColumn>
    <tableColumn id="9" xr3:uid="{87A5F2B2-1711-134D-967D-76BA5A8CAC57}" name="Al menos mucha dificultad" dataDxfId="387"/>
    <tableColumn id="10" xr3:uid="{A5BA5D1D-CBC6-1B41-96C9-40954BD6F575}" name="Observations3" dataDxfId="386"/>
    <tableColumn id="11" xr3:uid="{B6641F4F-3E9B-3C43-B661-9A73CA8A77A0}" name="Diferencia Ninguna y Al menos mucha dificultad" dataDxfId="385"/>
    <tableColumn id="12" xr3:uid="{A34BEF36-7AC2-A24D-BFF1-94832CBF29A0}" name="P-value4" dataDxfId="384"/>
    <tableColumn id="13" xr3:uid="{3E3A5DE3-81CF-5643-984A-F5935755C62C}" name="Significatión Estadística de la Diferencia (Ninguna y Al Menos Mucha Dificultad)" dataDxfId="383">
      <calculatedColumnFormula>IF(P185&lt;0.01,"***",IF(P185&lt;0.05,"**",IF(P185&lt;0.1,"*","NS")))</calculatedColumnFormula>
    </tableColumn>
  </tableColumns>
  <tableStyleInfo name="TableStyleMedium2" showFirstColumn="1" showLastColumn="0" showRowStripes="1" showColumnStripes="0"/>
</table>
</file>

<file path=xl/tables/table5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1" xr:uid="{5AD606DC-9E45-8E45-9570-2F8F45364CBB}" name="Tabla_S5.9.b_Adultos_en_hogares_con_teléfono_celular_para_adultos_de_65_años_y_más_Porcentaje_desagregación_b" displayName="Tabla_S5.9.b_Adultos_en_hogares_con_teléfono_celular_para_adultos_de_65_años_y_más_Porcentaje_desagregación_b" ref="J210:V233" totalsRowShown="0" dataDxfId="382">
  <autoFilter ref="J210:V233" xr:uid="{5AD606DC-9E45-8E45-9570-2F8F45364CBB}"/>
  <tableColumns count="13">
    <tableColumn id="1" xr3:uid="{440446F8-7FFB-B949-8B06-7DE2990AE1D0}" name="Departamento" dataDxfId="381"/>
    <tableColumn id="2" xr3:uid="{95969DB7-984D-114B-8959-9F56414DC20D}" name="Ninguna dificultad" dataDxfId="380"/>
    <tableColumn id="3" xr3:uid="{FC9F2A31-42B9-AC43-A20C-6D5657EBCCBA}" name="Observations" dataDxfId="379"/>
    <tableColumn id="4" xr3:uid="{DC2564F8-70EC-9A41-873D-82E9A7860628}" name="Alguna dificultad" dataDxfId="378"/>
    <tableColumn id="5" xr3:uid="{5CBE1436-948E-8D4F-894F-E89F00D799A3}" name="Observations2" dataDxfId="377"/>
    <tableColumn id="6" xr3:uid="{D834E89F-030A-B04B-8F6E-531B204537B2}" name="Diferencia Ninguna y Alguna Dificultad" dataDxfId="376"/>
    <tableColumn id="7" xr3:uid="{FF518564-5615-0248-8E65-95C20FB2A2E2}" name="P-value" dataDxfId="375"/>
    <tableColumn id="8" xr3:uid="{18CB44E1-FF22-E941-A963-5F4DB4CEAE83}" name="Significatión Estadística de la Diferencia (Ninguna y Alguna Dificultad)" dataDxfId="374">
      <calculatedColumnFormula>IF(P211&lt;0.01,"***",IF(P211&lt;0.05,"**",IF(P211&lt;0.1,"*","NS")))</calculatedColumnFormula>
    </tableColumn>
    <tableColumn id="9" xr3:uid="{57DDDF97-C17D-9A49-90F1-198420D6767C}" name="Al menos mucha dificultad" dataDxfId="373"/>
    <tableColumn id="10" xr3:uid="{1D17E9C5-0EE3-904F-B340-E03708C41934}" name="Observations3" dataDxfId="372"/>
    <tableColumn id="11" xr3:uid="{C7E0297C-1C74-FD4E-B432-BE4F1E83414D}" name="Diferencia Ninguna y Al menos mucha dificultad" dataDxfId="371"/>
    <tableColumn id="12" xr3:uid="{25B9306D-6ABB-654F-B8B7-FE75B4931B12}" name="P-value4" dataDxfId="370"/>
    <tableColumn id="13" xr3:uid="{B263E0EB-B0F9-824F-B091-DE1F11EBA57B}" name="Significatión Estadística de la Diferencia (Ninguna y Al Menos Mucha Dificultad)" dataDxfId="369">
      <calculatedColumnFormula>IF(P211&lt;0.01,"***",IF(P211&lt;0.05,"**",IF(P211&lt;0.1,"*","NS")))</calculatedColumnFormula>
    </tableColumn>
  </tableColumns>
  <tableStyleInfo name="TableStyleMedium2" showFirstColumn="1" showLastColumn="0" showRowStripes="1" showColumnStripes="0"/>
</table>
</file>

<file path=xl/tables/table5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2" xr:uid="{163CC7E5-6575-DF4B-B893-3B4C7041A43B}" name="Tabla_S5.1.c_Adultos_en_hogares_con_teléfono_celular_todos_los_adultos_Porcentaje_desagregación_c" displayName="Tabla_S5.1.c_Adultos_en_hogares_con_teléfono_celular_todos_los_adultos_Porcentaje_desagregación_c" ref="X2:AE25" totalsRowShown="0" dataDxfId="368">
  <autoFilter ref="X2:AE25" xr:uid="{163CC7E5-6575-DF4B-B893-3B4C7041A43B}"/>
  <tableColumns count="8">
    <tableColumn id="1" xr3:uid="{EE418459-5814-674D-A379-63243D02F320}" name="Departamento" dataDxfId="367"/>
    <tableColumn id="2" xr3:uid="{EF0CC026-3BAB-F043-ABA9-C71BA41D9221}" name="Ninguna o Alguna dificultad" dataDxfId="366"/>
    <tableColumn id="3" xr3:uid="{8A0B7B88-0DE1-FD4F-8880-EEBF606041A0}" name="Observations" dataDxfId="365"/>
    <tableColumn id="4" xr3:uid="{9A325D5B-07A6-F34C-918D-CBEDB8C96459}" name="Al menos mucha dificultad" dataDxfId="364"/>
    <tableColumn id="5" xr3:uid="{BBDDBB1C-479C-F045-9648-8C8A1161C0EE}" name="Observations2" dataDxfId="363"/>
    <tableColumn id="6" xr3:uid="{F87ADAA7-CD44-BF41-9156-BC5814D9AAFB}" name="Diferencia" dataDxfId="362"/>
    <tableColumn id="7" xr3:uid="{EB2F5B5C-86F9-E44E-987D-D755060E9E4F}" name="P-value" dataDxfId="361"/>
    <tableColumn id="8" xr3:uid="{ECFEDC9D-78E6-134D-ABF2-1DD9633D2333}" name="Significatión Estadística de la Diferencia" dataDxfId="360">
      <calculatedColumnFormula>IF(AD3&lt;0.01,"***",IF(AD3&lt;0.05,"**",IF(AD3&lt;0.1,"*","NS")))</calculatedColumnFormula>
    </tableColumn>
  </tableColumns>
  <tableStyleInfo name="TableStyleMedium2" showFirstColumn="1" showLastColumn="0" showRowStripes="1" showColumnStripes="0"/>
</table>
</file>

<file path=xl/tables/table5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3" xr:uid="{3B4B1879-2CCF-B147-B745-C433ACB44976}" name="Tabla_S5.2.c_Adultos_en_hogares_con_teléfono_celular_mujeres_Porcentaje_desagregación_c" displayName="Tabla_S5.2.c_Adultos_en_hogares_con_teléfono_celular_mujeres_Porcentaje_desagregación_c" ref="X28:AE51" totalsRowShown="0" dataDxfId="359">
  <autoFilter ref="X28:AE51" xr:uid="{3B4B1879-2CCF-B147-B745-C433ACB44976}"/>
  <tableColumns count="8">
    <tableColumn id="1" xr3:uid="{97482710-86FD-6042-AD83-FF009C8493D7}" name="Departamento" dataDxfId="358"/>
    <tableColumn id="2" xr3:uid="{BD805046-AA73-7449-B9BB-0D0D78AEC5BB}" name="Ninguna o Alguna dificultad" dataDxfId="357"/>
    <tableColumn id="3" xr3:uid="{2A0E7E09-E6BC-4742-B487-C9A7ABC058AF}" name="Observations" dataDxfId="356"/>
    <tableColumn id="4" xr3:uid="{5E2C6752-883E-CD49-9B3F-0F9C2A136EC1}" name="Al menos mucha dificultad" dataDxfId="355"/>
    <tableColumn id="5" xr3:uid="{804D5C72-DA73-404B-8431-DF75BE7DEAA1}" name="Observations2" dataDxfId="354"/>
    <tableColumn id="6" xr3:uid="{830A7A6D-5E45-F043-9482-A7E198239343}" name="Diferencia" dataDxfId="353"/>
    <tableColumn id="7" xr3:uid="{A01181EC-6C9A-1448-BBE1-5D0340A3CC46}" name="P-value" dataDxfId="352"/>
    <tableColumn id="8" xr3:uid="{432113AA-91EA-7F49-BB43-D35973606347}" name="Significatión Estadística de la Diferencia" dataDxfId="351">
      <calculatedColumnFormula>IF(AD29&lt;0.01,"***",IF(AD29&lt;0.05,"**",IF(AD29&lt;0.1,"*","NS")))</calculatedColumnFormula>
    </tableColumn>
  </tableColumns>
  <tableStyleInfo name="TableStyleMedium2" showFirstColumn="1" showLastColumn="0" showRowStripes="1" showColumnStripes="0"/>
</table>
</file>

<file path=xl/tables/table5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4" xr:uid="{8B7D02F6-30FC-914E-A281-27130C95D1D9}" name="Tabla_S5.3.c_Adultos_en_hogares_con_teléfono_celular_hombres_Porcentaje_desagregación_c" displayName="Tabla_S5.3.c_Adultos_en_hogares_con_teléfono_celular_hombres_Porcentaje_desagregación_c" ref="X54:AE77" totalsRowShown="0" dataDxfId="350">
  <autoFilter ref="X54:AE77" xr:uid="{8B7D02F6-30FC-914E-A281-27130C95D1D9}"/>
  <tableColumns count="8">
    <tableColumn id="1" xr3:uid="{6913DC3D-B280-7246-AB14-BD654B38205E}" name="Departamento" dataDxfId="349"/>
    <tableColumn id="2" xr3:uid="{E0009F2D-3AF7-C149-8571-B5D05BE5F34A}" name="Ninguna o Alguna dificultad" dataDxfId="348"/>
    <tableColumn id="3" xr3:uid="{690529F8-9C1C-4341-90F5-F3B1A588E1CF}" name="Observations" dataDxfId="347"/>
    <tableColumn id="4" xr3:uid="{F7280A23-C392-9449-8E3D-0928111069DB}" name="Al menos mucha dificultad" dataDxfId="346"/>
    <tableColumn id="5" xr3:uid="{816C4BB3-8467-0C41-A685-FC77A319A070}" name="Observations2" dataDxfId="345"/>
    <tableColumn id="6" xr3:uid="{85E903A9-FAAB-7C49-866F-CFBDABF5208E}" name="Diferencia" dataDxfId="344"/>
    <tableColumn id="7" xr3:uid="{0A9E26CD-D2D0-814D-B826-9305742422CF}" name="P-value" dataDxfId="343"/>
    <tableColumn id="8" xr3:uid="{105C6269-4660-7341-9955-027CEDADA9A2}" name="Significatión Estadística de la Diferencia" dataDxfId="342">
      <calculatedColumnFormula>IF(AD55&lt;0.01,"***",IF(AD55&lt;0.05,"**",IF(AD55&lt;0.1,"*","NS")))</calculatedColumnFormula>
    </tableColumn>
  </tableColumns>
  <tableStyleInfo name="TableStyleMedium2" showFirstColumn="1" showLastColumn="0" showRowStripes="1" showColumnStripes="0"/>
</table>
</file>

<file path=xl/tables/table5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5" xr:uid="{792EC9B5-8312-464F-A0CD-C63C1DFE748E}" name="Tabla_S5.4.c_Adultos_en_hogares_con_teléfono_celular_residentes_rurales_Porcentaje_desagregación_c" displayName="Tabla_S5.4.c_Adultos_en_hogares_con_teléfono_celular_residentes_rurales_Porcentaje_desagregación_c" ref="X80:AE103" totalsRowShown="0" dataDxfId="341">
  <autoFilter ref="X80:AE103" xr:uid="{792EC9B5-8312-464F-A0CD-C63C1DFE748E}"/>
  <tableColumns count="8">
    <tableColumn id="1" xr3:uid="{7DA7E316-0F2D-B245-8F4B-4D3D8B24369F}" name="Departamento" dataDxfId="340"/>
    <tableColumn id="2" xr3:uid="{25B8A32B-EA25-9F44-8E01-4BFD9BCC11A8}" name="Ninguna o Alguna dificultad" dataDxfId="339"/>
    <tableColumn id="3" xr3:uid="{E9982CBF-1AF5-5C4A-A822-B08B2D1504C5}" name="Observations" dataDxfId="338"/>
    <tableColumn id="4" xr3:uid="{1C114421-37E1-FF47-AF65-02A4BC3C9E7E}" name="Al menos mucha dificultad" dataDxfId="337"/>
    <tableColumn id="5" xr3:uid="{93F9C2D9-7354-A648-AAB1-C85E9B19DE98}" name="Observations2" dataDxfId="336"/>
    <tableColumn id="6" xr3:uid="{710597C3-6A9C-BC49-A050-ACE17E534C08}" name="Diferencia" dataDxfId="335"/>
    <tableColumn id="7" xr3:uid="{BA0EF79A-0D9B-9B4D-82AC-D430281BDF57}" name="P-value" dataDxfId="334"/>
    <tableColumn id="8" xr3:uid="{4AAF86A0-ADE2-7A40-95BF-2F7DBEBDD9B0}" name="Significatión Estadística de la Diferencia" dataDxfId="333">
      <calculatedColumnFormula>IF(AD81&lt;0.01,"***",IF(AD81&lt;0.05,"**",IF(AD81&lt;0.1,"*","NS")))</calculatedColumnFormula>
    </tableColumn>
  </tableColumns>
  <tableStyleInfo name="TableStyleMedium2" showFirstColumn="1" showLastColumn="0" showRowStripes="1" showColumnStripes="0"/>
</table>
</file>

<file path=xl/tables/table5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6" xr:uid="{32DBA43D-E195-F940-8CDC-14A075116BBE}" name="Tabla_S5.5.c_Adultos_en_hogares_con_teléfono_celular_residentes_urbanos_Porcentaje_desagregación_c" displayName="Tabla_S5.5.c_Adultos_en_hogares_con_teléfono_celular_residentes_urbanos_Porcentaje_desagregación_c" ref="X106:AE129" totalsRowShown="0" dataDxfId="332">
  <autoFilter ref="X106:AE129" xr:uid="{32DBA43D-E195-F940-8CDC-14A075116BBE}"/>
  <tableColumns count="8">
    <tableColumn id="1" xr3:uid="{E47F6042-FBFB-D847-AE1F-4628ED726F8E}" name="Departamento" dataDxfId="331"/>
    <tableColumn id="2" xr3:uid="{F5725366-2331-9346-A6CB-D0960CE259AD}" name="Ninguna o Alguna dificultad" dataDxfId="330"/>
    <tableColumn id="3" xr3:uid="{D258763D-94B6-DB48-A6E2-F74AA39B5035}" name="Observations" dataDxfId="329"/>
    <tableColumn id="4" xr3:uid="{51239E57-ADB2-744C-8DBF-4ED5C1661DEE}" name="Al menos mucha dificultad" dataDxfId="328"/>
    <tableColumn id="5" xr3:uid="{B322CF7E-35BA-254F-B731-E7C6815566C0}" name="Observations2" dataDxfId="327"/>
    <tableColumn id="6" xr3:uid="{01E632AA-4590-9C4D-8474-786F56AF2398}" name="Diferencia" dataDxfId="326"/>
    <tableColumn id="7" xr3:uid="{3CE8CC2D-9457-524D-B94E-6EAB51BC08B9}" name="P-value" dataDxfId="325"/>
    <tableColumn id="8" xr3:uid="{454B396B-A90C-8348-8721-AA911CD8F8F3}" name="Significatión Estadística de la Diferencia" dataDxfId="324">
      <calculatedColumnFormula>IF(AD107&lt;0.01,"***",IF(AD107&lt;0.05,"**",IF(AD107&lt;0.1,"*","NS")))</calculatedColumnFormula>
    </tableColumn>
  </tableColumns>
  <tableStyleInfo name="TableStyleMedium2" showFirstColumn="1" showLastColumn="0" showRowStripes="1" showColumnStripes="0"/>
</table>
</file>

<file path=xl/tables/table5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7" xr:uid="{75953E36-9B73-3149-AA50-0B1A33B541B6}" name="Tabla_S5.6.c_Adultos_en_hogares_con_teléfono_celular_para_adultos_de_15_a_29_años_Porcentaje_desagregación_c" displayName="Tabla_S5.6.c_Adultos_en_hogares_con_teléfono_celular_para_adultos_de_15_a_29_años_Porcentaje_desagregación_c" ref="X132:AE155" totalsRowShown="0" dataDxfId="323">
  <autoFilter ref="X132:AE155" xr:uid="{75953E36-9B73-3149-AA50-0B1A33B541B6}"/>
  <tableColumns count="8">
    <tableColumn id="1" xr3:uid="{92CB20B8-C7B1-3F4F-A61D-AF34A4A5C076}" name="Departamento" dataDxfId="322"/>
    <tableColumn id="2" xr3:uid="{4AF252BD-D1F9-2F4B-812B-95457633F6DA}" name="Ninguna o Alguna dificultad" dataDxfId="321"/>
    <tableColumn id="3" xr3:uid="{FC751172-4CB8-904A-8F57-515A15FAB095}" name="Observations" dataDxfId="320"/>
    <tableColumn id="4" xr3:uid="{2D0072F1-0AA1-B14D-8B1A-842826508214}" name="Al menos mucha dificultad" dataDxfId="319"/>
    <tableColumn id="5" xr3:uid="{CAE262DF-4DAA-BE47-864B-FAD795E02B1A}" name="Observations2" dataDxfId="318"/>
    <tableColumn id="6" xr3:uid="{33B411E6-8AA5-2F4F-A9B3-241ED8FDE199}" name="Diferencia" dataDxfId="317"/>
    <tableColumn id="7" xr3:uid="{76D87006-940A-1B4C-8C37-2BF1AE1D8BCC}" name="P-value" dataDxfId="316"/>
    <tableColumn id="8" xr3:uid="{640520C2-AEC2-444F-A8F5-E8D151A02703}" name="Significatión Estadística de la Diferencia" dataDxfId="315">
      <calculatedColumnFormula>IF(AD133&lt;0.01,"***",IF(AD133&lt;0.05,"**",IF(AD133&lt;0.1,"*","NS")))</calculatedColumnFormula>
    </tableColumn>
  </tableColumns>
  <tableStyleInfo name="TableStyleMedium2" showFirstColumn="1" showLastColumn="0" showRowStripes="1" showColumnStripes="0"/>
</table>
</file>

<file path=xl/tables/table5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8" xr:uid="{4E6BB50A-8781-E748-BE82-27471BD3112D}" name="Tabla_S5.7.c_Adultos_en_hogares_con_teléfono_celular_para_adultos_de_30_a_44_años_Porcentaje_desagregación_c" displayName="Tabla_S5.7.c_Adultos_en_hogares_con_teléfono_celular_para_adultos_de_30_a_44_años_Porcentaje_desagregación_c" ref="X158:AE181" totalsRowShown="0" dataDxfId="314">
  <autoFilter ref="X158:AE181" xr:uid="{4E6BB50A-8781-E748-BE82-27471BD3112D}"/>
  <tableColumns count="8">
    <tableColumn id="1" xr3:uid="{35533464-00F1-8446-AF52-2CE55E60BE54}" name="Departamento" dataDxfId="313"/>
    <tableColumn id="2" xr3:uid="{AA3466E6-C772-A547-9CFB-D7E927B9D0B6}" name="Ninguna o Alguna dificultad" dataDxfId="312"/>
    <tableColumn id="3" xr3:uid="{DC4D6892-1BFE-BA45-86C9-2721739E9FA2}" name="Observations" dataDxfId="311"/>
    <tableColumn id="4" xr3:uid="{46E9C4D4-8997-D748-A668-138816984E04}" name="Al menos mucha dificultad" dataDxfId="310"/>
    <tableColumn id="5" xr3:uid="{0E10E180-C5BE-BD43-B4E1-3CF3A3A481F2}" name="Observations2" dataDxfId="309"/>
    <tableColumn id="6" xr3:uid="{33D9549B-8A77-AE41-8503-9A7B7859D195}" name="Diferencia" dataDxfId="308"/>
    <tableColumn id="7" xr3:uid="{6F975A76-B2D1-1147-ADFE-5CD37C0659AE}" name="P-value" dataDxfId="307"/>
    <tableColumn id="8" xr3:uid="{8EED10F5-A9DC-9547-9170-415BBE6BB9C2}" name="Significatión Estadística de la Diferencia" dataDxfId="306">
      <calculatedColumnFormula>IF(AD159&lt;0.01,"***",IF(AD159&lt;0.05,"**",IF(AD159&lt;0.1,"*","NS")))</calculatedColumnFormula>
    </tableColumn>
  </tableColumns>
  <tableStyleInfo name="TableStyleMedium2" showFirstColumn="1" showLastColumn="0" showRowStripes="1" showColumnStripes="0"/>
</table>
</file>

<file path=xl/tables/table5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9" xr:uid="{B4928702-998F-B241-A345-E75567188632}" name="Tabla_S5.8.c_Adultos_en_hogares_con_teléfono_celular_para_adultos_de_45_a_64_años_Porcentaje_desagregación_c" displayName="Tabla_S5.8.c_Adultos_en_hogares_con_teléfono_celular_para_adultos_de_45_a_64_años_Porcentaje_desagregación_c" ref="X184:AE207" totalsRowShown="0" dataDxfId="305">
  <autoFilter ref="X184:AE207" xr:uid="{B4928702-998F-B241-A345-E75567188632}"/>
  <tableColumns count="8">
    <tableColumn id="1" xr3:uid="{9BDAE186-66F3-BE45-BEF9-290E124807B5}" name="Departamento" dataDxfId="304"/>
    <tableColumn id="2" xr3:uid="{598B0648-6394-D244-A06F-532BBAED78AA}" name="Ninguna o Alguna dificultad" dataDxfId="303"/>
    <tableColumn id="3" xr3:uid="{AE949A31-3B47-B240-AAE5-B778B28C3C08}" name="Observations" dataDxfId="302"/>
    <tableColumn id="4" xr3:uid="{37D5890C-C3B4-4047-824A-54F8AC0FC5E6}" name="Al menos mucha dificultad" dataDxfId="301"/>
    <tableColumn id="5" xr3:uid="{5E698B9B-EA0D-D345-A7CD-69B1C1662A50}" name="Observations2" dataDxfId="300"/>
    <tableColumn id="6" xr3:uid="{1B33112B-1366-704E-B345-67F1DADF5D05}" name="Diferencia" dataDxfId="299"/>
    <tableColumn id="7" xr3:uid="{D1CFAE9F-53CC-D04A-8855-38629C395717}" name="P-value" dataDxfId="298"/>
    <tableColumn id="8" xr3:uid="{BD42B8BB-E143-5141-8A18-3B6BBEEAE5B0}" name="Significatión Estadística de la Diferencia" dataDxfId="297">
      <calculatedColumnFormula>IF(AD185&lt;0.01,"***",IF(AD185&lt;0.05,"**",IF(AD185&lt;0.1,"*","NS")))</calculatedColumnFormula>
    </tableColumn>
  </tableColumns>
  <tableStyleInfo name="TableStyleMedium2" showFirstColumn="1" showLastColumn="0" showRowStripes="1" showColumnStripes="0"/>
</table>
</file>

<file path=xl/tables/table5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0" xr:uid="{99D2E753-D322-8B41-8CB4-90CF8FBFD324}" name="Tabla_S5.9.c_Adultos_en_hogares_con_teléfono_celular_para_adultos_de_65_años_y_más_Porcentaje_desagregación_c" displayName="Tabla_S5.9.c_Adultos_en_hogares_con_teléfono_celular_para_adultos_de_65_años_y_más_Porcentaje_desagregación_c" ref="X210:AE233" totalsRowShown="0" dataDxfId="296">
  <autoFilter ref="X210:AE233" xr:uid="{99D2E753-D322-8B41-8CB4-90CF8FBFD324}"/>
  <tableColumns count="8">
    <tableColumn id="1" xr3:uid="{019FE47E-9D79-A740-B46F-61556C141402}" name="Departamento" dataDxfId="295"/>
    <tableColumn id="2" xr3:uid="{6D7EFBF7-F900-F74D-9DB6-A5F34A1AE7EC}" name="Ninguna o Alguna dificultad" dataDxfId="294"/>
    <tableColumn id="3" xr3:uid="{491A4A94-F839-3248-936D-A63DB95F8E2D}" name="Observations" dataDxfId="293"/>
    <tableColumn id="4" xr3:uid="{247E3528-0E4E-324B-9185-C83A44B80034}" name="Al menos mucha dificultad" dataDxfId="292"/>
    <tableColumn id="5" xr3:uid="{5D12F53A-2F67-9945-8761-5179752E97F8}" name="Observations2" dataDxfId="291"/>
    <tableColumn id="6" xr3:uid="{A40C33CF-13DA-FD47-8323-E85A4A851A77}" name="Diferencia" dataDxfId="290"/>
    <tableColumn id="7" xr3:uid="{ED4FC12C-D897-6B49-89A9-64ECDC5786D1}" name="P-value" dataDxfId="289"/>
    <tableColumn id="8" xr3:uid="{3E468CC8-DE49-A444-A218-797EA9B43A8C}" name="Significatión Estadística de la Diferencia" dataDxfId="288">
      <calculatedColumnFormula>IF(AD211&lt;0.01,"***",IF(AD211&lt;0.05,"**",IF(AD211&lt;0.1,"*","NS")))</calculatedColumnFormula>
    </tableColumn>
  </tableColumns>
  <tableStyleInfo name="TableStyleMedium2" showFirstColumn="1" showLastColumn="0" showRowStripes="1" showColumnStripes="0"/>
</table>
</file>

<file path=xl/tables/table5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1" xr:uid="{EE9F1D63-C7BE-9742-B2D3-0268AA56B860}" name="Tabla_M1.1.a_Recuento_de_la_pobreza_multidimensional_en_todos_los_adultos_Porcentaje_desagregación_a" displayName="Tabla_M1.1.a_Recuento_de_la_pobreza_multidimensional_en_todos_los_adultos_Porcentaje_desagregación_a" ref="A2:H25" totalsRowShown="0" dataDxfId="287">
  <autoFilter ref="A2:H25" xr:uid="{EE9F1D63-C7BE-9742-B2D3-0268AA56B860}"/>
  <tableColumns count="8">
    <tableColumn id="1" xr3:uid="{2098A0E7-0F7D-ED44-9555-B70186E7A120}" name="Departamento" dataDxfId="286"/>
    <tableColumn id="2" xr3:uid="{403408A8-9358-284B-A16C-643D0D94E025}" name="Ninguna dificultad" dataDxfId="285"/>
    <tableColumn id="3" xr3:uid="{3099A59E-8056-3E43-8F6C-324D21394CFD}" name="Observations" dataDxfId="284"/>
    <tableColumn id="4" xr3:uid="{2FA4EFF8-F078-3741-BB10-8AB50198B92B}" name="Cualquier dificultad" dataDxfId="283"/>
    <tableColumn id="5" xr3:uid="{FD0E66B2-4F36-6348-BEB0-6D94D613A520}" name="Observations2" dataDxfId="282"/>
    <tableColumn id="6" xr3:uid="{5B4048ED-6D6D-914F-B3F2-4C12C78EFFE9}" name="Diferencia" dataDxfId="281"/>
    <tableColumn id="7" xr3:uid="{6E0F42AA-AD83-0645-8106-9A2F6BCE3E66}" name="P-value" dataDxfId="280"/>
    <tableColumn id="8" xr3:uid="{F065BC1B-39DA-8945-97DA-A12EC5637A99}" name="Significatión Estadística de la Diferencia" dataDxfId="279">
      <calculatedColumnFormula>IF(G3&lt;0.01,"***",IF(G3&lt;0.05,"**",IF(G3&lt;0.1,"*","NS")))</calculatedColumnFormula>
    </tableColumn>
  </tableColumns>
  <tableStyleInfo name="TableStyleMedium2" showFirstColumn="1" showLastColumn="0" showRowStripes="1" showColumnStripes="0"/>
</table>
</file>

<file path=xl/tables/table5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2" xr:uid="{D31D6FA1-65FE-7E4D-9819-7E5F471DB747}" name="Tabla_M1.2.a_Recuento_de_la_pobreza_multidimensional_en_las_mujeres_Porcentaje_desagregación_a" displayName="Tabla_M1.2.a_Recuento_de_la_pobreza_multidimensional_en_las_mujeres_Porcentaje_desagregación_a" ref="A28:H51" totalsRowShown="0" dataDxfId="278">
  <autoFilter ref="A28:H51" xr:uid="{D31D6FA1-65FE-7E4D-9819-7E5F471DB747}"/>
  <tableColumns count="8">
    <tableColumn id="1" xr3:uid="{C7161FD4-E599-8D49-B639-C41FC076E487}" name="Departamento" dataDxfId="277"/>
    <tableColumn id="2" xr3:uid="{DCFD04B2-3825-B543-A791-8502445F5ACA}" name="Ninguna dificultad" dataDxfId="276"/>
    <tableColumn id="3" xr3:uid="{E91D3356-5BEE-214F-8106-511E91D387DC}" name="Observations" dataDxfId="275"/>
    <tableColumn id="4" xr3:uid="{3F9ADC35-8064-6B45-8264-3A718308EEC9}" name="Cualquier dificultad" dataDxfId="274"/>
    <tableColumn id="5" xr3:uid="{AC0FA12A-4CF0-2841-871B-0D6917450B12}" name="Observations2" dataDxfId="273"/>
    <tableColumn id="6" xr3:uid="{6BF48A19-0D70-EC4A-9EB8-DA16A6B756CE}" name="Diferencia" dataDxfId="272"/>
    <tableColumn id="7" xr3:uid="{14DF1CFE-BB9C-6148-B3D2-5415A27759D7}" name="P-value" dataDxfId="271"/>
    <tableColumn id="8" xr3:uid="{FB2D3535-E980-E649-A841-40B5D297FA0B}" name="Significatión Estadística de la Diferencia" dataDxfId="270">
      <calculatedColumnFormula>IF(G29&lt;0.01,"***",IF(G29&lt;0.05,"**",IF(G29&lt;0.1,"*","NS")))</calculatedColumnFormula>
    </tableColumn>
  </tableColumns>
  <tableStyleInfo name="TableStyleMedium2" showFirstColumn="1" showLastColumn="0" showRowStripes="1" showColumnStripes="0"/>
</table>
</file>

<file path=xl/tables/table5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3" xr:uid="{9B369DF4-4C6B-AC45-94FA-D2995E54757B}" name="Tabla_M1.3.a_Recuento_de_la_pobreza_multidimensional_en_los_hombres_Porcentaje_desagregación_a" displayName="Tabla_M1.3.a_Recuento_de_la_pobreza_multidimensional_en_los_hombres_Porcentaje_desagregación_a" ref="A54:H77" totalsRowShown="0" dataDxfId="269">
  <autoFilter ref="A54:H77" xr:uid="{9B369DF4-4C6B-AC45-94FA-D2995E54757B}"/>
  <tableColumns count="8">
    <tableColumn id="1" xr3:uid="{85099A8E-ADC6-E745-AECC-0D65C8EB226D}" name="Departamento" dataDxfId="268"/>
    <tableColumn id="2" xr3:uid="{3A418809-2C4B-614C-9D09-D847B733FC43}" name="Ninguna dificultad" dataDxfId="267"/>
    <tableColumn id="3" xr3:uid="{E492A59A-7C48-9E4F-AB9A-13DC0722EFD0}" name="Observations" dataDxfId="266"/>
    <tableColumn id="4" xr3:uid="{169E4F6B-D4BD-B84B-BA0E-2B81BE727EAA}" name="Cualquier dificultad" dataDxfId="265"/>
    <tableColumn id="5" xr3:uid="{9F61C437-7DEA-4A40-8976-44202C09CAE4}" name="Observations2" dataDxfId="264"/>
    <tableColumn id="6" xr3:uid="{4BED8022-2C98-E04C-8EC1-C44AF789EA51}" name="Diferencia" dataDxfId="263"/>
    <tableColumn id="7" xr3:uid="{5319AB40-AAA6-BA43-8EEE-807B07C4EE99}" name="P-value" dataDxfId="262"/>
    <tableColumn id="8" xr3:uid="{30EBFF0D-D9A4-B24B-A208-272F4E6C229E}" name="Significatión Estadística de la Diferencia" dataDxfId="261">
      <calculatedColumnFormula>IF(G55&lt;0.01,"***",IF(G55&lt;0.05,"**",IF(G55&lt;0.1,"*","NS")))</calculatedColumnFormula>
    </tableColumn>
  </tableColumns>
  <tableStyleInfo name="TableStyleMedium2" showFirstColumn="1" showLastColumn="0" showRowStripes="1" showColumnStripes="0"/>
</table>
</file>

<file path=xl/tables/table5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4" xr:uid="{D18B17EC-AADE-C742-B2F7-B118D2169AD5}" name="Tabla_M1.4.a_Recuento_de_la_pobreza_multidimensional_en_los_residentes_rurales_Porcentaje_desagregación_aTabla_M1.4.a_Recuento_de_la_pobreza_multidimensional_en_los_residentes_rurales_Porcentaje_desagregación_a" displayName="Tabla_M1.4.a_Recuento_de_la_pobreza_multidimensional_en_los_residentes_rurales_Porcentaje_desagregación_aTabla_M1.4.a_Recuento_de_la_pobreza_multidimensional_en_los_residentes_rurales_Porcentaje_desagregación_a" ref="A80:H103" totalsRowShown="0" dataDxfId="260">
  <autoFilter ref="A80:H103" xr:uid="{D18B17EC-AADE-C742-B2F7-B118D2169AD5}"/>
  <tableColumns count="8">
    <tableColumn id="1" xr3:uid="{1B0FAB85-758F-E940-A8F3-3E7B18DA64B3}" name="Departamento" dataDxfId="259"/>
    <tableColumn id="2" xr3:uid="{9FBAC749-56CC-9649-B25D-DEAC2C12A233}" name="Ninguna dificultad" dataDxfId="258"/>
    <tableColumn id="3" xr3:uid="{002DDC11-378F-174F-A12F-8627459060C5}" name="Observations" dataDxfId="257"/>
    <tableColumn id="4" xr3:uid="{05CB993E-E132-F244-8D8A-A8FBE57D7553}" name="Cualquier dificultad" dataDxfId="256"/>
    <tableColumn id="5" xr3:uid="{87B571DA-04A6-4C44-936C-C5F49D791312}" name="Observations2" dataDxfId="255"/>
    <tableColumn id="6" xr3:uid="{8BBA0C66-6A50-E14E-A148-B9A4D0E1D446}" name="Diferencia" dataDxfId="254"/>
    <tableColumn id="7" xr3:uid="{7E1578A7-187E-7B49-A488-B54760CB02E8}" name="P-value" dataDxfId="253"/>
    <tableColumn id="8" xr3:uid="{3AE0B760-0C30-6D47-AAD5-D66DE29155F0}" name="Significatión Estadística de la Diferencia" dataDxfId="252">
      <calculatedColumnFormula>IF(G81&lt;0.01,"***",IF(G81&lt;0.05,"**",IF(G81&lt;0.1,"*","NS")))</calculatedColumnFormula>
    </tableColumn>
  </tableColumns>
  <tableStyleInfo name="TableStyleMedium2" showFirstColumn="1" showLastColumn="0" showRowStripes="1" showColumnStripes="0"/>
</table>
</file>

<file path=xl/tables/table5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5" xr:uid="{E4FD5A26-51CE-E94B-A18A-F9E0F4AA7982}" name="Tabla_M1.5.a_Recuento_de_la_pobreza_multidimensional_en_los_residentes_urbanos_Porcentaje_desagregación_a" displayName="Tabla_M1.5.a_Recuento_de_la_pobreza_multidimensional_en_los_residentes_urbanos_Porcentaje_desagregación_a" ref="A106:H129" totalsRowShown="0" dataDxfId="251">
  <autoFilter ref="A106:H129" xr:uid="{E4FD5A26-51CE-E94B-A18A-F9E0F4AA7982}"/>
  <tableColumns count="8">
    <tableColumn id="1" xr3:uid="{21A197F6-42CE-1242-86DD-4A7319020E50}" name="Departamento" dataDxfId="250"/>
    <tableColumn id="2" xr3:uid="{D02F3886-88F1-0446-98BA-9DE96BF40106}" name="Ninguna dificultad" dataDxfId="249"/>
    <tableColumn id="3" xr3:uid="{C00764D2-3314-434A-9020-DB2F2D5B3144}" name="Observations" dataDxfId="248"/>
    <tableColumn id="4" xr3:uid="{1609D296-5701-E14F-8227-17CFB2047E53}" name="Cualquier dificultad" dataDxfId="247"/>
    <tableColumn id="5" xr3:uid="{CC81B9A0-7B9F-1D4E-839F-9F104E488E1A}" name="Observations2" dataDxfId="246"/>
    <tableColumn id="6" xr3:uid="{EDEB758E-169C-9948-BB48-F184D53319F6}" name="Diferencia" dataDxfId="245"/>
    <tableColumn id="7" xr3:uid="{A5F3539F-7F20-204A-8AF6-78409EC2B005}" name="P-value" dataDxfId="244"/>
    <tableColumn id="8" xr3:uid="{DE83500B-6D0C-924B-974B-83F501A3F734}" name="Significatión Estadística de la Diferencia" dataDxfId="243">
      <calculatedColumnFormula>IF(G107&lt;0.01,"***",IF(G107&lt;0.05,"**",IF(G107&lt;0.1,"*","NS")))</calculatedColumnFormula>
    </tableColumn>
  </tableColumns>
  <tableStyleInfo name="TableStyleMedium2" showFirstColumn="1" showLastColumn="0" showRowStripes="1" showColumnStripes="0"/>
</table>
</file>

<file path=xl/tables/table5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6" xr:uid="{C7A93D5C-8558-F247-B0B1-6A4EF2371EBF}" name="Tabla_M1.6.a_Recuento_de_la_pobreza_multidimensional_en_adultos_de_15_a_29_años_Porcentaje_desagregación_a" displayName="Tabla_M1.6.a_Recuento_de_la_pobreza_multidimensional_en_adultos_de_15_a_29_años_Porcentaje_desagregación_a" ref="A132:H155" totalsRowShown="0" dataDxfId="242">
  <autoFilter ref="A132:H155" xr:uid="{C7A93D5C-8558-F247-B0B1-6A4EF2371EBF}"/>
  <tableColumns count="8">
    <tableColumn id="1" xr3:uid="{1B0B9E5F-72AD-7246-9427-09FDFA44E185}" name="Departamento" dataDxfId="241"/>
    <tableColumn id="2" xr3:uid="{7899EA29-832E-9F44-AD2B-A72F378252E4}" name="Ninguna dificultad" dataDxfId="240"/>
    <tableColumn id="3" xr3:uid="{45A6CC70-D8CD-A64E-8907-D0B243DD137E}" name="Observations" dataDxfId="239"/>
    <tableColumn id="4" xr3:uid="{D3B27F41-4794-BD47-99AC-AFDC654708BD}" name="Cualquier dificultad" dataDxfId="238"/>
    <tableColumn id="5" xr3:uid="{E1BBBD85-DC51-2244-8853-164072AE78B4}" name="Observations2" dataDxfId="237"/>
    <tableColumn id="6" xr3:uid="{6ADB4EDC-7BEB-9E46-A2A2-A1FC60FC5F2C}" name="Diferencia" dataDxfId="236"/>
    <tableColumn id="7" xr3:uid="{ACBE28CB-14DD-DE46-93C4-CE20D43F3ED2}" name="P-value" dataDxfId="235"/>
    <tableColumn id="8" xr3:uid="{6F5D8582-72E2-7D4E-8CA2-A9255D60EF7A}" name="Significatión Estadística de la Diferencia" dataDxfId="234">
      <calculatedColumnFormula>IF(G133&lt;0.01,"***",IF(G133&lt;0.05,"**",IF(G133&lt;0.1,"*","NS")))</calculatedColumnFormula>
    </tableColumn>
  </tableColumns>
  <tableStyleInfo name="TableStyleMedium2" showFirstColumn="1" showLastColumn="0" showRowStripes="1" showColumnStripes="0"/>
</table>
</file>

<file path=xl/tables/table5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7" xr:uid="{B0ACEB69-6C19-424D-A177-C6BCD93B0997}" name="Tabla_M1.7.a_Recuento_de_la_pobreza_multidimensional_en_adultos_de_30_a_44_años_Porcentaje_desagregación_a" displayName="Tabla_M1.7.a_Recuento_de_la_pobreza_multidimensional_en_adultos_de_30_a_44_años_Porcentaje_desagregación_a" ref="A158:H181" totalsRowShown="0" dataDxfId="233">
  <autoFilter ref="A158:H181" xr:uid="{B0ACEB69-6C19-424D-A177-C6BCD93B0997}"/>
  <tableColumns count="8">
    <tableColumn id="1" xr3:uid="{ACB1BDD2-55A6-484E-B6A5-1B8787627637}" name="Departamento" dataDxfId="232"/>
    <tableColumn id="2" xr3:uid="{AC7DAA6A-D2D7-514E-8DB3-9700B67019F7}" name="Ninguna dificultad" dataDxfId="231"/>
    <tableColumn id="3" xr3:uid="{0D188657-A3EF-1A4D-B9F5-12862AA42B13}" name="Observations" dataDxfId="230"/>
    <tableColumn id="4" xr3:uid="{B85251AF-63F3-1948-825B-D016F70C2E56}" name="Cualquier dificultad" dataDxfId="229"/>
    <tableColumn id="5" xr3:uid="{5C6FD6A0-FD86-2445-B3CF-6D1B4EAEBC7F}" name="Observations2" dataDxfId="228"/>
    <tableColumn id="6" xr3:uid="{71A64FE5-72CA-5D4C-A8A0-F0866715BC86}" name="Diferencia" dataDxfId="227"/>
    <tableColumn id="7" xr3:uid="{92E880EA-3940-9C48-987A-FF193272F343}" name="P-value" dataDxfId="226"/>
    <tableColumn id="8" xr3:uid="{769219D3-7CCC-4341-83D9-49CD6B10DF4D}" name="Significatión Estadística de la Diferencia" dataDxfId="225">
      <calculatedColumnFormula>IF(G159&lt;0.01,"***",IF(G159&lt;0.05,"**",IF(G159&lt;0.1,"*","NS")))</calculatedColumnFormula>
    </tableColumn>
  </tableColumns>
  <tableStyleInfo name="TableStyleMedium2" showFirstColumn="1" showLastColumn="0" showRowStripes="1" showColumnStripes="0"/>
</table>
</file>

<file path=xl/tables/table5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8" xr:uid="{923B52A1-3518-004D-860C-2F37B05873FC}" name="Tabla_M1.8.a_Recuento_de_la_pobreza_multidimensional_en_adultos_de_45_a_64_años_Porcentaje_desagregación_a" displayName="Tabla_M1.8.a_Recuento_de_la_pobreza_multidimensional_en_adultos_de_45_a_64_años_Porcentaje_desagregación_a" ref="A184:H207" totalsRowShown="0" dataDxfId="224">
  <autoFilter ref="A184:H207" xr:uid="{923B52A1-3518-004D-860C-2F37B05873FC}"/>
  <tableColumns count="8">
    <tableColumn id="1" xr3:uid="{DD4BB8D5-AFDF-E240-A98A-B837BE13439D}" name="Departamento" dataDxfId="223"/>
    <tableColumn id="2" xr3:uid="{1FF9F290-1BA4-0A4E-BD1C-FDF4ACF7BB57}" name="Ninguna dificultad" dataDxfId="222"/>
    <tableColumn id="3" xr3:uid="{4E412D76-E927-D44D-B169-70B3E8451EA9}" name="Observations" dataDxfId="221"/>
    <tableColumn id="4" xr3:uid="{FF0915D8-D830-A746-8F5B-0EAEF8262A6A}" name="Cualquier dificultad" dataDxfId="220"/>
    <tableColumn id="5" xr3:uid="{05697ACC-860C-1C46-9553-186202F1319C}" name="Observations2" dataDxfId="219"/>
    <tableColumn id="6" xr3:uid="{0E11ADC4-EE41-4447-A2A9-E425C2AB196D}" name="Diferencia" dataDxfId="218"/>
    <tableColumn id="7" xr3:uid="{D99F9C29-4785-8440-978A-1248509ECB7C}" name="P-value" dataDxfId="217"/>
    <tableColumn id="8" xr3:uid="{C772208F-2BC4-1E4D-BAF6-F16E57ACCEF3}" name="Significatión Estadística de la Diferencia" dataDxfId="216">
      <calculatedColumnFormula>IF(G185&lt;0.01,"***",IF(G185&lt;0.05,"**",IF(G185&lt;0.1,"*","NS")))</calculatedColumnFormula>
    </tableColumn>
  </tableColumns>
  <tableStyleInfo name="TableStyleMedium2" showFirstColumn="1" showLastColumn="0" showRowStripes="1" showColumnStripes="0"/>
</table>
</file>

<file path=xl/tables/table5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9" xr:uid="{0C54E965-91E0-E44F-A20E-0B1447557390}" name="Tabla_M1.9.a_Recuento_de_la_pobreza_multidimensional_en_adultos_de_65_años_o_más_Porcentaje_desagregación_a" displayName="Tabla_M1.9.a_Recuento_de_la_pobreza_multidimensional_en_adultos_de_65_años_o_más_Porcentaje_desagregación_a" ref="A210:H233" totalsRowShown="0" dataDxfId="215">
  <autoFilter ref="A210:H233" xr:uid="{0C54E965-91E0-E44F-A20E-0B1447557390}"/>
  <tableColumns count="8">
    <tableColumn id="1" xr3:uid="{66AA1A48-BB5F-1E40-81AC-B12A4BE6759A}" name="Departamento" dataDxfId="214"/>
    <tableColumn id="2" xr3:uid="{89FCD14B-FE0B-5D43-B3D0-BDBBF8C83FFD}" name="Ninguna dificultad" dataDxfId="213"/>
    <tableColumn id="3" xr3:uid="{77209BAC-D959-6F4F-B3B2-2DBB33683877}" name="Observations" dataDxfId="212"/>
    <tableColumn id="4" xr3:uid="{12F97BEA-E2EA-D540-8503-7CEEDF8356D5}" name="Cualquier dificultad" dataDxfId="211"/>
    <tableColumn id="5" xr3:uid="{9FDCBFB0-4E8C-A845-B5A5-DED1369D2BA0}" name="Observations2" dataDxfId="210"/>
    <tableColumn id="6" xr3:uid="{410E18C4-BF02-8D44-9C89-7C48CA2ABC5A}" name="Diferencia" dataDxfId="209"/>
    <tableColumn id="7" xr3:uid="{1AB9F12C-93A6-364E-AE9F-C86AFF25C846}" name="P-value" dataDxfId="208"/>
    <tableColumn id="8" xr3:uid="{51AC0251-972B-1A43-ACF0-EAB36B0605E1}" name="Significatión Estadística de la Diferencia" dataDxfId="207">
      <calculatedColumnFormula>IF(G211&lt;0.01,"***",IF(G211&lt;0.05,"**",IF(G211&lt;0.1,"*","NS")))</calculatedColumnFormula>
    </tableColumn>
  </tableColumns>
  <tableStyleInfo name="TableStyleMedium2" showFirstColumn="1" showLastColumn="0" showRowStripes="1" showColumnStripes="0"/>
</table>
</file>

<file path=xl/tables/table5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0" xr:uid="{666AA3F8-8494-634E-8EAD-820BCA19490D}" name="Tabla_M1.1.b_Recuento_de_la_pobreza_multidimensional_en_todos_los_adultos_Porcentaje_desagregación_b" displayName="Tabla_M1.1.b_Recuento_de_la_pobreza_multidimensional_en_todos_los_adultos_Porcentaje_desagregación_b" ref="J2:V25" totalsRowShown="0" dataDxfId="206">
  <autoFilter ref="J2:V25" xr:uid="{666AA3F8-8494-634E-8EAD-820BCA19490D}"/>
  <tableColumns count="13">
    <tableColumn id="1" xr3:uid="{9420F565-B490-B14D-BCF3-A6FE73E48214}" name="Departamento" dataDxfId="205"/>
    <tableColumn id="2" xr3:uid="{3B3FFC00-72EC-E541-8FB6-B952D44D06BD}" name="Ninguna dificultad" dataDxfId="204"/>
    <tableColumn id="3" xr3:uid="{C6B277C0-623A-1F4A-B7B7-BB7F35810632}" name="Observations" dataDxfId="203"/>
    <tableColumn id="4" xr3:uid="{6A545C89-EECF-034A-8BC8-E168D606600B}" name="Alguna dificultad" dataDxfId="202"/>
    <tableColumn id="5" xr3:uid="{9F278CB0-A420-B445-8D38-5049D40043E0}" name="Observations2" dataDxfId="201"/>
    <tableColumn id="6" xr3:uid="{03A3C952-01C0-884D-92A6-2D987B64057D}" name="Diferencia Ninguna y Alguna Dificultad" dataDxfId="200"/>
    <tableColumn id="7" xr3:uid="{0292AFC9-BB81-5F40-B208-79085AFDD8A9}" name="P-value" dataDxfId="199"/>
    <tableColumn id="8" xr3:uid="{3B9F1AB1-814D-BC49-AD84-81D58265B22B}" name="Significatión Estadística de la Diferencia (Ninguna y Alguna Dificultad)" dataDxfId="198">
      <calculatedColumnFormula>IF(P3&lt;0.01,"***",IF(P3&lt;0.05,"**",IF(P3&lt;0.1,"*","NS")))</calculatedColumnFormula>
    </tableColumn>
    <tableColumn id="9" xr3:uid="{FB8DF62C-9CA9-C74F-B053-C67EDB06DE8C}" name="Al menos mucha dificultad" dataDxfId="197"/>
    <tableColumn id="10" xr3:uid="{A1F10158-87B7-C344-9368-817DEBEC1AF8}" name="Observations3" dataDxfId="196"/>
    <tableColumn id="11" xr3:uid="{4A5D9D9B-D359-884B-B575-D8593D0BD3C9}" name="Diferencia Ninguna y Al menos mucha dificultad" dataDxfId="195"/>
    <tableColumn id="12" xr3:uid="{D05C579B-4864-2247-A32B-B4A99EBD1331}" name="P-value4" dataDxfId="194"/>
    <tableColumn id="13" xr3:uid="{17E7B976-BB3C-6E40-9690-C9AB3436250B}" name="Significatión Estadística de la Diferencia (Ninguna y Al Menos Mucha Dificultad)" dataDxfId="193">
      <calculatedColumnFormula>IF(P3&lt;0.01,"***",IF(P3&lt;0.05,"**",IF(P3&lt;0.1,"*","NS")))</calculatedColumnFormula>
    </tableColumn>
  </tableColumns>
  <tableStyleInfo name="TableStyleMedium2" showFirstColumn="1" showLastColumn="0" showRowStripes="1" showColumnStripes="0"/>
</table>
</file>

<file path=xl/tables/table5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1" xr:uid="{A028DD70-72C5-024B-8A37-CC33F9D49665}" name="Tabla_M1.2.b_Recuento_de_la_pobreza_multidimensional_en_las_mujeres_Porcentaje_desagregación_b" displayName="Tabla_M1.2.b_Recuento_de_la_pobreza_multidimensional_en_las_mujeres_Porcentaje_desagregación_b" ref="J28:V51" totalsRowShown="0" dataDxfId="192">
  <autoFilter ref="J28:V51" xr:uid="{A028DD70-72C5-024B-8A37-CC33F9D49665}"/>
  <tableColumns count="13">
    <tableColumn id="1" xr3:uid="{DE185A00-8D60-7D47-A6FF-0F4768C20608}" name="Departamento" dataDxfId="191"/>
    <tableColumn id="2" xr3:uid="{38ACBBD0-59B0-CE47-8974-4BE897B0DFD0}" name="Ninguna dificultad" dataDxfId="190"/>
    <tableColumn id="3" xr3:uid="{EA21BE88-75E6-E34C-813A-80A7DB6D9F8C}" name="Observations" dataDxfId="189"/>
    <tableColumn id="4" xr3:uid="{566647CE-7459-BB47-A242-81749B1FB442}" name="Alguna dificultad" dataDxfId="188"/>
    <tableColumn id="5" xr3:uid="{06A64243-5C28-2947-8B2E-ED79A25A0346}" name="Observations2" dataDxfId="187"/>
    <tableColumn id="6" xr3:uid="{B155B68E-5B99-CC41-ABC9-D35D60339478}" name="Diferencia Ninguna y Alguna Dificultad" dataDxfId="186"/>
    <tableColumn id="7" xr3:uid="{A52A8469-993E-A743-9E3F-A126DDDFBAAF}" name="P-value" dataDxfId="185"/>
    <tableColumn id="8" xr3:uid="{DB7D8768-2F56-844E-9ADA-433B47910AA7}" name="Significatión Estadística de la Diferencia (Ninguna y Alguna Dificultad)" dataDxfId="184">
      <calculatedColumnFormula>IF(P29&lt;0.01,"***",IF(P29&lt;0.05,"**",IF(P29&lt;0.1,"*","NS")))</calculatedColumnFormula>
    </tableColumn>
    <tableColumn id="9" xr3:uid="{A8348F61-DD9D-E543-BFAB-8A28CCF3BF86}" name="Al menos mucha dificultad" dataDxfId="183"/>
    <tableColumn id="10" xr3:uid="{0E01ACA9-BEF7-E349-8BF8-7911A65401BC}" name="Observations3" dataDxfId="182"/>
    <tableColumn id="11" xr3:uid="{E3BC3F5A-B5B2-FA41-AD76-AFB18F89C523}" name="Diferencia Ninguna y Al menos mucha dificultad" dataDxfId="181"/>
    <tableColumn id="12" xr3:uid="{0FD2965F-FDB7-724C-9B36-3CCBC3116845}" name="P-value4" dataDxfId="180"/>
    <tableColumn id="13" xr3:uid="{C542B984-3345-A14A-B130-8373BB3E1A65}" name="Significatión Estadística de la Diferencia (Ninguna y Al Menos Mucha Dificultad)" dataDxfId="179">
      <calculatedColumnFormula>IF(P29&lt;0.01,"***",IF(P29&lt;0.05,"**",IF(P29&lt;0.1,"*","NS")))</calculatedColumnFormula>
    </tableColumn>
  </tableColumns>
  <tableStyleInfo name="TableStyleMedium2" showFirstColumn="1" showLastColumn="0" showRowStripes="1" showColumnStripes="0"/>
</table>
</file>

<file path=xl/tables/table5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2" xr:uid="{ED76E77C-2C64-104E-91F7-1D3221FE91CE}" name="Tabla_M1.3.b_Recuento_de_la_pobreza_multidimensional_en_los_hombres_Porcentaje_desagregación_b" displayName="Tabla_M1.3.b_Recuento_de_la_pobreza_multidimensional_en_los_hombres_Porcentaje_desagregación_b" ref="J54:V77" totalsRowShown="0" dataDxfId="178">
  <autoFilter ref="J54:V77" xr:uid="{ED76E77C-2C64-104E-91F7-1D3221FE91CE}"/>
  <tableColumns count="13">
    <tableColumn id="1" xr3:uid="{DBF34E11-DC27-7D4E-8905-51DECCD543FD}" name="Departamento" dataDxfId="177"/>
    <tableColumn id="2" xr3:uid="{37B14A4D-F047-624F-9241-7AE1358DB6EB}" name="Ninguna dificultad" dataDxfId="176"/>
    <tableColumn id="3" xr3:uid="{1A598D18-7B60-5740-9667-869DBBAA1B61}" name="Observations" dataDxfId="175"/>
    <tableColumn id="4" xr3:uid="{9F39C24F-118E-4A4F-B87A-7C7FA3FDC52D}" name="Alguna dificultad" dataDxfId="174"/>
    <tableColumn id="5" xr3:uid="{7EA6AA42-231F-F649-840A-6ED3C2C49944}" name="Observations2" dataDxfId="173"/>
    <tableColumn id="6" xr3:uid="{2B024296-CA94-1F48-B93C-FB1D54674955}" name="Diferencia Ninguna y Alguna Dificultad" dataDxfId="172"/>
    <tableColumn id="7" xr3:uid="{B7BDF4CA-A87C-F840-879A-3C1E9472BA4D}" name="P-value" dataDxfId="171"/>
    <tableColumn id="8" xr3:uid="{09C502AD-5BBA-224A-8E6D-13A323725357}" name="Significatión Estadística de la Diferencia (Ninguna y Alguna Dificultad)" dataDxfId="170">
      <calculatedColumnFormula>IF(P55&lt;0.01,"***",IF(P55&lt;0.05,"**",IF(P55&lt;0.1,"*","NS")))</calculatedColumnFormula>
    </tableColumn>
    <tableColumn id="9" xr3:uid="{A7034D1D-A2CA-3E4B-AEC9-71039D0EFA0F}" name="Al menos mucha dificultad" dataDxfId="169"/>
    <tableColumn id="10" xr3:uid="{9A0BF88D-CB0E-F143-A156-58E8B60B3BDD}" name="Observations3" dataDxfId="168"/>
    <tableColumn id="11" xr3:uid="{E3152AB4-D17F-1E40-A3C1-FDF2A67623CC}" name="Diferencia Ninguna y Al menos mucha dificultad" dataDxfId="167"/>
    <tableColumn id="12" xr3:uid="{D04279B2-89BC-4A49-99E2-2E6DDAAC3C1D}" name="P-value4" dataDxfId="166"/>
    <tableColumn id="13" xr3:uid="{B0508A07-7639-314A-94A3-6EC50F3597D1}" name="Significatión Estadística de la Diferencia (Ninguna y Al Menos Mucha Dificultad)" dataDxfId="165">
      <calculatedColumnFormula>IF(P55&lt;0.01,"***",IF(P55&lt;0.05,"**",IF(P55&lt;0.1,"*","NS")))</calculatedColumnFormula>
    </tableColumn>
  </tableColumns>
  <tableStyleInfo name="TableStyleMedium2" showFirstColumn="1" showLastColumn="0" showRowStripes="1" showColumnStripes="0"/>
</table>
</file>

<file path=xl/tables/table5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3" xr:uid="{E5349280-A601-C148-A07B-F624ACC7EADE}" name="Tabla_M1.4.b_Recuento_de_la_pobreza_multidimensional_en_los_residentes_rurales_Porcentaje_desagregación_b" displayName="Tabla_M1.4.b_Recuento_de_la_pobreza_multidimensional_en_los_residentes_rurales_Porcentaje_desagregación_b" ref="J80:V103" totalsRowShown="0" dataDxfId="164">
  <autoFilter ref="J80:V103" xr:uid="{E5349280-A601-C148-A07B-F624ACC7EADE}"/>
  <tableColumns count="13">
    <tableColumn id="1" xr3:uid="{0F0B9783-BBF3-054A-8DAD-C631742F6745}" name="Departamento" dataDxfId="163"/>
    <tableColumn id="2" xr3:uid="{2543D578-D9DB-1943-8ED2-D91CFEB56F01}" name="Ninguna dificultad" dataDxfId="162"/>
    <tableColumn id="3" xr3:uid="{038BA9BD-4438-5746-8FA6-57DB53FE27B3}" name="Observations" dataDxfId="161"/>
    <tableColumn id="4" xr3:uid="{810E05D4-7159-8448-BFDE-8F9D062C0381}" name="Alguna dificultad" dataDxfId="160"/>
    <tableColumn id="5" xr3:uid="{2F0CCCE7-9612-EC42-94E3-6379F2656348}" name="Observations2" dataDxfId="159"/>
    <tableColumn id="6" xr3:uid="{DC97BBD3-7383-C349-AC7C-D8E047927ED0}" name="Diferencia Ninguna y Alguna Dificultad" dataDxfId="158"/>
    <tableColumn id="7" xr3:uid="{9E8F8EC4-3D90-6645-85BA-D8E3C458D723}" name="P-value" dataDxfId="157"/>
    <tableColumn id="8" xr3:uid="{D1EF7A91-02BA-6E46-B67C-EE30ECCB3BB5}" name="Significatión Estadística de la Diferencia (Ninguna y Alguna Dificultad)" dataDxfId="156">
      <calculatedColumnFormula>IF(P81&lt;0.01,"***",IF(P81&lt;0.05,"**",IF(P81&lt;0.1,"*","NS")))</calculatedColumnFormula>
    </tableColumn>
    <tableColumn id="9" xr3:uid="{7543DDFD-A05A-5848-88AB-367093C10485}" name="Al menos mucha dificultad" dataDxfId="155"/>
    <tableColumn id="10" xr3:uid="{E60D552E-4860-6241-AB70-CBF541F87ED0}" name="Observations3" dataDxfId="154"/>
    <tableColumn id="11" xr3:uid="{6D14D48F-FB31-0642-98A5-DA55F6DB8831}" name="Diferencia Ninguna y Al menos mucha dificultad" dataDxfId="153"/>
    <tableColumn id="12" xr3:uid="{78ABC5F3-6AC6-2249-A710-51F9AC6532B0}" name="P-value4" dataDxfId="152"/>
    <tableColumn id="13" xr3:uid="{C734A400-FA21-A348-A611-1EC317873DF4}" name="Significatión Estadística de la Diferencia (Ninguna y Al Menos Mucha Dificultad)" dataDxfId="151">
      <calculatedColumnFormula>IF(P81&lt;0.01,"***",IF(P81&lt;0.05,"**",IF(P81&lt;0.1,"*","NS")))</calculatedColumnFormula>
    </tableColumn>
  </tableColumns>
  <tableStyleInfo name="TableStyleMedium2" showFirstColumn="1" showLastColumn="0" showRowStripes="1" showColumnStripes="0"/>
</table>
</file>

<file path=xl/tables/table5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4" xr:uid="{F6003F0B-845D-704D-9DBE-3F5B065DA422}" name="Tabla_M1.5.b_Recuento_de_la_pobreza_multidimensional_en_los_residentes_urbanos_Porcentaje_desagregación_b" displayName="Tabla_M1.5.b_Recuento_de_la_pobreza_multidimensional_en_los_residentes_urbanos_Porcentaje_desagregación_b" ref="J106:V129" totalsRowShown="0" dataDxfId="150">
  <autoFilter ref="J106:V129" xr:uid="{F6003F0B-845D-704D-9DBE-3F5B065DA422}"/>
  <tableColumns count="13">
    <tableColumn id="1" xr3:uid="{58E4AF2D-E606-6745-ABCA-3EA70558D7C3}" name="Departamento" dataDxfId="149"/>
    <tableColumn id="2" xr3:uid="{2C78BE9E-C3D5-B44A-9788-926FC488B1A8}" name="Ninguna dificultad" dataDxfId="148"/>
    <tableColumn id="3" xr3:uid="{8D7B551F-82B1-DD45-95A3-B00728449A90}" name="Observations" dataDxfId="147"/>
    <tableColumn id="4" xr3:uid="{7B971535-DA00-AF41-B25E-FFDC2C75C11C}" name="Alguna dificultad" dataDxfId="146"/>
    <tableColumn id="5" xr3:uid="{776207FF-CF25-A040-B957-FCD52C422CC8}" name="Observations2" dataDxfId="145"/>
    <tableColumn id="6" xr3:uid="{163BD7FF-24A6-0A40-97E3-A968AFA4695B}" name="Diferencia Ninguna y Alguna Dificultad" dataDxfId="144"/>
    <tableColumn id="7" xr3:uid="{ED74D571-2825-4F47-AF82-49547CAC4AF4}" name="P-value" dataDxfId="143"/>
    <tableColumn id="8" xr3:uid="{1700CF34-654F-5E4A-A43E-A797A9FC72E9}" name="Significatión Estadística de la Diferencia (Ninguna y Alguna Dificultad)" dataDxfId="142">
      <calculatedColumnFormula>IF(P107&lt;0.01,"***",IF(P107&lt;0.05,"**",IF(P107&lt;0.1,"*","NS")))</calculatedColumnFormula>
    </tableColumn>
    <tableColumn id="9" xr3:uid="{9479901F-F62F-574F-9304-B1DFDFE5718A}" name="Al menos mucha dificultad" dataDxfId="141"/>
    <tableColumn id="10" xr3:uid="{040E33AA-9045-C544-83CB-41CB771CB879}" name="Observations3" dataDxfId="140"/>
    <tableColumn id="11" xr3:uid="{F64B5564-8D96-2847-8C46-5DBA9D8C1486}" name="Diferencia Ninguna y Al menos mucha dificultad" dataDxfId="139"/>
    <tableColumn id="12" xr3:uid="{009A8FE4-C18C-1D45-8B4F-66C6B557DF49}" name="P-value4" dataDxfId="138"/>
    <tableColumn id="13" xr3:uid="{D532F16A-A2C6-1343-97EF-9A098007930C}" name="Significatión Estadística de la Diferencia (Ninguna y Al Menos Mucha Dificultad)" dataDxfId="137">
      <calculatedColumnFormula>IF(P107&lt;0.01,"***",IF(P107&lt;0.05,"**",IF(P107&lt;0.1,"*","NS")))</calculatedColumnFormula>
    </tableColumn>
  </tableColumns>
  <tableStyleInfo name="TableStyleMedium2" showFirstColumn="1" showLastColumn="0" showRowStripes="1" showColumnStripes="0"/>
</table>
</file>

<file path=xl/tables/table5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5" xr:uid="{90510A77-FC1E-5E41-A41A-6F15FB56DCD9}" name="Tabla_M1.6.b_Recuento_de_la_pobreza_multidimensional_en_adultos_de_15_a_29_años_Porcentaje_desagregación_b" displayName="Tabla_M1.6.b_Recuento_de_la_pobreza_multidimensional_en_adultos_de_15_a_29_años_Porcentaje_desagregación_b" ref="J132:V155" totalsRowShown="0" dataDxfId="136">
  <autoFilter ref="J132:V155" xr:uid="{90510A77-FC1E-5E41-A41A-6F15FB56DCD9}"/>
  <tableColumns count="13">
    <tableColumn id="1" xr3:uid="{0F0E878C-20EE-6649-BD07-9AFCC58785B1}" name="Departamento" dataDxfId="135"/>
    <tableColumn id="2" xr3:uid="{832021DB-5B8F-9642-B240-27FA362ED99D}" name="Ninguna dificultad" dataDxfId="134"/>
    <tableColumn id="3" xr3:uid="{2CD4F518-F328-7142-AAD7-368FE22244D9}" name="Observations" dataDxfId="133"/>
    <tableColumn id="4" xr3:uid="{C9F7AECB-8DEC-B94B-A180-BE53E6B9E884}" name="Alguna dificultad" dataDxfId="132"/>
    <tableColumn id="5" xr3:uid="{1F01E4D8-031E-0146-B434-77A04F2AD185}" name="Observations2" dataDxfId="131"/>
    <tableColumn id="6" xr3:uid="{2BF73C1B-95A8-3F42-8BF5-3225981BB182}" name="Diferencia Ninguna y Alguna Dificultad" dataDxfId="130"/>
    <tableColumn id="7" xr3:uid="{AC49EB6D-1C7D-304C-9947-5C13512013A5}" name="P-value" dataDxfId="129"/>
    <tableColumn id="8" xr3:uid="{D813772A-CB50-AA44-88D9-26337480F4B6}" name="Significatión Estadística de la Diferencia (Ninguna y Alguna Dificultad)" dataDxfId="128">
      <calculatedColumnFormula>IF(P133&lt;0.01,"***",IF(P133&lt;0.05,"**",IF(P133&lt;0.1,"*","NS")))</calculatedColumnFormula>
    </tableColumn>
    <tableColumn id="9" xr3:uid="{5AEC27E6-9A83-9842-B5BD-61A9E437372D}" name="Al menos mucha dificultad" dataDxfId="127"/>
    <tableColumn id="10" xr3:uid="{7953003F-2E5C-ED44-90BE-599686804D0E}" name="Observations3" dataDxfId="126"/>
    <tableColumn id="11" xr3:uid="{5C326CA7-8099-7B40-940A-C859C6409B79}" name="Diferencia Ninguna y Al menos mucha dificultad" dataDxfId="125"/>
    <tableColumn id="12" xr3:uid="{5125DF3A-232E-3C49-9314-FF6872E3B751}" name="P-value4" dataDxfId="124"/>
    <tableColumn id="13" xr3:uid="{E1ECA7BD-6A50-E44D-A91D-E33603C27E28}" name="Significatión Estadística de la Diferencia (Ninguna y Al Menos Mucha Dificultad)" dataDxfId="123">
      <calculatedColumnFormula>IF(P133&lt;0.01,"***",IF(P133&lt;0.05,"**",IF(P133&lt;0.1,"*","NS")))</calculatedColumnFormula>
    </tableColumn>
  </tableColumns>
  <tableStyleInfo name="TableStyleMedium2" showFirstColumn="1" showLastColumn="0" showRowStripes="1" showColumnStripes="0"/>
</table>
</file>

<file path=xl/tables/table5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6" xr:uid="{A76D5E0A-1A0D-4146-B771-4029615C6411}" name="Tabla_M1.7.b_Recuento_de_la_pobreza_multidimensional_en_adultos_de_30_a_44_años_Porcentaje_desagregación_b" displayName="Tabla_M1.7.b_Recuento_de_la_pobreza_multidimensional_en_adultos_de_30_a_44_años_Porcentaje_desagregación_b" ref="J158:V181" totalsRowShown="0" dataDxfId="122">
  <autoFilter ref="J158:V181" xr:uid="{A76D5E0A-1A0D-4146-B771-4029615C6411}"/>
  <tableColumns count="13">
    <tableColumn id="1" xr3:uid="{A172F652-E735-4840-A607-9CFF12C26E91}" name="Departamento" dataDxfId="121"/>
    <tableColumn id="2" xr3:uid="{E4B17CB5-FDF2-2D43-94FC-4DD5AD6C5CF3}" name="Ninguna dificultad" dataDxfId="120"/>
    <tableColumn id="3" xr3:uid="{8BB258D2-1685-0545-A604-AD0517764E79}" name="Observations" dataDxfId="119"/>
    <tableColumn id="4" xr3:uid="{CE5E0A4B-C5E8-5A47-B046-A99BCBD711B1}" name="Alguna dificultad" dataDxfId="118"/>
    <tableColumn id="5" xr3:uid="{1C4C9FCC-40BD-B54E-9BEA-0B45FB484165}" name="Observations2" dataDxfId="117"/>
    <tableColumn id="6" xr3:uid="{A355FA7D-2B9F-C141-BB7D-F32BF01B2FEB}" name="Diferencia Ninguna y Alguna Dificultad" dataDxfId="116"/>
    <tableColumn id="7" xr3:uid="{D51498E0-94AC-8544-B370-602C9F08927B}" name="P-value" dataDxfId="115"/>
    <tableColumn id="8" xr3:uid="{70B34A75-1BBB-B042-A9C4-F27A674AD2C4}" name="Significatión Estadística de la Diferencia (Ninguna y Alguna Dificultad)" dataDxfId="114">
      <calculatedColumnFormula>IF(P159&lt;0.01,"***",IF(P159&lt;0.05,"**",IF(P159&lt;0.1,"*","NS")))</calculatedColumnFormula>
    </tableColumn>
    <tableColumn id="9" xr3:uid="{CAB1CF36-CBDE-6547-872D-E0B0B4E479D4}" name="Al menos mucha dificultad" dataDxfId="113"/>
    <tableColumn id="10" xr3:uid="{0AE457CD-4B58-3943-9B80-23B96E2FD77F}" name="Observations3" dataDxfId="112"/>
    <tableColumn id="11" xr3:uid="{9FE33060-3B91-FE4B-B268-708B896902E1}" name="Diferencia Ninguna y Al menos mucha dificultad" dataDxfId="111"/>
    <tableColumn id="12" xr3:uid="{DF6B6B63-08C3-E042-886A-2E9A7195C3C7}" name="P-value4" dataDxfId="110"/>
    <tableColumn id="13" xr3:uid="{315C77E6-C65D-CD40-9A07-AA3F7B947239}" name="Significatión Estadística de la Diferencia (Ninguna y Al Menos Mucha Dificultad)" dataDxfId="109">
      <calculatedColumnFormula>IF(P159&lt;0.01,"***",IF(P159&lt;0.05,"**",IF(P159&lt;0.1,"*","NS")))</calculatedColumnFormula>
    </tableColumn>
  </tableColumns>
  <tableStyleInfo name="TableStyleMedium2" showFirstColumn="1" showLastColumn="0" showRowStripes="1" showColumnStripes="0"/>
</table>
</file>

<file path=xl/tables/table5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7" xr:uid="{36255E67-B414-9D4A-9963-CC2E7CA50B0C}" name="Tabla_M1.8.b_Recuento_de_la_pobreza_multidimensional_en_adultos_de_45_a_64_años_Porcentaje_desagregación_b" displayName="Tabla_M1.8.b_Recuento_de_la_pobreza_multidimensional_en_adultos_de_45_a_64_años_Porcentaje_desagregación_b" ref="J184:V207" totalsRowShown="0" dataDxfId="108">
  <autoFilter ref="J184:V207" xr:uid="{36255E67-B414-9D4A-9963-CC2E7CA50B0C}"/>
  <tableColumns count="13">
    <tableColumn id="1" xr3:uid="{FFDFAFCD-DF6E-4C48-BF95-38EA6BB1D525}" name="Departamento" dataDxfId="107"/>
    <tableColumn id="2" xr3:uid="{F886AE84-30BD-DF45-81CA-821BB1092C8B}" name="Ninguna dificultad" dataDxfId="106"/>
    <tableColumn id="3" xr3:uid="{C72EB390-18EC-D446-8D99-04C69FA1D7EB}" name="Observations" dataDxfId="105"/>
    <tableColumn id="4" xr3:uid="{4F252252-BF30-404A-BF0D-A1D85CD13272}" name="Alguna dificultad" dataDxfId="104"/>
    <tableColumn id="5" xr3:uid="{7A5A02E5-C30B-914F-9080-3B23DF1A6E0B}" name="Observations2" dataDxfId="103"/>
    <tableColumn id="6" xr3:uid="{58E7BD3C-2DC6-2A4D-AE7D-5501A67C3679}" name="Diferencia Ninguna y Alguna Dificultad" dataDxfId="102"/>
    <tableColumn id="7" xr3:uid="{F8419029-357B-794A-B6B5-264F7735C0A0}" name="P-value" dataDxfId="101"/>
    <tableColumn id="8" xr3:uid="{582D098B-B01D-5B4F-8DCA-1CE0858B48F3}" name="Significatión Estadística de la Diferencia (Ninguna y Alguna Dificultad)" dataDxfId="100">
      <calculatedColumnFormula>IF(P185&lt;0.01,"***",IF(P185&lt;0.05,"**",IF(P185&lt;0.1,"*","NS")))</calculatedColumnFormula>
    </tableColumn>
    <tableColumn id="9" xr3:uid="{7897EC98-7A89-B145-B2AA-13EBCA2809A1}" name="Al menos mucha dificultad" dataDxfId="99"/>
    <tableColumn id="10" xr3:uid="{9F7FDD59-BDB4-2347-9056-C6E4F07DF9F5}" name="Observations3" dataDxfId="98"/>
    <tableColumn id="11" xr3:uid="{471A1776-A88A-5B4C-8804-722F0D8E0EB4}" name="Diferencia Ninguna y Al menos mucha dificultad" dataDxfId="97"/>
    <tableColumn id="12" xr3:uid="{981AC0B9-CF08-3A4B-B347-E42538A88E48}" name="P-value4" dataDxfId="96"/>
    <tableColumn id="13" xr3:uid="{046D1DCB-FEA5-0340-9D50-A71628062295}" name="Significatión Estadística de la Diferencia (Ninguna y Al Menos Mucha Dificultad)" dataDxfId="95">
      <calculatedColumnFormula>IF(P185&lt;0.01,"***",IF(P185&lt;0.05,"**",IF(P185&lt;0.1,"*","NS")))</calculatedColumnFormula>
    </tableColumn>
  </tableColumns>
  <tableStyleInfo name="TableStyleMedium2" showFirstColumn="1" showLastColumn="0" showRowStripes="1" showColumnStripes="0"/>
</table>
</file>

<file path=xl/tables/table5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8" xr:uid="{D2E1196E-2608-F04A-893A-F12F23A284FC}" name="Tabla_M1.9.b_Recuento_de_la_pobreza_multidimensional_en_adultos_de_65_años_o_más_Porcentaje_desagregación_b" displayName="Tabla_M1.9.b_Recuento_de_la_pobreza_multidimensional_en_adultos_de_65_años_o_más_Porcentaje_desagregación_b" ref="J210:V233" totalsRowShown="0" dataDxfId="94">
  <autoFilter ref="J210:V233" xr:uid="{D2E1196E-2608-F04A-893A-F12F23A284FC}"/>
  <tableColumns count="13">
    <tableColumn id="1" xr3:uid="{88F471EF-18DA-E348-B65C-510872B50561}" name="Departamento" dataDxfId="93"/>
    <tableColumn id="2" xr3:uid="{3B27666A-ADC8-ED4D-8A84-3F397793BA67}" name="Ninguna dificultad" dataDxfId="92"/>
    <tableColumn id="3" xr3:uid="{8000908F-4537-8D40-A170-C313ADA96E21}" name="Observations" dataDxfId="91"/>
    <tableColumn id="4" xr3:uid="{3D8E40FD-052F-4546-8479-9BE36715D4B8}" name="Alguna dificultad" dataDxfId="90"/>
    <tableColumn id="5" xr3:uid="{E804A909-82ED-E640-A184-427E0D504ECB}" name="Observations2" dataDxfId="89"/>
    <tableColumn id="6" xr3:uid="{187E4346-AF3E-1B41-85B0-377B7A2FD928}" name="Diferencia Ninguna y Alguna Dificultad" dataDxfId="88"/>
    <tableColumn id="7" xr3:uid="{517CF4BD-57E6-4742-A6C6-152267E445A3}" name="P-value" dataDxfId="87"/>
    <tableColumn id="8" xr3:uid="{5B08CD33-954C-B24C-897B-89EB9A4E0E43}" name="Significatión Estadística de la Diferencia (Ninguna y Alguna Dificultad)" dataDxfId="86">
      <calculatedColumnFormula>IF(P211&lt;0.01,"***",IF(P211&lt;0.05,"**",IF(P211&lt;0.1,"*","NS")))</calculatedColumnFormula>
    </tableColumn>
    <tableColumn id="9" xr3:uid="{339F1012-5BC0-894E-8676-94309E42B679}" name="Al menos mucha dificultad" dataDxfId="85"/>
    <tableColumn id="10" xr3:uid="{5C05621D-B9E3-EC40-90C7-F67DCD7C8B5B}" name="Observations3" dataDxfId="84"/>
    <tableColumn id="11" xr3:uid="{9D9D0BB2-9600-1942-BD11-42987C3A0008}" name="Diferencia Ninguna y Al menos mucha dificultad" dataDxfId="83"/>
    <tableColumn id="12" xr3:uid="{A6A7BA4D-8F4F-B641-9CD1-4E99CED6FDB8}" name="P-value4" dataDxfId="82"/>
    <tableColumn id="13" xr3:uid="{949FDF55-9360-CE4D-A9E4-11528429B87B}" name="Significatión Estadística de la Diferencia (Ninguna y Al Menos Mucha Dificultad)" dataDxfId="81">
      <calculatedColumnFormula>IF(P211&lt;0.01,"***",IF(P211&lt;0.05,"**",IF(P211&lt;0.1,"*","NS")))</calculatedColumnFormula>
    </tableColumn>
  </tableColumns>
  <tableStyleInfo name="TableStyleMedium2" showFirstColumn="1" showLastColumn="0" showRowStripes="1" showColumnStripes="0"/>
</table>
</file>

<file path=xl/tables/table5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9" xr:uid="{555C8BD9-A62C-2E4D-ABE3-C71614AC5C1E}" name="Tabla_M1.1.c_Recuento_de_la_pobreza_multidimensional_en_todos_los_adultos_Porcentaje_desagregación_c" displayName="Tabla_M1.1.c_Recuento_de_la_pobreza_multidimensional_en_todos_los_adultos_Porcentaje_desagregación_c" ref="X2:AE25" totalsRowShown="0" dataDxfId="80">
  <autoFilter ref="X2:AE25" xr:uid="{555C8BD9-A62C-2E4D-ABE3-C71614AC5C1E}"/>
  <tableColumns count="8">
    <tableColumn id="1" xr3:uid="{2C7578E2-5A00-B040-9C08-14661D50B777}" name="Departamento" dataDxfId="79"/>
    <tableColumn id="2" xr3:uid="{31189D75-B3F3-BE4E-99CD-71C19A0F7F73}" name="Ninguna o Alguna dificultad" dataDxfId="78"/>
    <tableColumn id="3" xr3:uid="{425CE354-D664-594D-B3B9-209F65222FEB}" name="Observations" dataDxfId="77"/>
    <tableColumn id="4" xr3:uid="{A8A615E2-97C3-3B41-862E-10E0A0E8B7C6}" name="Al menos mucha dificultad" dataDxfId="76"/>
    <tableColumn id="5" xr3:uid="{B22F6E40-B97D-4048-BD80-66AE36ABCC55}" name="Observations2" dataDxfId="75"/>
    <tableColumn id="6" xr3:uid="{36AD1AF2-BAB7-5A4B-A491-BA60F67E3B79}" name="Diferencia" dataDxfId="74"/>
    <tableColumn id="7" xr3:uid="{8CE4464C-DC3F-064C-B246-686CBDED39D4}" name="P-value" dataDxfId="73"/>
    <tableColumn id="8" xr3:uid="{94CAFA42-2A82-9544-9DAB-68A25A56C2E9}" name="Significatión Estadística de la Diferencia" dataDxfId="72">
      <calculatedColumnFormula>IF(AD3&lt;0.01,"***",IF(AD3&lt;0.05,"**",IF(AD3&lt;0.1,"*","NS")))</calculatedColumnFormula>
    </tableColumn>
  </tableColumns>
  <tableStyleInfo name="TableStyleMedium2" showFirstColumn="1" showLastColumn="0" showRowStripes="1" showColumnStripes="0"/>
</table>
</file>

<file path=xl/tables/table5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0" xr:uid="{F9D740B4-9817-7544-877C-3C89A44F75F9}" name="Tabla_M1.2.c_Recuento_de_la_pobreza_multidimensional_en_las_mujeres_Porcentaje_desagregación_c" displayName="Tabla_M1.2.c_Recuento_de_la_pobreza_multidimensional_en_las_mujeres_Porcentaje_desagregación_c" ref="X28:AE51" totalsRowShown="0" dataDxfId="71">
  <autoFilter ref="X28:AE51" xr:uid="{F9D740B4-9817-7544-877C-3C89A44F75F9}"/>
  <tableColumns count="8">
    <tableColumn id="1" xr3:uid="{F045F468-2967-CB44-8DEA-037177BDEC35}" name="Departamento" dataDxfId="70"/>
    <tableColumn id="2" xr3:uid="{0453AEDE-8589-2F4D-83C8-1C015D8114C4}" name="Ninguna o Alguna dificultad" dataDxfId="69"/>
    <tableColumn id="3" xr3:uid="{7979474C-B489-3D46-9C6D-2D58FABB41D4}" name="Observations" dataDxfId="68"/>
    <tableColumn id="4" xr3:uid="{49337387-A54A-834F-8E8A-BA7DB4481505}" name="Al menos mucha dificultad" dataDxfId="67"/>
    <tableColumn id="5" xr3:uid="{48F7300A-9BC7-6040-97CC-5BD425F0CF47}" name="Observations2" dataDxfId="66"/>
    <tableColumn id="6" xr3:uid="{6A6D90DA-1333-E04A-85C1-08C62B583769}" name="Diferencia" dataDxfId="65"/>
    <tableColumn id="7" xr3:uid="{0FB89275-AA36-974C-8A8A-AB19F00DED1D}" name="P-value" dataDxfId="64"/>
    <tableColumn id="8" xr3:uid="{937964BD-005C-1A44-8866-8F741A15AAA5}" name="Significatión Estadística de la Diferencia" dataDxfId="63">
      <calculatedColumnFormula>IF(AD29&lt;0.01,"***",IF(AD29&lt;0.05,"**",IF(AD29&lt;0.1,"*","NS")))</calculatedColumnFormula>
    </tableColumn>
  </tableColumns>
  <tableStyleInfo name="TableStyleMedium2" showFirstColumn="1" showLastColumn="0" showRowStripes="1" showColumnStripes="0"/>
</table>
</file>

<file path=xl/tables/table5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1" xr:uid="{62EB5647-C865-994B-B4F1-13CED7FC96FE}" name="Tabla_M1.3.c_Recuento_de_la_pobreza_multidimensional_en_los_hombres_Porcentaje_desagregación_c" displayName="Tabla_M1.3.c_Recuento_de_la_pobreza_multidimensional_en_los_hombres_Porcentaje_desagregación_c" ref="X54:AE77" totalsRowShown="0" dataDxfId="62">
  <autoFilter ref="X54:AE77" xr:uid="{62EB5647-C865-994B-B4F1-13CED7FC96FE}"/>
  <tableColumns count="8">
    <tableColumn id="1" xr3:uid="{012DD00B-10D0-984B-8BBB-21C5136E2FAA}" name="Departamento" dataDxfId="61"/>
    <tableColumn id="2" xr3:uid="{9E50EE61-01B2-964B-98C8-2032839C3B8E}" name="Ninguna o Alguna dificultad" dataDxfId="60"/>
    <tableColumn id="3" xr3:uid="{66E491E7-2F30-0341-8DDD-D4820F1379F5}" name="Observations" dataDxfId="59"/>
    <tableColumn id="4" xr3:uid="{94F9D5FB-D39D-044C-9970-3F946506488C}" name="Al menos mucha dificultad" dataDxfId="58"/>
    <tableColumn id="5" xr3:uid="{6DE5C499-4F72-3040-98F3-C10D365F3B8C}" name="Observations2" dataDxfId="57"/>
    <tableColumn id="6" xr3:uid="{75807869-E369-0F48-A267-685FCAB98794}" name="Diferencia" dataDxfId="56"/>
    <tableColumn id="7" xr3:uid="{097529C3-1095-864C-A273-7A6B1C516CE4}" name="P-value" dataDxfId="55"/>
    <tableColumn id="8" xr3:uid="{17DBC0BE-C36E-8543-A9A8-2252665E16F2}" name="Significatión Estadística de la Diferencia" dataDxfId="54">
      <calculatedColumnFormula>IF(AD55&lt;0.01,"***",IF(AD55&lt;0.05,"**",IF(AD55&lt;0.1,"*","NS")))</calculatedColumnFormula>
    </tableColumn>
  </tableColumns>
  <tableStyleInfo name="TableStyleMedium2" showFirstColumn="1" showLastColumn="0" showRowStripes="1" showColumnStripes="0"/>
</table>
</file>

<file path=xl/tables/table5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2" xr:uid="{492E6260-F02E-AA45-B839-3A4FC53C6BAC}" name="Tabla_M1.4.c_Recuento_de_la_pobreza_multidimensional_en_los_residentes_rurales_Porcentaje_desagregación_c" displayName="Tabla_M1.4.c_Recuento_de_la_pobreza_multidimensional_en_los_residentes_rurales_Porcentaje_desagregación_c" ref="X80:AE103" totalsRowShown="0" dataDxfId="53">
  <autoFilter ref="X80:AE103" xr:uid="{492E6260-F02E-AA45-B839-3A4FC53C6BAC}"/>
  <tableColumns count="8">
    <tableColumn id="1" xr3:uid="{3B7A1FA0-0ABD-5343-A22F-1435217800E6}" name="Departamento" dataDxfId="52"/>
    <tableColumn id="2" xr3:uid="{34DA991F-AFCD-9A4C-A372-359B79F735D7}" name="Ninguna o Alguna dificultad" dataDxfId="51"/>
    <tableColumn id="3" xr3:uid="{3C4E1B26-5E1E-E24F-9A9A-F1AADB62CFFC}" name="Observations" dataDxfId="50"/>
    <tableColumn id="4" xr3:uid="{3BB9826D-B580-E242-9D6C-5743B389D73B}" name="Al menos mucha dificultad" dataDxfId="49"/>
    <tableColumn id="5" xr3:uid="{887406C8-4D4B-5843-ACB4-54C69D920604}" name="Observations2" dataDxfId="48"/>
    <tableColumn id="6" xr3:uid="{2A17FE4E-A9DA-204C-A1C3-EF45FE62D65B}" name="Diferencia" dataDxfId="47"/>
    <tableColumn id="7" xr3:uid="{180409E7-AF1F-C243-A236-DEE0DDAA3954}" name="P-value" dataDxfId="46"/>
    <tableColumn id="8" xr3:uid="{0E5C68AC-4D7B-934C-B772-BD41B78C1CBD}" name="Significatión Estadística de la Diferencia" dataDxfId="45">
      <calculatedColumnFormula>IF(AD81&lt;0.01,"***",IF(AD81&lt;0.05,"**",IF(AD81&lt;0.1,"*","NS")))</calculatedColumnFormula>
    </tableColumn>
  </tableColumns>
  <tableStyleInfo name="TableStyleMedium2" showFirstColumn="1" showLastColumn="0" showRowStripes="1" showColumnStripes="0"/>
</table>
</file>

<file path=xl/tables/table5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3" xr:uid="{D006794D-BE9C-444F-9A1C-58C1AC5F775A}" name="Tabla_M1.5.c_Recuento_de_la_pobreza_multidimensional_en_los_residentes_urbanos_Porcentaje_desagregación_c" displayName="Tabla_M1.5.c_Recuento_de_la_pobreza_multidimensional_en_los_residentes_urbanos_Porcentaje_desagregación_c" ref="X106:AE129" totalsRowShown="0" dataDxfId="44">
  <autoFilter ref="X106:AE129" xr:uid="{D006794D-BE9C-444F-9A1C-58C1AC5F775A}"/>
  <tableColumns count="8">
    <tableColumn id="1" xr3:uid="{18B99F00-024B-D84E-9246-A1C8E74DCCA3}" name="Departamento" dataDxfId="43"/>
    <tableColumn id="2" xr3:uid="{E89415F3-68F0-3C49-92BE-5C4F840A1156}" name="Ninguna o Alguna dificultad" dataDxfId="42"/>
    <tableColumn id="3" xr3:uid="{680C30E0-D1F1-7649-B83E-DF05E9B09BC7}" name="Observations" dataDxfId="41"/>
    <tableColumn id="4" xr3:uid="{37C1197C-7A5D-2E47-B418-2D7FDBE26C39}" name="Al menos mucha dificultad" dataDxfId="40"/>
    <tableColumn id="5" xr3:uid="{7D52AE0A-0D2B-CE4C-9EB9-7FC735270C08}" name="Observations2" dataDxfId="39"/>
    <tableColumn id="6" xr3:uid="{273AE4A5-14D3-8849-A202-DC6AA554D7DF}" name="Diferencia" dataDxfId="38"/>
    <tableColumn id="7" xr3:uid="{F14732EC-ADF2-CF4E-87F3-B42FD312588F}" name="P-value" dataDxfId="37"/>
    <tableColumn id="8" xr3:uid="{6AC1D156-7909-3F4C-8DCF-40D6CEBA4891}" name="Significatión Estadística de la Diferencia" dataDxfId="36">
      <calculatedColumnFormula>IF(AD107&lt;0.01,"***",IF(AD107&lt;0.05,"**",IF(AD107&lt;0.1,"*","NS")))</calculatedColumnFormula>
    </tableColumn>
  </tableColumns>
  <tableStyleInfo name="TableStyleMedium2" showFirstColumn="1" showLastColumn="0" showRowStripes="1" showColumnStripes="0"/>
</table>
</file>

<file path=xl/tables/table5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4" xr:uid="{02F5A47D-8744-1742-9E29-FE48DFAB1255}" name="Tabla_M1.6.c_Recuento_de_la_pobreza_multidimensional_en_adultos_de_15_a_29_años_Porcentaje_desagregación_c" displayName="Tabla_M1.6.c_Recuento_de_la_pobreza_multidimensional_en_adultos_de_15_a_29_años_Porcentaje_desagregación_c" ref="X132:AE155" totalsRowShown="0" dataDxfId="35">
  <autoFilter ref="X132:AE155" xr:uid="{02F5A47D-8744-1742-9E29-FE48DFAB1255}"/>
  <tableColumns count="8">
    <tableColumn id="1" xr3:uid="{C2577BB6-E921-984C-AB39-3903F47E4A3B}" name="Departamento" dataDxfId="34"/>
    <tableColumn id="2" xr3:uid="{98675C61-C53D-8A45-A255-18D18642AEF1}" name="Ninguna o Alguna dificultad" dataDxfId="33"/>
    <tableColumn id="3" xr3:uid="{5884B45B-131E-E64D-911A-CEC9F6C3E858}" name="Observations" dataDxfId="32"/>
    <tableColumn id="4" xr3:uid="{FE839572-CB38-344C-AEFF-198EDBEB1F9D}" name="Al menos mucha dificultad" dataDxfId="31"/>
    <tableColumn id="5" xr3:uid="{46C16E54-4C63-6547-9528-4A88BD65C817}" name="Observations2" dataDxfId="30"/>
    <tableColumn id="6" xr3:uid="{2CE2294A-BD9D-5742-8AA2-868301EBC9F7}" name="Diferencia" dataDxfId="29"/>
    <tableColumn id="7" xr3:uid="{E01D8713-44D8-0347-9184-909B4B1A2646}" name="P-value" dataDxfId="28"/>
    <tableColumn id="8" xr3:uid="{FF8A625F-CA40-BC44-8272-BFB3FAD59F6A}" name="Significatión Estadística de la Diferencia" dataDxfId="27">
      <calculatedColumnFormula>IF(AD133&lt;0.01,"***",IF(AD133&lt;0.05,"**",IF(AD133&lt;0.1,"*","NS")))</calculatedColumnFormula>
    </tableColumn>
  </tableColumns>
  <tableStyleInfo name="TableStyleMedium2" showFirstColumn="1" showLastColumn="0" showRowStripes="1" showColumnStripes="0"/>
</table>
</file>

<file path=xl/tables/table5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5" xr:uid="{06D80566-2CD3-854D-8ACB-503CE820A17E}" name="Tabla_M1.7.c_Recuento_de_la_pobreza_multidimensional_en_adultos_de_30_a_44_años_Porcentaje_desagregación_c" displayName="Tabla_M1.7.c_Recuento_de_la_pobreza_multidimensional_en_adultos_de_30_a_44_años_Porcentaje_desagregación_c" ref="X158:AE181" totalsRowShown="0" dataDxfId="26">
  <autoFilter ref="X158:AE181" xr:uid="{06D80566-2CD3-854D-8ACB-503CE820A17E}"/>
  <tableColumns count="8">
    <tableColumn id="1" xr3:uid="{5C508155-1D3E-244D-9280-85F50FDF9001}" name="Departamento" dataDxfId="25"/>
    <tableColumn id="2" xr3:uid="{E034E6AA-2DC9-9746-906C-2FB342821686}" name="Ninguna o Alguna dificultad" dataDxfId="24"/>
    <tableColumn id="3" xr3:uid="{73F79FC0-3715-1E49-BC92-555B78EBD56F}" name="Observations" dataDxfId="23"/>
    <tableColumn id="4" xr3:uid="{0B60F5D7-FADC-874B-9B0E-D12166D32C13}" name="Al menos mucha dificultad" dataDxfId="22"/>
    <tableColumn id="5" xr3:uid="{A73B93D7-7FDE-1245-AF39-5F1E811F7529}" name="Observations2" dataDxfId="21"/>
    <tableColumn id="6" xr3:uid="{D6268AAE-F465-474A-BBC4-C320CFF54FCA}" name="Diferencia" dataDxfId="20"/>
    <tableColumn id="7" xr3:uid="{DA4812F4-931F-854C-AC54-766AD072DE19}" name="P-value" dataDxfId="19"/>
    <tableColumn id="8" xr3:uid="{3CEBB4EA-60F1-CC43-B41C-C297A593883C}" name="Significatión Estadística de la Diferencia" dataDxfId="18">
      <calculatedColumnFormula>IF(AD159&lt;0.01,"***",IF(AD159&lt;0.05,"**",IF(AD159&lt;0.1,"*","NS")))</calculatedColumnFormula>
    </tableColumn>
  </tableColumns>
  <tableStyleInfo name="TableStyleMedium2" showFirstColumn="1" showLastColumn="0" showRowStripes="1" showColumnStripes="0"/>
</table>
</file>

<file path=xl/tables/table5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6" xr:uid="{5440258B-77E5-5148-A235-D36DB88CA120}" name="Tabla_M1.8.c_Recuento_de_la_pobreza_multidimensional_en_adultos_de_45_a_64_años_Porcentaje_desagregación_c" displayName="Tabla_M1.8.c_Recuento_de_la_pobreza_multidimensional_en_adultos_de_45_a_64_años_Porcentaje_desagregación_c" ref="X184:AE207" totalsRowShown="0" dataDxfId="17">
  <autoFilter ref="X184:AE207" xr:uid="{5440258B-77E5-5148-A235-D36DB88CA120}"/>
  <tableColumns count="8">
    <tableColumn id="1" xr3:uid="{A167B383-BEB5-654A-ACBB-EBBE3406EE8C}" name="Departamento" dataDxfId="16"/>
    <tableColumn id="2" xr3:uid="{6D5EF7C5-BE98-D847-88E1-9A009AFBD02C}" name="Ninguna o Alguna dificultad" dataDxfId="15"/>
    <tableColumn id="3" xr3:uid="{A7CFAC2A-0DC3-EC4D-9DBE-0BA8F49B1A24}" name="Observations" dataDxfId="14"/>
    <tableColumn id="4" xr3:uid="{6AA991D1-50C5-204E-8BB6-ED7CEDDE5C6C}" name="Al menos mucha dificultad" dataDxfId="13"/>
    <tableColumn id="5" xr3:uid="{3B1F88F9-6A27-0C41-9943-2740321DAE2B}" name="Observations2" dataDxfId="12"/>
    <tableColumn id="6" xr3:uid="{4F89A6A6-6A05-1440-841D-7B00DD947309}" name="Diferencia" dataDxfId="11"/>
    <tableColumn id="7" xr3:uid="{0CBE6EEB-6095-A840-8DD7-CD6ECB69F016}" name="P-value" dataDxfId="10"/>
    <tableColumn id="8" xr3:uid="{1A5CEACC-DD1B-D94E-8559-88DF2D5C188D}" name="Significatión Estadística de la Diferencia" dataDxfId="9">
      <calculatedColumnFormula>IF(AD185&lt;0.01,"***",IF(AD185&lt;0.05,"**",IF(AD185&lt;0.1,"*","NS")))</calculatedColumnFormula>
    </tableColumn>
  </tableColumns>
  <tableStyleInfo name="TableStyleMedium2" showFirstColumn="1" showLastColumn="0" showRowStripes="1" showColumnStripes="0"/>
</table>
</file>

<file path=xl/tables/table5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7" xr:uid="{D9F29B83-16B7-FF43-8CA2-DAEEFDB73223}" name="Tabla_M1.9.c_Recuento_de_la_pobreza_multidimensional_en_adultos_de_65_años_o_más_Porcentaje_desagregación_c" displayName="Tabla_M1.9.c_Recuento_de_la_pobreza_multidimensional_en_adultos_de_65_años_o_más_Porcentaje_desagregación_c" ref="X210:AE233" totalsRowShown="0" dataDxfId="8">
  <autoFilter ref="X210:AE233" xr:uid="{D9F29B83-16B7-FF43-8CA2-DAEEFDB73223}"/>
  <tableColumns count="8">
    <tableColumn id="1" xr3:uid="{C4111D87-08CD-D34C-AF7F-2386EB6DBDEF}" name="Departamento" dataDxfId="7"/>
    <tableColumn id="2" xr3:uid="{9491A0A8-D2C7-DC48-BC11-BEFDE2A8F283}" name="Ninguna o Alguna dificultad" dataDxfId="6"/>
    <tableColumn id="3" xr3:uid="{3344AC11-40A7-9443-A35E-3137C14EB28A}" name="Observations" dataDxfId="5"/>
    <tableColumn id="4" xr3:uid="{A881D4ED-0BC6-6E4B-B133-7EAD769B4E8F}" name="Al menos mucha dificultad" dataDxfId="4"/>
    <tableColumn id="5" xr3:uid="{C7899F86-5222-2147-95AD-869FCEF666EA}" name="Observations2" dataDxfId="3"/>
    <tableColumn id="6" xr3:uid="{E296F052-D013-5C43-A6AD-24FE23FAF314}" name="Diferencia" dataDxfId="2"/>
    <tableColumn id="7" xr3:uid="{BCF62B11-968A-F345-841B-FAF18FF0918D}" name="P-value" dataDxfId="1"/>
    <tableColumn id="8" xr3:uid="{A1ABC5A2-0F72-1A47-A7A5-CE07555322B2}" name="Significatión Estadística de la Diferencia" dataDxfId="0">
      <calculatedColumnFormula>IF(AD211&lt;0.01,"***",IF(AD211&lt;0.05,"**",IF(AD211&lt;0.1,"*","NS")))</calculatedColumnFormula>
    </tableColumn>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 Id="rId9" Type="http://schemas.openxmlformats.org/officeDocument/2006/relationships/table" Target="../tables/table10.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table" Target="../tables/table1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table" Target="../tables/table15.xml"/><Relationship Id="rId1" Type="http://schemas.openxmlformats.org/officeDocument/2006/relationships/table" Target="../tables/table14.xml"/></Relationships>
</file>

<file path=xl/worksheets/_rels/sheet5.xml.rels><?xml version="1.0" encoding="UTF-8" standalone="yes"?>
<Relationships xmlns="http://schemas.openxmlformats.org/package/2006/relationships"><Relationship Id="rId8" Type="http://schemas.openxmlformats.org/officeDocument/2006/relationships/table" Target="../tables/table23.xml"/><Relationship Id="rId13" Type="http://schemas.openxmlformats.org/officeDocument/2006/relationships/table" Target="../tables/table28.xml"/><Relationship Id="rId18" Type="http://schemas.openxmlformats.org/officeDocument/2006/relationships/table" Target="../tables/table33.xml"/><Relationship Id="rId3" Type="http://schemas.openxmlformats.org/officeDocument/2006/relationships/table" Target="../tables/table18.xml"/><Relationship Id="rId21" Type="http://schemas.openxmlformats.org/officeDocument/2006/relationships/table" Target="../tables/table36.xml"/><Relationship Id="rId7" Type="http://schemas.openxmlformats.org/officeDocument/2006/relationships/table" Target="../tables/table22.xml"/><Relationship Id="rId12" Type="http://schemas.openxmlformats.org/officeDocument/2006/relationships/table" Target="../tables/table27.xml"/><Relationship Id="rId17" Type="http://schemas.openxmlformats.org/officeDocument/2006/relationships/table" Target="../tables/table32.xml"/><Relationship Id="rId2" Type="http://schemas.openxmlformats.org/officeDocument/2006/relationships/table" Target="../tables/table17.xml"/><Relationship Id="rId16" Type="http://schemas.openxmlformats.org/officeDocument/2006/relationships/table" Target="../tables/table31.xml"/><Relationship Id="rId20" Type="http://schemas.openxmlformats.org/officeDocument/2006/relationships/table" Target="../tables/table35.xml"/><Relationship Id="rId1" Type="http://schemas.openxmlformats.org/officeDocument/2006/relationships/printerSettings" Target="../printerSettings/printerSettings1.bin"/><Relationship Id="rId6" Type="http://schemas.openxmlformats.org/officeDocument/2006/relationships/table" Target="../tables/table21.xml"/><Relationship Id="rId11" Type="http://schemas.openxmlformats.org/officeDocument/2006/relationships/table" Target="../tables/table26.xml"/><Relationship Id="rId5" Type="http://schemas.openxmlformats.org/officeDocument/2006/relationships/table" Target="../tables/table20.xml"/><Relationship Id="rId15" Type="http://schemas.openxmlformats.org/officeDocument/2006/relationships/table" Target="../tables/table30.xml"/><Relationship Id="rId10" Type="http://schemas.openxmlformats.org/officeDocument/2006/relationships/table" Target="../tables/table25.xml"/><Relationship Id="rId19" Type="http://schemas.openxmlformats.org/officeDocument/2006/relationships/table" Target="../tables/table34.xml"/><Relationship Id="rId4" Type="http://schemas.openxmlformats.org/officeDocument/2006/relationships/table" Target="../tables/table19.xml"/><Relationship Id="rId9" Type="http://schemas.openxmlformats.org/officeDocument/2006/relationships/table" Target="../tables/table24.xml"/><Relationship Id="rId14" Type="http://schemas.openxmlformats.org/officeDocument/2006/relationships/table" Target="../tables/table29.xml"/></Relationships>
</file>

<file path=xl/worksheets/_rels/sheet6.xml.rels><?xml version="1.0" encoding="UTF-8" standalone="yes"?>
<Relationships xmlns="http://schemas.openxmlformats.org/package/2006/relationships"><Relationship Id="rId8" Type="http://schemas.openxmlformats.org/officeDocument/2006/relationships/table" Target="../tables/table44.xml"/><Relationship Id="rId13" Type="http://schemas.openxmlformats.org/officeDocument/2006/relationships/table" Target="../tables/table49.xml"/><Relationship Id="rId18" Type="http://schemas.openxmlformats.org/officeDocument/2006/relationships/table" Target="../tables/table54.xml"/><Relationship Id="rId26" Type="http://schemas.openxmlformats.org/officeDocument/2006/relationships/table" Target="../tables/table62.xml"/><Relationship Id="rId3" Type="http://schemas.openxmlformats.org/officeDocument/2006/relationships/table" Target="../tables/table39.xml"/><Relationship Id="rId21" Type="http://schemas.openxmlformats.org/officeDocument/2006/relationships/table" Target="../tables/table57.xml"/><Relationship Id="rId7" Type="http://schemas.openxmlformats.org/officeDocument/2006/relationships/table" Target="../tables/table43.xml"/><Relationship Id="rId12" Type="http://schemas.openxmlformats.org/officeDocument/2006/relationships/table" Target="../tables/table48.xml"/><Relationship Id="rId17" Type="http://schemas.openxmlformats.org/officeDocument/2006/relationships/table" Target="../tables/table53.xml"/><Relationship Id="rId25" Type="http://schemas.openxmlformats.org/officeDocument/2006/relationships/table" Target="../tables/table61.xml"/><Relationship Id="rId2" Type="http://schemas.openxmlformats.org/officeDocument/2006/relationships/table" Target="../tables/table38.xml"/><Relationship Id="rId16" Type="http://schemas.openxmlformats.org/officeDocument/2006/relationships/table" Target="../tables/table52.xml"/><Relationship Id="rId20" Type="http://schemas.openxmlformats.org/officeDocument/2006/relationships/table" Target="../tables/table56.xml"/><Relationship Id="rId1" Type="http://schemas.openxmlformats.org/officeDocument/2006/relationships/table" Target="../tables/table37.xml"/><Relationship Id="rId6" Type="http://schemas.openxmlformats.org/officeDocument/2006/relationships/table" Target="../tables/table42.xml"/><Relationship Id="rId11" Type="http://schemas.openxmlformats.org/officeDocument/2006/relationships/table" Target="../tables/table47.xml"/><Relationship Id="rId24" Type="http://schemas.openxmlformats.org/officeDocument/2006/relationships/table" Target="../tables/table60.xml"/><Relationship Id="rId5" Type="http://schemas.openxmlformats.org/officeDocument/2006/relationships/table" Target="../tables/table41.xml"/><Relationship Id="rId15" Type="http://schemas.openxmlformats.org/officeDocument/2006/relationships/table" Target="../tables/table51.xml"/><Relationship Id="rId23" Type="http://schemas.openxmlformats.org/officeDocument/2006/relationships/table" Target="../tables/table59.xml"/><Relationship Id="rId10" Type="http://schemas.openxmlformats.org/officeDocument/2006/relationships/table" Target="../tables/table46.xml"/><Relationship Id="rId19" Type="http://schemas.openxmlformats.org/officeDocument/2006/relationships/table" Target="../tables/table55.xml"/><Relationship Id="rId4" Type="http://schemas.openxmlformats.org/officeDocument/2006/relationships/table" Target="../tables/table40.xml"/><Relationship Id="rId9" Type="http://schemas.openxmlformats.org/officeDocument/2006/relationships/table" Target="../tables/table45.xml"/><Relationship Id="rId14" Type="http://schemas.openxmlformats.org/officeDocument/2006/relationships/table" Target="../tables/table50.xml"/><Relationship Id="rId22" Type="http://schemas.openxmlformats.org/officeDocument/2006/relationships/table" Target="../tables/table58.xml"/><Relationship Id="rId27" Type="http://schemas.openxmlformats.org/officeDocument/2006/relationships/table" Target="../tables/table63.xml"/></Relationships>
</file>

<file path=xl/worksheets/_rels/sheet7.xml.rels><?xml version="1.0" encoding="UTF-8" standalone="yes"?>
<Relationships xmlns="http://schemas.openxmlformats.org/package/2006/relationships"><Relationship Id="rId8" Type="http://schemas.openxmlformats.org/officeDocument/2006/relationships/table" Target="../tables/table71.xml"/><Relationship Id="rId13" Type="http://schemas.openxmlformats.org/officeDocument/2006/relationships/table" Target="../tables/table76.xml"/><Relationship Id="rId18" Type="http://schemas.openxmlformats.org/officeDocument/2006/relationships/table" Target="../tables/table81.xml"/><Relationship Id="rId26" Type="http://schemas.openxmlformats.org/officeDocument/2006/relationships/table" Target="../tables/table89.xml"/><Relationship Id="rId3" Type="http://schemas.openxmlformats.org/officeDocument/2006/relationships/table" Target="../tables/table66.xml"/><Relationship Id="rId21" Type="http://schemas.openxmlformats.org/officeDocument/2006/relationships/table" Target="../tables/table84.xml"/><Relationship Id="rId7" Type="http://schemas.openxmlformats.org/officeDocument/2006/relationships/table" Target="../tables/table70.xml"/><Relationship Id="rId12" Type="http://schemas.openxmlformats.org/officeDocument/2006/relationships/table" Target="../tables/table75.xml"/><Relationship Id="rId17" Type="http://schemas.openxmlformats.org/officeDocument/2006/relationships/table" Target="../tables/table80.xml"/><Relationship Id="rId25" Type="http://schemas.openxmlformats.org/officeDocument/2006/relationships/table" Target="../tables/table88.xml"/><Relationship Id="rId2" Type="http://schemas.openxmlformats.org/officeDocument/2006/relationships/table" Target="../tables/table65.xml"/><Relationship Id="rId16" Type="http://schemas.openxmlformats.org/officeDocument/2006/relationships/table" Target="../tables/table79.xml"/><Relationship Id="rId20" Type="http://schemas.openxmlformats.org/officeDocument/2006/relationships/table" Target="../tables/table83.xml"/><Relationship Id="rId1" Type="http://schemas.openxmlformats.org/officeDocument/2006/relationships/table" Target="../tables/table64.xml"/><Relationship Id="rId6" Type="http://schemas.openxmlformats.org/officeDocument/2006/relationships/table" Target="../tables/table69.xml"/><Relationship Id="rId11" Type="http://schemas.openxmlformats.org/officeDocument/2006/relationships/table" Target="../tables/table74.xml"/><Relationship Id="rId24" Type="http://schemas.openxmlformats.org/officeDocument/2006/relationships/table" Target="../tables/table87.xml"/><Relationship Id="rId5" Type="http://schemas.openxmlformats.org/officeDocument/2006/relationships/table" Target="../tables/table68.xml"/><Relationship Id="rId15" Type="http://schemas.openxmlformats.org/officeDocument/2006/relationships/table" Target="../tables/table78.xml"/><Relationship Id="rId23" Type="http://schemas.openxmlformats.org/officeDocument/2006/relationships/table" Target="../tables/table86.xml"/><Relationship Id="rId10" Type="http://schemas.openxmlformats.org/officeDocument/2006/relationships/table" Target="../tables/table73.xml"/><Relationship Id="rId19" Type="http://schemas.openxmlformats.org/officeDocument/2006/relationships/table" Target="../tables/table82.xml"/><Relationship Id="rId4" Type="http://schemas.openxmlformats.org/officeDocument/2006/relationships/table" Target="../tables/table67.xml"/><Relationship Id="rId9" Type="http://schemas.openxmlformats.org/officeDocument/2006/relationships/table" Target="../tables/table72.xml"/><Relationship Id="rId14" Type="http://schemas.openxmlformats.org/officeDocument/2006/relationships/table" Target="../tables/table77.xml"/><Relationship Id="rId22" Type="http://schemas.openxmlformats.org/officeDocument/2006/relationships/table" Target="../tables/table85.xml"/><Relationship Id="rId27" Type="http://schemas.openxmlformats.org/officeDocument/2006/relationships/table" Target="../tables/table90.xml"/></Relationships>
</file>

<file path=xl/worksheets/_rels/sheet8.xml.rels><?xml version="1.0" encoding="UTF-8" standalone="yes"?>
<Relationships xmlns="http://schemas.openxmlformats.org/package/2006/relationships"><Relationship Id="rId8" Type="http://schemas.openxmlformats.org/officeDocument/2006/relationships/table" Target="../tables/table98.xml"/><Relationship Id="rId13" Type="http://schemas.openxmlformats.org/officeDocument/2006/relationships/table" Target="../tables/table103.xml"/><Relationship Id="rId18" Type="http://schemas.openxmlformats.org/officeDocument/2006/relationships/table" Target="../tables/table108.xml"/><Relationship Id="rId26" Type="http://schemas.openxmlformats.org/officeDocument/2006/relationships/table" Target="../tables/table116.xml"/><Relationship Id="rId3" Type="http://schemas.openxmlformats.org/officeDocument/2006/relationships/table" Target="../tables/table93.xml"/><Relationship Id="rId21" Type="http://schemas.openxmlformats.org/officeDocument/2006/relationships/table" Target="../tables/table111.xml"/><Relationship Id="rId7" Type="http://schemas.openxmlformats.org/officeDocument/2006/relationships/table" Target="../tables/table97.xml"/><Relationship Id="rId12" Type="http://schemas.openxmlformats.org/officeDocument/2006/relationships/table" Target="../tables/table102.xml"/><Relationship Id="rId17" Type="http://schemas.openxmlformats.org/officeDocument/2006/relationships/table" Target="../tables/table107.xml"/><Relationship Id="rId25" Type="http://schemas.openxmlformats.org/officeDocument/2006/relationships/table" Target="../tables/table115.xml"/><Relationship Id="rId2" Type="http://schemas.openxmlformats.org/officeDocument/2006/relationships/table" Target="../tables/table92.xml"/><Relationship Id="rId16" Type="http://schemas.openxmlformats.org/officeDocument/2006/relationships/table" Target="../tables/table106.xml"/><Relationship Id="rId20" Type="http://schemas.openxmlformats.org/officeDocument/2006/relationships/table" Target="../tables/table110.xml"/><Relationship Id="rId1" Type="http://schemas.openxmlformats.org/officeDocument/2006/relationships/table" Target="../tables/table91.xml"/><Relationship Id="rId6" Type="http://schemas.openxmlformats.org/officeDocument/2006/relationships/table" Target="../tables/table96.xml"/><Relationship Id="rId11" Type="http://schemas.openxmlformats.org/officeDocument/2006/relationships/table" Target="../tables/table101.xml"/><Relationship Id="rId24" Type="http://schemas.openxmlformats.org/officeDocument/2006/relationships/table" Target="../tables/table114.xml"/><Relationship Id="rId5" Type="http://schemas.openxmlformats.org/officeDocument/2006/relationships/table" Target="../tables/table95.xml"/><Relationship Id="rId15" Type="http://schemas.openxmlformats.org/officeDocument/2006/relationships/table" Target="../tables/table105.xml"/><Relationship Id="rId23" Type="http://schemas.openxmlformats.org/officeDocument/2006/relationships/table" Target="../tables/table113.xml"/><Relationship Id="rId10" Type="http://schemas.openxmlformats.org/officeDocument/2006/relationships/table" Target="../tables/table100.xml"/><Relationship Id="rId19" Type="http://schemas.openxmlformats.org/officeDocument/2006/relationships/table" Target="../tables/table109.xml"/><Relationship Id="rId4" Type="http://schemas.openxmlformats.org/officeDocument/2006/relationships/table" Target="../tables/table94.xml"/><Relationship Id="rId9" Type="http://schemas.openxmlformats.org/officeDocument/2006/relationships/table" Target="../tables/table99.xml"/><Relationship Id="rId14" Type="http://schemas.openxmlformats.org/officeDocument/2006/relationships/table" Target="../tables/table104.xml"/><Relationship Id="rId22" Type="http://schemas.openxmlformats.org/officeDocument/2006/relationships/table" Target="../tables/table112.xml"/><Relationship Id="rId27" Type="http://schemas.openxmlformats.org/officeDocument/2006/relationships/table" Target="../tables/table117.xml"/></Relationships>
</file>

<file path=xl/worksheets/_rels/sheet9.xml.rels><?xml version="1.0" encoding="UTF-8" standalone="yes"?>
<Relationships xmlns="http://schemas.openxmlformats.org/package/2006/relationships"><Relationship Id="rId8" Type="http://schemas.openxmlformats.org/officeDocument/2006/relationships/table" Target="../tables/table125.xml"/><Relationship Id="rId13" Type="http://schemas.openxmlformats.org/officeDocument/2006/relationships/table" Target="../tables/table130.xml"/><Relationship Id="rId18" Type="http://schemas.openxmlformats.org/officeDocument/2006/relationships/table" Target="../tables/table135.xml"/><Relationship Id="rId26" Type="http://schemas.openxmlformats.org/officeDocument/2006/relationships/table" Target="../tables/table143.xml"/><Relationship Id="rId3" Type="http://schemas.openxmlformats.org/officeDocument/2006/relationships/table" Target="../tables/table120.xml"/><Relationship Id="rId21" Type="http://schemas.openxmlformats.org/officeDocument/2006/relationships/table" Target="../tables/table138.xml"/><Relationship Id="rId7" Type="http://schemas.openxmlformats.org/officeDocument/2006/relationships/table" Target="../tables/table124.xml"/><Relationship Id="rId12" Type="http://schemas.openxmlformats.org/officeDocument/2006/relationships/table" Target="../tables/table129.xml"/><Relationship Id="rId17" Type="http://schemas.openxmlformats.org/officeDocument/2006/relationships/table" Target="../tables/table134.xml"/><Relationship Id="rId25" Type="http://schemas.openxmlformats.org/officeDocument/2006/relationships/table" Target="../tables/table142.xml"/><Relationship Id="rId2" Type="http://schemas.openxmlformats.org/officeDocument/2006/relationships/table" Target="../tables/table119.xml"/><Relationship Id="rId16" Type="http://schemas.openxmlformats.org/officeDocument/2006/relationships/table" Target="../tables/table133.xml"/><Relationship Id="rId20" Type="http://schemas.openxmlformats.org/officeDocument/2006/relationships/table" Target="../tables/table137.xml"/><Relationship Id="rId1" Type="http://schemas.openxmlformats.org/officeDocument/2006/relationships/table" Target="../tables/table118.xml"/><Relationship Id="rId6" Type="http://schemas.openxmlformats.org/officeDocument/2006/relationships/table" Target="../tables/table123.xml"/><Relationship Id="rId11" Type="http://schemas.openxmlformats.org/officeDocument/2006/relationships/table" Target="../tables/table128.xml"/><Relationship Id="rId24" Type="http://schemas.openxmlformats.org/officeDocument/2006/relationships/table" Target="../tables/table141.xml"/><Relationship Id="rId5" Type="http://schemas.openxmlformats.org/officeDocument/2006/relationships/table" Target="../tables/table122.xml"/><Relationship Id="rId15" Type="http://schemas.openxmlformats.org/officeDocument/2006/relationships/table" Target="../tables/table132.xml"/><Relationship Id="rId23" Type="http://schemas.openxmlformats.org/officeDocument/2006/relationships/table" Target="../tables/table140.xml"/><Relationship Id="rId10" Type="http://schemas.openxmlformats.org/officeDocument/2006/relationships/table" Target="../tables/table127.xml"/><Relationship Id="rId19" Type="http://schemas.openxmlformats.org/officeDocument/2006/relationships/table" Target="../tables/table136.xml"/><Relationship Id="rId4" Type="http://schemas.openxmlformats.org/officeDocument/2006/relationships/table" Target="../tables/table121.xml"/><Relationship Id="rId9" Type="http://schemas.openxmlformats.org/officeDocument/2006/relationships/table" Target="../tables/table126.xml"/><Relationship Id="rId14" Type="http://schemas.openxmlformats.org/officeDocument/2006/relationships/table" Target="../tables/table131.xml"/><Relationship Id="rId22" Type="http://schemas.openxmlformats.org/officeDocument/2006/relationships/table" Target="../tables/table139.xml"/><Relationship Id="rId27" Type="http://schemas.openxmlformats.org/officeDocument/2006/relationships/table" Target="../tables/table144.xml"/></Relationships>
</file>

<file path=xl/worksheets/_rels/sheet10.xml.rels><?xml version="1.0" encoding="UTF-8" standalone="yes"?>
<Relationships xmlns="http://schemas.openxmlformats.org/package/2006/relationships"><Relationship Id="rId8" Type="http://schemas.openxmlformats.org/officeDocument/2006/relationships/table" Target="../tables/table152.xml"/><Relationship Id="rId13" Type="http://schemas.openxmlformats.org/officeDocument/2006/relationships/table" Target="../tables/table157.xml"/><Relationship Id="rId18" Type="http://schemas.openxmlformats.org/officeDocument/2006/relationships/table" Target="../tables/table162.xml"/><Relationship Id="rId26" Type="http://schemas.openxmlformats.org/officeDocument/2006/relationships/table" Target="../tables/table170.xml"/><Relationship Id="rId3" Type="http://schemas.openxmlformats.org/officeDocument/2006/relationships/table" Target="../tables/table147.xml"/><Relationship Id="rId21" Type="http://schemas.openxmlformats.org/officeDocument/2006/relationships/table" Target="../tables/table165.xml"/><Relationship Id="rId7" Type="http://schemas.openxmlformats.org/officeDocument/2006/relationships/table" Target="../tables/table151.xml"/><Relationship Id="rId12" Type="http://schemas.openxmlformats.org/officeDocument/2006/relationships/table" Target="../tables/table156.xml"/><Relationship Id="rId17" Type="http://schemas.openxmlformats.org/officeDocument/2006/relationships/table" Target="../tables/table161.xml"/><Relationship Id="rId25" Type="http://schemas.openxmlformats.org/officeDocument/2006/relationships/table" Target="../tables/table169.xml"/><Relationship Id="rId2" Type="http://schemas.openxmlformats.org/officeDocument/2006/relationships/table" Target="../tables/table146.xml"/><Relationship Id="rId16" Type="http://schemas.openxmlformats.org/officeDocument/2006/relationships/table" Target="../tables/table160.xml"/><Relationship Id="rId20" Type="http://schemas.openxmlformats.org/officeDocument/2006/relationships/table" Target="../tables/table164.xml"/><Relationship Id="rId1" Type="http://schemas.openxmlformats.org/officeDocument/2006/relationships/table" Target="../tables/table145.xml"/><Relationship Id="rId6" Type="http://schemas.openxmlformats.org/officeDocument/2006/relationships/table" Target="../tables/table150.xml"/><Relationship Id="rId11" Type="http://schemas.openxmlformats.org/officeDocument/2006/relationships/table" Target="../tables/table155.xml"/><Relationship Id="rId24" Type="http://schemas.openxmlformats.org/officeDocument/2006/relationships/table" Target="../tables/table168.xml"/><Relationship Id="rId5" Type="http://schemas.openxmlformats.org/officeDocument/2006/relationships/table" Target="../tables/table149.xml"/><Relationship Id="rId15" Type="http://schemas.openxmlformats.org/officeDocument/2006/relationships/table" Target="../tables/table159.xml"/><Relationship Id="rId23" Type="http://schemas.openxmlformats.org/officeDocument/2006/relationships/table" Target="../tables/table167.xml"/><Relationship Id="rId10" Type="http://schemas.openxmlformats.org/officeDocument/2006/relationships/table" Target="../tables/table154.xml"/><Relationship Id="rId19" Type="http://schemas.openxmlformats.org/officeDocument/2006/relationships/table" Target="../tables/table163.xml"/><Relationship Id="rId4" Type="http://schemas.openxmlformats.org/officeDocument/2006/relationships/table" Target="../tables/table148.xml"/><Relationship Id="rId9" Type="http://schemas.openxmlformats.org/officeDocument/2006/relationships/table" Target="../tables/table153.xml"/><Relationship Id="rId14" Type="http://schemas.openxmlformats.org/officeDocument/2006/relationships/table" Target="../tables/table158.xml"/><Relationship Id="rId22" Type="http://schemas.openxmlformats.org/officeDocument/2006/relationships/table" Target="../tables/table166.xml"/><Relationship Id="rId27" Type="http://schemas.openxmlformats.org/officeDocument/2006/relationships/table" Target="../tables/table171.xml"/></Relationships>
</file>

<file path=xl/worksheets/_rels/sheet11.xml.rels><?xml version="1.0" encoding="UTF-8" standalone="yes"?>
<Relationships xmlns="http://schemas.openxmlformats.org/package/2006/relationships"><Relationship Id="rId8" Type="http://schemas.openxmlformats.org/officeDocument/2006/relationships/table" Target="../tables/table179.xml"/><Relationship Id="rId13" Type="http://schemas.openxmlformats.org/officeDocument/2006/relationships/table" Target="../tables/table184.xml"/><Relationship Id="rId18" Type="http://schemas.openxmlformats.org/officeDocument/2006/relationships/table" Target="../tables/table189.xml"/><Relationship Id="rId26" Type="http://schemas.openxmlformats.org/officeDocument/2006/relationships/table" Target="../tables/table197.xml"/><Relationship Id="rId3" Type="http://schemas.openxmlformats.org/officeDocument/2006/relationships/table" Target="../tables/table174.xml"/><Relationship Id="rId21" Type="http://schemas.openxmlformats.org/officeDocument/2006/relationships/table" Target="../tables/table192.xml"/><Relationship Id="rId7" Type="http://schemas.openxmlformats.org/officeDocument/2006/relationships/table" Target="../tables/table178.xml"/><Relationship Id="rId12" Type="http://schemas.openxmlformats.org/officeDocument/2006/relationships/table" Target="../tables/table183.xml"/><Relationship Id="rId17" Type="http://schemas.openxmlformats.org/officeDocument/2006/relationships/table" Target="../tables/table188.xml"/><Relationship Id="rId25" Type="http://schemas.openxmlformats.org/officeDocument/2006/relationships/table" Target="../tables/table196.xml"/><Relationship Id="rId2" Type="http://schemas.openxmlformats.org/officeDocument/2006/relationships/table" Target="../tables/table173.xml"/><Relationship Id="rId16" Type="http://schemas.openxmlformats.org/officeDocument/2006/relationships/table" Target="../tables/table187.xml"/><Relationship Id="rId20" Type="http://schemas.openxmlformats.org/officeDocument/2006/relationships/table" Target="../tables/table191.xml"/><Relationship Id="rId1" Type="http://schemas.openxmlformats.org/officeDocument/2006/relationships/table" Target="../tables/table172.xml"/><Relationship Id="rId6" Type="http://schemas.openxmlformats.org/officeDocument/2006/relationships/table" Target="../tables/table177.xml"/><Relationship Id="rId11" Type="http://schemas.openxmlformats.org/officeDocument/2006/relationships/table" Target="../tables/table182.xml"/><Relationship Id="rId24" Type="http://schemas.openxmlformats.org/officeDocument/2006/relationships/table" Target="../tables/table195.xml"/><Relationship Id="rId5" Type="http://schemas.openxmlformats.org/officeDocument/2006/relationships/table" Target="../tables/table176.xml"/><Relationship Id="rId15" Type="http://schemas.openxmlformats.org/officeDocument/2006/relationships/table" Target="../tables/table186.xml"/><Relationship Id="rId23" Type="http://schemas.openxmlformats.org/officeDocument/2006/relationships/table" Target="../tables/table194.xml"/><Relationship Id="rId10" Type="http://schemas.openxmlformats.org/officeDocument/2006/relationships/table" Target="../tables/table181.xml"/><Relationship Id="rId19" Type="http://schemas.openxmlformats.org/officeDocument/2006/relationships/table" Target="../tables/table190.xml"/><Relationship Id="rId4" Type="http://schemas.openxmlformats.org/officeDocument/2006/relationships/table" Target="../tables/table175.xml"/><Relationship Id="rId9" Type="http://schemas.openxmlformats.org/officeDocument/2006/relationships/table" Target="../tables/table180.xml"/><Relationship Id="rId14" Type="http://schemas.openxmlformats.org/officeDocument/2006/relationships/table" Target="../tables/table185.xml"/><Relationship Id="rId22" Type="http://schemas.openxmlformats.org/officeDocument/2006/relationships/table" Target="../tables/table193.xml"/><Relationship Id="rId27" Type="http://schemas.openxmlformats.org/officeDocument/2006/relationships/table" Target="../tables/table198.xml"/></Relationships>
</file>

<file path=xl/worksheets/_rels/sheet12.xml.rels><?xml version="1.0" encoding="UTF-8" standalone="yes"?>
<Relationships xmlns="http://schemas.openxmlformats.org/package/2006/relationships"><Relationship Id="rId8" Type="http://schemas.openxmlformats.org/officeDocument/2006/relationships/table" Target="../tables/table206.xml"/><Relationship Id="rId13" Type="http://schemas.openxmlformats.org/officeDocument/2006/relationships/table" Target="../tables/table211.xml"/><Relationship Id="rId3" Type="http://schemas.openxmlformats.org/officeDocument/2006/relationships/table" Target="../tables/table201.xml"/><Relationship Id="rId7" Type="http://schemas.openxmlformats.org/officeDocument/2006/relationships/table" Target="../tables/table205.xml"/><Relationship Id="rId12" Type="http://schemas.openxmlformats.org/officeDocument/2006/relationships/table" Target="../tables/table210.xml"/><Relationship Id="rId2" Type="http://schemas.openxmlformats.org/officeDocument/2006/relationships/table" Target="../tables/table200.xml"/><Relationship Id="rId1" Type="http://schemas.openxmlformats.org/officeDocument/2006/relationships/table" Target="../tables/table199.xml"/><Relationship Id="rId6" Type="http://schemas.openxmlformats.org/officeDocument/2006/relationships/table" Target="../tables/table204.xml"/><Relationship Id="rId11" Type="http://schemas.openxmlformats.org/officeDocument/2006/relationships/table" Target="../tables/table209.xml"/><Relationship Id="rId5" Type="http://schemas.openxmlformats.org/officeDocument/2006/relationships/table" Target="../tables/table203.xml"/><Relationship Id="rId15" Type="http://schemas.openxmlformats.org/officeDocument/2006/relationships/table" Target="../tables/table213.xml"/><Relationship Id="rId10" Type="http://schemas.openxmlformats.org/officeDocument/2006/relationships/table" Target="../tables/table208.xml"/><Relationship Id="rId4" Type="http://schemas.openxmlformats.org/officeDocument/2006/relationships/table" Target="../tables/table202.xml"/><Relationship Id="rId9" Type="http://schemas.openxmlformats.org/officeDocument/2006/relationships/table" Target="../tables/table207.xml"/><Relationship Id="rId14" Type="http://schemas.openxmlformats.org/officeDocument/2006/relationships/table" Target="../tables/table212.xml"/></Relationships>
</file>

<file path=xl/worksheets/_rels/sheet13.xml.rels><?xml version="1.0" encoding="UTF-8" standalone="yes"?>
<Relationships xmlns="http://schemas.openxmlformats.org/package/2006/relationships"><Relationship Id="rId8" Type="http://schemas.openxmlformats.org/officeDocument/2006/relationships/table" Target="../tables/table221.xml"/><Relationship Id="rId13" Type="http://schemas.openxmlformats.org/officeDocument/2006/relationships/table" Target="../tables/table226.xml"/><Relationship Id="rId18" Type="http://schemas.openxmlformats.org/officeDocument/2006/relationships/table" Target="../tables/table231.xml"/><Relationship Id="rId26" Type="http://schemas.openxmlformats.org/officeDocument/2006/relationships/table" Target="../tables/table239.xml"/><Relationship Id="rId3" Type="http://schemas.openxmlformats.org/officeDocument/2006/relationships/table" Target="../tables/table216.xml"/><Relationship Id="rId21" Type="http://schemas.openxmlformats.org/officeDocument/2006/relationships/table" Target="../tables/table234.xml"/><Relationship Id="rId7" Type="http://schemas.openxmlformats.org/officeDocument/2006/relationships/table" Target="../tables/table220.xml"/><Relationship Id="rId12" Type="http://schemas.openxmlformats.org/officeDocument/2006/relationships/table" Target="../tables/table225.xml"/><Relationship Id="rId17" Type="http://schemas.openxmlformats.org/officeDocument/2006/relationships/table" Target="../tables/table230.xml"/><Relationship Id="rId25" Type="http://schemas.openxmlformats.org/officeDocument/2006/relationships/table" Target="../tables/table238.xml"/><Relationship Id="rId2" Type="http://schemas.openxmlformats.org/officeDocument/2006/relationships/table" Target="../tables/table215.xml"/><Relationship Id="rId16" Type="http://schemas.openxmlformats.org/officeDocument/2006/relationships/table" Target="../tables/table229.xml"/><Relationship Id="rId20" Type="http://schemas.openxmlformats.org/officeDocument/2006/relationships/table" Target="../tables/table233.xml"/><Relationship Id="rId1" Type="http://schemas.openxmlformats.org/officeDocument/2006/relationships/table" Target="../tables/table214.xml"/><Relationship Id="rId6" Type="http://schemas.openxmlformats.org/officeDocument/2006/relationships/table" Target="../tables/table219.xml"/><Relationship Id="rId11" Type="http://schemas.openxmlformats.org/officeDocument/2006/relationships/table" Target="../tables/table224.xml"/><Relationship Id="rId24" Type="http://schemas.openxmlformats.org/officeDocument/2006/relationships/table" Target="../tables/table237.xml"/><Relationship Id="rId5" Type="http://schemas.openxmlformats.org/officeDocument/2006/relationships/table" Target="../tables/table218.xml"/><Relationship Id="rId15" Type="http://schemas.openxmlformats.org/officeDocument/2006/relationships/table" Target="../tables/table228.xml"/><Relationship Id="rId23" Type="http://schemas.openxmlformats.org/officeDocument/2006/relationships/table" Target="../tables/table236.xml"/><Relationship Id="rId10" Type="http://schemas.openxmlformats.org/officeDocument/2006/relationships/table" Target="../tables/table223.xml"/><Relationship Id="rId19" Type="http://schemas.openxmlformats.org/officeDocument/2006/relationships/table" Target="../tables/table232.xml"/><Relationship Id="rId4" Type="http://schemas.openxmlformats.org/officeDocument/2006/relationships/table" Target="../tables/table217.xml"/><Relationship Id="rId9" Type="http://schemas.openxmlformats.org/officeDocument/2006/relationships/table" Target="../tables/table222.xml"/><Relationship Id="rId14" Type="http://schemas.openxmlformats.org/officeDocument/2006/relationships/table" Target="../tables/table227.xml"/><Relationship Id="rId22" Type="http://schemas.openxmlformats.org/officeDocument/2006/relationships/table" Target="../tables/table235.xml"/><Relationship Id="rId27" Type="http://schemas.openxmlformats.org/officeDocument/2006/relationships/table" Target="../tables/table240.xml"/></Relationships>
</file>

<file path=xl/worksheets/_rels/sheet14.xml.rels><?xml version="1.0" encoding="UTF-8" standalone="yes"?>
<Relationships xmlns="http://schemas.openxmlformats.org/package/2006/relationships"><Relationship Id="rId8" Type="http://schemas.openxmlformats.org/officeDocument/2006/relationships/table" Target="../tables/table248.xml"/><Relationship Id="rId13" Type="http://schemas.openxmlformats.org/officeDocument/2006/relationships/table" Target="../tables/table253.xml"/><Relationship Id="rId18" Type="http://schemas.openxmlformats.org/officeDocument/2006/relationships/table" Target="../tables/table258.xml"/><Relationship Id="rId3" Type="http://schemas.openxmlformats.org/officeDocument/2006/relationships/table" Target="../tables/table243.xml"/><Relationship Id="rId21" Type="http://schemas.openxmlformats.org/officeDocument/2006/relationships/table" Target="../tables/table261.xml"/><Relationship Id="rId7" Type="http://schemas.openxmlformats.org/officeDocument/2006/relationships/table" Target="../tables/table247.xml"/><Relationship Id="rId12" Type="http://schemas.openxmlformats.org/officeDocument/2006/relationships/table" Target="../tables/table252.xml"/><Relationship Id="rId17" Type="http://schemas.openxmlformats.org/officeDocument/2006/relationships/table" Target="../tables/table257.xml"/><Relationship Id="rId2" Type="http://schemas.openxmlformats.org/officeDocument/2006/relationships/table" Target="../tables/table242.xml"/><Relationship Id="rId16" Type="http://schemas.openxmlformats.org/officeDocument/2006/relationships/table" Target="../tables/table256.xml"/><Relationship Id="rId20" Type="http://schemas.openxmlformats.org/officeDocument/2006/relationships/table" Target="../tables/table260.xml"/><Relationship Id="rId1" Type="http://schemas.openxmlformats.org/officeDocument/2006/relationships/table" Target="../tables/table241.xml"/><Relationship Id="rId6" Type="http://schemas.openxmlformats.org/officeDocument/2006/relationships/table" Target="../tables/table246.xml"/><Relationship Id="rId11" Type="http://schemas.openxmlformats.org/officeDocument/2006/relationships/table" Target="../tables/table251.xml"/><Relationship Id="rId5" Type="http://schemas.openxmlformats.org/officeDocument/2006/relationships/table" Target="../tables/table245.xml"/><Relationship Id="rId15" Type="http://schemas.openxmlformats.org/officeDocument/2006/relationships/table" Target="../tables/table255.xml"/><Relationship Id="rId10" Type="http://schemas.openxmlformats.org/officeDocument/2006/relationships/table" Target="../tables/table250.xml"/><Relationship Id="rId19" Type="http://schemas.openxmlformats.org/officeDocument/2006/relationships/table" Target="../tables/table259.xml"/><Relationship Id="rId4" Type="http://schemas.openxmlformats.org/officeDocument/2006/relationships/table" Target="../tables/table244.xml"/><Relationship Id="rId9" Type="http://schemas.openxmlformats.org/officeDocument/2006/relationships/table" Target="../tables/table249.xml"/><Relationship Id="rId14" Type="http://schemas.openxmlformats.org/officeDocument/2006/relationships/table" Target="../tables/table254.xml"/></Relationships>
</file>

<file path=xl/worksheets/_rels/sheet15.xml.rels><?xml version="1.0" encoding="UTF-8" standalone="yes"?>
<Relationships xmlns="http://schemas.openxmlformats.org/package/2006/relationships"><Relationship Id="rId8" Type="http://schemas.openxmlformats.org/officeDocument/2006/relationships/table" Target="../tables/table269.xml"/><Relationship Id="rId13" Type="http://schemas.openxmlformats.org/officeDocument/2006/relationships/table" Target="../tables/table274.xml"/><Relationship Id="rId18" Type="http://schemas.openxmlformats.org/officeDocument/2006/relationships/table" Target="../tables/table279.xml"/><Relationship Id="rId26" Type="http://schemas.openxmlformats.org/officeDocument/2006/relationships/table" Target="../tables/table287.xml"/><Relationship Id="rId3" Type="http://schemas.openxmlformats.org/officeDocument/2006/relationships/table" Target="../tables/table264.xml"/><Relationship Id="rId21" Type="http://schemas.openxmlformats.org/officeDocument/2006/relationships/table" Target="../tables/table282.xml"/><Relationship Id="rId7" Type="http://schemas.openxmlformats.org/officeDocument/2006/relationships/table" Target="../tables/table268.xml"/><Relationship Id="rId12" Type="http://schemas.openxmlformats.org/officeDocument/2006/relationships/table" Target="../tables/table273.xml"/><Relationship Id="rId17" Type="http://schemas.openxmlformats.org/officeDocument/2006/relationships/table" Target="../tables/table278.xml"/><Relationship Id="rId25" Type="http://schemas.openxmlformats.org/officeDocument/2006/relationships/table" Target="../tables/table286.xml"/><Relationship Id="rId2" Type="http://schemas.openxmlformats.org/officeDocument/2006/relationships/table" Target="../tables/table263.xml"/><Relationship Id="rId16" Type="http://schemas.openxmlformats.org/officeDocument/2006/relationships/table" Target="../tables/table277.xml"/><Relationship Id="rId20" Type="http://schemas.openxmlformats.org/officeDocument/2006/relationships/table" Target="../tables/table281.xml"/><Relationship Id="rId1" Type="http://schemas.openxmlformats.org/officeDocument/2006/relationships/table" Target="../tables/table262.xml"/><Relationship Id="rId6" Type="http://schemas.openxmlformats.org/officeDocument/2006/relationships/table" Target="../tables/table267.xml"/><Relationship Id="rId11" Type="http://schemas.openxmlformats.org/officeDocument/2006/relationships/table" Target="../tables/table272.xml"/><Relationship Id="rId24" Type="http://schemas.openxmlformats.org/officeDocument/2006/relationships/table" Target="../tables/table285.xml"/><Relationship Id="rId5" Type="http://schemas.openxmlformats.org/officeDocument/2006/relationships/table" Target="../tables/table266.xml"/><Relationship Id="rId15" Type="http://schemas.openxmlformats.org/officeDocument/2006/relationships/table" Target="../tables/table276.xml"/><Relationship Id="rId23" Type="http://schemas.openxmlformats.org/officeDocument/2006/relationships/table" Target="../tables/table284.xml"/><Relationship Id="rId10" Type="http://schemas.openxmlformats.org/officeDocument/2006/relationships/table" Target="../tables/table271.xml"/><Relationship Id="rId19" Type="http://schemas.openxmlformats.org/officeDocument/2006/relationships/table" Target="../tables/table280.xml"/><Relationship Id="rId4" Type="http://schemas.openxmlformats.org/officeDocument/2006/relationships/table" Target="../tables/table265.xml"/><Relationship Id="rId9" Type="http://schemas.openxmlformats.org/officeDocument/2006/relationships/table" Target="../tables/table270.xml"/><Relationship Id="rId14" Type="http://schemas.openxmlformats.org/officeDocument/2006/relationships/table" Target="../tables/table275.xml"/><Relationship Id="rId22" Type="http://schemas.openxmlformats.org/officeDocument/2006/relationships/table" Target="../tables/table283.xml"/><Relationship Id="rId27" Type="http://schemas.openxmlformats.org/officeDocument/2006/relationships/table" Target="../tables/table288.xml"/></Relationships>
</file>

<file path=xl/worksheets/_rels/sheet16.xml.rels><?xml version="1.0" encoding="UTF-8" standalone="yes"?>
<Relationships xmlns="http://schemas.openxmlformats.org/package/2006/relationships"><Relationship Id="rId8" Type="http://schemas.openxmlformats.org/officeDocument/2006/relationships/table" Target="../tables/table296.xml"/><Relationship Id="rId13" Type="http://schemas.openxmlformats.org/officeDocument/2006/relationships/table" Target="../tables/table301.xml"/><Relationship Id="rId18" Type="http://schemas.openxmlformats.org/officeDocument/2006/relationships/table" Target="../tables/table306.xml"/><Relationship Id="rId26" Type="http://schemas.openxmlformats.org/officeDocument/2006/relationships/table" Target="../tables/table314.xml"/><Relationship Id="rId3" Type="http://schemas.openxmlformats.org/officeDocument/2006/relationships/table" Target="../tables/table291.xml"/><Relationship Id="rId21" Type="http://schemas.openxmlformats.org/officeDocument/2006/relationships/table" Target="../tables/table309.xml"/><Relationship Id="rId7" Type="http://schemas.openxmlformats.org/officeDocument/2006/relationships/table" Target="../tables/table295.xml"/><Relationship Id="rId12" Type="http://schemas.openxmlformats.org/officeDocument/2006/relationships/table" Target="../tables/table300.xml"/><Relationship Id="rId17" Type="http://schemas.openxmlformats.org/officeDocument/2006/relationships/table" Target="../tables/table305.xml"/><Relationship Id="rId25" Type="http://schemas.openxmlformats.org/officeDocument/2006/relationships/table" Target="../tables/table313.xml"/><Relationship Id="rId2" Type="http://schemas.openxmlformats.org/officeDocument/2006/relationships/table" Target="../tables/table290.xml"/><Relationship Id="rId16" Type="http://schemas.openxmlformats.org/officeDocument/2006/relationships/table" Target="../tables/table304.xml"/><Relationship Id="rId20" Type="http://schemas.openxmlformats.org/officeDocument/2006/relationships/table" Target="../tables/table308.xml"/><Relationship Id="rId1" Type="http://schemas.openxmlformats.org/officeDocument/2006/relationships/table" Target="../tables/table289.xml"/><Relationship Id="rId6" Type="http://schemas.openxmlformats.org/officeDocument/2006/relationships/table" Target="../tables/table294.xml"/><Relationship Id="rId11" Type="http://schemas.openxmlformats.org/officeDocument/2006/relationships/table" Target="../tables/table299.xml"/><Relationship Id="rId24" Type="http://schemas.openxmlformats.org/officeDocument/2006/relationships/table" Target="../tables/table312.xml"/><Relationship Id="rId5" Type="http://schemas.openxmlformats.org/officeDocument/2006/relationships/table" Target="../tables/table293.xml"/><Relationship Id="rId15" Type="http://schemas.openxmlformats.org/officeDocument/2006/relationships/table" Target="../tables/table303.xml"/><Relationship Id="rId23" Type="http://schemas.openxmlformats.org/officeDocument/2006/relationships/table" Target="../tables/table311.xml"/><Relationship Id="rId10" Type="http://schemas.openxmlformats.org/officeDocument/2006/relationships/table" Target="../tables/table298.xml"/><Relationship Id="rId19" Type="http://schemas.openxmlformats.org/officeDocument/2006/relationships/table" Target="../tables/table307.xml"/><Relationship Id="rId4" Type="http://schemas.openxmlformats.org/officeDocument/2006/relationships/table" Target="../tables/table292.xml"/><Relationship Id="rId9" Type="http://schemas.openxmlformats.org/officeDocument/2006/relationships/table" Target="../tables/table297.xml"/><Relationship Id="rId14" Type="http://schemas.openxmlformats.org/officeDocument/2006/relationships/table" Target="../tables/table302.xml"/><Relationship Id="rId22" Type="http://schemas.openxmlformats.org/officeDocument/2006/relationships/table" Target="../tables/table310.xml"/><Relationship Id="rId27" Type="http://schemas.openxmlformats.org/officeDocument/2006/relationships/table" Target="../tables/table315.xml"/></Relationships>
</file>

<file path=xl/worksheets/_rels/sheet17.xml.rels><?xml version="1.0" encoding="UTF-8" standalone="yes"?>
<Relationships xmlns="http://schemas.openxmlformats.org/package/2006/relationships"><Relationship Id="rId8" Type="http://schemas.openxmlformats.org/officeDocument/2006/relationships/table" Target="../tables/table323.xml"/><Relationship Id="rId13" Type="http://schemas.openxmlformats.org/officeDocument/2006/relationships/table" Target="../tables/table328.xml"/><Relationship Id="rId18" Type="http://schemas.openxmlformats.org/officeDocument/2006/relationships/table" Target="../tables/table333.xml"/><Relationship Id="rId26" Type="http://schemas.openxmlformats.org/officeDocument/2006/relationships/table" Target="../tables/table341.xml"/><Relationship Id="rId3" Type="http://schemas.openxmlformats.org/officeDocument/2006/relationships/table" Target="../tables/table318.xml"/><Relationship Id="rId21" Type="http://schemas.openxmlformats.org/officeDocument/2006/relationships/table" Target="../tables/table336.xml"/><Relationship Id="rId7" Type="http://schemas.openxmlformats.org/officeDocument/2006/relationships/table" Target="../tables/table322.xml"/><Relationship Id="rId12" Type="http://schemas.openxmlformats.org/officeDocument/2006/relationships/table" Target="../tables/table327.xml"/><Relationship Id="rId17" Type="http://schemas.openxmlformats.org/officeDocument/2006/relationships/table" Target="../tables/table332.xml"/><Relationship Id="rId25" Type="http://schemas.openxmlformats.org/officeDocument/2006/relationships/table" Target="../tables/table340.xml"/><Relationship Id="rId2" Type="http://schemas.openxmlformats.org/officeDocument/2006/relationships/table" Target="../tables/table317.xml"/><Relationship Id="rId16" Type="http://schemas.openxmlformats.org/officeDocument/2006/relationships/table" Target="../tables/table331.xml"/><Relationship Id="rId20" Type="http://schemas.openxmlformats.org/officeDocument/2006/relationships/table" Target="../tables/table335.xml"/><Relationship Id="rId1" Type="http://schemas.openxmlformats.org/officeDocument/2006/relationships/table" Target="../tables/table316.xml"/><Relationship Id="rId6" Type="http://schemas.openxmlformats.org/officeDocument/2006/relationships/table" Target="../tables/table321.xml"/><Relationship Id="rId11" Type="http://schemas.openxmlformats.org/officeDocument/2006/relationships/table" Target="../tables/table326.xml"/><Relationship Id="rId24" Type="http://schemas.openxmlformats.org/officeDocument/2006/relationships/table" Target="../tables/table339.xml"/><Relationship Id="rId5" Type="http://schemas.openxmlformats.org/officeDocument/2006/relationships/table" Target="../tables/table320.xml"/><Relationship Id="rId15" Type="http://schemas.openxmlformats.org/officeDocument/2006/relationships/table" Target="../tables/table330.xml"/><Relationship Id="rId23" Type="http://schemas.openxmlformats.org/officeDocument/2006/relationships/table" Target="../tables/table338.xml"/><Relationship Id="rId10" Type="http://schemas.openxmlformats.org/officeDocument/2006/relationships/table" Target="../tables/table325.xml"/><Relationship Id="rId19" Type="http://schemas.openxmlformats.org/officeDocument/2006/relationships/table" Target="../tables/table334.xml"/><Relationship Id="rId4" Type="http://schemas.openxmlformats.org/officeDocument/2006/relationships/table" Target="../tables/table319.xml"/><Relationship Id="rId9" Type="http://schemas.openxmlformats.org/officeDocument/2006/relationships/table" Target="../tables/table324.xml"/><Relationship Id="rId14" Type="http://schemas.openxmlformats.org/officeDocument/2006/relationships/table" Target="../tables/table329.xml"/><Relationship Id="rId22" Type="http://schemas.openxmlformats.org/officeDocument/2006/relationships/table" Target="../tables/table337.xml"/><Relationship Id="rId27" Type="http://schemas.openxmlformats.org/officeDocument/2006/relationships/table" Target="../tables/table342.xml"/></Relationships>
</file>

<file path=xl/worksheets/_rels/sheet18.xml.rels><?xml version="1.0" encoding="UTF-8" standalone="yes"?>
<Relationships xmlns="http://schemas.openxmlformats.org/package/2006/relationships"><Relationship Id="rId8" Type="http://schemas.openxmlformats.org/officeDocument/2006/relationships/table" Target="../tables/table350.xml"/><Relationship Id="rId13" Type="http://schemas.openxmlformats.org/officeDocument/2006/relationships/table" Target="../tables/table355.xml"/><Relationship Id="rId18" Type="http://schemas.openxmlformats.org/officeDocument/2006/relationships/table" Target="../tables/table360.xml"/><Relationship Id="rId26" Type="http://schemas.openxmlformats.org/officeDocument/2006/relationships/table" Target="../tables/table368.xml"/><Relationship Id="rId3" Type="http://schemas.openxmlformats.org/officeDocument/2006/relationships/table" Target="../tables/table345.xml"/><Relationship Id="rId21" Type="http://schemas.openxmlformats.org/officeDocument/2006/relationships/table" Target="../tables/table363.xml"/><Relationship Id="rId7" Type="http://schemas.openxmlformats.org/officeDocument/2006/relationships/table" Target="../tables/table349.xml"/><Relationship Id="rId12" Type="http://schemas.openxmlformats.org/officeDocument/2006/relationships/table" Target="../tables/table354.xml"/><Relationship Id="rId17" Type="http://schemas.openxmlformats.org/officeDocument/2006/relationships/table" Target="../tables/table359.xml"/><Relationship Id="rId25" Type="http://schemas.openxmlformats.org/officeDocument/2006/relationships/table" Target="../tables/table367.xml"/><Relationship Id="rId2" Type="http://schemas.openxmlformats.org/officeDocument/2006/relationships/table" Target="../tables/table344.xml"/><Relationship Id="rId16" Type="http://schemas.openxmlformats.org/officeDocument/2006/relationships/table" Target="../tables/table358.xml"/><Relationship Id="rId20" Type="http://schemas.openxmlformats.org/officeDocument/2006/relationships/table" Target="../tables/table362.xml"/><Relationship Id="rId1" Type="http://schemas.openxmlformats.org/officeDocument/2006/relationships/table" Target="../tables/table343.xml"/><Relationship Id="rId6" Type="http://schemas.openxmlformats.org/officeDocument/2006/relationships/table" Target="../tables/table348.xml"/><Relationship Id="rId11" Type="http://schemas.openxmlformats.org/officeDocument/2006/relationships/table" Target="../tables/table353.xml"/><Relationship Id="rId24" Type="http://schemas.openxmlformats.org/officeDocument/2006/relationships/table" Target="../tables/table366.xml"/><Relationship Id="rId5" Type="http://schemas.openxmlformats.org/officeDocument/2006/relationships/table" Target="../tables/table347.xml"/><Relationship Id="rId15" Type="http://schemas.openxmlformats.org/officeDocument/2006/relationships/table" Target="../tables/table357.xml"/><Relationship Id="rId23" Type="http://schemas.openxmlformats.org/officeDocument/2006/relationships/table" Target="../tables/table365.xml"/><Relationship Id="rId10" Type="http://schemas.openxmlformats.org/officeDocument/2006/relationships/table" Target="../tables/table352.xml"/><Relationship Id="rId19" Type="http://schemas.openxmlformats.org/officeDocument/2006/relationships/table" Target="../tables/table361.xml"/><Relationship Id="rId4" Type="http://schemas.openxmlformats.org/officeDocument/2006/relationships/table" Target="../tables/table346.xml"/><Relationship Id="rId9" Type="http://schemas.openxmlformats.org/officeDocument/2006/relationships/table" Target="../tables/table351.xml"/><Relationship Id="rId14" Type="http://schemas.openxmlformats.org/officeDocument/2006/relationships/table" Target="../tables/table356.xml"/><Relationship Id="rId22" Type="http://schemas.openxmlformats.org/officeDocument/2006/relationships/table" Target="../tables/table364.xml"/><Relationship Id="rId27" Type="http://schemas.openxmlformats.org/officeDocument/2006/relationships/table" Target="../tables/table369.xml"/></Relationships>
</file>

<file path=xl/worksheets/_rels/sheet19.xml.rels><?xml version="1.0" encoding="UTF-8" standalone="yes"?>
<Relationships xmlns="http://schemas.openxmlformats.org/package/2006/relationships"><Relationship Id="rId8" Type="http://schemas.openxmlformats.org/officeDocument/2006/relationships/table" Target="../tables/table377.xml"/><Relationship Id="rId13" Type="http://schemas.openxmlformats.org/officeDocument/2006/relationships/table" Target="../tables/table382.xml"/><Relationship Id="rId18" Type="http://schemas.openxmlformats.org/officeDocument/2006/relationships/table" Target="../tables/table387.xml"/><Relationship Id="rId26" Type="http://schemas.openxmlformats.org/officeDocument/2006/relationships/table" Target="../tables/table395.xml"/><Relationship Id="rId3" Type="http://schemas.openxmlformats.org/officeDocument/2006/relationships/table" Target="../tables/table372.xml"/><Relationship Id="rId21" Type="http://schemas.openxmlformats.org/officeDocument/2006/relationships/table" Target="../tables/table390.xml"/><Relationship Id="rId7" Type="http://schemas.openxmlformats.org/officeDocument/2006/relationships/table" Target="../tables/table376.xml"/><Relationship Id="rId12" Type="http://schemas.openxmlformats.org/officeDocument/2006/relationships/table" Target="../tables/table381.xml"/><Relationship Id="rId17" Type="http://schemas.openxmlformats.org/officeDocument/2006/relationships/table" Target="../tables/table386.xml"/><Relationship Id="rId25" Type="http://schemas.openxmlformats.org/officeDocument/2006/relationships/table" Target="../tables/table394.xml"/><Relationship Id="rId2" Type="http://schemas.openxmlformats.org/officeDocument/2006/relationships/table" Target="../tables/table371.xml"/><Relationship Id="rId16" Type="http://schemas.openxmlformats.org/officeDocument/2006/relationships/table" Target="../tables/table385.xml"/><Relationship Id="rId20" Type="http://schemas.openxmlformats.org/officeDocument/2006/relationships/table" Target="../tables/table389.xml"/><Relationship Id="rId1" Type="http://schemas.openxmlformats.org/officeDocument/2006/relationships/table" Target="../tables/table370.xml"/><Relationship Id="rId6" Type="http://schemas.openxmlformats.org/officeDocument/2006/relationships/table" Target="../tables/table375.xml"/><Relationship Id="rId11" Type="http://schemas.openxmlformats.org/officeDocument/2006/relationships/table" Target="../tables/table380.xml"/><Relationship Id="rId24" Type="http://schemas.openxmlformats.org/officeDocument/2006/relationships/table" Target="../tables/table393.xml"/><Relationship Id="rId5" Type="http://schemas.openxmlformats.org/officeDocument/2006/relationships/table" Target="../tables/table374.xml"/><Relationship Id="rId15" Type="http://schemas.openxmlformats.org/officeDocument/2006/relationships/table" Target="../tables/table384.xml"/><Relationship Id="rId23" Type="http://schemas.openxmlformats.org/officeDocument/2006/relationships/table" Target="../tables/table392.xml"/><Relationship Id="rId10" Type="http://schemas.openxmlformats.org/officeDocument/2006/relationships/table" Target="../tables/table379.xml"/><Relationship Id="rId19" Type="http://schemas.openxmlformats.org/officeDocument/2006/relationships/table" Target="../tables/table388.xml"/><Relationship Id="rId4" Type="http://schemas.openxmlformats.org/officeDocument/2006/relationships/table" Target="../tables/table373.xml"/><Relationship Id="rId9" Type="http://schemas.openxmlformats.org/officeDocument/2006/relationships/table" Target="../tables/table378.xml"/><Relationship Id="rId14" Type="http://schemas.openxmlformats.org/officeDocument/2006/relationships/table" Target="../tables/table383.xml"/><Relationship Id="rId22" Type="http://schemas.openxmlformats.org/officeDocument/2006/relationships/table" Target="../tables/table391.xml"/><Relationship Id="rId27" Type="http://schemas.openxmlformats.org/officeDocument/2006/relationships/table" Target="../tables/table396.xml"/></Relationships>
</file>

<file path=xl/worksheets/_rels/sheet20.xml.rels><?xml version="1.0" encoding="UTF-8" standalone="yes"?>
<Relationships xmlns="http://schemas.openxmlformats.org/package/2006/relationships"><Relationship Id="rId8" Type="http://schemas.openxmlformats.org/officeDocument/2006/relationships/table" Target="../tables/table404.xml"/><Relationship Id="rId13" Type="http://schemas.openxmlformats.org/officeDocument/2006/relationships/table" Target="../tables/table409.xml"/><Relationship Id="rId18" Type="http://schemas.openxmlformats.org/officeDocument/2006/relationships/table" Target="../tables/table414.xml"/><Relationship Id="rId26" Type="http://schemas.openxmlformats.org/officeDocument/2006/relationships/table" Target="../tables/table422.xml"/><Relationship Id="rId3" Type="http://schemas.openxmlformats.org/officeDocument/2006/relationships/table" Target="../tables/table399.xml"/><Relationship Id="rId21" Type="http://schemas.openxmlformats.org/officeDocument/2006/relationships/table" Target="../tables/table417.xml"/><Relationship Id="rId7" Type="http://schemas.openxmlformats.org/officeDocument/2006/relationships/table" Target="../tables/table403.xml"/><Relationship Id="rId12" Type="http://schemas.openxmlformats.org/officeDocument/2006/relationships/table" Target="../tables/table408.xml"/><Relationship Id="rId17" Type="http://schemas.openxmlformats.org/officeDocument/2006/relationships/table" Target="../tables/table413.xml"/><Relationship Id="rId25" Type="http://schemas.openxmlformats.org/officeDocument/2006/relationships/table" Target="../tables/table421.xml"/><Relationship Id="rId2" Type="http://schemas.openxmlformats.org/officeDocument/2006/relationships/table" Target="../tables/table398.xml"/><Relationship Id="rId16" Type="http://schemas.openxmlformats.org/officeDocument/2006/relationships/table" Target="../tables/table412.xml"/><Relationship Id="rId20" Type="http://schemas.openxmlformats.org/officeDocument/2006/relationships/table" Target="../tables/table416.xml"/><Relationship Id="rId1" Type="http://schemas.openxmlformats.org/officeDocument/2006/relationships/table" Target="../tables/table397.xml"/><Relationship Id="rId6" Type="http://schemas.openxmlformats.org/officeDocument/2006/relationships/table" Target="../tables/table402.xml"/><Relationship Id="rId11" Type="http://schemas.openxmlformats.org/officeDocument/2006/relationships/table" Target="../tables/table407.xml"/><Relationship Id="rId24" Type="http://schemas.openxmlformats.org/officeDocument/2006/relationships/table" Target="../tables/table420.xml"/><Relationship Id="rId5" Type="http://schemas.openxmlformats.org/officeDocument/2006/relationships/table" Target="../tables/table401.xml"/><Relationship Id="rId15" Type="http://schemas.openxmlformats.org/officeDocument/2006/relationships/table" Target="../tables/table411.xml"/><Relationship Id="rId23" Type="http://schemas.openxmlformats.org/officeDocument/2006/relationships/table" Target="../tables/table419.xml"/><Relationship Id="rId10" Type="http://schemas.openxmlformats.org/officeDocument/2006/relationships/table" Target="../tables/table406.xml"/><Relationship Id="rId19" Type="http://schemas.openxmlformats.org/officeDocument/2006/relationships/table" Target="../tables/table415.xml"/><Relationship Id="rId4" Type="http://schemas.openxmlformats.org/officeDocument/2006/relationships/table" Target="../tables/table400.xml"/><Relationship Id="rId9" Type="http://schemas.openxmlformats.org/officeDocument/2006/relationships/table" Target="../tables/table405.xml"/><Relationship Id="rId14" Type="http://schemas.openxmlformats.org/officeDocument/2006/relationships/table" Target="../tables/table410.xml"/><Relationship Id="rId22" Type="http://schemas.openxmlformats.org/officeDocument/2006/relationships/table" Target="../tables/table418.xml"/><Relationship Id="rId27" Type="http://schemas.openxmlformats.org/officeDocument/2006/relationships/table" Target="../tables/table423.xml"/></Relationships>
</file>

<file path=xl/worksheets/_rels/sheet21.xml.rels><?xml version="1.0" encoding="UTF-8" standalone="yes"?>
<Relationships xmlns="http://schemas.openxmlformats.org/package/2006/relationships"><Relationship Id="rId8" Type="http://schemas.openxmlformats.org/officeDocument/2006/relationships/table" Target="../tables/table431.xml"/><Relationship Id="rId13" Type="http://schemas.openxmlformats.org/officeDocument/2006/relationships/table" Target="../tables/table436.xml"/><Relationship Id="rId18" Type="http://schemas.openxmlformats.org/officeDocument/2006/relationships/table" Target="../tables/table441.xml"/><Relationship Id="rId26" Type="http://schemas.openxmlformats.org/officeDocument/2006/relationships/table" Target="../tables/table449.xml"/><Relationship Id="rId3" Type="http://schemas.openxmlformats.org/officeDocument/2006/relationships/table" Target="../tables/table426.xml"/><Relationship Id="rId21" Type="http://schemas.openxmlformats.org/officeDocument/2006/relationships/table" Target="../tables/table444.xml"/><Relationship Id="rId7" Type="http://schemas.openxmlformats.org/officeDocument/2006/relationships/table" Target="../tables/table430.xml"/><Relationship Id="rId12" Type="http://schemas.openxmlformats.org/officeDocument/2006/relationships/table" Target="../tables/table435.xml"/><Relationship Id="rId17" Type="http://schemas.openxmlformats.org/officeDocument/2006/relationships/table" Target="../tables/table440.xml"/><Relationship Id="rId25" Type="http://schemas.openxmlformats.org/officeDocument/2006/relationships/table" Target="../tables/table448.xml"/><Relationship Id="rId2" Type="http://schemas.openxmlformats.org/officeDocument/2006/relationships/table" Target="../tables/table425.xml"/><Relationship Id="rId16" Type="http://schemas.openxmlformats.org/officeDocument/2006/relationships/table" Target="../tables/table439.xml"/><Relationship Id="rId20" Type="http://schemas.openxmlformats.org/officeDocument/2006/relationships/table" Target="../tables/table443.xml"/><Relationship Id="rId1" Type="http://schemas.openxmlformats.org/officeDocument/2006/relationships/table" Target="../tables/table424.xml"/><Relationship Id="rId6" Type="http://schemas.openxmlformats.org/officeDocument/2006/relationships/table" Target="../tables/table429.xml"/><Relationship Id="rId11" Type="http://schemas.openxmlformats.org/officeDocument/2006/relationships/table" Target="../tables/table434.xml"/><Relationship Id="rId24" Type="http://schemas.openxmlformats.org/officeDocument/2006/relationships/table" Target="../tables/table447.xml"/><Relationship Id="rId5" Type="http://schemas.openxmlformats.org/officeDocument/2006/relationships/table" Target="../tables/table428.xml"/><Relationship Id="rId15" Type="http://schemas.openxmlformats.org/officeDocument/2006/relationships/table" Target="../tables/table438.xml"/><Relationship Id="rId23" Type="http://schemas.openxmlformats.org/officeDocument/2006/relationships/table" Target="../tables/table446.xml"/><Relationship Id="rId10" Type="http://schemas.openxmlformats.org/officeDocument/2006/relationships/table" Target="../tables/table433.xml"/><Relationship Id="rId19" Type="http://schemas.openxmlformats.org/officeDocument/2006/relationships/table" Target="../tables/table442.xml"/><Relationship Id="rId4" Type="http://schemas.openxmlformats.org/officeDocument/2006/relationships/table" Target="../tables/table427.xml"/><Relationship Id="rId9" Type="http://schemas.openxmlformats.org/officeDocument/2006/relationships/table" Target="../tables/table432.xml"/><Relationship Id="rId14" Type="http://schemas.openxmlformats.org/officeDocument/2006/relationships/table" Target="../tables/table437.xml"/><Relationship Id="rId22" Type="http://schemas.openxmlformats.org/officeDocument/2006/relationships/table" Target="../tables/table445.xml"/><Relationship Id="rId27" Type="http://schemas.openxmlformats.org/officeDocument/2006/relationships/table" Target="../tables/table450.xml"/></Relationships>
</file>

<file path=xl/worksheets/_rels/sheet22.xml.rels><?xml version="1.0" encoding="UTF-8" standalone="yes"?>
<Relationships xmlns="http://schemas.openxmlformats.org/package/2006/relationships"><Relationship Id="rId8" Type="http://schemas.openxmlformats.org/officeDocument/2006/relationships/table" Target="../tables/table458.xml"/><Relationship Id="rId13" Type="http://schemas.openxmlformats.org/officeDocument/2006/relationships/table" Target="../tables/table463.xml"/><Relationship Id="rId18" Type="http://schemas.openxmlformats.org/officeDocument/2006/relationships/table" Target="../tables/table468.xml"/><Relationship Id="rId26" Type="http://schemas.openxmlformats.org/officeDocument/2006/relationships/table" Target="../tables/table476.xml"/><Relationship Id="rId3" Type="http://schemas.openxmlformats.org/officeDocument/2006/relationships/table" Target="../tables/table453.xml"/><Relationship Id="rId21" Type="http://schemas.openxmlformats.org/officeDocument/2006/relationships/table" Target="../tables/table471.xml"/><Relationship Id="rId7" Type="http://schemas.openxmlformats.org/officeDocument/2006/relationships/table" Target="../tables/table457.xml"/><Relationship Id="rId12" Type="http://schemas.openxmlformats.org/officeDocument/2006/relationships/table" Target="../tables/table462.xml"/><Relationship Id="rId17" Type="http://schemas.openxmlformats.org/officeDocument/2006/relationships/table" Target="../tables/table467.xml"/><Relationship Id="rId25" Type="http://schemas.openxmlformats.org/officeDocument/2006/relationships/table" Target="../tables/table475.xml"/><Relationship Id="rId2" Type="http://schemas.openxmlformats.org/officeDocument/2006/relationships/table" Target="../tables/table452.xml"/><Relationship Id="rId16" Type="http://schemas.openxmlformats.org/officeDocument/2006/relationships/table" Target="../tables/table466.xml"/><Relationship Id="rId20" Type="http://schemas.openxmlformats.org/officeDocument/2006/relationships/table" Target="../tables/table470.xml"/><Relationship Id="rId1" Type="http://schemas.openxmlformats.org/officeDocument/2006/relationships/table" Target="../tables/table451.xml"/><Relationship Id="rId6" Type="http://schemas.openxmlformats.org/officeDocument/2006/relationships/table" Target="../tables/table456.xml"/><Relationship Id="rId11" Type="http://schemas.openxmlformats.org/officeDocument/2006/relationships/table" Target="../tables/table461.xml"/><Relationship Id="rId24" Type="http://schemas.openxmlformats.org/officeDocument/2006/relationships/table" Target="../tables/table474.xml"/><Relationship Id="rId5" Type="http://schemas.openxmlformats.org/officeDocument/2006/relationships/table" Target="../tables/table455.xml"/><Relationship Id="rId15" Type="http://schemas.openxmlformats.org/officeDocument/2006/relationships/table" Target="../tables/table465.xml"/><Relationship Id="rId23" Type="http://schemas.openxmlformats.org/officeDocument/2006/relationships/table" Target="../tables/table473.xml"/><Relationship Id="rId10" Type="http://schemas.openxmlformats.org/officeDocument/2006/relationships/table" Target="../tables/table460.xml"/><Relationship Id="rId19" Type="http://schemas.openxmlformats.org/officeDocument/2006/relationships/table" Target="../tables/table469.xml"/><Relationship Id="rId4" Type="http://schemas.openxmlformats.org/officeDocument/2006/relationships/table" Target="../tables/table454.xml"/><Relationship Id="rId9" Type="http://schemas.openxmlformats.org/officeDocument/2006/relationships/table" Target="../tables/table459.xml"/><Relationship Id="rId14" Type="http://schemas.openxmlformats.org/officeDocument/2006/relationships/table" Target="../tables/table464.xml"/><Relationship Id="rId22" Type="http://schemas.openxmlformats.org/officeDocument/2006/relationships/table" Target="../tables/table472.xml"/><Relationship Id="rId27" Type="http://schemas.openxmlformats.org/officeDocument/2006/relationships/table" Target="../tables/table477.xml"/></Relationships>
</file>

<file path=xl/worksheets/_rels/sheet23.xml.rels><?xml version="1.0" encoding="UTF-8" standalone="yes"?>
<Relationships xmlns="http://schemas.openxmlformats.org/package/2006/relationships"><Relationship Id="rId8" Type="http://schemas.openxmlformats.org/officeDocument/2006/relationships/table" Target="../tables/table485.xml"/><Relationship Id="rId13" Type="http://schemas.openxmlformats.org/officeDocument/2006/relationships/table" Target="../tables/table490.xml"/><Relationship Id="rId18" Type="http://schemas.openxmlformats.org/officeDocument/2006/relationships/table" Target="../tables/table495.xml"/><Relationship Id="rId26" Type="http://schemas.openxmlformats.org/officeDocument/2006/relationships/table" Target="../tables/table503.xml"/><Relationship Id="rId3" Type="http://schemas.openxmlformats.org/officeDocument/2006/relationships/table" Target="../tables/table480.xml"/><Relationship Id="rId21" Type="http://schemas.openxmlformats.org/officeDocument/2006/relationships/table" Target="../tables/table498.xml"/><Relationship Id="rId7" Type="http://schemas.openxmlformats.org/officeDocument/2006/relationships/table" Target="../tables/table484.xml"/><Relationship Id="rId12" Type="http://schemas.openxmlformats.org/officeDocument/2006/relationships/table" Target="../tables/table489.xml"/><Relationship Id="rId17" Type="http://schemas.openxmlformats.org/officeDocument/2006/relationships/table" Target="../tables/table494.xml"/><Relationship Id="rId25" Type="http://schemas.openxmlformats.org/officeDocument/2006/relationships/table" Target="../tables/table502.xml"/><Relationship Id="rId2" Type="http://schemas.openxmlformats.org/officeDocument/2006/relationships/table" Target="../tables/table479.xml"/><Relationship Id="rId16" Type="http://schemas.openxmlformats.org/officeDocument/2006/relationships/table" Target="../tables/table493.xml"/><Relationship Id="rId20" Type="http://schemas.openxmlformats.org/officeDocument/2006/relationships/table" Target="../tables/table497.xml"/><Relationship Id="rId1" Type="http://schemas.openxmlformats.org/officeDocument/2006/relationships/table" Target="../tables/table478.xml"/><Relationship Id="rId6" Type="http://schemas.openxmlformats.org/officeDocument/2006/relationships/table" Target="../tables/table483.xml"/><Relationship Id="rId11" Type="http://schemas.openxmlformats.org/officeDocument/2006/relationships/table" Target="../tables/table488.xml"/><Relationship Id="rId24" Type="http://schemas.openxmlformats.org/officeDocument/2006/relationships/table" Target="../tables/table501.xml"/><Relationship Id="rId5" Type="http://schemas.openxmlformats.org/officeDocument/2006/relationships/table" Target="../tables/table482.xml"/><Relationship Id="rId15" Type="http://schemas.openxmlformats.org/officeDocument/2006/relationships/table" Target="../tables/table492.xml"/><Relationship Id="rId23" Type="http://schemas.openxmlformats.org/officeDocument/2006/relationships/table" Target="../tables/table500.xml"/><Relationship Id="rId10" Type="http://schemas.openxmlformats.org/officeDocument/2006/relationships/table" Target="../tables/table487.xml"/><Relationship Id="rId19" Type="http://schemas.openxmlformats.org/officeDocument/2006/relationships/table" Target="../tables/table496.xml"/><Relationship Id="rId4" Type="http://schemas.openxmlformats.org/officeDocument/2006/relationships/table" Target="../tables/table481.xml"/><Relationship Id="rId9" Type="http://schemas.openxmlformats.org/officeDocument/2006/relationships/table" Target="../tables/table486.xml"/><Relationship Id="rId14" Type="http://schemas.openxmlformats.org/officeDocument/2006/relationships/table" Target="../tables/table491.xml"/><Relationship Id="rId22" Type="http://schemas.openxmlformats.org/officeDocument/2006/relationships/table" Target="../tables/table499.xml"/><Relationship Id="rId27" Type="http://schemas.openxmlformats.org/officeDocument/2006/relationships/table" Target="../tables/table504.xml"/></Relationships>
</file>

<file path=xl/worksheets/_rels/sheet24.xml.rels><?xml version="1.0" encoding="UTF-8" standalone="yes"?>
<Relationships xmlns="http://schemas.openxmlformats.org/package/2006/relationships"><Relationship Id="rId8" Type="http://schemas.openxmlformats.org/officeDocument/2006/relationships/table" Target="../tables/table512.xml"/><Relationship Id="rId13" Type="http://schemas.openxmlformats.org/officeDocument/2006/relationships/table" Target="../tables/table517.xml"/><Relationship Id="rId18" Type="http://schemas.openxmlformats.org/officeDocument/2006/relationships/table" Target="../tables/table522.xml"/><Relationship Id="rId26" Type="http://schemas.openxmlformats.org/officeDocument/2006/relationships/table" Target="../tables/table530.xml"/><Relationship Id="rId3" Type="http://schemas.openxmlformats.org/officeDocument/2006/relationships/table" Target="../tables/table507.xml"/><Relationship Id="rId21" Type="http://schemas.openxmlformats.org/officeDocument/2006/relationships/table" Target="../tables/table525.xml"/><Relationship Id="rId7" Type="http://schemas.openxmlformats.org/officeDocument/2006/relationships/table" Target="../tables/table511.xml"/><Relationship Id="rId12" Type="http://schemas.openxmlformats.org/officeDocument/2006/relationships/table" Target="../tables/table516.xml"/><Relationship Id="rId17" Type="http://schemas.openxmlformats.org/officeDocument/2006/relationships/table" Target="../tables/table521.xml"/><Relationship Id="rId25" Type="http://schemas.openxmlformats.org/officeDocument/2006/relationships/table" Target="../tables/table529.xml"/><Relationship Id="rId2" Type="http://schemas.openxmlformats.org/officeDocument/2006/relationships/table" Target="../tables/table506.xml"/><Relationship Id="rId16" Type="http://schemas.openxmlformats.org/officeDocument/2006/relationships/table" Target="../tables/table520.xml"/><Relationship Id="rId20" Type="http://schemas.openxmlformats.org/officeDocument/2006/relationships/table" Target="../tables/table524.xml"/><Relationship Id="rId1" Type="http://schemas.openxmlformats.org/officeDocument/2006/relationships/table" Target="../tables/table505.xml"/><Relationship Id="rId6" Type="http://schemas.openxmlformats.org/officeDocument/2006/relationships/table" Target="../tables/table510.xml"/><Relationship Id="rId11" Type="http://schemas.openxmlformats.org/officeDocument/2006/relationships/table" Target="../tables/table515.xml"/><Relationship Id="rId24" Type="http://schemas.openxmlformats.org/officeDocument/2006/relationships/table" Target="../tables/table528.xml"/><Relationship Id="rId5" Type="http://schemas.openxmlformats.org/officeDocument/2006/relationships/table" Target="../tables/table509.xml"/><Relationship Id="rId15" Type="http://schemas.openxmlformats.org/officeDocument/2006/relationships/table" Target="../tables/table519.xml"/><Relationship Id="rId23" Type="http://schemas.openxmlformats.org/officeDocument/2006/relationships/table" Target="../tables/table527.xml"/><Relationship Id="rId10" Type="http://schemas.openxmlformats.org/officeDocument/2006/relationships/table" Target="../tables/table514.xml"/><Relationship Id="rId19" Type="http://schemas.openxmlformats.org/officeDocument/2006/relationships/table" Target="../tables/table523.xml"/><Relationship Id="rId4" Type="http://schemas.openxmlformats.org/officeDocument/2006/relationships/table" Target="../tables/table508.xml"/><Relationship Id="rId9" Type="http://schemas.openxmlformats.org/officeDocument/2006/relationships/table" Target="../tables/table513.xml"/><Relationship Id="rId14" Type="http://schemas.openxmlformats.org/officeDocument/2006/relationships/table" Target="../tables/table518.xml"/><Relationship Id="rId22" Type="http://schemas.openxmlformats.org/officeDocument/2006/relationships/table" Target="../tables/table526.xml"/><Relationship Id="rId27" Type="http://schemas.openxmlformats.org/officeDocument/2006/relationships/table" Target="../tables/table531.xml"/></Relationships>
</file>

<file path=xl/worksheets/_rels/sheet25.xml.rels><?xml version="1.0" encoding="UTF-8" standalone="yes"?>
<Relationships xmlns="http://schemas.openxmlformats.org/package/2006/relationships"><Relationship Id="rId8" Type="http://schemas.openxmlformats.org/officeDocument/2006/relationships/table" Target="../tables/table539.xml"/><Relationship Id="rId13" Type="http://schemas.openxmlformats.org/officeDocument/2006/relationships/table" Target="../tables/table544.xml"/><Relationship Id="rId18" Type="http://schemas.openxmlformats.org/officeDocument/2006/relationships/table" Target="../tables/table549.xml"/><Relationship Id="rId26" Type="http://schemas.openxmlformats.org/officeDocument/2006/relationships/table" Target="../tables/table557.xml"/><Relationship Id="rId3" Type="http://schemas.openxmlformats.org/officeDocument/2006/relationships/table" Target="../tables/table534.xml"/><Relationship Id="rId21" Type="http://schemas.openxmlformats.org/officeDocument/2006/relationships/table" Target="../tables/table552.xml"/><Relationship Id="rId7" Type="http://schemas.openxmlformats.org/officeDocument/2006/relationships/table" Target="../tables/table538.xml"/><Relationship Id="rId12" Type="http://schemas.openxmlformats.org/officeDocument/2006/relationships/table" Target="../tables/table543.xml"/><Relationship Id="rId17" Type="http://schemas.openxmlformats.org/officeDocument/2006/relationships/table" Target="../tables/table548.xml"/><Relationship Id="rId25" Type="http://schemas.openxmlformats.org/officeDocument/2006/relationships/table" Target="../tables/table556.xml"/><Relationship Id="rId2" Type="http://schemas.openxmlformats.org/officeDocument/2006/relationships/table" Target="../tables/table533.xml"/><Relationship Id="rId16" Type="http://schemas.openxmlformats.org/officeDocument/2006/relationships/table" Target="../tables/table547.xml"/><Relationship Id="rId20" Type="http://schemas.openxmlformats.org/officeDocument/2006/relationships/table" Target="../tables/table551.xml"/><Relationship Id="rId1" Type="http://schemas.openxmlformats.org/officeDocument/2006/relationships/table" Target="../tables/table532.xml"/><Relationship Id="rId6" Type="http://schemas.openxmlformats.org/officeDocument/2006/relationships/table" Target="../tables/table537.xml"/><Relationship Id="rId11" Type="http://schemas.openxmlformats.org/officeDocument/2006/relationships/table" Target="../tables/table542.xml"/><Relationship Id="rId24" Type="http://schemas.openxmlformats.org/officeDocument/2006/relationships/table" Target="../tables/table555.xml"/><Relationship Id="rId5" Type="http://schemas.openxmlformats.org/officeDocument/2006/relationships/table" Target="../tables/table536.xml"/><Relationship Id="rId15" Type="http://schemas.openxmlformats.org/officeDocument/2006/relationships/table" Target="../tables/table546.xml"/><Relationship Id="rId23" Type="http://schemas.openxmlformats.org/officeDocument/2006/relationships/table" Target="../tables/table554.xml"/><Relationship Id="rId10" Type="http://schemas.openxmlformats.org/officeDocument/2006/relationships/table" Target="../tables/table541.xml"/><Relationship Id="rId19" Type="http://schemas.openxmlformats.org/officeDocument/2006/relationships/table" Target="../tables/table550.xml"/><Relationship Id="rId4" Type="http://schemas.openxmlformats.org/officeDocument/2006/relationships/table" Target="../tables/table535.xml"/><Relationship Id="rId9" Type="http://schemas.openxmlformats.org/officeDocument/2006/relationships/table" Target="../tables/table540.xml"/><Relationship Id="rId14" Type="http://schemas.openxmlformats.org/officeDocument/2006/relationships/table" Target="../tables/table545.xml"/><Relationship Id="rId22" Type="http://schemas.openxmlformats.org/officeDocument/2006/relationships/table" Target="../tables/table553.xml"/><Relationship Id="rId27" Type="http://schemas.openxmlformats.org/officeDocument/2006/relationships/table" Target="../tables/table55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31E0C-B9B9-7645-8FCD-C9F4EEFBC1C3}">
  <dimension ref="A1:XFD45"/>
  <sheetViews>
    <sheetView tabSelected="1" workbookViewId="0">
      <selection activeCell="A9" sqref="A9:XFD9"/>
    </sheetView>
  </sheetViews>
  <sheetFormatPr baseColWidth="10" defaultRowHeight="15"/>
  <cols>
    <col min="1" max="1" width="49.1640625" customWidth="1"/>
  </cols>
  <sheetData>
    <row r="1" spans="1:16384" ht="16">
      <c r="A1" s="13" t="s">
        <v>11524</v>
      </c>
    </row>
    <row r="2" spans="1:16384" ht="16">
      <c r="A2" s="13" t="s">
        <v>11525</v>
      </c>
    </row>
    <row r="3" spans="1:16384">
      <c r="A3" s="17029" t="s">
        <v>12145</v>
      </c>
    </row>
    <row r="4" spans="1:16384" ht="16">
      <c r="A4" s="13" t="s">
        <v>11526</v>
      </c>
    </row>
    <row r="5" spans="1:16384" ht="16">
      <c r="A5" s="13" t="s">
        <v>11527</v>
      </c>
    </row>
    <row r="6" spans="1:16384" ht="16">
      <c r="A6" s="13" t="s">
        <v>11528</v>
      </c>
    </row>
    <row r="7" spans="1:16384" ht="16">
      <c r="A7" s="13" t="s">
        <v>11529</v>
      </c>
    </row>
    <row r="8" spans="1:16384" ht="16">
      <c r="A8" s="13" t="s">
        <v>11530</v>
      </c>
    </row>
    <row r="9" spans="1:16384" s="17047" customFormat="1" ht="16">
      <c r="A9" s="17047" t="s">
        <v>12146</v>
      </c>
      <c r="B9" s="17047" t="s">
        <v>12146</v>
      </c>
      <c r="C9" s="17047" t="s">
        <v>12146</v>
      </c>
      <c r="D9" s="17047" t="s">
        <v>12146</v>
      </c>
      <c r="E9" s="17047" t="s">
        <v>12146</v>
      </c>
      <c r="F9" s="17047" t="s">
        <v>12146</v>
      </c>
      <c r="G9" s="17047" t="s">
        <v>12146</v>
      </c>
      <c r="H9" s="17047" t="s">
        <v>12146</v>
      </c>
      <c r="I9" s="17047" t="s">
        <v>12146</v>
      </c>
      <c r="J9" s="17047" t="s">
        <v>12146</v>
      </c>
      <c r="K9" s="17047" t="s">
        <v>12146</v>
      </c>
      <c r="L9" s="17047" t="s">
        <v>12146</v>
      </c>
      <c r="M9" s="17047" t="s">
        <v>12146</v>
      </c>
      <c r="N9" s="17047" t="s">
        <v>12146</v>
      </c>
      <c r="O9" s="17047" t="s">
        <v>12146</v>
      </c>
      <c r="P9" s="17047" t="s">
        <v>12146</v>
      </c>
      <c r="Q9" s="17047" t="s">
        <v>12146</v>
      </c>
      <c r="R9" s="17047" t="s">
        <v>12146</v>
      </c>
      <c r="S9" s="17047" t="s">
        <v>12146</v>
      </c>
      <c r="T9" s="17047" t="s">
        <v>12146</v>
      </c>
      <c r="U9" s="17047" t="s">
        <v>12146</v>
      </c>
      <c r="V9" s="17047" t="s">
        <v>12146</v>
      </c>
      <c r="W9" s="17047" t="s">
        <v>12146</v>
      </c>
      <c r="X9" s="17047" t="s">
        <v>12146</v>
      </c>
      <c r="Y9" s="17047" t="s">
        <v>12146</v>
      </c>
      <c r="Z9" s="17047" t="s">
        <v>12146</v>
      </c>
      <c r="AA9" s="17047" t="s">
        <v>12146</v>
      </c>
      <c r="AB9" s="17047" t="s">
        <v>12146</v>
      </c>
      <c r="AC9" s="17047" t="s">
        <v>12146</v>
      </c>
      <c r="AD9" s="17047" t="s">
        <v>12146</v>
      </c>
      <c r="AE9" s="17047" t="s">
        <v>12146</v>
      </c>
      <c r="AF9" s="17047" t="s">
        <v>12146</v>
      </c>
      <c r="AG9" s="17047" t="s">
        <v>12146</v>
      </c>
      <c r="AH9" s="17047" t="s">
        <v>12146</v>
      </c>
      <c r="AI9" s="17047" t="s">
        <v>12146</v>
      </c>
      <c r="AJ9" s="17047" t="s">
        <v>12146</v>
      </c>
      <c r="AK9" s="17047" t="s">
        <v>12146</v>
      </c>
      <c r="AL9" s="17047" t="s">
        <v>12146</v>
      </c>
      <c r="AM9" s="17047" t="s">
        <v>12146</v>
      </c>
      <c r="AN9" s="17047" t="s">
        <v>12146</v>
      </c>
      <c r="AO9" s="17047" t="s">
        <v>12146</v>
      </c>
      <c r="AP9" s="17047" t="s">
        <v>12146</v>
      </c>
      <c r="AQ9" s="17047" t="s">
        <v>12146</v>
      </c>
      <c r="AR9" s="17047" t="s">
        <v>12146</v>
      </c>
      <c r="AS9" s="17047" t="s">
        <v>12146</v>
      </c>
      <c r="AT9" s="17047" t="s">
        <v>12146</v>
      </c>
      <c r="AU9" s="17047" t="s">
        <v>12146</v>
      </c>
      <c r="AV9" s="17047" t="s">
        <v>12146</v>
      </c>
      <c r="AW9" s="17047" t="s">
        <v>12146</v>
      </c>
      <c r="AX9" s="17047" t="s">
        <v>12146</v>
      </c>
      <c r="AY9" s="17047" t="s">
        <v>12146</v>
      </c>
      <c r="AZ9" s="17047" t="s">
        <v>12146</v>
      </c>
      <c r="BA9" s="17047" t="s">
        <v>12146</v>
      </c>
      <c r="BB9" s="17047" t="s">
        <v>12146</v>
      </c>
      <c r="BC9" s="17047" t="s">
        <v>12146</v>
      </c>
      <c r="BD9" s="17047" t="s">
        <v>12146</v>
      </c>
      <c r="BE9" s="17047" t="s">
        <v>12146</v>
      </c>
      <c r="BF9" s="17047" t="s">
        <v>12146</v>
      </c>
      <c r="BG9" s="17047" t="s">
        <v>12146</v>
      </c>
      <c r="BH9" s="17047" t="s">
        <v>12146</v>
      </c>
      <c r="BI9" s="17047" t="s">
        <v>12146</v>
      </c>
      <c r="BJ9" s="17047" t="s">
        <v>12146</v>
      </c>
      <c r="BK9" s="17047" t="s">
        <v>12146</v>
      </c>
      <c r="BL9" s="17047" t="s">
        <v>12146</v>
      </c>
      <c r="BM9" s="17047" t="s">
        <v>12146</v>
      </c>
      <c r="BN9" s="17047" t="s">
        <v>12146</v>
      </c>
      <c r="BO9" s="17047" t="s">
        <v>12146</v>
      </c>
      <c r="BP9" s="17047" t="s">
        <v>12146</v>
      </c>
      <c r="BQ9" s="17047" t="s">
        <v>12146</v>
      </c>
      <c r="BR9" s="17047" t="s">
        <v>12146</v>
      </c>
      <c r="BS9" s="17047" t="s">
        <v>12146</v>
      </c>
      <c r="BT9" s="17047" t="s">
        <v>12146</v>
      </c>
      <c r="BU9" s="17047" t="s">
        <v>12146</v>
      </c>
      <c r="BV9" s="17047" t="s">
        <v>12146</v>
      </c>
      <c r="BW9" s="17047" t="s">
        <v>12146</v>
      </c>
      <c r="BX9" s="17047" t="s">
        <v>12146</v>
      </c>
      <c r="BY9" s="17047" t="s">
        <v>12146</v>
      </c>
      <c r="BZ9" s="17047" t="s">
        <v>12146</v>
      </c>
      <c r="CA9" s="17047" t="s">
        <v>12146</v>
      </c>
      <c r="CB9" s="17047" t="s">
        <v>12146</v>
      </c>
      <c r="CC9" s="17047" t="s">
        <v>12146</v>
      </c>
      <c r="CD9" s="17047" t="s">
        <v>12146</v>
      </c>
      <c r="CE9" s="17047" t="s">
        <v>12146</v>
      </c>
      <c r="CF9" s="17047" t="s">
        <v>12146</v>
      </c>
      <c r="CG9" s="17047" t="s">
        <v>12146</v>
      </c>
      <c r="CH9" s="17047" t="s">
        <v>12146</v>
      </c>
      <c r="CI9" s="17047" t="s">
        <v>12146</v>
      </c>
      <c r="CJ9" s="17047" t="s">
        <v>12146</v>
      </c>
      <c r="CK9" s="17047" t="s">
        <v>12146</v>
      </c>
      <c r="CL9" s="17047" t="s">
        <v>12146</v>
      </c>
      <c r="CM9" s="17047" t="s">
        <v>12146</v>
      </c>
      <c r="CN9" s="17047" t="s">
        <v>12146</v>
      </c>
      <c r="CO9" s="17047" t="s">
        <v>12146</v>
      </c>
      <c r="CP9" s="17047" t="s">
        <v>12146</v>
      </c>
      <c r="CQ9" s="17047" t="s">
        <v>12146</v>
      </c>
      <c r="CR9" s="17047" t="s">
        <v>12146</v>
      </c>
      <c r="CS9" s="17047" t="s">
        <v>12146</v>
      </c>
      <c r="CT9" s="17047" t="s">
        <v>12146</v>
      </c>
      <c r="CU9" s="17047" t="s">
        <v>12146</v>
      </c>
      <c r="CV9" s="17047" t="s">
        <v>12146</v>
      </c>
      <c r="CW9" s="17047" t="s">
        <v>12146</v>
      </c>
      <c r="CX9" s="17047" t="s">
        <v>12146</v>
      </c>
      <c r="CY9" s="17047" t="s">
        <v>12146</v>
      </c>
      <c r="CZ9" s="17047" t="s">
        <v>12146</v>
      </c>
      <c r="DA9" s="17047" t="s">
        <v>12146</v>
      </c>
      <c r="DB9" s="17047" t="s">
        <v>12146</v>
      </c>
      <c r="DC9" s="17047" t="s">
        <v>12146</v>
      </c>
      <c r="DD9" s="17047" t="s">
        <v>12146</v>
      </c>
      <c r="DE9" s="17047" t="s">
        <v>12146</v>
      </c>
      <c r="DF9" s="17047" t="s">
        <v>12146</v>
      </c>
      <c r="DG9" s="17047" t="s">
        <v>12146</v>
      </c>
      <c r="DH9" s="17047" t="s">
        <v>12146</v>
      </c>
      <c r="DI9" s="17047" t="s">
        <v>12146</v>
      </c>
      <c r="DJ9" s="17047" t="s">
        <v>12146</v>
      </c>
      <c r="DK9" s="17047" t="s">
        <v>12146</v>
      </c>
      <c r="DL9" s="17047" t="s">
        <v>12146</v>
      </c>
      <c r="DM9" s="17047" t="s">
        <v>12146</v>
      </c>
      <c r="DN9" s="17047" t="s">
        <v>12146</v>
      </c>
      <c r="DO9" s="17047" t="s">
        <v>12146</v>
      </c>
      <c r="DP9" s="17047" t="s">
        <v>12146</v>
      </c>
      <c r="DQ9" s="17047" t="s">
        <v>12146</v>
      </c>
      <c r="DR9" s="17047" t="s">
        <v>12146</v>
      </c>
      <c r="DS9" s="17047" t="s">
        <v>12146</v>
      </c>
      <c r="DT9" s="17047" t="s">
        <v>12146</v>
      </c>
      <c r="DU9" s="17047" t="s">
        <v>12146</v>
      </c>
      <c r="DV9" s="17047" t="s">
        <v>12146</v>
      </c>
      <c r="DW9" s="17047" t="s">
        <v>12146</v>
      </c>
      <c r="DX9" s="17047" t="s">
        <v>12146</v>
      </c>
      <c r="DY9" s="17047" t="s">
        <v>12146</v>
      </c>
      <c r="DZ9" s="17047" t="s">
        <v>12146</v>
      </c>
      <c r="EA9" s="17047" t="s">
        <v>12146</v>
      </c>
      <c r="EB9" s="17047" t="s">
        <v>12146</v>
      </c>
      <c r="EC9" s="17047" t="s">
        <v>12146</v>
      </c>
      <c r="ED9" s="17047" t="s">
        <v>12146</v>
      </c>
      <c r="EE9" s="17047" t="s">
        <v>12146</v>
      </c>
      <c r="EF9" s="17047" t="s">
        <v>12146</v>
      </c>
      <c r="EG9" s="17047" t="s">
        <v>12146</v>
      </c>
      <c r="EH9" s="17047" t="s">
        <v>12146</v>
      </c>
      <c r="EI9" s="17047" t="s">
        <v>12146</v>
      </c>
      <c r="EJ9" s="17047" t="s">
        <v>12146</v>
      </c>
      <c r="EK9" s="17047" t="s">
        <v>12146</v>
      </c>
      <c r="EL9" s="17047" t="s">
        <v>12146</v>
      </c>
      <c r="EM9" s="17047" t="s">
        <v>12146</v>
      </c>
      <c r="EN9" s="17047" t="s">
        <v>12146</v>
      </c>
      <c r="EO9" s="17047" t="s">
        <v>12146</v>
      </c>
      <c r="EP9" s="17047" t="s">
        <v>12146</v>
      </c>
      <c r="EQ9" s="17047" t="s">
        <v>12146</v>
      </c>
      <c r="ER9" s="17047" t="s">
        <v>12146</v>
      </c>
      <c r="ES9" s="17047" t="s">
        <v>12146</v>
      </c>
      <c r="ET9" s="17047" t="s">
        <v>12146</v>
      </c>
      <c r="EU9" s="17047" t="s">
        <v>12146</v>
      </c>
      <c r="EV9" s="17047" t="s">
        <v>12146</v>
      </c>
      <c r="EW9" s="17047" t="s">
        <v>12146</v>
      </c>
      <c r="EX9" s="17047" t="s">
        <v>12146</v>
      </c>
      <c r="EY9" s="17047" t="s">
        <v>12146</v>
      </c>
      <c r="EZ9" s="17047" t="s">
        <v>12146</v>
      </c>
      <c r="FA9" s="17047" t="s">
        <v>12146</v>
      </c>
      <c r="FB9" s="17047" t="s">
        <v>12146</v>
      </c>
      <c r="FC9" s="17047" t="s">
        <v>12146</v>
      </c>
      <c r="FD9" s="17047" t="s">
        <v>12146</v>
      </c>
      <c r="FE9" s="17047" t="s">
        <v>12146</v>
      </c>
      <c r="FF9" s="17047" t="s">
        <v>12146</v>
      </c>
      <c r="FG9" s="17047" t="s">
        <v>12146</v>
      </c>
      <c r="FH9" s="17047" t="s">
        <v>12146</v>
      </c>
      <c r="FI9" s="17047" t="s">
        <v>12146</v>
      </c>
      <c r="FJ9" s="17047" t="s">
        <v>12146</v>
      </c>
      <c r="FK9" s="17047" t="s">
        <v>12146</v>
      </c>
      <c r="FL9" s="17047" t="s">
        <v>12146</v>
      </c>
      <c r="FM9" s="17047" t="s">
        <v>12146</v>
      </c>
      <c r="FN9" s="17047" t="s">
        <v>12146</v>
      </c>
      <c r="FO9" s="17047" t="s">
        <v>12146</v>
      </c>
      <c r="FP9" s="17047" t="s">
        <v>12146</v>
      </c>
      <c r="FQ9" s="17047" t="s">
        <v>12146</v>
      </c>
      <c r="FR9" s="17047" t="s">
        <v>12146</v>
      </c>
      <c r="FS9" s="17047" t="s">
        <v>12146</v>
      </c>
      <c r="FT9" s="17047" t="s">
        <v>12146</v>
      </c>
      <c r="FU9" s="17047" t="s">
        <v>12146</v>
      </c>
      <c r="FV9" s="17047" t="s">
        <v>12146</v>
      </c>
      <c r="FW9" s="17047" t="s">
        <v>12146</v>
      </c>
      <c r="FX9" s="17047" t="s">
        <v>12146</v>
      </c>
      <c r="FY9" s="17047" t="s">
        <v>12146</v>
      </c>
      <c r="FZ9" s="17047" t="s">
        <v>12146</v>
      </c>
      <c r="GA9" s="17047" t="s">
        <v>12146</v>
      </c>
      <c r="GB9" s="17047" t="s">
        <v>12146</v>
      </c>
      <c r="GC9" s="17047" t="s">
        <v>12146</v>
      </c>
      <c r="GD9" s="17047" t="s">
        <v>12146</v>
      </c>
      <c r="GE9" s="17047" t="s">
        <v>12146</v>
      </c>
      <c r="GF9" s="17047" t="s">
        <v>12146</v>
      </c>
      <c r="GG9" s="17047" t="s">
        <v>12146</v>
      </c>
      <c r="GH9" s="17047" t="s">
        <v>12146</v>
      </c>
      <c r="GI9" s="17047" t="s">
        <v>12146</v>
      </c>
      <c r="GJ9" s="17047" t="s">
        <v>12146</v>
      </c>
      <c r="GK9" s="17047" t="s">
        <v>12146</v>
      </c>
      <c r="GL9" s="17047" t="s">
        <v>12146</v>
      </c>
      <c r="GM9" s="17047" t="s">
        <v>12146</v>
      </c>
      <c r="GN9" s="17047" t="s">
        <v>12146</v>
      </c>
      <c r="GO9" s="17047" t="s">
        <v>12146</v>
      </c>
      <c r="GP9" s="17047" t="s">
        <v>12146</v>
      </c>
      <c r="GQ9" s="17047" t="s">
        <v>12146</v>
      </c>
      <c r="GR9" s="17047" t="s">
        <v>12146</v>
      </c>
      <c r="GS9" s="17047" t="s">
        <v>12146</v>
      </c>
      <c r="GT9" s="17047" t="s">
        <v>12146</v>
      </c>
      <c r="GU9" s="17047" t="s">
        <v>12146</v>
      </c>
      <c r="GV9" s="17047" t="s">
        <v>12146</v>
      </c>
      <c r="GW9" s="17047" t="s">
        <v>12146</v>
      </c>
      <c r="GX9" s="17047" t="s">
        <v>12146</v>
      </c>
      <c r="GY9" s="17047" t="s">
        <v>12146</v>
      </c>
      <c r="GZ9" s="17047" t="s">
        <v>12146</v>
      </c>
      <c r="HA9" s="17047" t="s">
        <v>12146</v>
      </c>
      <c r="HB9" s="17047" t="s">
        <v>12146</v>
      </c>
      <c r="HC9" s="17047" t="s">
        <v>12146</v>
      </c>
      <c r="HD9" s="17047" t="s">
        <v>12146</v>
      </c>
      <c r="HE9" s="17047" t="s">
        <v>12146</v>
      </c>
      <c r="HF9" s="17047" t="s">
        <v>12146</v>
      </c>
      <c r="HG9" s="17047" t="s">
        <v>12146</v>
      </c>
      <c r="HH9" s="17047" t="s">
        <v>12146</v>
      </c>
      <c r="HI9" s="17047" t="s">
        <v>12146</v>
      </c>
      <c r="HJ9" s="17047" t="s">
        <v>12146</v>
      </c>
      <c r="HK9" s="17047" t="s">
        <v>12146</v>
      </c>
      <c r="HL9" s="17047" t="s">
        <v>12146</v>
      </c>
      <c r="HM9" s="17047" t="s">
        <v>12146</v>
      </c>
      <c r="HN9" s="17047" t="s">
        <v>12146</v>
      </c>
      <c r="HO9" s="17047" t="s">
        <v>12146</v>
      </c>
      <c r="HP9" s="17047" t="s">
        <v>12146</v>
      </c>
      <c r="HQ9" s="17047" t="s">
        <v>12146</v>
      </c>
      <c r="HR9" s="17047" t="s">
        <v>12146</v>
      </c>
      <c r="HS9" s="17047" t="s">
        <v>12146</v>
      </c>
      <c r="HT9" s="17047" t="s">
        <v>12146</v>
      </c>
      <c r="HU9" s="17047" t="s">
        <v>12146</v>
      </c>
      <c r="HV9" s="17047" t="s">
        <v>12146</v>
      </c>
      <c r="HW9" s="17047" t="s">
        <v>12146</v>
      </c>
      <c r="HX9" s="17047" t="s">
        <v>12146</v>
      </c>
      <c r="HY9" s="17047" t="s">
        <v>12146</v>
      </c>
      <c r="HZ9" s="17047" t="s">
        <v>12146</v>
      </c>
      <c r="IA9" s="17047" t="s">
        <v>12146</v>
      </c>
      <c r="IB9" s="17047" t="s">
        <v>12146</v>
      </c>
      <c r="IC9" s="17047" t="s">
        <v>12146</v>
      </c>
      <c r="ID9" s="17047" t="s">
        <v>12146</v>
      </c>
      <c r="IE9" s="17047" t="s">
        <v>12146</v>
      </c>
      <c r="IF9" s="17047" t="s">
        <v>12146</v>
      </c>
      <c r="IG9" s="17047" t="s">
        <v>12146</v>
      </c>
      <c r="IH9" s="17047" t="s">
        <v>12146</v>
      </c>
      <c r="II9" s="17047" t="s">
        <v>12146</v>
      </c>
      <c r="IJ9" s="17047" t="s">
        <v>12146</v>
      </c>
      <c r="IK9" s="17047" t="s">
        <v>12146</v>
      </c>
      <c r="IL9" s="17047" t="s">
        <v>12146</v>
      </c>
      <c r="IM9" s="17047" t="s">
        <v>12146</v>
      </c>
      <c r="IN9" s="17047" t="s">
        <v>12146</v>
      </c>
      <c r="IO9" s="17047" t="s">
        <v>12146</v>
      </c>
      <c r="IP9" s="17047" t="s">
        <v>12146</v>
      </c>
      <c r="IQ9" s="17047" t="s">
        <v>12146</v>
      </c>
      <c r="IR9" s="17047" t="s">
        <v>12146</v>
      </c>
      <c r="IS9" s="17047" t="s">
        <v>12146</v>
      </c>
      <c r="IT9" s="17047" t="s">
        <v>12146</v>
      </c>
      <c r="IU9" s="17047" t="s">
        <v>12146</v>
      </c>
      <c r="IV9" s="17047" t="s">
        <v>12146</v>
      </c>
      <c r="IW9" s="17047" t="s">
        <v>12146</v>
      </c>
      <c r="IX9" s="17047" t="s">
        <v>12146</v>
      </c>
      <c r="IY9" s="17047" t="s">
        <v>12146</v>
      </c>
      <c r="IZ9" s="17047" t="s">
        <v>12146</v>
      </c>
      <c r="JA9" s="17047" t="s">
        <v>12146</v>
      </c>
      <c r="JB9" s="17047" t="s">
        <v>12146</v>
      </c>
      <c r="JC9" s="17047" t="s">
        <v>12146</v>
      </c>
      <c r="JD9" s="17047" t="s">
        <v>12146</v>
      </c>
      <c r="JE9" s="17047" t="s">
        <v>12146</v>
      </c>
      <c r="JF9" s="17047" t="s">
        <v>12146</v>
      </c>
      <c r="JG9" s="17047" t="s">
        <v>12146</v>
      </c>
      <c r="JH9" s="17047" t="s">
        <v>12146</v>
      </c>
      <c r="JI9" s="17047" t="s">
        <v>12146</v>
      </c>
      <c r="JJ9" s="17047" t="s">
        <v>12146</v>
      </c>
      <c r="JK9" s="17047" t="s">
        <v>12146</v>
      </c>
      <c r="JL9" s="17047" t="s">
        <v>12146</v>
      </c>
      <c r="JM9" s="17047" t="s">
        <v>12146</v>
      </c>
      <c r="JN9" s="17047" t="s">
        <v>12146</v>
      </c>
      <c r="JO9" s="17047" t="s">
        <v>12146</v>
      </c>
      <c r="JP9" s="17047" t="s">
        <v>12146</v>
      </c>
      <c r="JQ9" s="17047" t="s">
        <v>12146</v>
      </c>
      <c r="JR9" s="17047" t="s">
        <v>12146</v>
      </c>
      <c r="JS9" s="17047" t="s">
        <v>12146</v>
      </c>
      <c r="JT9" s="17047" t="s">
        <v>12146</v>
      </c>
      <c r="JU9" s="17047" t="s">
        <v>12146</v>
      </c>
      <c r="JV9" s="17047" t="s">
        <v>12146</v>
      </c>
      <c r="JW9" s="17047" t="s">
        <v>12146</v>
      </c>
      <c r="JX9" s="17047" t="s">
        <v>12146</v>
      </c>
      <c r="JY9" s="17047" t="s">
        <v>12146</v>
      </c>
      <c r="JZ9" s="17047" t="s">
        <v>12146</v>
      </c>
      <c r="KA9" s="17047" t="s">
        <v>12146</v>
      </c>
      <c r="KB9" s="17047" t="s">
        <v>12146</v>
      </c>
      <c r="KC9" s="17047" t="s">
        <v>12146</v>
      </c>
      <c r="KD9" s="17047" t="s">
        <v>12146</v>
      </c>
      <c r="KE9" s="17047" t="s">
        <v>12146</v>
      </c>
      <c r="KF9" s="17047" t="s">
        <v>12146</v>
      </c>
      <c r="KG9" s="17047" t="s">
        <v>12146</v>
      </c>
      <c r="KH9" s="17047" t="s">
        <v>12146</v>
      </c>
      <c r="KI9" s="17047" t="s">
        <v>12146</v>
      </c>
      <c r="KJ9" s="17047" t="s">
        <v>12146</v>
      </c>
      <c r="KK9" s="17047" t="s">
        <v>12146</v>
      </c>
      <c r="KL9" s="17047" t="s">
        <v>12146</v>
      </c>
      <c r="KM9" s="17047" t="s">
        <v>12146</v>
      </c>
      <c r="KN9" s="17047" t="s">
        <v>12146</v>
      </c>
      <c r="KO9" s="17047" t="s">
        <v>12146</v>
      </c>
      <c r="KP9" s="17047" t="s">
        <v>12146</v>
      </c>
      <c r="KQ9" s="17047" t="s">
        <v>12146</v>
      </c>
      <c r="KR9" s="17047" t="s">
        <v>12146</v>
      </c>
      <c r="KS9" s="17047" t="s">
        <v>12146</v>
      </c>
      <c r="KT9" s="17047" t="s">
        <v>12146</v>
      </c>
      <c r="KU9" s="17047" t="s">
        <v>12146</v>
      </c>
      <c r="KV9" s="17047" t="s">
        <v>12146</v>
      </c>
      <c r="KW9" s="17047" t="s">
        <v>12146</v>
      </c>
      <c r="KX9" s="17047" t="s">
        <v>12146</v>
      </c>
      <c r="KY9" s="17047" t="s">
        <v>12146</v>
      </c>
      <c r="KZ9" s="17047" t="s">
        <v>12146</v>
      </c>
      <c r="LA9" s="17047" t="s">
        <v>12146</v>
      </c>
      <c r="LB9" s="17047" t="s">
        <v>12146</v>
      </c>
      <c r="LC9" s="17047" t="s">
        <v>12146</v>
      </c>
      <c r="LD9" s="17047" t="s">
        <v>12146</v>
      </c>
      <c r="LE9" s="17047" t="s">
        <v>12146</v>
      </c>
      <c r="LF9" s="17047" t="s">
        <v>12146</v>
      </c>
      <c r="LG9" s="17047" t="s">
        <v>12146</v>
      </c>
      <c r="LH9" s="17047" t="s">
        <v>12146</v>
      </c>
      <c r="LI9" s="17047" t="s">
        <v>12146</v>
      </c>
      <c r="LJ9" s="17047" t="s">
        <v>12146</v>
      </c>
      <c r="LK9" s="17047" t="s">
        <v>12146</v>
      </c>
      <c r="LL9" s="17047" t="s">
        <v>12146</v>
      </c>
      <c r="LM9" s="17047" t="s">
        <v>12146</v>
      </c>
      <c r="LN9" s="17047" t="s">
        <v>12146</v>
      </c>
      <c r="LO9" s="17047" t="s">
        <v>12146</v>
      </c>
      <c r="LP9" s="17047" t="s">
        <v>12146</v>
      </c>
      <c r="LQ9" s="17047" t="s">
        <v>12146</v>
      </c>
      <c r="LR9" s="17047" t="s">
        <v>12146</v>
      </c>
      <c r="LS9" s="17047" t="s">
        <v>12146</v>
      </c>
      <c r="LT9" s="17047" t="s">
        <v>12146</v>
      </c>
      <c r="LU9" s="17047" t="s">
        <v>12146</v>
      </c>
      <c r="LV9" s="17047" t="s">
        <v>12146</v>
      </c>
      <c r="LW9" s="17047" t="s">
        <v>12146</v>
      </c>
      <c r="LX9" s="17047" t="s">
        <v>12146</v>
      </c>
      <c r="LY9" s="17047" t="s">
        <v>12146</v>
      </c>
      <c r="LZ9" s="17047" t="s">
        <v>12146</v>
      </c>
      <c r="MA9" s="17047" t="s">
        <v>12146</v>
      </c>
      <c r="MB9" s="17047" t="s">
        <v>12146</v>
      </c>
      <c r="MC9" s="17047" t="s">
        <v>12146</v>
      </c>
      <c r="MD9" s="17047" t="s">
        <v>12146</v>
      </c>
      <c r="ME9" s="17047" t="s">
        <v>12146</v>
      </c>
      <c r="MF9" s="17047" t="s">
        <v>12146</v>
      </c>
      <c r="MG9" s="17047" t="s">
        <v>12146</v>
      </c>
      <c r="MH9" s="17047" t="s">
        <v>12146</v>
      </c>
      <c r="MI9" s="17047" t="s">
        <v>12146</v>
      </c>
      <c r="MJ9" s="17047" t="s">
        <v>12146</v>
      </c>
      <c r="MK9" s="17047" t="s">
        <v>12146</v>
      </c>
      <c r="ML9" s="17047" t="s">
        <v>12146</v>
      </c>
      <c r="MM9" s="17047" t="s">
        <v>12146</v>
      </c>
      <c r="MN9" s="17047" t="s">
        <v>12146</v>
      </c>
      <c r="MO9" s="17047" t="s">
        <v>12146</v>
      </c>
      <c r="MP9" s="17047" t="s">
        <v>12146</v>
      </c>
      <c r="MQ9" s="17047" t="s">
        <v>12146</v>
      </c>
      <c r="MR9" s="17047" t="s">
        <v>12146</v>
      </c>
      <c r="MS9" s="17047" t="s">
        <v>12146</v>
      </c>
      <c r="MT9" s="17047" t="s">
        <v>12146</v>
      </c>
      <c r="MU9" s="17047" t="s">
        <v>12146</v>
      </c>
      <c r="MV9" s="17047" t="s">
        <v>12146</v>
      </c>
      <c r="MW9" s="17047" t="s">
        <v>12146</v>
      </c>
      <c r="MX9" s="17047" t="s">
        <v>12146</v>
      </c>
      <c r="MY9" s="17047" t="s">
        <v>12146</v>
      </c>
      <c r="MZ9" s="17047" t="s">
        <v>12146</v>
      </c>
      <c r="NA9" s="17047" t="s">
        <v>12146</v>
      </c>
      <c r="NB9" s="17047" t="s">
        <v>12146</v>
      </c>
      <c r="NC9" s="17047" t="s">
        <v>12146</v>
      </c>
      <c r="ND9" s="17047" t="s">
        <v>12146</v>
      </c>
      <c r="NE9" s="17047" t="s">
        <v>12146</v>
      </c>
      <c r="NF9" s="17047" t="s">
        <v>12146</v>
      </c>
      <c r="NG9" s="17047" t="s">
        <v>12146</v>
      </c>
      <c r="NH9" s="17047" t="s">
        <v>12146</v>
      </c>
      <c r="NI9" s="17047" t="s">
        <v>12146</v>
      </c>
      <c r="NJ9" s="17047" t="s">
        <v>12146</v>
      </c>
      <c r="NK9" s="17047" t="s">
        <v>12146</v>
      </c>
      <c r="NL9" s="17047" t="s">
        <v>12146</v>
      </c>
      <c r="NM9" s="17047" t="s">
        <v>12146</v>
      </c>
      <c r="NN9" s="17047" t="s">
        <v>12146</v>
      </c>
      <c r="NO9" s="17047" t="s">
        <v>12146</v>
      </c>
      <c r="NP9" s="17047" t="s">
        <v>12146</v>
      </c>
      <c r="NQ9" s="17047" t="s">
        <v>12146</v>
      </c>
      <c r="NR9" s="17047" t="s">
        <v>12146</v>
      </c>
      <c r="NS9" s="17047" t="s">
        <v>12146</v>
      </c>
      <c r="NT9" s="17047" t="s">
        <v>12146</v>
      </c>
      <c r="NU9" s="17047" t="s">
        <v>12146</v>
      </c>
      <c r="NV9" s="17047" t="s">
        <v>12146</v>
      </c>
      <c r="NW9" s="17047" t="s">
        <v>12146</v>
      </c>
      <c r="NX9" s="17047" t="s">
        <v>12146</v>
      </c>
      <c r="NY9" s="17047" t="s">
        <v>12146</v>
      </c>
      <c r="NZ9" s="17047" t="s">
        <v>12146</v>
      </c>
      <c r="OA9" s="17047" t="s">
        <v>12146</v>
      </c>
      <c r="OB9" s="17047" t="s">
        <v>12146</v>
      </c>
      <c r="OC9" s="17047" t="s">
        <v>12146</v>
      </c>
      <c r="OD9" s="17047" t="s">
        <v>12146</v>
      </c>
      <c r="OE9" s="17047" t="s">
        <v>12146</v>
      </c>
      <c r="OF9" s="17047" t="s">
        <v>12146</v>
      </c>
      <c r="OG9" s="17047" t="s">
        <v>12146</v>
      </c>
      <c r="OH9" s="17047" t="s">
        <v>12146</v>
      </c>
      <c r="OI9" s="17047" t="s">
        <v>12146</v>
      </c>
      <c r="OJ9" s="17047" t="s">
        <v>12146</v>
      </c>
      <c r="OK9" s="17047" t="s">
        <v>12146</v>
      </c>
      <c r="OL9" s="17047" t="s">
        <v>12146</v>
      </c>
      <c r="OM9" s="17047" t="s">
        <v>12146</v>
      </c>
      <c r="ON9" s="17047" t="s">
        <v>12146</v>
      </c>
      <c r="OO9" s="17047" t="s">
        <v>12146</v>
      </c>
      <c r="OP9" s="17047" t="s">
        <v>12146</v>
      </c>
      <c r="OQ9" s="17047" t="s">
        <v>12146</v>
      </c>
      <c r="OR9" s="17047" t="s">
        <v>12146</v>
      </c>
      <c r="OS9" s="17047" t="s">
        <v>12146</v>
      </c>
      <c r="OT9" s="17047" t="s">
        <v>12146</v>
      </c>
      <c r="OU9" s="17047" t="s">
        <v>12146</v>
      </c>
      <c r="OV9" s="17047" t="s">
        <v>12146</v>
      </c>
      <c r="OW9" s="17047" t="s">
        <v>12146</v>
      </c>
      <c r="OX9" s="17047" t="s">
        <v>12146</v>
      </c>
      <c r="OY9" s="17047" t="s">
        <v>12146</v>
      </c>
      <c r="OZ9" s="17047" t="s">
        <v>12146</v>
      </c>
      <c r="PA9" s="17047" t="s">
        <v>12146</v>
      </c>
      <c r="PB9" s="17047" t="s">
        <v>12146</v>
      </c>
      <c r="PC9" s="17047" t="s">
        <v>12146</v>
      </c>
      <c r="PD9" s="17047" t="s">
        <v>12146</v>
      </c>
      <c r="PE9" s="17047" t="s">
        <v>12146</v>
      </c>
      <c r="PF9" s="17047" t="s">
        <v>12146</v>
      </c>
      <c r="PG9" s="17047" t="s">
        <v>12146</v>
      </c>
      <c r="PH9" s="17047" t="s">
        <v>12146</v>
      </c>
      <c r="PI9" s="17047" t="s">
        <v>12146</v>
      </c>
      <c r="PJ9" s="17047" t="s">
        <v>12146</v>
      </c>
      <c r="PK9" s="17047" t="s">
        <v>12146</v>
      </c>
      <c r="PL9" s="17047" t="s">
        <v>12146</v>
      </c>
      <c r="PM9" s="17047" t="s">
        <v>12146</v>
      </c>
      <c r="PN9" s="17047" t="s">
        <v>12146</v>
      </c>
      <c r="PO9" s="17047" t="s">
        <v>12146</v>
      </c>
      <c r="PP9" s="17047" t="s">
        <v>12146</v>
      </c>
      <c r="PQ9" s="17047" t="s">
        <v>12146</v>
      </c>
      <c r="PR9" s="17047" t="s">
        <v>12146</v>
      </c>
      <c r="PS9" s="17047" t="s">
        <v>12146</v>
      </c>
      <c r="PT9" s="17047" t="s">
        <v>12146</v>
      </c>
      <c r="PU9" s="17047" t="s">
        <v>12146</v>
      </c>
      <c r="PV9" s="17047" t="s">
        <v>12146</v>
      </c>
      <c r="PW9" s="17047" t="s">
        <v>12146</v>
      </c>
      <c r="PX9" s="17047" t="s">
        <v>12146</v>
      </c>
      <c r="PY9" s="17047" t="s">
        <v>12146</v>
      </c>
      <c r="PZ9" s="17047" t="s">
        <v>12146</v>
      </c>
      <c r="QA9" s="17047" t="s">
        <v>12146</v>
      </c>
      <c r="QB9" s="17047" t="s">
        <v>12146</v>
      </c>
      <c r="QC9" s="17047" t="s">
        <v>12146</v>
      </c>
      <c r="QD9" s="17047" t="s">
        <v>12146</v>
      </c>
      <c r="QE9" s="17047" t="s">
        <v>12146</v>
      </c>
      <c r="QF9" s="17047" t="s">
        <v>12146</v>
      </c>
      <c r="QG9" s="17047" t="s">
        <v>12146</v>
      </c>
      <c r="QH9" s="17047" t="s">
        <v>12146</v>
      </c>
      <c r="QI9" s="17047" t="s">
        <v>12146</v>
      </c>
      <c r="QJ9" s="17047" t="s">
        <v>12146</v>
      </c>
      <c r="QK9" s="17047" t="s">
        <v>12146</v>
      </c>
      <c r="QL9" s="17047" t="s">
        <v>12146</v>
      </c>
      <c r="QM9" s="17047" t="s">
        <v>12146</v>
      </c>
      <c r="QN9" s="17047" t="s">
        <v>12146</v>
      </c>
      <c r="QO9" s="17047" t="s">
        <v>12146</v>
      </c>
      <c r="QP9" s="17047" t="s">
        <v>12146</v>
      </c>
      <c r="QQ9" s="17047" t="s">
        <v>12146</v>
      </c>
      <c r="QR9" s="17047" t="s">
        <v>12146</v>
      </c>
      <c r="QS9" s="17047" t="s">
        <v>12146</v>
      </c>
      <c r="QT9" s="17047" t="s">
        <v>12146</v>
      </c>
      <c r="QU9" s="17047" t="s">
        <v>12146</v>
      </c>
      <c r="QV9" s="17047" t="s">
        <v>12146</v>
      </c>
      <c r="QW9" s="17047" t="s">
        <v>12146</v>
      </c>
      <c r="QX9" s="17047" t="s">
        <v>12146</v>
      </c>
      <c r="QY9" s="17047" t="s">
        <v>12146</v>
      </c>
      <c r="QZ9" s="17047" t="s">
        <v>12146</v>
      </c>
      <c r="RA9" s="17047" t="s">
        <v>12146</v>
      </c>
      <c r="RB9" s="17047" t="s">
        <v>12146</v>
      </c>
      <c r="RC9" s="17047" t="s">
        <v>12146</v>
      </c>
      <c r="RD9" s="17047" t="s">
        <v>12146</v>
      </c>
      <c r="RE9" s="17047" t="s">
        <v>12146</v>
      </c>
      <c r="RF9" s="17047" t="s">
        <v>12146</v>
      </c>
      <c r="RG9" s="17047" t="s">
        <v>12146</v>
      </c>
      <c r="RH9" s="17047" t="s">
        <v>12146</v>
      </c>
      <c r="RI9" s="17047" t="s">
        <v>12146</v>
      </c>
      <c r="RJ9" s="17047" t="s">
        <v>12146</v>
      </c>
      <c r="RK9" s="17047" t="s">
        <v>12146</v>
      </c>
      <c r="RL9" s="17047" t="s">
        <v>12146</v>
      </c>
      <c r="RM9" s="17047" t="s">
        <v>12146</v>
      </c>
      <c r="RN9" s="17047" t="s">
        <v>12146</v>
      </c>
      <c r="RO9" s="17047" t="s">
        <v>12146</v>
      </c>
      <c r="RP9" s="17047" t="s">
        <v>12146</v>
      </c>
      <c r="RQ9" s="17047" t="s">
        <v>12146</v>
      </c>
      <c r="RR9" s="17047" t="s">
        <v>12146</v>
      </c>
      <c r="RS9" s="17047" t="s">
        <v>12146</v>
      </c>
      <c r="RT9" s="17047" t="s">
        <v>12146</v>
      </c>
      <c r="RU9" s="17047" t="s">
        <v>12146</v>
      </c>
      <c r="RV9" s="17047" t="s">
        <v>12146</v>
      </c>
      <c r="RW9" s="17047" t="s">
        <v>12146</v>
      </c>
      <c r="RX9" s="17047" t="s">
        <v>12146</v>
      </c>
      <c r="RY9" s="17047" t="s">
        <v>12146</v>
      </c>
      <c r="RZ9" s="17047" t="s">
        <v>12146</v>
      </c>
      <c r="SA9" s="17047" t="s">
        <v>12146</v>
      </c>
      <c r="SB9" s="17047" t="s">
        <v>12146</v>
      </c>
      <c r="SC9" s="17047" t="s">
        <v>12146</v>
      </c>
      <c r="SD9" s="17047" t="s">
        <v>12146</v>
      </c>
      <c r="SE9" s="17047" t="s">
        <v>12146</v>
      </c>
      <c r="SF9" s="17047" t="s">
        <v>12146</v>
      </c>
      <c r="SG9" s="17047" t="s">
        <v>12146</v>
      </c>
      <c r="SH9" s="17047" t="s">
        <v>12146</v>
      </c>
      <c r="SI9" s="17047" t="s">
        <v>12146</v>
      </c>
      <c r="SJ9" s="17047" t="s">
        <v>12146</v>
      </c>
      <c r="SK9" s="17047" t="s">
        <v>12146</v>
      </c>
      <c r="SL9" s="17047" t="s">
        <v>12146</v>
      </c>
      <c r="SM9" s="17047" t="s">
        <v>12146</v>
      </c>
      <c r="SN9" s="17047" t="s">
        <v>12146</v>
      </c>
      <c r="SO9" s="17047" t="s">
        <v>12146</v>
      </c>
      <c r="SP9" s="17047" t="s">
        <v>12146</v>
      </c>
      <c r="SQ9" s="17047" t="s">
        <v>12146</v>
      </c>
      <c r="SR9" s="17047" t="s">
        <v>12146</v>
      </c>
      <c r="SS9" s="17047" t="s">
        <v>12146</v>
      </c>
      <c r="ST9" s="17047" t="s">
        <v>12146</v>
      </c>
      <c r="SU9" s="17047" t="s">
        <v>12146</v>
      </c>
      <c r="SV9" s="17047" t="s">
        <v>12146</v>
      </c>
      <c r="SW9" s="17047" t="s">
        <v>12146</v>
      </c>
      <c r="SX9" s="17047" t="s">
        <v>12146</v>
      </c>
      <c r="SY9" s="17047" t="s">
        <v>12146</v>
      </c>
      <c r="SZ9" s="17047" t="s">
        <v>12146</v>
      </c>
      <c r="TA9" s="17047" t="s">
        <v>12146</v>
      </c>
      <c r="TB9" s="17047" t="s">
        <v>12146</v>
      </c>
      <c r="TC9" s="17047" t="s">
        <v>12146</v>
      </c>
      <c r="TD9" s="17047" t="s">
        <v>12146</v>
      </c>
      <c r="TE9" s="17047" t="s">
        <v>12146</v>
      </c>
      <c r="TF9" s="17047" t="s">
        <v>12146</v>
      </c>
      <c r="TG9" s="17047" t="s">
        <v>12146</v>
      </c>
      <c r="TH9" s="17047" t="s">
        <v>12146</v>
      </c>
      <c r="TI9" s="17047" t="s">
        <v>12146</v>
      </c>
      <c r="TJ9" s="17047" t="s">
        <v>12146</v>
      </c>
      <c r="TK9" s="17047" t="s">
        <v>12146</v>
      </c>
      <c r="TL9" s="17047" t="s">
        <v>12146</v>
      </c>
      <c r="TM9" s="17047" t="s">
        <v>12146</v>
      </c>
      <c r="TN9" s="17047" t="s">
        <v>12146</v>
      </c>
      <c r="TO9" s="17047" t="s">
        <v>12146</v>
      </c>
      <c r="TP9" s="17047" t="s">
        <v>12146</v>
      </c>
      <c r="TQ9" s="17047" t="s">
        <v>12146</v>
      </c>
      <c r="TR9" s="17047" t="s">
        <v>12146</v>
      </c>
      <c r="TS9" s="17047" t="s">
        <v>12146</v>
      </c>
      <c r="TT9" s="17047" t="s">
        <v>12146</v>
      </c>
      <c r="TU9" s="17047" t="s">
        <v>12146</v>
      </c>
      <c r="TV9" s="17047" t="s">
        <v>12146</v>
      </c>
      <c r="TW9" s="17047" t="s">
        <v>12146</v>
      </c>
      <c r="TX9" s="17047" t="s">
        <v>12146</v>
      </c>
      <c r="TY9" s="17047" t="s">
        <v>12146</v>
      </c>
      <c r="TZ9" s="17047" t="s">
        <v>12146</v>
      </c>
      <c r="UA9" s="17047" t="s">
        <v>12146</v>
      </c>
      <c r="UB9" s="17047" t="s">
        <v>12146</v>
      </c>
      <c r="UC9" s="17047" t="s">
        <v>12146</v>
      </c>
      <c r="UD9" s="17047" t="s">
        <v>12146</v>
      </c>
      <c r="UE9" s="17047" t="s">
        <v>12146</v>
      </c>
      <c r="UF9" s="17047" t="s">
        <v>12146</v>
      </c>
      <c r="UG9" s="17047" t="s">
        <v>12146</v>
      </c>
      <c r="UH9" s="17047" t="s">
        <v>12146</v>
      </c>
      <c r="UI9" s="17047" t="s">
        <v>12146</v>
      </c>
      <c r="UJ9" s="17047" t="s">
        <v>12146</v>
      </c>
      <c r="UK9" s="17047" t="s">
        <v>12146</v>
      </c>
      <c r="UL9" s="17047" t="s">
        <v>12146</v>
      </c>
      <c r="UM9" s="17047" t="s">
        <v>12146</v>
      </c>
      <c r="UN9" s="17047" t="s">
        <v>12146</v>
      </c>
      <c r="UO9" s="17047" t="s">
        <v>12146</v>
      </c>
      <c r="UP9" s="17047" t="s">
        <v>12146</v>
      </c>
      <c r="UQ9" s="17047" t="s">
        <v>12146</v>
      </c>
      <c r="UR9" s="17047" t="s">
        <v>12146</v>
      </c>
      <c r="US9" s="17047" t="s">
        <v>12146</v>
      </c>
      <c r="UT9" s="17047" t="s">
        <v>12146</v>
      </c>
      <c r="UU9" s="17047" t="s">
        <v>12146</v>
      </c>
      <c r="UV9" s="17047" t="s">
        <v>12146</v>
      </c>
      <c r="UW9" s="17047" t="s">
        <v>12146</v>
      </c>
      <c r="UX9" s="17047" t="s">
        <v>12146</v>
      </c>
      <c r="UY9" s="17047" t="s">
        <v>12146</v>
      </c>
      <c r="UZ9" s="17047" t="s">
        <v>12146</v>
      </c>
      <c r="VA9" s="17047" t="s">
        <v>12146</v>
      </c>
      <c r="VB9" s="17047" t="s">
        <v>12146</v>
      </c>
      <c r="VC9" s="17047" t="s">
        <v>12146</v>
      </c>
      <c r="VD9" s="17047" t="s">
        <v>12146</v>
      </c>
      <c r="VE9" s="17047" t="s">
        <v>12146</v>
      </c>
      <c r="VF9" s="17047" t="s">
        <v>12146</v>
      </c>
      <c r="VG9" s="17047" t="s">
        <v>12146</v>
      </c>
      <c r="VH9" s="17047" t="s">
        <v>12146</v>
      </c>
      <c r="VI9" s="17047" t="s">
        <v>12146</v>
      </c>
      <c r="VJ9" s="17047" t="s">
        <v>12146</v>
      </c>
      <c r="VK9" s="17047" t="s">
        <v>12146</v>
      </c>
      <c r="VL9" s="17047" t="s">
        <v>12146</v>
      </c>
      <c r="VM9" s="17047" t="s">
        <v>12146</v>
      </c>
      <c r="VN9" s="17047" t="s">
        <v>12146</v>
      </c>
      <c r="VO9" s="17047" t="s">
        <v>12146</v>
      </c>
      <c r="VP9" s="17047" t="s">
        <v>12146</v>
      </c>
      <c r="VQ9" s="17047" t="s">
        <v>12146</v>
      </c>
      <c r="VR9" s="17047" t="s">
        <v>12146</v>
      </c>
      <c r="VS9" s="17047" t="s">
        <v>12146</v>
      </c>
      <c r="VT9" s="17047" t="s">
        <v>12146</v>
      </c>
      <c r="VU9" s="17047" t="s">
        <v>12146</v>
      </c>
      <c r="VV9" s="17047" t="s">
        <v>12146</v>
      </c>
      <c r="VW9" s="17047" t="s">
        <v>12146</v>
      </c>
      <c r="VX9" s="17047" t="s">
        <v>12146</v>
      </c>
      <c r="VY9" s="17047" t="s">
        <v>12146</v>
      </c>
      <c r="VZ9" s="17047" t="s">
        <v>12146</v>
      </c>
      <c r="WA9" s="17047" t="s">
        <v>12146</v>
      </c>
      <c r="WB9" s="17047" t="s">
        <v>12146</v>
      </c>
      <c r="WC9" s="17047" t="s">
        <v>12146</v>
      </c>
      <c r="WD9" s="17047" t="s">
        <v>12146</v>
      </c>
      <c r="WE9" s="17047" t="s">
        <v>12146</v>
      </c>
      <c r="WF9" s="17047" t="s">
        <v>12146</v>
      </c>
      <c r="WG9" s="17047" t="s">
        <v>12146</v>
      </c>
      <c r="WH9" s="17047" t="s">
        <v>12146</v>
      </c>
      <c r="WI9" s="17047" t="s">
        <v>12146</v>
      </c>
      <c r="WJ9" s="17047" t="s">
        <v>12146</v>
      </c>
      <c r="WK9" s="17047" t="s">
        <v>12146</v>
      </c>
      <c r="WL9" s="17047" t="s">
        <v>12146</v>
      </c>
      <c r="WM9" s="17047" t="s">
        <v>12146</v>
      </c>
      <c r="WN9" s="17047" t="s">
        <v>12146</v>
      </c>
      <c r="WO9" s="17047" t="s">
        <v>12146</v>
      </c>
      <c r="WP9" s="17047" t="s">
        <v>12146</v>
      </c>
      <c r="WQ9" s="17047" t="s">
        <v>12146</v>
      </c>
      <c r="WR9" s="17047" t="s">
        <v>12146</v>
      </c>
      <c r="WS9" s="17047" t="s">
        <v>12146</v>
      </c>
      <c r="WT9" s="17047" t="s">
        <v>12146</v>
      </c>
      <c r="WU9" s="17047" t="s">
        <v>12146</v>
      </c>
      <c r="WV9" s="17047" t="s">
        <v>12146</v>
      </c>
      <c r="WW9" s="17047" t="s">
        <v>12146</v>
      </c>
      <c r="WX9" s="17047" t="s">
        <v>12146</v>
      </c>
      <c r="WY9" s="17047" t="s">
        <v>12146</v>
      </c>
      <c r="WZ9" s="17047" t="s">
        <v>12146</v>
      </c>
      <c r="XA9" s="17047" t="s">
        <v>12146</v>
      </c>
      <c r="XB9" s="17047" t="s">
        <v>12146</v>
      </c>
      <c r="XC9" s="17047" t="s">
        <v>12146</v>
      </c>
      <c r="XD9" s="17047" t="s">
        <v>12146</v>
      </c>
      <c r="XE9" s="17047" t="s">
        <v>12146</v>
      </c>
      <c r="XF9" s="17047" t="s">
        <v>12146</v>
      </c>
      <c r="XG9" s="17047" t="s">
        <v>12146</v>
      </c>
      <c r="XH9" s="17047" t="s">
        <v>12146</v>
      </c>
      <c r="XI9" s="17047" t="s">
        <v>12146</v>
      </c>
      <c r="XJ9" s="17047" t="s">
        <v>12146</v>
      </c>
      <c r="XK9" s="17047" t="s">
        <v>12146</v>
      </c>
      <c r="XL9" s="17047" t="s">
        <v>12146</v>
      </c>
      <c r="XM9" s="17047" t="s">
        <v>12146</v>
      </c>
      <c r="XN9" s="17047" t="s">
        <v>12146</v>
      </c>
      <c r="XO9" s="17047" t="s">
        <v>12146</v>
      </c>
      <c r="XP9" s="17047" t="s">
        <v>12146</v>
      </c>
      <c r="XQ9" s="17047" t="s">
        <v>12146</v>
      </c>
      <c r="XR9" s="17047" t="s">
        <v>12146</v>
      </c>
      <c r="XS9" s="17047" t="s">
        <v>12146</v>
      </c>
      <c r="XT9" s="17047" t="s">
        <v>12146</v>
      </c>
      <c r="XU9" s="17047" t="s">
        <v>12146</v>
      </c>
      <c r="XV9" s="17047" t="s">
        <v>12146</v>
      </c>
      <c r="XW9" s="17047" t="s">
        <v>12146</v>
      </c>
      <c r="XX9" s="17047" t="s">
        <v>12146</v>
      </c>
      <c r="XY9" s="17047" t="s">
        <v>12146</v>
      </c>
      <c r="XZ9" s="17047" t="s">
        <v>12146</v>
      </c>
      <c r="YA9" s="17047" t="s">
        <v>12146</v>
      </c>
      <c r="YB9" s="17047" t="s">
        <v>12146</v>
      </c>
      <c r="YC9" s="17047" t="s">
        <v>12146</v>
      </c>
      <c r="YD9" s="17047" t="s">
        <v>12146</v>
      </c>
      <c r="YE9" s="17047" t="s">
        <v>12146</v>
      </c>
      <c r="YF9" s="17047" t="s">
        <v>12146</v>
      </c>
      <c r="YG9" s="17047" t="s">
        <v>12146</v>
      </c>
      <c r="YH9" s="17047" t="s">
        <v>12146</v>
      </c>
      <c r="YI9" s="17047" t="s">
        <v>12146</v>
      </c>
      <c r="YJ9" s="17047" t="s">
        <v>12146</v>
      </c>
      <c r="YK9" s="17047" t="s">
        <v>12146</v>
      </c>
      <c r="YL9" s="17047" t="s">
        <v>12146</v>
      </c>
      <c r="YM9" s="17047" t="s">
        <v>12146</v>
      </c>
      <c r="YN9" s="17047" t="s">
        <v>12146</v>
      </c>
      <c r="YO9" s="17047" t="s">
        <v>12146</v>
      </c>
      <c r="YP9" s="17047" t="s">
        <v>12146</v>
      </c>
      <c r="YQ9" s="17047" t="s">
        <v>12146</v>
      </c>
      <c r="YR9" s="17047" t="s">
        <v>12146</v>
      </c>
      <c r="YS9" s="17047" t="s">
        <v>12146</v>
      </c>
      <c r="YT9" s="17047" t="s">
        <v>12146</v>
      </c>
      <c r="YU9" s="17047" t="s">
        <v>12146</v>
      </c>
      <c r="YV9" s="17047" t="s">
        <v>12146</v>
      </c>
      <c r="YW9" s="17047" t="s">
        <v>12146</v>
      </c>
      <c r="YX9" s="17047" t="s">
        <v>12146</v>
      </c>
      <c r="YY9" s="17047" t="s">
        <v>12146</v>
      </c>
      <c r="YZ9" s="17047" t="s">
        <v>12146</v>
      </c>
      <c r="ZA9" s="17047" t="s">
        <v>12146</v>
      </c>
      <c r="ZB9" s="17047" t="s">
        <v>12146</v>
      </c>
      <c r="ZC9" s="17047" t="s">
        <v>12146</v>
      </c>
      <c r="ZD9" s="17047" t="s">
        <v>12146</v>
      </c>
      <c r="ZE9" s="17047" t="s">
        <v>12146</v>
      </c>
      <c r="ZF9" s="17047" t="s">
        <v>12146</v>
      </c>
      <c r="ZG9" s="17047" t="s">
        <v>12146</v>
      </c>
      <c r="ZH9" s="17047" t="s">
        <v>12146</v>
      </c>
      <c r="ZI9" s="17047" t="s">
        <v>12146</v>
      </c>
      <c r="ZJ9" s="17047" t="s">
        <v>12146</v>
      </c>
      <c r="ZK9" s="17047" t="s">
        <v>12146</v>
      </c>
      <c r="ZL9" s="17047" t="s">
        <v>12146</v>
      </c>
      <c r="ZM9" s="17047" t="s">
        <v>12146</v>
      </c>
      <c r="ZN9" s="17047" t="s">
        <v>12146</v>
      </c>
      <c r="ZO9" s="17047" t="s">
        <v>12146</v>
      </c>
      <c r="ZP9" s="17047" t="s">
        <v>12146</v>
      </c>
      <c r="ZQ9" s="17047" t="s">
        <v>12146</v>
      </c>
      <c r="ZR9" s="17047" t="s">
        <v>12146</v>
      </c>
      <c r="ZS9" s="17047" t="s">
        <v>12146</v>
      </c>
      <c r="ZT9" s="17047" t="s">
        <v>12146</v>
      </c>
      <c r="ZU9" s="17047" t="s">
        <v>12146</v>
      </c>
      <c r="ZV9" s="17047" t="s">
        <v>12146</v>
      </c>
      <c r="ZW9" s="17047" t="s">
        <v>12146</v>
      </c>
      <c r="ZX9" s="17047" t="s">
        <v>12146</v>
      </c>
      <c r="ZY9" s="17047" t="s">
        <v>12146</v>
      </c>
      <c r="ZZ9" s="17047" t="s">
        <v>12146</v>
      </c>
      <c r="AAA9" s="17047" t="s">
        <v>12146</v>
      </c>
      <c r="AAB9" s="17047" t="s">
        <v>12146</v>
      </c>
      <c r="AAC9" s="17047" t="s">
        <v>12146</v>
      </c>
      <c r="AAD9" s="17047" t="s">
        <v>12146</v>
      </c>
      <c r="AAE9" s="17047" t="s">
        <v>12146</v>
      </c>
      <c r="AAF9" s="17047" t="s">
        <v>12146</v>
      </c>
      <c r="AAG9" s="17047" t="s">
        <v>12146</v>
      </c>
      <c r="AAH9" s="17047" t="s">
        <v>12146</v>
      </c>
      <c r="AAI9" s="17047" t="s">
        <v>12146</v>
      </c>
      <c r="AAJ9" s="17047" t="s">
        <v>12146</v>
      </c>
      <c r="AAK9" s="17047" t="s">
        <v>12146</v>
      </c>
      <c r="AAL9" s="17047" t="s">
        <v>12146</v>
      </c>
      <c r="AAM9" s="17047" t="s">
        <v>12146</v>
      </c>
      <c r="AAN9" s="17047" t="s">
        <v>12146</v>
      </c>
      <c r="AAO9" s="17047" t="s">
        <v>12146</v>
      </c>
      <c r="AAP9" s="17047" t="s">
        <v>12146</v>
      </c>
      <c r="AAQ9" s="17047" t="s">
        <v>12146</v>
      </c>
      <c r="AAR9" s="17047" t="s">
        <v>12146</v>
      </c>
      <c r="AAS9" s="17047" t="s">
        <v>12146</v>
      </c>
      <c r="AAT9" s="17047" t="s">
        <v>12146</v>
      </c>
      <c r="AAU9" s="17047" t="s">
        <v>12146</v>
      </c>
      <c r="AAV9" s="17047" t="s">
        <v>12146</v>
      </c>
      <c r="AAW9" s="17047" t="s">
        <v>12146</v>
      </c>
      <c r="AAX9" s="17047" t="s">
        <v>12146</v>
      </c>
      <c r="AAY9" s="17047" t="s">
        <v>12146</v>
      </c>
      <c r="AAZ9" s="17047" t="s">
        <v>12146</v>
      </c>
      <c r="ABA9" s="17047" t="s">
        <v>12146</v>
      </c>
      <c r="ABB9" s="17047" t="s">
        <v>12146</v>
      </c>
      <c r="ABC9" s="17047" t="s">
        <v>12146</v>
      </c>
      <c r="ABD9" s="17047" t="s">
        <v>12146</v>
      </c>
      <c r="ABE9" s="17047" t="s">
        <v>12146</v>
      </c>
      <c r="ABF9" s="17047" t="s">
        <v>12146</v>
      </c>
      <c r="ABG9" s="17047" t="s">
        <v>12146</v>
      </c>
      <c r="ABH9" s="17047" t="s">
        <v>12146</v>
      </c>
      <c r="ABI9" s="17047" t="s">
        <v>12146</v>
      </c>
      <c r="ABJ9" s="17047" t="s">
        <v>12146</v>
      </c>
      <c r="ABK9" s="17047" t="s">
        <v>12146</v>
      </c>
      <c r="ABL9" s="17047" t="s">
        <v>12146</v>
      </c>
      <c r="ABM9" s="17047" t="s">
        <v>12146</v>
      </c>
      <c r="ABN9" s="17047" t="s">
        <v>12146</v>
      </c>
      <c r="ABO9" s="17047" t="s">
        <v>12146</v>
      </c>
      <c r="ABP9" s="17047" t="s">
        <v>12146</v>
      </c>
      <c r="ABQ9" s="17047" t="s">
        <v>12146</v>
      </c>
      <c r="ABR9" s="17047" t="s">
        <v>12146</v>
      </c>
      <c r="ABS9" s="17047" t="s">
        <v>12146</v>
      </c>
      <c r="ABT9" s="17047" t="s">
        <v>12146</v>
      </c>
      <c r="ABU9" s="17047" t="s">
        <v>12146</v>
      </c>
      <c r="ABV9" s="17047" t="s">
        <v>12146</v>
      </c>
      <c r="ABW9" s="17047" t="s">
        <v>12146</v>
      </c>
      <c r="ABX9" s="17047" t="s">
        <v>12146</v>
      </c>
      <c r="ABY9" s="17047" t="s">
        <v>12146</v>
      </c>
      <c r="ABZ9" s="17047" t="s">
        <v>12146</v>
      </c>
      <c r="ACA9" s="17047" t="s">
        <v>12146</v>
      </c>
      <c r="ACB9" s="17047" t="s">
        <v>12146</v>
      </c>
      <c r="ACC9" s="17047" t="s">
        <v>12146</v>
      </c>
      <c r="ACD9" s="17047" t="s">
        <v>12146</v>
      </c>
      <c r="ACE9" s="17047" t="s">
        <v>12146</v>
      </c>
      <c r="ACF9" s="17047" t="s">
        <v>12146</v>
      </c>
      <c r="ACG9" s="17047" t="s">
        <v>12146</v>
      </c>
      <c r="ACH9" s="17047" t="s">
        <v>12146</v>
      </c>
      <c r="ACI9" s="17047" t="s">
        <v>12146</v>
      </c>
      <c r="ACJ9" s="17047" t="s">
        <v>12146</v>
      </c>
      <c r="ACK9" s="17047" t="s">
        <v>12146</v>
      </c>
      <c r="ACL9" s="17047" t="s">
        <v>12146</v>
      </c>
      <c r="ACM9" s="17047" t="s">
        <v>12146</v>
      </c>
      <c r="ACN9" s="17047" t="s">
        <v>12146</v>
      </c>
      <c r="ACO9" s="17047" t="s">
        <v>12146</v>
      </c>
      <c r="ACP9" s="17047" t="s">
        <v>12146</v>
      </c>
      <c r="ACQ9" s="17047" t="s">
        <v>12146</v>
      </c>
      <c r="ACR9" s="17047" t="s">
        <v>12146</v>
      </c>
      <c r="ACS9" s="17047" t="s">
        <v>12146</v>
      </c>
      <c r="ACT9" s="17047" t="s">
        <v>12146</v>
      </c>
      <c r="ACU9" s="17047" t="s">
        <v>12146</v>
      </c>
      <c r="ACV9" s="17047" t="s">
        <v>12146</v>
      </c>
      <c r="ACW9" s="17047" t="s">
        <v>12146</v>
      </c>
      <c r="ACX9" s="17047" t="s">
        <v>12146</v>
      </c>
      <c r="ACY9" s="17047" t="s">
        <v>12146</v>
      </c>
      <c r="ACZ9" s="17047" t="s">
        <v>12146</v>
      </c>
      <c r="ADA9" s="17047" t="s">
        <v>12146</v>
      </c>
      <c r="ADB9" s="17047" t="s">
        <v>12146</v>
      </c>
      <c r="ADC9" s="17047" t="s">
        <v>12146</v>
      </c>
      <c r="ADD9" s="17047" t="s">
        <v>12146</v>
      </c>
      <c r="ADE9" s="17047" t="s">
        <v>12146</v>
      </c>
      <c r="ADF9" s="17047" t="s">
        <v>12146</v>
      </c>
      <c r="ADG9" s="17047" t="s">
        <v>12146</v>
      </c>
      <c r="ADH9" s="17047" t="s">
        <v>12146</v>
      </c>
      <c r="ADI9" s="17047" t="s">
        <v>12146</v>
      </c>
      <c r="ADJ9" s="17047" t="s">
        <v>12146</v>
      </c>
      <c r="ADK9" s="17047" t="s">
        <v>12146</v>
      </c>
      <c r="ADL9" s="17047" t="s">
        <v>12146</v>
      </c>
      <c r="ADM9" s="17047" t="s">
        <v>12146</v>
      </c>
      <c r="ADN9" s="17047" t="s">
        <v>12146</v>
      </c>
      <c r="ADO9" s="17047" t="s">
        <v>12146</v>
      </c>
      <c r="ADP9" s="17047" t="s">
        <v>12146</v>
      </c>
      <c r="ADQ9" s="17047" t="s">
        <v>12146</v>
      </c>
      <c r="ADR9" s="17047" t="s">
        <v>12146</v>
      </c>
      <c r="ADS9" s="17047" t="s">
        <v>12146</v>
      </c>
      <c r="ADT9" s="17047" t="s">
        <v>12146</v>
      </c>
      <c r="ADU9" s="17047" t="s">
        <v>12146</v>
      </c>
      <c r="ADV9" s="17047" t="s">
        <v>12146</v>
      </c>
      <c r="ADW9" s="17047" t="s">
        <v>12146</v>
      </c>
      <c r="ADX9" s="17047" t="s">
        <v>12146</v>
      </c>
      <c r="ADY9" s="17047" t="s">
        <v>12146</v>
      </c>
      <c r="ADZ9" s="17047" t="s">
        <v>12146</v>
      </c>
      <c r="AEA9" s="17047" t="s">
        <v>12146</v>
      </c>
      <c r="AEB9" s="17047" t="s">
        <v>12146</v>
      </c>
      <c r="AEC9" s="17047" t="s">
        <v>12146</v>
      </c>
      <c r="AED9" s="17047" t="s">
        <v>12146</v>
      </c>
      <c r="AEE9" s="17047" t="s">
        <v>12146</v>
      </c>
      <c r="AEF9" s="17047" t="s">
        <v>12146</v>
      </c>
      <c r="AEG9" s="17047" t="s">
        <v>12146</v>
      </c>
      <c r="AEH9" s="17047" t="s">
        <v>12146</v>
      </c>
      <c r="AEI9" s="17047" t="s">
        <v>12146</v>
      </c>
      <c r="AEJ9" s="17047" t="s">
        <v>12146</v>
      </c>
      <c r="AEK9" s="17047" t="s">
        <v>12146</v>
      </c>
      <c r="AEL9" s="17047" t="s">
        <v>12146</v>
      </c>
      <c r="AEM9" s="17047" t="s">
        <v>12146</v>
      </c>
      <c r="AEN9" s="17047" t="s">
        <v>12146</v>
      </c>
      <c r="AEO9" s="17047" t="s">
        <v>12146</v>
      </c>
      <c r="AEP9" s="17047" t="s">
        <v>12146</v>
      </c>
      <c r="AEQ9" s="17047" t="s">
        <v>12146</v>
      </c>
      <c r="AER9" s="17047" t="s">
        <v>12146</v>
      </c>
      <c r="AES9" s="17047" t="s">
        <v>12146</v>
      </c>
      <c r="AET9" s="17047" t="s">
        <v>12146</v>
      </c>
      <c r="AEU9" s="17047" t="s">
        <v>12146</v>
      </c>
      <c r="AEV9" s="17047" t="s">
        <v>12146</v>
      </c>
      <c r="AEW9" s="17047" t="s">
        <v>12146</v>
      </c>
      <c r="AEX9" s="17047" t="s">
        <v>12146</v>
      </c>
      <c r="AEY9" s="17047" t="s">
        <v>12146</v>
      </c>
      <c r="AEZ9" s="17047" t="s">
        <v>12146</v>
      </c>
      <c r="AFA9" s="17047" t="s">
        <v>12146</v>
      </c>
      <c r="AFB9" s="17047" t="s">
        <v>12146</v>
      </c>
      <c r="AFC9" s="17047" t="s">
        <v>12146</v>
      </c>
      <c r="AFD9" s="17047" t="s">
        <v>12146</v>
      </c>
      <c r="AFE9" s="17047" t="s">
        <v>12146</v>
      </c>
      <c r="AFF9" s="17047" t="s">
        <v>12146</v>
      </c>
      <c r="AFG9" s="17047" t="s">
        <v>12146</v>
      </c>
      <c r="AFH9" s="17047" t="s">
        <v>12146</v>
      </c>
      <c r="AFI9" s="17047" t="s">
        <v>12146</v>
      </c>
      <c r="AFJ9" s="17047" t="s">
        <v>12146</v>
      </c>
      <c r="AFK9" s="17047" t="s">
        <v>12146</v>
      </c>
      <c r="AFL9" s="17047" t="s">
        <v>12146</v>
      </c>
      <c r="AFM9" s="17047" t="s">
        <v>12146</v>
      </c>
      <c r="AFN9" s="17047" t="s">
        <v>12146</v>
      </c>
      <c r="AFO9" s="17047" t="s">
        <v>12146</v>
      </c>
      <c r="AFP9" s="17047" t="s">
        <v>12146</v>
      </c>
      <c r="AFQ9" s="17047" t="s">
        <v>12146</v>
      </c>
      <c r="AFR9" s="17047" t="s">
        <v>12146</v>
      </c>
      <c r="AFS9" s="17047" t="s">
        <v>12146</v>
      </c>
      <c r="AFT9" s="17047" t="s">
        <v>12146</v>
      </c>
      <c r="AFU9" s="17047" t="s">
        <v>12146</v>
      </c>
      <c r="AFV9" s="17047" t="s">
        <v>12146</v>
      </c>
      <c r="AFW9" s="17047" t="s">
        <v>12146</v>
      </c>
      <c r="AFX9" s="17047" t="s">
        <v>12146</v>
      </c>
      <c r="AFY9" s="17047" t="s">
        <v>12146</v>
      </c>
      <c r="AFZ9" s="17047" t="s">
        <v>12146</v>
      </c>
      <c r="AGA9" s="17047" t="s">
        <v>12146</v>
      </c>
      <c r="AGB9" s="17047" t="s">
        <v>12146</v>
      </c>
      <c r="AGC9" s="17047" t="s">
        <v>12146</v>
      </c>
      <c r="AGD9" s="17047" t="s">
        <v>12146</v>
      </c>
      <c r="AGE9" s="17047" t="s">
        <v>12146</v>
      </c>
      <c r="AGF9" s="17047" t="s">
        <v>12146</v>
      </c>
      <c r="AGG9" s="17047" t="s">
        <v>12146</v>
      </c>
      <c r="AGH9" s="17047" t="s">
        <v>12146</v>
      </c>
      <c r="AGI9" s="17047" t="s">
        <v>12146</v>
      </c>
      <c r="AGJ9" s="17047" t="s">
        <v>12146</v>
      </c>
      <c r="AGK9" s="17047" t="s">
        <v>12146</v>
      </c>
      <c r="AGL9" s="17047" t="s">
        <v>12146</v>
      </c>
      <c r="AGM9" s="17047" t="s">
        <v>12146</v>
      </c>
      <c r="AGN9" s="17047" t="s">
        <v>12146</v>
      </c>
      <c r="AGO9" s="17047" t="s">
        <v>12146</v>
      </c>
      <c r="AGP9" s="17047" t="s">
        <v>12146</v>
      </c>
      <c r="AGQ9" s="17047" t="s">
        <v>12146</v>
      </c>
      <c r="AGR9" s="17047" t="s">
        <v>12146</v>
      </c>
      <c r="AGS9" s="17047" t="s">
        <v>12146</v>
      </c>
      <c r="AGT9" s="17047" t="s">
        <v>12146</v>
      </c>
      <c r="AGU9" s="17047" t="s">
        <v>12146</v>
      </c>
      <c r="AGV9" s="17047" t="s">
        <v>12146</v>
      </c>
      <c r="AGW9" s="17047" t="s">
        <v>12146</v>
      </c>
      <c r="AGX9" s="17047" t="s">
        <v>12146</v>
      </c>
      <c r="AGY9" s="17047" t="s">
        <v>12146</v>
      </c>
      <c r="AGZ9" s="17047" t="s">
        <v>12146</v>
      </c>
      <c r="AHA9" s="17047" t="s">
        <v>12146</v>
      </c>
      <c r="AHB9" s="17047" t="s">
        <v>12146</v>
      </c>
      <c r="AHC9" s="17047" t="s">
        <v>12146</v>
      </c>
      <c r="AHD9" s="17047" t="s">
        <v>12146</v>
      </c>
      <c r="AHE9" s="17047" t="s">
        <v>12146</v>
      </c>
      <c r="AHF9" s="17047" t="s">
        <v>12146</v>
      </c>
      <c r="AHG9" s="17047" t="s">
        <v>12146</v>
      </c>
      <c r="AHH9" s="17047" t="s">
        <v>12146</v>
      </c>
      <c r="AHI9" s="17047" t="s">
        <v>12146</v>
      </c>
      <c r="AHJ9" s="17047" t="s">
        <v>12146</v>
      </c>
      <c r="AHK9" s="17047" t="s">
        <v>12146</v>
      </c>
      <c r="AHL9" s="17047" t="s">
        <v>12146</v>
      </c>
      <c r="AHM9" s="17047" t="s">
        <v>12146</v>
      </c>
      <c r="AHN9" s="17047" t="s">
        <v>12146</v>
      </c>
      <c r="AHO9" s="17047" t="s">
        <v>12146</v>
      </c>
      <c r="AHP9" s="17047" t="s">
        <v>12146</v>
      </c>
      <c r="AHQ9" s="17047" t="s">
        <v>12146</v>
      </c>
      <c r="AHR9" s="17047" t="s">
        <v>12146</v>
      </c>
      <c r="AHS9" s="17047" t="s">
        <v>12146</v>
      </c>
      <c r="AHT9" s="17047" t="s">
        <v>12146</v>
      </c>
      <c r="AHU9" s="17047" t="s">
        <v>12146</v>
      </c>
      <c r="AHV9" s="17047" t="s">
        <v>12146</v>
      </c>
      <c r="AHW9" s="17047" t="s">
        <v>12146</v>
      </c>
      <c r="AHX9" s="17047" t="s">
        <v>12146</v>
      </c>
      <c r="AHY9" s="17047" t="s">
        <v>12146</v>
      </c>
      <c r="AHZ9" s="17047" t="s">
        <v>12146</v>
      </c>
      <c r="AIA9" s="17047" t="s">
        <v>12146</v>
      </c>
      <c r="AIB9" s="17047" t="s">
        <v>12146</v>
      </c>
      <c r="AIC9" s="17047" t="s">
        <v>12146</v>
      </c>
      <c r="AID9" s="17047" t="s">
        <v>12146</v>
      </c>
      <c r="AIE9" s="17047" t="s">
        <v>12146</v>
      </c>
      <c r="AIF9" s="17047" t="s">
        <v>12146</v>
      </c>
      <c r="AIG9" s="17047" t="s">
        <v>12146</v>
      </c>
      <c r="AIH9" s="17047" t="s">
        <v>12146</v>
      </c>
      <c r="AII9" s="17047" t="s">
        <v>12146</v>
      </c>
      <c r="AIJ9" s="17047" t="s">
        <v>12146</v>
      </c>
      <c r="AIK9" s="17047" t="s">
        <v>12146</v>
      </c>
      <c r="AIL9" s="17047" t="s">
        <v>12146</v>
      </c>
      <c r="AIM9" s="17047" t="s">
        <v>12146</v>
      </c>
      <c r="AIN9" s="17047" t="s">
        <v>12146</v>
      </c>
      <c r="AIO9" s="17047" t="s">
        <v>12146</v>
      </c>
      <c r="AIP9" s="17047" t="s">
        <v>12146</v>
      </c>
      <c r="AIQ9" s="17047" t="s">
        <v>12146</v>
      </c>
      <c r="AIR9" s="17047" t="s">
        <v>12146</v>
      </c>
      <c r="AIS9" s="17047" t="s">
        <v>12146</v>
      </c>
      <c r="AIT9" s="17047" t="s">
        <v>12146</v>
      </c>
      <c r="AIU9" s="17047" t="s">
        <v>12146</v>
      </c>
      <c r="AIV9" s="17047" t="s">
        <v>12146</v>
      </c>
      <c r="AIW9" s="17047" t="s">
        <v>12146</v>
      </c>
      <c r="AIX9" s="17047" t="s">
        <v>12146</v>
      </c>
      <c r="AIY9" s="17047" t="s">
        <v>12146</v>
      </c>
      <c r="AIZ9" s="17047" t="s">
        <v>12146</v>
      </c>
      <c r="AJA9" s="17047" t="s">
        <v>12146</v>
      </c>
      <c r="AJB9" s="17047" t="s">
        <v>12146</v>
      </c>
      <c r="AJC9" s="17047" t="s">
        <v>12146</v>
      </c>
      <c r="AJD9" s="17047" t="s">
        <v>12146</v>
      </c>
      <c r="AJE9" s="17047" t="s">
        <v>12146</v>
      </c>
      <c r="AJF9" s="17047" t="s">
        <v>12146</v>
      </c>
      <c r="AJG9" s="17047" t="s">
        <v>12146</v>
      </c>
      <c r="AJH9" s="17047" t="s">
        <v>12146</v>
      </c>
      <c r="AJI9" s="17047" t="s">
        <v>12146</v>
      </c>
      <c r="AJJ9" s="17047" t="s">
        <v>12146</v>
      </c>
      <c r="AJK9" s="17047" t="s">
        <v>12146</v>
      </c>
      <c r="AJL9" s="17047" t="s">
        <v>12146</v>
      </c>
      <c r="AJM9" s="17047" t="s">
        <v>12146</v>
      </c>
      <c r="AJN9" s="17047" t="s">
        <v>12146</v>
      </c>
      <c r="AJO9" s="17047" t="s">
        <v>12146</v>
      </c>
      <c r="AJP9" s="17047" t="s">
        <v>12146</v>
      </c>
      <c r="AJQ9" s="17047" t="s">
        <v>12146</v>
      </c>
      <c r="AJR9" s="17047" t="s">
        <v>12146</v>
      </c>
      <c r="AJS9" s="17047" t="s">
        <v>12146</v>
      </c>
      <c r="AJT9" s="17047" t="s">
        <v>12146</v>
      </c>
      <c r="AJU9" s="17047" t="s">
        <v>12146</v>
      </c>
      <c r="AJV9" s="17047" t="s">
        <v>12146</v>
      </c>
      <c r="AJW9" s="17047" t="s">
        <v>12146</v>
      </c>
      <c r="AJX9" s="17047" t="s">
        <v>12146</v>
      </c>
      <c r="AJY9" s="17047" t="s">
        <v>12146</v>
      </c>
      <c r="AJZ9" s="17047" t="s">
        <v>12146</v>
      </c>
      <c r="AKA9" s="17047" t="s">
        <v>12146</v>
      </c>
      <c r="AKB9" s="17047" t="s">
        <v>12146</v>
      </c>
      <c r="AKC9" s="17047" t="s">
        <v>12146</v>
      </c>
      <c r="AKD9" s="17047" t="s">
        <v>12146</v>
      </c>
      <c r="AKE9" s="17047" t="s">
        <v>12146</v>
      </c>
      <c r="AKF9" s="17047" t="s">
        <v>12146</v>
      </c>
      <c r="AKG9" s="17047" t="s">
        <v>12146</v>
      </c>
      <c r="AKH9" s="17047" t="s">
        <v>12146</v>
      </c>
      <c r="AKI9" s="17047" t="s">
        <v>12146</v>
      </c>
      <c r="AKJ9" s="17047" t="s">
        <v>12146</v>
      </c>
      <c r="AKK9" s="17047" t="s">
        <v>12146</v>
      </c>
      <c r="AKL9" s="17047" t="s">
        <v>12146</v>
      </c>
      <c r="AKM9" s="17047" t="s">
        <v>12146</v>
      </c>
      <c r="AKN9" s="17047" t="s">
        <v>12146</v>
      </c>
      <c r="AKO9" s="17047" t="s">
        <v>12146</v>
      </c>
      <c r="AKP9" s="17047" t="s">
        <v>12146</v>
      </c>
      <c r="AKQ9" s="17047" t="s">
        <v>12146</v>
      </c>
      <c r="AKR9" s="17047" t="s">
        <v>12146</v>
      </c>
      <c r="AKS9" s="17047" t="s">
        <v>12146</v>
      </c>
      <c r="AKT9" s="17047" t="s">
        <v>12146</v>
      </c>
      <c r="AKU9" s="17047" t="s">
        <v>12146</v>
      </c>
      <c r="AKV9" s="17047" t="s">
        <v>12146</v>
      </c>
      <c r="AKW9" s="17047" t="s">
        <v>12146</v>
      </c>
      <c r="AKX9" s="17047" t="s">
        <v>12146</v>
      </c>
      <c r="AKY9" s="17047" t="s">
        <v>12146</v>
      </c>
      <c r="AKZ9" s="17047" t="s">
        <v>12146</v>
      </c>
      <c r="ALA9" s="17047" t="s">
        <v>12146</v>
      </c>
      <c r="ALB9" s="17047" t="s">
        <v>12146</v>
      </c>
      <c r="ALC9" s="17047" t="s">
        <v>12146</v>
      </c>
      <c r="ALD9" s="17047" t="s">
        <v>12146</v>
      </c>
      <c r="ALE9" s="17047" t="s">
        <v>12146</v>
      </c>
      <c r="ALF9" s="17047" t="s">
        <v>12146</v>
      </c>
      <c r="ALG9" s="17047" t="s">
        <v>12146</v>
      </c>
      <c r="ALH9" s="17047" t="s">
        <v>12146</v>
      </c>
      <c r="ALI9" s="17047" t="s">
        <v>12146</v>
      </c>
      <c r="ALJ9" s="17047" t="s">
        <v>12146</v>
      </c>
      <c r="ALK9" s="17047" t="s">
        <v>12146</v>
      </c>
      <c r="ALL9" s="17047" t="s">
        <v>12146</v>
      </c>
      <c r="ALM9" s="17047" t="s">
        <v>12146</v>
      </c>
      <c r="ALN9" s="17047" t="s">
        <v>12146</v>
      </c>
      <c r="ALO9" s="17047" t="s">
        <v>12146</v>
      </c>
      <c r="ALP9" s="17047" t="s">
        <v>12146</v>
      </c>
      <c r="ALQ9" s="17047" t="s">
        <v>12146</v>
      </c>
      <c r="ALR9" s="17047" t="s">
        <v>12146</v>
      </c>
      <c r="ALS9" s="17047" t="s">
        <v>12146</v>
      </c>
      <c r="ALT9" s="17047" t="s">
        <v>12146</v>
      </c>
      <c r="ALU9" s="17047" t="s">
        <v>12146</v>
      </c>
      <c r="ALV9" s="17047" t="s">
        <v>12146</v>
      </c>
      <c r="ALW9" s="17047" t="s">
        <v>12146</v>
      </c>
      <c r="ALX9" s="17047" t="s">
        <v>12146</v>
      </c>
      <c r="ALY9" s="17047" t="s">
        <v>12146</v>
      </c>
      <c r="ALZ9" s="17047" t="s">
        <v>12146</v>
      </c>
      <c r="AMA9" s="17047" t="s">
        <v>12146</v>
      </c>
      <c r="AMB9" s="17047" t="s">
        <v>12146</v>
      </c>
      <c r="AMC9" s="17047" t="s">
        <v>12146</v>
      </c>
      <c r="AMD9" s="17047" t="s">
        <v>12146</v>
      </c>
      <c r="AME9" s="17047" t="s">
        <v>12146</v>
      </c>
      <c r="AMF9" s="17047" t="s">
        <v>12146</v>
      </c>
      <c r="AMG9" s="17047" t="s">
        <v>12146</v>
      </c>
      <c r="AMH9" s="17047" t="s">
        <v>12146</v>
      </c>
      <c r="AMI9" s="17047" t="s">
        <v>12146</v>
      </c>
      <c r="AMJ9" s="17047" t="s">
        <v>12146</v>
      </c>
      <c r="AMK9" s="17047" t="s">
        <v>12146</v>
      </c>
      <c r="AML9" s="17047" t="s">
        <v>12146</v>
      </c>
      <c r="AMM9" s="17047" t="s">
        <v>12146</v>
      </c>
      <c r="AMN9" s="17047" t="s">
        <v>12146</v>
      </c>
      <c r="AMO9" s="17047" t="s">
        <v>12146</v>
      </c>
      <c r="AMP9" s="17047" t="s">
        <v>12146</v>
      </c>
      <c r="AMQ9" s="17047" t="s">
        <v>12146</v>
      </c>
      <c r="AMR9" s="17047" t="s">
        <v>12146</v>
      </c>
      <c r="AMS9" s="17047" t="s">
        <v>12146</v>
      </c>
      <c r="AMT9" s="17047" t="s">
        <v>12146</v>
      </c>
      <c r="AMU9" s="17047" t="s">
        <v>12146</v>
      </c>
      <c r="AMV9" s="17047" t="s">
        <v>12146</v>
      </c>
      <c r="AMW9" s="17047" t="s">
        <v>12146</v>
      </c>
      <c r="AMX9" s="17047" t="s">
        <v>12146</v>
      </c>
      <c r="AMY9" s="17047" t="s">
        <v>12146</v>
      </c>
      <c r="AMZ9" s="17047" t="s">
        <v>12146</v>
      </c>
      <c r="ANA9" s="17047" t="s">
        <v>12146</v>
      </c>
      <c r="ANB9" s="17047" t="s">
        <v>12146</v>
      </c>
      <c r="ANC9" s="17047" t="s">
        <v>12146</v>
      </c>
      <c r="AND9" s="17047" t="s">
        <v>12146</v>
      </c>
      <c r="ANE9" s="17047" t="s">
        <v>12146</v>
      </c>
      <c r="ANF9" s="17047" t="s">
        <v>12146</v>
      </c>
      <c r="ANG9" s="17047" t="s">
        <v>12146</v>
      </c>
      <c r="ANH9" s="17047" t="s">
        <v>12146</v>
      </c>
      <c r="ANI9" s="17047" t="s">
        <v>12146</v>
      </c>
      <c r="ANJ9" s="17047" t="s">
        <v>12146</v>
      </c>
      <c r="ANK9" s="17047" t="s">
        <v>12146</v>
      </c>
      <c r="ANL9" s="17047" t="s">
        <v>12146</v>
      </c>
      <c r="ANM9" s="17047" t="s">
        <v>12146</v>
      </c>
      <c r="ANN9" s="17047" t="s">
        <v>12146</v>
      </c>
      <c r="ANO9" s="17047" t="s">
        <v>12146</v>
      </c>
      <c r="ANP9" s="17047" t="s">
        <v>12146</v>
      </c>
      <c r="ANQ9" s="17047" t="s">
        <v>12146</v>
      </c>
      <c r="ANR9" s="17047" t="s">
        <v>12146</v>
      </c>
      <c r="ANS9" s="17047" t="s">
        <v>12146</v>
      </c>
      <c r="ANT9" s="17047" t="s">
        <v>12146</v>
      </c>
      <c r="ANU9" s="17047" t="s">
        <v>12146</v>
      </c>
      <c r="ANV9" s="17047" t="s">
        <v>12146</v>
      </c>
      <c r="ANW9" s="17047" t="s">
        <v>12146</v>
      </c>
      <c r="ANX9" s="17047" t="s">
        <v>12146</v>
      </c>
      <c r="ANY9" s="17047" t="s">
        <v>12146</v>
      </c>
      <c r="ANZ9" s="17047" t="s">
        <v>12146</v>
      </c>
      <c r="AOA9" s="17047" t="s">
        <v>12146</v>
      </c>
      <c r="AOB9" s="17047" t="s">
        <v>12146</v>
      </c>
      <c r="AOC9" s="17047" t="s">
        <v>12146</v>
      </c>
      <c r="AOD9" s="17047" t="s">
        <v>12146</v>
      </c>
      <c r="AOE9" s="17047" t="s">
        <v>12146</v>
      </c>
      <c r="AOF9" s="17047" t="s">
        <v>12146</v>
      </c>
      <c r="AOG9" s="17047" t="s">
        <v>12146</v>
      </c>
      <c r="AOH9" s="17047" t="s">
        <v>12146</v>
      </c>
      <c r="AOI9" s="17047" t="s">
        <v>12146</v>
      </c>
      <c r="AOJ9" s="17047" t="s">
        <v>12146</v>
      </c>
      <c r="AOK9" s="17047" t="s">
        <v>12146</v>
      </c>
      <c r="AOL9" s="17047" t="s">
        <v>12146</v>
      </c>
      <c r="AOM9" s="17047" t="s">
        <v>12146</v>
      </c>
      <c r="AON9" s="17047" t="s">
        <v>12146</v>
      </c>
      <c r="AOO9" s="17047" t="s">
        <v>12146</v>
      </c>
      <c r="AOP9" s="17047" t="s">
        <v>12146</v>
      </c>
      <c r="AOQ9" s="17047" t="s">
        <v>12146</v>
      </c>
      <c r="AOR9" s="17047" t="s">
        <v>12146</v>
      </c>
      <c r="AOS9" s="17047" t="s">
        <v>12146</v>
      </c>
      <c r="AOT9" s="17047" t="s">
        <v>12146</v>
      </c>
      <c r="AOU9" s="17047" t="s">
        <v>12146</v>
      </c>
      <c r="AOV9" s="17047" t="s">
        <v>12146</v>
      </c>
      <c r="AOW9" s="17047" t="s">
        <v>12146</v>
      </c>
      <c r="AOX9" s="17047" t="s">
        <v>12146</v>
      </c>
      <c r="AOY9" s="17047" t="s">
        <v>12146</v>
      </c>
      <c r="AOZ9" s="17047" t="s">
        <v>12146</v>
      </c>
      <c r="APA9" s="17047" t="s">
        <v>12146</v>
      </c>
      <c r="APB9" s="17047" t="s">
        <v>12146</v>
      </c>
      <c r="APC9" s="17047" t="s">
        <v>12146</v>
      </c>
      <c r="APD9" s="17047" t="s">
        <v>12146</v>
      </c>
      <c r="APE9" s="17047" t="s">
        <v>12146</v>
      </c>
      <c r="APF9" s="17047" t="s">
        <v>12146</v>
      </c>
      <c r="APG9" s="17047" t="s">
        <v>12146</v>
      </c>
      <c r="APH9" s="17047" t="s">
        <v>12146</v>
      </c>
      <c r="API9" s="17047" t="s">
        <v>12146</v>
      </c>
      <c r="APJ9" s="17047" t="s">
        <v>12146</v>
      </c>
      <c r="APK9" s="17047" t="s">
        <v>12146</v>
      </c>
      <c r="APL9" s="17047" t="s">
        <v>12146</v>
      </c>
      <c r="APM9" s="17047" t="s">
        <v>12146</v>
      </c>
      <c r="APN9" s="17047" t="s">
        <v>12146</v>
      </c>
      <c r="APO9" s="17047" t="s">
        <v>12146</v>
      </c>
      <c r="APP9" s="17047" t="s">
        <v>12146</v>
      </c>
      <c r="APQ9" s="17047" t="s">
        <v>12146</v>
      </c>
      <c r="APR9" s="17047" t="s">
        <v>12146</v>
      </c>
      <c r="APS9" s="17047" t="s">
        <v>12146</v>
      </c>
      <c r="APT9" s="17047" t="s">
        <v>12146</v>
      </c>
      <c r="APU9" s="17047" t="s">
        <v>12146</v>
      </c>
      <c r="APV9" s="17047" t="s">
        <v>12146</v>
      </c>
      <c r="APW9" s="17047" t="s">
        <v>12146</v>
      </c>
      <c r="APX9" s="17047" t="s">
        <v>12146</v>
      </c>
      <c r="APY9" s="17047" t="s">
        <v>12146</v>
      </c>
      <c r="APZ9" s="17047" t="s">
        <v>12146</v>
      </c>
      <c r="AQA9" s="17047" t="s">
        <v>12146</v>
      </c>
      <c r="AQB9" s="17047" t="s">
        <v>12146</v>
      </c>
      <c r="AQC9" s="17047" t="s">
        <v>12146</v>
      </c>
      <c r="AQD9" s="17047" t="s">
        <v>12146</v>
      </c>
      <c r="AQE9" s="17047" t="s">
        <v>12146</v>
      </c>
      <c r="AQF9" s="17047" t="s">
        <v>12146</v>
      </c>
      <c r="AQG9" s="17047" t="s">
        <v>12146</v>
      </c>
      <c r="AQH9" s="17047" t="s">
        <v>12146</v>
      </c>
      <c r="AQI9" s="17047" t="s">
        <v>12146</v>
      </c>
      <c r="AQJ9" s="17047" t="s">
        <v>12146</v>
      </c>
      <c r="AQK9" s="17047" t="s">
        <v>12146</v>
      </c>
      <c r="AQL9" s="17047" t="s">
        <v>12146</v>
      </c>
      <c r="AQM9" s="17047" t="s">
        <v>12146</v>
      </c>
      <c r="AQN9" s="17047" t="s">
        <v>12146</v>
      </c>
      <c r="AQO9" s="17047" t="s">
        <v>12146</v>
      </c>
      <c r="AQP9" s="17047" t="s">
        <v>12146</v>
      </c>
      <c r="AQQ9" s="17047" t="s">
        <v>12146</v>
      </c>
      <c r="AQR9" s="17047" t="s">
        <v>12146</v>
      </c>
      <c r="AQS9" s="17047" t="s">
        <v>12146</v>
      </c>
      <c r="AQT9" s="17047" t="s">
        <v>12146</v>
      </c>
      <c r="AQU9" s="17047" t="s">
        <v>12146</v>
      </c>
      <c r="AQV9" s="17047" t="s">
        <v>12146</v>
      </c>
      <c r="AQW9" s="17047" t="s">
        <v>12146</v>
      </c>
      <c r="AQX9" s="17047" t="s">
        <v>12146</v>
      </c>
      <c r="AQY9" s="17047" t="s">
        <v>12146</v>
      </c>
      <c r="AQZ9" s="17047" t="s">
        <v>12146</v>
      </c>
      <c r="ARA9" s="17047" t="s">
        <v>12146</v>
      </c>
      <c r="ARB9" s="17047" t="s">
        <v>12146</v>
      </c>
      <c r="ARC9" s="17047" t="s">
        <v>12146</v>
      </c>
      <c r="ARD9" s="17047" t="s">
        <v>12146</v>
      </c>
      <c r="ARE9" s="17047" t="s">
        <v>12146</v>
      </c>
      <c r="ARF9" s="17047" t="s">
        <v>12146</v>
      </c>
      <c r="ARG9" s="17047" t="s">
        <v>12146</v>
      </c>
      <c r="ARH9" s="17047" t="s">
        <v>12146</v>
      </c>
      <c r="ARI9" s="17047" t="s">
        <v>12146</v>
      </c>
      <c r="ARJ9" s="17047" t="s">
        <v>12146</v>
      </c>
      <c r="ARK9" s="17047" t="s">
        <v>12146</v>
      </c>
      <c r="ARL9" s="17047" t="s">
        <v>12146</v>
      </c>
      <c r="ARM9" s="17047" t="s">
        <v>12146</v>
      </c>
      <c r="ARN9" s="17047" t="s">
        <v>12146</v>
      </c>
      <c r="ARO9" s="17047" t="s">
        <v>12146</v>
      </c>
      <c r="ARP9" s="17047" t="s">
        <v>12146</v>
      </c>
      <c r="ARQ9" s="17047" t="s">
        <v>12146</v>
      </c>
      <c r="ARR9" s="17047" t="s">
        <v>12146</v>
      </c>
      <c r="ARS9" s="17047" t="s">
        <v>12146</v>
      </c>
      <c r="ART9" s="17047" t="s">
        <v>12146</v>
      </c>
      <c r="ARU9" s="17047" t="s">
        <v>12146</v>
      </c>
      <c r="ARV9" s="17047" t="s">
        <v>12146</v>
      </c>
      <c r="ARW9" s="17047" t="s">
        <v>12146</v>
      </c>
      <c r="ARX9" s="17047" t="s">
        <v>12146</v>
      </c>
      <c r="ARY9" s="17047" t="s">
        <v>12146</v>
      </c>
      <c r="ARZ9" s="17047" t="s">
        <v>12146</v>
      </c>
      <c r="ASA9" s="17047" t="s">
        <v>12146</v>
      </c>
      <c r="ASB9" s="17047" t="s">
        <v>12146</v>
      </c>
      <c r="ASC9" s="17047" t="s">
        <v>12146</v>
      </c>
      <c r="ASD9" s="17047" t="s">
        <v>12146</v>
      </c>
      <c r="ASE9" s="17047" t="s">
        <v>12146</v>
      </c>
      <c r="ASF9" s="17047" t="s">
        <v>12146</v>
      </c>
      <c r="ASG9" s="17047" t="s">
        <v>12146</v>
      </c>
      <c r="ASH9" s="17047" t="s">
        <v>12146</v>
      </c>
      <c r="ASI9" s="17047" t="s">
        <v>12146</v>
      </c>
      <c r="ASJ9" s="17047" t="s">
        <v>12146</v>
      </c>
      <c r="ASK9" s="17047" t="s">
        <v>12146</v>
      </c>
      <c r="ASL9" s="17047" t="s">
        <v>12146</v>
      </c>
      <c r="ASM9" s="17047" t="s">
        <v>12146</v>
      </c>
      <c r="ASN9" s="17047" t="s">
        <v>12146</v>
      </c>
      <c r="ASO9" s="17047" t="s">
        <v>12146</v>
      </c>
      <c r="ASP9" s="17047" t="s">
        <v>12146</v>
      </c>
      <c r="ASQ9" s="17047" t="s">
        <v>12146</v>
      </c>
      <c r="ASR9" s="17047" t="s">
        <v>12146</v>
      </c>
      <c r="ASS9" s="17047" t="s">
        <v>12146</v>
      </c>
      <c r="AST9" s="17047" t="s">
        <v>12146</v>
      </c>
      <c r="ASU9" s="17047" t="s">
        <v>12146</v>
      </c>
      <c r="ASV9" s="17047" t="s">
        <v>12146</v>
      </c>
      <c r="ASW9" s="17047" t="s">
        <v>12146</v>
      </c>
      <c r="ASX9" s="17047" t="s">
        <v>12146</v>
      </c>
      <c r="ASY9" s="17047" t="s">
        <v>12146</v>
      </c>
      <c r="ASZ9" s="17047" t="s">
        <v>12146</v>
      </c>
      <c r="ATA9" s="17047" t="s">
        <v>12146</v>
      </c>
      <c r="ATB9" s="17047" t="s">
        <v>12146</v>
      </c>
      <c r="ATC9" s="17047" t="s">
        <v>12146</v>
      </c>
      <c r="ATD9" s="17047" t="s">
        <v>12146</v>
      </c>
      <c r="ATE9" s="17047" t="s">
        <v>12146</v>
      </c>
      <c r="ATF9" s="17047" t="s">
        <v>12146</v>
      </c>
      <c r="ATG9" s="17047" t="s">
        <v>12146</v>
      </c>
      <c r="ATH9" s="17047" t="s">
        <v>12146</v>
      </c>
      <c r="ATI9" s="17047" t="s">
        <v>12146</v>
      </c>
      <c r="ATJ9" s="17047" t="s">
        <v>12146</v>
      </c>
      <c r="ATK9" s="17047" t="s">
        <v>12146</v>
      </c>
      <c r="ATL9" s="17047" t="s">
        <v>12146</v>
      </c>
      <c r="ATM9" s="17047" t="s">
        <v>12146</v>
      </c>
      <c r="ATN9" s="17047" t="s">
        <v>12146</v>
      </c>
      <c r="ATO9" s="17047" t="s">
        <v>12146</v>
      </c>
      <c r="ATP9" s="17047" t="s">
        <v>12146</v>
      </c>
      <c r="ATQ9" s="17047" t="s">
        <v>12146</v>
      </c>
      <c r="ATR9" s="17047" t="s">
        <v>12146</v>
      </c>
      <c r="ATS9" s="17047" t="s">
        <v>12146</v>
      </c>
      <c r="ATT9" s="17047" t="s">
        <v>12146</v>
      </c>
      <c r="ATU9" s="17047" t="s">
        <v>12146</v>
      </c>
      <c r="ATV9" s="17047" t="s">
        <v>12146</v>
      </c>
      <c r="ATW9" s="17047" t="s">
        <v>12146</v>
      </c>
      <c r="ATX9" s="17047" t="s">
        <v>12146</v>
      </c>
      <c r="ATY9" s="17047" t="s">
        <v>12146</v>
      </c>
      <c r="ATZ9" s="17047" t="s">
        <v>12146</v>
      </c>
      <c r="AUA9" s="17047" t="s">
        <v>12146</v>
      </c>
      <c r="AUB9" s="17047" t="s">
        <v>12146</v>
      </c>
      <c r="AUC9" s="17047" t="s">
        <v>12146</v>
      </c>
      <c r="AUD9" s="17047" t="s">
        <v>12146</v>
      </c>
      <c r="AUE9" s="17047" t="s">
        <v>12146</v>
      </c>
      <c r="AUF9" s="17047" t="s">
        <v>12146</v>
      </c>
      <c r="AUG9" s="17047" t="s">
        <v>12146</v>
      </c>
      <c r="AUH9" s="17047" t="s">
        <v>12146</v>
      </c>
      <c r="AUI9" s="17047" t="s">
        <v>12146</v>
      </c>
      <c r="AUJ9" s="17047" t="s">
        <v>12146</v>
      </c>
      <c r="AUK9" s="17047" t="s">
        <v>12146</v>
      </c>
      <c r="AUL9" s="17047" t="s">
        <v>12146</v>
      </c>
      <c r="AUM9" s="17047" t="s">
        <v>12146</v>
      </c>
      <c r="AUN9" s="17047" t="s">
        <v>12146</v>
      </c>
      <c r="AUO9" s="17047" t="s">
        <v>12146</v>
      </c>
      <c r="AUP9" s="17047" t="s">
        <v>12146</v>
      </c>
      <c r="AUQ9" s="17047" t="s">
        <v>12146</v>
      </c>
      <c r="AUR9" s="17047" t="s">
        <v>12146</v>
      </c>
      <c r="AUS9" s="17047" t="s">
        <v>12146</v>
      </c>
      <c r="AUT9" s="17047" t="s">
        <v>12146</v>
      </c>
      <c r="AUU9" s="17047" t="s">
        <v>12146</v>
      </c>
      <c r="AUV9" s="17047" t="s">
        <v>12146</v>
      </c>
      <c r="AUW9" s="17047" t="s">
        <v>12146</v>
      </c>
      <c r="AUX9" s="17047" t="s">
        <v>12146</v>
      </c>
      <c r="AUY9" s="17047" t="s">
        <v>12146</v>
      </c>
      <c r="AUZ9" s="17047" t="s">
        <v>12146</v>
      </c>
      <c r="AVA9" s="17047" t="s">
        <v>12146</v>
      </c>
      <c r="AVB9" s="17047" t="s">
        <v>12146</v>
      </c>
      <c r="AVC9" s="17047" t="s">
        <v>12146</v>
      </c>
      <c r="AVD9" s="17047" t="s">
        <v>12146</v>
      </c>
      <c r="AVE9" s="17047" t="s">
        <v>12146</v>
      </c>
      <c r="AVF9" s="17047" t="s">
        <v>12146</v>
      </c>
      <c r="AVG9" s="17047" t="s">
        <v>12146</v>
      </c>
      <c r="AVH9" s="17047" t="s">
        <v>12146</v>
      </c>
      <c r="AVI9" s="17047" t="s">
        <v>12146</v>
      </c>
      <c r="AVJ9" s="17047" t="s">
        <v>12146</v>
      </c>
      <c r="AVK9" s="17047" t="s">
        <v>12146</v>
      </c>
      <c r="AVL9" s="17047" t="s">
        <v>12146</v>
      </c>
      <c r="AVM9" s="17047" t="s">
        <v>12146</v>
      </c>
      <c r="AVN9" s="17047" t="s">
        <v>12146</v>
      </c>
      <c r="AVO9" s="17047" t="s">
        <v>12146</v>
      </c>
      <c r="AVP9" s="17047" t="s">
        <v>12146</v>
      </c>
      <c r="AVQ9" s="17047" t="s">
        <v>12146</v>
      </c>
      <c r="AVR9" s="17047" t="s">
        <v>12146</v>
      </c>
      <c r="AVS9" s="17047" t="s">
        <v>12146</v>
      </c>
      <c r="AVT9" s="17047" t="s">
        <v>12146</v>
      </c>
      <c r="AVU9" s="17047" t="s">
        <v>12146</v>
      </c>
      <c r="AVV9" s="17047" t="s">
        <v>12146</v>
      </c>
      <c r="AVW9" s="17047" t="s">
        <v>12146</v>
      </c>
      <c r="AVX9" s="17047" t="s">
        <v>12146</v>
      </c>
      <c r="AVY9" s="17047" t="s">
        <v>12146</v>
      </c>
      <c r="AVZ9" s="17047" t="s">
        <v>12146</v>
      </c>
      <c r="AWA9" s="17047" t="s">
        <v>12146</v>
      </c>
      <c r="AWB9" s="17047" t="s">
        <v>12146</v>
      </c>
      <c r="AWC9" s="17047" t="s">
        <v>12146</v>
      </c>
      <c r="AWD9" s="17047" t="s">
        <v>12146</v>
      </c>
      <c r="AWE9" s="17047" t="s">
        <v>12146</v>
      </c>
      <c r="AWF9" s="17047" t="s">
        <v>12146</v>
      </c>
      <c r="AWG9" s="17047" t="s">
        <v>12146</v>
      </c>
      <c r="AWH9" s="17047" t="s">
        <v>12146</v>
      </c>
      <c r="AWI9" s="17047" t="s">
        <v>12146</v>
      </c>
      <c r="AWJ9" s="17047" t="s">
        <v>12146</v>
      </c>
      <c r="AWK9" s="17047" t="s">
        <v>12146</v>
      </c>
      <c r="AWL9" s="17047" t="s">
        <v>12146</v>
      </c>
      <c r="AWM9" s="17047" t="s">
        <v>12146</v>
      </c>
      <c r="AWN9" s="17047" t="s">
        <v>12146</v>
      </c>
      <c r="AWO9" s="17047" t="s">
        <v>12146</v>
      </c>
      <c r="AWP9" s="17047" t="s">
        <v>12146</v>
      </c>
      <c r="AWQ9" s="17047" t="s">
        <v>12146</v>
      </c>
      <c r="AWR9" s="17047" t="s">
        <v>12146</v>
      </c>
      <c r="AWS9" s="17047" t="s">
        <v>12146</v>
      </c>
      <c r="AWT9" s="17047" t="s">
        <v>12146</v>
      </c>
      <c r="AWU9" s="17047" t="s">
        <v>12146</v>
      </c>
      <c r="AWV9" s="17047" t="s">
        <v>12146</v>
      </c>
      <c r="AWW9" s="17047" t="s">
        <v>12146</v>
      </c>
      <c r="AWX9" s="17047" t="s">
        <v>12146</v>
      </c>
      <c r="AWY9" s="17047" t="s">
        <v>12146</v>
      </c>
      <c r="AWZ9" s="17047" t="s">
        <v>12146</v>
      </c>
      <c r="AXA9" s="17047" t="s">
        <v>12146</v>
      </c>
      <c r="AXB9" s="17047" t="s">
        <v>12146</v>
      </c>
      <c r="AXC9" s="17047" t="s">
        <v>12146</v>
      </c>
      <c r="AXD9" s="17047" t="s">
        <v>12146</v>
      </c>
      <c r="AXE9" s="17047" t="s">
        <v>12146</v>
      </c>
      <c r="AXF9" s="17047" t="s">
        <v>12146</v>
      </c>
      <c r="AXG9" s="17047" t="s">
        <v>12146</v>
      </c>
      <c r="AXH9" s="17047" t="s">
        <v>12146</v>
      </c>
      <c r="AXI9" s="17047" t="s">
        <v>12146</v>
      </c>
      <c r="AXJ9" s="17047" t="s">
        <v>12146</v>
      </c>
      <c r="AXK9" s="17047" t="s">
        <v>12146</v>
      </c>
      <c r="AXL9" s="17047" t="s">
        <v>12146</v>
      </c>
      <c r="AXM9" s="17047" t="s">
        <v>12146</v>
      </c>
      <c r="AXN9" s="17047" t="s">
        <v>12146</v>
      </c>
      <c r="AXO9" s="17047" t="s">
        <v>12146</v>
      </c>
      <c r="AXP9" s="17047" t="s">
        <v>12146</v>
      </c>
      <c r="AXQ9" s="17047" t="s">
        <v>12146</v>
      </c>
      <c r="AXR9" s="17047" t="s">
        <v>12146</v>
      </c>
      <c r="AXS9" s="17047" t="s">
        <v>12146</v>
      </c>
      <c r="AXT9" s="17047" t="s">
        <v>12146</v>
      </c>
      <c r="AXU9" s="17047" t="s">
        <v>12146</v>
      </c>
      <c r="AXV9" s="17047" t="s">
        <v>12146</v>
      </c>
      <c r="AXW9" s="17047" t="s">
        <v>12146</v>
      </c>
      <c r="AXX9" s="17047" t="s">
        <v>12146</v>
      </c>
      <c r="AXY9" s="17047" t="s">
        <v>12146</v>
      </c>
      <c r="AXZ9" s="17047" t="s">
        <v>12146</v>
      </c>
      <c r="AYA9" s="17047" t="s">
        <v>12146</v>
      </c>
      <c r="AYB9" s="17047" t="s">
        <v>12146</v>
      </c>
      <c r="AYC9" s="17047" t="s">
        <v>12146</v>
      </c>
      <c r="AYD9" s="17047" t="s">
        <v>12146</v>
      </c>
      <c r="AYE9" s="17047" t="s">
        <v>12146</v>
      </c>
      <c r="AYF9" s="17047" t="s">
        <v>12146</v>
      </c>
      <c r="AYG9" s="17047" t="s">
        <v>12146</v>
      </c>
      <c r="AYH9" s="17047" t="s">
        <v>12146</v>
      </c>
      <c r="AYI9" s="17047" t="s">
        <v>12146</v>
      </c>
      <c r="AYJ9" s="17047" t="s">
        <v>12146</v>
      </c>
      <c r="AYK9" s="17047" t="s">
        <v>12146</v>
      </c>
      <c r="AYL9" s="17047" t="s">
        <v>12146</v>
      </c>
      <c r="AYM9" s="17047" t="s">
        <v>12146</v>
      </c>
      <c r="AYN9" s="17047" t="s">
        <v>12146</v>
      </c>
      <c r="AYO9" s="17047" t="s">
        <v>12146</v>
      </c>
      <c r="AYP9" s="17047" t="s">
        <v>12146</v>
      </c>
      <c r="AYQ9" s="17047" t="s">
        <v>12146</v>
      </c>
      <c r="AYR9" s="17047" t="s">
        <v>12146</v>
      </c>
      <c r="AYS9" s="17047" t="s">
        <v>12146</v>
      </c>
      <c r="AYT9" s="17047" t="s">
        <v>12146</v>
      </c>
      <c r="AYU9" s="17047" t="s">
        <v>12146</v>
      </c>
      <c r="AYV9" s="17047" t="s">
        <v>12146</v>
      </c>
      <c r="AYW9" s="17047" t="s">
        <v>12146</v>
      </c>
      <c r="AYX9" s="17047" t="s">
        <v>12146</v>
      </c>
      <c r="AYY9" s="17047" t="s">
        <v>12146</v>
      </c>
      <c r="AYZ9" s="17047" t="s">
        <v>12146</v>
      </c>
      <c r="AZA9" s="17047" t="s">
        <v>12146</v>
      </c>
      <c r="AZB9" s="17047" t="s">
        <v>12146</v>
      </c>
      <c r="AZC9" s="17047" t="s">
        <v>12146</v>
      </c>
      <c r="AZD9" s="17047" t="s">
        <v>12146</v>
      </c>
      <c r="AZE9" s="17047" t="s">
        <v>12146</v>
      </c>
      <c r="AZF9" s="17047" t="s">
        <v>12146</v>
      </c>
      <c r="AZG9" s="17047" t="s">
        <v>12146</v>
      </c>
      <c r="AZH9" s="17047" t="s">
        <v>12146</v>
      </c>
      <c r="AZI9" s="17047" t="s">
        <v>12146</v>
      </c>
      <c r="AZJ9" s="17047" t="s">
        <v>12146</v>
      </c>
      <c r="AZK9" s="17047" t="s">
        <v>12146</v>
      </c>
      <c r="AZL9" s="17047" t="s">
        <v>12146</v>
      </c>
      <c r="AZM9" s="17047" t="s">
        <v>12146</v>
      </c>
      <c r="AZN9" s="17047" t="s">
        <v>12146</v>
      </c>
      <c r="AZO9" s="17047" t="s">
        <v>12146</v>
      </c>
      <c r="AZP9" s="17047" t="s">
        <v>12146</v>
      </c>
      <c r="AZQ9" s="17047" t="s">
        <v>12146</v>
      </c>
      <c r="AZR9" s="17047" t="s">
        <v>12146</v>
      </c>
      <c r="AZS9" s="17047" t="s">
        <v>12146</v>
      </c>
      <c r="AZT9" s="17047" t="s">
        <v>12146</v>
      </c>
      <c r="AZU9" s="17047" t="s">
        <v>12146</v>
      </c>
      <c r="AZV9" s="17047" t="s">
        <v>12146</v>
      </c>
      <c r="AZW9" s="17047" t="s">
        <v>12146</v>
      </c>
      <c r="AZX9" s="17047" t="s">
        <v>12146</v>
      </c>
      <c r="AZY9" s="17047" t="s">
        <v>12146</v>
      </c>
      <c r="AZZ9" s="17047" t="s">
        <v>12146</v>
      </c>
      <c r="BAA9" s="17047" t="s">
        <v>12146</v>
      </c>
      <c r="BAB9" s="17047" t="s">
        <v>12146</v>
      </c>
      <c r="BAC9" s="17047" t="s">
        <v>12146</v>
      </c>
      <c r="BAD9" s="17047" t="s">
        <v>12146</v>
      </c>
      <c r="BAE9" s="17047" t="s">
        <v>12146</v>
      </c>
      <c r="BAF9" s="17047" t="s">
        <v>12146</v>
      </c>
      <c r="BAG9" s="17047" t="s">
        <v>12146</v>
      </c>
      <c r="BAH9" s="17047" t="s">
        <v>12146</v>
      </c>
      <c r="BAI9" s="17047" t="s">
        <v>12146</v>
      </c>
      <c r="BAJ9" s="17047" t="s">
        <v>12146</v>
      </c>
      <c r="BAK9" s="17047" t="s">
        <v>12146</v>
      </c>
      <c r="BAL9" s="17047" t="s">
        <v>12146</v>
      </c>
      <c r="BAM9" s="17047" t="s">
        <v>12146</v>
      </c>
      <c r="BAN9" s="17047" t="s">
        <v>12146</v>
      </c>
      <c r="BAO9" s="17047" t="s">
        <v>12146</v>
      </c>
      <c r="BAP9" s="17047" t="s">
        <v>12146</v>
      </c>
      <c r="BAQ9" s="17047" t="s">
        <v>12146</v>
      </c>
      <c r="BAR9" s="17047" t="s">
        <v>12146</v>
      </c>
      <c r="BAS9" s="17047" t="s">
        <v>12146</v>
      </c>
      <c r="BAT9" s="17047" t="s">
        <v>12146</v>
      </c>
      <c r="BAU9" s="17047" t="s">
        <v>12146</v>
      </c>
      <c r="BAV9" s="17047" t="s">
        <v>12146</v>
      </c>
      <c r="BAW9" s="17047" t="s">
        <v>12146</v>
      </c>
      <c r="BAX9" s="17047" t="s">
        <v>12146</v>
      </c>
      <c r="BAY9" s="17047" t="s">
        <v>12146</v>
      </c>
      <c r="BAZ9" s="17047" t="s">
        <v>12146</v>
      </c>
      <c r="BBA9" s="17047" t="s">
        <v>12146</v>
      </c>
      <c r="BBB9" s="17047" t="s">
        <v>12146</v>
      </c>
      <c r="BBC9" s="17047" t="s">
        <v>12146</v>
      </c>
      <c r="BBD9" s="17047" t="s">
        <v>12146</v>
      </c>
      <c r="BBE9" s="17047" t="s">
        <v>12146</v>
      </c>
      <c r="BBF9" s="17047" t="s">
        <v>12146</v>
      </c>
      <c r="BBG9" s="17047" t="s">
        <v>12146</v>
      </c>
      <c r="BBH9" s="17047" t="s">
        <v>12146</v>
      </c>
      <c r="BBI9" s="17047" t="s">
        <v>12146</v>
      </c>
      <c r="BBJ9" s="17047" t="s">
        <v>12146</v>
      </c>
      <c r="BBK9" s="17047" t="s">
        <v>12146</v>
      </c>
      <c r="BBL9" s="17047" t="s">
        <v>12146</v>
      </c>
      <c r="BBM9" s="17047" t="s">
        <v>12146</v>
      </c>
      <c r="BBN9" s="17047" t="s">
        <v>12146</v>
      </c>
      <c r="BBO9" s="17047" t="s">
        <v>12146</v>
      </c>
      <c r="BBP9" s="17047" t="s">
        <v>12146</v>
      </c>
      <c r="BBQ9" s="17047" t="s">
        <v>12146</v>
      </c>
      <c r="BBR9" s="17047" t="s">
        <v>12146</v>
      </c>
      <c r="BBS9" s="17047" t="s">
        <v>12146</v>
      </c>
      <c r="BBT9" s="17047" t="s">
        <v>12146</v>
      </c>
      <c r="BBU9" s="17047" t="s">
        <v>12146</v>
      </c>
      <c r="BBV9" s="17047" t="s">
        <v>12146</v>
      </c>
      <c r="BBW9" s="17047" t="s">
        <v>12146</v>
      </c>
      <c r="BBX9" s="17047" t="s">
        <v>12146</v>
      </c>
      <c r="BBY9" s="17047" t="s">
        <v>12146</v>
      </c>
      <c r="BBZ9" s="17047" t="s">
        <v>12146</v>
      </c>
      <c r="BCA9" s="17047" t="s">
        <v>12146</v>
      </c>
      <c r="BCB9" s="17047" t="s">
        <v>12146</v>
      </c>
      <c r="BCC9" s="17047" t="s">
        <v>12146</v>
      </c>
      <c r="BCD9" s="17047" t="s">
        <v>12146</v>
      </c>
      <c r="BCE9" s="17047" t="s">
        <v>12146</v>
      </c>
      <c r="BCF9" s="17047" t="s">
        <v>12146</v>
      </c>
      <c r="BCG9" s="17047" t="s">
        <v>12146</v>
      </c>
      <c r="BCH9" s="17047" t="s">
        <v>12146</v>
      </c>
      <c r="BCI9" s="17047" t="s">
        <v>12146</v>
      </c>
      <c r="BCJ9" s="17047" t="s">
        <v>12146</v>
      </c>
      <c r="BCK9" s="17047" t="s">
        <v>12146</v>
      </c>
      <c r="BCL9" s="17047" t="s">
        <v>12146</v>
      </c>
      <c r="BCM9" s="17047" t="s">
        <v>12146</v>
      </c>
      <c r="BCN9" s="17047" t="s">
        <v>12146</v>
      </c>
      <c r="BCO9" s="17047" t="s">
        <v>12146</v>
      </c>
      <c r="BCP9" s="17047" t="s">
        <v>12146</v>
      </c>
      <c r="BCQ9" s="17047" t="s">
        <v>12146</v>
      </c>
      <c r="BCR9" s="17047" t="s">
        <v>12146</v>
      </c>
      <c r="BCS9" s="17047" t="s">
        <v>12146</v>
      </c>
      <c r="BCT9" s="17047" t="s">
        <v>12146</v>
      </c>
      <c r="BCU9" s="17047" t="s">
        <v>12146</v>
      </c>
      <c r="BCV9" s="17047" t="s">
        <v>12146</v>
      </c>
      <c r="BCW9" s="17047" t="s">
        <v>12146</v>
      </c>
      <c r="BCX9" s="17047" t="s">
        <v>12146</v>
      </c>
      <c r="BCY9" s="17047" t="s">
        <v>12146</v>
      </c>
      <c r="BCZ9" s="17047" t="s">
        <v>12146</v>
      </c>
      <c r="BDA9" s="17047" t="s">
        <v>12146</v>
      </c>
      <c r="BDB9" s="17047" t="s">
        <v>12146</v>
      </c>
      <c r="BDC9" s="17047" t="s">
        <v>12146</v>
      </c>
      <c r="BDD9" s="17047" t="s">
        <v>12146</v>
      </c>
      <c r="BDE9" s="17047" t="s">
        <v>12146</v>
      </c>
      <c r="BDF9" s="17047" t="s">
        <v>12146</v>
      </c>
      <c r="BDG9" s="17047" t="s">
        <v>12146</v>
      </c>
      <c r="BDH9" s="17047" t="s">
        <v>12146</v>
      </c>
      <c r="BDI9" s="17047" t="s">
        <v>12146</v>
      </c>
      <c r="BDJ9" s="17047" t="s">
        <v>12146</v>
      </c>
      <c r="BDK9" s="17047" t="s">
        <v>12146</v>
      </c>
      <c r="BDL9" s="17047" t="s">
        <v>12146</v>
      </c>
      <c r="BDM9" s="17047" t="s">
        <v>12146</v>
      </c>
      <c r="BDN9" s="17047" t="s">
        <v>12146</v>
      </c>
      <c r="BDO9" s="17047" t="s">
        <v>12146</v>
      </c>
      <c r="BDP9" s="17047" t="s">
        <v>12146</v>
      </c>
      <c r="BDQ9" s="17047" t="s">
        <v>12146</v>
      </c>
      <c r="BDR9" s="17047" t="s">
        <v>12146</v>
      </c>
      <c r="BDS9" s="17047" t="s">
        <v>12146</v>
      </c>
      <c r="BDT9" s="17047" t="s">
        <v>12146</v>
      </c>
      <c r="BDU9" s="17047" t="s">
        <v>12146</v>
      </c>
      <c r="BDV9" s="17047" t="s">
        <v>12146</v>
      </c>
      <c r="BDW9" s="17047" t="s">
        <v>12146</v>
      </c>
      <c r="BDX9" s="17047" t="s">
        <v>12146</v>
      </c>
      <c r="BDY9" s="17047" t="s">
        <v>12146</v>
      </c>
      <c r="BDZ9" s="17047" t="s">
        <v>12146</v>
      </c>
      <c r="BEA9" s="17047" t="s">
        <v>12146</v>
      </c>
      <c r="BEB9" s="17047" t="s">
        <v>12146</v>
      </c>
      <c r="BEC9" s="17047" t="s">
        <v>12146</v>
      </c>
      <c r="BED9" s="17047" t="s">
        <v>12146</v>
      </c>
      <c r="BEE9" s="17047" t="s">
        <v>12146</v>
      </c>
      <c r="BEF9" s="17047" t="s">
        <v>12146</v>
      </c>
      <c r="BEG9" s="17047" t="s">
        <v>12146</v>
      </c>
      <c r="BEH9" s="17047" t="s">
        <v>12146</v>
      </c>
      <c r="BEI9" s="17047" t="s">
        <v>12146</v>
      </c>
      <c r="BEJ9" s="17047" t="s">
        <v>12146</v>
      </c>
      <c r="BEK9" s="17047" t="s">
        <v>12146</v>
      </c>
      <c r="BEL9" s="17047" t="s">
        <v>12146</v>
      </c>
      <c r="BEM9" s="17047" t="s">
        <v>12146</v>
      </c>
      <c r="BEN9" s="17047" t="s">
        <v>12146</v>
      </c>
      <c r="BEO9" s="17047" t="s">
        <v>12146</v>
      </c>
      <c r="BEP9" s="17047" t="s">
        <v>12146</v>
      </c>
      <c r="BEQ9" s="17047" t="s">
        <v>12146</v>
      </c>
      <c r="BER9" s="17047" t="s">
        <v>12146</v>
      </c>
      <c r="BES9" s="17047" t="s">
        <v>12146</v>
      </c>
      <c r="BET9" s="17047" t="s">
        <v>12146</v>
      </c>
      <c r="BEU9" s="17047" t="s">
        <v>12146</v>
      </c>
      <c r="BEV9" s="17047" t="s">
        <v>12146</v>
      </c>
      <c r="BEW9" s="17047" t="s">
        <v>12146</v>
      </c>
      <c r="BEX9" s="17047" t="s">
        <v>12146</v>
      </c>
      <c r="BEY9" s="17047" t="s">
        <v>12146</v>
      </c>
      <c r="BEZ9" s="17047" t="s">
        <v>12146</v>
      </c>
      <c r="BFA9" s="17047" t="s">
        <v>12146</v>
      </c>
      <c r="BFB9" s="17047" t="s">
        <v>12146</v>
      </c>
      <c r="BFC9" s="17047" t="s">
        <v>12146</v>
      </c>
      <c r="BFD9" s="17047" t="s">
        <v>12146</v>
      </c>
      <c r="BFE9" s="17047" t="s">
        <v>12146</v>
      </c>
      <c r="BFF9" s="17047" t="s">
        <v>12146</v>
      </c>
      <c r="BFG9" s="17047" t="s">
        <v>12146</v>
      </c>
      <c r="BFH9" s="17047" t="s">
        <v>12146</v>
      </c>
      <c r="BFI9" s="17047" t="s">
        <v>12146</v>
      </c>
      <c r="BFJ9" s="17047" t="s">
        <v>12146</v>
      </c>
      <c r="BFK9" s="17047" t="s">
        <v>12146</v>
      </c>
      <c r="BFL9" s="17047" t="s">
        <v>12146</v>
      </c>
      <c r="BFM9" s="17047" t="s">
        <v>12146</v>
      </c>
      <c r="BFN9" s="17047" t="s">
        <v>12146</v>
      </c>
      <c r="BFO9" s="17047" t="s">
        <v>12146</v>
      </c>
      <c r="BFP9" s="17047" t="s">
        <v>12146</v>
      </c>
      <c r="BFQ9" s="17047" t="s">
        <v>12146</v>
      </c>
      <c r="BFR9" s="17047" t="s">
        <v>12146</v>
      </c>
      <c r="BFS9" s="17047" t="s">
        <v>12146</v>
      </c>
      <c r="BFT9" s="17047" t="s">
        <v>12146</v>
      </c>
      <c r="BFU9" s="17047" t="s">
        <v>12146</v>
      </c>
      <c r="BFV9" s="17047" t="s">
        <v>12146</v>
      </c>
      <c r="BFW9" s="17047" t="s">
        <v>12146</v>
      </c>
      <c r="BFX9" s="17047" t="s">
        <v>12146</v>
      </c>
      <c r="BFY9" s="17047" t="s">
        <v>12146</v>
      </c>
      <c r="BFZ9" s="17047" t="s">
        <v>12146</v>
      </c>
      <c r="BGA9" s="17047" t="s">
        <v>12146</v>
      </c>
      <c r="BGB9" s="17047" t="s">
        <v>12146</v>
      </c>
      <c r="BGC9" s="17047" t="s">
        <v>12146</v>
      </c>
      <c r="BGD9" s="17047" t="s">
        <v>12146</v>
      </c>
      <c r="BGE9" s="17047" t="s">
        <v>12146</v>
      </c>
      <c r="BGF9" s="17047" t="s">
        <v>12146</v>
      </c>
      <c r="BGG9" s="17047" t="s">
        <v>12146</v>
      </c>
      <c r="BGH9" s="17047" t="s">
        <v>12146</v>
      </c>
      <c r="BGI9" s="17047" t="s">
        <v>12146</v>
      </c>
      <c r="BGJ9" s="17047" t="s">
        <v>12146</v>
      </c>
      <c r="BGK9" s="17047" t="s">
        <v>12146</v>
      </c>
      <c r="BGL9" s="17047" t="s">
        <v>12146</v>
      </c>
      <c r="BGM9" s="17047" t="s">
        <v>12146</v>
      </c>
      <c r="BGN9" s="17047" t="s">
        <v>12146</v>
      </c>
      <c r="BGO9" s="17047" t="s">
        <v>12146</v>
      </c>
      <c r="BGP9" s="17047" t="s">
        <v>12146</v>
      </c>
      <c r="BGQ9" s="17047" t="s">
        <v>12146</v>
      </c>
      <c r="BGR9" s="17047" t="s">
        <v>12146</v>
      </c>
      <c r="BGS9" s="17047" t="s">
        <v>12146</v>
      </c>
      <c r="BGT9" s="17047" t="s">
        <v>12146</v>
      </c>
      <c r="BGU9" s="17047" t="s">
        <v>12146</v>
      </c>
      <c r="BGV9" s="17047" t="s">
        <v>12146</v>
      </c>
      <c r="BGW9" s="17047" t="s">
        <v>12146</v>
      </c>
      <c r="BGX9" s="17047" t="s">
        <v>12146</v>
      </c>
      <c r="BGY9" s="17047" t="s">
        <v>12146</v>
      </c>
      <c r="BGZ9" s="17047" t="s">
        <v>12146</v>
      </c>
      <c r="BHA9" s="17047" t="s">
        <v>12146</v>
      </c>
      <c r="BHB9" s="17047" t="s">
        <v>12146</v>
      </c>
      <c r="BHC9" s="17047" t="s">
        <v>12146</v>
      </c>
      <c r="BHD9" s="17047" t="s">
        <v>12146</v>
      </c>
      <c r="BHE9" s="17047" t="s">
        <v>12146</v>
      </c>
      <c r="BHF9" s="17047" t="s">
        <v>12146</v>
      </c>
      <c r="BHG9" s="17047" t="s">
        <v>12146</v>
      </c>
      <c r="BHH9" s="17047" t="s">
        <v>12146</v>
      </c>
      <c r="BHI9" s="17047" t="s">
        <v>12146</v>
      </c>
      <c r="BHJ9" s="17047" t="s">
        <v>12146</v>
      </c>
      <c r="BHK9" s="17047" t="s">
        <v>12146</v>
      </c>
      <c r="BHL9" s="17047" t="s">
        <v>12146</v>
      </c>
      <c r="BHM9" s="17047" t="s">
        <v>12146</v>
      </c>
      <c r="BHN9" s="17047" t="s">
        <v>12146</v>
      </c>
      <c r="BHO9" s="17047" t="s">
        <v>12146</v>
      </c>
      <c r="BHP9" s="17047" t="s">
        <v>12146</v>
      </c>
      <c r="BHQ9" s="17047" t="s">
        <v>12146</v>
      </c>
      <c r="BHR9" s="17047" t="s">
        <v>12146</v>
      </c>
      <c r="BHS9" s="17047" t="s">
        <v>12146</v>
      </c>
      <c r="BHT9" s="17047" t="s">
        <v>12146</v>
      </c>
      <c r="BHU9" s="17047" t="s">
        <v>12146</v>
      </c>
      <c r="BHV9" s="17047" t="s">
        <v>12146</v>
      </c>
      <c r="BHW9" s="17047" t="s">
        <v>12146</v>
      </c>
      <c r="BHX9" s="17047" t="s">
        <v>12146</v>
      </c>
      <c r="BHY9" s="17047" t="s">
        <v>12146</v>
      </c>
      <c r="BHZ9" s="17047" t="s">
        <v>12146</v>
      </c>
      <c r="BIA9" s="17047" t="s">
        <v>12146</v>
      </c>
      <c r="BIB9" s="17047" t="s">
        <v>12146</v>
      </c>
      <c r="BIC9" s="17047" t="s">
        <v>12146</v>
      </c>
      <c r="BID9" s="17047" t="s">
        <v>12146</v>
      </c>
      <c r="BIE9" s="17047" t="s">
        <v>12146</v>
      </c>
      <c r="BIF9" s="17047" t="s">
        <v>12146</v>
      </c>
      <c r="BIG9" s="17047" t="s">
        <v>12146</v>
      </c>
      <c r="BIH9" s="17047" t="s">
        <v>12146</v>
      </c>
      <c r="BII9" s="17047" t="s">
        <v>12146</v>
      </c>
      <c r="BIJ9" s="17047" t="s">
        <v>12146</v>
      </c>
      <c r="BIK9" s="17047" t="s">
        <v>12146</v>
      </c>
      <c r="BIL9" s="17047" t="s">
        <v>12146</v>
      </c>
      <c r="BIM9" s="17047" t="s">
        <v>12146</v>
      </c>
      <c r="BIN9" s="17047" t="s">
        <v>12146</v>
      </c>
      <c r="BIO9" s="17047" t="s">
        <v>12146</v>
      </c>
      <c r="BIP9" s="17047" t="s">
        <v>12146</v>
      </c>
      <c r="BIQ9" s="17047" t="s">
        <v>12146</v>
      </c>
      <c r="BIR9" s="17047" t="s">
        <v>12146</v>
      </c>
      <c r="BIS9" s="17047" t="s">
        <v>12146</v>
      </c>
      <c r="BIT9" s="17047" t="s">
        <v>12146</v>
      </c>
      <c r="BIU9" s="17047" t="s">
        <v>12146</v>
      </c>
      <c r="BIV9" s="17047" t="s">
        <v>12146</v>
      </c>
      <c r="BIW9" s="17047" t="s">
        <v>12146</v>
      </c>
      <c r="BIX9" s="17047" t="s">
        <v>12146</v>
      </c>
      <c r="BIY9" s="17047" t="s">
        <v>12146</v>
      </c>
      <c r="BIZ9" s="17047" t="s">
        <v>12146</v>
      </c>
      <c r="BJA9" s="17047" t="s">
        <v>12146</v>
      </c>
      <c r="BJB9" s="17047" t="s">
        <v>12146</v>
      </c>
      <c r="BJC9" s="17047" t="s">
        <v>12146</v>
      </c>
      <c r="BJD9" s="17047" t="s">
        <v>12146</v>
      </c>
      <c r="BJE9" s="17047" t="s">
        <v>12146</v>
      </c>
      <c r="BJF9" s="17047" t="s">
        <v>12146</v>
      </c>
      <c r="BJG9" s="17047" t="s">
        <v>12146</v>
      </c>
      <c r="BJH9" s="17047" t="s">
        <v>12146</v>
      </c>
      <c r="BJI9" s="17047" t="s">
        <v>12146</v>
      </c>
      <c r="BJJ9" s="17047" t="s">
        <v>12146</v>
      </c>
      <c r="BJK9" s="17047" t="s">
        <v>12146</v>
      </c>
      <c r="BJL9" s="17047" t="s">
        <v>12146</v>
      </c>
      <c r="BJM9" s="17047" t="s">
        <v>12146</v>
      </c>
      <c r="BJN9" s="17047" t="s">
        <v>12146</v>
      </c>
      <c r="BJO9" s="17047" t="s">
        <v>12146</v>
      </c>
      <c r="BJP9" s="17047" t="s">
        <v>12146</v>
      </c>
      <c r="BJQ9" s="17047" t="s">
        <v>12146</v>
      </c>
      <c r="BJR9" s="17047" t="s">
        <v>12146</v>
      </c>
      <c r="BJS9" s="17047" t="s">
        <v>12146</v>
      </c>
      <c r="BJT9" s="17047" t="s">
        <v>12146</v>
      </c>
      <c r="BJU9" s="17047" t="s">
        <v>12146</v>
      </c>
      <c r="BJV9" s="17047" t="s">
        <v>12146</v>
      </c>
      <c r="BJW9" s="17047" t="s">
        <v>12146</v>
      </c>
      <c r="BJX9" s="17047" t="s">
        <v>12146</v>
      </c>
      <c r="BJY9" s="17047" t="s">
        <v>12146</v>
      </c>
      <c r="BJZ9" s="17047" t="s">
        <v>12146</v>
      </c>
      <c r="BKA9" s="17047" t="s">
        <v>12146</v>
      </c>
      <c r="BKB9" s="17047" t="s">
        <v>12146</v>
      </c>
      <c r="BKC9" s="17047" t="s">
        <v>12146</v>
      </c>
      <c r="BKD9" s="17047" t="s">
        <v>12146</v>
      </c>
      <c r="BKE9" s="17047" t="s">
        <v>12146</v>
      </c>
      <c r="BKF9" s="17047" t="s">
        <v>12146</v>
      </c>
      <c r="BKG9" s="17047" t="s">
        <v>12146</v>
      </c>
      <c r="BKH9" s="17047" t="s">
        <v>12146</v>
      </c>
      <c r="BKI9" s="17047" t="s">
        <v>12146</v>
      </c>
      <c r="BKJ9" s="17047" t="s">
        <v>12146</v>
      </c>
      <c r="BKK9" s="17047" t="s">
        <v>12146</v>
      </c>
      <c r="BKL9" s="17047" t="s">
        <v>12146</v>
      </c>
      <c r="BKM9" s="17047" t="s">
        <v>12146</v>
      </c>
      <c r="BKN9" s="17047" t="s">
        <v>12146</v>
      </c>
      <c r="BKO9" s="17047" t="s">
        <v>12146</v>
      </c>
      <c r="BKP9" s="17047" t="s">
        <v>12146</v>
      </c>
      <c r="BKQ9" s="17047" t="s">
        <v>12146</v>
      </c>
      <c r="BKR9" s="17047" t="s">
        <v>12146</v>
      </c>
      <c r="BKS9" s="17047" t="s">
        <v>12146</v>
      </c>
      <c r="BKT9" s="17047" t="s">
        <v>12146</v>
      </c>
      <c r="BKU9" s="17047" t="s">
        <v>12146</v>
      </c>
      <c r="BKV9" s="17047" t="s">
        <v>12146</v>
      </c>
      <c r="BKW9" s="17047" t="s">
        <v>12146</v>
      </c>
      <c r="BKX9" s="17047" t="s">
        <v>12146</v>
      </c>
      <c r="BKY9" s="17047" t="s">
        <v>12146</v>
      </c>
      <c r="BKZ9" s="17047" t="s">
        <v>12146</v>
      </c>
      <c r="BLA9" s="17047" t="s">
        <v>12146</v>
      </c>
      <c r="BLB9" s="17047" t="s">
        <v>12146</v>
      </c>
      <c r="BLC9" s="17047" t="s">
        <v>12146</v>
      </c>
      <c r="BLD9" s="17047" t="s">
        <v>12146</v>
      </c>
      <c r="BLE9" s="17047" t="s">
        <v>12146</v>
      </c>
      <c r="BLF9" s="17047" t="s">
        <v>12146</v>
      </c>
      <c r="BLG9" s="17047" t="s">
        <v>12146</v>
      </c>
      <c r="BLH9" s="17047" t="s">
        <v>12146</v>
      </c>
      <c r="BLI9" s="17047" t="s">
        <v>12146</v>
      </c>
      <c r="BLJ9" s="17047" t="s">
        <v>12146</v>
      </c>
      <c r="BLK9" s="17047" t="s">
        <v>12146</v>
      </c>
      <c r="BLL9" s="17047" t="s">
        <v>12146</v>
      </c>
      <c r="BLM9" s="17047" t="s">
        <v>12146</v>
      </c>
      <c r="BLN9" s="17047" t="s">
        <v>12146</v>
      </c>
      <c r="BLO9" s="17047" t="s">
        <v>12146</v>
      </c>
      <c r="BLP9" s="17047" t="s">
        <v>12146</v>
      </c>
      <c r="BLQ9" s="17047" t="s">
        <v>12146</v>
      </c>
      <c r="BLR9" s="17047" t="s">
        <v>12146</v>
      </c>
      <c r="BLS9" s="17047" t="s">
        <v>12146</v>
      </c>
      <c r="BLT9" s="17047" t="s">
        <v>12146</v>
      </c>
      <c r="BLU9" s="17047" t="s">
        <v>12146</v>
      </c>
      <c r="BLV9" s="17047" t="s">
        <v>12146</v>
      </c>
      <c r="BLW9" s="17047" t="s">
        <v>12146</v>
      </c>
      <c r="BLX9" s="17047" t="s">
        <v>12146</v>
      </c>
      <c r="BLY9" s="17047" t="s">
        <v>12146</v>
      </c>
      <c r="BLZ9" s="17047" t="s">
        <v>12146</v>
      </c>
      <c r="BMA9" s="17047" t="s">
        <v>12146</v>
      </c>
      <c r="BMB9" s="17047" t="s">
        <v>12146</v>
      </c>
      <c r="BMC9" s="17047" t="s">
        <v>12146</v>
      </c>
      <c r="BMD9" s="17047" t="s">
        <v>12146</v>
      </c>
      <c r="BME9" s="17047" t="s">
        <v>12146</v>
      </c>
      <c r="BMF9" s="17047" t="s">
        <v>12146</v>
      </c>
      <c r="BMG9" s="17047" t="s">
        <v>12146</v>
      </c>
      <c r="BMH9" s="17047" t="s">
        <v>12146</v>
      </c>
      <c r="BMI9" s="17047" t="s">
        <v>12146</v>
      </c>
      <c r="BMJ9" s="17047" t="s">
        <v>12146</v>
      </c>
      <c r="BMK9" s="17047" t="s">
        <v>12146</v>
      </c>
      <c r="BML9" s="17047" t="s">
        <v>12146</v>
      </c>
      <c r="BMM9" s="17047" t="s">
        <v>12146</v>
      </c>
      <c r="BMN9" s="17047" t="s">
        <v>12146</v>
      </c>
      <c r="BMO9" s="17047" t="s">
        <v>12146</v>
      </c>
      <c r="BMP9" s="17047" t="s">
        <v>12146</v>
      </c>
      <c r="BMQ9" s="17047" t="s">
        <v>12146</v>
      </c>
      <c r="BMR9" s="17047" t="s">
        <v>12146</v>
      </c>
      <c r="BMS9" s="17047" t="s">
        <v>12146</v>
      </c>
      <c r="BMT9" s="17047" t="s">
        <v>12146</v>
      </c>
      <c r="BMU9" s="17047" t="s">
        <v>12146</v>
      </c>
      <c r="BMV9" s="17047" t="s">
        <v>12146</v>
      </c>
      <c r="BMW9" s="17047" t="s">
        <v>12146</v>
      </c>
      <c r="BMX9" s="17047" t="s">
        <v>12146</v>
      </c>
      <c r="BMY9" s="17047" t="s">
        <v>12146</v>
      </c>
      <c r="BMZ9" s="17047" t="s">
        <v>12146</v>
      </c>
      <c r="BNA9" s="17047" t="s">
        <v>12146</v>
      </c>
      <c r="BNB9" s="17047" t="s">
        <v>12146</v>
      </c>
      <c r="BNC9" s="17047" t="s">
        <v>12146</v>
      </c>
      <c r="BND9" s="17047" t="s">
        <v>12146</v>
      </c>
      <c r="BNE9" s="17047" t="s">
        <v>12146</v>
      </c>
      <c r="BNF9" s="17047" t="s">
        <v>12146</v>
      </c>
      <c r="BNG9" s="17047" t="s">
        <v>12146</v>
      </c>
      <c r="BNH9" s="17047" t="s">
        <v>12146</v>
      </c>
      <c r="BNI9" s="17047" t="s">
        <v>12146</v>
      </c>
      <c r="BNJ9" s="17047" t="s">
        <v>12146</v>
      </c>
      <c r="BNK9" s="17047" t="s">
        <v>12146</v>
      </c>
      <c r="BNL9" s="17047" t="s">
        <v>12146</v>
      </c>
      <c r="BNM9" s="17047" t="s">
        <v>12146</v>
      </c>
      <c r="BNN9" s="17047" t="s">
        <v>12146</v>
      </c>
      <c r="BNO9" s="17047" t="s">
        <v>12146</v>
      </c>
      <c r="BNP9" s="17047" t="s">
        <v>12146</v>
      </c>
      <c r="BNQ9" s="17047" t="s">
        <v>12146</v>
      </c>
      <c r="BNR9" s="17047" t="s">
        <v>12146</v>
      </c>
      <c r="BNS9" s="17047" t="s">
        <v>12146</v>
      </c>
      <c r="BNT9" s="17047" t="s">
        <v>12146</v>
      </c>
      <c r="BNU9" s="17047" t="s">
        <v>12146</v>
      </c>
      <c r="BNV9" s="17047" t="s">
        <v>12146</v>
      </c>
      <c r="BNW9" s="17047" t="s">
        <v>12146</v>
      </c>
      <c r="BNX9" s="17047" t="s">
        <v>12146</v>
      </c>
      <c r="BNY9" s="17047" t="s">
        <v>12146</v>
      </c>
      <c r="BNZ9" s="17047" t="s">
        <v>12146</v>
      </c>
      <c r="BOA9" s="17047" t="s">
        <v>12146</v>
      </c>
      <c r="BOB9" s="17047" t="s">
        <v>12146</v>
      </c>
      <c r="BOC9" s="17047" t="s">
        <v>12146</v>
      </c>
      <c r="BOD9" s="17047" t="s">
        <v>12146</v>
      </c>
      <c r="BOE9" s="17047" t="s">
        <v>12146</v>
      </c>
      <c r="BOF9" s="17047" t="s">
        <v>12146</v>
      </c>
      <c r="BOG9" s="17047" t="s">
        <v>12146</v>
      </c>
      <c r="BOH9" s="17047" t="s">
        <v>12146</v>
      </c>
      <c r="BOI9" s="17047" t="s">
        <v>12146</v>
      </c>
      <c r="BOJ9" s="17047" t="s">
        <v>12146</v>
      </c>
      <c r="BOK9" s="17047" t="s">
        <v>12146</v>
      </c>
      <c r="BOL9" s="17047" t="s">
        <v>12146</v>
      </c>
      <c r="BOM9" s="17047" t="s">
        <v>12146</v>
      </c>
      <c r="BON9" s="17047" t="s">
        <v>12146</v>
      </c>
      <c r="BOO9" s="17047" t="s">
        <v>12146</v>
      </c>
      <c r="BOP9" s="17047" t="s">
        <v>12146</v>
      </c>
      <c r="BOQ9" s="17047" t="s">
        <v>12146</v>
      </c>
      <c r="BOR9" s="17047" t="s">
        <v>12146</v>
      </c>
      <c r="BOS9" s="17047" t="s">
        <v>12146</v>
      </c>
      <c r="BOT9" s="17047" t="s">
        <v>12146</v>
      </c>
      <c r="BOU9" s="17047" t="s">
        <v>12146</v>
      </c>
      <c r="BOV9" s="17047" t="s">
        <v>12146</v>
      </c>
      <c r="BOW9" s="17047" t="s">
        <v>12146</v>
      </c>
      <c r="BOX9" s="17047" t="s">
        <v>12146</v>
      </c>
      <c r="BOY9" s="17047" t="s">
        <v>12146</v>
      </c>
      <c r="BOZ9" s="17047" t="s">
        <v>12146</v>
      </c>
      <c r="BPA9" s="17047" t="s">
        <v>12146</v>
      </c>
      <c r="BPB9" s="17047" t="s">
        <v>12146</v>
      </c>
      <c r="BPC9" s="17047" t="s">
        <v>12146</v>
      </c>
      <c r="BPD9" s="17047" t="s">
        <v>12146</v>
      </c>
      <c r="BPE9" s="17047" t="s">
        <v>12146</v>
      </c>
      <c r="BPF9" s="17047" t="s">
        <v>12146</v>
      </c>
      <c r="BPG9" s="17047" t="s">
        <v>12146</v>
      </c>
      <c r="BPH9" s="17047" t="s">
        <v>12146</v>
      </c>
      <c r="BPI9" s="17047" t="s">
        <v>12146</v>
      </c>
      <c r="BPJ9" s="17047" t="s">
        <v>12146</v>
      </c>
      <c r="BPK9" s="17047" t="s">
        <v>12146</v>
      </c>
      <c r="BPL9" s="17047" t="s">
        <v>12146</v>
      </c>
      <c r="BPM9" s="17047" t="s">
        <v>12146</v>
      </c>
      <c r="BPN9" s="17047" t="s">
        <v>12146</v>
      </c>
      <c r="BPO9" s="17047" t="s">
        <v>12146</v>
      </c>
      <c r="BPP9" s="17047" t="s">
        <v>12146</v>
      </c>
      <c r="BPQ9" s="17047" t="s">
        <v>12146</v>
      </c>
      <c r="BPR9" s="17047" t="s">
        <v>12146</v>
      </c>
      <c r="BPS9" s="17047" t="s">
        <v>12146</v>
      </c>
      <c r="BPT9" s="17047" t="s">
        <v>12146</v>
      </c>
      <c r="BPU9" s="17047" t="s">
        <v>12146</v>
      </c>
      <c r="BPV9" s="17047" t="s">
        <v>12146</v>
      </c>
      <c r="BPW9" s="17047" t="s">
        <v>12146</v>
      </c>
      <c r="BPX9" s="17047" t="s">
        <v>12146</v>
      </c>
      <c r="BPY9" s="17047" t="s">
        <v>12146</v>
      </c>
      <c r="BPZ9" s="17047" t="s">
        <v>12146</v>
      </c>
      <c r="BQA9" s="17047" t="s">
        <v>12146</v>
      </c>
      <c r="BQB9" s="17047" t="s">
        <v>12146</v>
      </c>
      <c r="BQC9" s="17047" t="s">
        <v>12146</v>
      </c>
      <c r="BQD9" s="17047" t="s">
        <v>12146</v>
      </c>
      <c r="BQE9" s="17047" t="s">
        <v>12146</v>
      </c>
      <c r="BQF9" s="17047" t="s">
        <v>12146</v>
      </c>
      <c r="BQG9" s="17047" t="s">
        <v>12146</v>
      </c>
      <c r="BQH9" s="17047" t="s">
        <v>12146</v>
      </c>
      <c r="BQI9" s="17047" t="s">
        <v>12146</v>
      </c>
      <c r="BQJ9" s="17047" t="s">
        <v>12146</v>
      </c>
      <c r="BQK9" s="17047" t="s">
        <v>12146</v>
      </c>
      <c r="BQL9" s="17047" t="s">
        <v>12146</v>
      </c>
      <c r="BQM9" s="17047" t="s">
        <v>12146</v>
      </c>
      <c r="BQN9" s="17047" t="s">
        <v>12146</v>
      </c>
      <c r="BQO9" s="17047" t="s">
        <v>12146</v>
      </c>
      <c r="BQP9" s="17047" t="s">
        <v>12146</v>
      </c>
      <c r="BQQ9" s="17047" t="s">
        <v>12146</v>
      </c>
      <c r="BQR9" s="17047" t="s">
        <v>12146</v>
      </c>
      <c r="BQS9" s="17047" t="s">
        <v>12146</v>
      </c>
      <c r="BQT9" s="17047" t="s">
        <v>12146</v>
      </c>
      <c r="BQU9" s="17047" t="s">
        <v>12146</v>
      </c>
      <c r="BQV9" s="17047" t="s">
        <v>12146</v>
      </c>
      <c r="BQW9" s="17047" t="s">
        <v>12146</v>
      </c>
      <c r="BQX9" s="17047" t="s">
        <v>12146</v>
      </c>
      <c r="BQY9" s="17047" t="s">
        <v>12146</v>
      </c>
      <c r="BQZ9" s="17047" t="s">
        <v>12146</v>
      </c>
      <c r="BRA9" s="17047" t="s">
        <v>12146</v>
      </c>
      <c r="BRB9" s="17047" t="s">
        <v>12146</v>
      </c>
      <c r="BRC9" s="17047" t="s">
        <v>12146</v>
      </c>
      <c r="BRD9" s="17047" t="s">
        <v>12146</v>
      </c>
      <c r="BRE9" s="17047" t="s">
        <v>12146</v>
      </c>
      <c r="BRF9" s="17047" t="s">
        <v>12146</v>
      </c>
      <c r="BRG9" s="17047" t="s">
        <v>12146</v>
      </c>
      <c r="BRH9" s="17047" t="s">
        <v>12146</v>
      </c>
      <c r="BRI9" s="17047" t="s">
        <v>12146</v>
      </c>
      <c r="BRJ9" s="17047" t="s">
        <v>12146</v>
      </c>
      <c r="BRK9" s="17047" t="s">
        <v>12146</v>
      </c>
      <c r="BRL9" s="17047" t="s">
        <v>12146</v>
      </c>
      <c r="BRM9" s="17047" t="s">
        <v>12146</v>
      </c>
      <c r="BRN9" s="17047" t="s">
        <v>12146</v>
      </c>
      <c r="BRO9" s="17047" t="s">
        <v>12146</v>
      </c>
      <c r="BRP9" s="17047" t="s">
        <v>12146</v>
      </c>
      <c r="BRQ9" s="17047" t="s">
        <v>12146</v>
      </c>
      <c r="BRR9" s="17047" t="s">
        <v>12146</v>
      </c>
      <c r="BRS9" s="17047" t="s">
        <v>12146</v>
      </c>
      <c r="BRT9" s="17047" t="s">
        <v>12146</v>
      </c>
      <c r="BRU9" s="17047" t="s">
        <v>12146</v>
      </c>
      <c r="BRV9" s="17047" t="s">
        <v>12146</v>
      </c>
      <c r="BRW9" s="17047" t="s">
        <v>12146</v>
      </c>
      <c r="BRX9" s="17047" t="s">
        <v>12146</v>
      </c>
      <c r="BRY9" s="17047" t="s">
        <v>12146</v>
      </c>
      <c r="BRZ9" s="17047" t="s">
        <v>12146</v>
      </c>
      <c r="BSA9" s="17047" t="s">
        <v>12146</v>
      </c>
      <c r="BSB9" s="17047" t="s">
        <v>12146</v>
      </c>
      <c r="BSC9" s="17047" t="s">
        <v>12146</v>
      </c>
      <c r="BSD9" s="17047" t="s">
        <v>12146</v>
      </c>
      <c r="BSE9" s="17047" t="s">
        <v>12146</v>
      </c>
      <c r="BSF9" s="17047" t="s">
        <v>12146</v>
      </c>
      <c r="BSG9" s="17047" t="s">
        <v>12146</v>
      </c>
      <c r="BSH9" s="17047" t="s">
        <v>12146</v>
      </c>
      <c r="BSI9" s="17047" t="s">
        <v>12146</v>
      </c>
      <c r="BSJ9" s="17047" t="s">
        <v>12146</v>
      </c>
      <c r="BSK9" s="17047" t="s">
        <v>12146</v>
      </c>
      <c r="BSL9" s="17047" t="s">
        <v>12146</v>
      </c>
      <c r="BSM9" s="17047" t="s">
        <v>12146</v>
      </c>
      <c r="BSN9" s="17047" t="s">
        <v>12146</v>
      </c>
      <c r="BSO9" s="17047" t="s">
        <v>12146</v>
      </c>
      <c r="BSP9" s="17047" t="s">
        <v>12146</v>
      </c>
      <c r="BSQ9" s="17047" t="s">
        <v>12146</v>
      </c>
      <c r="BSR9" s="17047" t="s">
        <v>12146</v>
      </c>
      <c r="BSS9" s="17047" t="s">
        <v>12146</v>
      </c>
      <c r="BST9" s="17047" t="s">
        <v>12146</v>
      </c>
      <c r="BSU9" s="17047" t="s">
        <v>12146</v>
      </c>
      <c r="BSV9" s="17047" t="s">
        <v>12146</v>
      </c>
      <c r="BSW9" s="17047" t="s">
        <v>12146</v>
      </c>
      <c r="BSX9" s="17047" t="s">
        <v>12146</v>
      </c>
      <c r="BSY9" s="17047" t="s">
        <v>12146</v>
      </c>
      <c r="BSZ9" s="17047" t="s">
        <v>12146</v>
      </c>
      <c r="BTA9" s="17047" t="s">
        <v>12146</v>
      </c>
      <c r="BTB9" s="17047" t="s">
        <v>12146</v>
      </c>
      <c r="BTC9" s="17047" t="s">
        <v>12146</v>
      </c>
      <c r="BTD9" s="17047" t="s">
        <v>12146</v>
      </c>
      <c r="BTE9" s="17047" t="s">
        <v>12146</v>
      </c>
      <c r="BTF9" s="17047" t="s">
        <v>12146</v>
      </c>
      <c r="BTG9" s="17047" t="s">
        <v>12146</v>
      </c>
      <c r="BTH9" s="17047" t="s">
        <v>12146</v>
      </c>
      <c r="BTI9" s="17047" t="s">
        <v>12146</v>
      </c>
      <c r="BTJ9" s="17047" t="s">
        <v>12146</v>
      </c>
      <c r="BTK9" s="17047" t="s">
        <v>12146</v>
      </c>
      <c r="BTL9" s="17047" t="s">
        <v>12146</v>
      </c>
      <c r="BTM9" s="17047" t="s">
        <v>12146</v>
      </c>
      <c r="BTN9" s="17047" t="s">
        <v>12146</v>
      </c>
      <c r="BTO9" s="17047" t="s">
        <v>12146</v>
      </c>
      <c r="BTP9" s="17047" t="s">
        <v>12146</v>
      </c>
      <c r="BTQ9" s="17047" t="s">
        <v>12146</v>
      </c>
      <c r="BTR9" s="17047" t="s">
        <v>12146</v>
      </c>
      <c r="BTS9" s="17047" t="s">
        <v>12146</v>
      </c>
      <c r="BTT9" s="17047" t="s">
        <v>12146</v>
      </c>
      <c r="BTU9" s="17047" t="s">
        <v>12146</v>
      </c>
      <c r="BTV9" s="17047" t="s">
        <v>12146</v>
      </c>
      <c r="BTW9" s="17047" t="s">
        <v>12146</v>
      </c>
      <c r="BTX9" s="17047" t="s">
        <v>12146</v>
      </c>
      <c r="BTY9" s="17047" t="s">
        <v>12146</v>
      </c>
      <c r="BTZ9" s="17047" t="s">
        <v>12146</v>
      </c>
      <c r="BUA9" s="17047" t="s">
        <v>12146</v>
      </c>
      <c r="BUB9" s="17047" t="s">
        <v>12146</v>
      </c>
      <c r="BUC9" s="17047" t="s">
        <v>12146</v>
      </c>
      <c r="BUD9" s="17047" t="s">
        <v>12146</v>
      </c>
      <c r="BUE9" s="17047" t="s">
        <v>12146</v>
      </c>
      <c r="BUF9" s="17047" t="s">
        <v>12146</v>
      </c>
      <c r="BUG9" s="17047" t="s">
        <v>12146</v>
      </c>
      <c r="BUH9" s="17047" t="s">
        <v>12146</v>
      </c>
      <c r="BUI9" s="17047" t="s">
        <v>12146</v>
      </c>
      <c r="BUJ9" s="17047" t="s">
        <v>12146</v>
      </c>
      <c r="BUK9" s="17047" t="s">
        <v>12146</v>
      </c>
      <c r="BUL9" s="17047" t="s">
        <v>12146</v>
      </c>
      <c r="BUM9" s="17047" t="s">
        <v>12146</v>
      </c>
      <c r="BUN9" s="17047" t="s">
        <v>12146</v>
      </c>
      <c r="BUO9" s="17047" t="s">
        <v>12146</v>
      </c>
      <c r="BUP9" s="17047" t="s">
        <v>12146</v>
      </c>
      <c r="BUQ9" s="17047" t="s">
        <v>12146</v>
      </c>
      <c r="BUR9" s="17047" t="s">
        <v>12146</v>
      </c>
      <c r="BUS9" s="17047" t="s">
        <v>12146</v>
      </c>
      <c r="BUT9" s="17047" t="s">
        <v>12146</v>
      </c>
      <c r="BUU9" s="17047" t="s">
        <v>12146</v>
      </c>
      <c r="BUV9" s="17047" t="s">
        <v>12146</v>
      </c>
      <c r="BUW9" s="17047" t="s">
        <v>12146</v>
      </c>
      <c r="BUX9" s="17047" t="s">
        <v>12146</v>
      </c>
      <c r="BUY9" s="17047" t="s">
        <v>12146</v>
      </c>
      <c r="BUZ9" s="17047" t="s">
        <v>12146</v>
      </c>
      <c r="BVA9" s="17047" t="s">
        <v>12146</v>
      </c>
      <c r="BVB9" s="17047" t="s">
        <v>12146</v>
      </c>
      <c r="BVC9" s="17047" t="s">
        <v>12146</v>
      </c>
      <c r="BVD9" s="17047" t="s">
        <v>12146</v>
      </c>
      <c r="BVE9" s="17047" t="s">
        <v>12146</v>
      </c>
      <c r="BVF9" s="17047" t="s">
        <v>12146</v>
      </c>
      <c r="BVG9" s="17047" t="s">
        <v>12146</v>
      </c>
      <c r="BVH9" s="17047" t="s">
        <v>12146</v>
      </c>
      <c r="BVI9" s="17047" t="s">
        <v>12146</v>
      </c>
      <c r="BVJ9" s="17047" t="s">
        <v>12146</v>
      </c>
      <c r="BVK9" s="17047" t="s">
        <v>12146</v>
      </c>
      <c r="BVL9" s="17047" t="s">
        <v>12146</v>
      </c>
      <c r="BVM9" s="17047" t="s">
        <v>12146</v>
      </c>
      <c r="BVN9" s="17047" t="s">
        <v>12146</v>
      </c>
      <c r="BVO9" s="17047" t="s">
        <v>12146</v>
      </c>
      <c r="BVP9" s="17047" t="s">
        <v>12146</v>
      </c>
      <c r="BVQ9" s="17047" t="s">
        <v>12146</v>
      </c>
      <c r="BVR9" s="17047" t="s">
        <v>12146</v>
      </c>
      <c r="BVS9" s="17047" t="s">
        <v>12146</v>
      </c>
      <c r="BVT9" s="17047" t="s">
        <v>12146</v>
      </c>
      <c r="BVU9" s="17047" t="s">
        <v>12146</v>
      </c>
      <c r="BVV9" s="17047" t="s">
        <v>12146</v>
      </c>
      <c r="BVW9" s="17047" t="s">
        <v>12146</v>
      </c>
      <c r="BVX9" s="17047" t="s">
        <v>12146</v>
      </c>
      <c r="BVY9" s="17047" t="s">
        <v>12146</v>
      </c>
      <c r="BVZ9" s="17047" t="s">
        <v>12146</v>
      </c>
      <c r="BWA9" s="17047" t="s">
        <v>12146</v>
      </c>
      <c r="BWB9" s="17047" t="s">
        <v>12146</v>
      </c>
      <c r="BWC9" s="17047" t="s">
        <v>12146</v>
      </c>
      <c r="BWD9" s="17047" t="s">
        <v>12146</v>
      </c>
      <c r="BWE9" s="17047" t="s">
        <v>12146</v>
      </c>
      <c r="BWF9" s="17047" t="s">
        <v>12146</v>
      </c>
      <c r="BWG9" s="17047" t="s">
        <v>12146</v>
      </c>
      <c r="BWH9" s="17047" t="s">
        <v>12146</v>
      </c>
      <c r="BWI9" s="17047" t="s">
        <v>12146</v>
      </c>
      <c r="BWJ9" s="17047" t="s">
        <v>12146</v>
      </c>
      <c r="BWK9" s="17047" t="s">
        <v>12146</v>
      </c>
      <c r="BWL9" s="17047" t="s">
        <v>12146</v>
      </c>
      <c r="BWM9" s="17047" t="s">
        <v>12146</v>
      </c>
      <c r="BWN9" s="17047" t="s">
        <v>12146</v>
      </c>
      <c r="BWO9" s="17047" t="s">
        <v>12146</v>
      </c>
      <c r="BWP9" s="17047" t="s">
        <v>12146</v>
      </c>
      <c r="BWQ9" s="17047" t="s">
        <v>12146</v>
      </c>
      <c r="BWR9" s="17047" t="s">
        <v>12146</v>
      </c>
      <c r="BWS9" s="17047" t="s">
        <v>12146</v>
      </c>
      <c r="BWT9" s="17047" t="s">
        <v>12146</v>
      </c>
      <c r="BWU9" s="17047" t="s">
        <v>12146</v>
      </c>
      <c r="BWV9" s="17047" t="s">
        <v>12146</v>
      </c>
      <c r="BWW9" s="17047" t="s">
        <v>12146</v>
      </c>
      <c r="BWX9" s="17047" t="s">
        <v>12146</v>
      </c>
      <c r="BWY9" s="17047" t="s">
        <v>12146</v>
      </c>
      <c r="BWZ9" s="17047" t="s">
        <v>12146</v>
      </c>
      <c r="BXA9" s="17047" t="s">
        <v>12146</v>
      </c>
      <c r="BXB9" s="17047" t="s">
        <v>12146</v>
      </c>
      <c r="BXC9" s="17047" t="s">
        <v>12146</v>
      </c>
      <c r="BXD9" s="17047" t="s">
        <v>12146</v>
      </c>
      <c r="BXE9" s="17047" t="s">
        <v>12146</v>
      </c>
      <c r="BXF9" s="17047" t="s">
        <v>12146</v>
      </c>
      <c r="BXG9" s="17047" t="s">
        <v>12146</v>
      </c>
      <c r="BXH9" s="17047" t="s">
        <v>12146</v>
      </c>
      <c r="BXI9" s="17047" t="s">
        <v>12146</v>
      </c>
      <c r="BXJ9" s="17047" t="s">
        <v>12146</v>
      </c>
      <c r="BXK9" s="17047" t="s">
        <v>12146</v>
      </c>
      <c r="BXL9" s="17047" t="s">
        <v>12146</v>
      </c>
      <c r="BXM9" s="17047" t="s">
        <v>12146</v>
      </c>
      <c r="BXN9" s="17047" t="s">
        <v>12146</v>
      </c>
      <c r="BXO9" s="17047" t="s">
        <v>12146</v>
      </c>
      <c r="BXP9" s="17047" t="s">
        <v>12146</v>
      </c>
      <c r="BXQ9" s="17047" t="s">
        <v>12146</v>
      </c>
      <c r="BXR9" s="17047" t="s">
        <v>12146</v>
      </c>
      <c r="BXS9" s="17047" t="s">
        <v>12146</v>
      </c>
      <c r="BXT9" s="17047" t="s">
        <v>12146</v>
      </c>
      <c r="BXU9" s="17047" t="s">
        <v>12146</v>
      </c>
      <c r="BXV9" s="17047" t="s">
        <v>12146</v>
      </c>
      <c r="BXW9" s="17047" t="s">
        <v>12146</v>
      </c>
      <c r="BXX9" s="17047" t="s">
        <v>12146</v>
      </c>
      <c r="BXY9" s="17047" t="s">
        <v>12146</v>
      </c>
      <c r="BXZ9" s="17047" t="s">
        <v>12146</v>
      </c>
      <c r="BYA9" s="17047" t="s">
        <v>12146</v>
      </c>
      <c r="BYB9" s="17047" t="s">
        <v>12146</v>
      </c>
      <c r="BYC9" s="17047" t="s">
        <v>12146</v>
      </c>
      <c r="BYD9" s="17047" t="s">
        <v>12146</v>
      </c>
      <c r="BYE9" s="17047" t="s">
        <v>12146</v>
      </c>
      <c r="BYF9" s="17047" t="s">
        <v>12146</v>
      </c>
      <c r="BYG9" s="17047" t="s">
        <v>12146</v>
      </c>
      <c r="BYH9" s="17047" t="s">
        <v>12146</v>
      </c>
      <c r="BYI9" s="17047" t="s">
        <v>12146</v>
      </c>
      <c r="BYJ9" s="17047" t="s">
        <v>12146</v>
      </c>
      <c r="BYK9" s="17047" t="s">
        <v>12146</v>
      </c>
      <c r="BYL9" s="17047" t="s">
        <v>12146</v>
      </c>
      <c r="BYM9" s="17047" t="s">
        <v>12146</v>
      </c>
      <c r="BYN9" s="17047" t="s">
        <v>12146</v>
      </c>
      <c r="BYO9" s="17047" t="s">
        <v>12146</v>
      </c>
      <c r="BYP9" s="17047" t="s">
        <v>12146</v>
      </c>
      <c r="BYQ9" s="17047" t="s">
        <v>12146</v>
      </c>
      <c r="BYR9" s="17047" t="s">
        <v>12146</v>
      </c>
      <c r="BYS9" s="17047" t="s">
        <v>12146</v>
      </c>
      <c r="BYT9" s="17047" t="s">
        <v>12146</v>
      </c>
      <c r="BYU9" s="17047" t="s">
        <v>12146</v>
      </c>
      <c r="BYV9" s="17047" t="s">
        <v>12146</v>
      </c>
      <c r="BYW9" s="17047" t="s">
        <v>12146</v>
      </c>
      <c r="BYX9" s="17047" t="s">
        <v>12146</v>
      </c>
      <c r="BYY9" s="17047" t="s">
        <v>12146</v>
      </c>
      <c r="BYZ9" s="17047" t="s">
        <v>12146</v>
      </c>
      <c r="BZA9" s="17047" t="s">
        <v>12146</v>
      </c>
      <c r="BZB9" s="17047" t="s">
        <v>12146</v>
      </c>
      <c r="BZC9" s="17047" t="s">
        <v>12146</v>
      </c>
      <c r="BZD9" s="17047" t="s">
        <v>12146</v>
      </c>
      <c r="BZE9" s="17047" t="s">
        <v>12146</v>
      </c>
      <c r="BZF9" s="17047" t="s">
        <v>12146</v>
      </c>
      <c r="BZG9" s="17047" t="s">
        <v>12146</v>
      </c>
      <c r="BZH9" s="17047" t="s">
        <v>12146</v>
      </c>
      <c r="BZI9" s="17047" t="s">
        <v>12146</v>
      </c>
      <c r="BZJ9" s="17047" t="s">
        <v>12146</v>
      </c>
      <c r="BZK9" s="17047" t="s">
        <v>12146</v>
      </c>
      <c r="BZL9" s="17047" t="s">
        <v>12146</v>
      </c>
      <c r="BZM9" s="17047" t="s">
        <v>12146</v>
      </c>
      <c r="BZN9" s="17047" t="s">
        <v>12146</v>
      </c>
      <c r="BZO9" s="17047" t="s">
        <v>12146</v>
      </c>
      <c r="BZP9" s="17047" t="s">
        <v>12146</v>
      </c>
      <c r="BZQ9" s="17047" t="s">
        <v>12146</v>
      </c>
      <c r="BZR9" s="17047" t="s">
        <v>12146</v>
      </c>
      <c r="BZS9" s="17047" t="s">
        <v>12146</v>
      </c>
      <c r="BZT9" s="17047" t="s">
        <v>12146</v>
      </c>
      <c r="BZU9" s="17047" t="s">
        <v>12146</v>
      </c>
      <c r="BZV9" s="17047" t="s">
        <v>12146</v>
      </c>
      <c r="BZW9" s="17047" t="s">
        <v>12146</v>
      </c>
      <c r="BZX9" s="17047" t="s">
        <v>12146</v>
      </c>
      <c r="BZY9" s="17047" t="s">
        <v>12146</v>
      </c>
      <c r="BZZ9" s="17047" t="s">
        <v>12146</v>
      </c>
      <c r="CAA9" s="17047" t="s">
        <v>12146</v>
      </c>
      <c r="CAB9" s="17047" t="s">
        <v>12146</v>
      </c>
      <c r="CAC9" s="17047" t="s">
        <v>12146</v>
      </c>
      <c r="CAD9" s="17047" t="s">
        <v>12146</v>
      </c>
      <c r="CAE9" s="17047" t="s">
        <v>12146</v>
      </c>
      <c r="CAF9" s="17047" t="s">
        <v>12146</v>
      </c>
      <c r="CAG9" s="17047" t="s">
        <v>12146</v>
      </c>
      <c r="CAH9" s="17047" t="s">
        <v>12146</v>
      </c>
      <c r="CAI9" s="17047" t="s">
        <v>12146</v>
      </c>
      <c r="CAJ9" s="17047" t="s">
        <v>12146</v>
      </c>
      <c r="CAK9" s="17047" t="s">
        <v>12146</v>
      </c>
      <c r="CAL9" s="17047" t="s">
        <v>12146</v>
      </c>
      <c r="CAM9" s="17047" t="s">
        <v>12146</v>
      </c>
      <c r="CAN9" s="17047" t="s">
        <v>12146</v>
      </c>
      <c r="CAO9" s="17047" t="s">
        <v>12146</v>
      </c>
      <c r="CAP9" s="17047" t="s">
        <v>12146</v>
      </c>
      <c r="CAQ9" s="17047" t="s">
        <v>12146</v>
      </c>
      <c r="CAR9" s="17047" t="s">
        <v>12146</v>
      </c>
      <c r="CAS9" s="17047" t="s">
        <v>12146</v>
      </c>
      <c r="CAT9" s="17047" t="s">
        <v>12146</v>
      </c>
      <c r="CAU9" s="17047" t="s">
        <v>12146</v>
      </c>
      <c r="CAV9" s="17047" t="s">
        <v>12146</v>
      </c>
      <c r="CAW9" s="17047" t="s">
        <v>12146</v>
      </c>
      <c r="CAX9" s="17047" t="s">
        <v>12146</v>
      </c>
      <c r="CAY9" s="17047" t="s">
        <v>12146</v>
      </c>
      <c r="CAZ9" s="17047" t="s">
        <v>12146</v>
      </c>
      <c r="CBA9" s="17047" t="s">
        <v>12146</v>
      </c>
      <c r="CBB9" s="17047" t="s">
        <v>12146</v>
      </c>
      <c r="CBC9" s="17047" t="s">
        <v>12146</v>
      </c>
      <c r="CBD9" s="17047" t="s">
        <v>12146</v>
      </c>
      <c r="CBE9" s="17047" t="s">
        <v>12146</v>
      </c>
      <c r="CBF9" s="17047" t="s">
        <v>12146</v>
      </c>
      <c r="CBG9" s="17047" t="s">
        <v>12146</v>
      </c>
      <c r="CBH9" s="17047" t="s">
        <v>12146</v>
      </c>
      <c r="CBI9" s="17047" t="s">
        <v>12146</v>
      </c>
      <c r="CBJ9" s="17047" t="s">
        <v>12146</v>
      </c>
      <c r="CBK9" s="17047" t="s">
        <v>12146</v>
      </c>
      <c r="CBL9" s="17047" t="s">
        <v>12146</v>
      </c>
      <c r="CBM9" s="17047" t="s">
        <v>12146</v>
      </c>
      <c r="CBN9" s="17047" t="s">
        <v>12146</v>
      </c>
      <c r="CBO9" s="17047" t="s">
        <v>12146</v>
      </c>
      <c r="CBP9" s="17047" t="s">
        <v>12146</v>
      </c>
      <c r="CBQ9" s="17047" t="s">
        <v>12146</v>
      </c>
      <c r="CBR9" s="17047" t="s">
        <v>12146</v>
      </c>
      <c r="CBS9" s="17047" t="s">
        <v>12146</v>
      </c>
      <c r="CBT9" s="17047" t="s">
        <v>12146</v>
      </c>
      <c r="CBU9" s="17047" t="s">
        <v>12146</v>
      </c>
      <c r="CBV9" s="17047" t="s">
        <v>12146</v>
      </c>
      <c r="CBW9" s="17047" t="s">
        <v>12146</v>
      </c>
      <c r="CBX9" s="17047" t="s">
        <v>12146</v>
      </c>
      <c r="CBY9" s="17047" t="s">
        <v>12146</v>
      </c>
      <c r="CBZ9" s="17047" t="s">
        <v>12146</v>
      </c>
      <c r="CCA9" s="17047" t="s">
        <v>12146</v>
      </c>
      <c r="CCB9" s="17047" t="s">
        <v>12146</v>
      </c>
      <c r="CCC9" s="17047" t="s">
        <v>12146</v>
      </c>
      <c r="CCD9" s="17047" t="s">
        <v>12146</v>
      </c>
      <c r="CCE9" s="17047" t="s">
        <v>12146</v>
      </c>
      <c r="CCF9" s="17047" t="s">
        <v>12146</v>
      </c>
      <c r="CCG9" s="17047" t="s">
        <v>12146</v>
      </c>
      <c r="CCH9" s="17047" t="s">
        <v>12146</v>
      </c>
      <c r="CCI9" s="17047" t="s">
        <v>12146</v>
      </c>
      <c r="CCJ9" s="17047" t="s">
        <v>12146</v>
      </c>
      <c r="CCK9" s="17047" t="s">
        <v>12146</v>
      </c>
      <c r="CCL9" s="17047" t="s">
        <v>12146</v>
      </c>
      <c r="CCM9" s="17047" t="s">
        <v>12146</v>
      </c>
      <c r="CCN9" s="17047" t="s">
        <v>12146</v>
      </c>
      <c r="CCO9" s="17047" t="s">
        <v>12146</v>
      </c>
      <c r="CCP9" s="17047" t="s">
        <v>12146</v>
      </c>
      <c r="CCQ9" s="17047" t="s">
        <v>12146</v>
      </c>
      <c r="CCR9" s="17047" t="s">
        <v>12146</v>
      </c>
      <c r="CCS9" s="17047" t="s">
        <v>12146</v>
      </c>
      <c r="CCT9" s="17047" t="s">
        <v>12146</v>
      </c>
      <c r="CCU9" s="17047" t="s">
        <v>12146</v>
      </c>
      <c r="CCV9" s="17047" t="s">
        <v>12146</v>
      </c>
      <c r="CCW9" s="17047" t="s">
        <v>12146</v>
      </c>
      <c r="CCX9" s="17047" t="s">
        <v>12146</v>
      </c>
      <c r="CCY9" s="17047" t="s">
        <v>12146</v>
      </c>
      <c r="CCZ9" s="17047" t="s">
        <v>12146</v>
      </c>
      <c r="CDA9" s="17047" t="s">
        <v>12146</v>
      </c>
      <c r="CDB9" s="17047" t="s">
        <v>12146</v>
      </c>
      <c r="CDC9" s="17047" t="s">
        <v>12146</v>
      </c>
      <c r="CDD9" s="17047" t="s">
        <v>12146</v>
      </c>
      <c r="CDE9" s="17047" t="s">
        <v>12146</v>
      </c>
      <c r="CDF9" s="17047" t="s">
        <v>12146</v>
      </c>
      <c r="CDG9" s="17047" t="s">
        <v>12146</v>
      </c>
      <c r="CDH9" s="17047" t="s">
        <v>12146</v>
      </c>
      <c r="CDI9" s="17047" t="s">
        <v>12146</v>
      </c>
      <c r="CDJ9" s="17047" t="s">
        <v>12146</v>
      </c>
      <c r="CDK9" s="17047" t="s">
        <v>12146</v>
      </c>
      <c r="CDL9" s="17047" t="s">
        <v>12146</v>
      </c>
      <c r="CDM9" s="17047" t="s">
        <v>12146</v>
      </c>
      <c r="CDN9" s="17047" t="s">
        <v>12146</v>
      </c>
      <c r="CDO9" s="17047" t="s">
        <v>12146</v>
      </c>
      <c r="CDP9" s="17047" t="s">
        <v>12146</v>
      </c>
      <c r="CDQ9" s="17047" t="s">
        <v>12146</v>
      </c>
      <c r="CDR9" s="17047" t="s">
        <v>12146</v>
      </c>
      <c r="CDS9" s="17047" t="s">
        <v>12146</v>
      </c>
      <c r="CDT9" s="17047" t="s">
        <v>12146</v>
      </c>
      <c r="CDU9" s="17047" t="s">
        <v>12146</v>
      </c>
      <c r="CDV9" s="17047" t="s">
        <v>12146</v>
      </c>
      <c r="CDW9" s="17047" t="s">
        <v>12146</v>
      </c>
      <c r="CDX9" s="17047" t="s">
        <v>12146</v>
      </c>
      <c r="CDY9" s="17047" t="s">
        <v>12146</v>
      </c>
      <c r="CDZ9" s="17047" t="s">
        <v>12146</v>
      </c>
      <c r="CEA9" s="17047" t="s">
        <v>12146</v>
      </c>
      <c r="CEB9" s="17047" t="s">
        <v>12146</v>
      </c>
      <c r="CEC9" s="17047" t="s">
        <v>12146</v>
      </c>
      <c r="CED9" s="17047" t="s">
        <v>12146</v>
      </c>
      <c r="CEE9" s="17047" t="s">
        <v>12146</v>
      </c>
      <c r="CEF9" s="17047" t="s">
        <v>12146</v>
      </c>
      <c r="CEG9" s="17047" t="s">
        <v>12146</v>
      </c>
      <c r="CEH9" s="17047" t="s">
        <v>12146</v>
      </c>
      <c r="CEI9" s="17047" t="s">
        <v>12146</v>
      </c>
      <c r="CEJ9" s="17047" t="s">
        <v>12146</v>
      </c>
      <c r="CEK9" s="17047" t="s">
        <v>12146</v>
      </c>
      <c r="CEL9" s="17047" t="s">
        <v>12146</v>
      </c>
      <c r="CEM9" s="17047" t="s">
        <v>12146</v>
      </c>
      <c r="CEN9" s="17047" t="s">
        <v>12146</v>
      </c>
      <c r="CEO9" s="17047" t="s">
        <v>12146</v>
      </c>
      <c r="CEP9" s="17047" t="s">
        <v>12146</v>
      </c>
      <c r="CEQ9" s="17047" t="s">
        <v>12146</v>
      </c>
      <c r="CER9" s="17047" t="s">
        <v>12146</v>
      </c>
      <c r="CES9" s="17047" t="s">
        <v>12146</v>
      </c>
      <c r="CET9" s="17047" t="s">
        <v>12146</v>
      </c>
      <c r="CEU9" s="17047" t="s">
        <v>12146</v>
      </c>
      <c r="CEV9" s="17047" t="s">
        <v>12146</v>
      </c>
      <c r="CEW9" s="17047" t="s">
        <v>12146</v>
      </c>
      <c r="CEX9" s="17047" t="s">
        <v>12146</v>
      </c>
      <c r="CEY9" s="17047" t="s">
        <v>12146</v>
      </c>
      <c r="CEZ9" s="17047" t="s">
        <v>12146</v>
      </c>
      <c r="CFA9" s="17047" t="s">
        <v>12146</v>
      </c>
      <c r="CFB9" s="17047" t="s">
        <v>12146</v>
      </c>
      <c r="CFC9" s="17047" t="s">
        <v>12146</v>
      </c>
      <c r="CFD9" s="17047" t="s">
        <v>12146</v>
      </c>
      <c r="CFE9" s="17047" t="s">
        <v>12146</v>
      </c>
      <c r="CFF9" s="17047" t="s">
        <v>12146</v>
      </c>
      <c r="CFG9" s="17047" t="s">
        <v>12146</v>
      </c>
      <c r="CFH9" s="17047" t="s">
        <v>12146</v>
      </c>
      <c r="CFI9" s="17047" t="s">
        <v>12146</v>
      </c>
      <c r="CFJ9" s="17047" t="s">
        <v>12146</v>
      </c>
      <c r="CFK9" s="17047" t="s">
        <v>12146</v>
      </c>
      <c r="CFL9" s="17047" t="s">
        <v>12146</v>
      </c>
      <c r="CFM9" s="17047" t="s">
        <v>12146</v>
      </c>
      <c r="CFN9" s="17047" t="s">
        <v>12146</v>
      </c>
      <c r="CFO9" s="17047" t="s">
        <v>12146</v>
      </c>
      <c r="CFP9" s="17047" t="s">
        <v>12146</v>
      </c>
      <c r="CFQ9" s="17047" t="s">
        <v>12146</v>
      </c>
      <c r="CFR9" s="17047" t="s">
        <v>12146</v>
      </c>
      <c r="CFS9" s="17047" t="s">
        <v>12146</v>
      </c>
      <c r="CFT9" s="17047" t="s">
        <v>12146</v>
      </c>
      <c r="CFU9" s="17047" t="s">
        <v>12146</v>
      </c>
      <c r="CFV9" s="17047" t="s">
        <v>12146</v>
      </c>
      <c r="CFW9" s="17047" t="s">
        <v>12146</v>
      </c>
      <c r="CFX9" s="17047" t="s">
        <v>12146</v>
      </c>
      <c r="CFY9" s="17047" t="s">
        <v>12146</v>
      </c>
      <c r="CFZ9" s="17047" t="s">
        <v>12146</v>
      </c>
      <c r="CGA9" s="17047" t="s">
        <v>12146</v>
      </c>
      <c r="CGB9" s="17047" t="s">
        <v>12146</v>
      </c>
      <c r="CGC9" s="17047" t="s">
        <v>12146</v>
      </c>
      <c r="CGD9" s="17047" t="s">
        <v>12146</v>
      </c>
      <c r="CGE9" s="17047" t="s">
        <v>12146</v>
      </c>
      <c r="CGF9" s="17047" t="s">
        <v>12146</v>
      </c>
      <c r="CGG9" s="17047" t="s">
        <v>12146</v>
      </c>
      <c r="CGH9" s="17047" t="s">
        <v>12146</v>
      </c>
      <c r="CGI9" s="17047" t="s">
        <v>12146</v>
      </c>
      <c r="CGJ9" s="17047" t="s">
        <v>12146</v>
      </c>
      <c r="CGK9" s="17047" t="s">
        <v>12146</v>
      </c>
      <c r="CGL9" s="17047" t="s">
        <v>12146</v>
      </c>
      <c r="CGM9" s="17047" t="s">
        <v>12146</v>
      </c>
      <c r="CGN9" s="17047" t="s">
        <v>12146</v>
      </c>
      <c r="CGO9" s="17047" t="s">
        <v>12146</v>
      </c>
      <c r="CGP9" s="17047" t="s">
        <v>12146</v>
      </c>
      <c r="CGQ9" s="17047" t="s">
        <v>12146</v>
      </c>
      <c r="CGR9" s="17047" t="s">
        <v>12146</v>
      </c>
      <c r="CGS9" s="17047" t="s">
        <v>12146</v>
      </c>
      <c r="CGT9" s="17047" t="s">
        <v>12146</v>
      </c>
      <c r="CGU9" s="17047" t="s">
        <v>12146</v>
      </c>
      <c r="CGV9" s="17047" t="s">
        <v>12146</v>
      </c>
      <c r="CGW9" s="17047" t="s">
        <v>12146</v>
      </c>
      <c r="CGX9" s="17047" t="s">
        <v>12146</v>
      </c>
      <c r="CGY9" s="17047" t="s">
        <v>12146</v>
      </c>
      <c r="CGZ9" s="17047" t="s">
        <v>12146</v>
      </c>
      <c r="CHA9" s="17047" t="s">
        <v>12146</v>
      </c>
      <c r="CHB9" s="17047" t="s">
        <v>12146</v>
      </c>
      <c r="CHC9" s="17047" t="s">
        <v>12146</v>
      </c>
      <c r="CHD9" s="17047" t="s">
        <v>12146</v>
      </c>
      <c r="CHE9" s="17047" t="s">
        <v>12146</v>
      </c>
      <c r="CHF9" s="17047" t="s">
        <v>12146</v>
      </c>
      <c r="CHG9" s="17047" t="s">
        <v>12146</v>
      </c>
      <c r="CHH9" s="17047" t="s">
        <v>12146</v>
      </c>
      <c r="CHI9" s="17047" t="s">
        <v>12146</v>
      </c>
      <c r="CHJ9" s="17047" t="s">
        <v>12146</v>
      </c>
      <c r="CHK9" s="17047" t="s">
        <v>12146</v>
      </c>
      <c r="CHL9" s="17047" t="s">
        <v>12146</v>
      </c>
      <c r="CHM9" s="17047" t="s">
        <v>12146</v>
      </c>
      <c r="CHN9" s="17047" t="s">
        <v>12146</v>
      </c>
      <c r="CHO9" s="17047" t="s">
        <v>12146</v>
      </c>
      <c r="CHP9" s="17047" t="s">
        <v>12146</v>
      </c>
      <c r="CHQ9" s="17047" t="s">
        <v>12146</v>
      </c>
      <c r="CHR9" s="17047" t="s">
        <v>12146</v>
      </c>
      <c r="CHS9" s="17047" t="s">
        <v>12146</v>
      </c>
      <c r="CHT9" s="17047" t="s">
        <v>12146</v>
      </c>
      <c r="CHU9" s="17047" t="s">
        <v>12146</v>
      </c>
      <c r="CHV9" s="17047" t="s">
        <v>12146</v>
      </c>
      <c r="CHW9" s="17047" t="s">
        <v>12146</v>
      </c>
      <c r="CHX9" s="17047" t="s">
        <v>12146</v>
      </c>
      <c r="CHY9" s="17047" t="s">
        <v>12146</v>
      </c>
      <c r="CHZ9" s="17047" t="s">
        <v>12146</v>
      </c>
      <c r="CIA9" s="17047" t="s">
        <v>12146</v>
      </c>
      <c r="CIB9" s="17047" t="s">
        <v>12146</v>
      </c>
      <c r="CIC9" s="17047" t="s">
        <v>12146</v>
      </c>
      <c r="CID9" s="17047" t="s">
        <v>12146</v>
      </c>
      <c r="CIE9" s="17047" t="s">
        <v>12146</v>
      </c>
      <c r="CIF9" s="17047" t="s">
        <v>12146</v>
      </c>
      <c r="CIG9" s="17047" t="s">
        <v>12146</v>
      </c>
      <c r="CIH9" s="17047" t="s">
        <v>12146</v>
      </c>
      <c r="CII9" s="17047" t="s">
        <v>12146</v>
      </c>
      <c r="CIJ9" s="17047" t="s">
        <v>12146</v>
      </c>
      <c r="CIK9" s="17047" t="s">
        <v>12146</v>
      </c>
      <c r="CIL9" s="17047" t="s">
        <v>12146</v>
      </c>
      <c r="CIM9" s="17047" t="s">
        <v>12146</v>
      </c>
      <c r="CIN9" s="17047" t="s">
        <v>12146</v>
      </c>
      <c r="CIO9" s="17047" t="s">
        <v>12146</v>
      </c>
      <c r="CIP9" s="17047" t="s">
        <v>12146</v>
      </c>
      <c r="CIQ9" s="17047" t="s">
        <v>12146</v>
      </c>
      <c r="CIR9" s="17047" t="s">
        <v>12146</v>
      </c>
      <c r="CIS9" s="17047" t="s">
        <v>12146</v>
      </c>
      <c r="CIT9" s="17047" t="s">
        <v>12146</v>
      </c>
      <c r="CIU9" s="17047" t="s">
        <v>12146</v>
      </c>
      <c r="CIV9" s="17047" t="s">
        <v>12146</v>
      </c>
      <c r="CIW9" s="17047" t="s">
        <v>12146</v>
      </c>
      <c r="CIX9" s="17047" t="s">
        <v>12146</v>
      </c>
      <c r="CIY9" s="17047" t="s">
        <v>12146</v>
      </c>
      <c r="CIZ9" s="17047" t="s">
        <v>12146</v>
      </c>
      <c r="CJA9" s="17047" t="s">
        <v>12146</v>
      </c>
      <c r="CJB9" s="17047" t="s">
        <v>12146</v>
      </c>
      <c r="CJC9" s="17047" t="s">
        <v>12146</v>
      </c>
      <c r="CJD9" s="17047" t="s">
        <v>12146</v>
      </c>
      <c r="CJE9" s="17047" t="s">
        <v>12146</v>
      </c>
      <c r="CJF9" s="17047" t="s">
        <v>12146</v>
      </c>
      <c r="CJG9" s="17047" t="s">
        <v>12146</v>
      </c>
      <c r="CJH9" s="17047" t="s">
        <v>12146</v>
      </c>
      <c r="CJI9" s="17047" t="s">
        <v>12146</v>
      </c>
      <c r="CJJ9" s="17047" t="s">
        <v>12146</v>
      </c>
      <c r="CJK9" s="17047" t="s">
        <v>12146</v>
      </c>
      <c r="CJL9" s="17047" t="s">
        <v>12146</v>
      </c>
      <c r="CJM9" s="17047" t="s">
        <v>12146</v>
      </c>
      <c r="CJN9" s="17047" t="s">
        <v>12146</v>
      </c>
      <c r="CJO9" s="17047" t="s">
        <v>12146</v>
      </c>
      <c r="CJP9" s="17047" t="s">
        <v>12146</v>
      </c>
      <c r="CJQ9" s="17047" t="s">
        <v>12146</v>
      </c>
      <c r="CJR9" s="17047" t="s">
        <v>12146</v>
      </c>
      <c r="CJS9" s="17047" t="s">
        <v>12146</v>
      </c>
      <c r="CJT9" s="17047" t="s">
        <v>12146</v>
      </c>
      <c r="CJU9" s="17047" t="s">
        <v>12146</v>
      </c>
      <c r="CJV9" s="17047" t="s">
        <v>12146</v>
      </c>
      <c r="CJW9" s="17047" t="s">
        <v>12146</v>
      </c>
      <c r="CJX9" s="17047" t="s">
        <v>12146</v>
      </c>
      <c r="CJY9" s="17047" t="s">
        <v>12146</v>
      </c>
      <c r="CJZ9" s="17047" t="s">
        <v>12146</v>
      </c>
      <c r="CKA9" s="17047" t="s">
        <v>12146</v>
      </c>
      <c r="CKB9" s="17047" t="s">
        <v>12146</v>
      </c>
      <c r="CKC9" s="17047" t="s">
        <v>12146</v>
      </c>
      <c r="CKD9" s="17047" t="s">
        <v>12146</v>
      </c>
      <c r="CKE9" s="17047" t="s">
        <v>12146</v>
      </c>
      <c r="CKF9" s="17047" t="s">
        <v>12146</v>
      </c>
      <c r="CKG9" s="17047" t="s">
        <v>12146</v>
      </c>
      <c r="CKH9" s="17047" t="s">
        <v>12146</v>
      </c>
      <c r="CKI9" s="17047" t="s">
        <v>12146</v>
      </c>
      <c r="CKJ9" s="17047" t="s">
        <v>12146</v>
      </c>
      <c r="CKK9" s="17047" t="s">
        <v>12146</v>
      </c>
      <c r="CKL9" s="17047" t="s">
        <v>12146</v>
      </c>
      <c r="CKM9" s="17047" t="s">
        <v>12146</v>
      </c>
      <c r="CKN9" s="17047" t="s">
        <v>12146</v>
      </c>
      <c r="CKO9" s="17047" t="s">
        <v>12146</v>
      </c>
      <c r="CKP9" s="17047" t="s">
        <v>12146</v>
      </c>
      <c r="CKQ9" s="17047" t="s">
        <v>12146</v>
      </c>
      <c r="CKR9" s="17047" t="s">
        <v>12146</v>
      </c>
      <c r="CKS9" s="17047" t="s">
        <v>12146</v>
      </c>
      <c r="CKT9" s="17047" t="s">
        <v>12146</v>
      </c>
      <c r="CKU9" s="17047" t="s">
        <v>12146</v>
      </c>
      <c r="CKV9" s="17047" t="s">
        <v>12146</v>
      </c>
      <c r="CKW9" s="17047" t="s">
        <v>12146</v>
      </c>
      <c r="CKX9" s="17047" t="s">
        <v>12146</v>
      </c>
      <c r="CKY9" s="17047" t="s">
        <v>12146</v>
      </c>
      <c r="CKZ9" s="17047" t="s">
        <v>12146</v>
      </c>
      <c r="CLA9" s="17047" t="s">
        <v>12146</v>
      </c>
      <c r="CLB9" s="17047" t="s">
        <v>12146</v>
      </c>
      <c r="CLC9" s="17047" t="s">
        <v>12146</v>
      </c>
      <c r="CLD9" s="17047" t="s">
        <v>12146</v>
      </c>
      <c r="CLE9" s="17047" t="s">
        <v>12146</v>
      </c>
      <c r="CLF9" s="17047" t="s">
        <v>12146</v>
      </c>
      <c r="CLG9" s="17047" t="s">
        <v>12146</v>
      </c>
      <c r="CLH9" s="17047" t="s">
        <v>12146</v>
      </c>
      <c r="CLI9" s="17047" t="s">
        <v>12146</v>
      </c>
      <c r="CLJ9" s="17047" t="s">
        <v>12146</v>
      </c>
      <c r="CLK9" s="17047" t="s">
        <v>12146</v>
      </c>
      <c r="CLL9" s="17047" t="s">
        <v>12146</v>
      </c>
      <c r="CLM9" s="17047" t="s">
        <v>12146</v>
      </c>
      <c r="CLN9" s="17047" t="s">
        <v>12146</v>
      </c>
      <c r="CLO9" s="17047" t="s">
        <v>12146</v>
      </c>
      <c r="CLP9" s="17047" t="s">
        <v>12146</v>
      </c>
      <c r="CLQ9" s="17047" t="s">
        <v>12146</v>
      </c>
      <c r="CLR9" s="17047" t="s">
        <v>12146</v>
      </c>
      <c r="CLS9" s="17047" t="s">
        <v>12146</v>
      </c>
      <c r="CLT9" s="17047" t="s">
        <v>12146</v>
      </c>
      <c r="CLU9" s="17047" t="s">
        <v>12146</v>
      </c>
      <c r="CLV9" s="17047" t="s">
        <v>12146</v>
      </c>
      <c r="CLW9" s="17047" t="s">
        <v>12146</v>
      </c>
      <c r="CLX9" s="17047" t="s">
        <v>12146</v>
      </c>
      <c r="CLY9" s="17047" t="s">
        <v>12146</v>
      </c>
      <c r="CLZ9" s="17047" t="s">
        <v>12146</v>
      </c>
      <c r="CMA9" s="17047" t="s">
        <v>12146</v>
      </c>
      <c r="CMB9" s="17047" t="s">
        <v>12146</v>
      </c>
      <c r="CMC9" s="17047" t="s">
        <v>12146</v>
      </c>
      <c r="CMD9" s="17047" t="s">
        <v>12146</v>
      </c>
      <c r="CME9" s="17047" t="s">
        <v>12146</v>
      </c>
      <c r="CMF9" s="17047" t="s">
        <v>12146</v>
      </c>
      <c r="CMG9" s="17047" t="s">
        <v>12146</v>
      </c>
      <c r="CMH9" s="17047" t="s">
        <v>12146</v>
      </c>
      <c r="CMI9" s="17047" t="s">
        <v>12146</v>
      </c>
      <c r="CMJ9" s="17047" t="s">
        <v>12146</v>
      </c>
      <c r="CMK9" s="17047" t="s">
        <v>12146</v>
      </c>
      <c r="CML9" s="17047" t="s">
        <v>12146</v>
      </c>
      <c r="CMM9" s="17047" t="s">
        <v>12146</v>
      </c>
      <c r="CMN9" s="17047" t="s">
        <v>12146</v>
      </c>
      <c r="CMO9" s="17047" t="s">
        <v>12146</v>
      </c>
      <c r="CMP9" s="17047" t="s">
        <v>12146</v>
      </c>
      <c r="CMQ9" s="17047" t="s">
        <v>12146</v>
      </c>
      <c r="CMR9" s="17047" t="s">
        <v>12146</v>
      </c>
      <c r="CMS9" s="17047" t="s">
        <v>12146</v>
      </c>
      <c r="CMT9" s="17047" t="s">
        <v>12146</v>
      </c>
      <c r="CMU9" s="17047" t="s">
        <v>12146</v>
      </c>
      <c r="CMV9" s="17047" t="s">
        <v>12146</v>
      </c>
      <c r="CMW9" s="17047" t="s">
        <v>12146</v>
      </c>
      <c r="CMX9" s="17047" t="s">
        <v>12146</v>
      </c>
      <c r="CMY9" s="17047" t="s">
        <v>12146</v>
      </c>
      <c r="CMZ9" s="17047" t="s">
        <v>12146</v>
      </c>
      <c r="CNA9" s="17047" t="s">
        <v>12146</v>
      </c>
      <c r="CNB9" s="17047" t="s">
        <v>12146</v>
      </c>
      <c r="CNC9" s="17047" t="s">
        <v>12146</v>
      </c>
      <c r="CND9" s="17047" t="s">
        <v>12146</v>
      </c>
      <c r="CNE9" s="17047" t="s">
        <v>12146</v>
      </c>
      <c r="CNF9" s="17047" t="s">
        <v>12146</v>
      </c>
      <c r="CNG9" s="17047" t="s">
        <v>12146</v>
      </c>
      <c r="CNH9" s="17047" t="s">
        <v>12146</v>
      </c>
      <c r="CNI9" s="17047" t="s">
        <v>12146</v>
      </c>
      <c r="CNJ9" s="17047" t="s">
        <v>12146</v>
      </c>
      <c r="CNK9" s="17047" t="s">
        <v>12146</v>
      </c>
      <c r="CNL9" s="17047" t="s">
        <v>12146</v>
      </c>
      <c r="CNM9" s="17047" t="s">
        <v>12146</v>
      </c>
      <c r="CNN9" s="17047" t="s">
        <v>12146</v>
      </c>
      <c r="CNO9" s="17047" t="s">
        <v>12146</v>
      </c>
      <c r="CNP9" s="17047" t="s">
        <v>12146</v>
      </c>
      <c r="CNQ9" s="17047" t="s">
        <v>12146</v>
      </c>
      <c r="CNR9" s="17047" t="s">
        <v>12146</v>
      </c>
      <c r="CNS9" s="17047" t="s">
        <v>12146</v>
      </c>
      <c r="CNT9" s="17047" t="s">
        <v>12146</v>
      </c>
      <c r="CNU9" s="17047" t="s">
        <v>12146</v>
      </c>
      <c r="CNV9" s="17047" t="s">
        <v>12146</v>
      </c>
      <c r="CNW9" s="17047" t="s">
        <v>12146</v>
      </c>
      <c r="CNX9" s="17047" t="s">
        <v>12146</v>
      </c>
      <c r="CNY9" s="17047" t="s">
        <v>12146</v>
      </c>
      <c r="CNZ9" s="17047" t="s">
        <v>12146</v>
      </c>
      <c r="COA9" s="17047" t="s">
        <v>12146</v>
      </c>
      <c r="COB9" s="17047" t="s">
        <v>12146</v>
      </c>
      <c r="COC9" s="17047" t="s">
        <v>12146</v>
      </c>
      <c r="COD9" s="17047" t="s">
        <v>12146</v>
      </c>
      <c r="COE9" s="17047" t="s">
        <v>12146</v>
      </c>
      <c r="COF9" s="17047" t="s">
        <v>12146</v>
      </c>
      <c r="COG9" s="17047" t="s">
        <v>12146</v>
      </c>
      <c r="COH9" s="17047" t="s">
        <v>12146</v>
      </c>
      <c r="COI9" s="17047" t="s">
        <v>12146</v>
      </c>
      <c r="COJ9" s="17047" t="s">
        <v>12146</v>
      </c>
      <c r="COK9" s="17047" t="s">
        <v>12146</v>
      </c>
      <c r="COL9" s="17047" t="s">
        <v>12146</v>
      </c>
      <c r="COM9" s="17047" t="s">
        <v>12146</v>
      </c>
      <c r="CON9" s="17047" t="s">
        <v>12146</v>
      </c>
      <c r="COO9" s="17047" t="s">
        <v>12146</v>
      </c>
      <c r="COP9" s="17047" t="s">
        <v>12146</v>
      </c>
      <c r="COQ9" s="17047" t="s">
        <v>12146</v>
      </c>
      <c r="COR9" s="17047" t="s">
        <v>12146</v>
      </c>
      <c r="COS9" s="17047" t="s">
        <v>12146</v>
      </c>
      <c r="COT9" s="17047" t="s">
        <v>12146</v>
      </c>
      <c r="COU9" s="17047" t="s">
        <v>12146</v>
      </c>
      <c r="COV9" s="17047" t="s">
        <v>12146</v>
      </c>
      <c r="COW9" s="17047" t="s">
        <v>12146</v>
      </c>
      <c r="COX9" s="17047" t="s">
        <v>12146</v>
      </c>
      <c r="COY9" s="17047" t="s">
        <v>12146</v>
      </c>
      <c r="COZ9" s="17047" t="s">
        <v>12146</v>
      </c>
      <c r="CPA9" s="17047" t="s">
        <v>12146</v>
      </c>
      <c r="CPB9" s="17047" t="s">
        <v>12146</v>
      </c>
      <c r="CPC9" s="17047" t="s">
        <v>12146</v>
      </c>
      <c r="CPD9" s="17047" t="s">
        <v>12146</v>
      </c>
      <c r="CPE9" s="17047" t="s">
        <v>12146</v>
      </c>
      <c r="CPF9" s="17047" t="s">
        <v>12146</v>
      </c>
      <c r="CPG9" s="17047" t="s">
        <v>12146</v>
      </c>
      <c r="CPH9" s="17047" t="s">
        <v>12146</v>
      </c>
      <c r="CPI9" s="17047" t="s">
        <v>12146</v>
      </c>
      <c r="CPJ9" s="17047" t="s">
        <v>12146</v>
      </c>
      <c r="CPK9" s="17047" t="s">
        <v>12146</v>
      </c>
      <c r="CPL9" s="17047" t="s">
        <v>12146</v>
      </c>
      <c r="CPM9" s="17047" t="s">
        <v>12146</v>
      </c>
      <c r="CPN9" s="17047" t="s">
        <v>12146</v>
      </c>
      <c r="CPO9" s="17047" t="s">
        <v>12146</v>
      </c>
      <c r="CPP9" s="17047" t="s">
        <v>12146</v>
      </c>
      <c r="CPQ9" s="17047" t="s">
        <v>12146</v>
      </c>
      <c r="CPR9" s="17047" t="s">
        <v>12146</v>
      </c>
      <c r="CPS9" s="17047" t="s">
        <v>12146</v>
      </c>
      <c r="CPT9" s="17047" t="s">
        <v>12146</v>
      </c>
      <c r="CPU9" s="17047" t="s">
        <v>12146</v>
      </c>
      <c r="CPV9" s="17047" t="s">
        <v>12146</v>
      </c>
      <c r="CPW9" s="17047" t="s">
        <v>12146</v>
      </c>
      <c r="CPX9" s="17047" t="s">
        <v>12146</v>
      </c>
      <c r="CPY9" s="17047" t="s">
        <v>12146</v>
      </c>
      <c r="CPZ9" s="17047" t="s">
        <v>12146</v>
      </c>
      <c r="CQA9" s="17047" t="s">
        <v>12146</v>
      </c>
      <c r="CQB9" s="17047" t="s">
        <v>12146</v>
      </c>
      <c r="CQC9" s="17047" t="s">
        <v>12146</v>
      </c>
      <c r="CQD9" s="17047" t="s">
        <v>12146</v>
      </c>
      <c r="CQE9" s="17047" t="s">
        <v>12146</v>
      </c>
      <c r="CQF9" s="17047" t="s">
        <v>12146</v>
      </c>
      <c r="CQG9" s="17047" t="s">
        <v>12146</v>
      </c>
      <c r="CQH9" s="17047" t="s">
        <v>12146</v>
      </c>
      <c r="CQI9" s="17047" t="s">
        <v>12146</v>
      </c>
      <c r="CQJ9" s="17047" t="s">
        <v>12146</v>
      </c>
      <c r="CQK9" s="17047" t="s">
        <v>12146</v>
      </c>
      <c r="CQL9" s="17047" t="s">
        <v>12146</v>
      </c>
      <c r="CQM9" s="17047" t="s">
        <v>12146</v>
      </c>
      <c r="CQN9" s="17047" t="s">
        <v>12146</v>
      </c>
      <c r="CQO9" s="17047" t="s">
        <v>12146</v>
      </c>
      <c r="CQP9" s="17047" t="s">
        <v>12146</v>
      </c>
      <c r="CQQ9" s="17047" t="s">
        <v>12146</v>
      </c>
      <c r="CQR9" s="17047" t="s">
        <v>12146</v>
      </c>
      <c r="CQS9" s="17047" t="s">
        <v>12146</v>
      </c>
      <c r="CQT9" s="17047" t="s">
        <v>12146</v>
      </c>
      <c r="CQU9" s="17047" t="s">
        <v>12146</v>
      </c>
      <c r="CQV9" s="17047" t="s">
        <v>12146</v>
      </c>
      <c r="CQW9" s="17047" t="s">
        <v>12146</v>
      </c>
      <c r="CQX9" s="17047" t="s">
        <v>12146</v>
      </c>
      <c r="CQY9" s="17047" t="s">
        <v>12146</v>
      </c>
      <c r="CQZ9" s="17047" t="s">
        <v>12146</v>
      </c>
      <c r="CRA9" s="17047" t="s">
        <v>12146</v>
      </c>
      <c r="CRB9" s="17047" t="s">
        <v>12146</v>
      </c>
      <c r="CRC9" s="17047" t="s">
        <v>12146</v>
      </c>
      <c r="CRD9" s="17047" t="s">
        <v>12146</v>
      </c>
      <c r="CRE9" s="17047" t="s">
        <v>12146</v>
      </c>
      <c r="CRF9" s="17047" t="s">
        <v>12146</v>
      </c>
      <c r="CRG9" s="17047" t="s">
        <v>12146</v>
      </c>
      <c r="CRH9" s="17047" t="s">
        <v>12146</v>
      </c>
      <c r="CRI9" s="17047" t="s">
        <v>12146</v>
      </c>
      <c r="CRJ9" s="17047" t="s">
        <v>12146</v>
      </c>
      <c r="CRK9" s="17047" t="s">
        <v>12146</v>
      </c>
      <c r="CRL9" s="17047" t="s">
        <v>12146</v>
      </c>
      <c r="CRM9" s="17047" t="s">
        <v>12146</v>
      </c>
      <c r="CRN9" s="17047" t="s">
        <v>12146</v>
      </c>
      <c r="CRO9" s="17047" t="s">
        <v>12146</v>
      </c>
      <c r="CRP9" s="17047" t="s">
        <v>12146</v>
      </c>
      <c r="CRQ9" s="17047" t="s">
        <v>12146</v>
      </c>
      <c r="CRR9" s="17047" t="s">
        <v>12146</v>
      </c>
      <c r="CRS9" s="17047" t="s">
        <v>12146</v>
      </c>
      <c r="CRT9" s="17047" t="s">
        <v>12146</v>
      </c>
      <c r="CRU9" s="17047" t="s">
        <v>12146</v>
      </c>
      <c r="CRV9" s="17047" t="s">
        <v>12146</v>
      </c>
      <c r="CRW9" s="17047" t="s">
        <v>12146</v>
      </c>
      <c r="CRX9" s="17047" t="s">
        <v>12146</v>
      </c>
      <c r="CRY9" s="17047" t="s">
        <v>12146</v>
      </c>
      <c r="CRZ9" s="17047" t="s">
        <v>12146</v>
      </c>
      <c r="CSA9" s="17047" t="s">
        <v>12146</v>
      </c>
      <c r="CSB9" s="17047" t="s">
        <v>12146</v>
      </c>
      <c r="CSC9" s="17047" t="s">
        <v>12146</v>
      </c>
      <c r="CSD9" s="17047" t="s">
        <v>12146</v>
      </c>
      <c r="CSE9" s="17047" t="s">
        <v>12146</v>
      </c>
      <c r="CSF9" s="17047" t="s">
        <v>12146</v>
      </c>
      <c r="CSG9" s="17047" t="s">
        <v>12146</v>
      </c>
      <c r="CSH9" s="17047" t="s">
        <v>12146</v>
      </c>
      <c r="CSI9" s="17047" t="s">
        <v>12146</v>
      </c>
      <c r="CSJ9" s="17047" t="s">
        <v>12146</v>
      </c>
      <c r="CSK9" s="17047" t="s">
        <v>12146</v>
      </c>
      <c r="CSL9" s="17047" t="s">
        <v>12146</v>
      </c>
      <c r="CSM9" s="17047" t="s">
        <v>12146</v>
      </c>
      <c r="CSN9" s="17047" t="s">
        <v>12146</v>
      </c>
      <c r="CSO9" s="17047" t="s">
        <v>12146</v>
      </c>
      <c r="CSP9" s="17047" t="s">
        <v>12146</v>
      </c>
      <c r="CSQ9" s="17047" t="s">
        <v>12146</v>
      </c>
      <c r="CSR9" s="17047" t="s">
        <v>12146</v>
      </c>
      <c r="CSS9" s="17047" t="s">
        <v>12146</v>
      </c>
      <c r="CST9" s="17047" t="s">
        <v>12146</v>
      </c>
      <c r="CSU9" s="17047" t="s">
        <v>12146</v>
      </c>
      <c r="CSV9" s="17047" t="s">
        <v>12146</v>
      </c>
      <c r="CSW9" s="17047" t="s">
        <v>12146</v>
      </c>
      <c r="CSX9" s="17047" t="s">
        <v>12146</v>
      </c>
      <c r="CSY9" s="17047" t="s">
        <v>12146</v>
      </c>
      <c r="CSZ9" s="17047" t="s">
        <v>12146</v>
      </c>
      <c r="CTA9" s="17047" t="s">
        <v>12146</v>
      </c>
      <c r="CTB9" s="17047" t="s">
        <v>12146</v>
      </c>
      <c r="CTC9" s="17047" t="s">
        <v>12146</v>
      </c>
      <c r="CTD9" s="17047" t="s">
        <v>12146</v>
      </c>
      <c r="CTE9" s="17047" t="s">
        <v>12146</v>
      </c>
      <c r="CTF9" s="17047" t="s">
        <v>12146</v>
      </c>
      <c r="CTG9" s="17047" t="s">
        <v>12146</v>
      </c>
      <c r="CTH9" s="17047" t="s">
        <v>12146</v>
      </c>
      <c r="CTI9" s="17047" t="s">
        <v>12146</v>
      </c>
      <c r="CTJ9" s="17047" t="s">
        <v>12146</v>
      </c>
      <c r="CTK9" s="17047" t="s">
        <v>12146</v>
      </c>
      <c r="CTL9" s="17047" t="s">
        <v>12146</v>
      </c>
      <c r="CTM9" s="17047" t="s">
        <v>12146</v>
      </c>
      <c r="CTN9" s="17047" t="s">
        <v>12146</v>
      </c>
      <c r="CTO9" s="17047" t="s">
        <v>12146</v>
      </c>
      <c r="CTP9" s="17047" t="s">
        <v>12146</v>
      </c>
      <c r="CTQ9" s="17047" t="s">
        <v>12146</v>
      </c>
      <c r="CTR9" s="17047" t="s">
        <v>12146</v>
      </c>
      <c r="CTS9" s="17047" t="s">
        <v>12146</v>
      </c>
      <c r="CTT9" s="17047" t="s">
        <v>12146</v>
      </c>
      <c r="CTU9" s="17047" t="s">
        <v>12146</v>
      </c>
      <c r="CTV9" s="17047" t="s">
        <v>12146</v>
      </c>
      <c r="CTW9" s="17047" t="s">
        <v>12146</v>
      </c>
      <c r="CTX9" s="17047" t="s">
        <v>12146</v>
      </c>
      <c r="CTY9" s="17047" t="s">
        <v>12146</v>
      </c>
      <c r="CTZ9" s="17047" t="s">
        <v>12146</v>
      </c>
      <c r="CUA9" s="17047" t="s">
        <v>12146</v>
      </c>
      <c r="CUB9" s="17047" t="s">
        <v>12146</v>
      </c>
      <c r="CUC9" s="17047" t="s">
        <v>12146</v>
      </c>
      <c r="CUD9" s="17047" t="s">
        <v>12146</v>
      </c>
      <c r="CUE9" s="17047" t="s">
        <v>12146</v>
      </c>
      <c r="CUF9" s="17047" t="s">
        <v>12146</v>
      </c>
      <c r="CUG9" s="17047" t="s">
        <v>12146</v>
      </c>
      <c r="CUH9" s="17047" t="s">
        <v>12146</v>
      </c>
      <c r="CUI9" s="17047" t="s">
        <v>12146</v>
      </c>
      <c r="CUJ9" s="17047" t="s">
        <v>12146</v>
      </c>
      <c r="CUK9" s="17047" t="s">
        <v>12146</v>
      </c>
      <c r="CUL9" s="17047" t="s">
        <v>12146</v>
      </c>
      <c r="CUM9" s="17047" t="s">
        <v>12146</v>
      </c>
      <c r="CUN9" s="17047" t="s">
        <v>12146</v>
      </c>
      <c r="CUO9" s="17047" t="s">
        <v>12146</v>
      </c>
      <c r="CUP9" s="17047" t="s">
        <v>12146</v>
      </c>
      <c r="CUQ9" s="17047" t="s">
        <v>12146</v>
      </c>
      <c r="CUR9" s="17047" t="s">
        <v>12146</v>
      </c>
      <c r="CUS9" s="17047" t="s">
        <v>12146</v>
      </c>
      <c r="CUT9" s="17047" t="s">
        <v>12146</v>
      </c>
      <c r="CUU9" s="17047" t="s">
        <v>12146</v>
      </c>
      <c r="CUV9" s="17047" t="s">
        <v>12146</v>
      </c>
      <c r="CUW9" s="17047" t="s">
        <v>12146</v>
      </c>
      <c r="CUX9" s="17047" t="s">
        <v>12146</v>
      </c>
      <c r="CUY9" s="17047" t="s">
        <v>12146</v>
      </c>
      <c r="CUZ9" s="17047" t="s">
        <v>12146</v>
      </c>
      <c r="CVA9" s="17047" t="s">
        <v>12146</v>
      </c>
      <c r="CVB9" s="17047" t="s">
        <v>12146</v>
      </c>
      <c r="CVC9" s="17047" t="s">
        <v>12146</v>
      </c>
      <c r="CVD9" s="17047" t="s">
        <v>12146</v>
      </c>
      <c r="CVE9" s="17047" t="s">
        <v>12146</v>
      </c>
      <c r="CVF9" s="17047" t="s">
        <v>12146</v>
      </c>
      <c r="CVG9" s="17047" t="s">
        <v>12146</v>
      </c>
      <c r="CVH9" s="17047" t="s">
        <v>12146</v>
      </c>
      <c r="CVI9" s="17047" t="s">
        <v>12146</v>
      </c>
      <c r="CVJ9" s="17047" t="s">
        <v>12146</v>
      </c>
      <c r="CVK9" s="17047" t="s">
        <v>12146</v>
      </c>
      <c r="CVL9" s="17047" t="s">
        <v>12146</v>
      </c>
      <c r="CVM9" s="17047" t="s">
        <v>12146</v>
      </c>
      <c r="CVN9" s="17047" t="s">
        <v>12146</v>
      </c>
      <c r="CVO9" s="17047" t="s">
        <v>12146</v>
      </c>
      <c r="CVP9" s="17047" t="s">
        <v>12146</v>
      </c>
      <c r="CVQ9" s="17047" t="s">
        <v>12146</v>
      </c>
      <c r="CVR9" s="17047" t="s">
        <v>12146</v>
      </c>
      <c r="CVS9" s="17047" t="s">
        <v>12146</v>
      </c>
      <c r="CVT9" s="17047" t="s">
        <v>12146</v>
      </c>
      <c r="CVU9" s="17047" t="s">
        <v>12146</v>
      </c>
      <c r="CVV9" s="17047" t="s">
        <v>12146</v>
      </c>
      <c r="CVW9" s="17047" t="s">
        <v>12146</v>
      </c>
      <c r="CVX9" s="17047" t="s">
        <v>12146</v>
      </c>
      <c r="CVY9" s="17047" t="s">
        <v>12146</v>
      </c>
      <c r="CVZ9" s="17047" t="s">
        <v>12146</v>
      </c>
      <c r="CWA9" s="17047" t="s">
        <v>12146</v>
      </c>
      <c r="CWB9" s="17047" t="s">
        <v>12146</v>
      </c>
      <c r="CWC9" s="17047" t="s">
        <v>12146</v>
      </c>
      <c r="CWD9" s="17047" t="s">
        <v>12146</v>
      </c>
      <c r="CWE9" s="17047" t="s">
        <v>12146</v>
      </c>
      <c r="CWF9" s="17047" t="s">
        <v>12146</v>
      </c>
      <c r="CWG9" s="17047" t="s">
        <v>12146</v>
      </c>
      <c r="CWH9" s="17047" t="s">
        <v>12146</v>
      </c>
      <c r="CWI9" s="17047" t="s">
        <v>12146</v>
      </c>
      <c r="CWJ9" s="17047" t="s">
        <v>12146</v>
      </c>
      <c r="CWK9" s="17047" t="s">
        <v>12146</v>
      </c>
      <c r="CWL9" s="17047" t="s">
        <v>12146</v>
      </c>
      <c r="CWM9" s="17047" t="s">
        <v>12146</v>
      </c>
      <c r="CWN9" s="17047" t="s">
        <v>12146</v>
      </c>
      <c r="CWO9" s="17047" t="s">
        <v>12146</v>
      </c>
      <c r="CWP9" s="17047" t="s">
        <v>12146</v>
      </c>
      <c r="CWQ9" s="17047" t="s">
        <v>12146</v>
      </c>
      <c r="CWR9" s="17047" t="s">
        <v>12146</v>
      </c>
      <c r="CWS9" s="17047" t="s">
        <v>12146</v>
      </c>
      <c r="CWT9" s="17047" t="s">
        <v>12146</v>
      </c>
      <c r="CWU9" s="17047" t="s">
        <v>12146</v>
      </c>
      <c r="CWV9" s="17047" t="s">
        <v>12146</v>
      </c>
      <c r="CWW9" s="17047" t="s">
        <v>12146</v>
      </c>
      <c r="CWX9" s="17047" t="s">
        <v>12146</v>
      </c>
      <c r="CWY9" s="17047" t="s">
        <v>12146</v>
      </c>
      <c r="CWZ9" s="17047" t="s">
        <v>12146</v>
      </c>
      <c r="CXA9" s="17047" t="s">
        <v>12146</v>
      </c>
      <c r="CXB9" s="17047" t="s">
        <v>12146</v>
      </c>
      <c r="CXC9" s="17047" t="s">
        <v>12146</v>
      </c>
      <c r="CXD9" s="17047" t="s">
        <v>12146</v>
      </c>
      <c r="CXE9" s="17047" t="s">
        <v>12146</v>
      </c>
      <c r="CXF9" s="17047" t="s">
        <v>12146</v>
      </c>
      <c r="CXG9" s="17047" t="s">
        <v>12146</v>
      </c>
      <c r="CXH9" s="17047" t="s">
        <v>12146</v>
      </c>
      <c r="CXI9" s="17047" t="s">
        <v>12146</v>
      </c>
      <c r="CXJ9" s="17047" t="s">
        <v>12146</v>
      </c>
      <c r="CXK9" s="17047" t="s">
        <v>12146</v>
      </c>
      <c r="CXL9" s="17047" t="s">
        <v>12146</v>
      </c>
      <c r="CXM9" s="17047" t="s">
        <v>12146</v>
      </c>
      <c r="CXN9" s="17047" t="s">
        <v>12146</v>
      </c>
      <c r="CXO9" s="17047" t="s">
        <v>12146</v>
      </c>
      <c r="CXP9" s="17047" t="s">
        <v>12146</v>
      </c>
      <c r="CXQ9" s="17047" t="s">
        <v>12146</v>
      </c>
      <c r="CXR9" s="17047" t="s">
        <v>12146</v>
      </c>
      <c r="CXS9" s="17047" t="s">
        <v>12146</v>
      </c>
      <c r="CXT9" s="17047" t="s">
        <v>12146</v>
      </c>
      <c r="CXU9" s="17047" t="s">
        <v>12146</v>
      </c>
      <c r="CXV9" s="17047" t="s">
        <v>12146</v>
      </c>
      <c r="CXW9" s="17047" t="s">
        <v>12146</v>
      </c>
      <c r="CXX9" s="17047" t="s">
        <v>12146</v>
      </c>
      <c r="CXY9" s="17047" t="s">
        <v>12146</v>
      </c>
      <c r="CXZ9" s="17047" t="s">
        <v>12146</v>
      </c>
      <c r="CYA9" s="17047" t="s">
        <v>12146</v>
      </c>
      <c r="CYB9" s="17047" t="s">
        <v>12146</v>
      </c>
      <c r="CYC9" s="17047" t="s">
        <v>12146</v>
      </c>
      <c r="CYD9" s="17047" t="s">
        <v>12146</v>
      </c>
      <c r="CYE9" s="17047" t="s">
        <v>12146</v>
      </c>
      <c r="CYF9" s="17047" t="s">
        <v>12146</v>
      </c>
      <c r="CYG9" s="17047" t="s">
        <v>12146</v>
      </c>
      <c r="CYH9" s="17047" t="s">
        <v>12146</v>
      </c>
      <c r="CYI9" s="17047" t="s">
        <v>12146</v>
      </c>
      <c r="CYJ9" s="17047" t="s">
        <v>12146</v>
      </c>
      <c r="CYK9" s="17047" t="s">
        <v>12146</v>
      </c>
      <c r="CYL9" s="17047" t="s">
        <v>12146</v>
      </c>
      <c r="CYM9" s="17047" t="s">
        <v>12146</v>
      </c>
      <c r="CYN9" s="17047" t="s">
        <v>12146</v>
      </c>
      <c r="CYO9" s="17047" t="s">
        <v>12146</v>
      </c>
      <c r="CYP9" s="17047" t="s">
        <v>12146</v>
      </c>
      <c r="CYQ9" s="17047" t="s">
        <v>12146</v>
      </c>
      <c r="CYR9" s="17047" t="s">
        <v>12146</v>
      </c>
      <c r="CYS9" s="17047" t="s">
        <v>12146</v>
      </c>
      <c r="CYT9" s="17047" t="s">
        <v>12146</v>
      </c>
      <c r="CYU9" s="17047" t="s">
        <v>12146</v>
      </c>
      <c r="CYV9" s="17047" t="s">
        <v>12146</v>
      </c>
      <c r="CYW9" s="17047" t="s">
        <v>12146</v>
      </c>
      <c r="CYX9" s="17047" t="s">
        <v>12146</v>
      </c>
      <c r="CYY9" s="17047" t="s">
        <v>12146</v>
      </c>
      <c r="CYZ9" s="17047" t="s">
        <v>12146</v>
      </c>
      <c r="CZA9" s="17047" t="s">
        <v>12146</v>
      </c>
      <c r="CZB9" s="17047" t="s">
        <v>12146</v>
      </c>
      <c r="CZC9" s="17047" t="s">
        <v>12146</v>
      </c>
      <c r="CZD9" s="17047" t="s">
        <v>12146</v>
      </c>
      <c r="CZE9" s="17047" t="s">
        <v>12146</v>
      </c>
      <c r="CZF9" s="17047" t="s">
        <v>12146</v>
      </c>
      <c r="CZG9" s="17047" t="s">
        <v>12146</v>
      </c>
      <c r="CZH9" s="17047" t="s">
        <v>12146</v>
      </c>
      <c r="CZI9" s="17047" t="s">
        <v>12146</v>
      </c>
      <c r="CZJ9" s="17047" t="s">
        <v>12146</v>
      </c>
      <c r="CZK9" s="17047" t="s">
        <v>12146</v>
      </c>
      <c r="CZL9" s="17047" t="s">
        <v>12146</v>
      </c>
      <c r="CZM9" s="17047" t="s">
        <v>12146</v>
      </c>
      <c r="CZN9" s="17047" t="s">
        <v>12146</v>
      </c>
      <c r="CZO9" s="17047" t="s">
        <v>12146</v>
      </c>
      <c r="CZP9" s="17047" t="s">
        <v>12146</v>
      </c>
      <c r="CZQ9" s="17047" t="s">
        <v>12146</v>
      </c>
      <c r="CZR9" s="17047" t="s">
        <v>12146</v>
      </c>
      <c r="CZS9" s="17047" t="s">
        <v>12146</v>
      </c>
      <c r="CZT9" s="17047" t="s">
        <v>12146</v>
      </c>
      <c r="CZU9" s="17047" t="s">
        <v>12146</v>
      </c>
      <c r="CZV9" s="17047" t="s">
        <v>12146</v>
      </c>
      <c r="CZW9" s="17047" t="s">
        <v>12146</v>
      </c>
      <c r="CZX9" s="17047" t="s">
        <v>12146</v>
      </c>
      <c r="CZY9" s="17047" t="s">
        <v>12146</v>
      </c>
      <c r="CZZ9" s="17047" t="s">
        <v>12146</v>
      </c>
      <c r="DAA9" s="17047" t="s">
        <v>12146</v>
      </c>
      <c r="DAB9" s="17047" t="s">
        <v>12146</v>
      </c>
      <c r="DAC9" s="17047" t="s">
        <v>12146</v>
      </c>
      <c r="DAD9" s="17047" t="s">
        <v>12146</v>
      </c>
      <c r="DAE9" s="17047" t="s">
        <v>12146</v>
      </c>
      <c r="DAF9" s="17047" t="s">
        <v>12146</v>
      </c>
      <c r="DAG9" s="17047" t="s">
        <v>12146</v>
      </c>
      <c r="DAH9" s="17047" t="s">
        <v>12146</v>
      </c>
      <c r="DAI9" s="17047" t="s">
        <v>12146</v>
      </c>
      <c r="DAJ9" s="17047" t="s">
        <v>12146</v>
      </c>
      <c r="DAK9" s="17047" t="s">
        <v>12146</v>
      </c>
      <c r="DAL9" s="17047" t="s">
        <v>12146</v>
      </c>
      <c r="DAM9" s="17047" t="s">
        <v>12146</v>
      </c>
      <c r="DAN9" s="17047" t="s">
        <v>12146</v>
      </c>
      <c r="DAO9" s="17047" t="s">
        <v>12146</v>
      </c>
      <c r="DAP9" s="17047" t="s">
        <v>12146</v>
      </c>
      <c r="DAQ9" s="17047" t="s">
        <v>12146</v>
      </c>
      <c r="DAR9" s="17047" t="s">
        <v>12146</v>
      </c>
      <c r="DAS9" s="17047" t="s">
        <v>12146</v>
      </c>
      <c r="DAT9" s="17047" t="s">
        <v>12146</v>
      </c>
      <c r="DAU9" s="17047" t="s">
        <v>12146</v>
      </c>
      <c r="DAV9" s="17047" t="s">
        <v>12146</v>
      </c>
      <c r="DAW9" s="17047" t="s">
        <v>12146</v>
      </c>
      <c r="DAX9" s="17047" t="s">
        <v>12146</v>
      </c>
      <c r="DAY9" s="17047" t="s">
        <v>12146</v>
      </c>
      <c r="DAZ9" s="17047" t="s">
        <v>12146</v>
      </c>
      <c r="DBA9" s="17047" t="s">
        <v>12146</v>
      </c>
      <c r="DBB9" s="17047" t="s">
        <v>12146</v>
      </c>
      <c r="DBC9" s="17047" t="s">
        <v>12146</v>
      </c>
      <c r="DBD9" s="17047" t="s">
        <v>12146</v>
      </c>
      <c r="DBE9" s="17047" t="s">
        <v>12146</v>
      </c>
      <c r="DBF9" s="17047" t="s">
        <v>12146</v>
      </c>
      <c r="DBG9" s="17047" t="s">
        <v>12146</v>
      </c>
      <c r="DBH9" s="17047" t="s">
        <v>12146</v>
      </c>
      <c r="DBI9" s="17047" t="s">
        <v>12146</v>
      </c>
      <c r="DBJ9" s="17047" t="s">
        <v>12146</v>
      </c>
      <c r="DBK9" s="17047" t="s">
        <v>12146</v>
      </c>
      <c r="DBL9" s="17047" t="s">
        <v>12146</v>
      </c>
      <c r="DBM9" s="17047" t="s">
        <v>12146</v>
      </c>
      <c r="DBN9" s="17047" t="s">
        <v>12146</v>
      </c>
      <c r="DBO9" s="17047" t="s">
        <v>12146</v>
      </c>
      <c r="DBP9" s="17047" t="s">
        <v>12146</v>
      </c>
      <c r="DBQ9" s="17047" t="s">
        <v>12146</v>
      </c>
      <c r="DBR9" s="17047" t="s">
        <v>12146</v>
      </c>
      <c r="DBS9" s="17047" t="s">
        <v>12146</v>
      </c>
      <c r="DBT9" s="17047" t="s">
        <v>12146</v>
      </c>
      <c r="DBU9" s="17047" t="s">
        <v>12146</v>
      </c>
      <c r="DBV9" s="17047" t="s">
        <v>12146</v>
      </c>
      <c r="DBW9" s="17047" t="s">
        <v>12146</v>
      </c>
      <c r="DBX9" s="17047" t="s">
        <v>12146</v>
      </c>
      <c r="DBY9" s="17047" t="s">
        <v>12146</v>
      </c>
      <c r="DBZ9" s="17047" t="s">
        <v>12146</v>
      </c>
      <c r="DCA9" s="17047" t="s">
        <v>12146</v>
      </c>
      <c r="DCB9" s="17047" t="s">
        <v>12146</v>
      </c>
      <c r="DCC9" s="17047" t="s">
        <v>12146</v>
      </c>
      <c r="DCD9" s="17047" t="s">
        <v>12146</v>
      </c>
      <c r="DCE9" s="17047" t="s">
        <v>12146</v>
      </c>
      <c r="DCF9" s="17047" t="s">
        <v>12146</v>
      </c>
      <c r="DCG9" s="17047" t="s">
        <v>12146</v>
      </c>
      <c r="DCH9" s="17047" t="s">
        <v>12146</v>
      </c>
      <c r="DCI9" s="17047" t="s">
        <v>12146</v>
      </c>
      <c r="DCJ9" s="17047" t="s">
        <v>12146</v>
      </c>
      <c r="DCK9" s="17047" t="s">
        <v>12146</v>
      </c>
      <c r="DCL9" s="17047" t="s">
        <v>12146</v>
      </c>
      <c r="DCM9" s="17047" t="s">
        <v>12146</v>
      </c>
      <c r="DCN9" s="17047" t="s">
        <v>12146</v>
      </c>
      <c r="DCO9" s="17047" t="s">
        <v>12146</v>
      </c>
      <c r="DCP9" s="17047" t="s">
        <v>12146</v>
      </c>
      <c r="DCQ9" s="17047" t="s">
        <v>12146</v>
      </c>
      <c r="DCR9" s="17047" t="s">
        <v>12146</v>
      </c>
      <c r="DCS9" s="17047" t="s">
        <v>12146</v>
      </c>
      <c r="DCT9" s="17047" t="s">
        <v>12146</v>
      </c>
      <c r="DCU9" s="17047" t="s">
        <v>12146</v>
      </c>
      <c r="DCV9" s="17047" t="s">
        <v>12146</v>
      </c>
      <c r="DCW9" s="17047" t="s">
        <v>12146</v>
      </c>
      <c r="DCX9" s="17047" t="s">
        <v>12146</v>
      </c>
      <c r="DCY9" s="17047" t="s">
        <v>12146</v>
      </c>
      <c r="DCZ9" s="17047" t="s">
        <v>12146</v>
      </c>
      <c r="DDA9" s="17047" t="s">
        <v>12146</v>
      </c>
      <c r="DDB9" s="17047" t="s">
        <v>12146</v>
      </c>
      <c r="DDC9" s="17047" t="s">
        <v>12146</v>
      </c>
      <c r="DDD9" s="17047" t="s">
        <v>12146</v>
      </c>
      <c r="DDE9" s="17047" t="s">
        <v>12146</v>
      </c>
      <c r="DDF9" s="17047" t="s">
        <v>12146</v>
      </c>
      <c r="DDG9" s="17047" t="s">
        <v>12146</v>
      </c>
      <c r="DDH9" s="17047" t="s">
        <v>12146</v>
      </c>
      <c r="DDI9" s="17047" t="s">
        <v>12146</v>
      </c>
      <c r="DDJ9" s="17047" t="s">
        <v>12146</v>
      </c>
      <c r="DDK9" s="17047" t="s">
        <v>12146</v>
      </c>
      <c r="DDL9" s="17047" t="s">
        <v>12146</v>
      </c>
      <c r="DDM9" s="17047" t="s">
        <v>12146</v>
      </c>
      <c r="DDN9" s="17047" t="s">
        <v>12146</v>
      </c>
      <c r="DDO9" s="17047" t="s">
        <v>12146</v>
      </c>
      <c r="DDP9" s="17047" t="s">
        <v>12146</v>
      </c>
      <c r="DDQ9" s="17047" t="s">
        <v>12146</v>
      </c>
      <c r="DDR9" s="17047" t="s">
        <v>12146</v>
      </c>
      <c r="DDS9" s="17047" t="s">
        <v>12146</v>
      </c>
      <c r="DDT9" s="17047" t="s">
        <v>12146</v>
      </c>
      <c r="DDU9" s="17047" t="s">
        <v>12146</v>
      </c>
      <c r="DDV9" s="17047" t="s">
        <v>12146</v>
      </c>
      <c r="DDW9" s="17047" t="s">
        <v>12146</v>
      </c>
      <c r="DDX9" s="17047" t="s">
        <v>12146</v>
      </c>
      <c r="DDY9" s="17047" t="s">
        <v>12146</v>
      </c>
      <c r="DDZ9" s="17047" t="s">
        <v>12146</v>
      </c>
      <c r="DEA9" s="17047" t="s">
        <v>12146</v>
      </c>
      <c r="DEB9" s="17047" t="s">
        <v>12146</v>
      </c>
      <c r="DEC9" s="17047" t="s">
        <v>12146</v>
      </c>
      <c r="DED9" s="17047" t="s">
        <v>12146</v>
      </c>
      <c r="DEE9" s="17047" t="s">
        <v>12146</v>
      </c>
      <c r="DEF9" s="17047" t="s">
        <v>12146</v>
      </c>
      <c r="DEG9" s="17047" t="s">
        <v>12146</v>
      </c>
      <c r="DEH9" s="17047" t="s">
        <v>12146</v>
      </c>
      <c r="DEI9" s="17047" t="s">
        <v>12146</v>
      </c>
      <c r="DEJ9" s="17047" t="s">
        <v>12146</v>
      </c>
      <c r="DEK9" s="17047" t="s">
        <v>12146</v>
      </c>
      <c r="DEL9" s="17047" t="s">
        <v>12146</v>
      </c>
      <c r="DEM9" s="17047" t="s">
        <v>12146</v>
      </c>
      <c r="DEN9" s="17047" t="s">
        <v>12146</v>
      </c>
      <c r="DEO9" s="17047" t="s">
        <v>12146</v>
      </c>
      <c r="DEP9" s="17047" t="s">
        <v>12146</v>
      </c>
      <c r="DEQ9" s="17047" t="s">
        <v>12146</v>
      </c>
      <c r="DER9" s="17047" t="s">
        <v>12146</v>
      </c>
      <c r="DES9" s="17047" t="s">
        <v>12146</v>
      </c>
      <c r="DET9" s="17047" t="s">
        <v>12146</v>
      </c>
      <c r="DEU9" s="17047" t="s">
        <v>12146</v>
      </c>
      <c r="DEV9" s="17047" t="s">
        <v>12146</v>
      </c>
      <c r="DEW9" s="17047" t="s">
        <v>12146</v>
      </c>
      <c r="DEX9" s="17047" t="s">
        <v>12146</v>
      </c>
      <c r="DEY9" s="17047" t="s">
        <v>12146</v>
      </c>
      <c r="DEZ9" s="17047" t="s">
        <v>12146</v>
      </c>
      <c r="DFA9" s="17047" t="s">
        <v>12146</v>
      </c>
      <c r="DFB9" s="17047" t="s">
        <v>12146</v>
      </c>
      <c r="DFC9" s="17047" t="s">
        <v>12146</v>
      </c>
      <c r="DFD9" s="17047" t="s">
        <v>12146</v>
      </c>
      <c r="DFE9" s="17047" t="s">
        <v>12146</v>
      </c>
      <c r="DFF9" s="17047" t="s">
        <v>12146</v>
      </c>
      <c r="DFG9" s="17047" t="s">
        <v>12146</v>
      </c>
      <c r="DFH9" s="17047" t="s">
        <v>12146</v>
      </c>
      <c r="DFI9" s="17047" t="s">
        <v>12146</v>
      </c>
      <c r="DFJ9" s="17047" t="s">
        <v>12146</v>
      </c>
      <c r="DFK9" s="17047" t="s">
        <v>12146</v>
      </c>
      <c r="DFL9" s="17047" t="s">
        <v>12146</v>
      </c>
      <c r="DFM9" s="17047" t="s">
        <v>12146</v>
      </c>
      <c r="DFN9" s="17047" t="s">
        <v>12146</v>
      </c>
      <c r="DFO9" s="17047" t="s">
        <v>12146</v>
      </c>
      <c r="DFP9" s="17047" t="s">
        <v>12146</v>
      </c>
      <c r="DFQ9" s="17047" t="s">
        <v>12146</v>
      </c>
      <c r="DFR9" s="17047" t="s">
        <v>12146</v>
      </c>
      <c r="DFS9" s="17047" t="s">
        <v>12146</v>
      </c>
      <c r="DFT9" s="17047" t="s">
        <v>12146</v>
      </c>
      <c r="DFU9" s="17047" t="s">
        <v>12146</v>
      </c>
      <c r="DFV9" s="17047" t="s">
        <v>12146</v>
      </c>
      <c r="DFW9" s="17047" t="s">
        <v>12146</v>
      </c>
      <c r="DFX9" s="17047" t="s">
        <v>12146</v>
      </c>
      <c r="DFY9" s="17047" t="s">
        <v>12146</v>
      </c>
      <c r="DFZ9" s="17047" t="s">
        <v>12146</v>
      </c>
      <c r="DGA9" s="17047" t="s">
        <v>12146</v>
      </c>
      <c r="DGB9" s="17047" t="s">
        <v>12146</v>
      </c>
      <c r="DGC9" s="17047" t="s">
        <v>12146</v>
      </c>
      <c r="DGD9" s="17047" t="s">
        <v>12146</v>
      </c>
      <c r="DGE9" s="17047" t="s">
        <v>12146</v>
      </c>
      <c r="DGF9" s="17047" t="s">
        <v>12146</v>
      </c>
      <c r="DGG9" s="17047" t="s">
        <v>12146</v>
      </c>
      <c r="DGH9" s="17047" t="s">
        <v>12146</v>
      </c>
      <c r="DGI9" s="17047" t="s">
        <v>12146</v>
      </c>
      <c r="DGJ9" s="17047" t="s">
        <v>12146</v>
      </c>
      <c r="DGK9" s="17047" t="s">
        <v>12146</v>
      </c>
      <c r="DGL9" s="17047" t="s">
        <v>12146</v>
      </c>
      <c r="DGM9" s="17047" t="s">
        <v>12146</v>
      </c>
      <c r="DGN9" s="17047" t="s">
        <v>12146</v>
      </c>
      <c r="DGO9" s="17047" t="s">
        <v>12146</v>
      </c>
      <c r="DGP9" s="17047" t="s">
        <v>12146</v>
      </c>
      <c r="DGQ9" s="17047" t="s">
        <v>12146</v>
      </c>
      <c r="DGR9" s="17047" t="s">
        <v>12146</v>
      </c>
      <c r="DGS9" s="17047" t="s">
        <v>12146</v>
      </c>
      <c r="DGT9" s="17047" t="s">
        <v>12146</v>
      </c>
      <c r="DGU9" s="17047" t="s">
        <v>12146</v>
      </c>
      <c r="DGV9" s="17047" t="s">
        <v>12146</v>
      </c>
      <c r="DGW9" s="17047" t="s">
        <v>12146</v>
      </c>
      <c r="DGX9" s="17047" t="s">
        <v>12146</v>
      </c>
      <c r="DGY9" s="17047" t="s">
        <v>12146</v>
      </c>
      <c r="DGZ9" s="17047" t="s">
        <v>12146</v>
      </c>
      <c r="DHA9" s="17047" t="s">
        <v>12146</v>
      </c>
      <c r="DHB9" s="17047" t="s">
        <v>12146</v>
      </c>
      <c r="DHC9" s="17047" t="s">
        <v>12146</v>
      </c>
      <c r="DHD9" s="17047" t="s">
        <v>12146</v>
      </c>
      <c r="DHE9" s="17047" t="s">
        <v>12146</v>
      </c>
      <c r="DHF9" s="17047" t="s">
        <v>12146</v>
      </c>
      <c r="DHG9" s="17047" t="s">
        <v>12146</v>
      </c>
      <c r="DHH9" s="17047" t="s">
        <v>12146</v>
      </c>
      <c r="DHI9" s="17047" t="s">
        <v>12146</v>
      </c>
      <c r="DHJ9" s="17047" t="s">
        <v>12146</v>
      </c>
      <c r="DHK9" s="17047" t="s">
        <v>12146</v>
      </c>
      <c r="DHL9" s="17047" t="s">
        <v>12146</v>
      </c>
      <c r="DHM9" s="17047" t="s">
        <v>12146</v>
      </c>
      <c r="DHN9" s="17047" t="s">
        <v>12146</v>
      </c>
      <c r="DHO9" s="17047" t="s">
        <v>12146</v>
      </c>
      <c r="DHP9" s="17047" t="s">
        <v>12146</v>
      </c>
      <c r="DHQ9" s="17047" t="s">
        <v>12146</v>
      </c>
      <c r="DHR9" s="17047" t="s">
        <v>12146</v>
      </c>
      <c r="DHS9" s="17047" t="s">
        <v>12146</v>
      </c>
      <c r="DHT9" s="17047" t="s">
        <v>12146</v>
      </c>
      <c r="DHU9" s="17047" t="s">
        <v>12146</v>
      </c>
      <c r="DHV9" s="17047" t="s">
        <v>12146</v>
      </c>
      <c r="DHW9" s="17047" t="s">
        <v>12146</v>
      </c>
      <c r="DHX9" s="17047" t="s">
        <v>12146</v>
      </c>
      <c r="DHY9" s="17047" t="s">
        <v>12146</v>
      </c>
      <c r="DHZ9" s="17047" t="s">
        <v>12146</v>
      </c>
      <c r="DIA9" s="17047" t="s">
        <v>12146</v>
      </c>
      <c r="DIB9" s="17047" t="s">
        <v>12146</v>
      </c>
      <c r="DIC9" s="17047" t="s">
        <v>12146</v>
      </c>
      <c r="DID9" s="17047" t="s">
        <v>12146</v>
      </c>
      <c r="DIE9" s="17047" t="s">
        <v>12146</v>
      </c>
      <c r="DIF9" s="17047" t="s">
        <v>12146</v>
      </c>
      <c r="DIG9" s="17047" t="s">
        <v>12146</v>
      </c>
      <c r="DIH9" s="17047" t="s">
        <v>12146</v>
      </c>
      <c r="DII9" s="17047" t="s">
        <v>12146</v>
      </c>
      <c r="DIJ9" s="17047" t="s">
        <v>12146</v>
      </c>
      <c r="DIK9" s="17047" t="s">
        <v>12146</v>
      </c>
      <c r="DIL9" s="17047" t="s">
        <v>12146</v>
      </c>
      <c r="DIM9" s="17047" t="s">
        <v>12146</v>
      </c>
      <c r="DIN9" s="17047" t="s">
        <v>12146</v>
      </c>
      <c r="DIO9" s="17047" t="s">
        <v>12146</v>
      </c>
      <c r="DIP9" s="17047" t="s">
        <v>12146</v>
      </c>
      <c r="DIQ9" s="17047" t="s">
        <v>12146</v>
      </c>
      <c r="DIR9" s="17047" t="s">
        <v>12146</v>
      </c>
      <c r="DIS9" s="17047" t="s">
        <v>12146</v>
      </c>
      <c r="DIT9" s="17047" t="s">
        <v>12146</v>
      </c>
      <c r="DIU9" s="17047" t="s">
        <v>12146</v>
      </c>
      <c r="DIV9" s="17047" t="s">
        <v>12146</v>
      </c>
      <c r="DIW9" s="17047" t="s">
        <v>12146</v>
      </c>
      <c r="DIX9" s="17047" t="s">
        <v>12146</v>
      </c>
      <c r="DIY9" s="17047" t="s">
        <v>12146</v>
      </c>
      <c r="DIZ9" s="17047" t="s">
        <v>12146</v>
      </c>
      <c r="DJA9" s="17047" t="s">
        <v>12146</v>
      </c>
      <c r="DJB9" s="17047" t="s">
        <v>12146</v>
      </c>
      <c r="DJC9" s="17047" t="s">
        <v>12146</v>
      </c>
      <c r="DJD9" s="17047" t="s">
        <v>12146</v>
      </c>
      <c r="DJE9" s="17047" t="s">
        <v>12146</v>
      </c>
      <c r="DJF9" s="17047" t="s">
        <v>12146</v>
      </c>
      <c r="DJG9" s="17047" t="s">
        <v>12146</v>
      </c>
      <c r="DJH9" s="17047" t="s">
        <v>12146</v>
      </c>
      <c r="DJI9" s="17047" t="s">
        <v>12146</v>
      </c>
      <c r="DJJ9" s="17047" t="s">
        <v>12146</v>
      </c>
      <c r="DJK9" s="17047" t="s">
        <v>12146</v>
      </c>
      <c r="DJL9" s="17047" t="s">
        <v>12146</v>
      </c>
      <c r="DJM9" s="17047" t="s">
        <v>12146</v>
      </c>
      <c r="DJN9" s="17047" t="s">
        <v>12146</v>
      </c>
      <c r="DJO9" s="17047" t="s">
        <v>12146</v>
      </c>
      <c r="DJP9" s="17047" t="s">
        <v>12146</v>
      </c>
      <c r="DJQ9" s="17047" t="s">
        <v>12146</v>
      </c>
      <c r="DJR9" s="17047" t="s">
        <v>12146</v>
      </c>
      <c r="DJS9" s="17047" t="s">
        <v>12146</v>
      </c>
      <c r="DJT9" s="17047" t="s">
        <v>12146</v>
      </c>
      <c r="DJU9" s="17047" t="s">
        <v>12146</v>
      </c>
      <c r="DJV9" s="17047" t="s">
        <v>12146</v>
      </c>
      <c r="DJW9" s="17047" t="s">
        <v>12146</v>
      </c>
      <c r="DJX9" s="17047" t="s">
        <v>12146</v>
      </c>
      <c r="DJY9" s="17047" t="s">
        <v>12146</v>
      </c>
      <c r="DJZ9" s="17047" t="s">
        <v>12146</v>
      </c>
      <c r="DKA9" s="17047" t="s">
        <v>12146</v>
      </c>
      <c r="DKB9" s="17047" t="s">
        <v>12146</v>
      </c>
      <c r="DKC9" s="17047" t="s">
        <v>12146</v>
      </c>
      <c r="DKD9" s="17047" t="s">
        <v>12146</v>
      </c>
      <c r="DKE9" s="17047" t="s">
        <v>12146</v>
      </c>
      <c r="DKF9" s="17047" t="s">
        <v>12146</v>
      </c>
      <c r="DKG9" s="17047" t="s">
        <v>12146</v>
      </c>
      <c r="DKH9" s="17047" t="s">
        <v>12146</v>
      </c>
      <c r="DKI9" s="17047" t="s">
        <v>12146</v>
      </c>
      <c r="DKJ9" s="17047" t="s">
        <v>12146</v>
      </c>
      <c r="DKK9" s="17047" t="s">
        <v>12146</v>
      </c>
      <c r="DKL9" s="17047" t="s">
        <v>12146</v>
      </c>
      <c r="DKM9" s="17047" t="s">
        <v>12146</v>
      </c>
      <c r="DKN9" s="17047" t="s">
        <v>12146</v>
      </c>
      <c r="DKO9" s="17047" t="s">
        <v>12146</v>
      </c>
      <c r="DKP9" s="17047" t="s">
        <v>12146</v>
      </c>
      <c r="DKQ9" s="17047" t="s">
        <v>12146</v>
      </c>
      <c r="DKR9" s="17047" t="s">
        <v>12146</v>
      </c>
      <c r="DKS9" s="17047" t="s">
        <v>12146</v>
      </c>
      <c r="DKT9" s="17047" t="s">
        <v>12146</v>
      </c>
      <c r="DKU9" s="17047" t="s">
        <v>12146</v>
      </c>
      <c r="DKV9" s="17047" t="s">
        <v>12146</v>
      </c>
      <c r="DKW9" s="17047" t="s">
        <v>12146</v>
      </c>
      <c r="DKX9" s="17047" t="s">
        <v>12146</v>
      </c>
      <c r="DKY9" s="17047" t="s">
        <v>12146</v>
      </c>
      <c r="DKZ9" s="17047" t="s">
        <v>12146</v>
      </c>
      <c r="DLA9" s="17047" t="s">
        <v>12146</v>
      </c>
      <c r="DLB9" s="17047" t="s">
        <v>12146</v>
      </c>
      <c r="DLC9" s="17047" t="s">
        <v>12146</v>
      </c>
      <c r="DLD9" s="17047" t="s">
        <v>12146</v>
      </c>
      <c r="DLE9" s="17047" t="s">
        <v>12146</v>
      </c>
      <c r="DLF9" s="17047" t="s">
        <v>12146</v>
      </c>
      <c r="DLG9" s="17047" t="s">
        <v>12146</v>
      </c>
      <c r="DLH9" s="17047" t="s">
        <v>12146</v>
      </c>
      <c r="DLI9" s="17047" t="s">
        <v>12146</v>
      </c>
      <c r="DLJ9" s="17047" t="s">
        <v>12146</v>
      </c>
      <c r="DLK9" s="17047" t="s">
        <v>12146</v>
      </c>
      <c r="DLL9" s="17047" t="s">
        <v>12146</v>
      </c>
      <c r="DLM9" s="17047" t="s">
        <v>12146</v>
      </c>
      <c r="DLN9" s="17047" t="s">
        <v>12146</v>
      </c>
      <c r="DLO9" s="17047" t="s">
        <v>12146</v>
      </c>
      <c r="DLP9" s="17047" t="s">
        <v>12146</v>
      </c>
      <c r="DLQ9" s="17047" t="s">
        <v>12146</v>
      </c>
      <c r="DLR9" s="17047" t="s">
        <v>12146</v>
      </c>
      <c r="DLS9" s="17047" t="s">
        <v>12146</v>
      </c>
      <c r="DLT9" s="17047" t="s">
        <v>12146</v>
      </c>
      <c r="DLU9" s="17047" t="s">
        <v>12146</v>
      </c>
      <c r="DLV9" s="17047" t="s">
        <v>12146</v>
      </c>
      <c r="DLW9" s="17047" t="s">
        <v>12146</v>
      </c>
      <c r="DLX9" s="17047" t="s">
        <v>12146</v>
      </c>
      <c r="DLY9" s="17047" t="s">
        <v>12146</v>
      </c>
      <c r="DLZ9" s="17047" t="s">
        <v>12146</v>
      </c>
      <c r="DMA9" s="17047" t="s">
        <v>12146</v>
      </c>
      <c r="DMB9" s="17047" t="s">
        <v>12146</v>
      </c>
      <c r="DMC9" s="17047" t="s">
        <v>12146</v>
      </c>
      <c r="DMD9" s="17047" t="s">
        <v>12146</v>
      </c>
      <c r="DME9" s="17047" t="s">
        <v>12146</v>
      </c>
      <c r="DMF9" s="17047" t="s">
        <v>12146</v>
      </c>
      <c r="DMG9" s="17047" t="s">
        <v>12146</v>
      </c>
      <c r="DMH9" s="17047" t="s">
        <v>12146</v>
      </c>
      <c r="DMI9" s="17047" t="s">
        <v>12146</v>
      </c>
      <c r="DMJ9" s="17047" t="s">
        <v>12146</v>
      </c>
      <c r="DMK9" s="17047" t="s">
        <v>12146</v>
      </c>
      <c r="DML9" s="17047" t="s">
        <v>12146</v>
      </c>
      <c r="DMM9" s="17047" t="s">
        <v>12146</v>
      </c>
      <c r="DMN9" s="17047" t="s">
        <v>12146</v>
      </c>
      <c r="DMO9" s="17047" t="s">
        <v>12146</v>
      </c>
      <c r="DMP9" s="17047" t="s">
        <v>12146</v>
      </c>
      <c r="DMQ9" s="17047" t="s">
        <v>12146</v>
      </c>
      <c r="DMR9" s="17047" t="s">
        <v>12146</v>
      </c>
      <c r="DMS9" s="17047" t="s">
        <v>12146</v>
      </c>
      <c r="DMT9" s="17047" t="s">
        <v>12146</v>
      </c>
      <c r="DMU9" s="17047" t="s">
        <v>12146</v>
      </c>
      <c r="DMV9" s="17047" t="s">
        <v>12146</v>
      </c>
      <c r="DMW9" s="17047" t="s">
        <v>12146</v>
      </c>
      <c r="DMX9" s="17047" t="s">
        <v>12146</v>
      </c>
      <c r="DMY9" s="17047" t="s">
        <v>12146</v>
      </c>
      <c r="DMZ9" s="17047" t="s">
        <v>12146</v>
      </c>
      <c r="DNA9" s="17047" t="s">
        <v>12146</v>
      </c>
      <c r="DNB9" s="17047" t="s">
        <v>12146</v>
      </c>
      <c r="DNC9" s="17047" t="s">
        <v>12146</v>
      </c>
      <c r="DND9" s="17047" t="s">
        <v>12146</v>
      </c>
      <c r="DNE9" s="17047" t="s">
        <v>12146</v>
      </c>
      <c r="DNF9" s="17047" t="s">
        <v>12146</v>
      </c>
      <c r="DNG9" s="17047" t="s">
        <v>12146</v>
      </c>
      <c r="DNH9" s="17047" t="s">
        <v>12146</v>
      </c>
      <c r="DNI9" s="17047" t="s">
        <v>12146</v>
      </c>
      <c r="DNJ9" s="17047" t="s">
        <v>12146</v>
      </c>
      <c r="DNK9" s="17047" t="s">
        <v>12146</v>
      </c>
      <c r="DNL9" s="17047" t="s">
        <v>12146</v>
      </c>
      <c r="DNM9" s="17047" t="s">
        <v>12146</v>
      </c>
      <c r="DNN9" s="17047" t="s">
        <v>12146</v>
      </c>
      <c r="DNO9" s="17047" t="s">
        <v>12146</v>
      </c>
      <c r="DNP9" s="17047" t="s">
        <v>12146</v>
      </c>
      <c r="DNQ9" s="17047" t="s">
        <v>12146</v>
      </c>
      <c r="DNR9" s="17047" t="s">
        <v>12146</v>
      </c>
      <c r="DNS9" s="17047" t="s">
        <v>12146</v>
      </c>
      <c r="DNT9" s="17047" t="s">
        <v>12146</v>
      </c>
      <c r="DNU9" s="17047" t="s">
        <v>12146</v>
      </c>
      <c r="DNV9" s="17047" t="s">
        <v>12146</v>
      </c>
      <c r="DNW9" s="17047" t="s">
        <v>12146</v>
      </c>
      <c r="DNX9" s="17047" t="s">
        <v>12146</v>
      </c>
      <c r="DNY9" s="17047" t="s">
        <v>12146</v>
      </c>
      <c r="DNZ9" s="17047" t="s">
        <v>12146</v>
      </c>
      <c r="DOA9" s="17047" t="s">
        <v>12146</v>
      </c>
      <c r="DOB9" s="17047" t="s">
        <v>12146</v>
      </c>
      <c r="DOC9" s="17047" t="s">
        <v>12146</v>
      </c>
      <c r="DOD9" s="17047" t="s">
        <v>12146</v>
      </c>
      <c r="DOE9" s="17047" t="s">
        <v>12146</v>
      </c>
      <c r="DOF9" s="17047" t="s">
        <v>12146</v>
      </c>
      <c r="DOG9" s="17047" t="s">
        <v>12146</v>
      </c>
      <c r="DOH9" s="17047" t="s">
        <v>12146</v>
      </c>
      <c r="DOI9" s="17047" t="s">
        <v>12146</v>
      </c>
      <c r="DOJ9" s="17047" t="s">
        <v>12146</v>
      </c>
      <c r="DOK9" s="17047" t="s">
        <v>12146</v>
      </c>
      <c r="DOL9" s="17047" t="s">
        <v>12146</v>
      </c>
      <c r="DOM9" s="17047" t="s">
        <v>12146</v>
      </c>
      <c r="DON9" s="17047" t="s">
        <v>12146</v>
      </c>
      <c r="DOO9" s="17047" t="s">
        <v>12146</v>
      </c>
      <c r="DOP9" s="17047" t="s">
        <v>12146</v>
      </c>
      <c r="DOQ9" s="17047" t="s">
        <v>12146</v>
      </c>
      <c r="DOR9" s="17047" t="s">
        <v>12146</v>
      </c>
      <c r="DOS9" s="17047" t="s">
        <v>12146</v>
      </c>
      <c r="DOT9" s="17047" t="s">
        <v>12146</v>
      </c>
      <c r="DOU9" s="17047" t="s">
        <v>12146</v>
      </c>
      <c r="DOV9" s="17047" t="s">
        <v>12146</v>
      </c>
      <c r="DOW9" s="17047" t="s">
        <v>12146</v>
      </c>
      <c r="DOX9" s="17047" t="s">
        <v>12146</v>
      </c>
      <c r="DOY9" s="17047" t="s">
        <v>12146</v>
      </c>
      <c r="DOZ9" s="17047" t="s">
        <v>12146</v>
      </c>
      <c r="DPA9" s="17047" t="s">
        <v>12146</v>
      </c>
      <c r="DPB9" s="17047" t="s">
        <v>12146</v>
      </c>
      <c r="DPC9" s="17047" t="s">
        <v>12146</v>
      </c>
      <c r="DPD9" s="17047" t="s">
        <v>12146</v>
      </c>
      <c r="DPE9" s="17047" t="s">
        <v>12146</v>
      </c>
      <c r="DPF9" s="17047" t="s">
        <v>12146</v>
      </c>
      <c r="DPG9" s="17047" t="s">
        <v>12146</v>
      </c>
      <c r="DPH9" s="17047" t="s">
        <v>12146</v>
      </c>
      <c r="DPI9" s="17047" t="s">
        <v>12146</v>
      </c>
      <c r="DPJ9" s="17047" t="s">
        <v>12146</v>
      </c>
      <c r="DPK9" s="17047" t="s">
        <v>12146</v>
      </c>
      <c r="DPL9" s="17047" t="s">
        <v>12146</v>
      </c>
      <c r="DPM9" s="17047" t="s">
        <v>12146</v>
      </c>
      <c r="DPN9" s="17047" t="s">
        <v>12146</v>
      </c>
      <c r="DPO9" s="17047" t="s">
        <v>12146</v>
      </c>
      <c r="DPP9" s="17047" t="s">
        <v>12146</v>
      </c>
      <c r="DPQ9" s="17047" t="s">
        <v>12146</v>
      </c>
      <c r="DPR9" s="17047" t="s">
        <v>12146</v>
      </c>
      <c r="DPS9" s="17047" t="s">
        <v>12146</v>
      </c>
      <c r="DPT9" s="17047" t="s">
        <v>12146</v>
      </c>
      <c r="DPU9" s="17047" t="s">
        <v>12146</v>
      </c>
      <c r="DPV9" s="17047" t="s">
        <v>12146</v>
      </c>
      <c r="DPW9" s="17047" t="s">
        <v>12146</v>
      </c>
      <c r="DPX9" s="17047" t="s">
        <v>12146</v>
      </c>
      <c r="DPY9" s="17047" t="s">
        <v>12146</v>
      </c>
      <c r="DPZ9" s="17047" t="s">
        <v>12146</v>
      </c>
      <c r="DQA9" s="17047" t="s">
        <v>12146</v>
      </c>
      <c r="DQB9" s="17047" t="s">
        <v>12146</v>
      </c>
      <c r="DQC9" s="17047" t="s">
        <v>12146</v>
      </c>
      <c r="DQD9" s="17047" t="s">
        <v>12146</v>
      </c>
      <c r="DQE9" s="17047" t="s">
        <v>12146</v>
      </c>
      <c r="DQF9" s="17047" t="s">
        <v>12146</v>
      </c>
      <c r="DQG9" s="17047" t="s">
        <v>12146</v>
      </c>
      <c r="DQH9" s="17047" t="s">
        <v>12146</v>
      </c>
      <c r="DQI9" s="17047" t="s">
        <v>12146</v>
      </c>
      <c r="DQJ9" s="17047" t="s">
        <v>12146</v>
      </c>
      <c r="DQK9" s="17047" t="s">
        <v>12146</v>
      </c>
      <c r="DQL9" s="17047" t="s">
        <v>12146</v>
      </c>
      <c r="DQM9" s="17047" t="s">
        <v>12146</v>
      </c>
      <c r="DQN9" s="17047" t="s">
        <v>12146</v>
      </c>
      <c r="DQO9" s="17047" t="s">
        <v>12146</v>
      </c>
      <c r="DQP9" s="17047" t="s">
        <v>12146</v>
      </c>
      <c r="DQQ9" s="17047" t="s">
        <v>12146</v>
      </c>
      <c r="DQR9" s="17047" t="s">
        <v>12146</v>
      </c>
      <c r="DQS9" s="17047" t="s">
        <v>12146</v>
      </c>
      <c r="DQT9" s="17047" t="s">
        <v>12146</v>
      </c>
      <c r="DQU9" s="17047" t="s">
        <v>12146</v>
      </c>
      <c r="DQV9" s="17047" t="s">
        <v>12146</v>
      </c>
      <c r="DQW9" s="17047" t="s">
        <v>12146</v>
      </c>
      <c r="DQX9" s="17047" t="s">
        <v>12146</v>
      </c>
      <c r="DQY9" s="17047" t="s">
        <v>12146</v>
      </c>
      <c r="DQZ9" s="17047" t="s">
        <v>12146</v>
      </c>
      <c r="DRA9" s="17047" t="s">
        <v>12146</v>
      </c>
      <c r="DRB9" s="17047" t="s">
        <v>12146</v>
      </c>
      <c r="DRC9" s="17047" t="s">
        <v>12146</v>
      </c>
      <c r="DRD9" s="17047" t="s">
        <v>12146</v>
      </c>
      <c r="DRE9" s="17047" t="s">
        <v>12146</v>
      </c>
      <c r="DRF9" s="17047" t="s">
        <v>12146</v>
      </c>
      <c r="DRG9" s="17047" t="s">
        <v>12146</v>
      </c>
      <c r="DRH9" s="17047" t="s">
        <v>12146</v>
      </c>
      <c r="DRI9" s="17047" t="s">
        <v>12146</v>
      </c>
      <c r="DRJ9" s="17047" t="s">
        <v>12146</v>
      </c>
      <c r="DRK9" s="17047" t="s">
        <v>12146</v>
      </c>
      <c r="DRL9" s="17047" t="s">
        <v>12146</v>
      </c>
      <c r="DRM9" s="17047" t="s">
        <v>12146</v>
      </c>
      <c r="DRN9" s="17047" t="s">
        <v>12146</v>
      </c>
      <c r="DRO9" s="17047" t="s">
        <v>12146</v>
      </c>
      <c r="DRP9" s="17047" t="s">
        <v>12146</v>
      </c>
      <c r="DRQ9" s="17047" t="s">
        <v>12146</v>
      </c>
      <c r="DRR9" s="17047" t="s">
        <v>12146</v>
      </c>
      <c r="DRS9" s="17047" t="s">
        <v>12146</v>
      </c>
      <c r="DRT9" s="17047" t="s">
        <v>12146</v>
      </c>
      <c r="DRU9" s="17047" t="s">
        <v>12146</v>
      </c>
      <c r="DRV9" s="17047" t="s">
        <v>12146</v>
      </c>
      <c r="DRW9" s="17047" t="s">
        <v>12146</v>
      </c>
      <c r="DRX9" s="17047" t="s">
        <v>12146</v>
      </c>
      <c r="DRY9" s="17047" t="s">
        <v>12146</v>
      </c>
      <c r="DRZ9" s="17047" t="s">
        <v>12146</v>
      </c>
      <c r="DSA9" s="17047" t="s">
        <v>12146</v>
      </c>
      <c r="DSB9" s="17047" t="s">
        <v>12146</v>
      </c>
      <c r="DSC9" s="17047" t="s">
        <v>12146</v>
      </c>
      <c r="DSD9" s="17047" t="s">
        <v>12146</v>
      </c>
      <c r="DSE9" s="17047" t="s">
        <v>12146</v>
      </c>
      <c r="DSF9" s="17047" t="s">
        <v>12146</v>
      </c>
      <c r="DSG9" s="17047" t="s">
        <v>12146</v>
      </c>
      <c r="DSH9" s="17047" t="s">
        <v>12146</v>
      </c>
      <c r="DSI9" s="17047" t="s">
        <v>12146</v>
      </c>
      <c r="DSJ9" s="17047" t="s">
        <v>12146</v>
      </c>
      <c r="DSK9" s="17047" t="s">
        <v>12146</v>
      </c>
      <c r="DSL9" s="17047" t="s">
        <v>12146</v>
      </c>
      <c r="DSM9" s="17047" t="s">
        <v>12146</v>
      </c>
      <c r="DSN9" s="17047" t="s">
        <v>12146</v>
      </c>
      <c r="DSO9" s="17047" t="s">
        <v>12146</v>
      </c>
      <c r="DSP9" s="17047" t="s">
        <v>12146</v>
      </c>
      <c r="DSQ9" s="17047" t="s">
        <v>12146</v>
      </c>
      <c r="DSR9" s="17047" t="s">
        <v>12146</v>
      </c>
      <c r="DSS9" s="17047" t="s">
        <v>12146</v>
      </c>
      <c r="DST9" s="17047" t="s">
        <v>12146</v>
      </c>
      <c r="DSU9" s="17047" t="s">
        <v>12146</v>
      </c>
      <c r="DSV9" s="17047" t="s">
        <v>12146</v>
      </c>
      <c r="DSW9" s="17047" t="s">
        <v>12146</v>
      </c>
      <c r="DSX9" s="17047" t="s">
        <v>12146</v>
      </c>
      <c r="DSY9" s="17047" t="s">
        <v>12146</v>
      </c>
      <c r="DSZ9" s="17047" t="s">
        <v>12146</v>
      </c>
      <c r="DTA9" s="17047" t="s">
        <v>12146</v>
      </c>
      <c r="DTB9" s="17047" t="s">
        <v>12146</v>
      </c>
      <c r="DTC9" s="17047" t="s">
        <v>12146</v>
      </c>
      <c r="DTD9" s="17047" t="s">
        <v>12146</v>
      </c>
      <c r="DTE9" s="17047" t="s">
        <v>12146</v>
      </c>
      <c r="DTF9" s="17047" t="s">
        <v>12146</v>
      </c>
      <c r="DTG9" s="17047" t="s">
        <v>12146</v>
      </c>
      <c r="DTH9" s="17047" t="s">
        <v>12146</v>
      </c>
      <c r="DTI9" s="17047" t="s">
        <v>12146</v>
      </c>
      <c r="DTJ9" s="17047" t="s">
        <v>12146</v>
      </c>
      <c r="DTK9" s="17047" t="s">
        <v>12146</v>
      </c>
      <c r="DTL9" s="17047" t="s">
        <v>12146</v>
      </c>
      <c r="DTM9" s="17047" t="s">
        <v>12146</v>
      </c>
      <c r="DTN9" s="17047" t="s">
        <v>12146</v>
      </c>
      <c r="DTO9" s="17047" t="s">
        <v>12146</v>
      </c>
      <c r="DTP9" s="17047" t="s">
        <v>12146</v>
      </c>
      <c r="DTQ9" s="17047" t="s">
        <v>12146</v>
      </c>
      <c r="DTR9" s="17047" t="s">
        <v>12146</v>
      </c>
      <c r="DTS9" s="17047" t="s">
        <v>12146</v>
      </c>
      <c r="DTT9" s="17047" t="s">
        <v>12146</v>
      </c>
      <c r="DTU9" s="17047" t="s">
        <v>12146</v>
      </c>
      <c r="DTV9" s="17047" t="s">
        <v>12146</v>
      </c>
      <c r="DTW9" s="17047" t="s">
        <v>12146</v>
      </c>
      <c r="DTX9" s="17047" t="s">
        <v>12146</v>
      </c>
      <c r="DTY9" s="17047" t="s">
        <v>12146</v>
      </c>
      <c r="DTZ9" s="17047" t="s">
        <v>12146</v>
      </c>
      <c r="DUA9" s="17047" t="s">
        <v>12146</v>
      </c>
      <c r="DUB9" s="17047" t="s">
        <v>12146</v>
      </c>
      <c r="DUC9" s="17047" t="s">
        <v>12146</v>
      </c>
      <c r="DUD9" s="17047" t="s">
        <v>12146</v>
      </c>
      <c r="DUE9" s="17047" t="s">
        <v>12146</v>
      </c>
      <c r="DUF9" s="17047" t="s">
        <v>12146</v>
      </c>
      <c r="DUG9" s="17047" t="s">
        <v>12146</v>
      </c>
      <c r="DUH9" s="17047" t="s">
        <v>12146</v>
      </c>
      <c r="DUI9" s="17047" t="s">
        <v>12146</v>
      </c>
      <c r="DUJ9" s="17047" t="s">
        <v>12146</v>
      </c>
      <c r="DUK9" s="17047" t="s">
        <v>12146</v>
      </c>
      <c r="DUL9" s="17047" t="s">
        <v>12146</v>
      </c>
      <c r="DUM9" s="17047" t="s">
        <v>12146</v>
      </c>
      <c r="DUN9" s="17047" t="s">
        <v>12146</v>
      </c>
      <c r="DUO9" s="17047" t="s">
        <v>12146</v>
      </c>
      <c r="DUP9" s="17047" t="s">
        <v>12146</v>
      </c>
      <c r="DUQ9" s="17047" t="s">
        <v>12146</v>
      </c>
      <c r="DUR9" s="17047" t="s">
        <v>12146</v>
      </c>
      <c r="DUS9" s="17047" t="s">
        <v>12146</v>
      </c>
      <c r="DUT9" s="17047" t="s">
        <v>12146</v>
      </c>
      <c r="DUU9" s="17047" t="s">
        <v>12146</v>
      </c>
      <c r="DUV9" s="17047" t="s">
        <v>12146</v>
      </c>
      <c r="DUW9" s="17047" t="s">
        <v>12146</v>
      </c>
      <c r="DUX9" s="17047" t="s">
        <v>12146</v>
      </c>
      <c r="DUY9" s="17047" t="s">
        <v>12146</v>
      </c>
      <c r="DUZ9" s="17047" t="s">
        <v>12146</v>
      </c>
      <c r="DVA9" s="17047" t="s">
        <v>12146</v>
      </c>
      <c r="DVB9" s="17047" t="s">
        <v>12146</v>
      </c>
      <c r="DVC9" s="17047" t="s">
        <v>12146</v>
      </c>
      <c r="DVD9" s="17047" t="s">
        <v>12146</v>
      </c>
      <c r="DVE9" s="17047" t="s">
        <v>12146</v>
      </c>
      <c r="DVF9" s="17047" t="s">
        <v>12146</v>
      </c>
      <c r="DVG9" s="17047" t="s">
        <v>12146</v>
      </c>
      <c r="DVH9" s="17047" t="s">
        <v>12146</v>
      </c>
      <c r="DVI9" s="17047" t="s">
        <v>12146</v>
      </c>
      <c r="DVJ9" s="17047" t="s">
        <v>12146</v>
      </c>
      <c r="DVK9" s="17047" t="s">
        <v>12146</v>
      </c>
      <c r="DVL9" s="17047" t="s">
        <v>12146</v>
      </c>
      <c r="DVM9" s="17047" t="s">
        <v>12146</v>
      </c>
      <c r="DVN9" s="17047" t="s">
        <v>12146</v>
      </c>
      <c r="DVO9" s="17047" t="s">
        <v>12146</v>
      </c>
      <c r="DVP9" s="17047" t="s">
        <v>12146</v>
      </c>
      <c r="DVQ9" s="17047" t="s">
        <v>12146</v>
      </c>
      <c r="DVR9" s="17047" t="s">
        <v>12146</v>
      </c>
      <c r="DVS9" s="17047" t="s">
        <v>12146</v>
      </c>
      <c r="DVT9" s="17047" t="s">
        <v>12146</v>
      </c>
      <c r="DVU9" s="17047" t="s">
        <v>12146</v>
      </c>
      <c r="DVV9" s="17047" t="s">
        <v>12146</v>
      </c>
      <c r="DVW9" s="17047" t="s">
        <v>12146</v>
      </c>
      <c r="DVX9" s="17047" t="s">
        <v>12146</v>
      </c>
      <c r="DVY9" s="17047" t="s">
        <v>12146</v>
      </c>
      <c r="DVZ9" s="17047" t="s">
        <v>12146</v>
      </c>
      <c r="DWA9" s="17047" t="s">
        <v>12146</v>
      </c>
      <c r="DWB9" s="17047" t="s">
        <v>12146</v>
      </c>
      <c r="DWC9" s="17047" t="s">
        <v>12146</v>
      </c>
      <c r="DWD9" s="17047" t="s">
        <v>12146</v>
      </c>
      <c r="DWE9" s="17047" t="s">
        <v>12146</v>
      </c>
      <c r="DWF9" s="17047" t="s">
        <v>12146</v>
      </c>
      <c r="DWG9" s="17047" t="s">
        <v>12146</v>
      </c>
      <c r="DWH9" s="17047" t="s">
        <v>12146</v>
      </c>
      <c r="DWI9" s="17047" t="s">
        <v>12146</v>
      </c>
      <c r="DWJ9" s="17047" t="s">
        <v>12146</v>
      </c>
      <c r="DWK9" s="17047" t="s">
        <v>12146</v>
      </c>
      <c r="DWL9" s="17047" t="s">
        <v>12146</v>
      </c>
      <c r="DWM9" s="17047" t="s">
        <v>12146</v>
      </c>
      <c r="DWN9" s="17047" t="s">
        <v>12146</v>
      </c>
      <c r="DWO9" s="17047" t="s">
        <v>12146</v>
      </c>
      <c r="DWP9" s="17047" t="s">
        <v>12146</v>
      </c>
      <c r="DWQ9" s="17047" t="s">
        <v>12146</v>
      </c>
      <c r="DWR9" s="17047" t="s">
        <v>12146</v>
      </c>
      <c r="DWS9" s="17047" t="s">
        <v>12146</v>
      </c>
      <c r="DWT9" s="17047" t="s">
        <v>12146</v>
      </c>
      <c r="DWU9" s="17047" t="s">
        <v>12146</v>
      </c>
      <c r="DWV9" s="17047" t="s">
        <v>12146</v>
      </c>
      <c r="DWW9" s="17047" t="s">
        <v>12146</v>
      </c>
      <c r="DWX9" s="17047" t="s">
        <v>12146</v>
      </c>
      <c r="DWY9" s="17047" t="s">
        <v>12146</v>
      </c>
      <c r="DWZ9" s="17047" t="s">
        <v>12146</v>
      </c>
      <c r="DXA9" s="17047" t="s">
        <v>12146</v>
      </c>
      <c r="DXB9" s="17047" t="s">
        <v>12146</v>
      </c>
      <c r="DXC9" s="17047" t="s">
        <v>12146</v>
      </c>
      <c r="DXD9" s="17047" t="s">
        <v>12146</v>
      </c>
      <c r="DXE9" s="17047" t="s">
        <v>12146</v>
      </c>
      <c r="DXF9" s="17047" t="s">
        <v>12146</v>
      </c>
      <c r="DXG9" s="17047" t="s">
        <v>12146</v>
      </c>
      <c r="DXH9" s="17047" t="s">
        <v>12146</v>
      </c>
      <c r="DXI9" s="17047" t="s">
        <v>12146</v>
      </c>
      <c r="DXJ9" s="17047" t="s">
        <v>12146</v>
      </c>
      <c r="DXK9" s="17047" t="s">
        <v>12146</v>
      </c>
      <c r="DXL9" s="17047" t="s">
        <v>12146</v>
      </c>
      <c r="DXM9" s="17047" t="s">
        <v>12146</v>
      </c>
      <c r="DXN9" s="17047" t="s">
        <v>12146</v>
      </c>
      <c r="DXO9" s="17047" t="s">
        <v>12146</v>
      </c>
      <c r="DXP9" s="17047" t="s">
        <v>12146</v>
      </c>
      <c r="DXQ9" s="17047" t="s">
        <v>12146</v>
      </c>
      <c r="DXR9" s="17047" t="s">
        <v>12146</v>
      </c>
      <c r="DXS9" s="17047" t="s">
        <v>12146</v>
      </c>
      <c r="DXT9" s="17047" t="s">
        <v>12146</v>
      </c>
      <c r="DXU9" s="17047" t="s">
        <v>12146</v>
      </c>
      <c r="DXV9" s="17047" t="s">
        <v>12146</v>
      </c>
      <c r="DXW9" s="17047" t="s">
        <v>12146</v>
      </c>
      <c r="DXX9" s="17047" t="s">
        <v>12146</v>
      </c>
      <c r="DXY9" s="17047" t="s">
        <v>12146</v>
      </c>
      <c r="DXZ9" s="17047" t="s">
        <v>12146</v>
      </c>
      <c r="DYA9" s="17047" t="s">
        <v>12146</v>
      </c>
      <c r="DYB9" s="17047" t="s">
        <v>12146</v>
      </c>
      <c r="DYC9" s="17047" t="s">
        <v>12146</v>
      </c>
      <c r="DYD9" s="17047" t="s">
        <v>12146</v>
      </c>
      <c r="DYE9" s="17047" t="s">
        <v>12146</v>
      </c>
      <c r="DYF9" s="17047" t="s">
        <v>12146</v>
      </c>
      <c r="DYG9" s="17047" t="s">
        <v>12146</v>
      </c>
      <c r="DYH9" s="17047" t="s">
        <v>12146</v>
      </c>
      <c r="DYI9" s="17047" t="s">
        <v>12146</v>
      </c>
      <c r="DYJ9" s="17047" t="s">
        <v>12146</v>
      </c>
      <c r="DYK9" s="17047" t="s">
        <v>12146</v>
      </c>
      <c r="DYL9" s="17047" t="s">
        <v>12146</v>
      </c>
      <c r="DYM9" s="17047" t="s">
        <v>12146</v>
      </c>
      <c r="DYN9" s="17047" t="s">
        <v>12146</v>
      </c>
      <c r="DYO9" s="17047" t="s">
        <v>12146</v>
      </c>
      <c r="DYP9" s="17047" t="s">
        <v>12146</v>
      </c>
      <c r="DYQ9" s="17047" t="s">
        <v>12146</v>
      </c>
      <c r="DYR9" s="17047" t="s">
        <v>12146</v>
      </c>
      <c r="DYS9" s="17047" t="s">
        <v>12146</v>
      </c>
      <c r="DYT9" s="17047" t="s">
        <v>12146</v>
      </c>
      <c r="DYU9" s="17047" t="s">
        <v>12146</v>
      </c>
      <c r="DYV9" s="17047" t="s">
        <v>12146</v>
      </c>
      <c r="DYW9" s="17047" t="s">
        <v>12146</v>
      </c>
      <c r="DYX9" s="17047" t="s">
        <v>12146</v>
      </c>
      <c r="DYY9" s="17047" t="s">
        <v>12146</v>
      </c>
      <c r="DYZ9" s="17047" t="s">
        <v>12146</v>
      </c>
      <c r="DZA9" s="17047" t="s">
        <v>12146</v>
      </c>
      <c r="DZB9" s="17047" t="s">
        <v>12146</v>
      </c>
      <c r="DZC9" s="17047" t="s">
        <v>12146</v>
      </c>
      <c r="DZD9" s="17047" t="s">
        <v>12146</v>
      </c>
      <c r="DZE9" s="17047" t="s">
        <v>12146</v>
      </c>
      <c r="DZF9" s="17047" t="s">
        <v>12146</v>
      </c>
      <c r="DZG9" s="17047" t="s">
        <v>12146</v>
      </c>
      <c r="DZH9" s="17047" t="s">
        <v>12146</v>
      </c>
      <c r="DZI9" s="17047" t="s">
        <v>12146</v>
      </c>
      <c r="DZJ9" s="17047" t="s">
        <v>12146</v>
      </c>
      <c r="DZK9" s="17047" t="s">
        <v>12146</v>
      </c>
      <c r="DZL9" s="17047" t="s">
        <v>12146</v>
      </c>
      <c r="DZM9" s="17047" t="s">
        <v>12146</v>
      </c>
      <c r="DZN9" s="17047" t="s">
        <v>12146</v>
      </c>
      <c r="DZO9" s="17047" t="s">
        <v>12146</v>
      </c>
      <c r="DZP9" s="17047" t="s">
        <v>12146</v>
      </c>
      <c r="DZQ9" s="17047" t="s">
        <v>12146</v>
      </c>
      <c r="DZR9" s="17047" t="s">
        <v>12146</v>
      </c>
      <c r="DZS9" s="17047" t="s">
        <v>12146</v>
      </c>
      <c r="DZT9" s="17047" t="s">
        <v>12146</v>
      </c>
      <c r="DZU9" s="17047" t="s">
        <v>12146</v>
      </c>
      <c r="DZV9" s="17047" t="s">
        <v>12146</v>
      </c>
      <c r="DZW9" s="17047" t="s">
        <v>12146</v>
      </c>
      <c r="DZX9" s="17047" t="s">
        <v>12146</v>
      </c>
      <c r="DZY9" s="17047" t="s">
        <v>12146</v>
      </c>
      <c r="DZZ9" s="17047" t="s">
        <v>12146</v>
      </c>
      <c r="EAA9" s="17047" t="s">
        <v>12146</v>
      </c>
      <c r="EAB9" s="17047" t="s">
        <v>12146</v>
      </c>
      <c r="EAC9" s="17047" t="s">
        <v>12146</v>
      </c>
      <c r="EAD9" s="17047" t="s">
        <v>12146</v>
      </c>
      <c r="EAE9" s="17047" t="s">
        <v>12146</v>
      </c>
      <c r="EAF9" s="17047" t="s">
        <v>12146</v>
      </c>
      <c r="EAG9" s="17047" t="s">
        <v>12146</v>
      </c>
      <c r="EAH9" s="17047" t="s">
        <v>12146</v>
      </c>
      <c r="EAI9" s="17047" t="s">
        <v>12146</v>
      </c>
      <c r="EAJ9" s="17047" t="s">
        <v>12146</v>
      </c>
      <c r="EAK9" s="17047" t="s">
        <v>12146</v>
      </c>
      <c r="EAL9" s="17047" t="s">
        <v>12146</v>
      </c>
      <c r="EAM9" s="17047" t="s">
        <v>12146</v>
      </c>
      <c r="EAN9" s="17047" t="s">
        <v>12146</v>
      </c>
      <c r="EAO9" s="17047" t="s">
        <v>12146</v>
      </c>
      <c r="EAP9" s="17047" t="s">
        <v>12146</v>
      </c>
      <c r="EAQ9" s="17047" t="s">
        <v>12146</v>
      </c>
      <c r="EAR9" s="17047" t="s">
        <v>12146</v>
      </c>
      <c r="EAS9" s="17047" t="s">
        <v>12146</v>
      </c>
      <c r="EAT9" s="17047" t="s">
        <v>12146</v>
      </c>
      <c r="EAU9" s="17047" t="s">
        <v>12146</v>
      </c>
      <c r="EAV9" s="17047" t="s">
        <v>12146</v>
      </c>
      <c r="EAW9" s="17047" t="s">
        <v>12146</v>
      </c>
      <c r="EAX9" s="17047" t="s">
        <v>12146</v>
      </c>
      <c r="EAY9" s="17047" t="s">
        <v>12146</v>
      </c>
      <c r="EAZ9" s="17047" t="s">
        <v>12146</v>
      </c>
      <c r="EBA9" s="17047" t="s">
        <v>12146</v>
      </c>
      <c r="EBB9" s="17047" t="s">
        <v>12146</v>
      </c>
      <c r="EBC9" s="17047" t="s">
        <v>12146</v>
      </c>
      <c r="EBD9" s="17047" t="s">
        <v>12146</v>
      </c>
      <c r="EBE9" s="17047" t="s">
        <v>12146</v>
      </c>
      <c r="EBF9" s="17047" t="s">
        <v>12146</v>
      </c>
      <c r="EBG9" s="17047" t="s">
        <v>12146</v>
      </c>
      <c r="EBH9" s="17047" t="s">
        <v>12146</v>
      </c>
      <c r="EBI9" s="17047" t="s">
        <v>12146</v>
      </c>
      <c r="EBJ9" s="17047" t="s">
        <v>12146</v>
      </c>
      <c r="EBK9" s="17047" t="s">
        <v>12146</v>
      </c>
      <c r="EBL9" s="17047" t="s">
        <v>12146</v>
      </c>
      <c r="EBM9" s="17047" t="s">
        <v>12146</v>
      </c>
      <c r="EBN9" s="17047" t="s">
        <v>12146</v>
      </c>
      <c r="EBO9" s="17047" t="s">
        <v>12146</v>
      </c>
      <c r="EBP9" s="17047" t="s">
        <v>12146</v>
      </c>
      <c r="EBQ9" s="17047" t="s">
        <v>12146</v>
      </c>
      <c r="EBR9" s="17047" t="s">
        <v>12146</v>
      </c>
      <c r="EBS9" s="17047" t="s">
        <v>12146</v>
      </c>
      <c r="EBT9" s="17047" t="s">
        <v>12146</v>
      </c>
      <c r="EBU9" s="17047" t="s">
        <v>12146</v>
      </c>
      <c r="EBV9" s="17047" t="s">
        <v>12146</v>
      </c>
      <c r="EBW9" s="17047" t="s">
        <v>12146</v>
      </c>
      <c r="EBX9" s="17047" t="s">
        <v>12146</v>
      </c>
      <c r="EBY9" s="17047" t="s">
        <v>12146</v>
      </c>
      <c r="EBZ9" s="17047" t="s">
        <v>12146</v>
      </c>
      <c r="ECA9" s="17047" t="s">
        <v>12146</v>
      </c>
      <c r="ECB9" s="17047" t="s">
        <v>12146</v>
      </c>
      <c r="ECC9" s="17047" t="s">
        <v>12146</v>
      </c>
      <c r="ECD9" s="17047" t="s">
        <v>12146</v>
      </c>
      <c r="ECE9" s="17047" t="s">
        <v>12146</v>
      </c>
      <c r="ECF9" s="17047" t="s">
        <v>12146</v>
      </c>
      <c r="ECG9" s="17047" t="s">
        <v>12146</v>
      </c>
      <c r="ECH9" s="17047" t="s">
        <v>12146</v>
      </c>
      <c r="ECI9" s="17047" t="s">
        <v>12146</v>
      </c>
      <c r="ECJ9" s="17047" t="s">
        <v>12146</v>
      </c>
      <c r="ECK9" s="17047" t="s">
        <v>12146</v>
      </c>
      <c r="ECL9" s="17047" t="s">
        <v>12146</v>
      </c>
      <c r="ECM9" s="17047" t="s">
        <v>12146</v>
      </c>
      <c r="ECN9" s="17047" t="s">
        <v>12146</v>
      </c>
      <c r="ECO9" s="17047" t="s">
        <v>12146</v>
      </c>
      <c r="ECP9" s="17047" t="s">
        <v>12146</v>
      </c>
      <c r="ECQ9" s="17047" t="s">
        <v>12146</v>
      </c>
      <c r="ECR9" s="17047" t="s">
        <v>12146</v>
      </c>
      <c r="ECS9" s="17047" t="s">
        <v>12146</v>
      </c>
      <c r="ECT9" s="17047" t="s">
        <v>12146</v>
      </c>
      <c r="ECU9" s="17047" t="s">
        <v>12146</v>
      </c>
      <c r="ECV9" s="17047" t="s">
        <v>12146</v>
      </c>
      <c r="ECW9" s="17047" t="s">
        <v>12146</v>
      </c>
      <c r="ECX9" s="17047" t="s">
        <v>12146</v>
      </c>
      <c r="ECY9" s="17047" t="s">
        <v>12146</v>
      </c>
      <c r="ECZ9" s="17047" t="s">
        <v>12146</v>
      </c>
      <c r="EDA9" s="17047" t="s">
        <v>12146</v>
      </c>
      <c r="EDB9" s="17047" t="s">
        <v>12146</v>
      </c>
      <c r="EDC9" s="17047" t="s">
        <v>12146</v>
      </c>
      <c r="EDD9" s="17047" t="s">
        <v>12146</v>
      </c>
      <c r="EDE9" s="17047" t="s">
        <v>12146</v>
      </c>
      <c r="EDF9" s="17047" t="s">
        <v>12146</v>
      </c>
      <c r="EDG9" s="17047" t="s">
        <v>12146</v>
      </c>
      <c r="EDH9" s="17047" t="s">
        <v>12146</v>
      </c>
      <c r="EDI9" s="17047" t="s">
        <v>12146</v>
      </c>
      <c r="EDJ9" s="17047" t="s">
        <v>12146</v>
      </c>
      <c r="EDK9" s="17047" t="s">
        <v>12146</v>
      </c>
      <c r="EDL9" s="17047" t="s">
        <v>12146</v>
      </c>
      <c r="EDM9" s="17047" t="s">
        <v>12146</v>
      </c>
      <c r="EDN9" s="17047" t="s">
        <v>12146</v>
      </c>
      <c r="EDO9" s="17047" t="s">
        <v>12146</v>
      </c>
      <c r="EDP9" s="17047" t="s">
        <v>12146</v>
      </c>
      <c r="EDQ9" s="17047" t="s">
        <v>12146</v>
      </c>
      <c r="EDR9" s="17047" t="s">
        <v>12146</v>
      </c>
      <c r="EDS9" s="17047" t="s">
        <v>12146</v>
      </c>
      <c r="EDT9" s="17047" t="s">
        <v>12146</v>
      </c>
      <c r="EDU9" s="17047" t="s">
        <v>12146</v>
      </c>
      <c r="EDV9" s="17047" t="s">
        <v>12146</v>
      </c>
      <c r="EDW9" s="17047" t="s">
        <v>12146</v>
      </c>
      <c r="EDX9" s="17047" t="s">
        <v>12146</v>
      </c>
      <c r="EDY9" s="17047" t="s">
        <v>12146</v>
      </c>
      <c r="EDZ9" s="17047" t="s">
        <v>12146</v>
      </c>
      <c r="EEA9" s="17047" t="s">
        <v>12146</v>
      </c>
      <c r="EEB9" s="17047" t="s">
        <v>12146</v>
      </c>
      <c r="EEC9" s="17047" t="s">
        <v>12146</v>
      </c>
      <c r="EED9" s="17047" t="s">
        <v>12146</v>
      </c>
      <c r="EEE9" s="17047" t="s">
        <v>12146</v>
      </c>
      <c r="EEF9" s="17047" t="s">
        <v>12146</v>
      </c>
      <c r="EEG9" s="17047" t="s">
        <v>12146</v>
      </c>
      <c r="EEH9" s="17047" t="s">
        <v>12146</v>
      </c>
      <c r="EEI9" s="17047" t="s">
        <v>12146</v>
      </c>
      <c r="EEJ9" s="17047" t="s">
        <v>12146</v>
      </c>
      <c r="EEK9" s="17047" t="s">
        <v>12146</v>
      </c>
      <c r="EEL9" s="17047" t="s">
        <v>12146</v>
      </c>
      <c r="EEM9" s="17047" t="s">
        <v>12146</v>
      </c>
      <c r="EEN9" s="17047" t="s">
        <v>12146</v>
      </c>
      <c r="EEO9" s="17047" t="s">
        <v>12146</v>
      </c>
      <c r="EEP9" s="17047" t="s">
        <v>12146</v>
      </c>
      <c r="EEQ9" s="17047" t="s">
        <v>12146</v>
      </c>
      <c r="EER9" s="17047" t="s">
        <v>12146</v>
      </c>
      <c r="EES9" s="17047" t="s">
        <v>12146</v>
      </c>
      <c r="EET9" s="17047" t="s">
        <v>12146</v>
      </c>
      <c r="EEU9" s="17047" t="s">
        <v>12146</v>
      </c>
      <c r="EEV9" s="17047" t="s">
        <v>12146</v>
      </c>
      <c r="EEW9" s="17047" t="s">
        <v>12146</v>
      </c>
      <c r="EEX9" s="17047" t="s">
        <v>12146</v>
      </c>
      <c r="EEY9" s="17047" t="s">
        <v>12146</v>
      </c>
      <c r="EEZ9" s="17047" t="s">
        <v>12146</v>
      </c>
      <c r="EFA9" s="17047" t="s">
        <v>12146</v>
      </c>
      <c r="EFB9" s="17047" t="s">
        <v>12146</v>
      </c>
      <c r="EFC9" s="17047" t="s">
        <v>12146</v>
      </c>
      <c r="EFD9" s="17047" t="s">
        <v>12146</v>
      </c>
      <c r="EFE9" s="17047" t="s">
        <v>12146</v>
      </c>
      <c r="EFF9" s="17047" t="s">
        <v>12146</v>
      </c>
      <c r="EFG9" s="17047" t="s">
        <v>12146</v>
      </c>
      <c r="EFH9" s="17047" t="s">
        <v>12146</v>
      </c>
      <c r="EFI9" s="17047" t="s">
        <v>12146</v>
      </c>
      <c r="EFJ9" s="17047" t="s">
        <v>12146</v>
      </c>
      <c r="EFK9" s="17047" t="s">
        <v>12146</v>
      </c>
      <c r="EFL9" s="17047" t="s">
        <v>12146</v>
      </c>
      <c r="EFM9" s="17047" t="s">
        <v>12146</v>
      </c>
      <c r="EFN9" s="17047" t="s">
        <v>12146</v>
      </c>
      <c r="EFO9" s="17047" t="s">
        <v>12146</v>
      </c>
      <c r="EFP9" s="17047" t="s">
        <v>12146</v>
      </c>
      <c r="EFQ9" s="17047" t="s">
        <v>12146</v>
      </c>
      <c r="EFR9" s="17047" t="s">
        <v>12146</v>
      </c>
      <c r="EFS9" s="17047" t="s">
        <v>12146</v>
      </c>
      <c r="EFT9" s="17047" t="s">
        <v>12146</v>
      </c>
      <c r="EFU9" s="17047" t="s">
        <v>12146</v>
      </c>
      <c r="EFV9" s="17047" t="s">
        <v>12146</v>
      </c>
      <c r="EFW9" s="17047" t="s">
        <v>12146</v>
      </c>
      <c r="EFX9" s="17047" t="s">
        <v>12146</v>
      </c>
      <c r="EFY9" s="17047" t="s">
        <v>12146</v>
      </c>
      <c r="EFZ9" s="17047" t="s">
        <v>12146</v>
      </c>
      <c r="EGA9" s="17047" t="s">
        <v>12146</v>
      </c>
      <c r="EGB9" s="17047" t="s">
        <v>12146</v>
      </c>
      <c r="EGC9" s="17047" t="s">
        <v>12146</v>
      </c>
      <c r="EGD9" s="17047" t="s">
        <v>12146</v>
      </c>
      <c r="EGE9" s="17047" t="s">
        <v>12146</v>
      </c>
      <c r="EGF9" s="17047" t="s">
        <v>12146</v>
      </c>
      <c r="EGG9" s="17047" t="s">
        <v>12146</v>
      </c>
      <c r="EGH9" s="17047" t="s">
        <v>12146</v>
      </c>
      <c r="EGI9" s="17047" t="s">
        <v>12146</v>
      </c>
      <c r="EGJ9" s="17047" t="s">
        <v>12146</v>
      </c>
      <c r="EGK9" s="17047" t="s">
        <v>12146</v>
      </c>
      <c r="EGL9" s="17047" t="s">
        <v>12146</v>
      </c>
      <c r="EGM9" s="17047" t="s">
        <v>12146</v>
      </c>
      <c r="EGN9" s="17047" t="s">
        <v>12146</v>
      </c>
      <c r="EGO9" s="17047" t="s">
        <v>12146</v>
      </c>
      <c r="EGP9" s="17047" t="s">
        <v>12146</v>
      </c>
      <c r="EGQ9" s="17047" t="s">
        <v>12146</v>
      </c>
      <c r="EGR9" s="17047" t="s">
        <v>12146</v>
      </c>
      <c r="EGS9" s="17047" t="s">
        <v>12146</v>
      </c>
      <c r="EGT9" s="17047" t="s">
        <v>12146</v>
      </c>
      <c r="EGU9" s="17047" t="s">
        <v>12146</v>
      </c>
      <c r="EGV9" s="17047" t="s">
        <v>12146</v>
      </c>
      <c r="EGW9" s="17047" t="s">
        <v>12146</v>
      </c>
      <c r="EGX9" s="17047" t="s">
        <v>12146</v>
      </c>
      <c r="EGY9" s="17047" t="s">
        <v>12146</v>
      </c>
      <c r="EGZ9" s="17047" t="s">
        <v>12146</v>
      </c>
      <c r="EHA9" s="17047" t="s">
        <v>12146</v>
      </c>
      <c r="EHB9" s="17047" t="s">
        <v>12146</v>
      </c>
      <c r="EHC9" s="17047" t="s">
        <v>12146</v>
      </c>
      <c r="EHD9" s="17047" t="s">
        <v>12146</v>
      </c>
      <c r="EHE9" s="17047" t="s">
        <v>12146</v>
      </c>
      <c r="EHF9" s="17047" t="s">
        <v>12146</v>
      </c>
      <c r="EHG9" s="17047" t="s">
        <v>12146</v>
      </c>
      <c r="EHH9" s="17047" t="s">
        <v>12146</v>
      </c>
      <c r="EHI9" s="17047" t="s">
        <v>12146</v>
      </c>
      <c r="EHJ9" s="17047" t="s">
        <v>12146</v>
      </c>
      <c r="EHK9" s="17047" t="s">
        <v>12146</v>
      </c>
      <c r="EHL9" s="17047" t="s">
        <v>12146</v>
      </c>
      <c r="EHM9" s="17047" t="s">
        <v>12146</v>
      </c>
      <c r="EHN9" s="17047" t="s">
        <v>12146</v>
      </c>
      <c r="EHO9" s="17047" t="s">
        <v>12146</v>
      </c>
      <c r="EHP9" s="17047" t="s">
        <v>12146</v>
      </c>
      <c r="EHQ9" s="17047" t="s">
        <v>12146</v>
      </c>
      <c r="EHR9" s="17047" t="s">
        <v>12146</v>
      </c>
      <c r="EHS9" s="17047" t="s">
        <v>12146</v>
      </c>
      <c r="EHT9" s="17047" t="s">
        <v>12146</v>
      </c>
      <c r="EHU9" s="17047" t="s">
        <v>12146</v>
      </c>
      <c r="EHV9" s="17047" t="s">
        <v>12146</v>
      </c>
      <c r="EHW9" s="17047" t="s">
        <v>12146</v>
      </c>
      <c r="EHX9" s="17047" t="s">
        <v>12146</v>
      </c>
      <c r="EHY9" s="17047" t="s">
        <v>12146</v>
      </c>
      <c r="EHZ9" s="17047" t="s">
        <v>12146</v>
      </c>
      <c r="EIA9" s="17047" t="s">
        <v>12146</v>
      </c>
      <c r="EIB9" s="17047" t="s">
        <v>12146</v>
      </c>
      <c r="EIC9" s="17047" t="s">
        <v>12146</v>
      </c>
      <c r="EID9" s="17047" t="s">
        <v>12146</v>
      </c>
      <c r="EIE9" s="17047" t="s">
        <v>12146</v>
      </c>
      <c r="EIF9" s="17047" t="s">
        <v>12146</v>
      </c>
      <c r="EIG9" s="17047" t="s">
        <v>12146</v>
      </c>
      <c r="EIH9" s="17047" t="s">
        <v>12146</v>
      </c>
      <c r="EII9" s="17047" t="s">
        <v>12146</v>
      </c>
      <c r="EIJ9" s="17047" t="s">
        <v>12146</v>
      </c>
      <c r="EIK9" s="17047" t="s">
        <v>12146</v>
      </c>
      <c r="EIL9" s="17047" t="s">
        <v>12146</v>
      </c>
      <c r="EIM9" s="17047" t="s">
        <v>12146</v>
      </c>
      <c r="EIN9" s="17047" t="s">
        <v>12146</v>
      </c>
      <c r="EIO9" s="17047" t="s">
        <v>12146</v>
      </c>
      <c r="EIP9" s="17047" t="s">
        <v>12146</v>
      </c>
      <c r="EIQ9" s="17047" t="s">
        <v>12146</v>
      </c>
      <c r="EIR9" s="17047" t="s">
        <v>12146</v>
      </c>
      <c r="EIS9" s="17047" t="s">
        <v>12146</v>
      </c>
      <c r="EIT9" s="17047" t="s">
        <v>12146</v>
      </c>
      <c r="EIU9" s="17047" t="s">
        <v>12146</v>
      </c>
      <c r="EIV9" s="17047" t="s">
        <v>12146</v>
      </c>
      <c r="EIW9" s="17047" t="s">
        <v>12146</v>
      </c>
      <c r="EIX9" s="17047" t="s">
        <v>12146</v>
      </c>
      <c r="EIY9" s="17047" t="s">
        <v>12146</v>
      </c>
      <c r="EIZ9" s="17047" t="s">
        <v>12146</v>
      </c>
      <c r="EJA9" s="17047" t="s">
        <v>12146</v>
      </c>
      <c r="EJB9" s="17047" t="s">
        <v>12146</v>
      </c>
      <c r="EJC9" s="17047" t="s">
        <v>12146</v>
      </c>
      <c r="EJD9" s="17047" t="s">
        <v>12146</v>
      </c>
      <c r="EJE9" s="17047" t="s">
        <v>12146</v>
      </c>
      <c r="EJF9" s="17047" t="s">
        <v>12146</v>
      </c>
      <c r="EJG9" s="17047" t="s">
        <v>12146</v>
      </c>
      <c r="EJH9" s="17047" t="s">
        <v>12146</v>
      </c>
      <c r="EJI9" s="17047" t="s">
        <v>12146</v>
      </c>
      <c r="EJJ9" s="17047" t="s">
        <v>12146</v>
      </c>
      <c r="EJK9" s="17047" t="s">
        <v>12146</v>
      </c>
      <c r="EJL9" s="17047" t="s">
        <v>12146</v>
      </c>
      <c r="EJM9" s="17047" t="s">
        <v>12146</v>
      </c>
      <c r="EJN9" s="17047" t="s">
        <v>12146</v>
      </c>
      <c r="EJO9" s="17047" t="s">
        <v>12146</v>
      </c>
      <c r="EJP9" s="17047" t="s">
        <v>12146</v>
      </c>
      <c r="EJQ9" s="17047" t="s">
        <v>12146</v>
      </c>
      <c r="EJR9" s="17047" t="s">
        <v>12146</v>
      </c>
      <c r="EJS9" s="17047" t="s">
        <v>12146</v>
      </c>
      <c r="EJT9" s="17047" t="s">
        <v>12146</v>
      </c>
      <c r="EJU9" s="17047" t="s">
        <v>12146</v>
      </c>
      <c r="EJV9" s="17047" t="s">
        <v>12146</v>
      </c>
      <c r="EJW9" s="17047" t="s">
        <v>12146</v>
      </c>
      <c r="EJX9" s="17047" t="s">
        <v>12146</v>
      </c>
      <c r="EJY9" s="17047" t="s">
        <v>12146</v>
      </c>
      <c r="EJZ9" s="17047" t="s">
        <v>12146</v>
      </c>
      <c r="EKA9" s="17047" t="s">
        <v>12146</v>
      </c>
      <c r="EKB9" s="17047" t="s">
        <v>12146</v>
      </c>
      <c r="EKC9" s="17047" t="s">
        <v>12146</v>
      </c>
      <c r="EKD9" s="17047" t="s">
        <v>12146</v>
      </c>
      <c r="EKE9" s="17047" t="s">
        <v>12146</v>
      </c>
      <c r="EKF9" s="17047" t="s">
        <v>12146</v>
      </c>
      <c r="EKG9" s="17047" t="s">
        <v>12146</v>
      </c>
      <c r="EKH9" s="17047" t="s">
        <v>12146</v>
      </c>
      <c r="EKI9" s="17047" t="s">
        <v>12146</v>
      </c>
      <c r="EKJ9" s="17047" t="s">
        <v>12146</v>
      </c>
      <c r="EKK9" s="17047" t="s">
        <v>12146</v>
      </c>
      <c r="EKL9" s="17047" t="s">
        <v>12146</v>
      </c>
      <c r="EKM9" s="17047" t="s">
        <v>12146</v>
      </c>
      <c r="EKN9" s="17047" t="s">
        <v>12146</v>
      </c>
      <c r="EKO9" s="17047" t="s">
        <v>12146</v>
      </c>
      <c r="EKP9" s="17047" t="s">
        <v>12146</v>
      </c>
      <c r="EKQ9" s="17047" t="s">
        <v>12146</v>
      </c>
      <c r="EKR9" s="17047" t="s">
        <v>12146</v>
      </c>
      <c r="EKS9" s="17047" t="s">
        <v>12146</v>
      </c>
      <c r="EKT9" s="17047" t="s">
        <v>12146</v>
      </c>
      <c r="EKU9" s="17047" t="s">
        <v>12146</v>
      </c>
      <c r="EKV9" s="17047" t="s">
        <v>12146</v>
      </c>
      <c r="EKW9" s="17047" t="s">
        <v>12146</v>
      </c>
      <c r="EKX9" s="17047" t="s">
        <v>12146</v>
      </c>
      <c r="EKY9" s="17047" t="s">
        <v>12146</v>
      </c>
      <c r="EKZ9" s="17047" t="s">
        <v>12146</v>
      </c>
      <c r="ELA9" s="17047" t="s">
        <v>12146</v>
      </c>
      <c r="ELB9" s="17047" t="s">
        <v>12146</v>
      </c>
      <c r="ELC9" s="17047" t="s">
        <v>12146</v>
      </c>
      <c r="ELD9" s="17047" t="s">
        <v>12146</v>
      </c>
      <c r="ELE9" s="17047" t="s">
        <v>12146</v>
      </c>
      <c r="ELF9" s="17047" t="s">
        <v>12146</v>
      </c>
      <c r="ELG9" s="17047" t="s">
        <v>12146</v>
      </c>
      <c r="ELH9" s="17047" t="s">
        <v>12146</v>
      </c>
      <c r="ELI9" s="17047" t="s">
        <v>12146</v>
      </c>
      <c r="ELJ9" s="17047" t="s">
        <v>12146</v>
      </c>
      <c r="ELK9" s="17047" t="s">
        <v>12146</v>
      </c>
      <c r="ELL9" s="17047" t="s">
        <v>12146</v>
      </c>
      <c r="ELM9" s="17047" t="s">
        <v>12146</v>
      </c>
      <c r="ELN9" s="17047" t="s">
        <v>12146</v>
      </c>
      <c r="ELO9" s="17047" t="s">
        <v>12146</v>
      </c>
      <c r="ELP9" s="17047" t="s">
        <v>12146</v>
      </c>
      <c r="ELQ9" s="17047" t="s">
        <v>12146</v>
      </c>
      <c r="ELR9" s="17047" t="s">
        <v>12146</v>
      </c>
      <c r="ELS9" s="17047" t="s">
        <v>12146</v>
      </c>
      <c r="ELT9" s="17047" t="s">
        <v>12146</v>
      </c>
      <c r="ELU9" s="17047" t="s">
        <v>12146</v>
      </c>
      <c r="ELV9" s="17047" t="s">
        <v>12146</v>
      </c>
      <c r="ELW9" s="17047" t="s">
        <v>12146</v>
      </c>
      <c r="ELX9" s="17047" t="s">
        <v>12146</v>
      </c>
      <c r="ELY9" s="17047" t="s">
        <v>12146</v>
      </c>
      <c r="ELZ9" s="17047" t="s">
        <v>12146</v>
      </c>
      <c r="EMA9" s="17047" t="s">
        <v>12146</v>
      </c>
      <c r="EMB9" s="17047" t="s">
        <v>12146</v>
      </c>
      <c r="EMC9" s="17047" t="s">
        <v>12146</v>
      </c>
      <c r="EMD9" s="17047" t="s">
        <v>12146</v>
      </c>
      <c r="EME9" s="17047" t="s">
        <v>12146</v>
      </c>
      <c r="EMF9" s="17047" t="s">
        <v>12146</v>
      </c>
      <c r="EMG9" s="17047" t="s">
        <v>12146</v>
      </c>
      <c r="EMH9" s="17047" t="s">
        <v>12146</v>
      </c>
      <c r="EMI9" s="17047" t="s">
        <v>12146</v>
      </c>
      <c r="EMJ9" s="17047" t="s">
        <v>12146</v>
      </c>
      <c r="EMK9" s="17047" t="s">
        <v>12146</v>
      </c>
      <c r="EML9" s="17047" t="s">
        <v>12146</v>
      </c>
      <c r="EMM9" s="17047" t="s">
        <v>12146</v>
      </c>
      <c r="EMN9" s="17047" t="s">
        <v>12146</v>
      </c>
      <c r="EMO9" s="17047" t="s">
        <v>12146</v>
      </c>
      <c r="EMP9" s="17047" t="s">
        <v>12146</v>
      </c>
      <c r="EMQ9" s="17047" t="s">
        <v>12146</v>
      </c>
      <c r="EMR9" s="17047" t="s">
        <v>12146</v>
      </c>
      <c r="EMS9" s="17047" t="s">
        <v>12146</v>
      </c>
      <c r="EMT9" s="17047" t="s">
        <v>12146</v>
      </c>
      <c r="EMU9" s="17047" t="s">
        <v>12146</v>
      </c>
      <c r="EMV9" s="17047" t="s">
        <v>12146</v>
      </c>
      <c r="EMW9" s="17047" t="s">
        <v>12146</v>
      </c>
      <c r="EMX9" s="17047" t="s">
        <v>12146</v>
      </c>
      <c r="EMY9" s="17047" t="s">
        <v>12146</v>
      </c>
      <c r="EMZ9" s="17047" t="s">
        <v>12146</v>
      </c>
      <c r="ENA9" s="17047" t="s">
        <v>12146</v>
      </c>
      <c r="ENB9" s="17047" t="s">
        <v>12146</v>
      </c>
      <c r="ENC9" s="17047" t="s">
        <v>12146</v>
      </c>
      <c r="END9" s="17047" t="s">
        <v>12146</v>
      </c>
      <c r="ENE9" s="17047" t="s">
        <v>12146</v>
      </c>
      <c r="ENF9" s="17047" t="s">
        <v>12146</v>
      </c>
      <c r="ENG9" s="17047" t="s">
        <v>12146</v>
      </c>
      <c r="ENH9" s="17047" t="s">
        <v>12146</v>
      </c>
      <c r="ENI9" s="17047" t="s">
        <v>12146</v>
      </c>
      <c r="ENJ9" s="17047" t="s">
        <v>12146</v>
      </c>
      <c r="ENK9" s="17047" t="s">
        <v>12146</v>
      </c>
      <c r="ENL9" s="17047" t="s">
        <v>12146</v>
      </c>
      <c r="ENM9" s="17047" t="s">
        <v>12146</v>
      </c>
      <c r="ENN9" s="17047" t="s">
        <v>12146</v>
      </c>
      <c r="ENO9" s="17047" t="s">
        <v>12146</v>
      </c>
      <c r="ENP9" s="17047" t="s">
        <v>12146</v>
      </c>
      <c r="ENQ9" s="17047" t="s">
        <v>12146</v>
      </c>
      <c r="ENR9" s="17047" t="s">
        <v>12146</v>
      </c>
      <c r="ENS9" s="17047" t="s">
        <v>12146</v>
      </c>
      <c r="ENT9" s="17047" t="s">
        <v>12146</v>
      </c>
      <c r="ENU9" s="17047" t="s">
        <v>12146</v>
      </c>
      <c r="ENV9" s="17047" t="s">
        <v>12146</v>
      </c>
      <c r="ENW9" s="17047" t="s">
        <v>12146</v>
      </c>
      <c r="ENX9" s="17047" t="s">
        <v>12146</v>
      </c>
      <c r="ENY9" s="17047" t="s">
        <v>12146</v>
      </c>
      <c r="ENZ9" s="17047" t="s">
        <v>12146</v>
      </c>
      <c r="EOA9" s="17047" t="s">
        <v>12146</v>
      </c>
      <c r="EOB9" s="17047" t="s">
        <v>12146</v>
      </c>
      <c r="EOC9" s="17047" t="s">
        <v>12146</v>
      </c>
      <c r="EOD9" s="17047" t="s">
        <v>12146</v>
      </c>
      <c r="EOE9" s="17047" t="s">
        <v>12146</v>
      </c>
      <c r="EOF9" s="17047" t="s">
        <v>12146</v>
      </c>
      <c r="EOG9" s="17047" t="s">
        <v>12146</v>
      </c>
      <c r="EOH9" s="17047" t="s">
        <v>12146</v>
      </c>
      <c r="EOI9" s="17047" t="s">
        <v>12146</v>
      </c>
      <c r="EOJ9" s="17047" t="s">
        <v>12146</v>
      </c>
      <c r="EOK9" s="17047" t="s">
        <v>12146</v>
      </c>
      <c r="EOL9" s="17047" t="s">
        <v>12146</v>
      </c>
      <c r="EOM9" s="17047" t="s">
        <v>12146</v>
      </c>
      <c r="EON9" s="17047" t="s">
        <v>12146</v>
      </c>
      <c r="EOO9" s="17047" t="s">
        <v>12146</v>
      </c>
      <c r="EOP9" s="17047" t="s">
        <v>12146</v>
      </c>
      <c r="EOQ9" s="17047" t="s">
        <v>12146</v>
      </c>
      <c r="EOR9" s="17047" t="s">
        <v>12146</v>
      </c>
      <c r="EOS9" s="17047" t="s">
        <v>12146</v>
      </c>
      <c r="EOT9" s="17047" t="s">
        <v>12146</v>
      </c>
      <c r="EOU9" s="17047" t="s">
        <v>12146</v>
      </c>
      <c r="EOV9" s="17047" t="s">
        <v>12146</v>
      </c>
      <c r="EOW9" s="17047" t="s">
        <v>12146</v>
      </c>
      <c r="EOX9" s="17047" t="s">
        <v>12146</v>
      </c>
      <c r="EOY9" s="17047" t="s">
        <v>12146</v>
      </c>
      <c r="EOZ9" s="17047" t="s">
        <v>12146</v>
      </c>
      <c r="EPA9" s="17047" t="s">
        <v>12146</v>
      </c>
      <c r="EPB9" s="17047" t="s">
        <v>12146</v>
      </c>
      <c r="EPC9" s="17047" t="s">
        <v>12146</v>
      </c>
      <c r="EPD9" s="17047" t="s">
        <v>12146</v>
      </c>
      <c r="EPE9" s="17047" t="s">
        <v>12146</v>
      </c>
      <c r="EPF9" s="17047" t="s">
        <v>12146</v>
      </c>
      <c r="EPG9" s="17047" t="s">
        <v>12146</v>
      </c>
      <c r="EPH9" s="17047" t="s">
        <v>12146</v>
      </c>
      <c r="EPI9" s="17047" t="s">
        <v>12146</v>
      </c>
      <c r="EPJ9" s="17047" t="s">
        <v>12146</v>
      </c>
      <c r="EPK9" s="17047" t="s">
        <v>12146</v>
      </c>
      <c r="EPL9" s="17047" t="s">
        <v>12146</v>
      </c>
      <c r="EPM9" s="17047" t="s">
        <v>12146</v>
      </c>
      <c r="EPN9" s="17047" t="s">
        <v>12146</v>
      </c>
      <c r="EPO9" s="17047" t="s">
        <v>12146</v>
      </c>
      <c r="EPP9" s="17047" t="s">
        <v>12146</v>
      </c>
      <c r="EPQ9" s="17047" t="s">
        <v>12146</v>
      </c>
      <c r="EPR9" s="17047" t="s">
        <v>12146</v>
      </c>
      <c r="EPS9" s="17047" t="s">
        <v>12146</v>
      </c>
      <c r="EPT9" s="17047" t="s">
        <v>12146</v>
      </c>
      <c r="EPU9" s="17047" t="s">
        <v>12146</v>
      </c>
      <c r="EPV9" s="17047" t="s">
        <v>12146</v>
      </c>
      <c r="EPW9" s="17047" t="s">
        <v>12146</v>
      </c>
      <c r="EPX9" s="17047" t="s">
        <v>12146</v>
      </c>
      <c r="EPY9" s="17047" t="s">
        <v>12146</v>
      </c>
      <c r="EPZ9" s="17047" t="s">
        <v>12146</v>
      </c>
      <c r="EQA9" s="17047" t="s">
        <v>12146</v>
      </c>
      <c r="EQB9" s="17047" t="s">
        <v>12146</v>
      </c>
      <c r="EQC9" s="17047" t="s">
        <v>12146</v>
      </c>
      <c r="EQD9" s="17047" t="s">
        <v>12146</v>
      </c>
      <c r="EQE9" s="17047" t="s">
        <v>12146</v>
      </c>
      <c r="EQF9" s="17047" t="s">
        <v>12146</v>
      </c>
      <c r="EQG9" s="17047" t="s">
        <v>12146</v>
      </c>
      <c r="EQH9" s="17047" t="s">
        <v>12146</v>
      </c>
      <c r="EQI9" s="17047" t="s">
        <v>12146</v>
      </c>
      <c r="EQJ9" s="17047" t="s">
        <v>12146</v>
      </c>
      <c r="EQK9" s="17047" t="s">
        <v>12146</v>
      </c>
      <c r="EQL9" s="17047" t="s">
        <v>12146</v>
      </c>
      <c r="EQM9" s="17047" t="s">
        <v>12146</v>
      </c>
      <c r="EQN9" s="17047" t="s">
        <v>12146</v>
      </c>
      <c r="EQO9" s="17047" t="s">
        <v>12146</v>
      </c>
      <c r="EQP9" s="17047" t="s">
        <v>12146</v>
      </c>
      <c r="EQQ9" s="17047" t="s">
        <v>12146</v>
      </c>
      <c r="EQR9" s="17047" t="s">
        <v>12146</v>
      </c>
      <c r="EQS9" s="17047" t="s">
        <v>12146</v>
      </c>
      <c r="EQT9" s="17047" t="s">
        <v>12146</v>
      </c>
      <c r="EQU9" s="17047" t="s">
        <v>12146</v>
      </c>
      <c r="EQV9" s="17047" t="s">
        <v>12146</v>
      </c>
      <c r="EQW9" s="17047" t="s">
        <v>12146</v>
      </c>
      <c r="EQX9" s="17047" t="s">
        <v>12146</v>
      </c>
      <c r="EQY9" s="17047" t="s">
        <v>12146</v>
      </c>
      <c r="EQZ9" s="17047" t="s">
        <v>12146</v>
      </c>
      <c r="ERA9" s="17047" t="s">
        <v>12146</v>
      </c>
      <c r="ERB9" s="17047" t="s">
        <v>12146</v>
      </c>
      <c r="ERC9" s="17047" t="s">
        <v>12146</v>
      </c>
      <c r="ERD9" s="17047" t="s">
        <v>12146</v>
      </c>
      <c r="ERE9" s="17047" t="s">
        <v>12146</v>
      </c>
      <c r="ERF9" s="17047" t="s">
        <v>12146</v>
      </c>
      <c r="ERG9" s="17047" t="s">
        <v>12146</v>
      </c>
      <c r="ERH9" s="17047" t="s">
        <v>12146</v>
      </c>
      <c r="ERI9" s="17047" t="s">
        <v>12146</v>
      </c>
      <c r="ERJ9" s="17047" t="s">
        <v>12146</v>
      </c>
      <c r="ERK9" s="17047" t="s">
        <v>12146</v>
      </c>
      <c r="ERL9" s="17047" t="s">
        <v>12146</v>
      </c>
      <c r="ERM9" s="17047" t="s">
        <v>12146</v>
      </c>
      <c r="ERN9" s="17047" t="s">
        <v>12146</v>
      </c>
      <c r="ERO9" s="17047" t="s">
        <v>12146</v>
      </c>
      <c r="ERP9" s="17047" t="s">
        <v>12146</v>
      </c>
      <c r="ERQ9" s="17047" t="s">
        <v>12146</v>
      </c>
      <c r="ERR9" s="17047" t="s">
        <v>12146</v>
      </c>
      <c r="ERS9" s="17047" t="s">
        <v>12146</v>
      </c>
      <c r="ERT9" s="17047" t="s">
        <v>12146</v>
      </c>
      <c r="ERU9" s="17047" t="s">
        <v>12146</v>
      </c>
      <c r="ERV9" s="17047" t="s">
        <v>12146</v>
      </c>
      <c r="ERW9" s="17047" t="s">
        <v>12146</v>
      </c>
      <c r="ERX9" s="17047" t="s">
        <v>12146</v>
      </c>
      <c r="ERY9" s="17047" t="s">
        <v>12146</v>
      </c>
      <c r="ERZ9" s="17047" t="s">
        <v>12146</v>
      </c>
      <c r="ESA9" s="17047" t="s">
        <v>12146</v>
      </c>
      <c r="ESB9" s="17047" t="s">
        <v>12146</v>
      </c>
      <c r="ESC9" s="17047" t="s">
        <v>12146</v>
      </c>
      <c r="ESD9" s="17047" t="s">
        <v>12146</v>
      </c>
      <c r="ESE9" s="17047" t="s">
        <v>12146</v>
      </c>
      <c r="ESF9" s="17047" t="s">
        <v>12146</v>
      </c>
      <c r="ESG9" s="17047" t="s">
        <v>12146</v>
      </c>
      <c r="ESH9" s="17047" t="s">
        <v>12146</v>
      </c>
      <c r="ESI9" s="17047" t="s">
        <v>12146</v>
      </c>
      <c r="ESJ9" s="17047" t="s">
        <v>12146</v>
      </c>
      <c r="ESK9" s="17047" t="s">
        <v>12146</v>
      </c>
      <c r="ESL9" s="17047" t="s">
        <v>12146</v>
      </c>
      <c r="ESM9" s="17047" t="s">
        <v>12146</v>
      </c>
      <c r="ESN9" s="17047" t="s">
        <v>12146</v>
      </c>
      <c r="ESO9" s="17047" t="s">
        <v>12146</v>
      </c>
      <c r="ESP9" s="17047" t="s">
        <v>12146</v>
      </c>
      <c r="ESQ9" s="17047" t="s">
        <v>12146</v>
      </c>
      <c r="ESR9" s="17047" t="s">
        <v>12146</v>
      </c>
      <c r="ESS9" s="17047" t="s">
        <v>12146</v>
      </c>
      <c r="EST9" s="17047" t="s">
        <v>12146</v>
      </c>
      <c r="ESU9" s="17047" t="s">
        <v>12146</v>
      </c>
      <c r="ESV9" s="17047" t="s">
        <v>12146</v>
      </c>
      <c r="ESW9" s="17047" t="s">
        <v>12146</v>
      </c>
      <c r="ESX9" s="17047" t="s">
        <v>12146</v>
      </c>
      <c r="ESY9" s="17047" t="s">
        <v>12146</v>
      </c>
      <c r="ESZ9" s="17047" t="s">
        <v>12146</v>
      </c>
      <c r="ETA9" s="17047" t="s">
        <v>12146</v>
      </c>
      <c r="ETB9" s="17047" t="s">
        <v>12146</v>
      </c>
      <c r="ETC9" s="17047" t="s">
        <v>12146</v>
      </c>
      <c r="ETD9" s="17047" t="s">
        <v>12146</v>
      </c>
      <c r="ETE9" s="17047" t="s">
        <v>12146</v>
      </c>
      <c r="ETF9" s="17047" t="s">
        <v>12146</v>
      </c>
      <c r="ETG9" s="17047" t="s">
        <v>12146</v>
      </c>
      <c r="ETH9" s="17047" t="s">
        <v>12146</v>
      </c>
      <c r="ETI9" s="17047" t="s">
        <v>12146</v>
      </c>
      <c r="ETJ9" s="17047" t="s">
        <v>12146</v>
      </c>
      <c r="ETK9" s="17047" t="s">
        <v>12146</v>
      </c>
      <c r="ETL9" s="17047" t="s">
        <v>12146</v>
      </c>
      <c r="ETM9" s="17047" t="s">
        <v>12146</v>
      </c>
      <c r="ETN9" s="17047" t="s">
        <v>12146</v>
      </c>
      <c r="ETO9" s="17047" t="s">
        <v>12146</v>
      </c>
      <c r="ETP9" s="17047" t="s">
        <v>12146</v>
      </c>
      <c r="ETQ9" s="17047" t="s">
        <v>12146</v>
      </c>
      <c r="ETR9" s="17047" t="s">
        <v>12146</v>
      </c>
      <c r="ETS9" s="17047" t="s">
        <v>12146</v>
      </c>
      <c r="ETT9" s="17047" t="s">
        <v>12146</v>
      </c>
      <c r="ETU9" s="17047" t="s">
        <v>12146</v>
      </c>
      <c r="ETV9" s="17047" t="s">
        <v>12146</v>
      </c>
      <c r="ETW9" s="17047" t="s">
        <v>12146</v>
      </c>
      <c r="ETX9" s="17047" t="s">
        <v>12146</v>
      </c>
      <c r="ETY9" s="17047" t="s">
        <v>12146</v>
      </c>
      <c r="ETZ9" s="17047" t="s">
        <v>12146</v>
      </c>
      <c r="EUA9" s="17047" t="s">
        <v>12146</v>
      </c>
      <c r="EUB9" s="17047" t="s">
        <v>12146</v>
      </c>
      <c r="EUC9" s="17047" t="s">
        <v>12146</v>
      </c>
      <c r="EUD9" s="17047" t="s">
        <v>12146</v>
      </c>
      <c r="EUE9" s="17047" t="s">
        <v>12146</v>
      </c>
      <c r="EUF9" s="17047" t="s">
        <v>12146</v>
      </c>
      <c r="EUG9" s="17047" t="s">
        <v>12146</v>
      </c>
      <c r="EUH9" s="17047" t="s">
        <v>12146</v>
      </c>
      <c r="EUI9" s="17047" t="s">
        <v>12146</v>
      </c>
      <c r="EUJ9" s="17047" t="s">
        <v>12146</v>
      </c>
      <c r="EUK9" s="17047" t="s">
        <v>12146</v>
      </c>
      <c r="EUL9" s="17047" t="s">
        <v>12146</v>
      </c>
      <c r="EUM9" s="17047" t="s">
        <v>12146</v>
      </c>
      <c r="EUN9" s="17047" t="s">
        <v>12146</v>
      </c>
      <c r="EUO9" s="17047" t="s">
        <v>12146</v>
      </c>
      <c r="EUP9" s="17047" t="s">
        <v>12146</v>
      </c>
      <c r="EUQ9" s="17047" t="s">
        <v>12146</v>
      </c>
      <c r="EUR9" s="17047" t="s">
        <v>12146</v>
      </c>
      <c r="EUS9" s="17047" t="s">
        <v>12146</v>
      </c>
      <c r="EUT9" s="17047" t="s">
        <v>12146</v>
      </c>
      <c r="EUU9" s="17047" t="s">
        <v>12146</v>
      </c>
      <c r="EUV9" s="17047" t="s">
        <v>12146</v>
      </c>
      <c r="EUW9" s="17047" t="s">
        <v>12146</v>
      </c>
      <c r="EUX9" s="17047" t="s">
        <v>12146</v>
      </c>
      <c r="EUY9" s="17047" t="s">
        <v>12146</v>
      </c>
      <c r="EUZ9" s="17047" t="s">
        <v>12146</v>
      </c>
      <c r="EVA9" s="17047" t="s">
        <v>12146</v>
      </c>
      <c r="EVB9" s="17047" t="s">
        <v>12146</v>
      </c>
      <c r="EVC9" s="17047" t="s">
        <v>12146</v>
      </c>
      <c r="EVD9" s="17047" t="s">
        <v>12146</v>
      </c>
      <c r="EVE9" s="17047" t="s">
        <v>12146</v>
      </c>
      <c r="EVF9" s="17047" t="s">
        <v>12146</v>
      </c>
      <c r="EVG9" s="17047" t="s">
        <v>12146</v>
      </c>
      <c r="EVH9" s="17047" t="s">
        <v>12146</v>
      </c>
      <c r="EVI9" s="17047" t="s">
        <v>12146</v>
      </c>
      <c r="EVJ9" s="17047" t="s">
        <v>12146</v>
      </c>
      <c r="EVK9" s="17047" t="s">
        <v>12146</v>
      </c>
      <c r="EVL9" s="17047" t="s">
        <v>12146</v>
      </c>
      <c r="EVM9" s="17047" t="s">
        <v>12146</v>
      </c>
      <c r="EVN9" s="17047" t="s">
        <v>12146</v>
      </c>
      <c r="EVO9" s="17047" t="s">
        <v>12146</v>
      </c>
      <c r="EVP9" s="17047" t="s">
        <v>12146</v>
      </c>
      <c r="EVQ9" s="17047" t="s">
        <v>12146</v>
      </c>
      <c r="EVR9" s="17047" t="s">
        <v>12146</v>
      </c>
      <c r="EVS9" s="17047" t="s">
        <v>12146</v>
      </c>
      <c r="EVT9" s="17047" t="s">
        <v>12146</v>
      </c>
      <c r="EVU9" s="17047" t="s">
        <v>12146</v>
      </c>
      <c r="EVV9" s="17047" t="s">
        <v>12146</v>
      </c>
      <c r="EVW9" s="17047" t="s">
        <v>12146</v>
      </c>
      <c r="EVX9" s="17047" t="s">
        <v>12146</v>
      </c>
      <c r="EVY9" s="17047" t="s">
        <v>12146</v>
      </c>
      <c r="EVZ9" s="17047" t="s">
        <v>12146</v>
      </c>
      <c r="EWA9" s="17047" t="s">
        <v>12146</v>
      </c>
      <c r="EWB9" s="17047" t="s">
        <v>12146</v>
      </c>
      <c r="EWC9" s="17047" t="s">
        <v>12146</v>
      </c>
      <c r="EWD9" s="17047" t="s">
        <v>12146</v>
      </c>
      <c r="EWE9" s="17047" t="s">
        <v>12146</v>
      </c>
      <c r="EWF9" s="17047" t="s">
        <v>12146</v>
      </c>
      <c r="EWG9" s="17047" t="s">
        <v>12146</v>
      </c>
      <c r="EWH9" s="17047" t="s">
        <v>12146</v>
      </c>
      <c r="EWI9" s="17047" t="s">
        <v>12146</v>
      </c>
      <c r="EWJ9" s="17047" t="s">
        <v>12146</v>
      </c>
      <c r="EWK9" s="17047" t="s">
        <v>12146</v>
      </c>
      <c r="EWL9" s="17047" t="s">
        <v>12146</v>
      </c>
      <c r="EWM9" s="17047" t="s">
        <v>12146</v>
      </c>
      <c r="EWN9" s="17047" t="s">
        <v>12146</v>
      </c>
      <c r="EWO9" s="17047" t="s">
        <v>12146</v>
      </c>
      <c r="EWP9" s="17047" t="s">
        <v>12146</v>
      </c>
      <c r="EWQ9" s="17047" t="s">
        <v>12146</v>
      </c>
      <c r="EWR9" s="17047" t="s">
        <v>12146</v>
      </c>
      <c r="EWS9" s="17047" t="s">
        <v>12146</v>
      </c>
      <c r="EWT9" s="17047" t="s">
        <v>12146</v>
      </c>
      <c r="EWU9" s="17047" t="s">
        <v>12146</v>
      </c>
      <c r="EWV9" s="17047" t="s">
        <v>12146</v>
      </c>
      <c r="EWW9" s="17047" t="s">
        <v>12146</v>
      </c>
      <c r="EWX9" s="17047" t="s">
        <v>12146</v>
      </c>
      <c r="EWY9" s="17047" t="s">
        <v>12146</v>
      </c>
      <c r="EWZ9" s="17047" t="s">
        <v>12146</v>
      </c>
      <c r="EXA9" s="17047" t="s">
        <v>12146</v>
      </c>
      <c r="EXB9" s="17047" t="s">
        <v>12146</v>
      </c>
      <c r="EXC9" s="17047" t="s">
        <v>12146</v>
      </c>
      <c r="EXD9" s="17047" t="s">
        <v>12146</v>
      </c>
      <c r="EXE9" s="17047" t="s">
        <v>12146</v>
      </c>
      <c r="EXF9" s="17047" t="s">
        <v>12146</v>
      </c>
      <c r="EXG9" s="17047" t="s">
        <v>12146</v>
      </c>
      <c r="EXH9" s="17047" t="s">
        <v>12146</v>
      </c>
      <c r="EXI9" s="17047" t="s">
        <v>12146</v>
      </c>
      <c r="EXJ9" s="17047" t="s">
        <v>12146</v>
      </c>
      <c r="EXK9" s="17047" t="s">
        <v>12146</v>
      </c>
      <c r="EXL9" s="17047" t="s">
        <v>12146</v>
      </c>
      <c r="EXM9" s="17047" t="s">
        <v>12146</v>
      </c>
      <c r="EXN9" s="17047" t="s">
        <v>12146</v>
      </c>
      <c r="EXO9" s="17047" t="s">
        <v>12146</v>
      </c>
      <c r="EXP9" s="17047" t="s">
        <v>12146</v>
      </c>
      <c r="EXQ9" s="17047" t="s">
        <v>12146</v>
      </c>
      <c r="EXR9" s="17047" t="s">
        <v>12146</v>
      </c>
      <c r="EXS9" s="17047" t="s">
        <v>12146</v>
      </c>
      <c r="EXT9" s="17047" t="s">
        <v>12146</v>
      </c>
      <c r="EXU9" s="17047" t="s">
        <v>12146</v>
      </c>
      <c r="EXV9" s="17047" t="s">
        <v>12146</v>
      </c>
      <c r="EXW9" s="17047" t="s">
        <v>12146</v>
      </c>
      <c r="EXX9" s="17047" t="s">
        <v>12146</v>
      </c>
      <c r="EXY9" s="17047" t="s">
        <v>12146</v>
      </c>
      <c r="EXZ9" s="17047" t="s">
        <v>12146</v>
      </c>
      <c r="EYA9" s="17047" t="s">
        <v>12146</v>
      </c>
      <c r="EYB9" s="17047" t="s">
        <v>12146</v>
      </c>
      <c r="EYC9" s="17047" t="s">
        <v>12146</v>
      </c>
      <c r="EYD9" s="17047" t="s">
        <v>12146</v>
      </c>
      <c r="EYE9" s="17047" t="s">
        <v>12146</v>
      </c>
      <c r="EYF9" s="17047" t="s">
        <v>12146</v>
      </c>
      <c r="EYG9" s="17047" t="s">
        <v>12146</v>
      </c>
      <c r="EYH9" s="17047" t="s">
        <v>12146</v>
      </c>
      <c r="EYI9" s="17047" t="s">
        <v>12146</v>
      </c>
      <c r="EYJ9" s="17047" t="s">
        <v>12146</v>
      </c>
      <c r="EYK9" s="17047" t="s">
        <v>12146</v>
      </c>
      <c r="EYL9" s="17047" t="s">
        <v>12146</v>
      </c>
      <c r="EYM9" s="17047" t="s">
        <v>12146</v>
      </c>
      <c r="EYN9" s="17047" t="s">
        <v>12146</v>
      </c>
      <c r="EYO9" s="17047" t="s">
        <v>12146</v>
      </c>
      <c r="EYP9" s="17047" t="s">
        <v>12146</v>
      </c>
      <c r="EYQ9" s="17047" t="s">
        <v>12146</v>
      </c>
      <c r="EYR9" s="17047" t="s">
        <v>12146</v>
      </c>
      <c r="EYS9" s="17047" t="s">
        <v>12146</v>
      </c>
      <c r="EYT9" s="17047" t="s">
        <v>12146</v>
      </c>
      <c r="EYU9" s="17047" t="s">
        <v>12146</v>
      </c>
      <c r="EYV9" s="17047" t="s">
        <v>12146</v>
      </c>
      <c r="EYW9" s="17047" t="s">
        <v>12146</v>
      </c>
      <c r="EYX9" s="17047" t="s">
        <v>12146</v>
      </c>
      <c r="EYY9" s="17047" t="s">
        <v>12146</v>
      </c>
      <c r="EYZ9" s="17047" t="s">
        <v>12146</v>
      </c>
      <c r="EZA9" s="17047" t="s">
        <v>12146</v>
      </c>
      <c r="EZB9" s="17047" t="s">
        <v>12146</v>
      </c>
      <c r="EZC9" s="17047" t="s">
        <v>12146</v>
      </c>
      <c r="EZD9" s="17047" t="s">
        <v>12146</v>
      </c>
      <c r="EZE9" s="17047" t="s">
        <v>12146</v>
      </c>
      <c r="EZF9" s="17047" t="s">
        <v>12146</v>
      </c>
      <c r="EZG9" s="17047" t="s">
        <v>12146</v>
      </c>
      <c r="EZH9" s="17047" t="s">
        <v>12146</v>
      </c>
      <c r="EZI9" s="17047" t="s">
        <v>12146</v>
      </c>
      <c r="EZJ9" s="17047" t="s">
        <v>12146</v>
      </c>
      <c r="EZK9" s="17047" t="s">
        <v>12146</v>
      </c>
      <c r="EZL9" s="17047" t="s">
        <v>12146</v>
      </c>
      <c r="EZM9" s="17047" t="s">
        <v>12146</v>
      </c>
      <c r="EZN9" s="17047" t="s">
        <v>12146</v>
      </c>
      <c r="EZO9" s="17047" t="s">
        <v>12146</v>
      </c>
      <c r="EZP9" s="17047" t="s">
        <v>12146</v>
      </c>
      <c r="EZQ9" s="17047" t="s">
        <v>12146</v>
      </c>
      <c r="EZR9" s="17047" t="s">
        <v>12146</v>
      </c>
      <c r="EZS9" s="17047" t="s">
        <v>12146</v>
      </c>
      <c r="EZT9" s="17047" t="s">
        <v>12146</v>
      </c>
      <c r="EZU9" s="17047" t="s">
        <v>12146</v>
      </c>
      <c r="EZV9" s="17047" t="s">
        <v>12146</v>
      </c>
      <c r="EZW9" s="17047" t="s">
        <v>12146</v>
      </c>
      <c r="EZX9" s="17047" t="s">
        <v>12146</v>
      </c>
      <c r="EZY9" s="17047" t="s">
        <v>12146</v>
      </c>
      <c r="EZZ9" s="17047" t="s">
        <v>12146</v>
      </c>
      <c r="FAA9" s="17047" t="s">
        <v>12146</v>
      </c>
      <c r="FAB9" s="17047" t="s">
        <v>12146</v>
      </c>
      <c r="FAC9" s="17047" t="s">
        <v>12146</v>
      </c>
      <c r="FAD9" s="17047" t="s">
        <v>12146</v>
      </c>
      <c r="FAE9" s="17047" t="s">
        <v>12146</v>
      </c>
      <c r="FAF9" s="17047" t="s">
        <v>12146</v>
      </c>
      <c r="FAG9" s="17047" t="s">
        <v>12146</v>
      </c>
      <c r="FAH9" s="17047" t="s">
        <v>12146</v>
      </c>
      <c r="FAI9" s="17047" t="s">
        <v>12146</v>
      </c>
      <c r="FAJ9" s="17047" t="s">
        <v>12146</v>
      </c>
      <c r="FAK9" s="17047" t="s">
        <v>12146</v>
      </c>
      <c r="FAL9" s="17047" t="s">
        <v>12146</v>
      </c>
      <c r="FAM9" s="17047" t="s">
        <v>12146</v>
      </c>
      <c r="FAN9" s="17047" t="s">
        <v>12146</v>
      </c>
      <c r="FAO9" s="17047" t="s">
        <v>12146</v>
      </c>
      <c r="FAP9" s="17047" t="s">
        <v>12146</v>
      </c>
      <c r="FAQ9" s="17047" t="s">
        <v>12146</v>
      </c>
      <c r="FAR9" s="17047" t="s">
        <v>12146</v>
      </c>
      <c r="FAS9" s="17047" t="s">
        <v>12146</v>
      </c>
      <c r="FAT9" s="17047" t="s">
        <v>12146</v>
      </c>
      <c r="FAU9" s="17047" t="s">
        <v>12146</v>
      </c>
      <c r="FAV9" s="17047" t="s">
        <v>12146</v>
      </c>
      <c r="FAW9" s="17047" t="s">
        <v>12146</v>
      </c>
      <c r="FAX9" s="17047" t="s">
        <v>12146</v>
      </c>
      <c r="FAY9" s="17047" t="s">
        <v>12146</v>
      </c>
      <c r="FAZ9" s="17047" t="s">
        <v>12146</v>
      </c>
      <c r="FBA9" s="17047" t="s">
        <v>12146</v>
      </c>
      <c r="FBB9" s="17047" t="s">
        <v>12146</v>
      </c>
      <c r="FBC9" s="17047" t="s">
        <v>12146</v>
      </c>
      <c r="FBD9" s="17047" t="s">
        <v>12146</v>
      </c>
      <c r="FBE9" s="17047" t="s">
        <v>12146</v>
      </c>
      <c r="FBF9" s="17047" t="s">
        <v>12146</v>
      </c>
      <c r="FBG9" s="17047" t="s">
        <v>12146</v>
      </c>
      <c r="FBH9" s="17047" t="s">
        <v>12146</v>
      </c>
      <c r="FBI9" s="17047" t="s">
        <v>12146</v>
      </c>
      <c r="FBJ9" s="17047" t="s">
        <v>12146</v>
      </c>
      <c r="FBK9" s="17047" t="s">
        <v>12146</v>
      </c>
      <c r="FBL9" s="17047" t="s">
        <v>12146</v>
      </c>
      <c r="FBM9" s="17047" t="s">
        <v>12146</v>
      </c>
      <c r="FBN9" s="17047" t="s">
        <v>12146</v>
      </c>
      <c r="FBO9" s="17047" t="s">
        <v>12146</v>
      </c>
      <c r="FBP9" s="17047" t="s">
        <v>12146</v>
      </c>
      <c r="FBQ9" s="17047" t="s">
        <v>12146</v>
      </c>
      <c r="FBR9" s="17047" t="s">
        <v>12146</v>
      </c>
      <c r="FBS9" s="17047" t="s">
        <v>12146</v>
      </c>
      <c r="FBT9" s="17047" t="s">
        <v>12146</v>
      </c>
      <c r="FBU9" s="17047" t="s">
        <v>12146</v>
      </c>
      <c r="FBV9" s="17047" t="s">
        <v>12146</v>
      </c>
      <c r="FBW9" s="17047" t="s">
        <v>12146</v>
      </c>
      <c r="FBX9" s="17047" t="s">
        <v>12146</v>
      </c>
      <c r="FBY9" s="17047" t="s">
        <v>12146</v>
      </c>
      <c r="FBZ9" s="17047" t="s">
        <v>12146</v>
      </c>
      <c r="FCA9" s="17047" t="s">
        <v>12146</v>
      </c>
      <c r="FCB9" s="17047" t="s">
        <v>12146</v>
      </c>
      <c r="FCC9" s="17047" t="s">
        <v>12146</v>
      </c>
      <c r="FCD9" s="17047" t="s">
        <v>12146</v>
      </c>
      <c r="FCE9" s="17047" t="s">
        <v>12146</v>
      </c>
      <c r="FCF9" s="17047" t="s">
        <v>12146</v>
      </c>
      <c r="FCG9" s="17047" t="s">
        <v>12146</v>
      </c>
      <c r="FCH9" s="17047" t="s">
        <v>12146</v>
      </c>
      <c r="FCI9" s="17047" t="s">
        <v>12146</v>
      </c>
      <c r="FCJ9" s="17047" t="s">
        <v>12146</v>
      </c>
      <c r="FCK9" s="17047" t="s">
        <v>12146</v>
      </c>
      <c r="FCL9" s="17047" t="s">
        <v>12146</v>
      </c>
      <c r="FCM9" s="17047" t="s">
        <v>12146</v>
      </c>
      <c r="FCN9" s="17047" t="s">
        <v>12146</v>
      </c>
      <c r="FCO9" s="17047" t="s">
        <v>12146</v>
      </c>
      <c r="FCP9" s="17047" t="s">
        <v>12146</v>
      </c>
      <c r="FCQ9" s="17047" t="s">
        <v>12146</v>
      </c>
      <c r="FCR9" s="17047" t="s">
        <v>12146</v>
      </c>
      <c r="FCS9" s="17047" t="s">
        <v>12146</v>
      </c>
      <c r="FCT9" s="17047" t="s">
        <v>12146</v>
      </c>
      <c r="FCU9" s="17047" t="s">
        <v>12146</v>
      </c>
      <c r="FCV9" s="17047" t="s">
        <v>12146</v>
      </c>
      <c r="FCW9" s="17047" t="s">
        <v>12146</v>
      </c>
      <c r="FCX9" s="17047" t="s">
        <v>12146</v>
      </c>
      <c r="FCY9" s="17047" t="s">
        <v>12146</v>
      </c>
      <c r="FCZ9" s="17047" t="s">
        <v>12146</v>
      </c>
      <c r="FDA9" s="17047" t="s">
        <v>12146</v>
      </c>
      <c r="FDB9" s="17047" t="s">
        <v>12146</v>
      </c>
      <c r="FDC9" s="17047" t="s">
        <v>12146</v>
      </c>
      <c r="FDD9" s="17047" t="s">
        <v>12146</v>
      </c>
      <c r="FDE9" s="17047" t="s">
        <v>12146</v>
      </c>
      <c r="FDF9" s="17047" t="s">
        <v>12146</v>
      </c>
      <c r="FDG9" s="17047" t="s">
        <v>12146</v>
      </c>
      <c r="FDH9" s="17047" t="s">
        <v>12146</v>
      </c>
      <c r="FDI9" s="17047" t="s">
        <v>12146</v>
      </c>
      <c r="FDJ9" s="17047" t="s">
        <v>12146</v>
      </c>
      <c r="FDK9" s="17047" t="s">
        <v>12146</v>
      </c>
      <c r="FDL9" s="17047" t="s">
        <v>12146</v>
      </c>
      <c r="FDM9" s="17047" t="s">
        <v>12146</v>
      </c>
      <c r="FDN9" s="17047" t="s">
        <v>12146</v>
      </c>
      <c r="FDO9" s="17047" t="s">
        <v>12146</v>
      </c>
      <c r="FDP9" s="17047" t="s">
        <v>12146</v>
      </c>
      <c r="FDQ9" s="17047" t="s">
        <v>12146</v>
      </c>
      <c r="FDR9" s="17047" t="s">
        <v>12146</v>
      </c>
      <c r="FDS9" s="17047" t="s">
        <v>12146</v>
      </c>
      <c r="FDT9" s="17047" t="s">
        <v>12146</v>
      </c>
      <c r="FDU9" s="17047" t="s">
        <v>12146</v>
      </c>
      <c r="FDV9" s="17047" t="s">
        <v>12146</v>
      </c>
      <c r="FDW9" s="17047" t="s">
        <v>12146</v>
      </c>
      <c r="FDX9" s="17047" t="s">
        <v>12146</v>
      </c>
      <c r="FDY9" s="17047" t="s">
        <v>12146</v>
      </c>
      <c r="FDZ9" s="17047" t="s">
        <v>12146</v>
      </c>
      <c r="FEA9" s="17047" t="s">
        <v>12146</v>
      </c>
      <c r="FEB9" s="17047" t="s">
        <v>12146</v>
      </c>
      <c r="FEC9" s="17047" t="s">
        <v>12146</v>
      </c>
      <c r="FED9" s="17047" t="s">
        <v>12146</v>
      </c>
      <c r="FEE9" s="17047" t="s">
        <v>12146</v>
      </c>
      <c r="FEF9" s="17047" t="s">
        <v>12146</v>
      </c>
      <c r="FEG9" s="17047" t="s">
        <v>12146</v>
      </c>
      <c r="FEH9" s="17047" t="s">
        <v>12146</v>
      </c>
      <c r="FEI9" s="17047" t="s">
        <v>12146</v>
      </c>
      <c r="FEJ9" s="17047" t="s">
        <v>12146</v>
      </c>
      <c r="FEK9" s="17047" t="s">
        <v>12146</v>
      </c>
      <c r="FEL9" s="17047" t="s">
        <v>12146</v>
      </c>
      <c r="FEM9" s="17047" t="s">
        <v>12146</v>
      </c>
      <c r="FEN9" s="17047" t="s">
        <v>12146</v>
      </c>
      <c r="FEO9" s="17047" t="s">
        <v>12146</v>
      </c>
      <c r="FEP9" s="17047" t="s">
        <v>12146</v>
      </c>
      <c r="FEQ9" s="17047" t="s">
        <v>12146</v>
      </c>
      <c r="FER9" s="17047" t="s">
        <v>12146</v>
      </c>
      <c r="FES9" s="17047" t="s">
        <v>12146</v>
      </c>
      <c r="FET9" s="17047" t="s">
        <v>12146</v>
      </c>
      <c r="FEU9" s="17047" t="s">
        <v>12146</v>
      </c>
      <c r="FEV9" s="17047" t="s">
        <v>12146</v>
      </c>
      <c r="FEW9" s="17047" t="s">
        <v>12146</v>
      </c>
      <c r="FEX9" s="17047" t="s">
        <v>12146</v>
      </c>
      <c r="FEY9" s="17047" t="s">
        <v>12146</v>
      </c>
      <c r="FEZ9" s="17047" t="s">
        <v>12146</v>
      </c>
      <c r="FFA9" s="17047" t="s">
        <v>12146</v>
      </c>
      <c r="FFB9" s="17047" t="s">
        <v>12146</v>
      </c>
      <c r="FFC9" s="17047" t="s">
        <v>12146</v>
      </c>
      <c r="FFD9" s="17047" t="s">
        <v>12146</v>
      </c>
      <c r="FFE9" s="17047" t="s">
        <v>12146</v>
      </c>
      <c r="FFF9" s="17047" t="s">
        <v>12146</v>
      </c>
      <c r="FFG9" s="17047" t="s">
        <v>12146</v>
      </c>
      <c r="FFH9" s="17047" t="s">
        <v>12146</v>
      </c>
      <c r="FFI9" s="17047" t="s">
        <v>12146</v>
      </c>
      <c r="FFJ9" s="17047" t="s">
        <v>12146</v>
      </c>
      <c r="FFK9" s="17047" t="s">
        <v>12146</v>
      </c>
      <c r="FFL9" s="17047" t="s">
        <v>12146</v>
      </c>
      <c r="FFM9" s="17047" t="s">
        <v>12146</v>
      </c>
      <c r="FFN9" s="17047" t="s">
        <v>12146</v>
      </c>
      <c r="FFO9" s="17047" t="s">
        <v>12146</v>
      </c>
      <c r="FFP9" s="17047" t="s">
        <v>12146</v>
      </c>
      <c r="FFQ9" s="17047" t="s">
        <v>12146</v>
      </c>
      <c r="FFR9" s="17047" t="s">
        <v>12146</v>
      </c>
      <c r="FFS9" s="17047" t="s">
        <v>12146</v>
      </c>
      <c r="FFT9" s="17047" t="s">
        <v>12146</v>
      </c>
      <c r="FFU9" s="17047" t="s">
        <v>12146</v>
      </c>
      <c r="FFV9" s="17047" t="s">
        <v>12146</v>
      </c>
      <c r="FFW9" s="17047" t="s">
        <v>12146</v>
      </c>
      <c r="FFX9" s="17047" t="s">
        <v>12146</v>
      </c>
      <c r="FFY9" s="17047" t="s">
        <v>12146</v>
      </c>
      <c r="FFZ9" s="17047" t="s">
        <v>12146</v>
      </c>
      <c r="FGA9" s="17047" t="s">
        <v>12146</v>
      </c>
      <c r="FGB9" s="17047" t="s">
        <v>12146</v>
      </c>
      <c r="FGC9" s="17047" t="s">
        <v>12146</v>
      </c>
      <c r="FGD9" s="17047" t="s">
        <v>12146</v>
      </c>
      <c r="FGE9" s="17047" t="s">
        <v>12146</v>
      </c>
      <c r="FGF9" s="17047" t="s">
        <v>12146</v>
      </c>
      <c r="FGG9" s="17047" t="s">
        <v>12146</v>
      </c>
      <c r="FGH9" s="17047" t="s">
        <v>12146</v>
      </c>
      <c r="FGI9" s="17047" t="s">
        <v>12146</v>
      </c>
      <c r="FGJ9" s="17047" t="s">
        <v>12146</v>
      </c>
      <c r="FGK9" s="17047" t="s">
        <v>12146</v>
      </c>
      <c r="FGL9" s="17047" t="s">
        <v>12146</v>
      </c>
      <c r="FGM9" s="17047" t="s">
        <v>12146</v>
      </c>
      <c r="FGN9" s="17047" t="s">
        <v>12146</v>
      </c>
      <c r="FGO9" s="17047" t="s">
        <v>12146</v>
      </c>
      <c r="FGP9" s="17047" t="s">
        <v>12146</v>
      </c>
      <c r="FGQ9" s="17047" t="s">
        <v>12146</v>
      </c>
      <c r="FGR9" s="17047" t="s">
        <v>12146</v>
      </c>
      <c r="FGS9" s="17047" t="s">
        <v>12146</v>
      </c>
      <c r="FGT9" s="17047" t="s">
        <v>12146</v>
      </c>
      <c r="FGU9" s="17047" t="s">
        <v>12146</v>
      </c>
      <c r="FGV9" s="17047" t="s">
        <v>12146</v>
      </c>
      <c r="FGW9" s="17047" t="s">
        <v>12146</v>
      </c>
      <c r="FGX9" s="17047" t="s">
        <v>12146</v>
      </c>
      <c r="FGY9" s="17047" t="s">
        <v>12146</v>
      </c>
      <c r="FGZ9" s="17047" t="s">
        <v>12146</v>
      </c>
      <c r="FHA9" s="17047" t="s">
        <v>12146</v>
      </c>
      <c r="FHB9" s="17047" t="s">
        <v>12146</v>
      </c>
      <c r="FHC9" s="17047" t="s">
        <v>12146</v>
      </c>
      <c r="FHD9" s="17047" t="s">
        <v>12146</v>
      </c>
      <c r="FHE9" s="17047" t="s">
        <v>12146</v>
      </c>
      <c r="FHF9" s="17047" t="s">
        <v>12146</v>
      </c>
      <c r="FHG9" s="17047" t="s">
        <v>12146</v>
      </c>
      <c r="FHH9" s="17047" t="s">
        <v>12146</v>
      </c>
      <c r="FHI9" s="17047" t="s">
        <v>12146</v>
      </c>
      <c r="FHJ9" s="17047" t="s">
        <v>12146</v>
      </c>
      <c r="FHK9" s="17047" t="s">
        <v>12146</v>
      </c>
      <c r="FHL9" s="17047" t="s">
        <v>12146</v>
      </c>
      <c r="FHM9" s="17047" t="s">
        <v>12146</v>
      </c>
      <c r="FHN9" s="17047" t="s">
        <v>12146</v>
      </c>
      <c r="FHO9" s="17047" t="s">
        <v>12146</v>
      </c>
      <c r="FHP9" s="17047" t="s">
        <v>12146</v>
      </c>
      <c r="FHQ9" s="17047" t="s">
        <v>12146</v>
      </c>
      <c r="FHR9" s="17047" t="s">
        <v>12146</v>
      </c>
      <c r="FHS9" s="17047" t="s">
        <v>12146</v>
      </c>
      <c r="FHT9" s="17047" t="s">
        <v>12146</v>
      </c>
      <c r="FHU9" s="17047" t="s">
        <v>12146</v>
      </c>
      <c r="FHV9" s="17047" t="s">
        <v>12146</v>
      </c>
      <c r="FHW9" s="17047" t="s">
        <v>12146</v>
      </c>
      <c r="FHX9" s="17047" t="s">
        <v>12146</v>
      </c>
      <c r="FHY9" s="17047" t="s">
        <v>12146</v>
      </c>
      <c r="FHZ9" s="17047" t="s">
        <v>12146</v>
      </c>
      <c r="FIA9" s="17047" t="s">
        <v>12146</v>
      </c>
      <c r="FIB9" s="17047" t="s">
        <v>12146</v>
      </c>
      <c r="FIC9" s="17047" t="s">
        <v>12146</v>
      </c>
      <c r="FID9" s="17047" t="s">
        <v>12146</v>
      </c>
      <c r="FIE9" s="17047" t="s">
        <v>12146</v>
      </c>
      <c r="FIF9" s="17047" t="s">
        <v>12146</v>
      </c>
      <c r="FIG9" s="17047" t="s">
        <v>12146</v>
      </c>
      <c r="FIH9" s="17047" t="s">
        <v>12146</v>
      </c>
      <c r="FII9" s="17047" t="s">
        <v>12146</v>
      </c>
      <c r="FIJ9" s="17047" t="s">
        <v>12146</v>
      </c>
      <c r="FIK9" s="17047" t="s">
        <v>12146</v>
      </c>
      <c r="FIL9" s="17047" t="s">
        <v>12146</v>
      </c>
      <c r="FIM9" s="17047" t="s">
        <v>12146</v>
      </c>
      <c r="FIN9" s="17047" t="s">
        <v>12146</v>
      </c>
      <c r="FIO9" s="17047" t="s">
        <v>12146</v>
      </c>
      <c r="FIP9" s="17047" t="s">
        <v>12146</v>
      </c>
      <c r="FIQ9" s="17047" t="s">
        <v>12146</v>
      </c>
      <c r="FIR9" s="17047" t="s">
        <v>12146</v>
      </c>
      <c r="FIS9" s="17047" t="s">
        <v>12146</v>
      </c>
      <c r="FIT9" s="17047" t="s">
        <v>12146</v>
      </c>
      <c r="FIU9" s="17047" t="s">
        <v>12146</v>
      </c>
      <c r="FIV9" s="17047" t="s">
        <v>12146</v>
      </c>
      <c r="FIW9" s="17047" t="s">
        <v>12146</v>
      </c>
      <c r="FIX9" s="17047" t="s">
        <v>12146</v>
      </c>
      <c r="FIY9" s="17047" t="s">
        <v>12146</v>
      </c>
      <c r="FIZ9" s="17047" t="s">
        <v>12146</v>
      </c>
      <c r="FJA9" s="17047" t="s">
        <v>12146</v>
      </c>
      <c r="FJB9" s="17047" t="s">
        <v>12146</v>
      </c>
      <c r="FJC9" s="17047" t="s">
        <v>12146</v>
      </c>
      <c r="FJD9" s="17047" t="s">
        <v>12146</v>
      </c>
      <c r="FJE9" s="17047" t="s">
        <v>12146</v>
      </c>
      <c r="FJF9" s="17047" t="s">
        <v>12146</v>
      </c>
      <c r="FJG9" s="17047" t="s">
        <v>12146</v>
      </c>
      <c r="FJH9" s="17047" t="s">
        <v>12146</v>
      </c>
      <c r="FJI9" s="17047" t="s">
        <v>12146</v>
      </c>
      <c r="FJJ9" s="17047" t="s">
        <v>12146</v>
      </c>
      <c r="FJK9" s="17047" t="s">
        <v>12146</v>
      </c>
      <c r="FJL9" s="17047" t="s">
        <v>12146</v>
      </c>
      <c r="FJM9" s="17047" t="s">
        <v>12146</v>
      </c>
      <c r="FJN9" s="17047" t="s">
        <v>12146</v>
      </c>
      <c r="FJO9" s="17047" t="s">
        <v>12146</v>
      </c>
      <c r="FJP9" s="17047" t="s">
        <v>12146</v>
      </c>
      <c r="FJQ9" s="17047" t="s">
        <v>12146</v>
      </c>
      <c r="FJR9" s="17047" t="s">
        <v>12146</v>
      </c>
      <c r="FJS9" s="17047" t="s">
        <v>12146</v>
      </c>
      <c r="FJT9" s="17047" t="s">
        <v>12146</v>
      </c>
      <c r="FJU9" s="17047" t="s">
        <v>12146</v>
      </c>
      <c r="FJV9" s="17047" t="s">
        <v>12146</v>
      </c>
      <c r="FJW9" s="17047" t="s">
        <v>12146</v>
      </c>
      <c r="FJX9" s="17047" t="s">
        <v>12146</v>
      </c>
      <c r="FJY9" s="17047" t="s">
        <v>12146</v>
      </c>
      <c r="FJZ9" s="17047" t="s">
        <v>12146</v>
      </c>
      <c r="FKA9" s="17047" t="s">
        <v>12146</v>
      </c>
      <c r="FKB9" s="17047" t="s">
        <v>12146</v>
      </c>
      <c r="FKC9" s="17047" t="s">
        <v>12146</v>
      </c>
      <c r="FKD9" s="17047" t="s">
        <v>12146</v>
      </c>
      <c r="FKE9" s="17047" t="s">
        <v>12146</v>
      </c>
      <c r="FKF9" s="17047" t="s">
        <v>12146</v>
      </c>
      <c r="FKG9" s="17047" t="s">
        <v>12146</v>
      </c>
      <c r="FKH9" s="17047" t="s">
        <v>12146</v>
      </c>
      <c r="FKI9" s="17047" t="s">
        <v>12146</v>
      </c>
      <c r="FKJ9" s="17047" t="s">
        <v>12146</v>
      </c>
      <c r="FKK9" s="17047" t="s">
        <v>12146</v>
      </c>
      <c r="FKL9" s="17047" t="s">
        <v>12146</v>
      </c>
      <c r="FKM9" s="17047" t="s">
        <v>12146</v>
      </c>
      <c r="FKN9" s="17047" t="s">
        <v>12146</v>
      </c>
      <c r="FKO9" s="17047" t="s">
        <v>12146</v>
      </c>
      <c r="FKP9" s="17047" t="s">
        <v>12146</v>
      </c>
      <c r="FKQ9" s="17047" t="s">
        <v>12146</v>
      </c>
      <c r="FKR9" s="17047" t="s">
        <v>12146</v>
      </c>
      <c r="FKS9" s="17047" t="s">
        <v>12146</v>
      </c>
      <c r="FKT9" s="17047" t="s">
        <v>12146</v>
      </c>
      <c r="FKU9" s="17047" t="s">
        <v>12146</v>
      </c>
      <c r="FKV9" s="17047" t="s">
        <v>12146</v>
      </c>
      <c r="FKW9" s="17047" t="s">
        <v>12146</v>
      </c>
      <c r="FKX9" s="17047" t="s">
        <v>12146</v>
      </c>
      <c r="FKY9" s="17047" t="s">
        <v>12146</v>
      </c>
      <c r="FKZ9" s="17047" t="s">
        <v>12146</v>
      </c>
      <c r="FLA9" s="17047" t="s">
        <v>12146</v>
      </c>
      <c r="FLB9" s="17047" t="s">
        <v>12146</v>
      </c>
      <c r="FLC9" s="17047" t="s">
        <v>12146</v>
      </c>
      <c r="FLD9" s="17047" t="s">
        <v>12146</v>
      </c>
      <c r="FLE9" s="17047" t="s">
        <v>12146</v>
      </c>
      <c r="FLF9" s="17047" t="s">
        <v>12146</v>
      </c>
      <c r="FLG9" s="17047" t="s">
        <v>12146</v>
      </c>
      <c r="FLH9" s="17047" t="s">
        <v>12146</v>
      </c>
      <c r="FLI9" s="17047" t="s">
        <v>12146</v>
      </c>
      <c r="FLJ9" s="17047" t="s">
        <v>12146</v>
      </c>
      <c r="FLK9" s="17047" t="s">
        <v>12146</v>
      </c>
      <c r="FLL9" s="17047" t="s">
        <v>12146</v>
      </c>
      <c r="FLM9" s="17047" t="s">
        <v>12146</v>
      </c>
      <c r="FLN9" s="17047" t="s">
        <v>12146</v>
      </c>
      <c r="FLO9" s="17047" t="s">
        <v>12146</v>
      </c>
      <c r="FLP9" s="17047" t="s">
        <v>12146</v>
      </c>
      <c r="FLQ9" s="17047" t="s">
        <v>12146</v>
      </c>
      <c r="FLR9" s="17047" t="s">
        <v>12146</v>
      </c>
      <c r="FLS9" s="17047" t="s">
        <v>12146</v>
      </c>
      <c r="FLT9" s="17047" t="s">
        <v>12146</v>
      </c>
      <c r="FLU9" s="17047" t="s">
        <v>12146</v>
      </c>
      <c r="FLV9" s="17047" t="s">
        <v>12146</v>
      </c>
      <c r="FLW9" s="17047" t="s">
        <v>12146</v>
      </c>
      <c r="FLX9" s="17047" t="s">
        <v>12146</v>
      </c>
      <c r="FLY9" s="17047" t="s">
        <v>12146</v>
      </c>
      <c r="FLZ9" s="17047" t="s">
        <v>12146</v>
      </c>
      <c r="FMA9" s="17047" t="s">
        <v>12146</v>
      </c>
      <c r="FMB9" s="17047" t="s">
        <v>12146</v>
      </c>
      <c r="FMC9" s="17047" t="s">
        <v>12146</v>
      </c>
      <c r="FMD9" s="17047" t="s">
        <v>12146</v>
      </c>
      <c r="FME9" s="17047" t="s">
        <v>12146</v>
      </c>
      <c r="FMF9" s="17047" t="s">
        <v>12146</v>
      </c>
      <c r="FMG9" s="17047" t="s">
        <v>12146</v>
      </c>
      <c r="FMH9" s="17047" t="s">
        <v>12146</v>
      </c>
      <c r="FMI9" s="17047" t="s">
        <v>12146</v>
      </c>
      <c r="FMJ9" s="17047" t="s">
        <v>12146</v>
      </c>
      <c r="FMK9" s="17047" t="s">
        <v>12146</v>
      </c>
      <c r="FML9" s="17047" t="s">
        <v>12146</v>
      </c>
      <c r="FMM9" s="17047" t="s">
        <v>12146</v>
      </c>
      <c r="FMN9" s="17047" t="s">
        <v>12146</v>
      </c>
      <c r="FMO9" s="17047" t="s">
        <v>12146</v>
      </c>
      <c r="FMP9" s="17047" t="s">
        <v>12146</v>
      </c>
      <c r="FMQ9" s="17047" t="s">
        <v>12146</v>
      </c>
      <c r="FMR9" s="17047" t="s">
        <v>12146</v>
      </c>
      <c r="FMS9" s="17047" t="s">
        <v>12146</v>
      </c>
      <c r="FMT9" s="17047" t="s">
        <v>12146</v>
      </c>
      <c r="FMU9" s="17047" t="s">
        <v>12146</v>
      </c>
      <c r="FMV9" s="17047" t="s">
        <v>12146</v>
      </c>
      <c r="FMW9" s="17047" t="s">
        <v>12146</v>
      </c>
      <c r="FMX9" s="17047" t="s">
        <v>12146</v>
      </c>
      <c r="FMY9" s="17047" t="s">
        <v>12146</v>
      </c>
      <c r="FMZ9" s="17047" t="s">
        <v>12146</v>
      </c>
      <c r="FNA9" s="17047" t="s">
        <v>12146</v>
      </c>
      <c r="FNB9" s="17047" t="s">
        <v>12146</v>
      </c>
      <c r="FNC9" s="17047" t="s">
        <v>12146</v>
      </c>
      <c r="FND9" s="17047" t="s">
        <v>12146</v>
      </c>
      <c r="FNE9" s="17047" t="s">
        <v>12146</v>
      </c>
      <c r="FNF9" s="17047" t="s">
        <v>12146</v>
      </c>
      <c r="FNG9" s="17047" t="s">
        <v>12146</v>
      </c>
      <c r="FNH9" s="17047" t="s">
        <v>12146</v>
      </c>
      <c r="FNI9" s="17047" t="s">
        <v>12146</v>
      </c>
      <c r="FNJ9" s="17047" t="s">
        <v>12146</v>
      </c>
      <c r="FNK9" s="17047" t="s">
        <v>12146</v>
      </c>
      <c r="FNL9" s="17047" t="s">
        <v>12146</v>
      </c>
      <c r="FNM9" s="17047" t="s">
        <v>12146</v>
      </c>
      <c r="FNN9" s="17047" t="s">
        <v>12146</v>
      </c>
      <c r="FNO9" s="17047" t="s">
        <v>12146</v>
      </c>
      <c r="FNP9" s="17047" t="s">
        <v>12146</v>
      </c>
      <c r="FNQ9" s="17047" t="s">
        <v>12146</v>
      </c>
      <c r="FNR9" s="17047" t="s">
        <v>12146</v>
      </c>
      <c r="FNS9" s="17047" t="s">
        <v>12146</v>
      </c>
      <c r="FNT9" s="17047" t="s">
        <v>12146</v>
      </c>
      <c r="FNU9" s="17047" t="s">
        <v>12146</v>
      </c>
      <c r="FNV9" s="17047" t="s">
        <v>12146</v>
      </c>
      <c r="FNW9" s="17047" t="s">
        <v>12146</v>
      </c>
      <c r="FNX9" s="17047" t="s">
        <v>12146</v>
      </c>
      <c r="FNY9" s="17047" t="s">
        <v>12146</v>
      </c>
      <c r="FNZ9" s="17047" t="s">
        <v>12146</v>
      </c>
      <c r="FOA9" s="17047" t="s">
        <v>12146</v>
      </c>
      <c r="FOB9" s="17047" t="s">
        <v>12146</v>
      </c>
      <c r="FOC9" s="17047" t="s">
        <v>12146</v>
      </c>
      <c r="FOD9" s="17047" t="s">
        <v>12146</v>
      </c>
      <c r="FOE9" s="17047" t="s">
        <v>12146</v>
      </c>
      <c r="FOF9" s="17047" t="s">
        <v>12146</v>
      </c>
      <c r="FOG9" s="17047" t="s">
        <v>12146</v>
      </c>
      <c r="FOH9" s="17047" t="s">
        <v>12146</v>
      </c>
      <c r="FOI9" s="17047" t="s">
        <v>12146</v>
      </c>
      <c r="FOJ9" s="17047" t="s">
        <v>12146</v>
      </c>
      <c r="FOK9" s="17047" t="s">
        <v>12146</v>
      </c>
      <c r="FOL9" s="17047" t="s">
        <v>12146</v>
      </c>
      <c r="FOM9" s="17047" t="s">
        <v>12146</v>
      </c>
      <c r="FON9" s="17047" t="s">
        <v>12146</v>
      </c>
      <c r="FOO9" s="17047" t="s">
        <v>12146</v>
      </c>
      <c r="FOP9" s="17047" t="s">
        <v>12146</v>
      </c>
      <c r="FOQ9" s="17047" t="s">
        <v>12146</v>
      </c>
      <c r="FOR9" s="17047" t="s">
        <v>12146</v>
      </c>
      <c r="FOS9" s="17047" t="s">
        <v>12146</v>
      </c>
      <c r="FOT9" s="17047" t="s">
        <v>12146</v>
      </c>
      <c r="FOU9" s="17047" t="s">
        <v>12146</v>
      </c>
      <c r="FOV9" s="17047" t="s">
        <v>12146</v>
      </c>
      <c r="FOW9" s="17047" t="s">
        <v>12146</v>
      </c>
      <c r="FOX9" s="17047" t="s">
        <v>12146</v>
      </c>
      <c r="FOY9" s="17047" t="s">
        <v>12146</v>
      </c>
      <c r="FOZ9" s="17047" t="s">
        <v>12146</v>
      </c>
      <c r="FPA9" s="17047" t="s">
        <v>12146</v>
      </c>
      <c r="FPB9" s="17047" t="s">
        <v>12146</v>
      </c>
      <c r="FPC9" s="17047" t="s">
        <v>12146</v>
      </c>
      <c r="FPD9" s="17047" t="s">
        <v>12146</v>
      </c>
      <c r="FPE9" s="17047" t="s">
        <v>12146</v>
      </c>
      <c r="FPF9" s="17047" t="s">
        <v>12146</v>
      </c>
      <c r="FPG9" s="17047" t="s">
        <v>12146</v>
      </c>
      <c r="FPH9" s="17047" t="s">
        <v>12146</v>
      </c>
      <c r="FPI9" s="17047" t="s">
        <v>12146</v>
      </c>
      <c r="FPJ9" s="17047" t="s">
        <v>12146</v>
      </c>
      <c r="FPK9" s="17047" t="s">
        <v>12146</v>
      </c>
      <c r="FPL9" s="17047" t="s">
        <v>12146</v>
      </c>
      <c r="FPM9" s="17047" t="s">
        <v>12146</v>
      </c>
      <c r="FPN9" s="17047" t="s">
        <v>12146</v>
      </c>
      <c r="FPO9" s="17047" t="s">
        <v>12146</v>
      </c>
      <c r="FPP9" s="17047" t="s">
        <v>12146</v>
      </c>
      <c r="FPQ9" s="17047" t="s">
        <v>12146</v>
      </c>
      <c r="FPR9" s="17047" t="s">
        <v>12146</v>
      </c>
      <c r="FPS9" s="17047" t="s">
        <v>12146</v>
      </c>
      <c r="FPT9" s="17047" t="s">
        <v>12146</v>
      </c>
      <c r="FPU9" s="17047" t="s">
        <v>12146</v>
      </c>
      <c r="FPV9" s="17047" t="s">
        <v>12146</v>
      </c>
      <c r="FPW9" s="17047" t="s">
        <v>12146</v>
      </c>
      <c r="FPX9" s="17047" t="s">
        <v>12146</v>
      </c>
      <c r="FPY9" s="17047" t="s">
        <v>12146</v>
      </c>
      <c r="FPZ9" s="17047" t="s">
        <v>12146</v>
      </c>
      <c r="FQA9" s="17047" t="s">
        <v>12146</v>
      </c>
      <c r="FQB9" s="17047" t="s">
        <v>12146</v>
      </c>
      <c r="FQC9" s="17047" t="s">
        <v>12146</v>
      </c>
      <c r="FQD9" s="17047" t="s">
        <v>12146</v>
      </c>
      <c r="FQE9" s="17047" t="s">
        <v>12146</v>
      </c>
      <c r="FQF9" s="17047" t="s">
        <v>12146</v>
      </c>
      <c r="FQG9" s="17047" t="s">
        <v>12146</v>
      </c>
      <c r="FQH9" s="17047" t="s">
        <v>12146</v>
      </c>
      <c r="FQI9" s="17047" t="s">
        <v>12146</v>
      </c>
      <c r="FQJ9" s="17047" t="s">
        <v>12146</v>
      </c>
      <c r="FQK9" s="17047" t="s">
        <v>12146</v>
      </c>
      <c r="FQL9" s="17047" t="s">
        <v>12146</v>
      </c>
      <c r="FQM9" s="17047" t="s">
        <v>12146</v>
      </c>
      <c r="FQN9" s="17047" t="s">
        <v>12146</v>
      </c>
      <c r="FQO9" s="17047" t="s">
        <v>12146</v>
      </c>
      <c r="FQP9" s="17047" t="s">
        <v>12146</v>
      </c>
      <c r="FQQ9" s="17047" t="s">
        <v>12146</v>
      </c>
      <c r="FQR9" s="17047" t="s">
        <v>12146</v>
      </c>
      <c r="FQS9" s="17047" t="s">
        <v>12146</v>
      </c>
      <c r="FQT9" s="17047" t="s">
        <v>12146</v>
      </c>
      <c r="FQU9" s="17047" t="s">
        <v>12146</v>
      </c>
      <c r="FQV9" s="17047" t="s">
        <v>12146</v>
      </c>
      <c r="FQW9" s="17047" t="s">
        <v>12146</v>
      </c>
      <c r="FQX9" s="17047" t="s">
        <v>12146</v>
      </c>
      <c r="FQY9" s="17047" t="s">
        <v>12146</v>
      </c>
      <c r="FQZ9" s="17047" t="s">
        <v>12146</v>
      </c>
      <c r="FRA9" s="17047" t="s">
        <v>12146</v>
      </c>
      <c r="FRB9" s="17047" t="s">
        <v>12146</v>
      </c>
      <c r="FRC9" s="17047" t="s">
        <v>12146</v>
      </c>
      <c r="FRD9" s="17047" t="s">
        <v>12146</v>
      </c>
      <c r="FRE9" s="17047" t="s">
        <v>12146</v>
      </c>
      <c r="FRF9" s="17047" t="s">
        <v>12146</v>
      </c>
      <c r="FRG9" s="17047" t="s">
        <v>12146</v>
      </c>
      <c r="FRH9" s="17047" t="s">
        <v>12146</v>
      </c>
      <c r="FRI9" s="17047" t="s">
        <v>12146</v>
      </c>
      <c r="FRJ9" s="17047" t="s">
        <v>12146</v>
      </c>
      <c r="FRK9" s="17047" t="s">
        <v>12146</v>
      </c>
      <c r="FRL9" s="17047" t="s">
        <v>12146</v>
      </c>
      <c r="FRM9" s="17047" t="s">
        <v>12146</v>
      </c>
      <c r="FRN9" s="17047" t="s">
        <v>12146</v>
      </c>
      <c r="FRO9" s="17047" t="s">
        <v>12146</v>
      </c>
      <c r="FRP9" s="17047" t="s">
        <v>12146</v>
      </c>
      <c r="FRQ9" s="17047" t="s">
        <v>12146</v>
      </c>
      <c r="FRR9" s="17047" t="s">
        <v>12146</v>
      </c>
      <c r="FRS9" s="17047" t="s">
        <v>12146</v>
      </c>
      <c r="FRT9" s="17047" t="s">
        <v>12146</v>
      </c>
      <c r="FRU9" s="17047" t="s">
        <v>12146</v>
      </c>
      <c r="FRV9" s="17047" t="s">
        <v>12146</v>
      </c>
      <c r="FRW9" s="17047" t="s">
        <v>12146</v>
      </c>
      <c r="FRX9" s="17047" t="s">
        <v>12146</v>
      </c>
      <c r="FRY9" s="17047" t="s">
        <v>12146</v>
      </c>
      <c r="FRZ9" s="17047" t="s">
        <v>12146</v>
      </c>
      <c r="FSA9" s="17047" t="s">
        <v>12146</v>
      </c>
      <c r="FSB9" s="17047" t="s">
        <v>12146</v>
      </c>
      <c r="FSC9" s="17047" t="s">
        <v>12146</v>
      </c>
      <c r="FSD9" s="17047" t="s">
        <v>12146</v>
      </c>
      <c r="FSE9" s="17047" t="s">
        <v>12146</v>
      </c>
      <c r="FSF9" s="17047" t="s">
        <v>12146</v>
      </c>
      <c r="FSG9" s="17047" t="s">
        <v>12146</v>
      </c>
      <c r="FSH9" s="17047" t="s">
        <v>12146</v>
      </c>
      <c r="FSI9" s="17047" t="s">
        <v>12146</v>
      </c>
      <c r="FSJ9" s="17047" t="s">
        <v>12146</v>
      </c>
      <c r="FSK9" s="17047" t="s">
        <v>12146</v>
      </c>
      <c r="FSL9" s="17047" t="s">
        <v>12146</v>
      </c>
      <c r="FSM9" s="17047" t="s">
        <v>12146</v>
      </c>
      <c r="FSN9" s="17047" t="s">
        <v>12146</v>
      </c>
      <c r="FSO9" s="17047" t="s">
        <v>12146</v>
      </c>
      <c r="FSP9" s="17047" t="s">
        <v>12146</v>
      </c>
      <c r="FSQ9" s="17047" t="s">
        <v>12146</v>
      </c>
      <c r="FSR9" s="17047" t="s">
        <v>12146</v>
      </c>
      <c r="FSS9" s="17047" t="s">
        <v>12146</v>
      </c>
      <c r="FST9" s="17047" t="s">
        <v>12146</v>
      </c>
      <c r="FSU9" s="17047" t="s">
        <v>12146</v>
      </c>
      <c r="FSV9" s="17047" t="s">
        <v>12146</v>
      </c>
      <c r="FSW9" s="17047" t="s">
        <v>12146</v>
      </c>
      <c r="FSX9" s="17047" t="s">
        <v>12146</v>
      </c>
      <c r="FSY9" s="17047" t="s">
        <v>12146</v>
      </c>
      <c r="FSZ9" s="17047" t="s">
        <v>12146</v>
      </c>
      <c r="FTA9" s="17047" t="s">
        <v>12146</v>
      </c>
      <c r="FTB9" s="17047" t="s">
        <v>12146</v>
      </c>
      <c r="FTC9" s="17047" t="s">
        <v>12146</v>
      </c>
      <c r="FTD9" s="17047" t="s">
        <v>12146</v>
      </c>
      <c r="FTE9" s="17047" t="s">
        <v>12146</v>
      </c>
      <c r="FTF9" s="17047" t="s">
        <v>12146</v>
      </c>
      <c r="FTG9" s="17047" t="s">
        <v>12146</v>
      </c>
      <c r="FTH9" s="17047" t="s">
        <v>12146</v>
      </c>
      <c r="FTI9" s="17047" t="s">
        <v>12146</v>
      </c>
      <c r="FTJ9" s="17047" t="s">
        <v>12146</v>
      </c>
      <c r="FTK9" s="17047" t="s">
        <v>12146</v>
      </c>
      <c r="FTL9" s="17047" t="s">
        <v>12146</v>
      </c>
      <c r="FTM9" s="17047" t="s">
        <v>12146</v>
      </c>
      <c r="FTN9" s="17047" t="s">
        <v>12146</v>
      </c>
      <c r="FTO9" s="17047" t="s">
        <v>12146</v>
      </c>
      <c r="FTP9" s="17047" t="s">
        <v>12146</v>
      </c>
      <c r="FTQ9" s="17047" t="s">
        <v>12146</v>
      </c>
      <c r="FTR9" s="17047" t="s">
        <v>12146</v>
      </c>
      <c r="FTS9" s="17047" t="s">
        <v>12146</v>
      </c>
      <c r="FTT9" s="17047" t="s">
        <v>12146</v>
      </c>
      <c r="FTU9" s="17047" t="s">
        <v>12146</v>
      </c>
      <c r="FTV9" s="17047" t="s">
        <v>12146</v>
      </c>
      <c r="FTW9" s="17047" t="s">
        <v>12146</v>
      </c>
      <c r="FTX9" s="17047" t="s">
        <v>12146</v>
      </c>
      <c r="FTY9" s="17047" t="s">
        <v>12146</v>
      </c>
      <c r="FTZ9" s="17047" t="s">
        <v>12146</v>
      </c>
      <c r="FUA9" s="17047" t="s">
        <v>12146</v>
      </c>
      <c r="FUB9" s="17047" t="s">
        <v>12146</v>
      </c>
      <c r="FUC9" s="17047" t="s">
        <v>12146</v>
      </c>
      <c r="FUD9" s="17047" t="s">
        <v>12146</v>
      </c>
      <c r="FUE9" s="17047" t="s">
        <v>12146</v>
      </c>
      <c r="FUF9" s="17047" t="s">
        <v>12146</v>
      </c>
      <c r="FUG9" s="17047" t="s">
        <v>12146</v>
      </c>
      <c r="FUH9" s="17047" t="s">
        <v>12146</v>
      </c>
      <c r="FUI9" s="17047" t="s">
        <v>12146</v>
      </c>
      <c r="FUJ9" s="17047" t="s">
        <v>12146</v>
      </c>
      <c r="FUK9" s="17047" t="s">
        <v>12146</v>
      </c>
      <c r="FUL9" s="17047" t="s">
        <v>12146</v>
      </c>
      <c r="FUM9" s="17047" t="s">
        <v>12146</v>
      </c>
      <c r="FUN9" s="17047" t="s">
        <v>12146</v>
      </c>
      <c r="FUO9" s="17047" t="s">
        <v>12146</v>
      </c>
      <c r="FUP9" s="17047" t="s">
        <v>12146</v>
      </c>
      <c r="FUQ9" s="17047" t="s">
        <v>12146</v>
      </c>
      <c r="FUR9" s="17047" t="s">
        <v>12146</v>
      </c>
      <c r="FUS9" s="17047" t="s">
        <v>12146</v>
      </c>
      <c r="FUT9" s="17047" t="s">
        <v>12146</v>
      </c>
      <c r="FUU9" s="17047" t="s">
        <v>12146</v>
      </c>
      <c r="FUV9" s="17047" t="s">
        <v>12146</v>
      </c>
      <c r="FUW9" s="17047" t="s">
        <v>12146</v>
      </c>
      <c r="FUX9" s="17047" t="s">
        <v>12146</v>
      </c>
      <c r="FUY9" s="17047" t="s">
        <v>12146</v>
      </c>
      <c r="FUZ9" s="17047" t="s">
        <v>12146</v>
      </c>
      <c r="FVA9" s="17047" t="s">
        <v>12146</v>
      </c>
      <c r="FVB9" s="17047" t="s">
        <v>12146</v>
      </c>
      <c r="FVC9" s="17047" t="s">
        <v>12146</v>
      </c>
      <c r="FVD9" s="17047" t="s">
        <v>12146</v>
      </c>
      <c r="FVE9" s="17047" t="s">
        <v>12146</v>
      </c>
      <c r="FVF9" s="17047" t="s">
        <v>12146</v>
      </c>
      <c r="FVG9" s="17047" t="s">
        <v>12146</v>
      </c>
      <c r="FVH9" s="17047" t="s">
        <v>12146</v>
      </c>
      <c r="FVI9" s="17047" t="s">
        <v>12146</v>
      </c>
      <c r="FVJ9" s="17047" t="s">
        <v>12146</v>
      </c>
      <c r="FVK9" s="17047" t="s">
        <v>12146</v>
      </c>
      <c r="FVL9" s="17047" t="s">
        <v>12146</v>
      </c>
      <c r="FVM9" s="17047" t="s">
        <v>12146</v>
      </c>
      <c r="FVN9" s="17047" t="s">
        <v>12146</v>
      </c>
      <c r="FVO9" s="17047" t="s">
        <v>12146</v>
      </c>
      <c r="FVP9" s="17047" t="s">
        <v>12146</v>
      </c>
      <c r="FVQ9" s="17047" t="s">
        <v>12146</v>
      </c>
      <c r="FVR9" s="17047" t="s">
        <v>12146</v>
      </c>
      <c r="FVS9" s="17047" t="s">
        <v>12146</v>
      </c>
      <c r="FVT9" s="17047" t="s">
        <v>12146</v>
      </c>
      <c r="FVU9" s="17047" t="s">
        <v>12146</v>
      </c>
      <c r="FVV9" s="17047" t="s">
        <v>12146</v>
      </c>
      <c r="FVW9" s="17047" t="s">
        <v>12146</v>
      </c>
      <c r="FVX9" s="17047" t="s">
        <v>12146</v>
      </c>
      <c r="FVY9" s="17047" t="s">
        <v>12146</v>
      </c>
      <c r="FVZ9" s="17047" t="s">
        <v>12146</v>
      </c>
      <c r="FWA9" s="17047" t="s">
        <v>12146</v>
      </c>
      <c r="FWB9" s="17047" t="s">
        <v>12146</v>
      </c>
      <c r="FWC9" s="17047" t="s">
        <v>12146</v>
      </c>
      <c r="FWD9" s="17047" t="s">
        <v>12146</v>
      </c>
      <c r="FWE9" s="17047" t="s">
        <v>12146</v>
      </c>
      <c r="FWF9" s="17047" t="s">
        <v>12146</v>
      </c>
      <c r="FWG9" s="17047" t="s">
        <v>12146</v>
      </c>
      <c r="FWH9" s="17047" t="s">
        <v>12146</v>
      </c>
      <c r="FWI9" s="17047" t="s">
        <v>12146</v>
      </c>
      <c r="FWJ9" s="17047" t="s">
        <v>12146</v>
      </c>
      <c r="FWK9" s="17047" t="s">
        <v>12146</v>
      </c>
      <c r="FWL9" s="17047" t="s">
        <v>12146</v>
      </c>
      <c r="FWM9" s="17047" t="s">
        <v>12146</v>
      </c>
      <c r="FWN9" s="17047" t="s">
        <v>12146</v>
      </c>
      <c r="FWO9" s="17047" t="s">
        <v>12146</v>
      </c>
      <c r="FWP9" s="17047" t="s">
        <v>12146</v>
      </c>
      <c r="FWQ9" s="17047" t="s">
        <v>12146</v>
      </c>
      <c r="FWR9" s="17047" t="s">
        <v>12146</v>
      </c>
      <c r="FWS9" s="17047" t="s">
        <v>12146</v>
      </c>
      <c r="FWT9" s="17047" t="s">
        <v>12146</v>
      </c>
      <c r="FWU9" s="17047" t="s">
        <v>12146</v>
      </c>
      <c r="FWV9" s="17047" t="s">
        <v>12146</v>
      </c>
      <c r="FWW9" s="17047" t="s">
        <v>12146</v>
      </c>
      <c r="FWX9" s="17047" t="s">
        <v>12146</v>
      </c>
      <c r="FWY9" s="17047" t="s">
        <v>12146</v>
      </c>
      <c r="FWZ9" s="17047" t="s">
        <v>12146</v>
      </c>
      <c r="FXA9" s="17047" t="s">
        <v>12146</v>
      </c>
      <c r="FXB9" s="17047" t="s">
        <v>12146</v>
      </c>
      <c r="FXC9" s="17047" t="s">
        <v>12146</v>
      </c>
      <c r="FXD9" s="17047" t="s">
        <v>12146</v>
      </c>
      <c r="FXE9" s="17047" t="s">
        <v>12146</v>
      </c>
      <c r="FXF9" s="17047" t="s">
        <v>12146</v>
      </c>
      <c r="FXG9" s="17047" t="s">
        <v>12146</v>
      </c>
      <c r="FXH9" s="17047" t="s">
        <v>12146</v>
      </c>
      <c r="FXI9" s="17047" t="s">
        <v>12146</v>
      </c>
      <c r="FXJ9" s="17047" t="s">
        <v>12146</v>
      </c>
      <c r="FXK9" s="17047" t="s">
        <v>12146</v>
      </c>
      <c r="FXL9" s="17047" t="s">
        <v>12146</v>
      </c>
      <c r="FXM9" s="17047" t="s">
        <v>12146</v>
      </c>
      <c r="FXN9" s="17047" t="s">
        <v>12146</v>
      </c>
      <c r="FXO9" s="17047" t="s">
        <v>12146</v>
      </c>
      <c r="FXP9" s="17047" t="s">
        <v>12146</v>
      </c>
      <c r="FXQ9" s="17047" t="s">
        <v>12146</v>
      </c>
      <c r="FXR9" s="17047" t="s">
        <v>12146</v>
      </c>
      <c r="FXS9" s="17047" t="s">
        <v>12146</v>
      </c>
      <c r="FXT9" s="17047" t="s">
        <v>12146</v>
      </c>
      <c r="FXU9" s="17047" t="s">
        <v>12146</v>
      </c>
      <c r="FXV9" s="17047" t="s">
        <v>12146</v>
      </c>
      <c r="FXW9" s="17047" t="s">
        <v>12146</v>
      </c>
      <c r="FXX9" s="17047" t="s">
        <v>12146</v>
      </c>
      <c r="FXY9" s="17047" t="s">
        <v>12146</v>
      </c>
      <c r="FXZ9" s="17047" t="s">
        <v>12146</v>
      </c>
      <c r="FYA9" s="17047" t="s">
        <v>12146</v>
      </c>
      <c r="FYB9" s="17047" t="s">
        <v>12146</v>
      </c>
      <c r="FYC9" s="17047" t="s">
        <v>12146</v>
      </c>
      <c r="FYD9" s="17047" t="s">
        <v>12146</v>
      </c>
      <c r="FYE9" s="17047" t="s">
        <v>12146</v>
      </c>
      <c r="FYF9" s="17047" t="s">
        <v>12146</v>
      </c>
      <c r="FYG9" s="17047" t="s">
        <v>12146</v>
      </c>
      <c r="FYH9" s="17047" t="s">
        <v>12146</v>
      </c>
      <c r="FYI9" s="17047" t="s">
        <v>12146</v>
      </c>
      <c r="FYJ9" s="17047" t="s">
        <v>12146</v>
      </c>
      <c r="FYK9" s="17047" t="s">
        <v>12146</v>
      </c>
      <c r="FYL9" s="17047" t="s">
        <v>12146</v>
      </c>
      <c r="FYM9" s="17047" t="s">
        <v>12146</v>
      </c>
      <c r="FYN9" s="17047" t="s">
        <v>12146</v>
      </c>
      <c r="FYO9" s="17047" t="s">
        <v>12146</v>
      </c>
      <c r="FYP9" s="17047" t="s">
        <v>12146</v>
      </c>
      <c r="FYQ9" s="17047" t="s">
        <v>12146</v>
      </c>
      <c r="FYR9" s="17047" t="s">
        <v>12146</v>
      </c>
      <c r="FYS9" s="17047" t="s">
        <v>12146</v>
      </c>
      <c r="FYT9" s="17047" t="s">
        <v>12146</v>
      </c>
      <c r="FYU9" s="17047" t="s">
        <v>12146</v>
      </c>
      <c r="FYV9" s="17047" t="s">
        <v>12146</v>
      </c>
      <c r="FYW9" s="17047" t="s">
        <v>12146</v>
      </c>
      <c r="FYX9" s="17047" t="s">
        <v>12146</v>
      </c>
      <c r="FYY9" s="17047" t="s">
        <v>12146</v>
      </c>
      <c r="FYZ9" s="17047" t="s">
        <v>12146</v>
      </c>
      <c r="FZA9" s="17047" t="s">
        <v>12146</v>
      </c>
      <c r="FZB9" s="17047" t="s">
        <v>12146</v>
      </c>
      <c r="FZC9" s="17047" t="s">
        <v>12146</v>
      </c>
      <c r="FZD9" s="17047" t="s">
        <v>12146</v>
      </c>
      <c r="FZE9" s="17047" t="s">
        <v>12146</v>
      </c>
      <c r="FZF9" s="17047" t="s">
        <v>12146</v>
      </c>
      <c r="FZG9" s="17047" t="s">
        <v>12146</v>
      </c>
      <c r="FZH9" s="17047" t="s">
        <v>12146</v>
      </c>
      <c r="FZI9" s="17047" t="s">
        <v>12146</v>
      </c>
      <c r="FZJ9" s="17047" t="s">
        <v>12146</v>
      </c>
      <c r="FZK9" s="17047" t="s">
        <v>12146</v>
      </c>
      <c r="FZL9" s="17047" t="s">
        <v>12146</v>
      </c>
      <c r="FZM9" s="17047" t="s">
        <v>12146</v>
      </c>
      <c r="FZN9" s="17047" t="s">
        <v>12146</v>
      </c>
      <c r="FZO9" s="17047" t="s">
        <v>12146</v>
      </c>
      <c r="FZP9" s="17047" t="s">
        <v>12146</v>
      </c>
      <c r="FZQ9" s="17047" t="s">
        <v>12146</v>
      </c>
      <c r="FZR9" s="17047" t="s">
        <v>12146</v>
      </c>
      <c r="FZS9" s="17047" t="s">
        <v>12146</v>
      </c>
      <c r="FZT9" s="17047" t="s">
        <v>12146</v>
      </c>
      <c r="FZU9" s="17047" t="s">
        <v>12146</v>
      </c>
      <c r="FZV9" s="17047" t="s">
        <v>12146</v>
      </c>
      <c r="FZW9" s="17047" t="s">
        <v>12146</v>
      </c>
      <c r="FZX9" s="17047" t="s">
        <v>12146</v>
      </c>
      <c r="FZY9" s="17047" t="s">
        <v>12146</v>
      </c>
      <c r="FZZ9" s="17047" t="s">
        <v>12146</v>
      </c>
      <c r="GAA9" s="17047" t="s">
        <v>12146</v>
      </c>
      <c r="GAB9" s="17047" t="s">
        <v>12146</v>
      </c>
      <c r="GAC9" s="17047" t="s">
        <v>12146</v>
      </c>
      <c r="GAD9" s="17047" t="s">
        <v>12146</v>
      </c>
      <c r="GAE9" s="17047" t="s">
        <v>12146</v>
      </c>
      <c r="GAF9" s="17047" t="s">
        <v>12146</v>
      </c>
      <c r="GAG9" s="17047" t="s">
        <v>12146</v>
      </c>
      <c r="GAH9" s="17047" t="s">
        <v>12146</v>
      </c>
      <c r="GAI9" s="17047" t="s">
        <v>12146</v>
      </c>
      <c r="GAJ9" s="17047" t="s">
        <v>12146</v>
      </c>
      <c r="GAK9" s="17047" t="s">
        <v>12146</v>
      </c>
      <c r="GAL9" s="17047" t="s">
        <v>12146</v>
      </c>
      <c r="GAM9" s="17047" t="s">
        <v>12146</v>
      </c>
      <c r="GAN9" s="17047" t="s">
        <v>12146</v>
      </c>
      <c r="GAO9" s="17047" t="s">
        <v>12146</v>
      </c>
      <c r="GAP9" s="17047" t="s">
        <v>12146</v>
      </c>
      <c r="GAQ9" s="17047" t="s">
        <v>12146</v>
      </c>
      <c r="GAR9" s="17047" t="s">
        <v>12146</v>
      </c>
      <c r="GAS9" s="17047" t="s">
        <v>12146</v>
      </c>
      <c r="GAT9" s="17047" t="s">
        <v>12146</v>
      </c>
      <c r="GAU9" s="17047" t="s">
        <v>12146</v>
      </c>
      <c r="GAV9" s="17047" t="s">
        <v>12146</v>
      </c>
      <c r="GAW9" s="17047" t="s">
        <v>12146</v>
      </c>
      <c r="GAX9" s="17047" t="s">
        <v>12146</v>
      </c>
      <c r="GAY9" s="17047" t="s">
        <v>12146</v>
      </c>
      <c r="GAZ9" s="17047" t="s">
        <v>12146</v>
      </c>
      <c r="GBA9" s="17047" t="s">
        <v>12146</v>
      </c>
      <c r="GBB9" s="17047" t="s">
        <v>12146</v>
      </c>
      <c r="GBC9" s="17047" t="s">
        <v>12146</v>
      </c>
      <c r="GBD9" s="17047" t="s">
        <v>12146</v>
      </c>
      <c r="GBE9" s="17047" t="s">
        <v>12146</v>
      </c>
      <c r="GBF9" s="17047" t="s">
        <v>12146</v>
      </c>
      <c r="GBG9" s="17047" t="s">
        <v>12146</v>
      </c>
      <c r="GBH9" s="17047" t="s">
        <v>12146</v>
      </c>
      <c r="GBI9" s="17047" t="s">
        <v>12146</v>
      </c>
      <c r="GBJ9" s="17047" t="s">
        <v>12146</v>
      </c>
      <c r="GBK9" s="17047" t="s">
        <v>12146</v>
      </c>
      <c r="GBL9" s="17047" t="s">
        <v>12146</v>
      </c>
      <c r="GBM9" s="17047" t="s">
        <v>12146</v>
      </c>
      <c r="GBN9" s="17047" t="s">
        <v>12146</v>
      </c>
      <c r="GBO9" s="17047" t="s">
        <v>12146</v>
      </c>
      <c r="GBP9" s="17047" t="s">
        <v>12146</v>
      </c>
      <c r="GBQ9" s="17047" t="s">
        <v>12146</v>
      </c>
      <c r="GBR9" s="17047" t="s">
        <v>12146</v>
      </c>
      <c r="GBS9" s="17047" t="s">
        <v>12146</v>
      </c>
      <c r="GBT9" s="17047" t="s">
        <v>12146</v>
      </c>
      <c r="GBU9" s="17047" t="s">
        <v>12146</v>
      </c>
      <c r="GBV9" s="17047" t="s">
        <v>12146</v>
      </c>
      <c r="GBW9" s="17047" t="s">
        <v>12146</v>
      </c>
      <c r="GBX9" s="17047" t="s">
        <v>12146</v>
      </c>
      <c r="GBY9" s="17047" t="s">
        <v>12146</v>
      </c>
      <c r="GBZ9" s="17047" t="s">
        <v>12146</v>
      </c>
      <c r="GCA9" s="17047" t="s">
        <v>12146</v>
      </c>
      <c r="GCB9" s="17047" t="s">
        <v>12146</v>
      </c>
      <c r="GCC9" s="17047" t="s">
        <v>12146</v>
      </c>
      <c r="GCD9" s="17047" t="s">
        <v>12146</v>
      </c>
      <c r="GCE9" s="17047" t="s">
        <v>12146</v>
      </c>
      <c r="GCF9" s="17047" t="s">
        <v>12146</v>
      </c>
      <c r="GCG9" s="17047" t="s">
        <v>12146</v>
      </c>
      <c r="GCH9" s="17047" t="s">
        <v>12146</v>
      </c>
      <c r="GCI9" s="17047" t="s">
        <v>12146</v>
      </c>
      <c r="GCJ9" s="17047" t="s">
        <v>12146</v>
      </c>
      <c r="GCK9" s="17047" t="s">
        <v>12146</v>
      </c>
      <c r="GCL9" s="17047" t="s">
        <v>12146</v>
      </c>
      <c r="GCM9" s="17047" t="s">
        <v>12146</v>
      </c>
      <c r="GCN9" s="17047" t="s">
        <v>12146</v>
      </c>
      <c r="GCO9" s="17047" t="s">
        <v>12146</v>
      </c>
      <c r="GCP9" s="17047" t="s">
        <v>12146</v>
      </c>
      <c r="GCQ9" s="17047" t="s">
        <v>12146</v>
      </c>
      <c r="GCR9" s="17047" t="s">
        <v>12146</v>
      </c>
      <c r="GCS9" s="17047" t="s">
        <v>12146</v>
      </c>
      <c r="GCT9" s="17047" t="s">
        <v>12146</v>
      </c>
      <c r="GCU9" s="17047" t="s">
        <v>12146</v>
      </c>
      <c r="GCV9" s="17047" t="s">
        <v>12146</v>
      </c>
      <c r="GCW9" s="17047" t="s">
        <v>12146</v>
      </c>
      <c r="GCX9" s="17047" t="s">
        <v>12146</v>
      </c>
      <c r="GCY9" s="17047" t="s">
        <v>12146</v>
      </c>
      <c r="GCZ9" s="17047" t="s">
        <v>12146</v>
      </c>
      <c r="GDA9" s="17047" t="s">
        <v>12146</v>
      </c>
      <c r="GDB9" s="17047" t="s">
        <v>12146</v>
      </c>
      <c r="GDC9" s="17047" t="s">
        <v>12146</v>
      </c>
      <c r="GDD9" s="17047" t="s">
        <v>12146</v>
      </c>
      <c r="GDE9" s="17047" t="s">
        <v>12146</v>
      </c>
      <c r="GDF9" s="17047" t="s">
        <v>12146</v>
      </c>
      <c r="GDG9" s="17047" t="s">
        <v>12146</v>
      </c>
      <c r="GDH9" s="17047" t="s">
        <v>12146</v>
      </c>
      <c r="GDI9" s="17047" t="s">
        <v>12146</v>
      </c>
      <c r="GDJ9" s="17047" t="s">
        <v>12146</v>
      </c>
      <c r="GDK9" s="17047" t="s">
        <v>12146</v>
      </c>
      <c r="GDL9" s="17047" t="s">
        <v>12146</v>
      </c>
      <c r="GDM9" s="17047" t="s">
        <v>12146</v>
      </c>
      <c r="GDN9" s="17047" t="s">
        <v>12146</v>
      </c>
      <c r="GDO9" s="17047" t="s">
        <v>12146</v>
      </c>
      <c r="GDP9" s="17047" t="s">
        <v>12146</v>
      </c>
      <c r="GDQ9" s="17047" t="s">
        <v>12146</v>
      </c>
      <c r="GDR9" s="17047" t="s">
        <v>12146</v>
      </c>
      <c r="GDS9" s="17047" t="s">
        <v>12146</v>
      </c>
      <c r="GDT9" s="17047" t="s">
        <v>12146</v>
      </c>
      <c r="GDU9" s="17047" t="s">
        <v>12146</v>
      </c>
      <c r="GDV9" s="17047" t="s">
        <v>12146</v>
      </c>
      <c r="GDW9" s="17047" t="s">
        <v>12146</v>
      </c>
      <c r="GDX9" s="17047" t="s">
        <v>12146</v>
      </c>
      <c r="GDY9" s="17047" t="s">
        <v>12146</v>
      </c>
      <c r="GDZ9" s="17047" t="s">
        <v>12146</v>
      </c>
      <c r="GEA9" s="17047" t="s">
        <v>12146</v>
      </c>
      <c r="GEB9" s="17047" t="s">
        <v>12146</v>
      </c>
      <c r="GEC9" s="17047" t="s">
        <v>12146</v>
      </c>
      <c r="GED9" s="17047" t="s">
        <v>12146</v>
      </c>
      <c r="GEE9" s="17047" t="s">
        <v>12146</v>
      </c>
      <c r="GEF9" s="17047" t="s">
        <v>12146</v>
      </c>
      <c r="GEG9" s="17047" t="s">
        <v>12146</v>
      </c>
      <c r="GEH9" s="17047" t="s">
        <v>12146</v>
      </c>
      <c r="GEI9" s="17047" t="s">
        <v>12146</v>
      </c>
      <c r="GEJ9" s="17047" t="s">
        <v>12146</v>
      </c>
      <c r="GEK9" s="17047" t="s">
        <v>12146</v>
      </c>
      <c r="GEL9" s="17047" t="s">
        <v>12146</v>
      </c>
      <c r="GEM9" s="17047" t="s">
        <v>12146</v>
      </c>
      <c r="GEN9" s="17047" t="s">
        <v>12146</v>
      </c>
      <c r="GEO9" s="17047" t="s">
        <v>12146</v>
      </c>
      <c r="GEP9" s="17047" t="s">
        <v>12146</v>
      </c>
      <c r="GEQ9" s="17047" t="s">
        <v>12146</v>
      </c>
      <c r="GER9" s="17047" t="s">
        <v>12146</v>
      </c>
      <c r="GES9" s="17047" t="s">
        <v>12146</v>
      </c>
      <c r="GET9" s="17047" t="s">
        <v>12146</v>
      </c>
      <c r="GEU9" s="17047" t="s">
        <v>12146</v>
      </c>
      <c r="GEV9" s="17047" t="s">
        <v>12146</v>
      </c>
      <c r="GEW9" s="17047" t="s">
        <v>12146</v>
      </c>
      <c r="GEX9" s="17047" t="s">
        <v>12146</v>
      </c>
      <c r="GEY9" s="17047" t="s">
        <v>12146</v>
      </c>
      <c r="GEZ9" s="17047" t="s">
        <v>12146</v>
      </c>
      <c r="GFA9" s="17047" t="s">
        <v>12146</v>
      </c>
      <c r="GFB9" s="17047" t="s">
        <v>12146</v>
      </c>
      <c r="GFC9" s="17047" t="s">
        <v>12146</v>
      </c>
      <c r="GFD9" s="17047" t="s">
        <v>12146</v>
      </c>
      <c r="GFE9" s="17047" t="s">
        <v>12146</v>
      </c>
      <c r="GFF9" s="17047" t="s">
        <v>12146</v>
      </c>
      <c r="GFG9" s="17047" t="s">
        <v>12146</v>
      </c>
      <c r="GFH9" s="17047" t="s">
        <v>12146</v>
      </c>
      <c r="GFI9" s="17047" t="s">
        <v>12146</v>
      </c>
      <c r="GFJ9" s="17047" t="s">
        <v>12146</v>
      </c>
      <c r="GFK9" s="17047" t="s">
        <v>12146</v>
      </c>
      <c r="GFL9" s="17047" t="s">
        <v>12146</v>
      </c>
      <c r="GFM9" s="17047" t="s">
        <v>12146</v>
      </c>
      <c r="GFN9" s="17047" t="s">
        <v>12146</v>
      </c>
      <c r="GFO9" s="17047" t="s">
        <v>12146</v>
      </c>
      <c r="GFP9" s="17047" t="s">
        <v>12146</v>
      </c>
      <c r="GFQ9" s="17047" t="s">
        <v>12146</v>
      </c>
      <c r="GFR9" s="17047" t="s">
        <v>12146</v>
      </c>
      <c r="GFS9" s="17047" t="s">
        <v>12146</v>
      </c>
      <c r="GFT9" s="17047" t="s">
        <v>12146</v>
      </c>
      <c r="GFU9" s="17047" t="s">
        <v>12146</v>
      </c>
      <c r="GFV9" s="17047" t="s">
        <v>12146</v>
      </c>
      <c r="GFW9" s="17047" t="s">
        <v>12146</v>
      </c>
      <c r="GFX9" s="17047" t="s">
        <v>12146</v>
      </c>
      <c r="GFY9" s="17047" t="s">
        <v>12146</v>
      </c>
      <c r="GFZ9" s="17047" t="s">
        <v>12146</v>
      </c>
      <c r="GGA9" s="17047" t="s">
        <v>12146</v>
      </c>
      <c r="GGB9" s="17047" t="s">
        <v>12146</v>
      </c>
      <c r="GGC9" s="17047" t="s">
        <v>12146</v>
      </c>
      <c r="GGD9" s="17047" t="s">
        <v>12146</v>
      </c>
      <c r="GGE9" s="17047" t="s">
        <v>12146</v>
      </c>
      <c r="GGF9" s="17047" t="s">
        <v>12146</v>
      </c>
      <c r="GGG9" s="17047" t="s">
        <v>12146</v>
      </c>
      <c r="GGH9" s="17047" t="s">
        <v>12146</v>
      </c>
      <c r="GGI9" s="17047" t="s">
        <v>12146</v>
      </c>
      <c r="GGJ9" s="17047" t="s">
        <v>12146</v>
      </c>
      <c r="GGK9" s="17047" t="s">
        <v>12146</v>
      </c>
      <c r="GGL9" s="17047" t="s">
        <v>12146</v>
      </c>
      <c r="GGM9" s="17047" t="s">
        <v>12146</v>
      </c>
      <c r="GGN9" s="17047" t="s">
        <v>12146</v>
      </c>
      <c r="GGO9" s="17047" t="s">
        <v>12146</v>
      </c>
      <c r="GGP9" s="17047" t="s">
        <v>12146</v>
      </c>
      <c r="GGQ9" s="17047" t="s">
        <v>12146</v>
      </c>
      <c r="GGR9" s="17047" t="s">
        <v>12146</v>
      </c>
      <c r="GGS9" s="17047" t="s">
        <v>12146</v>
      </c>
      <c r="GGT9" s="17047" t="s">
        <v>12146</v>
      </c>
      <c r="GGU9" s="17047" t="s">
        <v>12146</v>
      </c>
      <c r="GGV9" s="17047" t="s">
        <v>12146</v>
      </c>
      <c r="GGW9" s="17047" t="s">
        <v>12146</v>
      </c>
      <c r="GGX9" s="17047" t="s">
        <v>12146</v>
      </c>
      <c r="GGY9" s="17047" t="s">
        <v>12146</v>
      </c>
      <c r="GGZ9" s="17047" t="s">
        <v>12146</v>
      </c>
      <c r="GHA9" s="17047" t="s">
        <v>12146</v>
      </c>
      <c r="GHB9" s="17047" t="s">
        <v>12146</v>
      </c>
      <c r="GHC9" s="17047" t="s">
        <v>12146</v>
      </c>
      <c r="GHD9" s="17047" t="s">
        <v>12146</v>
      </c>
      <c r="GHE9" s="17047" t="s">
        <v>12146</v>
      </c>
      <c r="GHF9" s="17047" t="s">
        <v>12146</v>
      </c>
      <c r="GHG9" s="17047" t="s">
        <v>12146</v>
      </c>
      <c r="GHH9" s="17047" t="s">
        <v>12146</v>
      </c>
      <c r="GHI9" s="17047" t="s">
        <v>12146</v>
      </c>
      <c r="GHJ9" s="17047" t="s">
        <v>12146</v>
      </c>
      <c r="GHK9" s="17047" t="s">
        <v>12146</v>
      </c>
      <c r="GHL9" s="17047" t="s">
        <v>12146</v>
      </c>
      <c r="GHM9" s="17047" t="s">
        <v>12146</v>
      </c>
      <c r="GHN9" s="17047" t="s">
        <v>12146</v>
      </c>
      <c r="GHO9" s="17047" t="s">
        <v>12146</v>
      </c>
      <c r="GHP9" s="17047" t="s">
        <v>12146</v>
      </c>
      <c r="GHQ9" s="17047" t="s">
        <v>12146</v>
      </c>
      <c r="GHR9" s="17047" t="s">
        <v>12146</v>
      </c>
      <c r="GHS9" s="17047" t="s">
        <v>12146</v>
      </c>
      <c r="GHT9" s="17047" t="s">
        <v>12146</v>
      </c>
      <c r="GHU9" s="17047" t="s">
        <v>12146</v>
      </c>
      <c r="GHV9" s="17047" t="s">
        <v>12146</v>
      </c>
      <c r="GHW9" s="17047" t="s">
        <v>12146</v>
      </c>
      <c r="GHX9" s="17047" t="s">
        <v>12146</v>
      </c>
      <c r="GHY9" s="17047" t="s">
        <v>12146</v>
      </c>
      <c r="GHZ9" s="17047" t="s">
        <v>12146</v>
      </c>
      <c r="GIA9" s="17047" t="s">
        <v>12146</v>
      </c>
      <c r="GIB9" s="17047" t="s">
        <v>12146</v>
      </c>
      <c r="GIC9" s="17047" t="s">
        <v>12146</v>
      </c>
      <c r="GID9" s="17047" t="s">
        <v>12146</v>
      </c>
      <c r="GIE9" s="17047" t="s">
        <v>12146</v>
      </c>
      <c r="GIF9" s="17047" t="s">
        <v>12146</v>
      </c>
      <c r="GIG9" s="17047" t="s">
        <v>12146</v>
      </c>
      <c r="GIH9" s="17047" t="s">
        <v>12146</v>
      </c>
      <c r="GII9" s="17047" t="s">
        <v>12146</v>
      </c>
      <c r="GIJ9" s="17047" t="s">
        <v>12146</v>
      </c>
      <c r="GIK9" s="17047" t="s">
        <v>12146</v>
      </c>
      <c r="GIL9" s="17047" t="s">
        <v>12146</v>
      </c>
      <c r="GIM9" s="17047" t="s">
        <v>12146</v>
      </c>
      <c r="GIN9" s="17047" t="s">
        <v>12146</v>
      </c>
      <c r="GIO9" s="17047" t="s">
        <v>12146</v>
      </c>
      <c r="GIP9" s="17047" t="s">
        <v>12146</v>
      </c>
      <c r="GIQ9" s="17047" t="s">
        <v>12146</v>
      </c>
      <c r="GIR9" s="17047" t="s">
        <v>12146</v>
      </c>
      <c r="GIS9" s="17047" t="s">
        <v>12146</v>
      </c>
      <c r="GIT9" s="17047" t="s">
        <v>12146</v>
      </c>
      <c r="GIU9" s="17047" t="s">
        <v>12146</v>
      </c>
      <c r="GIV9" s="17047" t="s">
        <v>12146</v>
      </c>
      <c r="GIW9" s="17047" t="s">
        <v>12146</v>
      </c>
      <c r="GIX9" s="17047" t="s">
        <v>12146</v>
      </c>
      <c r="GIY9" s="17047" t="s">
        <v>12146</v>
      </c>
      <c r="GIZ9" s="17047" t="s">
        <v>12146</v>
      </c>
      <c r="GJA9" s="17047" t="s">
        <v>12146</v>
      </c>
      <c r="GJB9" s="17047" t="s">
        <v>12146</v>
      </c>
      <c r="GJC9" s="17047" t="s">
        <v>12146</v>
      </c>
      <c r="GJD9" s="17047" t="s">
        <v>12146</v>
      </c>
      <c r="GJE9" s="17047" t="s">
        <v>12146</v>
      </c>
      <c r="GJF9" s="17047" t="s">
        <v>12146</v>
      </c>
      <c r="GJG9" s="17047" t="s">
        <v>12146</v>
      </c>
      <c r="GJH9" s="17047" t="s">
        <v>12146</v>
      </c>
      <c r="GJI9" s="17047" t="s">
        <v>12146</v>
      </c>
      <c r="GJJ9" s="17047" t="s">
        <v>12146</v>
      </c>
      <c r="GJK9" s="17047" t="s">
        <v>12146</v>
      </c>
      <c r="GJL9" s="17047" t="s">
        <v>12146</v>
      </c>
      <c r="GJM9" s="17047" t="s">
        <v>12146</v>
      </c>
      <c r="GJN9" s="17047" t="s">
        <v>12146</v>
      </c>
      <c r="GJO9" s="17047" t="s">
        <v>12146</v>
      </c>
      <c r="GJP9" s="17047" t="s">
        <v>12146</v>
      </c>
      <c r="GJQ9" s="17047" t="s">
        <v>12146</v>
      </c>
      <c r="GJR9" s="17047" t="s">
        <v>12146</v>
      </c>
      <c r="GJS9" s="17047" t="s">
        <v>12146</v>
      </c>
      <c r="GJT9" s="17047" t="s">
        <v>12146</v>
      </c>
      <c r="GJU9" s="17047" t="s">
        <v>12146</v>
      </c>
      <c r="GJV9" s="17047" t="s">
        <v>12146</v>
      </c>
      <c r="GJW9" s="17047" t="s">
        <v>12146</v>
      </c>
      <c r="GJX9" s="17047" t="s">
        <v>12146</v>
      </c>
      <c r="GJY9" s="17047" t="s">
        <v>12146</v>
      </c>
      <c r="GJZ9" s="17047" t="s">
        <v>12146</v>
      </c>
      <c r="GKA9" s="17047" t="s">
        <v>12146</v>
      </c>
      <c r="GKB9" s="17047" t="s">
        <v>12146</v>
      </c>
      <c r="GKC9" s="17047" t="s">
        <v>12146</v>
      </c>
      <c r="GKD9" s="17047" t="s">
        <v>12146</v>
      </c>
      <c r="GKE9" s="17047" t="s">
        <v>12146</v>
      </c>
      <c r="GKF9" s="17047" t="s">
        <v>12146</v>
      </c>
      <c r="GKG9" s="17047" t="s">
        <v>12146</v>
      </c>
      <c r="GKH9" s="17047" t="s">
        <v>12146</v>
      </c>
      <c r="GKI9" s="17047" t="s">
        <v>12146</v>
      </c>
      <c r="GKJ9" s="17047" t="s">
        <v>12146</v>
      </c>
      <c r="GKK9" s="17047" t="s">
        <v>12146</v>
      </c>
      <c r="GKL9" s="17047" t="s">
        <v>12146</v>
      </c>
      <c r="GKM9" s="17047" t="s">
        <v>12146</v>
      </c>
      <c r="GKN9" s="17047" t="s">
        <v>12146</v>
      </c>
      <c r="GKO9" s="17047" t="s">
        <v>12146</v>
      </c>
      <c r="GKP9" s="17047" t="s">
        <v>12146</v>
      </c>
      <c r="GKQ9" s="17047" t="s">
        <v>12146</v>
      </c>
      <c r="GKR9" s="17047" t="s">
        <v>12146</v>
      </c>
      <c r="GKS9" s="17047" t="s">
        <v>12146</v>
      </c>
      <c r="GKT9" s="17047" t="s">
        <v>12146</v>
      </c>
      <c r="GKU9" s="17047" t="s">
        <v>12146</v>
      </c>
      <c r="GKV9" s="17047" t="s">
        <v>12146</v>
      </c>
      <c r="GKW9" s="17047" t="s">
        <v>12146</v>
      </c>
      <c r="GKX9" s="17047" t="s">
        <v>12146</v>
      </c>
      <c r="GKY9" s="17047" t="s">
        <v>12146</v>
      </c>
      <c r="GKZ9" s="17047" t="s">
        <v>12146</v>
      </c>
      <c r="GLA9" s="17047" t="s">
        <v>12146</v>
      </c>
      <c r="GLB9" s="17047" t="s">
        <v>12146</v>
      </c>
      <c r="GLC9" s="17047" t="s">
        <v>12146</v>
      </c>
      <c r="GLD9" s="17047" t="s">
        <v>12146</v>
      </c>
      <c r="GLE9" s="17047" t="s">
        <v>12146</v>
      </c>
      <c r="GLF9" s="17047" t="s">
        <v>12146</v>
      </c>
      <c r="GLG9" s="17047" t="s">
        <v>12146</v>
      </c>
      <c r="GLH9" s="17047" t="s">
        <v>12146</v>
      </c>
      <c r="GLI9" s="17047" t="s">
        <v>12146</v>
      </c>
      <c r="GLJ9" s="17047" t="s">
        <v>12146</v>
      </c>
      <c r="GLK9" s="17047" t="s">
        <v>12146</v>
      </c>
      <c r="GLL9" s="17047" t="s">
        <v>12146</v>
      </c>
      <c r="GLM9" s="17047" t="s">
        <v>12146</v>
      </c>
      <c r="GLN9" s="17047" t="s">
        <v>12146</v>
      </c>
      <c r="GLO9" s="17047" t="s">
        <v>12146</v>
      </c>
      <c r="GLP9" s="17047" t="s">
        <v>12146</v>
      </c>
      <c r="GLQ9" s="17047" t="s">
        <v>12146</v>
      </c>
      <c r="GLR9" s="17047" t="s">
        <v>12146</v>
      </c>
      <c r="GLS9" s="17047" t="s">
        <v>12146</v>
      </c>
      <c r="GLT9" s="17047" t="s">
        <v>12146</v>
      </c>
      <c r="GLU9" s="17047" t="s">
        <v>12146</v>
      </c>
      <c r="GLV9" s="17047" t="s">
        <v>12146</v>
      </c>
      <c r="GLW9" s="17047" t="s">
        <v>12146</v>
      </c>
      <c r="GLX9" s="17047" t="s">
        <v>12146</v>
      </c>
      <c r="GLY9" s="17047" t="s">
        <v>12146</v>
      </c>
      <c r="GLZ9" s="17047" t="s">
        <v>12146</v>
      </c>
      <c r="GMA9" s="17047" t="s">
        <v>12146</v>
      </c>
      <c r="GMB9" s="17047" t="s">
        <v>12146</v>
      </c>
      <c r="GMC9" s="17047" t="s">
        <v>12146</v>
      </c>
      <c r="GMD9" s="17047" t="s">
        <v>12146</v>
      </c>
      <c r="GME9" s="17047" t="s">
        <v>12146</v>
      </c>
      <c r="GMF9" s="17047" t="s">
        <v>12146</v>
      </c>
      <c r="GMG9" s="17047" t="s">
        <v>12146</v>
      </c>
      <c r="GMH9" s="17047" t="s">
        <v>12146</v>
      </c>
      <c r="GMI9" s="17047" t="s">
        <v>12146</v>
      </c>
      <c r="GMJ9" s="17047" t="s">
        <v>12146</v>
      </c>
      <c r="GMK9" s="17047" t="s">
        <v>12146</v>
      </c>
      <c r="GML9" s="17047" t="s">
        <v>12146</v>
      </c>
      <c r="GMM9" s="17047" t="s">
        <v>12146</v>
      </c>
      <c r="GMN9" s="17047" t="s">
        <v>12146</v>
      </c>
      <c r="GMO9" s="17047" t="s">
        <v>12146</v>
      </c>
      <c r="GMP9" s="17047" t="s">
        <v>12146</v>
      </c>
      <c r="GMQ9" s="17047" t="s">
        <v>12146</v>
      </c>
      <c r="GMR9" s="17047" t="s">
        <v>12146</v>
      </c>
      <c r="GMS9" s="17047" t="s">
        <v>12146</v>
      </c>
      <c r="GMT9" s="17047" t="s">
        <v>12146</v>
      </c>
      <c r="GMU9" s="17047" t="s">
        <v>12146</v>
      </c>
      <c r="GMV9" s="17047" t="s">
        <v>12146</v>
      </c>
      <c r="GMW9" s="17047" t="s">
        <v>12146</v>
      </c>
      <c r="GMX9" s="17047" t="s">
        <v>12146</v>
      </c>
      <c r="GMY9" s="17047" t="s">
        <v>12146</v>
      </c>
      <c r="GMZ9" s="17047" t="s">
        <v>12146</v>
      </c>
      <c r="GNA9" s="17047" t="s">
        <v>12146</v>
      </c>
      <c r="GNB9" s="17047" t="s">
        <v>12146</v>
      </c>
      <c r="GNC9" s="17047" t="s">
        <v>12146</v>
      </c>
      <c r="GND9" s="17047" t="s">
        <v>12146</v>
      </c>
      <c r="GNE9" s="17047" t="s">
        <v>12146</v>
      </c>
      <c r="GNF9" s="17047" t="s">
        <v>12146</v>
      </c>
      <c r="GNG9" s="17047" t="s">
        <v>12146</v>
      </c>
      <c r="GNH9" s="17047" t="s">
        <v>12146</v>
      </c>
      <c r="GNI9" s="17047" t="s">
        <v>12146</v>
      </c>
      <c r="GNJ9" s="17047" t="s">
        <v>12146</v>
      </c>
      <c r="GNK9" s="17047" t="s">
        <v>12146</v>
      </c>
      <c r="GNL9" s="17047" t="s">
        <v>12146</v>
      </c>
      <c r="GNM9" s="17047" t="s">
        <v>12146</v>
      </c>
      <c r="GNN9" s="17047" t="s">
        <v>12146</v>
      </c>
      <c r="GNO9" s="17047" t="s">
        <v>12146</v>
      </c>
      <c r="GNP9" s="17047" t="s">
        <v>12146</v>
      </c>
      <c r="GNQ9" s="17047" t="s">
        <v>12146</v>
      </c>
      <c r="GNR9" s="17047" t="s">
        <v>12146</v>
      </c>
      <c r="GNS9" s="17047" t="s">
        <v>12146</v>
      </c>
      <c r="GNT9" s="17047" t="s">
        <v>12146</v>
      </c>
      <c r="GNU9" s="17047" t="s">
        <v>12146</v>
      </c>
      <c r="GNV9" s="17047" t="s">
        <v>12146</v>
      </c>
      <c r="GNW9" s="17047" t="s">
        <v>12146</v>
      </c>
      <c r="GNX9" s="17047" t="s">
        <v>12146</v>
      </c>
      <c r="GNY9" s="17047" t="s">
        <v>12146</v>
      </c>
      <c r="GNZ9" s="17047" t="s">
        <v>12146</v>
      </c>
      <c r="GOA9" s="17047" t="s">
        <v>12146</v>
      </c>
      <c r="GOB9" s="17047" t="s">
        <v>12146</v>
      </c>
      <c r="GOC9" s="17047" t="s">
        <v>12146</v>
      </c>
      <c r="GOD9" s="17047" t="s">
        <v>12146</v>
      </c>
      <c r="GOE9" s="17047" t="s">
        <v>12146</v>
      </c>
      <c r="GOF9" s="17047" t="s">
        <v>12146</v>
      </c>
      <c r="GOG9" s="17047" t="s">
        <v>12146</v>
      </c>
      <c r="GOH9" s="17047" t="s">
        <v>12146</v>
      </c>
      <c r="GOI9" s="17047" t="s">
        <v>12146</v>
      </c>
      <c r="GOJ9" s="17047" t="s">
        <v>12146</v>
      </c>
      <c r="GOK9" s="17047" t="s">
        <v>12146</v>
      </c>
      <c r="GOL9" s="17047" t="s">
        <v>12146</v>
      </c>
      <c r="GOM9" s="17047" t="s">
        <v>12146</v>
      </c>
      <c r="GON9" s="17047" t="s">
        <v>12146</v>
      </c>
      <c r="GOO9" s="17047" t="s">
        <v>12146</v>
      </c>
      <c r="GOP9" s="17047" t="s">
        <v>12146</v>
      </c>
      <c r="GOQ9" s="17047" t="s">
        <v>12146</v>
      </c>
      <c r="GOR9" s="17047" t="s">
        <v>12146</v>
      </c>
      <c r="GOS9" s="17047" t="s">
        <v>12146</v>
      </c>
      <c r="GOT9" s="17047" t="s">
        <v>12146</v>
      </c>
      <c r="GOU9" s="17047" t="s">
        <v>12146</v>
      </c>
      <c r="GOV9" s="17047" t="s">
        <v>12146</v>
      </c>
      <c r="GOW9" s="17047" t="s">
        <v>12146</v>
      </c>
      <c r="GOX9" s="17047" t="s">
        <v>12146</v>
      </c>
      <c r="GOY9" s="17047" t="s">
        <v>12146</v>
      </c>
      <c r="GOZ9" s="17047" t="s">
        <v>12146</v>
      </c>
      <c r="GPA9" s="17047" t="s">
        <v>12146</v>
      </c>
      <c r="GPB9" s="17047" t="s">
        <v>12146</v>
      </c>
      <c r="GPC9" s="17047" t="s">
        <v>12146</v>
      </c>
      <c r="GPD9" s="17047" t="s">
        <v>12146</v>
      </c>
      <c r="GPE9" s="17047" t="s">
        <v>12146</v>
      </c>
      <c r="GPF9" s="17047" t="s">
        <v>12146</v>
      </c>
      <c r="GPG9" s="17047" t="s">
        <v>12146</v>
      </c>
      <c r="GPH9" s="17047" t="s">
        <v>12146</v>
      </c>
      <c r="GPI9" s="17047" t="s">
        <v>12146</v>
      </c>
      <c r="GPJ9" s="17047" t="s">
        <v>12146</v>
      </c>
      <c r="GPK9" s="17047" t="s">
        <v>12146</v>
      </c>
      <c r="GPL9" s="17047" t="s">
        <v>12146</v>
      </c>
      <c r="GPM9" s="17047" t="s">
        <v>12146</v>
      </c>
      <c r="GPN9" s="17047" t="s">
        <v>12146</v>
      </c>
      <c r="GPO9" s="17047" t="s">
        <v>12146</v>
      </c>
      <c r="GPP9" s="17047" t="s">
        <v>12146</v>
      </c>
      <c r="GPQ9" s="17047" t="s">
        <v>12146</v>
      </c>
      <c r="GPR9" s="17047" t="s">
        <v>12146</v>
      </c>
      <c r="GPS9" s="17047" t="s">
        <v>12146</v>
      </c>
      <c r="GPT9" s="17047" t="s">
        <v>12146</v>
      </c>
      <c r="GPU9" s="17047" t="s">
        <v>12146</v>
      </c>
      <c r="GPV9" s="17047" t="s">
        <v>12146</v>
      </c>
      <c r="GPW9" s="17047" t="s">
        <v>12146</v>
      </c>
      <c r="GPX9" s="17047" t="s">
        <v>12146</v>
      </c>
      <c r="GPY9" s="17047" t="s">
        <v>12146</v>
      </c>
      <c r="GPZ9" s="17047" t="s">
        <v>12146</v>
      </c>
      <c r="GQA9" s="17047" t="s">
        <v>12146</v>
      </c>
      <c r="GQB9" s="17047" t="s">
        <v>12146</v>
      </c>
      <c r="GQC9" s="17047" t="s">
        <v>12146</v>
      </c>
      <c r="GQD9" s="17047" t="s">
        <v>12146</v>
      </c>
      <c r="GQE9" s="17047" t="s">
        <v>12146</v>
      </c>
      <c r="GQF9" s="17047" t="s">
        <v>12146</v>
      </c>
      <c r="GQG9" s="17047" t="s">
        <v>12146</v>
      </c>
      <c r="GQH9" s="17047" t="s">
        <v>12146</v>
      </c>
      <c r="GQI9" s="17047" t="s">
        <v>12146</v>
      </c>
      <c r="GQJ9" s="17047" t="s">
        <v>12146</v>
      </c>
      <c r="GQK9" s="17047" t="s">
        <v>12146</v>
      </c>
      <c r="GQL9" s="17047" t="s">
        <v>12146</v>
      </c>
      <c r="GQM9" s="17047" t="s">
        <v>12146</v>
      </c>
      <c r="GQN9" s="17047" t="s">
        <v>12146</v>
      </c>
      <c r="GQO9" s="17047" t="s">
        <v>12146</v>
      </c>
      <c r="GQP9" s="17047" t="s">
        <v>12146</v>
      </c>
      <c r="GQQ9" s="17047" t="s">
        <v>12146</v>
      </c>
      <c r="GQR9" s="17047" t="s">
        <v>12146</v>
      </c>
      <c r="GQS9" s="17047" t="s">
        <v>12146</v>
      </c>
      <c r="GQT9" s="17047" t="s">
        <v>12146</v>
      </c>
      <c r="GQU9" s="17047" t="s">
        <v>12146</v>
      </c>
      <c r="GQV9" s="17047" t="s">
        <v>12146</v>
      </c>
      <c r="GQW9" s="17047" t="s">
        <v>12146</v>
      </c>
      <c r="GQX9" s="17047" t="s">
        <v>12146</v>
      </c>
      <c r="GQY9" s="17047" t="s">
        <v>12146</v>
      </c>
      <c r="GQZ9" s="17047" t="s">
        <v>12146</v>
      </c>
      <c r="GRA9" s="17047" t="s">
        <v>12146</v>
      </c>
      <c r="GRB9" s="17047" t="s">
        <v>12146</v>
      </c>
      <c r="GRC9" s="17047" t="s">
        <v>12146</v>
      </c>
      <c r="GRD9" s="17047" t="s">
        <v>12146</v>
      </c>
      <c r="GRE9" s="17047" t="s">
        <v>12146</v>
      </c>
      <c r="GRF9" s="17047" t="s">
        <v>12146</v>
      </c>
      <c r="GRG9" s="17047" t="s">
        <v>12146</v>
      </c>
      <c r="GRH9" s="17047" t="s">
        <v>12146</v>
      </c>
      <c r="GRI9" s="17047" t="s">
        <v>12146</v>
      </c>
      <c r="GRJ9" s="17047" t="s">
        <v>12146</v>
      </c>
      <c r="GRK9" s="17047" t="s">
        <v>12146</v>
      </c>
      <c r="GRL9" s="17047" t="s">
        <v>12146</v>
      </c>
      <c r="GRM9" s="17047" t="s">
        <v>12146</v>
      </c>
      <c r="GRN9" s="17047" t="s">
        <v>12146</v>
      </c>
      <c r="GRO9" s="17047" t="s">
        <v>12146</v>
      </c>
      <c r="GRP9" s="17047" t="s">
        <v>12146</v>
      </c>
      <c r="GRQ9" s="17047" t="s">
        <v>12146</v>
      </c>
      <c r="GRR9" s="17047" t="s">
        <v>12146</v>
      </c>
      <c r="GRS9" s="17047" t="s">
        <v>12146</v>
      </c>
      <c r="GRT9" s="17047" t="s">
        <v>12146</v>
      </c>
      <c r="GRU9" s="17047" t="s">
        <v>12146</v>
      </c>
      <c r="GRV9" s="17047" t="s">
        <v>12146</v>
      </c>
      <c r="GRW9" s="17047" t="s">
        <v>12146</v>
      </c>
      <c r="GRX9" s="17047" t="s">
        <v>12146</v>
      </c>
      <c r="GRY9" s="17047" t="s">
        <v>12146</v>
      </c>
      <c r="GRZ9" s="17047" t="s">
        <v>12146</v>
      </c>
      <c r="GSA9" s="17047" t="s">
        <v>12146</v>
      </c>
      <c r="GSB9" s="17047" t="s">
        <v>12146</v>
      </c>
      <c r="GSC9" s="17047" t="s">
        <v>12146</v>
      </c>
      <c r="GSD9" s="17047" t="s">
        <v>12146</v>
      </c>
      <c r="GSE9" s="17047" t="s">
        <v>12146</v>
      </c>
      <c r="GSF9" s="17047" t="s">
        <v>12146</v>
      </c>
      <c r="GSG9" s="17047" t="s">
        <v>12146</v>
      </c>
      <c r="GSH9" s="17047" t="s">
        <v>12146</v>
      </c>
      <c r="GSI9" s="17047" t="s">
        <v>12146</v>
      </c>
      <c r="GSJ9" s="17047" t="s">
        <v>12146</v>
      </c>
      <c r="GSK9" s="17047" t="s">
        <v>12146</v>
      </c>
      <c r="GSL9" s="17047" t="s">
        <v>12146</v>
      </c>
      <c r="GSM9" s="17047" t="s">
        <v>12146</v>
      </c>
      <c r="GSN9" s="17047" t="s">
        <v>12146</v>
      </c>
      <c r="GSO9" s="17047" t="s">
        <v>12146</v>
      </c>
      <c r="GSP9" s="17047" t="s">
        <v>12146</v>
      </c>
      <c r="GSQ9" s="17047" t="s">
        <v>12146</v>
      </c>
      <c r="GSR9" s="17047" t="s">
        <v>12146</v>
      </c>
      <c r="GSS9" s="17047" t="s">
        <v>12146</v>
      </c>
      <c r="GST9" s="17047" t="s">
        <v>12146</v>
      </c>
      <c r="GSU9" s="17047" t="s">
        <v>12146</v>
      </c>
      <c r="GSV9" s="17047" t="s">
        <v>12146</v>
      </c>
      <c r="GSW9" s="17047" t="s">
        <v>12146</v>
      </c>
      <c r="GSX9" s="17047" t="s">
        <v>12146</v>
      </c>
      <c r="GSY9" s="17047" t="s">
        <v>12146</v>
      </c>
      <c r="GSZ9" s="17047" t="s">
        <v>12146</v>
      </c>
      <c r="GTA9" s="17047" t="s">
        <v>12146</v>
      </c>
      <c r="GTB9" s="17047" t="s">
        <v>12146</v>
      </c>
      <c r="GTC9" s="17047" t="s">
        <v>12146</v>
      </c>
      <c r="GTD9" s="17047" t="s">
        <v>12146</v>
      </c>
      <c r="GTE9" s="17047" t="s">
        <v>12146</v>
      </c>
      <c r="GTF9" s="17047" t="s">
        <v>12146</v>
      </c>
      <c r="GTG9" s="17047" t="s">
        <v>12146</v>
      </c>
      <c r="GTH9" s="17047" t="s">
        <v>12146</v>
      </c>
      <c r="GTI9" s="17047" t="s">
        <v>12146</v>
      </c>
      <c r="GTJ9" s="17047" t="s">
        <v>12146</v>
      </c>
      <c r="GTK9" s="17047" t="s">
        <v>12146</v>
      </c>
      <c r="GTL9" s="17047" t="s">
        <v>12146</v>
      </c>
      <c r="GTM9" s="17047" t="s">
        <v>12146</v>
      </c>
      <c r="GTN9" s="17047" t="s">
        <v>12146</v>
      </c>
      <c r="GTO9" s="17047" t="s">
        <v>12146</v>
      </c>
      <c r="GTP9" s="17047" t="s">
        <v>12146</v>
      </c>
      <c r="GTQ9" s="17047" t="s">
        <v>12146</v>
      </c>
      <c r="GTR9" s="17047" t="s">
        <v>12146</v>
      </c>
      <c r="GTS9" s="17047" t="s">
        <v>12146</v>
      </c>
      <c r="GTT9" s="17047" t="s">
        <v>12146</v>
      </c>
      <c r="GTU9" s="17047" t="s">
        <v>12146</v>
      </c>
      <c r="GTV9" s="17047" t="s">
        <v>12146</v>
      </c>
      <c r="GTW9" s="17047" t="s">
        <v>12146</v>
      </c>
      <c r="GTX9" s="17047" t="s">
        <v>12146</v>
      </c>
      <c r="GTY9" s="17047" t="s">
        <v>12146</v>
      </c>
      <c r="GTZ9" s="17047" t="s">
        <v>12146</v>
      </c>
      <c r="GUA9" s="17047" t="s">
        <v>12146</v>
      </c>
      <c r="GUB9" s="17047" t="s">
        <v>12146</v>
      </c>
      <c r="GUC9" s="17047" t="s">
        <v>12146</v>
      </c>
      <c r="GUD9" s="17047" t="s">
        <v>12146</v>
      </c>
      <c r="GUE9" s="17047" t="s">
        <v>12146</v>
      </c>
      <c r="GUF9" s="17047" t="s">
        <v>12146</v>
      </c>
      <c r="GUG9" s="17047" t="s">
        <v>12146</v>
      </c>
      <c r="GUH9" s="17047" t="s">
        <v>12146</v>
      </c>
      <c r="GUI9" s="17047" t="s">
        <v>12146</v>
      </c>
      <c r="GUJ9" s="17047" t="s">
        <v>12146</v>
      </c>
      <c r="GUK9" s="17047" t="s">
        <v>12146</v>
      </c>
      <c r="GUL9" s="17047" t="s">
        <v>12146</v>
      </c>
      <c r="GUM9" s="17047" t="s">
        <v>12146</v>
      </c>
      <c r="GUN9" s="17047" t="s">
        <v>12146</v>
      </c>
      <c r="GUO9" s="17047" t="s">
        <v>12146</v>
      </c>
      <c r="GUP9" s="17047" t="s">
        <v>12146</v>
      </c>
      <c r="GUQ9" s="17047" t="s">
        <v>12146</v>
      </c>
      <c r="GUR9" s="17047" t="s">
        <v>12146</v>
      </c>
      <c r="GUS9" s="17047" t="s">
        <v>12146</v>
      </c>
      <c r="GUT9" s="17047" t="s">
        <v>12146</v>
      </c>
      <c r="GUU9" s="17047" t="s">
        <v>12146</v>
      </c>
      <c r="GUV9" s="17047" t="s">
        <v>12146</v>
      </c>
      <c r="GUW9" s="17047" t="s">
        <v>12146</v>
      </c>
      <c r="GUX9" s="17047" t="s">
        <v>12146</v>
      </c>
      <c r="GUY9" s="17047" t="s">
        <v>12146</v>
      </c>
      <c r="GUZ9" s="17047" t="s">
        <v>12146</v>
      </c>
      <c r="GVA9" s="17047" t="s">
        <v>12146</v>
      </c>
      <c r="GVB9" s="17047" t="s">
        <v>12146</v>
      </c>
      <c r="GVC9" s="17047" t="s">
        <v>12146</v>
      </c>
      <c r="GVD9" s="17047" t="s">
        <v>12146</v>
      </c>
      <c r="GVE9" s="17047" t="s">
        <v>12146</v>
      </c>
      <c r="GVF9" s="17047" t="s">
        <v>12146</v>
      </c>
      <c r="GVG9" s="17047" t="s">
        <v>12146</v>
      </c>
      <c r="GVH9" s="17047" t="s">
        <v>12146</v>
      </c>
      <c r="GVI9" s="17047" t="s">
        <v>12146</v>
      </c>
      <c r="GVJ9" s="17047" t="s">
        <v>12146</v>
      </c>
      <c r="GVK9" s="17047" t="s">
        <v>12146</v>
      </c>
      <c r="GVL9" s="17047" t="s">
        <v>12146</v>
      </c>
      <c r="GVM9" s="17047" t="s">
        <v>12146</v>
      </c>
      <c r="GVN9" s="17047" t="s">
        <v>12146</v>
      </c>
      <c r="GVO9" s="17047" t="s">
        <v>12146</v>
      </c>
      <c r="GVP9" s="17047" t="s">
        <v>12146</v>
      </c>
      <c r="GVQ9" s="17047" t="s">
        <v>12146</v>
      </c>
      <c r="GVR9" s="17047" t="s">
        <v>12146</v>
      </c>
      <c r="GVS9" s="17047" t="s">
        <v>12146</v>
      </c>
      <c r="GVT9" s="17047" t="s">
        <v>12146</v>
      </c>
      <c r="GVU9" s="17047" t="s">
        <v>12146</v>
      </c>
      <c r="GVV9" s="17047" t="s">
        <v>12146</v>
      </c>
      <c r="GVW9" s="17047" t="s">
        <v>12146</v>
      </c>
      <c r="GVX9" s="17047" t="s">
        <v>12146</v>
      </c>
      <c r="GVY9" s="17047" t="s">
        <v>12146</v>
      </c>
      <c r="GVZ9" s="17047" t="s">
        <v>12146</v>
      </c>
      <c r="GWA9" s="17047" t="s">
        <v>12146</v>
      </c>
      <c r="GWB9" s="17047" t="s">
        <v>12146</v>
      </c>
      <c r="GWC9" s="17047" t="s">
        <v>12146</v>
      </c>
      <c r="GWD9" s="17047" t="s">
        <v>12146</v>
      </c>
      <c r="GWE9" s="17047" t="s">
        <v>12146</v>
      </c>
      <c r="GWF9" s="17047" t="s">
        <v>12146</v>
      </c>
      <c r="GWG9" s="17047" t="s">
        <v>12146</v>
      </c>
      <c r="GWH9" s="17047" t="s">
        <v>12146</v>
      </c>
      <c r="GWI9" s="17047" t="s">
        <v>12146</v>
      </c>
      <c r="GWJ9" s="17047" t="s">
        <v>12146</v>
      </c>
      <c r="GWK9" s="17047" t="s">
        <v>12146</v>
      </c>
      <c r="GWL9" s="17047" t="s">
        <v>12146</v>
      </c>
      <c r="GWM9" s="17047" t="s">
        <v>12146</v>
      </c>
      <c r="GWN9" s="17047" t="s">
        <v>12146</v>
      </c>
      <c r="GWO9" s="17047" t="s">
        <v>12146</v>
      </c>
      <c r="GWP9" s="17047" t="s">
        <v>12146</v>
      </c>
      <c r="GWQ9" s="17047" t="s">
        <v>12146</v>
      </c>
      <c r="GWR9" s="17047" t="s">
        <v>12146</v>
      </c>
      <c r="GWS9" s="17047" t="s">
        <v>12146</v>
      </c>
      <c r="GWT9" s="17047" t="s">
        <v>12146</v>
      </c>
      <c r="GWU9" s="17047" t="s">
        <v>12146</v>
      </c>
      <c r="GWV9" s="17047" t="s">
        <v>12146</v>
      </c>
      <c r="GWW9" s="17047" t="s">
        <v>12146</v>
      </c>
      <c r="GWX9" s="17047" t="s">
        <v>12146</v>
      </c>
      <c r="GWY9" s="17047" t="s">
        <v>12146</v>
      </c>
      <c r="GWZ9" s="17047" t="s">
        <v>12146</v>
      </c>
      <c r="GXA9" s="17047" t="s">
        <v>12146</v>
      </c>
      <c r="GXB9" s="17047" t="s">
        <v>12146</v>
      </c>
      <c r="GXC9" s="17047" t="s">
        <v>12146</v>
      </c>
      <c r="GXD9" s="17047" t="s">
        <v>12146</v>
      </c>
      <c r="GXE9" s="17047" t="s">
        <v>12146</v>
      </c>
      <c r="GXF9" s="17047" t="s">
        <v>12146</v>
      </c>
      <c r="GXG9" s="17047" t="s">
        <v>12146</v>
      </c>
      <c r="GXH9" s="17047" t="s">
        <v>12146</v>
      </c>
      <c r="GXI9" s="17047" t="s">
        <v>12146</v>
      </c>
      <c r="GXJ9" s="17047" t="s">
        <v>12146</v>
      </c>
      <c r="GXK9" s="17047" t="s">
        <v>12146</v>
      </c>
      <c r="GXL9" s="17047" t="s">
        <v>12146</v>
      </c>
      <c r="GXM9" s="17047" t="s">
        <v>12146</v>
      </c>
      <c r="GXN9" s="17047" t="s">
        <v>12146</v>
      </c>
      <c r="GXO9" s="17047" t="s">
        <v>12146</v>
      </c>
      <c r="GXP9" s="17047" t="s">
        <v>12146</v>
      </c>
      <c r="GXQ9" s="17047" t="s">
        <v>12146</v>
      </c>
      <c r="GXR9" s="17047" t="s">
        <v>12146</v>
      </c>
      <c r="GXS9" s="17047" t="s">
        <v>12146</v>
      </c>
      <c r="GXT9" s="17047" t="s">
        <v>12146</v>
      </c>
      <c r="GXU9" s="17047" t="s">
        <v>12146</v>
      </c>
      <c r="GXV9" s="17047" t="s">
        <v>12146</v>
      </c>
      <c r="GXW9" s="17047" t="s">
        <v>12146</v>
      </c>
      <c r="GXX9" s="17047" t="s">
        <v>12146</v>
      </c>
      <c r="GXY9" s="17047" t="s">
        <v>12146</v>
      </c>
      <c r="GXZ9" s="17047" t="s">
        <v>12146</v>
      </c>
      <c r="GYA9" s="17047" t="s">
        <v>12146</v>
      </c>
      <c r="GYB9" s="17047" t="s">
        <v>12146</v>
      </c>
      <c r="GYC9" s="17047" t="s">
        <v>12146</v>
      </c>
      <c r="GYD9" s="17047" t="s">
        <v>12146</v>
      </c>
      <c r="GYE9" s="17047" t="s">
        <v>12146</v>
      </c>
      <c r="GYF9" s="17047" t="s">
        <v>12146</v>
      </c>
      <c r="GYG9" s="17047" t="s">
        <v>12146</v>
      </c>
      <c r="GYH9" s="17047" t="s">
        <v>12146</v>
      </c>
      <c r="GYI9" s="17047" t="s">
        <v>12146</v>
      </c>
      <c r="GYJ9" s="17047" t="s">
        <v>12146</v>
      </c>
      <c r="GYK9" s="17047" t="s">
        <v>12146</v>
      </c>
      <c r="GYL9" s="17047" t="s">
        <v>12146</v>
      </c>
      <c r="GYM9" s="17047" t="s">
        <v>12146</v>
      </c>
      <c r="GYN9" s="17047" t="s">
        <v>12146</v>
      </c>
      <c r="GYO9" s="17047" t="s">
        <v>12146</v>
      </c>
      <c r="GYP9" s="17047" t="s">
        <v>12146</v>
      </c>
      <c r="GYQ9" s="17047" t="s">
        <v>12146</v>
      </c>
      <c r="GYR9" s="17047" t="s">
        <v>12146</v>
      </c>
      <c r="GYS9" s="17047" t="s">
        <v>12146</v>
      </c>
      <c r="GYT9" s="17047" t="s">
        <v>12146</v>
      </c>
      <c r="GYU9" s="17047" t="s">
        <v>12146</v>
      </c>
      <c r="GYV9" s="17047" t="s">
        <v>12146</v>
      </c>
      <c r="GYW9" s="17047" t="s">
        <v>12146</v>
      </c>
      <c r="GYX9" s="17047" t="s">
        <v>12146</v>
      </c>
      <c r="GYY9" s="17047" t="s">
        <v>12146</v>
      </c>
      <c r="GYZ9" s="17047" t="s">
        <v>12146</v>
      </c>
      <c r="GZA9" s="17047" t="s">
        <v>12146</v>
      </c>
      <c r="GZB9" s="17047" t="s">
        <v>12146</v>
      </c>
      <c r="GZC9" s="17047" t="s">
        <v>12146</v>
      </c>
      <c r="GZD9" s="17047" t="s">
        <v>12146</v>
      </c>
      <c r="GZE9" s="17047" t="s">
        <v>12146</v>
      </c>
      <c r="GZF9" s="17047" t="s">
        <v>12146</v>
      </c>
      <c r="GZG9" s="17047" t="s">
        <v>12146</v>
      </c>
      <c r="GZH9" s="17047" t="s">
        <v>12146</v>
      </c>
      <c r="GZI9" s="17047" t="s">
        <v>12146</v>
      </c>
      <c r="GZJ9" s="17047" t="s">
        <v>12146</v>
      </c>
      <c r="GZK9" s="17047" t="s">
        <v>12146</v>
      </c>
      <c r="GZL9" s="17047" t="s">
        <v>12146</v>
      </c>
      <c r="GZM9" s="17047" t="s">
        <v>12146</v>
      </c>
      <c r="GZN9" s="17047" t="s">
        <v>12146</v>
      </c>
      <c r="GZO9" s="17047" t="s">
        <v>12146</v>
      </c>
      <c r="GZP9" s="17047" t="s">
        <v>12146</v>
      </c>
      <c r="GZQ9" s="17047" t="s">
        <v>12146</v>
      </c>
      <c r="GZR9" s="17047" t="s">
        <v>12146</v>
      </c>
      <c r="GZS9" s="17047" t="s">
        <v>12146</v>
      </c>
      <c r="GZT9" s="17047" t="s">
        <v>12146</v>
      </c>
      <c r="GZU9" s="17047" t="s">
        <v>12146</v>
      </c>
      <c r="GZV9" s="17047" t="s">
        <v>12146</v>
      </c>
      <c r="GZW9" s="17047" t="s">
        <v>12146</v>
      </c>
      <c r="GZX9" s="17047" t="s">
        <v>12146</v>
      </c>
      <c r="GZY9" s="17047" t="s">
        <v>12146</v>
      </c>
      <c r="GZZ9" s="17047" t="s">
        <v>12146</v>
      </c>
      <c r="HAA9" s="17047" t="s">
        <v>12146</v>
      </c>
      <c r="HAB9" s="17047" t="s">
        <v>12146</v>
      </c>
      <c r="HAC9" s="17047" t="s">
        <v>12146</v>
      </c>
      <c r="HAD9" s="17047" t="s">
        <v>12146</v>
      </c>
      <c r="HAE9" s="17047" t="s">
        <v>12146</v>
      </c>
      <c r="HAF9" s="17047" t="s">
        <v>12146</v>
      </c>
      <c r="HAG9" s="17047" t="s">
        <v>12146</v>
      </c>
      <c r="HAH9" s="17047" t="s">
        <v>12146</v>
      </c>
      <c r="HAI9" s="17047" t="s">
        <v>12146</v>
      </c>
      <c r="HAJ9" s="17047" t="s">
        <v>12146</v>
      </c>
      <c r="HAK9" s="17047" t="s">
        <v>12146</v>
      </c>
      <c r="HAL9" s="17047" t="s">
        <v>12146</v>
      </c>
      <c r="HAM9" s="17047" t="s">
        <v>12146</v>
      </c>
      <c r="HAN9" s="17047" t="s">
        <v>12146</v>
      </c>
      <c r="HAO9" s="17047" t="s">
        <v>12146</v>
      </c>
      <c r="HAP9" s="17047" t="s">
        <v>12146</v>
      </c>
      <c r="HAQ9" s="17047" t="s">
        <v>12146</v>
      </c>
      <c r="HAR9" s="17047" t="s">
        <v>12146</v>
      </c>
      <c r="HAS9" s="17047" t="s">
        <v>12146</v>
      </c>
      <c r="HAT9" s="17047" t="s">
        <v>12146</v>
      </c>
      <c r="HAU9" s="17047" t="s">
        <v>12146</v>
      </c>
      <c r="HAV9" s="17047" t="s">
        <v>12146</v>
      </c>
      <c r="HAW9" s="17047" t="s">
        <v>12146</v>
      </c>
      <c r="HAX9" s="17047" t="s">
        <v>12146</v>
      </c>
      <c r="HAY9" s="17047" t="s">
        <v>12146</v>
      </c>
      <c r="HAZ9" s="17047" t="s">
        <v>12146</v>
      </c>
      <c r="HBA9" s="17047" t="s">
        <v>12146</v>
      </c>
      <c r="HBB9" s="17047" t="s">
        <v>12146</v>
      </c>
      <c r="HBC9" s="17047" t="s">
        <v>12146</v>
      </c>
      <c r="HBD9" s="17047" t="s">
        <v>12146</v>
      </c>
      <c r="HBE9" s="17047" t="s">
        <v>12146</v>
      </c>
      <c r="HBF9" s="17047" t="s">
        <v>12146</v>
      </c>
      <c r="HBG9" s="17047" t="s">
        <v>12146</v>
      </c>
      <c r="HBH9" s="17047" t="s">
        <v>12146</v>
      </c>
      <c r="HBI9" s="17047" t="s">
        <v>12146</v>
      </c>
      <c r="HBJ9" s="17047" t="s">
        <v>12146</v>
      </c>
      <c r="HBK9" s="17047" t="s">
        <v>12146</v>
      </c>
      <c r="HBL9" s="17047" t="s">
        <v>12146</v>
      </c>
      <c r="HBM9" s="17047" t="s">
        <v>12146</v>
      </c>
      <c r="HBN9" s="17047" t="s">
        <v>12146</v>
      </c>
      <c r="HBO9" s="17047" t="s">
        <v>12146</v>
      </c>
      <c r="HBP9" s="17047" t="s">
        <v>12146</v>
      </c>
      <c r="HBQ9" s="17047" t="s">
        <v>12146</v>
      </c>
      <c r="HBR9" s="17047" t="s">
        <v>12146</v>
      </c>
      <c r="HBS9" s="17047" t="s">
        <v>12146</v>
      </c>
      <c r="HBT9" s="17047" t="s">
        <v>12146</v>
      </c>
      <c r="HBU9" s="17047" t="s">
        <v>12146</v>
      </c>
      <c r="HBV9" s="17047" t="s">
        <v>12146</v>
      </c>
      <c r="HBW9" s="17047" t="s">
        <v>12146</v>
      </c>
      <c r="HBX9" s="17047" t="s">
        <v>12146</v>
      </c>
      <c r="HBY9" s="17047" t="s">
        <v>12146</v>
      </c>
      <c r="HBZ9" s="17047" t="s">
        <v>12146</v>
      </c>
      <c r="HCA9" s="17047" t="s">
        <v>12146</v>
      </c>
      <c r="HCB9" s="17047" t="s">
        <v>12146</v>
      </c>
      <c r="HCC9" s="17047" t="s">
        <v>12146</v>
      </c>
      <c r="HCD9" s="17047" t="s">
        <v>12146</v>
      </c>
      <c r="HCE9" s="17047" t="s">
        <v>12146</v>
      </c>
      <c r="HCF9" s="17047" t="s">
        <v>12146</v>
      </c>
      <c r="HCG9" s="17047" t="s">
        <v>12146</v>
      </c>
      <c r="HCH9" s="17047" t="s">
        <v>12146</v>
      </c>
      <c r="HCI9" s="17047" t="s">
        <v>12146</v>
      </c>
      <c r="HCJ9" s="17047" t="s">
        <v>12146</v>
      </c>
      <c r="HCK9" s="17047" t="s">
        <v>12146</v>
      </c>
      <c r="HCL9" s="17047" t="s">
        <v>12146</v>
      </c>
      <c r="HCM9" s="17047" t="s">
        <v>12146</v>
      </c>
      <c r="HCN9" s="17047" t="s">
        <v>12146</v>
      </c>
      <c r="HCO9" s="17047" t="s">
        <v>12146</v>
      </c>
      <c r="HCP9" s="17047" t="s">
        <v>12146</v>
      </c>
      <c r="HCQ9" s="17047" t="s">
        <v>12146</v>
      </c>
      <c r="HCR9" s="17047" t="s">
        <v>12146</v>
      </c>
      <c r="HCS9" s="17047" t="s">
        <v>12146</v>
      </c>
      <c r="HCT9" s="17047" t="s">
        <v>12146</v>
      </c>
      <c r="HCU9" s="17047" t="s">
        <v>12146</v>
      </c>
      <c r="HCV9" s="17047" t="s">
        <v>12146</v>
      </c>
      <c r="HCW9" s="17047" t="s">
        <v>12146</v>
      </c>
      <c r="HCX9" s="17047" t="s">
        <v>12146</v>
      </c>
      <c r="HCY9" s="17047" t="s">
        <v>12146</v>
      </c>
      <c r="HCZ9" s="17047" t="s">
        <v>12146</v>
      </c>
      <c r="HDA9" s="17047" t="s">
        <v>12146</v>
      </c>
      <c r="HDB9" s="17047" t="s">
        <v>12146</v>
      </c>
      <c r="HDC9" s="17047" t="s">
        <v>12146</v>
      </c>
      <c r="HDD9" s="17047" t="s">
        <v>12146</v>
      </c>
      <c r="HDE9" s="17047" t="s">
        <v>12146</v>
      </c>
      <c r="HDF9" s="17047" t="s">
        <v>12146</v>
      </c>
      <c r="HDG9" s="17047" t="s">
        <v>12146</v>
      </c>
      <c r="HDH9" s="17047" t="s">
        <v>12146</v>
      </c>
      <c r="HDI9" s="17047" t="s">
        <v>12146</v>
      </c>
      <c r="HDJ9" s="17047" t="s">
        <v>12146</v>
      </c>
      <c r="HDK9" s="17047" t="s">
        <v>12146</v>
      </c>
      <c r="HDL9" s="17047" t="s">
        <v>12146</v>
      </c>
      <c r="HDM9" s="17047" t="s">
        <v>12146</v>
      </c>
      <c r="HDN9" s="17047" t="s">
        <v>12146</v>
      </c>
      <c r="HDO9" s="17047" t="s">
        <v>12146</v>
      </c>
      <c r="HDP9" s="17047" t="s">
        <v>12146</v>
      </c>
      <c r="HDQ9" s="17047" t="s">
        <v>12146</v>
      </c>
      <c r="HDR9" s="17047" t="s">
        <v>12146</v>
      </c>
      <c r="HDS9" s="17047" t="s">
        <v>12146</v>
      </c>
      <c r="HDT9" s="17047" t="s">
        <v>12146</v>
      </c>
      <c r="HDU9" s="17047" t="s">
        <v>12146</v>
      </c>
      <c r="HDV9" s="17047" t="s">
        <v>12146</v>
      </c>
      <c r="HDW9" s="17047" t="s">
        <v>12146</v>
      </c>
      <c r="HDX9" s="17047" t="s">
        <v>12146</v>
      </c>
      <c r="HDY9" s="17047" t="s">
        <v>12146</v>
      </c>
      <c r="HDZ9" s="17047" t="s">
        <v>12146</v>
      </c>
      <c r="HEA9" s="17047" t="s">
        <v>12146</v>
      </c>
      <c r="HEB9" s="17047" t="s">
        <v>12146</v>
      </c>
      <c r="HEC9" s="17047" t="s">
        <v>12146</v>
      </c>
      <c r="HED9" s="17047" t="s">
        <v>12146</v>
      </c>
      <c r="HEE9" s="17047" t="s">
        <v>12146</v>
      </c>
      <c r="HEF9" s="17047" t="s">
        <v>12146</v>
      </c>
      <c r="HEG9" s="17047" t="s">
        <v>12146</v>
      </c>
      <c r="HEH9" s="17047" t="s">
        <v>12146</v>
      </c>
      <c r="HEI9" s="17047" t="s">
        <v>12146</v>
      </c>
      <c r="HEJ9" s="17047" t="s">
        <v>12146</v>
      </c>
      <c r="HEK9" s="17047" t="s">
        <v>12146</v>
      </c>
      <c r="HEL9" s="17047" t="s">
        <v>12146</v>
      </c>
      <c r="HEM9" s="17047" t="s">
        <v>12146</v>
      </c>
      <c r="HEN9" s="17047" t="s">
        <v>12146</v>
      </c>
      <c r="HEO9" s="17047" t="s">
        <v>12146</v>
      </c>
      <c r="HEP9" s="17047" t="s">
        <v>12146</v>
      </c>
      <c r="HEQ9" s="17047" t="s">
        <v>12146</v>
      </c>
      <c r="HER9" s="17047" t="s">
        <v>12146</v>
      </c>
      <c r="HES9" s="17047" t="s">
        <v>12146</v>
      </c>
      <c r="HET9" s="17047" t="s">
        <v>12146</v>
      </c>
      <c r="HEU9" s="17047" t="s">
        <v>12146</v>
      </c>
      <c r="HEV9" s="17047" t="s">
        <v>12146</v>
      </c>
      <c r="HEW9" s="17047" t="s">
        <v>12146</v>
      </c>
      <c r="HEX9" s="17047" t="s">
        <v>12146</v>
      </c>
      <c r="HEY9" s="17047" t="s">
        <v>12146</v>
      </c>
      <c r="HEZ9" s="17047" t="s">
        <v>12146</v>
      </c>
      <c r="HFA9" s="17047" t="s">
        <v>12146</v>
      </c>
      <c r="HFB9" s="17047" t="s">
        <v>12146</v>
      </c>
      <c r="HFC9" s="17047" t="s">
        <v>12146</v>
      </c>
      <c r="HFD9" s="17047" t="s">
        <v>12146</v>
      </c>
      <c r="HFE9" s="17047" t="s">
        <v>12146</v>
      </c>
      <c r="HFF9" s="17047" t="s">
        <v>12146</v>
      </c>
      <c r="HFG9" s="17047" t="s">
        <v>12146</v>
      </c>
      <c r="HFH9" s="17047" t="s">
        <v>12146</v>
      </c>
      <c r="HFI9" s="17047" t="s">
        <v>12146</v>
      </c>
      <c r="HFJ9" s="17047" t="s">
        <v>12146</v>
      </c>
      <c r="HFK9" s="17047" t="s">
        <v>12146</v>
      </c>
      <c r="HFL9" s="17047" t="s">
        <v>12146</v>
      </c>
      <c r="HFM9" s="17047" t="s">
        <v>12146</v>
      </c>
      <c r="HFN9" s="17047" t="s">
        <v>12146</v>
      </c>
      <c r="HFO9" s="17047" t="s">
        <v>12146</v>
      </c>
      <c r="HFP9" s="17047" t="s">
        <v>12146</v>
      </c>
      <c r="HFQ9" s="17047" t="s">
        <v>12146</v>
      </c>
      <c r="HFR9" s="17047" t="s">
        <v>12146</v>
      </c>
      <c r="HFS9" s="17047" t="s">
        <v>12146</v>
      </c>
      <c r="HFT9" s="17047" t="s">
        <v>12146</v>
      </c>
      <c r="HFU9" s="17047" t="s">
        <v>12146</v>
      </c>
      <c r="HFV9" s="17047" t="s">
        <v>12146</v>
      </c>
      <c r="HFW9" s="17047" t="s">
        <v>12146</v>
      </c>
      <c r="HFX9" s="17047" t="s">
        <v>12146</v>
      </c>
      <c r="HFY9" s="17047" t="s">
        <v>12146</v>
      </c>
      <c r="HFZ9" s="17047" t="s">
        <v>12146</v>
      </c>
      <c r="HGA9" s="17047" t="s">
        <v>12146</v>
      </c>
      <c r="HGB9" s="17047" t="s">
        <v>12146</v>
      </c>
      <c r="HGC9" s="17047" t="s">
        <v>12146</v>
      </c>
      <c r="HGD9" s="17047" t="s">
        <v>12146</v>
      </c>
      <c r="HGE9" s="17047" t="s">
        <v>12146</v>
      </c>
      <c r="HGF9" s="17047" t="s">
        <v>12146</v>
      </c>
      <c r="HGG9" s="17047" t="s">
        <v>12146</v>
      </c>
      <c r="HGH9" s="17047" t="s">
        <v>12146</v>
      </c>
      <c r="HGI9" s="17047" t="s">
        <v>12146</v>
      </c>
      <c r="HGJ9" s="17047" t="s">
        <v>12146</v>
      </c>
      <c r="HGK9" s="17047" t="s">
        <v>12146</v>
      </c>
      <c r="HGL9" s="17047" t="s">
        <v>12146</v>
      </c>
      <c r="HGM9" s="17047" t="s">
        <v>12146</v>
      </c>
      <c r="HGN9" s="17047" t="s">
        <v>12146</v>
      </c>
      <c r="HGO9" s="17047" t="s">
        <v>12146</v>
      </c>
      <c r="HGP9" s="17047" t="s">
        <v>12146</v>
      </c>
      <c r="HGQ9" s="17047" t="s">
        <v>12146</v>
      </c>
      <c r="HGR9" s="17047" t="s">
        <v>12146</v>
      </c>
      <c r="HGS9" s="17047" t="s">
        <v>12146</v>
      </c>
      <c r="HGT9" s="17047" t="s">
        <v>12146</v>
      </c>
      <c r="HGU9" s="17047" t="s">
        <v>12146</v>
      </c>
      <c r="HGV9" s="17047" t="s">
        <v>12146</v>
      </c>
      <c r="HGW9" s="17047" t="s">
        <v>12146</v>
      </c>
      <c r="HGX9" s="17047" t="s">
        <v>12146</v>
      </c>
      <c r="HGY9" s="17047" t="s">
        <v>12146</v>
      </c>
      <c r="HGZ9" s="17047" t="s">
        <v>12146</v>
      </c>
      <c r="HHA9" s="17047" t="s">
        <v>12146</v>
      </c>
      <c r="HHB9" s="17047" t="s">
        <v>12146</v>
      </c>
      <c r="HHC9" s="17047" t="s">
        <v>12146</v>
      </c>
      <c r="HHD9" s="17047" t="s">
        <v>12146</v>
      </c>
      <c r="HHE9" s="17047" t="s">
        <v>12146</v>
      </c>
      <c r="HHF9" s="17047" t="s">
        <v>12146</v>
      </c>
      <c r="HHG9" s="17047" t="s">
        <v>12146</v>
      </c>
      <c r="HHH9" s="17047" t="s">
        <v>12146</v>
      </c>
      <c r="HHI9" s="17047" t="s">
        <v>12146</v>
      </c>
      <c r="HHJ9" s="17047" t="s">
        <v>12146</v>
      </c>
      <c r="HHK9" s="17047" t="s">
        <v>12146</v>
      </c>
      <c r="HHL9" s="17047" t="s">
        <v>12146</v>
      </c>
      <c r="HHM9" s="17047" t="s">
        <v>12146</v>
      </c>
      <c r="HHN9" s="17047" t="s">
        <v>12146</v>
      </c>
      <c r="HHO9" s="17047" t="s">
        <v>12146</v>
      </c>
      <c r="HHP9" s="17047" t="s">
        <v>12146</v>
      </c>
      <c r="HHQ9" s="17047" t="s">
        <v>12146</v>
      </c>
      <c r="HHR9" s="17047" t="s">
        <v>12146</v>
      </c>
      <c r="HHS9" s="17047" t="s">
        <v>12146</v>
      </c>
      <c r="HHT9" s="17047" t="s">
        <v>12146</v>
      </c>
      <c r="HHU9" s="17047" t="s">
        <v>12146</v>
      </c>
      <c r="HHV9" s="17047" t="s">
        <v>12146</v>
      </c>
      <c r="HHW9" s="17047" t="s">
        <v>12146</v>
      </c>
      <c r="HHX9" s="17047" t="s">
        <v>12146</v>
      </c>
      <c r="HHY9" s="17047" t="s">
        <v>12146</v>
      </c>
      <c r="HHZ9" s="17047" t="s">
        <v>12146</v>
      </c>
      <c r="HIA9" s="17047" t="s">
        <v>12146</v>
      </c>
      <c r="HIB9" s="17047" t="s">
        <v>12146</v>
      </c>
      <c r="HIC9" s="17047" t="s">
        <v>12146</v>
      </c>
      <c r="HID9" s="17047" t="s">
        <v>12146</v>
      </c>
      <c r="HIE9" s="17047" t="s">
        <v>12146</v>
      </c>
      <c r="HIF9" s="17047" t="s">
        <v>12146</v>
      </c>
      <c r="HIG9" s="17047" t="s">
        <v>12146</v>
      </c>
      <c r="HIH9" s="17047" t="s">
        <v>12146</v>
      </c>
      <c r="HII9" s="17047" t="s">
        <v>12146</v>
      </c>
      <c r="HIJ9" s="17047" t="s">
        <v>12146</v>
      </c>
      <c r="HIK9" s="17047" t="s">
        <v>12146</v>
      </c>
      <c r="HIL9" s="17047" t="s">
        <v>12146</v>
      </c>
      <c r="HIM9" s="17047" t="s">
        <v>12146</v>
      </c>
      <c r="HIN9" s="17047" t="s">
        <v>12146</v>
      </c>
      <c r="HIO9" s="17047" t="s">
        <v>12146</v>
      </c>
      <c r="HIP9" s="17047" t="s">
        <v>12146</v>
      </c>
      <c r="HIQ9" s="17047" t="s">
        <v>12146</v>
      </c>
      <c r="HIR9" s="17047" t="s">
        <v>12146</v>
      </c>
      <c r="HIS9" s="17047" t="s">
        <v>12146</v>
      </c>
      <c r="HIT9" s="17047" t="s">
        <v>12146</v>
      </c>
      <c r="HIU9" s="17047" t="s">
        <v>12146</v>
      </c>
      <c r="HIV9" s="17047" t="s">
        <v>12146</v>
      </c>
      <c r="HIW9" s="17047" t="s">
        <v>12146</v>
      </c>
      <c r="HIX9" s="17047" t="s">
        <v>12146</v>
      </c>
      <c r="HIY9" s="17047" t="s">
        <v>12146</v>
      </c>
      <c r="HIZ9" s="17047" t="s">
        <v>12146</v>
      </c>
      <c r="HJA9" s="17047" t="s">
        <v>12146</v>
      </c>
      <c r="HJB9" s="17047" t="s">
        <v>12146</v>
      </c>
      <c r="HJC9" s="17047" t="s">
        <v>12146</v>
      </c>
      <c r="HJD9" s="17047" t="s">
        <v>12146</v>
      </c>
      <c r="HJE9" s="17047" t="s">
        <v>12146</v>
      </c>
      <c r="HJF9" s="17047" t="s">
        <v>12146</v>
      </c>
      <c r="HJG9" s="17047" t="s">
        <v>12146</v>
      </c>
      <c r="HJH9" s="17047" t="s">
        <v>12146</v>
      </c>
      <c r="HJI9" s="17047" t="s">
        <v>12146</v>
      </c>
      <c r="HJJ9" s="17047" t="s">
        <v>12146</v>
      </c>
      <c r="HJK9" s="17047" t="s">
        <v>12146</v>
      </c>
      <c r="HJL9" s="17047" t="s">
        <v>12146</v>
      </c>
      <c r="HJM9" s="17047" t="s">
        <v>12146</v>
      </c>
      <c r="HJN9" s="17047" t="s">
        <v>12146</v>
      </c>
      <c r="HJO9" s="17047" t="s">
        <v>12146</v>
      </c>
      <c r="HJP9" s="17047" t="s">
        <v>12146</v>
      </c>
      <c r="HJQ9" s="17047" t="s">
        <v>12146</v>
      </c>
      <c r="HJR9" s="17047" t="s">
        <v>12146</v>
      </c>
      <c r="HJS9" s="17047" t="s">
        <v>12146</v>
      </c>
      <c r="HJT9" s="17047" t="s">
        <v>12146</v>
      </c>
      <c r="HJU9" s="17047" t="s">
        <v>12146</v>
      </c>
      <c r="HJV9" s="17047" t="s">
        <v>12146</v>
      </c>
      <c r="HJW9" s="17047" t="s">
        <v>12146</v>
      </c>
      <c r="HJX9" s="17047" t="s">
        <v>12146</v>
      </c>
      <c r="HJY9" s="17047" t="s">
        <v>12146</v>
      </c>
      <c r="HJZ9" s="17047" t="s">
        <v>12146</v>
      </c>
      <c r="HKA9" s="17047" t="s">
        <v>12146</v>
      </c>
      <c r="HKB9" s="17047" t="s">
        <v>12146</v>
      </c>
      <c r="HKC9" s="17047" t="s">
        <v>12146</v>
      </c>
      <c r="HKD9" s="17047" t="s">
        <v>12146</v>
      </c>
      <c r="HKE9" s="17047" t="s">
        <v>12146</v>
      </c>
      <c r="HKF9" s="17047" t="s">
        <v>12146</v>
      </c>
      <c r="HKG9" s="17047" t="s">
        <v>12146</v>
      </c>
      <c r="HKH9" s="17047" t="s">
        <v>12146</v>
      </c>
      <c r="HKI9" s="17047" t="s">
        <v>12146</v>
      </c>
      <c r="HKJ9" s="17047" t="s">
        <v>12146</v>
      </c>
      <c r="HKK9" s="17047" t="s">
        <v>12146</v>
      </c>
      <c r="HKL9" s="17047" t="s">
        <v>12146</v>
      </c>
      <c r="HKM9" s="17047" t="s">
        <v>12146</v>
      </c>
      <c r="HKN9" s="17047" t="s">
        <v>12146</v>
      </c>
      <c r="HKO9" s="17047" t="s">
        <v>12146</v>
      </c>
      <c r="HKP9" s="17047" t="s">
        <v>12146</v>
      </c>
      <c r="HKQ9" s="17047" t="s">
        <v>12146</v>
      </c>
      <c r="HKR9" s="17047" t="s">
        <v>12146</v>
      </c>
      <c r="HKS9" s="17047" t="s">
        <v>12146</v>
      </c>
      <c r="HKT9" s="17047" t="s">
        <v>12146</v>
      </c>
      <c r="HKU9" s="17047" t="s">
        <v>12146</v>
      </c>
      <c r="HKV9" s="17047" t="s">
        <v>12146</v>
      </c>
      <c r="HKW9" s="17047" t="s">
        <v>12146</v>
      </c>
      <c r="HKX9" s="17047" t="s">
        <v>12146</v>
      </c>
      <c r="HKY9" s="17047" t="s">
        <v>12146</v>
      </c>
      <c r="HKZ9" s="17047" t="s">
        <v>12146</v>
      </c>
      <c r="HLA9" s="17047" t="s">
        <v>12146</v>
      </c>
      <c r="HLB9" s="17047" t="s">
        <v>12146</v>
      </c>
      <c r="HLC9" s="17047" t="s">
        <v>12146</v>
      </c>
      <c r="HLD9" s="17047" t="s">
        <v>12146</v>
      </c>
      <c r="HLE9" s="17047" t="s">
        <v>12146</v>
      </c>
      <c r="HLF9" s="17047" t="s">
        <v>12146</v>
      </c>
      <c r="HLG9" s="17047" t="s">
        <v>12146</v>
      </c>
      <c r="HLH9" s="17047" t="s">
        <v>12146</v>
      </c>
      <c r="HLI9" s="17047" t="s">
        <v>12146</v>
      </c>
      <c r="HLJ9" s="17047" t="s">
        <v>12146</v>
      </c>
      <c r="HLK9" s="17047" t="s">
        <v>12146</v>
      </c>
      <c r="HLL9" s="17047" t="s">
        <v>12146</v>
      </c>
      <c r="HLM9" s="17047" t="s">
        <v>12146</v>
      </c>
      <c r="HLN9" s="17047" t="s">
        <v>12146</v>
      </c>
      <c r="HLO9" s="17047" t="s">
        <v>12146</v>
      </c>
      <c r="HLP9" s="17047" t="s">
        <v>12146</v>
      </c>
      <c r="HLQ9" s="17047" t="s">
        <v>12146</v>
      </c>
      <c r="HLR9" s="17047" t="s">
        <v>12146</v>
      </c>
      <c r="HLS9" s="17047" t="s">
        <v>12146</v>
      </c>
      <c r="HLT9" s="17047" t="s">
        <v>12146</v>
      </c>
      <c r="HLU9" s="17047" t="s">
        <v>12146</v>
      </c>
      <c r="HLV9" s="17047" t="s">
        <v>12146</v>
      </c>
      <c r="HLW9" s="17047" t="s">
        <v>12146</v>
      </c>
      <c r="HLX9" s="17047" t="s">
        <v>12146</v>
      </c>
      <c r="HLY9" s="17047" t="s">
        <v>12146</v>
      </c>
      <c r="HLZ9" s="17047" t="s">
        <v>12146</v>
      </c>
      <c r="HMA9" s="17047" t="s">
        <v>12146</v>
      </c>
      <c r="HMB9" s="17047" t="s">
        <v>12146</v>
      </c>
      <c r="HMC9" s="17047" t="s">
        <v>12146</v>
      </c>
      <c r="HMD9" s="17047" t="s">
        <v>12146</v>
      </c>
      <c r="HME9" s="17047" t="s">
        <v>12146</v>
      </c>
      <c r="HMF9" s="17047" t="s">
        <v>12146</v>
      </c>
      <c r="HMG9" s="17047" t="s">
        <v>12146</v>
      </c>
      <c r="HMH9" s="17047" t="s">
        <v>12146</v>
      </c>
      <c r="HMI9" s="17047" t="s">
        <v>12146</v>
      </c>
      <c r="HMJ9" s="17047" t="s">
        <v>12146</v>
      </c>
      <c r="HMK9" s="17047" t="s">
        <v>12146</v>
      </c>
      <c r="HML9" s="17047" t="s">
        <v>12146</v>
      </c>
      <c r="HMM9" s="17047" t="s">
        <v>12146</v>
      </c>
      <c r="HMN9" s="17047" t="s">
        <v>12146</v>
      </c>
      <c r="HMO9" s="17047" t="s">
        <v>12146</v>
      </c>
      <c r="HMP9" s="17047" t="s">
        <v>12146</v>
      </c>
      <c r="HMQ9" s="17047" t="s">
        <v>12146</v>
      </c>
      <c r="HMR9" s="17047" t="s">
        <v>12146</v>
      </c>
      <c r="HMS9" s="17047" t="s">
        <v>12146</v>
      </c>
      <c r="HMT9" s="17047" t="s">
        <v>12146</v>
      </c>
      <c r="HMU9" s="17047" t="s">
        <v>12146</v>
      </c>
      <c r="HMV9" s="17047" t="s">
        <v>12146</v>
      </c>
      <c r="HMW9" s="17047" t="s">
        <v>12146</v>
      </c>
      <c r="HMX9" s="17047" t="s">
        <v>12146</v>
      </c>
      <c r="HMY9" s="17047" t="s">
        <v>12146</v>
      </c>
      <c r="HMZ9" s="17047" t="s">
        <v>12146</v>
      </c>
      <c r="HNA9" s="17047" t="s">
        <v>12146</v>
      </c>
      <c r="HNB9" s="17047" t="s">
        <v>12146</v>
      </c>
      <c r="HNC9" s="17047" t="s">
        <v>12146</v>
      </c>
      <c r="HND9" s="17047" t="s">
        <v>12146</v>
      </c>
      <c r="HNE9" s="17047" t="s">
        <v>12146</v>
      </c>
      <c r="HNF9" s="17047" t="s">
        <v>12146</v>
      </c>
      <c r="HNG9" s="17047" t="s">
        <v>12146</v>
      </c>
      <c r="HNH9" s="17047" t="s">
        <v>12146</v>
      </c>
      <c r="HNI9" s="17047" t="s">
        <v>12146</v>
      </c>
      <c r="HNJ9" s="17047" t="s">
        <v>12146</v>
      </c>
      <c r="HNK9" s="17047" t="s">
        <v>12146</v>
      </c>
      <c r="HNL9" s="17047" t="s">
        <v>12146</v>
      </c>
      <c r="HNM9" s="17047" t="s">
        <v>12146</v>
      </c>
      <c r="HNN9" s="17047" t="s">
        <v>12146</v>
      </c>
      <c r="HNO9" s="17047" t="s">
        <v>12146</v>
      </c>
      <c r="HNP9" s="17047" t="s">
        <v>12146</v>
      </c>
      <c r="HNQ9" s="17047" t="s">
        <v>12146</v>
      </c>
      <c r="HNR9" s="17047" t="s">
        <v>12146</v>
      </c>
      <c r="HNS9" s="17047" t="s">
        <v>12146</v>
      </c>
      <c r="HNT9" s="17047" t="s">
        <v>12146</v>
      </c>
      <c r="HNU9" s="17047" t="s">
        <v>12146</v>
      </c>
      <c r="HNV9" s="17047" t="s">
        <v>12146</v>
      </c>
      <c r="HNW9" s="17047" t="s">
        <v>12146</v>
      </c>
      <c r="HNX9" s="17047" t="s">
        <v>12146</v>
      </c>
      <c r="HNY9" s="17047" t="s">
        <v>12146</v>
      </c>
      <c r="HNZ9" s="17047" t="s">
        <v>12146</v>
      </c>
      <c r="HOA9" s="17047" t="s">
        <v>12146</v>
      </c>
      <c r="HOB9" s="17047" t="s">
        <v>12146</v>
      </c>
      <c r="HOC9" s="17047" t="s">
        <v>12146</v>
      </c>
      <c r="HOD9" s="17047" t="s">
        <v>12146</v>
      </c>
      <c r="HOE9" s="17047" t="s">
        <v>12146</v>
      </c>
      <c r="HOF9" s="17047" t="s">
        <v>12146</v>
      </c>
      <c r="HOG9" s="17047" t="s">
        <v>12146</v>
      </c>
      <c r="HOH9" s="17047" t="s">
        <v>12146</v>
      </c>
      <c r="HOI9" s="17047" t="s">
        <v>12146</v>
      </c>
      <c r="HOJ9" s="17047" t="s">
        <v>12146</v>
      </c>
      <c r="HOK9" s="17047" t="s">
        <v>12146</v>
      </c>
      <c r="HOL9" s="17047" t="s">
        <v>12146</v>
      </c>
      <c r="HOM9" s="17047" t="s">
        <v>12146</v>
      </c>
      <c r="HON9" s="17047" t="s">
        <v>12146</v>
      </c>
      <c r="HOO9" s="17047" t="s">
        <v>12146</v>
      </c>
      <c r="HOP9" s="17047" t="s">
        <v>12146</v>
      </c>
      <c r="HOQ9" s="17047" t="s">
        <v>12146</v>
      </c>
      <c r="HOR9" s="17047" t="s">
        <v>12146</v>
      </c>
      <c r="HOS9" s="17047" t="s">
        <v>12146</v>
      </c>
      <c r="HOT9" s="17047" t="s">
        <v>12146</v>
      </c>
      <c r="HOU9" s="17047" t="s">
        <v>12146</v>
      </c>
      <c r="HOV9" s="17047" t="s">
        <v>12146</v>
      </c>
      <c r="HOW9" s="17047" t="s">
        <v>12146</v>
      </c>
      <c r="HOX9" s="17047" t="s">
        <v>12146</v>
      </c>
      <c r="HOY9" s="17047" t="s">
        <v>12146</v>
      </c>
      <c r="HOZ9" s="17047" t="s">
        <v>12146</v>
      </c>
      <c r="HPA9" s="17047" t="s">
        <v>12146</v>
      </c>
      <c r="HPB9" s="17047" t="s">
        <v>12146</v>
      </c>
      <c r="HPC9" s="17047" t="s">
        <v>12146</v>
      </c>
      <c r="HPD9" s="17047" t="s">
        <v>12146</v>
      </c>
      <c r="HPE9" s="17047" t="s">
        <v>12146</v>
      </c>
      <c r="HPF9" s="17047" t="s">
        <v>12146</v>
      </c>
      <c r="HPG9" s="17047" t="s">
        <v>12146</v>
      </c>
      <c r="HPH9" s="17047" t="s">
        <v>12146</v>
      </c>
      <c r="HPI9" s="17047" t="s">
        <v>12146</v>
      </c>
      <c r="HPJ9" s="17047" t="s">
        <v>12146</v>
      </c>
      <c r="HPK9" s="17047" t="s">
        <v>12146</v>
      </c>
      <c r="HPL9" s="17047" t="s">
        <v>12146</v>
      </c>
      <c r="HPM9" s="17047" t="s">
        <v>12146</v>
      </c>
      <c r="HPN9" s="17047" t="s">
        <v>12146</v>
      </c>
      <c r="HPO9" s="17047" t="s">
        <v>12146</v>
      </c>
      <c r="HPP9" s="17047" t="s">
        <v>12146</v>
      </c>
      <c r="HPQ9" s="17047" t="s">
        <v>12146</v>
      </c>
      <c r="HPR9" s="17047" t="s">
        <v>12146</v>
      </c>
      <c r="HPS9" s="17047" t="s">
        <v>12146</v>
      </c>
      <c r="HPT9" s="17047" t="s">
        <v>12146</v>
      </c>
      <c r="HPU9" s="17047" t="s">
        <v>12146</v>
      </c>
      <c r="HPV9" s="17047" t="s">
        <v>12146</v>
      </c>
      <c r="HPW9" s="17047" t="s">
        <v>12146</v>
      </c>
      <c r="HPX9" s="17047" t="s">
        <v>12146</v>
      </c>
      <c r="HPY9" s="17047" t="s">
        <v>12146</v>
      </c>
      <c r="HPZ9" s="17047" t="s">
        <v>12146</v>
      </c>
      <c r="HQA9" s="17047" t="s">
        <v>12146</v>
      </c>
      <c r="HQB9" s="17047" t="s">
        <v>12146</v>
      </c>
      <c r="HQC9" s="17047" t="s">
        <v>12146</v>
      </c>
      <c r="HQD9" s="17047" t="s">
        <v>12146</v>
      </c>
      <c r="HQE9" s="17047" t="s">
        <v>12146</v>
      </c>
      <c r="HQF9" s="17047" t="s">
        <v>12146</v>
      </c>
      <c r="HQG9" s="17047" t="s">
        <v>12146</v>
      </c>
      <c r="HQH9" s="17047" t="s">
        <v>12146</v>
      </c>
      <c r="HQI9" s="17047" t="s">
        <v>12146</v>
      </c>
      <c r="HQJ9" s="17047" t="s">
        <v>12146</v>
      </c>
      <c r="HQK9" s="17047" t="s">
        <v>12146</v>
      </c>
      <c r="HQL9" s="17047" t="s">
        <v>12146</v>
      </c>
      <c r="HQM9" s="17047" t="s">
        <v>12146</v>
      </c>
      <c r="HQN9" s="17047" t="s">
        <v>12146</v>
      </c>
      <c r="HQO9" s="17047" t="s">
        <v>12146</v>
      </c>
      <c r="HQP9" s="17047" t="s">
        <v>12146</v>
      </c>
      <c r="HQQ9" s="17047" t="s">
        <v>12146</v>
      </c>
      <c r="HQR9" s="17047" t="s">
        <v>12146</v>
      </c>
      <c r="HQS9" s="17047" t="s">
        <v>12146</v>
      </c>
      <c r="HQT9" s="17047" t="s">
        <v>12146</v>
      </c>
      <c r="HQU9" s="17047" t="s">
        <v>12146</v>
      </c>
      <c r="HQV9" s="17047" t="s">
        <v>12146</v>
      </c>
      <c r="HQW9" s="17047" t="s">
        <v>12146</v>
      </c>
      <c r="HQX9" s="17047" t="s">
        <v>12146</v>
      </c>
      <c r="HQY9" s="17047" t="s">
        <v>12146</v>
      </c>
      <c r="HQZ9" s="17047" t="s">
        <v>12146</v>
      </c>
      <c r="HRA9" s="17047" t="s">
        <v>12146</v>
      </c>
      <c r="HRB9" s="17047" t="s">
        <v>12146</v>
      </c>
      <c r="HRC9" s="17047" t="s">
        <v>12146</v>
      </c>
      <c r="HRD9" s="17047" t="s">
        <v>12146</v>
      </c>
      <c r="HRE9" s="17047" t="s">
        <v>12146</v>
      </c>
      <c r="HRF9" s="17047" t="s">
        <v>12146</v>
      </c>
      <c r="HRG9" s="17047" t="s">
        <v>12146</v>
      </c>
      <c r="HRH9" s="17047" t="s">
        <v>12146</v>
      </c>
      <c r="HRI9" s="17047" t="s">
        <v>12146</v>
      </c>
      <c r="HRJ9" s="17047" t="s">
        <v>12146</v>
      </c>
      <c r="HRK9" s="17047" t="s">
        <v>12146</v>
      </c>
      <c r="HRL9" s="17047" t="s">
        <v>12146</v>
      </c>
      <c r="HRM9" s="17047" t="s">
        <v>12146</v>
      </c>
      <c r="HRN9" s="17047" t="s">
        <v>12146</v>
      </c>
      <c r="HRO9" s="17047" t="s">
        <v>12146</v>
      </c>
      <c r="HRP9" s="17047" t="s">
        <v>12146</v>
      </c>
      <c r="HRQ9" s="17047" t="s">
        <v>12146</v>
      </c>
      <c r="HRR9" s="17047" t="s">
        <v>12146</v>
      </c>
      <c r="HRS9" s="17047" t="s">
        <v>12146</v>
      </c>
      <c r="HRT9" s="17047" t="s">
        <v>12146</v>
      </c>
      <c r="HRU9" s="17047" t="s">
        <v>12146</v>
      </c>
      <c r="HRV9" s="17047" t="s">
        <v>12146</v>
      </c>
      <c r="HRW9" s="17047" t="s">
        <v>12146</v>
      </c>
      <c r="HRX9" s="17047" t="s">
        <v>12146</v>
      </c>
      <c r="HRY9" s="17047" t="s">
        <v>12146</v>
      </c>
      <c r="HRZ9" s="17047" t="s">
        <v>12146</v>
      </c>
      <c r="HSA9" s="17047" t="s">
        <v>12146</v>
      </c>
      <c r="HSB9" s="17047" t="s">
        <v>12146</v>
      </c>
      <c r="HSC9" s="17047" t="s">
        <v>12146</v>
      </c>
      <c r="HSD9" s="17047" t="s">
        <v>12146</v>
      </c>
      <c r="HSE9" s="17047" t="s">
        <v>12146</v>
      </c>
      <c r="HSF9" s="17047" t="s">
        <v>12146</v>
      </c>
      <c r="HSG9" s="17047" t="s">
        <v>12146</v>
      </c>
      <c r="HSH9" s="17047" t="s">
        <v>12146</v>
      </c>
      <c r="HSI9" s="17047" t="s">
        <v>12146</v>
      </c>
      <c r="HSJ9" s="17047" t="s">
        <v>12146</v>
      </c>
      <c r="HSK9" s="17047" t="s">
        <v>12146</v>
      </c>
      <c r="HSL9" s="17047" t="s">
        <v>12146</v>
      </c>
      <c r="HSM9" s="17047" t="s">
        <v>12146</v>
      </c>
      <c r="HSN9" s="17047" t="s">
        <v>12146</v>
      </c>
      <c r="HSO9" s="17047" t="s">
        <v>12146</v>
      </c>
      <c r="HSP9" s="17047" t="s">
        <v>12146</v>
      </c>
      <c r="HSQ9" s="17047" t="s">
        <v>12146</v>
      </c>
      <c r="HSR9" s="17047" t="s">
        <v>12146</v>
      </c>
      <c r="HSS9" s="17047" t="s">
        <v>12146</v>
      </c>
      <c r="HST9" s="17047" t="s">
        <v>12146</v>
      </c>
      <c r="HSU9" s="17047" t="s">
        <v>12146</v>
      </c>
      <c r="HSV9" s="17047" t="s">
        <v>12146</v>
      </c>
      <c r="HSW9" s="17047" t="s">
        <v>12146</v>
      </c>
      <c r="HSX9" s="17047" t="s">
        <v>12146</v>
      </c>
      <c r="HSY9" s="17047" t="s">
        <v>12146</v>
      </c>
      <c r="HSZ9" s="17047" t="s">
        <v>12146</v>
      </c>
      <c r="HTA9" s="17047" t="s">
        <v>12146</v>
      </c>
      <c r="HTB9" s="17047" t="s">
        <v>12146</v>
      </c>
      <c r="HTC9" s="17047" t="s">
        <v>12146</v>
      </c>
      <c r="HTD9" s="17047" t="s">
        <v>12146</v>
      </c>
      <c r="HTE9" s="17047" t="s">
        <v>12146</v>
      </c>
      <c r="HTF9" s="17047" t="s">
        <v>12146</v>
      </c>
      <c r="HTG9" s="17047" t="s">
        <v>12146</v>
      </c>
      <c r="HTH9" s="17047" t="s">
        <v>12146</v>
      </c>
      <c r="HTI9" s="17047" t="s">
        <v>12146</v>
      </c>
      <c r="HTJ9" s="17047" t="s">
        <v>12146</v>
      </c>
      <c r="HTK9" s="17047" t="s">
        <v>12146</v>
      </c>
      <c r="HTL9" s="17047" t="s">
        <v>12146</v>
      </c>
      <c r="HTM9" s="17047" t="s">
        <v>12146</v>
      </c>
      <c r="HTN9" s="17047" t="s">
        <v>12146</v>
      </c>
      <c r="HTO9" s="17047" t="s">
        <v>12146</v>
      </c>
      <c r="HTP9" s="17047" t="s">
        <v>12146</v>
      </c>
      <c r="HTQ9" s="17047" t="s">
        <v>12146</v>
      </c>
      <c r="HTR9" s="17047" t="s">
        <v>12146</v>
      </c>
      <c r="HTS9" s="17047" t="s">
        <v>12146</v>
      </c>
      <c r="HTT9" s="17047" t="s">
        <v>12146</v>
      </c>
      <c r="HTU9" s="17047" t="s">
        <v>12146</v>
      </c>
      <c r="HTV9" s="17047" t="s">
        <v>12146</v>
      </c>
      <c r="HTW9" s="17047" t="s">
        <v>12146</v>
      </c>
      <c r="HTX9" s="17047" t="s">
        <v>12146</v>
      </c>
      <c r="HTY9" s="17047" t="s">
        <v>12146</v>
      </c>
      <c r="HTZ9" s="17047" t="s">
        <v>12146</v>
      </c>
      <c r="HUA9" s="17047" t="s">
        <v>12146</v>
      </c>
      <c r="HUB9" s="17047" t="s">
        <v>12146</v>
      </c>
      <c r="HUC9" s="17047" t="s">
        <v>12146</v>
      </c>
      <c r="HUD9" s="17047" t="s">
        <v>12146</v>
      </c>
      <c r="HUE9" s="17047" t="s">
        <v>12146</v>
      </c>
      <c r="HUF9" s="17047" t="s">
        <v>12146</v>
      </c>
      <c r="HUG9" s="17047" t="s">
        <v>12146</v>
      </c>
      <c r="HUH9" s="17047" t="s">
        <v>12146</v>
      </c>
      <c r="HUI9" s="17047" t="s">
        <v>12146</v>
      </c>
      <c r="HUJ9" s="17047" t="s">
        <v>12146</v>
      </c>
      <c r="HUK9" s="17047" t="s">
        <v>12146</v>
      </c>
      <c r="HUL9" s="17047" t="s">
        <v>12146</v>
      </c>
      <c r="HUM9" s="17047" t="s">
        <v>12146</v>
      </c>
      <c r="HUN9" s="17047" t="s">
        <v>12146</v>
      </c>
      <c r="HUO9" s="17047" t="s">
        <v>12146</v>
      </c>
      <c r="HUP9" s="17047" t="s">
        <v>12146</v>
      </c>
      <c r="HUQ9" s="17047" t="s">
        <v>12146</v>
      </c>
      <c r="HUR9" s="17047" t="s">
        <v>12146</v>
      </c>
      <c r="HUS9" s="17047" t="s">
        <v>12146</v>
      </c>
      <c r="HUT9" s="17047" t="s">
        <v>12146</v>
      </c>
      <c r="HUU9" s="17047" t="s">
        <v>12146</v>
      </c>
      <c r="HUV9" s="17047" t="s">
        <v>12146</v>
      </c>
      <c r="HUW9" s="17047" t="s">
        <v>12146</v>
      </c>
      <c r="HUX9" s="17047" t="s">
        <v>12146</v>
      </c>
      <c r="HUY9" s="17047" t="s">
        <v>12146</v>
      </c>
      <c r="HUZ9" s="17047" t="s">
        <v>12146</v>
      </c>
      <c r="HVA9" s="17047" t="s">
        <v>12146</v>
      </c>
      <c r="HVB9" s="17047" t="s">
        <v>12146</v>
      </c>
      <c r="HVC9" s="17047" t="s">
        <v>12146</v>
      </c>
      <c r="HVD9" s="17047" t="s">
        <v>12146</v>
      </c>
      <c r="HVE9" s="17047" t="s">
        <v>12146</v>
      </c>
      <c r="HVF9" s="17047" t="s">
        <v>12146</v>
      </c>
      <c r="HVG9" s="17047" t="s">
        <v>12146</v>
      </c>
      <c r="HVH9" s="17047" t="s">
        <v>12146</v>
      </c>
      <c r="HVI9" s="17047" t="s">
        <v>12146</v>
      </c>
      <c r="HVJ9" s="17047" t="s">
        <v>12146</v>
      </c>
      <c r="HVK9" s="17047" t="s">
        <v>12146</v>
      </c>
      <c r="HVL9" s="17047" t="s">
        <v>12146</v>
      </c>
      <c r="HVM9" s="17047" t="s">
        <v>12146</v>
      </c>
      <c r="HVN9" s="17047" t="s">
        <v>12146</v>
      </c>
      <c r="HVO9" s="17047" t="s">
        <v>12146</v>
      </c>
      <c r="HVP9" s="17047" t="s">
        <v>12146</v>
      </c>
      <c r="HVQ9" s="17047" t="s">
        <v>12146</v>
      </c>
      <c r="HVR9" s="17047" t="s">
        <v>12146</v>
      </c>
      <c r="HVS9" s="17047" t="s">
        <v>12146</v>
      </c>
      <c r="HVT9" s="17047" t="s">
        <v>12146</v>
      </c>
      <c r="HVU9" s="17047" t="s">
        <v>12146</v>
      </c>
      <c r="HVV9" s="17047" t="s">
        <v>12146</v>
      </c>
      <c r="HVW9" s="17047" t="s">
        <v>12146</v>
      </c>
      <c r="HVX9" s="17047" t="s">
        <v>12146</v>
      </c>
      <c r="HVY9" s="17047" t="s">
        <v>12146</v>
      </c>
      <c r="HVZ9" s="17047" t="s">
        <v>12146</v>
      </c>
      <c r="HWA9" s="17047" t="s">
        <v>12146</v>
      </c>
      <c r="HWB9" s="17047" t="s">
        <v>12146</v>
      </c>
      <c r="HWC9" s="17047" t="s">
        <v>12146</v>
      </c>
      <c r="HWD9" s="17047" t="s">
        <v>12146</v>
      </c>
      <c r="HWE9" s="17047" t="s">
        <v>12146</v>
      </c>
      <c r="HWF9" s="17047" t="s">
        <v>12146</v>
      </c>
      <c r="HWG9" s="17047" t="s">
        <v>12146</v>
      </c>
      <c r="HWH9" s="17047" t="s">
        <v>12146</v>
      </c>
      <c r="HWI9" s="17047" t="s">
        <v>12146</v>
      </c>
      <c r="HWJ9" s="17047" t="s">
        <v>12146</v>
      </c>
      <c r="HWK9" s="17047" t="s">
        <v>12146</v>
      </c>
      <c r="HWL9" s="17047" t="s">
        <v>12146</v>
      </c>
      <c r="HWM9" s="17047" t="s">
        <v>12146</v>
      </c>
      <c r="HWN9" s="17047" t="s">
        <v>12146</v>
      </c>
      <c r="HWO9" s="17047" t="s">
        <v>12146</v>
      </c>
      <c r="HWP9" s="17047" t="s">
        <v>12146</v>
      </c>
      <c r="HWQ9" s="17047" t="s">
        <v>12146</v>
      </c>
      <c r="HWR9" s="17047" t="s">
        <v>12146</v>
      </c>
      <c r="HWS9" s="17047" t="s">
        <v>12146</v>
      </c>
      <c r="HWT9" s="17047" t="s">
        <v>12146</v>
      </c>
      <c r="HWU9" s="17047" t="s">
        <v>12146</v>
      </c>
      <c r="HWV9" s="17047" t="s">
        <v>12146</v>
      </c>
      <c r="HWW9" s="17047" t="s">
        <v>12146</v>
      </c>
      <c r="HWX9" s="17047" t="s">
        <v>12146</v>
      </c>
      <c r="HWY9" s="17047" t="s">
        <v>12146</v>
      </c>
      <c r="HWZ9" s="17047" t="s">
        <v>12146</v>
      </c>
      <c r="HXA9" s="17047" t="s">
        <v>12146</v>
      </c>
      <c r="HXB9" s="17047" t="s">
        <v>12146</v>
      </c>
      <c r="HXC9" s="17047" t="s">
        <v>12146</v>
      </c>
      <c r="HXD9" s="17047" t="s">
        <v>12146</v>
      </c>
      <c r="HXE9" s="17047" t="s">
        <v>12146</v>
      </c>
      <c r="HXF9" s="17047" t="s">
        <v>12146</v>
      </c>
      <c r="HXG9" s="17047" t="s">
        <v>12146</v>
      </c>
      <c r="HXH9" s="17047" t="s">
        <v>12146</v>
      </c>
      <c r="HXI9" s="17047" t="s">
        <v>12146</v>
      </c>
      <c r="HXJ9" s="17047" t="s">
        <v>12146</v>
      </c>
      <c r="HXK9" s="17047" t="s">
        <v>12146</v>
      </c>
      <c r="HXL9" s="17047" t="s">
        <v>12146</v>
      </c>
      <c r="HXM9" s="17047" t="s">
        <v>12146</v>
      </c>
      <c r="HXN9" s="17047" t="s">
        <v>12146</v>
      </c>
      <c r="HXO9" s="17047" t="s">
        <v>12146</v>
      </c>
      <c r="HXP9" s="17047" t="s">
        <v>12146</v>
      </c>
      <c r="HXQ9" s="17047" t="s">
        <v>12146</v>
      </c>
      <c r="HXR9" s="17047" t="s">
        <v>12146</v>
      </c>
      <c r="HXS9" s="17047" t="s">
        <v>12146</v>
      </c>
      <c r="HXT9" s="17047" t="s">
        <v>12146</v>
      </c>
      <c r="HXU9" s="17047" t="s">
        <v>12146</v>
      </c>
      <c r="HXV9" s="17047" t="s">
        <v>12146</v>
      </c>
      <c r="HXW9" s="17047" t="s">
        <v>12146</v>
      </c>
      <c r="HXX9" s="17047" t="s">
        <v>12146</v>
      </c>
      <c r="HXY9" s="17047" t="s">
        <v>12146</v>
      </c>
      <c r="HXZ9" s="17047" t="s">
        <v>12146</v>
      </c>
      <c r="HYA9" s="17047" t="s">
        <v>12146</v>
      </c>
      <c r="HYB9" s="17047" t="s">
        <v>12146</v>
      </c>
      <c r="HYC9" s="17047" t="s">
        <v>12146</v>
      </c>
      <c r="HYD9" s="17047" t="s">
        <v>12146</v>
      </c>
      <c r="HYE9" s="17047" t="s">
        <v>12146</v>
      </c>
      <c r="HYF9" s="17047" t="s">
        <v>12146</v>
      </c>
      <c r="HYG9" s="17047" t="s">
        <v>12146</v>
      </c>
      <c r="HYH9" s="17047" t="s">
        <v>12146</v>
      </c>
      <c r="HYI9" s="17047" t="s">
        <v>12146</v>
      </c>
      <c r="HYJ9" s="17047" t="s">
        <v>12146</v>
      </c>
      <c r="HYK9" s="17047" t="s">
        <v>12146</v>
      </c>
      <c r="HYL9" s="17047" t="s">
        <v>12146</v>
      </c>
      <c r="HYM9" s="17047" t="s">
        <v>12146</v>
      </c>
      <c r="HYN9" s="17047" t="s">
        <v>12146</v>
      </c>
      <c r="HYO9" s="17047" t="s">
        <v>12146</v>
      </c>
      <c r="HYP9" s="17047" t="s">
        <v>12146</v>
      </c>
      <c r="HYQ9" s="17047" t="s">
        <v>12146</v>
      </c>
      <c r="HYR9" s="17047" t="s">
        <v>12146</v>
      </c>
      <c r="HYS9" s="17047" t="s">
        <v>12146</v>
      </c>
      <c r="HYT9" s="17047" t="s">
        <v>12146</v>
      </c>
      <c r="HYU9" s="17047" t="s">
        <v>12146</v>
      </c>
      <c r="HYV9" s="17047" t="s">
        <v>12146</v>
      </c>
      <c r="HYW9" s="17047" t="s">
        <v>12146</v>
      </c>
      <c r="HYX9" s="17047" t="s">
        <v>12146</v>
      </c>
      <c r="HYY9" s="17047" t="s">
        <v>12146</v>
      </c>
      <c r="HYZ9" s="17047" t="s">
        <v>12146</v>
      </c>
      <c r="HZA9" s="17047" t="s">
        <v>12146</v>
      </c>
      <c r="HZB9" s="17047" t="s">
        <v>12146</v>
      </c>
      <c r="HZC9" s="17047" t="s">
        <v>12146</v>
      </c>
      <c r="HZD9" s="17047" t="s">
        <v>12146</v>
      </c>
      <c r="HZE9" s="17047" t="s">
        <v>12146</v>
      </c>
      <c r="HZF9" s="17047" t="s">
        <v>12146</v>
      </c>
      <c r="HZG9" s="17047" t="s">
        <v>12146</v>
      </c>
      <c r="HZH9" s="17047" t="s">
        <v>12146</v>
      </c>
      <c r="HZI9" s="17047" t="s">
        <v>12146</v>
      </c>
      <c r="HZJ9" s="17047" t="s">
        <v>12146</v>
      </c>
      <c r="HZK9" s="17047" t="s">
        <v>12146</v>
      </c>
      <c r="HZL9" s="17047" t="s">
        <v>12146</v>
      </c>
      <c r="HZM9" s="17047" t="s">
        <v>12146</v>
      </c>
      <c r="HZN9" s="17047" t="s">
        <v>12146</v>
      </c>
      <c r="HZO9" s="17047" t="s">
        <v>12146</v>
      </c>
      <c r="HZP9" s="17047" t="s">
        <v>12146</v>
      </c>
      <c r="HZQ9" s="17047" t="s">
        <v>12146</v>
      </c>
      <c r="HZR9" s="17047" t="s">
        <v>12146</v>
      </c>
      <c r="HZS9" s="17047" t="s">
        <v>12146</v>
      </c>
      <c r="HZT9" s="17047" t="s">
        <v>12146</v>
      </c>
      <c r="HZU9" s="17047" t="s">
        <v>12146</v>
      </c>
      <c r="HZV9" s="17047" t="s">
        <v>12146</v>
      </c>
      <c r="HZW9" s="17047" t="s">
        <v>12146</v>
      </c>
      <c r="HZX9" s="17047" t="s">
        <v>12146</v>
      </c>
      <c r="HZY9" s="17047" t="s">
        <v>12146</v>
      </c>
      <c r="HZZ9" s="17047" t="s">
        <v>12146</v>
      </c>
      <c r="IAA9" s="17047" t="s">
        <v>12146</v>
      </c>
      <c r="IAB9" s="17047" t="s">
        <v>12146</v>
      </c>
      <c r="IAC9" s="17047" t="s">
        <v>12146</v>
      </c>
      <c r="IAD9" s="17047" t="s">
        <v>12146</v>
      </c>
      <c r="IAE9" s="17047" t="s">
        <v>12146</v>
      </c>
      <c r="IAF9" s="17047" t="s">
        <v>12146</v>
      </c>
      <c r="IAG9" s="17047" t="s">
        <v>12146</v>
      </c>
      <c r="IAH9" s="17047" t="s">
        <v>12146</v>
      </c>
      <c r="IAI9" s="17047" t="s">
        <v>12146</v>
      </c>
      <c r="IAJ9" s="17047" t="s">
        <v>12146</v>
      </c>
      <c r="IAK9" s="17047" t="s">
        <v>12146</v>
      </c>
      <c r="IAL9" s="17047" t="s">
        <v>12146</v>
      </c>
      <c r="IAM9" s="17047" t="s">
        <v>12146</v>
      </c>
      <c r="IAN9" s="17047" t="s">
        <v>12146</v>
      </c>
      <c r="IAO9" s="17047" t="s">
        <v>12146</v>
      </c>
      <c r="IAP9" s="17047" t="s">
        <v>12146</v>
      </c>
      <c r="IAQ9" s="17047" t="s">
        <v>12146</v>
      </c>
      <c r="IAR9" s="17047" t="s">
        <v>12146</v>
      </c>
      <c r="IAS9" s="17047" t="s">
        <v>12146</v>
      </c>
      <c r="IAT9" s="17047" t="s">
        <v>12146</v>
      </c>
      <c r="IAU9" s="17047" t="s">
        <v>12146</v>
      </c>
      <c r="IAV9" s="17047" t="s">
        <v>12146</v>
      </c>
      <c r="IAW9" s="17047" t="s">
        <v>12146</v>
      </c>
      <c r="IAX9" s="17047" t="s">
        <v>12146</v>
      </c>
      <c r="IAY9" s="17047" t="s">
        <v>12146</v>
      </c>
      <c r="IAZ9" s="17047" t="s">
        <v>12146</v>
      </c>
      <c r="IBA9" s="17047" t="s">
        <v>12146</v>
      </c>
      <c r="IBB9" s="17047" t="s">
        <v>12146</v>
      </c>
      <c r="IBC9" s="17047" t="s">
        <v>12146</v>
      </c>
      <c r="IBD9" s="17047" t="s">
        <v>12146</v>
      </c>
      <c r="IBE9" s="17047" t="s">
        <v>12146</v>
      </c>
      <c r="IBF9" s="17047" t="s">
        <v>12146</v>
      </c>
      <c r="IBG9" s="17047" t="s">
        <v>12146</v>
      </c>
      <c r="IBH9" s="17047" t="s">
        <v>12146</v>
      </c>
      <c r="IBI9" s="17047" t="s">
        <v>12146</v>
      </c>
      <c r="IBJ9" s="17047" t="s">
        <v>12146</v>
      </c>
      <c r="IBK9" s="17047" t="s">
        <v>12146</v>
      </c>
      <c r="IBL9" s="17047" t="s">
        <v>12146</v>
      </c>
      <c r="IBM9" s="17047" t="s">
        <v>12146</v>
      </c>
      <c r="IBN9" s="17047" t="s">
        <v>12146</v>
      </c>
      <c r="IBO9" s="17047" t="s">
        <v>12146</v>
      </c>
      <c r="IBP9" s="17047" t="s">
        <v>12146</v>
      </c>
      <c r="IBQ9" s="17047" t="s">
        <v>12146</v>
      </c>
      <c r="IBR9" s="17047" t="s">
        <v>12146</v>
      </c>
      <c r="IBS9" s="17047" t="s">
        <v>12146</v>
      </c>
      <c r="IBT9" s="17047" t="s">
        <v>12146</v>
      </c>
      <c r="IBU9" s="17047" t="s">
        <v>12146</v>
      </c>
      <c r="IBV9" s="17047" t="s">
        <v>12146</v>
      </c>
      <c r="IBW9" s="17047" t="s">
        <v>12146</v>
      </c>
      <c r="IBX9" s="17047" t="s">
        <v>12146</v>
      </c>
      <c r="IBY9" s="17047" t="s">
        <v>12146</v>
      </c>
      <c r="IBZ9" s="17047" t="s">
        <v>12146</v>
      </c>
      <c r="ICA9" s="17047" t="s">
        <v>12146</v>
      </c>
      <c r="ICB9" s="17047" t="s">
        <v>12146</v>
      </c>
      <c r="ICC9" s="17047" t="s">
        <v>12146</v>
      </c>
      <c r="ICD9" s="17047" t="s">
        <v>12146</v>
      </c>
      <c r="ICE9" s="17047" t="s">
        <v>12146</v>
      </c>
      <c r="ICF9" s="17047" t="s">
        <v>12146</v>
      </c>
      <c r="ICG9" s="17047" t="s">
        <v>12146</v>
      </c>
      <c r="ICH9" s="17047" t="s">
        <v>12146</v>
      </c>
      <c r="ICI9" s="17047" t="s">
        <v>12146</v>
      </c>
      <c r="ICJ9" s="17047" t="s">
        <v>12146</v>
      </c>
      <c r="ICK9" s="17047" t="s">
        <v>12146</v>
      </c>
      <c r="ICL9" s="17047" t="s">
        <v>12146</v>
      </c>
      <c r="ICM9" s="17047" t="s">
        <v>12146</v>
      </c>
      <c r="ICN9" s="17047" t="s">
        <v>12146</v>
      </c>
      <c r="ICO9" s="17047" t="s">
        <v>12146</v>
      </c>
      <c r="ICP9" s="17047" t="s">
        <v>12146</v>
      </c>
      <c r="ICQ9" s="17047" t="s">
        <v>12146</v>
      </c>
      <c r="ICR9" s="17047" t="s">
        <v>12146</v>
      </c>
      <c r="ICS9" s="17047" t="s">
        <v>12146</v>
      </c>
      <c r="ICT9" s="17047" t="s">
        <v>12146</v>
      </c>
      <c r="ICU9" s="17047" t="s">
        <v>12146</v>
      </c>
      <c r="ICV9" s="17047" t="s">
        <v>12146</v>
      </c>
      <c r="ICW9" s="17047" t="s">
        <v>12146</v>
      </c>
      <c r="ICX9" s="17047" t="s">
        <v>12146</v>
      </c>
      <c r="ICY9" s="17047" t="s">
        <v>12146</v>
      </c>
      <c r="ICZ9" s="17047" t="s">
        <v>12146</v>
      </c>
      <c r="IDA9" s="17047" t="s">
        <v>12146</v>
      </c>
      <c r="IDB9" s="17047" t="s">
        <v>12146</v>
      </c>
      <c r="IDC9" s="17047" t="s">
        <v>12146</v>
      </c>
      <c r="IDD9" s="17047" t="s">
        <v>12146</v>
      </c>
      <c r="IDE9" s="17047" t="s">
        <v>12146</v>
      </c>
      <c r="IDF9" s="17047" t="s">
        <v>12146</v>
      </c>
      <c r="IDG9" s="17047" t="s">
        <v>12146</v>
      </c>
      <c r="IDH9" s="17047" t="s">
        <v>12146</v>
      </c>
      <c r="IDI9" s="17047" t="s">
        <v>12146</v>
      </c>
      <c r="IDJ9" s="17047" t="s">
        <v>12146</v>
      </c>
      <c r="IDK9" s="17047" t="s">
        <v>12146</v>
      </c>
      <c r="IDL9" s="17047" t="s">
        <v>12146</v>
      </c>
      <c r="IDM9" s="17047" t="s">
        <v>12146</v>
      </c>
      <c r="IDN9" s="17047" t="s">
        <v>12146</v>
      </c>
      <c r="IDO9" s="17047" t="s">
        <v>12146</v>
      </c>
      <c r="IDP9" s="17047" t="s">
        <v>12146</v>
      </c>
      <c r="IDQ9" s="17047" t="s">
        <v>12146</v>
      </c>
      <c r="IDR9" s="17047" t="s">
        <v>12146</v>
      </c>
      <c r="IDS9" s="17047" t="s">
        <v>12146</v>
      </c>
      <c r="IDT9" s="17047" t="s">
        <v>12146</v>
      </c>
      <c r="IDU9" s="17047" t="s">
        <v>12146</v>
      </c>
      <c r="IDV9" s="17047" t="s">
        <v>12146</v>
      </c>
      <c r="IDW9" s="17047" t="s">
        <v>12146</v>
      </c>
      <c r="IDX9" s="17047" t="s">
        <v>12146</v>
      </c>
      <c r="IDY9" s="17047" t="s">
        <v>12146</v>
      </c>
      <c r="IDZ9" s="17047" t="s">
        <v>12146</v>
      </c>
      <c r="IEA9" s="17047" t="s">
        <v>12146</v>
      </c>
      <c r="IEB9" s="17047" t="s">
        <v>12146</v>
      </c>
      <c r="IEC9" s="17047" t="s">
        <v>12146</v>
      </c>
      <c r="IED9" s="17047" t="s">
        <v>12146</v>
      </c>
      <c r="IEE9" s="17047" t="s">
        <v>12146</v>
      </c>
      <c r="IEF9" s="17047" t="s">
        <v>12146</v>
      </c>
      <c r="IEG9" s="17047" t="s">
        <v>12146</v>
      </c>
      <c r="IEH9" s="17047" t="s">
        <v>12146</v>
      </c>
      <c r="IEI9" s="17047" t="s">
        <v>12146</v>
      </c>
      <c r="IEJ9" s="17047" t="s">
        <v>12146</v>
      </c>
      <c r="IEK9" s="17047" t="s">
        <v>12146</v>
      </c>
      <c r="IEL9" s="17047" t="s">
        <v>12146</v>
      </c>
      <c r="IEM9" s="17047" t="s">
        <v>12146</v>
      </c>
      <c r="IEN9" s="17047" t="s">
        <v>12146</v>
      </c>
      <c r="IEO9" s="17047" t="s">
        <v>12146</v>
      </c>
      <c r="IEP9" s="17047" t="s">
        <v>12146</v>
      </c>
      <c r="IEQ9" s="17047" t="s">
        <v>12146</v>
      </c>
      <c r="IER9" s="17047" t="s">
        <v>12146</v>
      </c>
      <c r="IES9" s="17047" t="s">
        <v>12146</v>
      </c>
      <c r="IET9" s="17047" t="s">
        <v>12146</v>
      </c>
      <c r="IEU9" s="17047" t="s">
        <v>12146</v>
      </c>
      <c r="IEV9" s="17047" t="s">
        <v>12146</v>
      </c>
      <c r="IEW9" s="17047" t="s">
        <v>12146</v>
      </c>
      <c r="IEX9" s="17047" t="s">
        <v>12146</v>
      </c>
      <c r="IEY9" s="17047" t="s">
        <v>12146</v>
      </c>
      <c r="IEZ9" s="17047" t="s">
        <v>12146</v>
      </c>
      <c r="IFA9" s="17047" t="s">
        <v>12146</v>
      </c>
      <c r="IFB9" s="17047" t="s">
        <v>12146</v>
      </c>
      <c r="IFC9" s="17047" t="s">
        <v>12146</v>
      </c>
      <c r="IFD9" s="17047" t="s">
        <v>12146</v>
      </c>
      <c r="IFE9" s="17047" t="s">
        <v>12146</v>
      </c>
      <c r="IFF9" s="17047" t="s">
        <v>12146</v>
      </c>
      <c r="IFG9" s="17047" t="s">
        <v>12146</v>
      </c>
      <c r="IFH9" s="17047" t="s">
        <v>12146</v>
      </c>
      <c r="IFI9" s="17047" t="s">
        <v>12146</v>
      </c>
      <c r="IFJ9" s="17047" t="s">
        <v>12146</v>
      </c>
      <c r="IFK9" s="17047" t="s">
        <v>12146</v>
      </c>
      <c r="IFL9" s="17047" t="s">
        <v>12146</v>
      </c>
      <c r="IFM9" s="17047" t="s">
        <v>12146</v>
      </c>
      <c r="IFN9" s="17047" t="s">
        <v>12146</v>
      </c>
      <c r="IFO9" s="17047" t="s">
        <v>12146</v>
      </c>
      <c r="IFP9" s="17047" t="s">
        <v>12146</v>
      </c>
      <c r="IFQ9" s="17047" t="s">
        <v>12146</v>
      </c>
      <c r="IFR9" s="17047" t="s">
        <v>12146</v>
      </c>
      <c r="IFS9" s="17047" t="s">
        <v>12146</v>
      </c>
      <c r="IFT9" s="17047" t="s">
        <v>12146</v>
      </c>
      <c r="IFU9" s="17047" t="s">
        <v>12146</v>
      </c>
      <c r="IFV9" s="17047" t="s">
        <v>12146</v>
      </c>
      <c r="IFW9" s="17047" t="s">
        <v>12146</v>
      </c>
      <c r="IFX9" s="17047" t="s">
        <v>12146</v>
      </c>
      <c r="IFY9" s="17047" t="s">
        <v>12146</v>
      </c>
      <c r="IFZ9" s="17047" t="s">
        <v>12146</v>
      </c>
      <c r="IGA9" s="17047" t="s">
        <v>12146</v>
      </c>
      <c r="IGB9" s="17047" t="s">
        <v>12146</v>
      </c>
      <c r="IGC9" s="17047" t="s">
        <v>12146</v>
      </c>
      <c r="IGD9" s="17047" t="s">
        <v>12146</v>
      </c>
      <c r="IGE9" s="17047" t="s">
        <v>12146</v>
      </c>
      <c r="IGF9" s="17047" t="s">
        <v>12146</v>
      </c>
      <c r="IGG9" s="17047" t="s">
        <v>12146</v>
      </c>
      <c r="IGH9" s="17047" t="s">
        <v>12146</v>
      </c>
      <c r="IGI9" s="17047" t="s">
        <v>12146</v>
      </c>
      <c r="IGJ9" s="17047" t="s">
        <v>12146</v>
      </c>
      <c r="IGK9" s="17047" t="s">
        <v>12146</v>
      </c>
      <c r="IGL9" s="17047" t="s">
        <v>12146</v>
      </c>
      <c r="IGM9" s="17047" t="s">
        <v>12146</v>
      </c>
      <c r="IGN9" s="17047" t="s">
        <v>12146</v>
      </c>
      <c r="IGO9" s="17047" t="s">
        <v>12146</v>
      </c>
      <c r="IGP9" s="17047" t="s">
        <v>12146</v>
      </c>
      <c r="IGQ9" s="17047" t="s">
        <v>12146</v>
      </c>
      <c r="IGR9" s="17047" t="s">
        <v>12146</v>
      </c>
      <c r="IGS9" s="17047" t="s">
        <v>12146</v>
      </c>
      <c r="IGT9" s="17047" t="s">
        <v>12146</v>
      </c>
      <c r="IGU9" s="17047" t="s">
        <v>12146</v>
      </c>
      <c r="IGV9" s="17047" t="s">
        <v>12146</v>
      </c>
      <c r="IGW9" s="17047" t="s">
        <v>12146</v>
      </c>
      <c r="IGX9" s="17047" t="s">
        <v>12146</v>
      </c>
      <c r="IGY9" s="17047" t="s">
        <v>12146</v>
      </c>
      <c r="IGZ9" s="17047" t="s">
        <v>12146</v>
      </c>
      <c r="IHA9" s="17047" t="s">
        <v>12146</v>
      </c>
      <c r="IHB9" s="17047" t="s">
        <v>12146</v>
      </c>
      <c r="IHC9" s="17047" t="s">
        <v>12146</v>
      </c>
      <c r="IHD9" s="17047" t="s">
        <v>12146</v>
      </c>
      <c r="IHE9" s="17047" t="s">
        <v>12146</v>
      </c>
      <c r="IHF9" s="17047" t="s">
        <v>12146</v>
      </c>
      <c r="IHG9" s="17047" t="s">
        <v>12146</v>
      </c>
      <c r="IHH9" s="17047" t="s">
        <v>12146</v>
      </c>
      <c r="IHI9" s="17047" t="s">
        <v>12146</v>
      </c>
      <c r="IHJ9" s="17047" t="s">
        <v>12146</v>
      </c>
      <c r="IHK9" s="17047" t="s">
        <v>12146</v>
      </c>
      <c r="IHL9" s="17047" t="s">
        <v>12146</v>
      </c>
      <c r="IHM9" s="17047" t="s">
        <v>12146</v>
      </c>
      <c r="IHN9" s="17047" t="s">
        <v>12146</v>
      </c>
      <c r="IHO9" s="17047" t="s">
        <v>12146</v>
      </c>
      <c r="IHP9" s="17047" t="s">
        <v>12146</v>
      </c>
      <c r="IHQ9" s="17047" t="s">
        <v>12146</v>
      </c>
      <c r="IHR9" s="17047" t="s">
        <v>12146</v>
      </c>
      <c r="IHS9" s="17047" t="s">
        <v>12146</v>
      </c>
      <c r="IHT9" s="17047" t="s">
        <v>12146</v>
      </c>
      <c r="IHU9" s="17047" t="s">
        <v>12146</v>
      </c>
      <c r="IHV9" s="17047" t="s">
        <v>12146</v>
      </c>
      <c r="IHW9" s="17047" t="s">
        <v>12146</v>
      </c>
      <c r="IHX9" s="17047" t="s">
        <v>12146</v>
      </c>
      <c r="IHY9" s="17047" t="s">
        <v>12146</v>
      </c>
      <c r="IHZ9" s="17047" t="s">
        <v>12146</v>
      </c>
      <c r="IIA9" s="17047" t="s">
        <v>12146</v>
      </c>
      <c r="IIB9" s="17047" t="s">
        <v>12146</v>
      </c>
      <c r="IIC9" s="17047" t="s">
        <v>12146</v>
      </c>
      <c r="IID9" s="17047" t="s">
        <v>12146</v>
      </c>
      <c r="IIE9" s="17047" t="s">
        <v>12146</v>
      </c>
      <c r="IIF9" s="17047" t="s">
        <v>12146</v>
      </c>
      <c r="IIG9" s="17047" t="s">
        <v>12146</v>
      </c>
      <c r="IIH9" s="17047" t="s">
        <v>12146</v>
      </c>
      <c r="III9" s="17047" t="s">
        <v>12146</v>
      </c>
      <c r="IIJ9" s="17047" t="s">
        <v>12146</v>
      </c>
      <c r="IIK9" s="17047" t="s">
        <v>12146</v>
      </c>
      <c r="IIL9" s="17047" t="s">
        <v>12146</v>
      </c>
      <c r="IIM9" s="17047" t="s">
        <v>12146</v>
      </c>
      <c r="IIN9" s="17047" t="s">
        <v>12146</v>
      </c>
      <c r="IIO9" s="17047" t="s">
        <v>12146</v>
      </c>
      <c r="IIP9" s="17047" t="s">
        <v>12146</v>
      </c>
      <c r="IIQ9" s="17047" t="s">
        <v>12146</v>
      </c>
      <c r="IIR9" s="17047" t="s">
        <v>12146</v>
      </c>
      <c r="IIS9" s="17047" t="s">
        <v>12146</v>
      </c>
      <c r="IIT9" s="17047" t="s">
        <v>12146</v>
      </c>
      <c r="IIU9" s="17047" t="s">
        <v>12146</v>
      </c>
      <c r="IIV9" s="17047" t="s">
        <v>12146</v>
      </c>
      <c r="IIW9" s="17047" t="s">
        <v>12146</v>
      </c>
      <c r="IIX9" s="17047" t="s">
        <v>12146</v>
      </c>
      <c r="IIY9" s="17047" t="s">
        <v>12146</v>
      </c>
      <c r="IIZ9" s="17047" t="s">
        <v>12146</v>
      </c>
      <c r="IJA9" s="17047" t="s">
        <v>12146</v>
      </c>
      <c r="IJB9" s="17047" t="s">
        <v>12146</v>
      </c>
      <c r="IJC9" s="17047" t="s">
        <v>12146</v>
      </c>
      <c r="IJD9" s="17047" t="s">
        <v>12146</v>
      </c>
      <c r="IJE9" s="17047" t="s">
        <v>12146</v>
      </c>
      <c r="IJF9" s="17047" t="s">
        <v>12146</v>
      </c>
      <c r="IJG9" s="17047" t="s">
        <v>12146</v>
      </c>
      <c r="IJH9" s="17047" t="s">
        <v>12146</v>
      </c>
      <c r="IJI9" s="17047" t="s">
        <v>12146</v>
      </c>
      <c r="IJJ9" s="17047" t="s">
        <v>12146</v>
      </c>
      <c r="IJK9" s="17047" t="s">
        <v>12146</v>
      </c>
      <c r="IJL9" s="17047" t="s">
        <v>12146</v>
      </c>
      <c r="IJM9" s="17047" t="s">
        <v>12146</v>
      </c>
      <c r="IJN9" s="17047" t="s">
        <v>12146</v>
      </c>
      <c r="IJO9" s="17047" t="s">
        <v>12146</v>
      </c>
      <c r="IJP9" s="17047" t="s">
        <v>12146</v>
      </c>
      <c r="IJQ9" s="17047" t="s">
        <v>12146</v>
      </c>
      <c r="IJR9" s="17047" t="s">
        <v>12146</v>
      </c>
      <c r="IJS9" s="17047" t="s">
        <v>12146</v>
      </c>
      <c r="IJT9" s="17047" t="s">
        <v>12146</v>
      </c>
      <c r="IJU9" s="17047" t="s">
        <v>12146</v>
      </c>
      <c r="IJV9" s="17047" t="s">
        <v>12146</v>
      </c>
      <c r="IJW9" s="17047" t="s">
        <v>12146</v>
      </c>
      <c r="IJX9" s="17047" t="s">
        <v>12146</v>
      </c>
      <c r="IJY9" s="17047" t="s">
        <v>12146</v>
      </c>
      <c r="IJZ9" s="17047" t="s">
        <v>12146</v>
      </c>
      <c r="IKA9" s="17047" t="s">
        <v>12146</v>
      </c>
      <c r="IKB9" s="17047" t="s">
        <v>12146</v>
      </c>
      <c r="IKC9" s="17047" t="s">
        <v>12146</v>
      </c>
      <c r="IKD9" s="17047" t="s">
        <v>12146</v>
      </c>
      <c r="IKE9" s="17047" t="s">
        <v>12146</v>
      </c>
      <c r="IKF9" s="17047" t="s">
        <v>12146</v>
      </c>
      <c r="IKG9" s="17047" t="s">
        <v>12146</v>
      </c>
      <c r="IKH9" s="17047" t="s">
        <v>12146</v>
      </c>
      <c r="IKI9" s="17047" t="s">
        <v>12146</v>
      </c>
      <c r="IKJ9" s="17047" t="s">
        <v>12146</v>
      </c>
      <c r="IKK9" s="17047" t="s">
        <v>12146</v>
      </c>
      <c r="IKL9" s="17047" t="s">
        <v>12146</v>
      </c>
      <c r="IKM9" s="17047" t="s">
        <v>12146</v>
      </c>
      <c r="IKN9" s="17047" t="s">
        <v>12146</v>
      </c>
      <c r="IKO9" s="17047" t="s">
        <v>12146</v>
      </c>
      <c r="IKP9" s="17047" t="s">
        <v>12146</v>
      </c>
      <c r="IKQ9" s="17047" t="s">
        <v>12146</v>
      </c>
      <c r="IKR9" s="17047" t="s">
        <v>12146</v>
      </c>
      <c r="IKS9" s="17047" t="s">
        <v>12146</v>
      </c>
      <c r="IKT9" s="17047" t="s">
        <v>12146</v>
      </c>
      <c r="IKU9" s="17047" t="s">
        <v>12146</v>
      </c>
      <c r="IKV9" s="17047" t="s">
        <v>12146</v>
      </c>
      <c r="IKW9" s="17047" t="s">
        <v>12146</v>
      </c>
      <c r="IKX9" s="17047" t="s">
        <v>12146</v>
      </c>
      <c r="IKY9" s="17047" t="s">
        <v>12146</v>
      </c>
      <c r="IKZ9" s="17047" t="s">
        <v>12146</v>
      </c>
      <c r="ILA9" s="17047" t="s">
        <v>12146</v>
      </c>
      <c r="ILB9" s="17047" t="s">
        <v>12146</v>
      </c>
      <c r="ILC9" s="17047" t="s">
        <v>12146</v>
      </c>
      <c r="ILD9" s="17047" t="s">
        <v>12146</v>
      </c>
      <c r="ILE9" s="17047" t="s">
        <v>12146</v>
      </c>
      <c r="ILF9" s="17047" t="s">
        <v>12146</v>
      </c>
      <c r="ILG9" s="17047" t="s">
        <v>12146</v>
      </c>
      <c r="ILH9" s="17047" t="s">
        <v>12146</v>
      </c>
      <c r="ILI9" s="17047" t="s">
        <v>12146</v>
      </c>
      <c r="ILJ9" s="17047" t="s">
        <v>12146</v>
      </c>
      <c r="ILK9" s="17047" t="s">
        <v>12146</v>
      </c>
      <c r="ILL9" s="17047" t="s">
        <v>12146</v>
      </c>
      <c r="ILM9" s="17047" t="s">
        <v>12146</v>
      </c>
      <c r="ILN9" s="17047" t="s">
        <v>12146</v>
      </c>
      <c r="ILO9" s="17047" t="s">
        <v>12146</v>
      </c>
      <c r="ILP9" s="17047" t="s">
        <v>12146</v>
      </c>
      <c r="ILQ9" s="17047" t="s">
        <v>12146</v>
      </c>
      <c r="ILR9" s="17047" t="s">
        <v>12146</v>
      </c>
      <c r="ILS9" s="17047" t="s">
        <v>12146</v>
      </c>
      <c r="ILT9" s="17047" t="s">
        <v>12146</v>
      </c>
      <c r="ILU9" s="17047" t="s">
        <v>12146</v>
      </c>
      <c r="ILV9" s="17047" t="s">
        <v>12146</v>
      </c>
      <c r="ILW9" s="17047" t="s">
        <v>12146</v>
      </c>
      <c r="ILX9" s="17047" t="s">
        <v>12146</v>
      </c>
      <c r="ILY9" s="17047" t="s">
        <v>12146</v>
      </c>
      <c r="ILZ9" s="17047" t="s">
        <v>12146</v>
      </c>
      <c r="IMA9" s="17047" t="s">
        <v>12146</v>
      </c>
      <c r="IMB9" s="17047" t="s">
        <v>12146</v>
      </c>
      <c r="IMC9" s="17047" t="s">
        <v>12146</v>
      </c>
      <c r="IMD9" s="17047" t="s">
        <v>12146</v>
      </c>
      <c r="IME9" s="17047" t="s">
        <v>12146</v>
      </c>
      <c r="IMF9" s="17047" t="s">
        <v>12146</v>
      </c>
      <c r="IMG9" s="17047" t="s">
        <v>12146</v>
      </c>
      <c r="IMH9" s="17047" t="s">
        <v>12146</v>
      </c>
      <c r="IMI9" s="17047" t="s">
        <v>12146</v>
      </c>
      <c r="IMJ9" s="17047" t="s">
        <v>12146</v>
      </c>
      <c r="IMK9" s="17047" t="s">
        <v>12146</v>
      </c>
      <c r="IML9" s="17047" t="s">
        <v>12146</v>
      </c>
      <c r="IMM9" s="17047" t="s">
        <v>12146</v>
      </c>
      <c r="IMN9" s="17047" t="s">
        <v>12146</v>
      </c>
      <c r="IMO9" s="17047" t="s">
        <v>12146</v>
      </c>
      <c r="IMP9" s="17047" t="s">
        <v>12146</v>
      </c>
      <c r="IMQ9" s="17047" t="s">
        <v>12146</v>
      </c>
      <c r="IMR9" s="17047" t="s">
        <v>12146</v>
      </c>
      <c r="IMS9" s="17047" t="s">
        <v>12146</v>
      </c>
      <c r="IMT9" s="17047" t="s">
        <v>12146</v>
      </c>
      <c r="IMU9" s="17047" t="s">
        <v>12146</v>
      </c>
      <c r="IMV9" s="17047" t="s">
        <v>12146</v>
      </c>
      <c r="IMW9" s="17047" t="s">
        <v>12146</v>
      </c>
      <c r="IMX9" s="17047" t="s">
        <v>12146</v>
      </c>
      <c r="IMY9" s="17047" t="s">
        <v>12146</v>
      </c>
      <c r="IMZ9" s="17047" t="s">
        <v>12146</v>
      </c>
      <c r="INA9" s="17047" t="s">
        <v>12146</v>
      </c>
      <c r="INB9" s="17047" t="s">
        <v>12146</v>
      </c>
      <c r="INC9" s="17047" t="s">
        <v>12146</v>
      </c>
      <c r="IND9" s="17047" t="s">
        <v>12146</v>
      </c>
      <c r="INE9" s="17047" t="s">
        <v>12146</v>
      </c>
      <c r="INF9" s="17047" t="s">
        <v>12146</v>
      </c>
      <c r="ING9" s="17047" t="s">
        <v>12146</v>
      </c>
      <c r="INH9" s="17047" t="s">
        <v>12146</v>
      </c>
      <c r="INI9" s="17047" t="s">
        <v>12146</v>
      </c>
      <c r="INJ9" s="17047" t="s">
        <v>12146</v>
      </c>
      <c r="INK9" s="17047" t="s">
        <v>12146</v>
      </c>
      <c r="INL9" s="17047" t="s">
        <v>12146</v>
      </c>
      <c r="INM9" s="17047" t="s">
        <v>12146</v>
      </c>
      <c r="INN9" s="17047" t="s">
        <v>12146</v>
      </c>
      <c r="INO9" s="17047" t="s">
        <v>12146</v>
      </c>
      <c r="INP9" s="17047" t="s">
        <v>12146</v>
      </c>
      <c r="INQ9" s="17047" t="s">
        <v>12146</v>
      </c>
      <c r="INR9" s="17047" t="s">
        <v>12146</v>
      </c>
      <c r="INS9" s="17047" t="s">
        <v>12146</v>
      </c>
      <c r="INT9" s="17047" t="s">
        <v>12146</v>
      </c>
      <c r="INU9" s="17047" t="s">
        <v>12146</v>
      </c>
      <c r="INV9" s="17047" t="s">
        <v>12146</v>
      </c>
      <c r="INW9" s="17047" t="s">
        <v>12146</v>
      </c>
      <c r="INX9" s="17047" t="s">
        <v>12146</v>
      </c>
      <c r="INY9" s="17047" t="s">
        <v>12146</v>
      </c>
      <c r="INZ9" s="17047" t="s">
        <v>12146</v>
      </c>
      <c r="IOA9" s="17047" t="s">
        <v>12146</v>
      </c>
      <c r="IOB9" s="17047" t="s">
        <v>12146</v>
      </c>
      <c r="IOC9" s="17047" t="s">
        <v>12146</v>
      </c>
      <c r="IOD9" s="17047" t="s">
        <v>12146</v>
      </c>
      <c r="IOE9" s="17047" t="s">
        <v>12146</v>
      </c>
      <c r="IOF9" s="17047" t="s">
        <v>12146</v>
      </c>
      <c r="IOG9" s="17047" t="s">
        <v>12146</v>
      </c>
      <c r="IOH9" s="17047" t="s">
        <v>12146</v>
      </c>
      <c r="IOI9" s="17047" t="s">
        <v>12146</v>
      </c>
      <c r="IOJ9" s="17047" t="s">
        <v>12146</v>
      </c>
      <c r="IOK9" s="17047" t="s">
        <v>12146</v>
      </c>
      <c r="IOL9" s="17047" t="s">
        <v>12146</v>
      </c>
      <c r="IOM9" s="17047" t="s">
        <v>12146</v>
      </c>
      <c r="ION9" s="17047" t="s">
        <v>12146</v>
      </c>
      <c r="IOO9" s="17047" t="s">
        <v>12146</v>
      </c>
      <c r="IOP9" s="17047" t="s">
        <v>12146</v>
      </c>
      <c r="IOQ9" s="17047" t="s">
        <v>12146</v>
      </c>
      <c r="IOR9" s="17047" t="s">
        <v>12146</v>
      </c>
      <c r="IOS9" s="17047" t="s">
        <v>12146</v>
      </c>
      <c r="IOT9" s="17047" t="s">
        <v>12146</v>
      </c>
      <c r="IOU9" s="17047" t="s">
        <v>12146</v>
      </c>
      <c r="IOV9" s="17047" t="s">
        <v>12146</v>
      </c>
      <c r="IOW9" s="17047" t="s">
        <v>12146</v>
      </c>
      <c r="IOX9" s="17047" t="s">
        <v>12146</v>
      </c>
      <c r="IOY9" s="17047" t="s">
        <v>12146</v>
      </c>
      <c r="IOZ9" s="17047" t="s">
        <v>12146</v>
      </c>
      <c r="IPA9" s="17047" t="s">
        <v>12146</v>
      </c>
      <c r="IPB9" s="17047" t="s">
        <v>12146</v>
      </c>
      <c r="IPC9" s="17047" t="s">
        <v>12146</v>
      </c>
      <c r="IPD9" s="17047" t="s">
        <v>12146</v>
      </c>
      <c r="IPE9" s="17047" t="s">
        <v>12146</v>
      </c>
      <c r="IPF9" s="17047" t="s">
        <v>12146</v>
      </c>
      <c r="IPG9" s="17047" t="s">
        <v>12146</v>
      </c>
      <c r="IPH9" s="17047" t="s">
        <v>12146</v>
      </c>
      <c r="IPI9" s="17047" t="s">
        <v>12146</v>
      </c>
      <c r="IPJ9" s="17047" t="s">
        <v>12146</v>
      </c>
      <c r="IPK9" s="17047" t="s">
        <v>12146</v>
      </c>
      <c r="IPL9" s="17047" t="s">
        <v>12146</v>
      </c>
      <c r="IPM9" s="17047" t="s">
        <v>12146</v>
      </c>
      <c r="IPN9" s="17047" t="s">
        <v>12146</v>
      </c>
      <c r="IPO9" s="17047" t="s">
        <v>12146</v>
      </c>
      <c r="IPP9" s="17047" t="s">
        <v>12146</v>
      </c>
      <c r="IPQ9" s="17047" t="s">
        <v>12146</v>
      </c>
      <c r="IPR9" s="17047" t="s">
        <v>12146</v>
      </c>
      <c r="IPS9" s="17047" t="s">
        <v>12146</v>
      </c>
      <c r="IPT9" s="17047" t="s">
        <v>12146</v>
      </c>
      <c r="IPU9" s="17047" t="s">
        <v>12146</v>
      </c>
      <c r="IPV9" s="17047" t="s">
        <v>12146</v>
      </c>
      <c r="IPW9" s="17047" t="s">
        <v>12146</v>
      </c>
      <c r="IPX9" s="17047" t="s">
        <v>12146</v>
      </c>
      <c r="IPY9" s="17047" t="s">
        <v>12146</v>
      </c>
      <c r="IPZ9" s="17047" t="s">
        <v>12146</v>
      </c>
      <c r="IQA9" s="17047" t="s">
        <v>12146</v>
      </c>
      <c r="IQB9" s="17047" t="s">
        <v>12146</v>
      </c>
      <c r="IQC9" s="17047" t="s">
        <v>12146</v>
      </c>
      <c r="IQD9" s="17047" t="s">
        <v>12146</v>
      </c>
      <c r="IQE9" s="17047" t="s">
        <v>12146</v>
      </c>
      <c r="IQF9" s="17047" t="s">
        <v>12146</v>
      </c>
      <c r="IQG9" s="17047" t="s">
        <v>12146</v>
      </c>
      <c r="IQH9" s="17047" t="s">
        <v>12146</v>
      </c>
      <c r="IQI9" s="17047" t="s">
        <v>12146</v>
      </c>
      <c r="IQJ9" s="17047" t="s">
        <v>12146</v>
      </c>
      <c r="IQK9" s="17047" t="s">
        <v>12146</v>
      </c>
      <c r="IQL9" s="17047" t="s">
        <v>12146</v>
      </c>
      <c r="IQM9" s="17047" t="s">
        <v>12146</v>
      </c>
      <c r="IQN9" s="17047" t="s">
        <v>12146</v>
      </c>
      <c r="IQO9" s="17047" t="s">
        <v>12146</v>
      </c>
      <c r="IQP9" s="17047" t="s">
        <v>12146</v>
      </c>
      <c r="IQQ9" s="17047" t="s">
        <v>12146</v>
      </c>
      <c r="IQR9" s="17047" t="s">
        <v>12146</v>
      </c>
      <c r="IQS9" s="17047" t="s">
        <v>12146</v>
      </c>
      <c r="IQT9" s="17047" t="s">
        <v>12146</v>
      </c>
      <c r="IQU9" s="17047" t="s">
        <v>12146</v>
      </c>
      <c r="IQV9" s="17047" t="s">
        <v>12146</v>
      </c>
      <c r="IQW9" s="17047" t="s">
        <v>12146</v>
      </c>
      <c r="IQX9" s="17047" t="s">
        <v>12146</v>
      </c>
      <c r="IQY9" s="17047" t="s">
        <v>12146</v>
      </c>
      <c r="IQZ9" s="17047" t="s">
        <v>12146</v>
      </c>
      <c r="IRA9" s="17047" t="s">
        <v>12146</v>
      </c>
      <c r="IRB9" s="17047" t="s">
        <v>12146</v>
      </c>
      <c r="IRC9" s="17047" t="s">
        <v>12146</v>
      </c>
      <c r="IRD9" s="17047" t="s">
        <v>12146</v>
      </c>
      <c r="IRE9" s="17047" t="s">
        <v>12146</v>
      </c>
      <c r="IRF9" s="17047" t="s">
        <v>12146</v>
      </c>
      <c r="IRG9" s="17047" t="s">
        <v>12146</v>
      </c>
      <c r="IRH9" s="17047" t="s">
        <v>12146</v>
      </c>
      <c r="IRI9" s="17047" t="s">
        <v>12146</v>
      </c>
      <c r="IRJ9" s="17047" t="s">
        <v>12146</v>
      </c>
      <c r="IRK9" s="17047" t="s">
        <v>12146</v>
      </c>
      <c r="IRL9" s="17047" t="s">
        <v>12146</v>
      </c>
      <c r="IRM9" s="17047" t="s">
        <v>12146</v>
      </c>
      <c r="IRN9" s="17047" t="s">
        <v>12146</v>
      </c>
      <c r="IRO9" s="17047" t="s">
        <v>12146</v>
      </c>
      <c r="IRP9" s="17047" t="s">
        <v>12146</v>
      </c>
      <c r="IRQ9" s="17047" t="s">
        <v>12146</v>
      </c>
      <c r="IRR9" s="17047" t="s">
        <v>12146</v>
      </c>
      <c r="IRS9" s="17047" t="s">
        <v>12146</v>
      </c>
      <c r="IRT9" s="17047" t="s">
        <v>12146</v>
      </c>
      <c r="IRU9" s="17047" t="s">
        <v>12146</v>
      </c>
      <c r="IRV9" s="17047" t="s">
        <v>12146</v>
      </c>
      <c r="IRW9" s="17047" t="s">
        <v>12146</v>
      </c>
      <c r="IRX9" s="17047" t="s">
        <v>12146</v>
      </c>
      <c r="IRY9" s="17047" t="s">
        <v>12146</v>
      </c>
      <c r="IRZ9" s="17047" t="s">
        <v>12146</v>
      </c>
      <c r="ISA9" s="17047" t="s">
        <v>12146</v>
      </c>
      <c r="ISB9" s="17047" t="s">
        <v>12146</v>
      </c>
      <c r="ISC9" s="17047" t="s">
        <v>12146</v>
      </c>
      <c r="ISD9" s="17047" t="s">
        <v>12146</v>
      </c>
      <c r="ISE9" s="17047" t="s">
        <v>12146</v>
      </c>
      <c r="ISF9" s="17047" t="s">
        <v>12146</v>
      </c>
      <c r="ISG9" s="17047" t="s">
        <v>12146</v>
      </c>
      <c r="ISH9" s="17047" t="s">
        <v>12146</v>
      </c>
      <c r="ISI9" s="17047" t="s">
        <v>12146</v>
      </c>
      <c r="ISJ9" s="17047" t="s">
        <v>12146</v>
      </c>
      <c r="ISK9" s="17047" t="s">
        <v>12146</v>
      </c>
      <c r="ISL9" s="17047" t="s">
        <v>12146</v>
      </c>
      <c r="ISM9" s="17047" t="s">
        <v>12146</v>
      </c>
      <c r="ISN9" s="17047" t="s">
        <v>12146</v>
      </c>
      <c r="ISO9" s="17047" t="s">
        <v>12146</v>
      </c>
      <c r="ISP9" s="17047" t="s">
        <v>12146</v>
      </c>
      <c r="ISQ9" s="17047" t="s">
        <v>12146</v>
      </c>
      <c r="ISR9" s="17047" t="s">
        <v>12146</v>
      </c>
      <c r="ISS9" s="17047" t="s">
        <v>12146</v>
      </c>
      <c r="IST9" s="17047" t="s">
        <v>12146</v>
      </c>
      <c r="ISU9" s="17047" t="s">
        <v>12146</v>
      </c>
      <c r="ISV9" s="17047" t="s">
        <v>12146</v>
      </c>
      <c r="ISW9" s="17047" t="s">
        <v>12146</v>
      </c>
      <c r="ISX9" s="17047" t="s">
        <v>12146</v>
      </c>
      <c r="ISY9" s="17047" t="s">
        <v>12146</v>
      </c>
      <c r="ISZ9" s="17047" t="s">
        <v>12146</v>
      </c>
      <c r="ITA9" s="17047" t="s">
        <v>12146</v>
      </c>
      <c r="ITB9" s="17047" t="s">
        <v>12146</v>
      </c>
      <c r="ITC9" s="17047" t="s">
        <v>12146</v>
      </c>
      <c r="ITD9" s="17047" t="s">
        <v>12146</v>
      </c>
      <c r="ITE9" s="17047" t="s">
        <v>12146</v>
      </c>
      <c r="ITF9" s="17047" t="s">
        <v>12146</v>
      </c>
      <c r="ITG9" s="17047" t="s">
        <v>12146</v>
      </c>
      <c r="ITH9" s="17047" t="s">
        <v>12146</v>
      </c>
      <c r="ITI9" s="17047" t="s">
        <v>12146</v>
      </c>
      <c r="ITJ9" s="17047" t="s">
        <v>12146</v>
      </c>
      <c r="ITK9" s="17047" t="s">
        <v>12146</v>
      </c>
      <c r="ITL9" s="17047" t="s">
        <v>12146</v>
      </c>
      <c r="ITM9" s="17047" t="s">
        <v>12146</v>
      </c>
      <c r="ITN9" s="17047" t="s">
        <v>12146</v>
      </c>
      <c r="ITO9" s="17047" t="s">
        <v>12146</v>
      </c>
      <c r="ITP9" s="17047" t="s">
        <v>12146</v>
      </c>
      <c r="ITQ9" s="17047" t="s">
        <v>12146</v>
      </c>
      <c r="ITR9" s="17047" t="s">
        <v>12146</v>
      </c>
      <c r="ITS9" s="17047" t="s">
        <v>12146</v>
      </c>
      <c r="ITT9" s="17047" t="s">
        <v>12146</v>
      </c>
      <c r="ITU9" s="17047" t="s">
        <v>12146</v>
      </c>
      <c r="ITV9" s="17047" t="s">
        <v>12146</v>
      </c>
      <c r="ITW9" s="17047" t="s">
        <v>12146</v>
      </c>
      <c r="ITX9" s="17047" t="s">
        <v>12146</v>
      </c>
      <c r="ITY9" s="17047" t="s">
        <v>12146</v>
      </c>
      <c r="ITZ9" s="17047" t="s">
        <v>12146</v>
      </c>
      <c r="IUA9" s="17047" t="s">
        <v>12146</v>
      </c>
      <c r="IUB9" s="17047" t="s">
        <v>12146</v>
      </c>
      <c r="IUC9" s="17047" t="s">
        <v>12146</v>
      </c>
      <c r="IUD9" s="17047" t="s">
        <v>12146</v>
      </c>
      <c r="IUE9" s="17047" t="s">
        <v>12146</v>
      </c>
      <c r="IUF9" s="17047" t="s">
        <v>12146</v>
      </c>
      <c r="IUG9" s="17047" t="s">
        <v>12146</v>
      </c>
      <c r="IUH9" s="17047" t="s">
        <v>12146</v>
      </c>
      <c r="IUI9" s="17047" t="s">
        <v>12146</v>
      </c>
      <c r="IUJ9" s="17047" t="s">
        <v>12146</v>
      </c>
      <c r="IUK9" s="17047" t="s">
        <v>12146</v>
      </c>
      <c r="IUL9" s="17047" t="s">
        <v>12146</v>
      </c>
      <c r="IUM9" s="17047" t="s">
        <v>12146</v>
      </c>
      <c r="IUN9" s="17047" t="s">
        <v>12146</v>
      </c>
      <c r="IUO9" s="17047" t="s">
        <v>12146</v>
      </c>
      <c r="IUP9" s="17047" t="s">
        <v>12146</v>
      </c>
      <c r="IUQ9" s="17047" t="s">
        <v>12146</v>
      </c>
      <c r="IUR9" s="17047" t="s">
        <v>12146</v>
      </c>
      <c r="IUS9" s="17047" t="s">
        <v>12146</v>
      </c>
      <c r="IUT9" s="17047" t="s">
        <v>12146</v>
      </c>
      <c r="IUU9" s="17047" t="s">
        <v>12146</v>
      </c>
      <c r="IUV9" s="17047" t="s">
        <v>12146</v>
      </c>
      <c r="IUW9" s="17047" t="s">
        <v>12146</v>
      </c>
      <c r="IUX9" s="17047" t="s">
        <v>12146</v>
      </c>
      <c r="IUY9" s="17047" t="s">
        <v>12146</v>
      </c>
      <c r="IUZ9" s="17047" t="s">
        <v>12146</v>
      </c>
      <c r="IVA9" s="17047" t="s">
        <v>12146</v>
      </c>
      <c r="IVB9" s="17047" t="s">
        <v>12146</v>
      </c>
      <c r="IVC9" s="17047" t="s">
        <v>12146</v>
      </c>
      <c r="IVD9" s="17047" t="s">
        <v>12146</v>
      </c>
      <c r="IVE9" s="17047" t="s">
        <v>12146</v>
      </c>
      <c r="IVF9" s="17047" t="s">
        <v>12146</v>
      </c>
      <c r="IVG9" s="17047" t="s">
        <v>12146</v>
      </c>
      <c r="IVH9" s="17047" t="s">
        <v>12146</v>
      </c>
      <c r="IVI9" s="17047" t="s">
        <v>12146</v>
      </c>
      <c r="IVJ9" s="17047" t="s">
        <v>12146</v>
      </c>
      <c r="IVK9" s="17047" t="s">
        <v>12146</v>
      </c>
      <c r="IVL9" s="17047" t="s">
        <v>12146</v>
      </c>
      <c r="IVM9" s="17047" t="s">
        <v>12146</v>
      </c>
      <c r="IVN9" s="17047" t="s">
        <v>12146</v>
      </c>
      <c r="IVO9" s="17047" t="s">
        <v>12146</v>
      </c>
      <c r="IVP9" s="17047" t="s">
        <v>12146</v>
      </c>
      <c r="IVQ9" s="17047" t="s">
        <v>12146</v>
      </c>
      <c r="IVR9" s="17047" t="s">
        <v>12146</v>
      </c>
      <c r="IVS9" s="17047" t="s">
        <v>12146</v>
      </c>
      <c r="IVT9" s="17047" t="s">
        <v>12146</v>
      </c>
      <c r="IVU9" s="17047" t="s">
        <v>12146</v>
      </c>
      <c r="IVV9" s="17047" t="s">
        <v>12146</v>
      </c>
      <c r="IVW9" s="17047" t="s">
        <v>12146</v>
      </c>
      <c r="IVX9" s="17047" t="s">
        <v>12146</v>
      </c>
      <c r="IVY9" s="17047" t="s">
        <v>12146</v>
      </c>
      <c r="IVZ9" s="17047" t="s">
        <v>12146</v>
      </c>
      <c r="IWA9" s="17047" t="s">
        <v>12146</v>
      </c>
      <c r="IWB9" s="17047" t="s">
        <v>12146</v>
      </c>
      <c r="IWC9" s="17047" t="s">
        <v>12146</v>
      </c>
      <c r="IWD9" s="17047" t="s">
        <v>12146</v>
      </c>
      <c r="IWE9" s="17047" t="s">
        <v>12146</v>
      </c>
      <c r="IWF9" s="17047" t="s">
        <v>12146</v>
      </c>
      <c r="IWG9" s="17047" t="s">
        <v>12146</v>
      </c>
      <c r="IWH9" s="17047" t="s">
        <v>12146</v>
      </c>
      <c r="IWI9" s="17047" t="s">
        <v>12146</v>
      </c>
      <c r="IWJ9" s="17047" t="s">
        <v>12146</v>
      </c>
      <c r="IWK9" s="17047" t="s">
        <v>12146</v>
      </c>
      <c r="IWL9" s="17047" t="s">
        <v>12146</v>
      </c>
      <c r="IWM9" s="17047" t="s">
        <v>12146</v>
      </c>
      <c r="IWN9" s="17047" t="s">
        <v>12146</v>
      </c>
      <c r="IWO9" s="17047" t="s">
        <v>12146</v>
      </c>
      <c r="IWP9" s="17047" t="s">
        <v>12146</v>
      </c>
      <c r="IWQ9" s="17047" t="s">
        <v>12146</v>
      </c>
      <c r="IWR9" s="17047" t="s">
        <v>12146</v>
      </c>
      <c r="IWS9" s="17047" t="s">
        <v>12146</v>
      </c>
      <c r="IWT9" s="17047" t="s">
        <v>12146</v>
      </c>
      <c r="IWU9" s="17047" t="s">
        <v>12146</v>
      </c>
      <c r="IWV9" s="17047" t="s">
        <v>12146</v>
      </c>
      <c r="IWW9" s="17047" t="s">
        <v>12146</v>
      </c>
      <c r="IWX9" s="17047" t="s">
        <v>12146</v>
      </c>
      <c r="IWY9" s="17047" t="s">
        <v>12146</v>
      </c>
      <c r="IWZ9" s="17047" t="s">
        <v>12146</v>
      </c>
      <c r="IXA9" s="17047" t="s">
        <v>12146</v>
      </c>
      <c r="IXB9" s="17047" t="s">
        <v>12146</v>
      </c>
      <c r="IXC9" s="17047" t="s">
        <v>12146</v>
      </c>
      <c r="IXD9" s="17047" t="s">
        <v>12146</v>
      </c>
      <c r="IXE9" s="17047" t="s">
        <v>12146</v>
      </c>
      <c r="IXF9" s="17047" t="s">
        <v>12146</v>
      </c>
      <c r="IXG9" s="17047" t="s">
        <v>12146</v>
      </c>
      <c r="IXH9" s="17047" t="s">
        <v>12146</v>
      </c>
      <c r="IXI9" s="17047" t="s">
        <v>12146</v>
      </c>
      <c r="IXJ9" s="17047" t="s">
        <v>12146</v>
      </c>
      <c r="IXK9" s="17047" t="s">
        <v>12146</v>
      </c>
      <c r="IXL9" s="17047" t="s">
        <v>12146</v>
      </c>
      <c r="IXM9" s="17047" t="s">
        <v>12146</v>
      </c>
      <c r="IXN9" s="17047" t="s">
        <v>12146</v>
      </c>
      <c r="IXO9" s="17047" t="s">
        <v>12146</v>
      </c>
      <c r="IXP9" s="17047" t="s">
        <v>12146</v>
      </c>
      <c r="IXQ9" s="17047" t="s">
        <v>12146</v>
      </c>
      <c r="IXR9" s="17047" t="s">
        <v>12146</v>
      </c>
      <c r="IXS9" s="17047" t="s">
        <v>12146</v>
      </c>
      <c r="IXT9" s="17047" t="s">
        <v>12146</v>
      </c>
      <c r="IXU9" s="17047" t="s">
        <v>12146</v>
      </c>
      <c r="IXV9" s="17047" t="s">
        <v>12146</v>
      </c>
      <c r="IXW9" s="17047" t="s">
        <v>12146</v>
      </c>
      <c r="IXX9" s="17047" t="s">
        <v>12146</v>
      </c>
      <c r="IXY9" s="17047" t="s">
        <v>12146</v>
      </c>
      <c r="IXZ9" s="17047" t="s">
        <v>12146</v>
      </c>
      <c r="IYA9" s="17047" t="s">
        <v>12146</v>
      </c>
      <c r="IYB9" s="17047" t="s">
        <v>12146</v>
      </c>
      <c r="IYC9" s="17047" t="s">
        <v>12146</v>
      </c>
      <c r="IYD9" s="17047" t="s">
        <v>12146</v>
      </c>
      <c r="IYE9" s="17047" t="s">
        <v>12146</v>
      </c>
      <c r="IYF9" s="17047" t="s">
        <v>12146</v>
      </c>
      <c r="IYG9" s="17047" t="s">
        <v>12146</v>
      </c>
      <c r="IYH9" s="17047" t="s">
        <v>12146</v>
      </c>
      <c r="IYI9" s="17047" t="s">
        <v>12146</v>
      </c>
      <c r="IYJ9" s="17047" t="s">
        <v>12146</v>
      </c>
      <c r="IYK9" s="17047" t="s">
        <v>12146</v>
      </c>
      <c r="IYL9" s="17047" t="s">
        <v>12146</v>
      </c>
      <c r="IYM9" s="17047" t="s">
        <v>12146</v>
      </c>
      <c r="IYN9" s="17047" t="s">
        <v>12146</v>
      </c>
      <c r="IYO9" s="17047" t="s">
        <v>12146</v>
      </c>
      <c r="IYP9" s="17047" t="s">
        <v>12146</v>
      </c>
      <c r="IYQ9" s="17047" t="s">
        <v>12146</v>
      </c>
      <c r="IYR9" s="17047" t="s">
        <v>12146</v>
      </c>
      <c r="IYS9" s="17047" t="s">
        <v>12146</v>
      </c>
      <c r="IYT9" s="17047" t="s">
        <v>12146</v>
      </c>
      <c r="IYU9" s="17047" t="s">
        <v>12146</v>
      </c>
      <c r="IYV9" s="17047" t="s">
        <v>12146</v>
      </c>
      <c r="IYW9" s="17047" t="s">
        <v>12146</v>
      </c>
      <c r="IYX9" s="17047" t="s">
        <v>12146</v>
      </c>
      <c r="IYY9" s="17047" t="s">
        <v>12146</v>
      </c>
      <c r="IYZ9" s="17047" t="s">
        <v>12146</v>
      </c>
      <c r="IZA9" s="17047" t="s">
        <v>12146</v>
      </c>
      <c r="IZB9" s="17047" t="s">
        <v>12146</v>
      </c>
      <c r="IZC9" s="17047" t="s">
        <v>12146</v>
      </c>
      <c r="IZD9" s="17047" t="s">
        <v>12146</v>
      </c>
      <c r="IZE9" s="17047" t="s">
        <v>12146</v>
      </c>
      <c r="IZF9" s="17047" t="s">
        <v>12146</v>
      </c>
      <c r="IZG9" s="17047" t="s">
        <v>12146</v>
      </c>
      <c r="IZH9" s="17047" t="s">
        <v>12146</v>
      </c>
      <c r="IZI9" s="17047" t="s">
        <v>12146</v>
      </c>
      <c r="IZJ9" s="17047" t="s">
        <v>12146</v>
      </c>
      <c r="IZK9" s="17047" t="s">
        <v>12146</v>
      </c>
      <c r="IZL9" s="17047" t="s">
        <v>12146</v>
      </c>
      <c r="IZM9" s="17047" t="s">
        <v>12146</v>
      </c>
      <c r="IZN9" s="17047" t="s">
        <v>12146</v>
      </c>
      <c r="IZO9" s="17047" t="s">
        <v>12146</v>
      </c>
      <c r="IZP9" s="17047" t="s">
        <v>12146</v>
      </c>
      <c r="IZQ9" s="17047" t="s">
        <v>12146</v>
      </c>
      <c r="IZR9" s="17047" t="s">
        <v>12146</v>
      </c>
      <c r="IZS9" s="17047" t="s">
        <v>12146</v>
      </c>
      <c r="IZT9" s="17047" t="s">
        <v>12146</v>
      </c>
      <c r="IZU9" s="17047" t="s">
        <v>12146</v>
      </c>
      <c r="IZV9" s="17047" t="s">
        <v>12146</v>
      </c>
      <c r="IZW9" s="17047" t="s">
        <v>12146</v>
      </c>
      <c r="IZX9" s="17047" t="s">
        <v>12146</v>
      </c>
      <c r="IZY9" s="17047" t="s">
        <v>12146</v>
      </c>
      <c r="IZZ9" s="17047" t="s">
        <v>12146</v>
      </c>
      <c r="JAA9" s="17047" t="s">
        <v>12146</v>
      </c>
      <c r="JAB9" s="17047" t="s">
        <v>12146</v>
      </c>
      <c r="JAC9" s="17047" t="s">
        <v>12146</v>
      </c>
      <c r="JAD9" s="17047" t="s">
        <v>12146</v>
      </c>
      <c r="JAE9" s="17047" t="s">
        <v>12146</v>
      </c>
      <c r="JAF9" s="17047" t="s">
        <v>12146</v>
      </c>
      <c r="JAG9" s="17047" t="s">
        <v>12146</v>
      </c>
      <c r="JAH9" s="17047" t="s">
        <v>12146</v>
      </c>
      <c r="JAI9" s="17047" t="s">
        <v>12146</v>
      </c>
      <c r="JAJ9" s="17047" t="s">
        <v>12146</v>
      </c>
      <c r="JAK9" s="17047" t="s">
        <v>12146</v>
      </c>
      <c r="JAL9" s="17047" t="s">
        <v>12146</v>
      </c>
      <c r="JAM9" s="17047" t="s">
        <v>12146</v>
      </c>
      <c r="JAN9" s="17047" t="s">
        <v>12146</v>
      </c>
      <c r="JAO9" s="17047" t="s">
        <v>12146</v>
      </c>
      <c r="JAP9" s="17047" t="s">
        <v>12146</v>
      </c>
      <c r="JAQ9" s="17047" t="s">
        <v>12146</v>
      </c>
      <c r="JAR9" s="17047" t="s">
        <v>12146</v>
      </c>
      <c r="JAS9" s="17047" t="s">
        <v>12146</v>
      </c>
      <c r="JAT9" s="17047" t="s">
        <v>12146</v>
      </c>
      <c r="JAU9" s="17047" t="s">
        <v>12146</v>
      </c>
      <c r="JAV9" s="17047" t="s">
        <v>12146</v>
      </c>
      <c r="JAW9" s="17047" t="s">
        <v>12146</v>
      </c>
      <c r="JAX9" s="17047" t="s">
        <v>12146</v>
      </c>
      <c r="JAY9" s="17047" t="s">
        <v>12146</v>
      </c>
      <c r="JAZ9" s="17047" t="s">
        <v>12146</v>
      </c>
      <c r="JBA9" s="17047" t="s">
        <v>12146</v>
      </c>
      <c r="JBB9" s="17047" t="s">
        <v>12146</v>
      </c>
      <c r="JBC9" s="17047" t="s">
        <v>12146</v>
      </c>
      <c r="JBD9" s="17047" t="s">
        <v>12146</v>
      </c>
      <c r="JBE9" s="17047" t="s">
        <v>12146</v>
      </c>
      <c r="JBF9" s="17047" t="s">
        <v>12146</v>
      </c>
      <c r="JBG9" s="17047" t="s">
        <v>12146</v>
      </c>
      <c r="JBH9" s="17047" t="s">
        <v>12146</v>
      </c>
      <c r="JBI9" s="17047" t="s">
        <v>12146</v>
      </c>
      <c r="JBJ9" s="17047" t="s">
        <v>12146</v>
      </c>
      <c r="JBK9" s="17047" t="s">
        <v>12146</v>
      </c>
      <c r="JBL9" s="17047" t="s">
        <v>12146</v>
      </c>
      <c r="JBM9" s="17047" t="s">
        <v>12146</v>
      </c>
      <c r="JBN9" s="17047" t="s">
        <v>12146</v>
      </c>
      <c r="JBO9" s="17047" t="s">
        <v>12146</v>
      </c>
      <c r="JBP9" s="17047" t="s">
        <v>12146</v>
      </c>
      <c r="JBQ9" s="17047" t="s">
        <v>12146</v>
      </c>
      <c r="JBR9" s="17047" t="s">
        <v>12146</v>
      </c>
      <c r="JBS9" s="17047" t="s">
        <v>12146</v>
      </c>
      <c r="JBT9" s="17047" t="s">
        <v>12146</v>
      </c>
      <c r="JBU9" s="17047" t="s">
        <v>12146</v>
      </c>
      <c r="JBV9" s="17047" t="s">
        <v>12146</v>
      </c>
      <c r="JBW9" s="17047" t="s">
        <v>12146</v>
      </c>
      <c r="JBX9" s="17047" t="s">
        <v>12146</v>
      </c>
      <c r="JBY9" s="17047" t="s">
        <v>12146</v>
      </c>
      <c r="JBZ9" s="17047" t="s">
        <v>12146</v>
      </c>
      <c r="JCA9" s="17047" t="s">
        <v>12146</v>
      </c>
      <c r="JCB9" s="17047" t="s">
        <v>12146</v>
      </c>
      <c r="JCC9" s="17047" t="s">
        <v>12146</v>
      </c>
      <c r="JCD9" s="17047" t="s">
        <v>12146</v>
      </c>
      <c r="JCE9" s="17047" t="s">
        <v>12146</v>
      </c>
      <c r="JCF9" s="17047" t="s">
        <v>12146</v>
      </c>
      <c r="JCG9" s="17047" t="s">
        <v>12146</v>
      </c>
      <c r="JCH9" s="17047" t="s">
        <v>12146</v>
      </c>
      <c r="JCI9" s="17047" t="s">
        <v>12146</v>
      </c>
      <c r="JCJ9" s="17047" t="s">
        <v>12146</v>
      </c>
      <c r="JCK9" s="17047" t="s">
        <v>12146</v>
      </c>
      <c r="JCL9" s="17047" t="s">
        <v>12146</v>
      </c>
      <c r="JCM9" s="17047" t="s">
        <v>12146</v>
      </c>
      <c r="JCN9" s="17047" t="s">
        <v>12146</v>
      </c>
      <c r="JCO9" s="17047" t="s">
        <v>12146</v>
      </c>
      <c r="JCP9" s="17047" t="s">
        <v>12146</v>
      </c>
      <c r="JCQ9" s="17047" t="s">
        <v>12146</v>
      </c>
      <c r="JCR9" s="17047" t="s">
        <v>12146</v>
      </c>
      <c r="JCS9" s="17047" t="s">
        <v>12146</v>
      </c>
      <c r="JCT9" s="17047" t="s">
        <v>12146</v>
      </c>
      <c r="JCU9" s="17047" t="s">
        <v>12146</v>
      </c>
      <c r="JCV9" s="17047" t="s">
        <v>12146</v>
      </c>
      <c r="JCW9" s="17047" t="s">
        <v>12146</v>
      </c>
      <c r="JCX9" s="17047" t="s">
        <v>12146</v>
      </c>
      <c r="JCY9" s="17047" t="s">
        <v>12146</v>
      </c>
      <c r="JCZ9" s="17047" t="s">
        <v>12146</v>
      </c>
      <c r="JDA9" s="17047" t="s">
        <v>12146</v>
      </c>
      <c r="JDB9" s="17047" t="s">
        <v>12146</v>
      </c>
      <c r="JDC9" s="17047" t="s">
        <v>12146</v>
      </c>
      <c r="JDD9" s="17047" t="s">
        <v>12146</v>
      </c>
      <c r="JDE9" s="17047" t="s">
        <v>12146</v>
      </c>
      <c r="JDF9" s="17047" t="s">
        <v>12146</v>
      </c>
      <c r="JDG9" s="17047" t="s">
        <v>12146</v>
      </c>
      <c r="JDH9" s="17047" t="s">
        <v>12146</v>
      </c>
      <c r="JDI9" s="17047" t="s">
        <v>12146</v>
      </c>
      <c r="JDJ9" s="17047" t="s">
        <v>12146</v>
      </c>
      <c r="JDK9" s="17047" t="s">
        <v>12146</v>
      </c>
      <c r="JDL9" s="17047" t="s">
        <v>12146</v>
      </c>
      <c r="JDM9" s="17047" t="s">
        <v>12146</v>
      </c>
      <c r="JDN9" s="17047" t="s">
        <v>12146</v>
      </c>
      <c r="JDO9" s="17047" t="s">
        <v>12146</v>
      </c>
      <c r="JDP9" s="17047" t="s">
        <v>12146</v>
      </c>
      <c r="JDQ9" s="17047" t="s">
        <v>12146</v>
      </c>
      <c r="JDR9" s="17047" t="s">
        <v>12146</v>
      </c>
      <c r="JDS9" s="17047" t="s">
        <v>12146</v>
      </c>
      <c r="JDT9" s="17047" t="s">
        <v>12146</v>
      </c>
      <c r="JDU9" s="17047" t="s">
        <v>12146</v>
      </c>
      <c r="JDV9" s="17047" t="s">
        <v>12146</v>
      </c>
      <c r="JDW9" s="17047" t="s">
        <v>12146</v>
      </c>
      <c r="JDX9" s="17047" t="s">
        <v>12146</v>
      </c>
      <c r="JDY9" s="17047" t="s">
        <v>12146</v>
      </c>
      <c r="JDZ9" s="17047" t="s">
        <v>12146</v>
      </c>
      <c r="JEA9" s="17047" t="s">
        <v>12146</v>
      </c>
      <c r="JEB9" s="17047" t="s">
        <v>12146</v>
      </c>
      <c r="JEC9" s="17047" t="s">
        <v>12146</v>
      </c>
      <c r="JED9" s="17047" t="s">
        <v>12146</v>
      </c>
      <c r="JEE9" s="17047" t="s">
        <v>12146</v>
      </c>
      <c r="JEF9" s="17047" t="s">
        <v>12146</v>
      </c>
      <c r="JEG9" s="17047" t="s">
        <v>12146</v>
      </c>
      <c r="JEH9" s="17047" t="s">
        <v>12146</v>
      </c>
      <c r="JEI9" s="17047" t="s">
        <v>12146</v>
      </c>
      <c r="JEJ9" s="17047" t="s">
        <v>12146</v>
      </c>
      <c r="JEK9" s="17047" t="s">
        <v>12146</v>
      </c>
      <c r="JEL9" s="17047" t="s">
        <v>12146</v>
      </c>
      <c r="JEM9" s="17047" t="s">
        <v>12146</v>
      </c>
      <c r="JEN9" s="17047" t="s">
        <v>12146</v>
      </c>
      <c r="JEO9" s="17047" t="s">
        <v>12146</v>
      </c>
      <c r="JEP9" s="17047" t="s">
        <v>12146</v>
      </c>
      <c r="JEQ9" s="17047" t="s">
        <v>12146</v>
      </c>
      <c r="JER9" s="17047" t="s">
        <v>12146</v>
      </c>
      <c r="JES9" s="17047" t="s">
        <v>12146</v>
      </c>
      <c r="JET9" s="17047" t="s">
        <v>12146</v>
      </c>
      <c r="JEU9" s="17047" t="s">
        <v>12146</v>
      </c>
      <c r="JEV9" s="17047" t="s">
        <v>12146</v>
      </c>
      <c r="JEW9" s="17047" t="s">
        <v>12146</v>
      </c>
      <c r="JEX9" s="17047" t="s">
        <v>12146</v>
      </c>
      <c r="JEY9" s="17047" t="s">
        <v>12146</v>
      </c>
      <c r="JEZ9" s="17047" t="s">
        <v>12146</v>
      </c>
      <c r="JFA9" s="17047" t="s">
        <v>12146</v>
      </c>
      <c r="JFB9" s="17047" t="s">
        <v>12146</v>
      </c>
      <c r="JFC9" s="17047" t="s">
        <v>12146</v>
      </c>
      <c r="JFD9" s="17047" t="s">
        <v>12146</v>
      </c>
      <c r="JFE9" s="17047" t="s">
        <v>12146</v>
      </c>
      <c r="JFF9" s="17047" t="s">
        <v>12146</v>
      </c>
      <c r="JFG9" s="17047" t="s">
        <v>12146</v>
      </c>
      <c r="JFH9" s="17047" t="s">
        <v>12146</v>
      </c>
      <c r="JFI9" s="17047" t="s">
        <v>12146</v>
      </c>
      <c r="JFJ9" s="17047" t="s">
        <v>12146</v>
      </c>
      <c r="JFK9" s="17047" t="s">
        <v>12146</v>
      </c>
      <c r="JFL9" s="17047" t="s">
        <v>12146</v>
      </c>
      <c r="JFM9" s="17047" t="s">
        <v>12146</v>
      </c>
      <c r="JFN9" s="17047" t="s">
        <v>12146</v>
      </c>
      <c r="JFO9" s="17047" t="s">
        <v>12146</v>
      </c>
      <c r="JFP9" s="17047" t="s">
        <v>12146</v>
      </c>
      <c r="JFQ9" s="17047" t="s">
        <v>12146</v>
      </c>
      <c r="JFR9" s="17047" t="s">
        <v>12146</v>
      </c>
      <c r="JFS9" s="17047" t="s">
        <v>12146</v>
      </c>
      <c r="JFT9" s="17047" t="s">
        <v>12146</v>
      </c>
      <c r="JFU9" s="17047" t="s">
        <v>12146</v>
      </c>
      <c r="JFV9" s="17047" t="s">
        <v>12146</v>
      </c>
      <c r="JFW9" s="17047" t="s">
        <v>12146</v>
      </c>
      <c r="JFX9" s="17047" t="s">
        <v>12146</v>
      </c>
      <c r="JFY9" s="17047" t="s">
        <v>12146</v>
      </c>
      <c r="JFZ9" s="17047" t="s">
        <v>12146</v>
      </c>
      <c r="JGA9" s="17047" t="s">
        <v>12146</v>
      </c>
      <c r="JGB9" s="17047" t="s">
        <v>12146</v>
      </c>
      <c r="JGC9" s="17047" t="s">
        <v>12146</v>
      </c>
      <c r="JGD9" s="17047" t="s">
        <v>12146</v>
      </c>
      <c r="JGE9" s="17047" t="s">
        <v>12146</v>
      </c>
      <c r="JGF9" s="17047" t="s">
        <v>12146</v>
      </c>
      <c r="JGG9" s="17047" t="s">
        <v>12146</v>
      </c>
      <c r="JGH9" s="17047" t="s">
        <v>12146</v>
      </c>
      <c r="JGI9" s="17047" t="s">
        <v>12146</v>
      </c>
      <c r="JGJ9" s="17047" t="s">
        <v>12146</v>
      </c>
      <c r="JGK9" s="17047" t="s">
        <v>12146</v>
      </c>
      <c r="JGL9" s="17047" t="s">
        <v>12146</v>
      </c>
      <c r="JGM9" s="17047" t="s">
        <v>12146</v>
      </c>
      <c r="JGN9" s="17047" t="s">
        <v>12146</v>
      </c>
      <c r="JGO9" s="17047" t="s">
        <v>12146</v>
      </c>
      <c r="JGP9" s="17047" t="s">
        <v>12146</v>
      </c>
      <c r="JGQ9" s="17047" t="s">
        <v>12146</v>
      </c>
      <c r="JGR9" s="17047" t="s">
        <v>12146</v>
      </c>
      <c r="JGS9" s="17047" t="s">
        <v>12146</v>
      </c>
      <c r="JGT9" s="17047" t="s">
        <v>12146</v>
      </c>
      <c r="JGU9" s="17047" t="s">
        <v>12146</v>
      </c>
      <c r="JGV9" s="17047" t="s">
        <v>12146</v>
      </c>
      <c r="JGW9" s="17047" t="s">
        <v>12146</v>
      </c>
      <c r="JGX9" s="17047" t="s">
        <v>12146</v>
      </c>
      <c r="JGY9" s="17047" t="s">
        <v>12146</v>
      </c>
      <c r="JGZ9" s="17047" t="s">
        <v>12146</v>
      </c>
      <c r="JHA9" s="17047" t="s">
        <v>12146</v>
      </c>
      <c r="JHB9" s="17047" t="s">
        <v>12146</v>
      </c>
      <c r="JHC9" s="17047" t="s">
        <v>12146</v>
      </c>
      <c r="JHD9" s="17047" t="s">
        <v>12146</v>
      </c>
      <c r="JHE9" s="17047" t="s">
        <v>12146</v>
      </c>
      <c r="JHF9" s="17047" t="s">
        <v>12146</v>
      </c>
      <c r="JHG9" s="17047" t="s">
        <v>12146</v>
      </c>
      <c r="JHH9" s="17047" t="s">
        <v>12146</v>
      </c>
      <c r="JHI9" s="17047" t="s">
        <v>12146</v>
      </c>
      <c r="JHJ9" s="17047" t="s">
        <v>12146</v>
      </c>
      <c r="JHK9" s="17047" t="s">
        <v>12146</v>
      </c>
      <c r="JHL9" s="17047" t="s">
        <v>12146</v>
      </c>
      <c r="JHM9" s="17047" t="s">
        <v>12146</v>
      </c>
      <c r="JHN9" s="17047" t="s">
        <v>12146</v>
      </c>
      <c r="JHO9" s="17047" t="s">
        <v>12146</v>
      </c>
      <c r="JHP9" s="17047" t="s">
        <v>12146</v>
      </c>
      <c r="JHQ9" s="17047" t="s">
        <v>12146</v>
      </c>
      <c r="JHR9" s="17047" t="s">
        <v>12146</v>
      </c>
      <c r="JHS9" s="17047" t="s">
        <v>12146</v>
      </c>
      <c r="JHT9" s="17047" t="s">
        <v>12146</v>
      </c>
      <c r="JHU9" s="17047" t="s">
        <v>12146</v>
      </c>
      <c r="JHV9" s="17047" t="s">
        <v>12146</v>
      </c>
      <c r="JHW9" s="17047" t="s">
        <v>12146</v>
      </c>
      <c r="JHX9" s="17047" t="s">
        <v>12146</v>
      </c>
      <c r="JHY9" s="17047" t="s">
        <v>12146</v>
      </c>
      <c r="JHZ9" s="17047" t="s">
        <v>12146</v>
      </c>
      <c r="JIA9" s="17047" t="s">
        <v>12146</v>
      </c>
      <c r="JIB9" s="17047" t="s">
        <v>12146</v>
      </c>
      <c r="JIC9" s="17047" t="s">
        <v>12146</v>
      </c>
      <c r="JID9" s="17047" t="s">
        <v>12146</v>
      </c>
      <c r="JIE9" s="17047" t="s">
        <v>12146</v>
      </c>
      <c r="JIF9" s="17047" t="s">
        <v>12146</v>
      </c>
      <c r="JIG9" s="17047" t="s">
        <v>12146</v>
      </c>
      <c r="JIH9" s="17047" t="s">
        <v>12146</v>
      </c>
      <c r="JII9" s="17047" t="s">
        <v>12146</v>
      </c>
      <c r="JIJ9" s="17047" t="s">
        <v>12146</v>
      </c>
      <c r="JIK9" s="17047" t="s">
        <v>12146</v>
      </c>
      <c r="JIL9" s="17047" t="s">
        <v>12146</v>
      </c>
      <c r="JIM9" s="17047" t="s">
        <v>12146</v>
      </c>
      <c r="JIN9" s="17047" t="s">
        <v>12146</v>
      </c>
      <c r="JIO9" s="17047" t="s">
        <v>12146</v>
      </c>
      <c r="JIP9" s="17047" t="s">
        <v>12146</v>
      </c>
      <c r="JIQ9" s="17047" t="s">
        <v>12146</v>
      </c>
      <c r="JIR9" s="17047" t="s">
        <v>12146</v>
      </c>
      <c r="JIS9" s="17047" t="s">
        <v>12146</v>
      </c>
      <c r="JIT9" s="17047" t="s">
        <v>12146</v>
      </c>
      <c r="JIU9" s="17047" t="s">
        <v>12146</v>
      </c>
      <c r="JIV9" s="17047" t="s">
        <v>12146</v>
      </c>
      <c r="JIW9" s="17047" t="s">
        <v>12146</v>
      </c>
      <c r="JIX9" s="17047" t="s">
        <v>12146</v>
      </c>
      <c r="JIY9" s="17047" t="s">
        <v>12146</v>
      </c>
      <c r="JIZ9" s="17047" t="s">
        <v>12146</v>
      </c>
      <c r="JJA9" s="17047" t="s">
        <v>12146</v>
      </c>
      <c r="JJB9" s="17047" t="s">
        <v>12146</v>
      </c>
      <c r="JJC9" s="17047" t="s">
        <v>12146</v>
      </c>
      <c r="JJD9" s="17047" t="s">
        <v>12146</v>
      </c>
      <c r="JJE9" s="17047" t="s">
        <v>12146</v>
      </c>
      <c r="JJF9" s="17047" t="s">
        <v>12146</v>
      </c>
      <c r="JJG9" s="17047" t="s">
        <v>12146</v>
      </c>
      <c r="JJH9" s="17047" t="s">
        <v>12146</v>
      </c>
      <c r="JJI9" s="17047" t="s">
        <v>12146</v>
      </c>
      <c r="JJJ9" s="17047" t="s">
        <v>12146</v>
      </c>
      <c r="JJK9" s="17047" t="s">
        <v>12146</v>
      </c>
      <c r="JJL9" s="17047" t="s">
        <v>12146</v>
      </c>
      <c r="JJM9" s="17047" t="s">
        <v>12146</v>
      </c>
      <c r="JJN9" s="17047" t="s">
        <v>12146</v>
      </c>
      <c r="JJO9" s="17047" t="s">
        <v>12146</v>
      </c>
      <c r="JJP9" s="17047" t="s">
        <v>12146</v>
      </c>
      <c r="JJQ9" s="17047" t="s">
        <v>12146</v>
      </c>
      <c r="JJR9" s="17047" t="s">
        <v>12146</v>
      </c>
      <c r="JJS9" s="17047" t="s">
        <v>12146</v>
      </c>
      <c r="JJT9" s="17047" t="s">
        <v>12146</v>
      </c>
      <c r="JJU9" s="17047" t="s">
        <v>12146</v>
      </c>
      <c r="JJV9" s="17047" t="s">
        <v>12146</v>
      </c>
      <c r="JJW9" s="17047" t="s">
        <v>12146</v>
      </c>
      <c r="JJX9" s="17047" t="s">
        <v>12146</v>
      </c>
      <c r="JJY9" s="17047" t="s">
        <v>12146</v>
      </c>
      <c r="JJZ9" s="17047" t="s">
        <v>12146</v>
      </c>
      <c r="JKA9" s="17047" t="s">
        <v>12146</v>
      </c>
      <c r="JKB9" s="17047" t="s">
        <v>12146</v>
      </c>
      <c r="JKC9" s="17047" t="s">
        <v>12146</v>
      </c>
      <c r="JKD9" s="17047" t="s">
        <v>12146</v>
      </c>
      <c r="JKE9" s="17047" t="s">
        <v>12146</v>
      </c>
      <c r="JKF9" s="17047" t="s">
        <v>12146</v>
      </c>
      <c r="JKG9" s="17047" t="s">
        <v>12146</v>
      </c>
      <c r="JKH9" s="17047" t="s">
        <v>12146</v>
      </c>
      <c r="JKI9" s="17047" t="s">
        <v>12146</v>
      </c>
      <c r="JKJ9" s="17047" t="s">
        <v>12146</v>
      </c>
      <c r="JKK9" s="17047" t="s">
        <v>12146</v>
      </c>
      <c r="JKL9" s="17047" t="s">
        <v>12146</v>
      </c>
      <c r="JKM9" s="17047" t="s">
        <v>12146</v>
      </c>
      <c r="JKN9" s="17047" t="s">
        <v>12146</v>
      </c>
      <c r="JKO9" s="17047" t="s">
        <v>12146</v>
      </c>
      <c r="JKP9" s="17047" t="s">
        <v>12146</v>
      </c>
      <c r="JKQ9" s="17047" t="s">
        <v>12146</v>
      </c>
      <c r="JKR9" s="17047" t="s">
        <v>12146</v>
      </c>
      <c r="JKS9" s="17047" t="s">
        <v>12146</v>
      </c>
      <c r="JKT9" s="17047" t="s">
        <v>12146</v>
      </c>
      <c r="JKU9" s="17047" t="s">
        <v>12146</v>
      </c>
      <c r="JKV9" s="17047" t="s">
        <v>12146</v>
      </c>
      <c r="JKW9" s="17047" t="s">
        <v>12146</v>
      </c>
      <c r="JKX9" s="17047" t="s">
        <v>12146</v>
      </c>
      <c r="JKY9" s="17047" t="s">
        <v>12146</v>
      </c>
      <c r="JKZ9" s="17047" t="s">
        <v>12146</v>
      </c>
      <c r="JLA9" s="17047" t="s">
        <v>12146</v>
      </c>
      <c r="JLB9" s="17047" t="s">
        <v>12146</v>
      </c>
      <c r="JLC9" s="17047" t="s">
        <v>12146</v>
      </c>
      <c r="JLD9" s="17047" t="s">
        <v>12146</v>
      </c>
      <c r="JLE9" s="17047" t="s">
        <v>12146</v>
      </c>
      <c r="JLF9" s="17047" t="s">
        <v>12146</v>
      </c>
      <c r="JLG9" s="17047" t="s">
        <v>12146</v>
      </c>
      <c r="JLH9" s="17047" t="s">
        <v>12146</v>
      </c>
      <c r="JLI9" s="17047" t="s">
        <v>12146</v>
      </c>
      <c r="JLJ9" s="17047" t="s">
        <v>12146</v>
      </c>
      <c r="JLK9" s="17047" t="s">
        <v>12146</v>
      </c>
      <c r="JLL9" s="17047" t="s">
        <v>12146</v>
      </c>
      <c r="JLM9" s="17047" t="s">
        <v>12146</v>
      </c>
      <c r="JLN9" s="17047" t="s">
        <v>12146</v>
      </c>
      <c r="JLO9" s="17047" t="s">
        <v>12146</v>
      </c>
      <c r="JLP9" s="17047" t="s">
        <v>12146</v>
      </c>
      <c r="JLQ9" s="17047" t="s">
        <v>12146</v>
      </c>
      <c r="JLR9" s="17047" t="s">
        <v>12146</v>
      </c>
      <c r="JLS9" s="17047" t="s">
        <v>12146</v>
      </c>
      <c r="JLT9" s="17047" t="s">
        <v>12146</v>
      </c>
      <c r="JLU9" s="17047" t="s">
        <v>12146</v>
      </c>
      <c r="JLV9" s="17047" t="s">
        <v>12146</v>
      </c>
      <c r="JLW9" s="17047" t="s">
        <v>12146</v>
      </c>
      <c r="JLX9" s="17047" t="s">
        <v>12146</v>
      </c>
      <c r="JLY9" s="17047" t="s">
        <v>12146</v>
      </c>
      <c r="JLZ9" s="17047" t="s">
        <v>12146</v>
      </c>
      <c r="JMA9" s="17047" t="s">
        <v>12146</v>
      </c>
      <c r="JMB9" s="17047" t="s">
        <v>12146</v>
      </c>
      <c r="JMC9" s="17047" t="s">
        <v>12146</v>
      </c>
      <c r="JMD9" s="17047" t="s">
        <v>12146</v>
      </c>
      <c r="JME9" s="17047" t="s">
        <v>12146</v>
      </c>
      <c r="JMF9" s="17047" t="s">
        <v>12146</v>
      </c>
      <c r="JMG9" s="17047" t="s">
        <v>12146</v>
      </c>
      <c r="JMH9" s="17047" t="s">
        <v>12146</v>
      </c>
      <c r="JMI9" s="17047" t="s">
        <v>12146</v>
      </c>
      <c r="JMJ9" s="17047" t="s">
        <v>12146</v>
      </c>
      <c r="JMK9" s="17047" t="s">
        <v>12146</v>
      </c>
      <c r="JML9" s="17047" t="s">
        <v>12146</v>
      </c>
      <c r="JMM9" s="17047" t="s">
        <v>12146</v>
      </c>
      <c r="JMN9" s="17047" t="s">
        <v>12146</v>
      </c>
      <c r="JMO9" s="17047" t="s">
        <v>12146</v>
      </c>
      <c r="JMP9" s="17047" t="s">
        <v>12146</v>
      </c>
      <c r="JMQ9" s="17047" t="s">
        <v>12146</v>
      </c>
      <c r="JMR9" s="17047" t="s">
        <v>12146</v>
      </c>
      <c r="JMS9" s="17047" t="s">
        <v>12146</v>
      </c>
      <c r="JMT9" s="17047" t="s">
        <v>12146</v>
      </c>
      <c r="JMU9" s="17047" t="s">
        <v>12146</v>
      </c>
      <c r="JMV9" s="17047" t="s">
        <v>12146</v>
      </c>
      <c r="JMW9" s="17047" t="s">
        <v>12146</v>
      </c>
      <c r="JMX9" s="17047" t="s">
        <v>12146</v>
      </c>
      <c r="JMY9" s="17047" t="s">
        <v>12146</v>
      </c>
      <c r="JMZ9" s="17047" t="s">
        <v>12146</v>
      </c>
      <c r="JNA9" s="17047" t="s">
        <v>12146</v>
      </c>
      <c r="JNB9" s="17047" t="s">
        <v>12146</v>
      </c>
      <c r="JNC9" s="17047" t="s">
        <v>12146</v>
      </c>
      <c r="JND9" s="17047" t="s">
        <v>12146</v>
      </c>
      <c r="JNE9" s="17047" t="s">
        <v>12146</v>
      </c>
      <c r="JNF9" s="17047" t="s">
        <v>12146</v>
      </c>
      <c r="JNG9" s="17047" t="s">
        <v>12146</v>
      </c>
      <c r="JNH9" s="17047" t="s">
        <v>12146</v>
      </c>
      <c r="JNI9" s="17047" t="s">
        <v>12146</v>
      </c>
      <c r="JNJ9" s="17047" t="s">
        <v>12146</v>
      </c>
      <c r="JNK9" s="17047" t="s">
        <v>12146</v>
      </c>
      <c r="JNL9" s="17047" t="s">
        <v>12146</v>
      </c>
      <c r="JNM9" s="17047" t="s">
        <v>12146</v>
      </c>
      <c r="JNN9" s="17047" t="s">
        <v>12146</v>
      </c>
      <c r="JNO9" s="17047" t="s">
        <v>12146</v>
      </c>
      <c r="JNP9" s="17047" t="s">
        <v>12146</v>
      </c>
      <c r="JNQ9" s="17047" t="s">
        <v>12146</v>
      </c>
      <c r="JNR9" s="17047" t="s">
        <v>12146</v>
      </c>
      <c r="JNS9" s="17047" t="s">
        <v>12146</v>
      </c>
      <c r="JNT9" s="17047" t="s">
        <v>12146</v>
      </c>
      <c r="JNU9" s="17047" t="s">
        <v>12146</v>
      </c>
      <c r="JNV9" s="17047" t="s">
        <v>12146</v>
      </c>
      <c r="JNW9" s="17047" t="s">
        <v>12146</v>
      </c>
      <c r="JNX9" s="17047" t="s">
        <v>12146</v>
      </c>
      <c r="JNY9" s="17047" t="s">
        <v>12146</v>
      </c>
      <c r="JNZ9" s="17047" t="s">
        <v>12146</v>
      </c>
      <c r="JOA9" s="17047" t="s">
        <v>12146</v>
      </c>
      <c r="JOB9" s="17047" t="s">
        <v>12146</v>
      </c>
      <c r="JOC9" s="17047" t="s">
        <v>12146</v>
      </c>
      <c r="JOD9" s="17047" t="s">
        <v>12146</v>
      </c>
      <c r="JOE9" s="17047" t="s">
        <v>12146</v>
      </c>
      <c r="JOF9" s="17047" t="s">
        <v>12146</v>
      </c>
      <c r="JOG9" s="17047" t="s">
        <v>12146</v>
      </c>
      <c r="JOH9" s="17047" t="s">
        <v>12146</v>
      </c>
      <c r="JOI9" s="17047" t="s">
        <v>12146</v>
      </c>
      <c r="JOJ9" s="17047" t="s">
        <v>12146</v>
      </c>
      <c r="JOK9" s="17047" t="s">
        <v>12146</v>
      </c>
      <c r="JOL9" s="17047" t="s">
        <v>12146</v>
      </c>
      <c r="JOM9" s="17047" t="s">
        <v>12146</v>
      </c>
      <c r="JON9" s="17047" t="s">
        <v>12146</v>
      </c>
      <c r="JOO9" s="17047" t="s">
        <v>12146</v>
      </c>
      <c r="JOP9" s="17047" t="s">
        <v>12146</v>
      </c>
      <c r="JOQ9" s="17047" t="s">
        <v>12146</v>
      </c>
      <c r="JOR9" s="17047" t="s">
        <v>12146</v>
      </c>
      <c r="JOS9" s="17047" t="s">
        <v>12146</v>
      </c>
      <c r="JOT9" s="17047" t="s">
        <v>12146</v>
      </c>
      <c r="JOU9" s="17047" t="s">
        <v>12146</v>
      </c>
      <c r="JOV9" s="17047" t="s">
        <v>12146</v>
      </c>
      <c r="JOW9" s="17047" t="s">
        <v>12146</v>
      </c>
      <c r="JOX9" s="17047" t="s">
        <v>12146</v>
      </c>
      <c r="JOY9" s="17047" t="s">
        <v>12146</v>
      </c>
      <c r="JOZ9" s="17047" t="s">
        <v>12146</v>
      </c>
      <c r="JPA9" s="17047" t="s">
        <v>12146</v>
      </c>
      <c r="JPB9" s="17047" t="s">
        <v>12146</v>
      </c>
      <c r="JPC9" s="17047" t="s">
        <v>12146</v>
      </c>
      <c r="JPD9" s="17047" t="s">
        <v>12146</v>
      </c>
      <c r="JPE9" s="17047" t="s">
        <v>12146</v>
      </c>
      <c r="JPF9" s="17047" t="s">
        <v>12146</v>
      </c>
      <c r="JPG9" s="17047" t="s">
        <v>12146</v>
      </c>
      <c r="JPH9" s="17047" t="s">
        <v>12146</v>
      </c>
      <c r="JPI9" s="17047" t="s">
        <v>12146</v>
      </c>
      <c r="JPJ9" s="17047" t="s">
        <v>12146</v>
      </c>
      <c r="JPK9" s="17047" t="s">
        <v>12146</v>
      </c>
      <c r="JPL9" s="17047" t="s">
        <v>12146</v>
      </c>
      <c r="JPM9" s="17047" t="s">
        <v>12146</v>
      </c>
      <c r="JPN9" s="17047" t="s">
        <v>12146</v>
      </c>
      <c r="JPO9" s="17047" t="s">
        <v>12146</v>
      </c>
      <c r="JPP9" s="17047" t="s">
        <v>12146</v>
      </c>
      <c r="JPQ9" s="17047" t="s">
        <v>12146</v>
      </c>
      <c r="JPR9" s="17047" t="s">
        <v>12146</v>
      </c>
      <c r="JPS9" s="17047" t="s">
        <v>12146</v>
      </c>
      <c r="JPT9" s="17047" t="s">
        <v>12146</v>
      </c>
      <c r="JPU9" s="17047" t="s">
        <v>12146</v>
      </c>
      <c r="JPV9" s="17047" t="s">
        <v>12146</v>
      </c>
      <c r="JPW9" s="17047" t="s">
        <v>12146</v>
      </c>
      <c r="JPX9" s="17047" t="s">
        <v>12146</v>
      </c>
      <c r="JPY9" s="17047" t="s">
        <v>12146</v>
      </c>
      <c r="JPZ9" s="17047" t="s">
        <v>12146</v>
      </c>
      <c r="JQA9" s="17047" t="s">
        <v>12146</v>
      </c>
      <c r="JQB9" s="17047" t="s">
        <v>12146</v>
      </c>
      <c r="JQC9" s="17047" t="s">
        <v>12146</v>
      </c>
      <c r="JQD9" s="17047" t="s">
        <v>12146</v>
      </c>
      <c r="JQE9" s="17047" t="s">
        <v>12146</v>
      </c>
      <c r="JQF9" s="17047" t="s">
        <v>12146</v>
      </c>
      <c r="JQG9" s="17047" t="s">
        <v>12146</v>
      </c>
      <c r="JQH9" s="17047" t="s">
        <v>12146</v>
      </c>
      <c r="JQI9" s="17047" t="s">
        <v>12146</v>
      </c>
      <c r="JQJ9" s="17047" t="s">
        <v>12146</v>
      </c>
      <c r="JQK9" s="17047" t="s">
        <v>12146</v>
      </c>
      <c r="JQL9" s="17047" t="s">
        <v>12146</v>
      </c>
      <c r="JQM9" s="17047" t="s">
        <v>12146</v>
      </c>
      <c r="JQN9" s="17047" t="s">
        <v>12146</v>
      </c>
      <c r="JQO9" s="17047" t="s">
        <v>12146</v>
      </c>
      <c r="JQP9" s="17047" t="s">
        <v>12146</v>
      </c>
      <c r="JQQ9" s="17047" t="s">
        <v>12146</v>
      </c>
      <c r="JQR9" s="17047" t="s">
        <v>12146</v>
      </c>
      <c r="JQS9" s="17047" t="s">
        <v>12146</v>
      </c>
      <c r="JQT9" s="17047" t="s">
        <v>12146</v>
      </c>
      <c r="JQU9" s="17047" t="s">
        <v>12146</v>
      </c>
      <c r="JQV9" s="17047" t="s">
        <v>12146</v>
      </c>
      <c r="JQW9" s="17047" t="s">
        <v>12146</v>
      </c>
      <c r="JQX9" s="17047" t="s">
        <v>12146</v>
      </c>
      <c r="JQY9" s="17047" t="s">
        <v>12146</v>
      </c>
      <c r="JQZ9" s="17047" t="s">
        <v>12146</v>
      </c>
      <c r="JRA9" s="17047" t="s">
        <v>12146</v>
      </c>
      <c r="JRB9" s="17047" t="s">
        <v>12146</v>
      </c>
      <c r="JRC9" s="17047" t="s">
        <v>12146</v>
      </c>
      <c r="JRD9" s="17047" t="s">
        <v>12146</v>
      </c>
      <c r="JRE9" s="17047" t="s">
        <v>12146</v>
      </c>
      <c r="JRF9" s="17047" t="s">
        <v>12146</v>
      </c>
      <c r="JRG9" s="17047" t="s">
        <v>12146</v>
      </c>
      <c r="JRH9" s="17047" t="s">
        <v>12146</v>
      </c>
      <c r="JRI9" s="17047" t="s">
        <v>12146</v>
      </c>
      <c r="JRJ9" s="17047" t="s">
        <v>12146</v>
      </c>
      <c r="JRK9" s="17047" t="s">
        <v>12146</v>
      </c>
      <c r="JRL9" s="17047" t="s">
        <v>12146</v>
      </c>
      <c r="JRM9" s="17047" t="s">
        <v>12146</v>
      </c>
      <c r="JRN9" s="17047" t="s">
        <v>12146</v>
      </c>
      <c r="JRO9" s="17047" t="s">
        <v>12146</v>
      </c>
      <c r="JRP9" s="17047" t="s">
        <v>12146</v>
      </c>
      <c r="JRQ9" s="17047" t="s">
        <v>12146</v>
      </c>
      <c r="JRR9" s="17047" t="s">
        <v>12146</v>
      </c>
      <c r="JRS9" s="17047" t="s">
        <v>12146</v>
      </c>
      <c r="JRT9" s="17047" t="s">
        <v>12146</v>
      </c>
      <c r="JRU9" s="17047" t="s">
        <v>12146</v>
      </c>
      <c r="JRV9" s="17047" t="s">
        <v>12146</v>
      </c>
      <c r="JRW9" s="17047" t="s">
        <v>12146</v>
      </c>
      <c r="JRX9" s="17047" t="s">
        <v>12146</v>
      </c>
      <c r="JRY9" s="17047" t="s">
        <v>12146</v>
      </c>
      <c r="JRZ9" s="17047" t="s">
        <v>12146</v>
      </c>
      <c r="JSA9" s="17047" t="s">
        <v>12146</v>
      </c>
      <c r="JSB9" s="17047" t="s">
        <v>12146</v>
      </c>
      <c r="JSC9" s="17047" t="s">
        <v>12146</v>
      </c>
      <c r="JSD9" s="17047" t="s">
        <v>12146</v>
      </c>
      <c r="JSE9" s="17047" t="s">
        <v>12146</v>
      </c>
      <c r="JSF9" s="17047" t="s">
        <v>12146</v>
      </c>
      <c r="JSG9" s="17047" t="s">
        <v>12146</v>
      </c>
      <c r="JSH9" s="17047" t="s">
        <v>12146</v>
      </c>
      <c r="JSI9" s="17047" t="s">
        <v>12146</v>
      </c>
      <c r="JSJ9" s="17047" t="s">
        <v>12146</v>
      </c>
      <c r="JSK9" s="17047" t="s">
        <v>12146</v>
      </c>
      <c r="JSL9" s="17047" t="s">
        <v>12146</v>
      </c>
      <c r="JSM9" s="17047" t="s">
        <v>12146</v>
      </c>
      <c r="JSN9" s="17047" t="s">
        <v>12146</v>
      </c>
      <c r="JSO9" s="17047" t="s">
        <v>12146</v>
      </c>
      <c r="JSP9" s="17047" t="s">
        <v>12146</v>
      </c>
      <c r="JSQ9" s="17047" t="s">
        <v>12146</v>
      </c>
      <c r="JSR9" s="17047" t="s">
        <v>12146</v>
      </c>
      <c r="JSS9" s="17047" t="s">
        <v>12146</v>
      </c>
      <c r="JST9" s="17047" t="s">
        <v>12146</v>
      </c>
      <c r="JSU9" s="17047" t="s">
        <v>12146</v>
      </c>
      <c r="JSV9" s="17047" t="s">
        <v>12146</v>
      </c>
      <c r="JSW9" s="17047" t="s">
        <v>12146</v>
      </c>
      <c r="JSX9" s="17047" t="s">
        <v>12146</v>
      </c>
      <c r="JSY9" s="17047" t="s">
        <v>12146</v>
      </c>
      <c r="JSZ9" s="17047" t="s">
        <v>12146</v>
      </c>
      <c r="JTA9" s="17047" t="s">
        <v>12146</v>
      </c>
      <c r="JTB9" s="17047" t="s">
        <v>12146</v>
      </c>
      <c r="JTC9" s="17047" t="s">
        <v>12146</v>
      </c>
      <c r="JTD9" s="17047" t="s">
        <v>12146</v>
      </c>
      <c r="JTE9" s="17047" t="s">
        <v>12146</v>
      </c>
      <c r="JTF9" s="17047" t="s">
        <v>12146</v>
      </c>
      <c r="JTG9" s="17047" t="s">
        <v>12146</v>
      </c>
      <c r="JTH9" s="17047" t="s">
        <v>12146</v>
      </c>
      <c r="JTI9" s="17047" t="s">
        <v>12146</v>
      </c>
      <c r="JTJ9" s="17047" t="s">
        <v>12146</v>
      </c>
      <c r="JTK9" s="17047" t="s">
        <v>12146</v>
      </c>
      <c r="JTL9" s="17047" t="s">
        <v>12146</v>
      </c>
      <c r="JTM9" s="17047" t="s">
        <v>12146</v>
      </c>
      <c r="JTN9" s="17047" t="s">
        <v>12146</v>
      </c>
      <c r="JTO9" s="17047" t="s">
        <v>12146</v>
      </c>
      <c r="JTP9" s="17047" t="s">
        <v>12146</v>
      </c>
      <c r="JTQ9" s="17047" t="s">
        <v>12146</v>
      </c>
      <c r="JTR9" s="17047" t="s">
        <v>12146</v>
      </c>
      <c r="JTS9" s="17047" t="s">
        <v>12146</v>
      </c>
      <c r="JTT9" s="17047" t="s">
        <v>12146</v>
      </c>
      <c r="JTU9" s="17047" t="s">
        <v>12146</v>
      </c>
      <c r="JTV9" s="17047" t="s">
        <v>12146</v>
      </c>
      <c r="JTW9" s="17047" t="s">
        <v>12146</v>
      </c>
      <c r="JTX9" s="17047" t="s">
        <v>12146</v>
      </c>
      <c r="JTY9" s="17047" t="s">
        <v>12146</v>
      </c>
      <c r="JTZ9" s="17047" t="s">
        <v>12146</v>
      </c>
      <c r="JUA9" s="17047" t="s">
        <v>12146</v>
      </c>
      <c r="JUB9" s="17047" t="s">
        <v>12146</v>
      </c>
      <c r="JUC9" s="17047" t="s">
        <v>12146</v>
      </c>
      <c r="JUD9" s="17047" t="s">
        <v>12146</v>
      </c>
      <c r="JUE9" s="17047" t="s">
        <v>12146</v>
      </c>
      <c r="JUF9" s="17047" t="s">
        <v>12146</v>
      </c>
      <c r="JUG9" s="17047" t="s">
        <v>12146</v>
      </c>
      <c r="JUH9" s="17047" t="s">
        <v>12146</v>
      </c>
      <c r="JUI9" s="17047" t="s">
        <v>12146</v>
      </c>
      <c r="JUJ9" s="17047" t="s">
        <v>12146</v>
      </c>
      <c r="JUK9" s="17047" t="s">
        <v>12146</v>
      </c>
      <c r="JUL9" s="17047" t="s">
        <v>12146</v>
      </c>
      <c r="JUM9" s="17047" t="s">
        <v>12146</v>
      </c>
      <c r="JUN9" s="17047" t="s">
        <v>12146</v>
      </c>
      <c r="JUO9" s="17047" t="s">
        <v>12146</v>
      </c>
      <c r="JUP9" s="17047" t="s">
        <v>12146</v>
      </c>
      <c r="JUQ9" s="17047" t="s">
        <v>12146</v>
      </c>
      <c r="JUR9" s="17047" t="s">
        <v>12146</v>
      </c>
      <c r="JUS9" s="17047" t="s">
        <v>12146</v>
      </c>
      <c r="JUT9" s="17047" t="s">
        <v>12146</v>
      </c>
      <c r="JUU9" s="17047" t="s">
        <v>12146</v>
      </c>
      <c r="JUV9" s="17047" t="s">
        <v>12146</v>
      </c>
      <c r="JUW9" s="17047" t="s">
        <v>12146</v>
      </c>
      <c r="JUX9" s="17047" t="s">
        <v>12146</v>
      </c>
      <c r="JUY9" s="17047" t="s">
        <v>12146</v>
      </c>
      <c r="JUZ9" s="17047" t="s">
        <v>12146</v>
      </c>
      <c r="JVA9" s="17047" t="s">
        <v>12146</v>
      </c>
      <c r="JVB9" s="17047" t="s">
        <v>12146</v>
      </c>
      <c r="JVC9" s="17047" t="s">
        <v>12146</v>
      </c>
      <c r="JVD9" s="17047" t="s">
        <v>12146</v>
      </c>
      <c r="JVE9" s="17047" t="s">
        <v>12146</v>
      </c>
      <c r="JVF9" s="17047" t="s">
        <v>12146</v>
      </c>
      <c r="JVG9" s="17047" t="s">
        <v>12146</v>
      </c>
      <c r="JVH9" s="17047" t="s">
        <v>12146</v>
      </c>
      <c r="JVI9" s="17047" t="s">
        <v>12146</v>
      </c>
      <c r="JVJ9" s="17047" t="s">
        <v>12146</v>
      </c>
      <c r="JVK9" s="17047" t="s">
        <v>12146</v>
      </c>
      <c r="JVL9" s="17047" t="s">
        <v>12146</v>
      </c>
      <c r="JVM9" s="17047" t="s">
        <v>12146</v>
      </c>
      <c r="JVN9" s="17047" t="s">
        <v>12146</v>
      </c>
      <c r="JVO9" s="17047" t="s">
        <v>12146</v>
      </c>
      <c r="JVP9" s="17047" t="s">
        <v>12146</v>
      </c>
      <c r="JVQ9" s="17047" t="s">
        <v>12146</v>
      </c>
      <c r="JVR9" s="17047" t="s">
        <v>12146</v>
      </c>
      <c r="JVS9" s="17047" t="s">
        <v>12146</v>
      </c>
      <c r="JVT9" s="17047" t="s">
        <v>12146</v>
      </c>
      <c r="JVU9" s="17047" t="s">
        <v>12146</v>
      </c>
      <c r="JVV9" s="17047" t="s">
        <v>12146</v>
      </c>
      <c r="JVW9" s="17047" t="s">
        <v>12146</v>
      </c>
      <c r="JVX9" s="17047" t="s">
        <v>12146</v>
      </c>
      <c r="JVY9" s="17047" t="s">
        <v>12146</v>
      </c>
      <c r="JVZ9" s="17047" t="s">
        <v>12146</v>
      </c>
      <c r="JWA9" s="17047" t="s">
        <v>12146</v>
      </c>
      <c r="JWB9" s="17047" t="s">
        <v>12146</v>
      </c>
      <c r="JWC9" s="17047" t="s">
        <v>12146</v>
      </c>
      <c r="JWD9" s="17047" t="s">
        <v>12146</v>
      </c>
      <c r="JWE9" s="17047" t="s">
        <v>12146</v>
      </c>
      <c r="JWF9" s="17047" t="s">
        <v>12146</v>
      </c>
      <c r="JWG9" s="17047" t="s">
        <v>12146</v>
      </c>
      <c r="JWH9" s="17047" t="s">
        <v>12146</v>
      </c>
      <c r="JWI9" s="17047" t="s">
        <v>12146</v>
      </c>
      <c r="JWJ9" s="17047" t="s">
        <v>12146</v>
      </c>
      <c r="JWK9" s="17047" t="s">
        <v>12146</v>
      </c>
      <c r="JWL9" s="17047" t="s">
        <v>12146</v>
      </c>
      <c r="JWM9" s="17047" t="s">
        <v>12146</v>
      </c>
      <c r="JWN9" s="17047" t="s">
        <v>12146</v>
      </c>
      <c r="JWO9" s="17047" t="s">
        <v>12146</v>
      </c>
      <c r="JWP9" s="17047" t="s">
        <v>12146</v>
      </c>
      <c r="JWQ9" s="17047" t="s">
        <v>12146</v>
      </c>
      <c r="JWR9" s="17047" t="s">
        <v>12146</v>
      </c>
      <c r="JWS9" s="17047" t="s">
        <v>12146</v>
      </c>
      <c r="JWT9" s="17047" t="s">
        <v>12146</v>
      </c>
      <c r="JWU9" s="17047" t="s">
        <v>12146</v>
      </c>
      <c r="JWV9" s="17047" t="s">
        <v>12146</v>
      </c>
      <c r="JWW9" s="17047" t="s">
        <v>12146</v>
      </c>
      <c r="JWX9" s="17047" t="s">
        <v>12146</v>
      </c>
      <c r="JWY9" s="17047" t="s">
        <v>12146</v>
      </c>
      <c r="JWZ9" s="17047" t="s">
        <v>12146</v>
      </c>
      <c r="JXA9" s="17047" t="s">
        <v>12146</v>
      </c>
      <c r="JXB9" s="17047" t="s">
        <v>12146</v>
      </c>
      <c r="JXC9" s="17047" t="s">
        <v>12146</v>
      </c>
      <c r="JXD9" s="17047" t="s">
        <v>12146</v>
      </c>
      <c r="JXE9" s="17047" t="s">
        <v>12146</v>
      </c>
      <c r="JXF9" s="17047" t="s">
        <v>12146</v>
      </c>
      <c r="JXG9" s="17047" t="s">
        <v>12146</v>
      </c>
      <c r="JXH9" s="17047" t="s">
        <v>12146</v>
      </c>
      <c r="JXI9" s="17047" t="s">
        <v>12146</v>
      </c>
      <c r="JXJ9" s="17047" t="s">
        <v>12146</v>
      </c>
      <c r="JXK9" s="17047" t="s">
        <v>12146</v>
      </c>
      <c r="JXL9" s="17047" t="s">
        <v>12146</v>
      </c>
      <c r="JXM9" s="17047" t="s">
        <v>12146</v>
      </c>
      <c r="JXN9" s="17047" t="s">
        <v>12146</v>
      </c>
      <c r="JXO9" s="17047" t="s">
        <v>12146</v>
      </c>
      <c r="JXP9" s="17047" t="s">
        <v>12146</v>
      </c>
      <c r="JXQ9" s="17047" t="s">
        <v>12146</v>
      </c>
      <c r="JXR9" s="17047" t="s">
        <v>12146</v>
      </c>
      <c r="JXS9" s="17047" t="s">
        <v>12146</v>
      </c>
      <c r="JXT9" s="17047" t="s">
        <v>12146</v>
      </c>
      <c r="JXU9" s="17047" t="s">
        <v>12146</v>
      </c>
      <c r="JXV9" s="17047" t="s">
        <v>12146</v>
      </c>
      <c r="JXW9" s="17047" t="s">
        <v>12146</v>
      </c>
      <c r="JXX9" s="17047" t="s">
        <v>12146</v>
      </c>
      <c r="JXY9" s="17047" t="s">
        <v>12146</v>
      </c>
      <c r="JXZ9" s="17047" t="s">
        <v>12146</v>
      </c>
      <c r="JYA9" s="17047" t="s">
        <v>12146</v>
      </c>
      <c r="JYB9" s="17047" t="s">
        <v>12146</v>
      </c>
      <c r="JYC9" s="17047" t="s">
        <v>12146</v>
      </c>
      <c r="JYD9" s="17047" t="s">
        <v>12146</v>
      </c>
      <c r="JYE9" s="17047" t="s">
        <v>12146</v>
      </c>
      <c r="JYF9" s="17047" t="s">
        <v>12146</v>
      </c>
      <c r="JYG9" s="17047" t="s">
        <v>12146</v>
      </c>
      <c r="JYH9" s="17047" t="s">
        <v>12146</v>
      </c>
      <c r="JYI9" s="17047" t="s">
        <v>12146</v>
      </c>
      <c r="JYJ9" s="17047" t="s">
        <v>12146</v>
      </c>
      <c r="JYK9" s="17047" t="s">
        <v>12146</v>
      </c>
      <c r="JYL9" s="17047" t="s">
        <v>12146</v>
      </c>
      <c r="JYM9" s="17047" t="s">
        <v>12146</v>
      </c>
      <c r="JYN9" s="17047" t="s">
        <v>12146</v>
      </c>
      <c r="JYO9" s="17047" t="s">
        <v>12146</v>
      </c>
      <c r="JYP9" s="17047" t="s">
        <v>12146</v>
      </c>
      <c r="JYQ9" s="17047" t="s">
        <v>12146</v>
      </c>
      <c r="JYR9" s="17047" t="s">
        <v>12146</v>
      </c>
      <c r="JYS9" s="17047" t="s">
        <v>12146</v>
      </c>
      <c r="JYT9" s="17047" t="s">
        <v>12146</v>
      </c>
      <c r="JYU9" s="17047" t="s">
        <v>12146</v>
      </c>
      <c r="JYV9" s="17047" t="s">
        <v>12146</v>
      </c>
      <c r="JYW9" s="17047" t="s">
        <v>12146</v>
      </c>
      <c r="JYX9" s="17047" t="s">
        <v>12146</v>
      </c>
      <c r="JYY9" s="17047" t="s">
        <v>12146</v>
      </c>
      <c r="JYZ9" s="17047" t="s">
        <v>12146</v>
      </c>
      <c r="JZA9" s="17047" t="s">
        <v>12146</v>
      </c>
      <c r="JZB9" s="17047" t="s">
        <v>12146</v>
      </c>
      <c r="JZC9" s="17047" t="s">
        <v>12146</v>
      </c>
      <c r="JZD9" s="17047" t="s">
        <v>12146</v>
      </c>
      <c r="JZE9" s="17047" t="s">
        <v>12146</v>
      </c>
      <c r="JZF9" s="17047" t="s">
        <v>12146</v>
      </c>
      <c r="JZG9" s="17047" t="s">
        <v>12146</v>
      </c>
      <c r="JZH9" s="17047" t="s">
        <v>12146</v>
      </c>
      <c r="JZI9" s="17047" t="s">
        <v>12146</v>
      </c>
      <c r="JZJ9" s="17047" t="s">
        <v>12146</v>
      </c>
      <c r="JZK9" s="17047" t="s">
        <v>12146</v>
      </c>
      <c r="JZL9" s="17047" t="s">
        <v>12146</v>
      </c>
      <c r="JZM9" s="17047" t="s">
        <v>12146</v>
      </c>
      <c r="JZN9" s="17047" t="s">
        <v>12146</v>
      </c>
      <c r="JZO9" s="17047" t="s">
        <v>12146</v>
      </c>
      <c r="JZP9" s="17047" t="s">
        <v>12146</v>
      </c>
      <c r="JZQ9" s="17047" t="s">
        <v>12146</v>
      </c>
      <c r="JZR9" s="17047" t="s">
        <v>12146</v>
      </c>
      <c r="JZS9" s="17047" t="s">
        <v>12146</v>
      </c>
      <c r="JZT9" s="17047" t="s">
        <v>12146</v>
      </c>
      <c r="JZU9" s="17047" t="s">
        <v>12146</v>
      </c>
      <c r="JZV9" s="17047" t="s">
        <v>12146</v>
      </c>
      <c r="JZW9" s="17047" t="s">
        <v>12146</v>
      </c>
      <c r="JZX9" s="17047" t="s">
        <v>12146</v>
      </c>
      <c r="JZY9" s="17047" t="s">
        <v>12146</v>
      </c>
      <c r="JZZ9" s="17047" t="s">
        <v>12146</v>
      </c>
      <c r="KAA9" s="17047" t="s">
        <v>12146</v>
      </c>
      <c r="KAB9" s="17047" t="s">
        <v>12146</v>
      </c>
      <c r="KAC9" s="17047" t="s">
        <v>12146</v>
      </c>
      <c r="KAD9" s="17047" t="s">
        <v>12146</v>
      </c>
      <c r="KAE9" s="17047" t="s">
        <v>12146</v>
      </c>
      <c r="KAF9" s="17047" t="s">
        <v>12146</v>
      </c>
      <c r="KAG9" s="17047" t="s">
        <v>12146</v>
      </c>
      <c r="KAH9" s="17047" t="s">
        <v>12146</v>
      </c>
      <c r="KAI9" s="17047" t="s">
        <v>12146</v>
      </c>
      <c r="KAJ9" s="17047" t="s">
        <v>12146</v>
      </c>
      <c r="KAK9" s="17047" t="s">
        <v>12146</v>
      </c>
      <c r="KAL9" s="17047" t="s">
        <v>12146</v>
      </c>
      <c r="KAM9" s="17047" t="s">
        <v>12146</v>
      </c>
      <c r="KAN9" s="17047" t="s">
        <v>12146</v>
      </c>
      <c r="KAO9" s="17047" t="s">
        <v>12146</v>
      </c>
      <c r="KAP9" s="17047" t="s">
        <v>12146</v>
      </c>
      <c r="KAQ9" s="17047" t="s">
        <v>12146</v>
      </c>
      <c r="KAR9" s="17047" t="s">
        <v>12146</v>
      </c>
      <c r="KAS9" s="17047" t="s">
        <v>12146</v>
      </c>
      <c r="KAT9" s="17047" t="s">
        <v>12146</v>
      </c>
      <c r="KAU9" s="17047" t="s">
        <v>12146</v>
      </c>
      <c r="KAV9" s="17047" t="s">
        <v>12146</v>
      </c>
      <c r="KAW9" s="17047" t="s">
        <v>12146</v>
      </c>
      <c r="KAX9" s="17047" t="s">
        <v>12146</v>
      </c>
      <c r="KAY9" s="17047" t="s">
        <v>12146</v>
      </c>
      <c r="KAZ9" s="17047" t="s">
        <v>12146</v>
      </c>
      <c r="KBA9" s="17047" t="s">
        <v>12146</v>
      </c>
      <c r="KBB9" s="17047" t="s">
        <v>12146</v>
      </c>
      <c r="KBC9" s="17047" t="s">
        <v>12146</v>
      </c>
      <c r="KBD9" s="17047" t="s">
        <v>12146</v>
      </c>
      <c r="KBE9" s="17047" t="s">
        <v>12146</v>
      </c>
      <c r="KBF9" s="17047" t="s">
        <v>12146</v>
      </c>
      <c r="KBG9" s="17047" t="s">
        <v>12146</v>
      </c>
      <c r="KBH9" s="17047" t="s">
        <v>12146</v>
      </c>
      <c r="KBI9" s="17047" t="s">
        <v>12146</v>
      </c>
      <c r="KBJ9" s="17047" t="s">
        <v>12146</v>
      </c>
      <c r="KBK9" s="17047" t="s">
        <v>12146</v>
      </c>
      <c r="KBL9" s="17047" t="s">
        <v>12146</v>
      </c>
      <c r="KBM9" s="17047" t="s">
        <v>12146</v>
      </c>
      <c r="KBN9" s="17047" t="s">
        <v>12146</v>
      </c>
      <c r="KBO9" s="17047" t="s">
        <v>12146</v>
      </c>
      <c r="KBP9" s="17047" t="s">
        <v>12146</v>
      </c>
      <c r="KBQ9" s="17047" t="s">
        <v>12146</v>
      </c>
      <c r="KBR9" s="17047" t="s">
        <v>12146</v>
      </c>
      <c r="KBS9" s="17047" t="s">
        <v>12146</v>
      </c>
      <c r="KBT9" s="17047" t="s">
        <v>12146</v>
      </c>
      <c r="KBU9" s="17047" t="s">
        <v>12146</v>
      </c>
      <c r="KBV9" s="17047" t="s">
        <v>12146</v>
      </c>
      <c r="KBW9" s="17047" t="s">
        <v>12146</v>
      </c>
      <c r="KBX9" s="17047" t="s">
        <v>12146</v>
      </c>
      <c r="KBY9" s="17047" t="s">
        <v>12146</v>
      </c>
      <c r="KBZ9" s="17047" t="s">
        <v>12146</v>
      </c>
      <c r="KCA9" s="17047" t="s">
        <v>12146</v>
      </c>
      <c r="KCB9" s="17047" t="s">
        <v>12146</v>
      </c>
      <c r="KCC9" s="17047" t="s">
        <v>12146</v>
      </c>
      <c r="KCD9" s="17047" t="s">
        <v>12146</v>
      </c>
      <c r="KCE9" s="17047" t="s">
        <v>12146</v>
      </c>
      <c r="KCF9" s="17047" t="s">
        <v>12146</v>
      </c>
      <c r="KCG9" s="17047" t="s">
        <v>12146</v>
      </c>
      <c r="KCH9" s="17047" t="s">
        <v>12146</v>
      </c>
      <c r="KCI9" s="17047" t="s">
        <v>12146</v>
      </c>
      <c r="KCJ9" s="17047" t="s">
        <v>12146</v>
      </c>
      <c r="KCK9" s="17047" t="s">
        <v>12146</v>
      </c>
      <c r="KCL9" s="17047" t="s">
        <v>12146</v>
      </c>
      <c r="KCM9" s="17047" t="s">
        <v>12146</v>
      </c>
      <c r="KCN9" s="17047" t="s">
        <v>12146</v>
      </c>
      <c r="KCO9" s="17047" t="s">
        <v>12146</v>
      </c>
      <c r="KCP9" s="17047" t="s">
        <v>12146</v>
      </c>
      <c r="KCQ9" s="17047" t="s">
        <v>12146</v>
      </c>
      <c r="KCR9" s="17047" t="s">
        <v>12146</v>
      </c>
      <c r="KCS9" s="17047" t="s">
        <v>12146</v>
      </c>
      <c r="KCT9" s="17047" t="s">
        <v>12146</v>
      </c>
      <c r="KCU9" s="17047" t="s">
        <v>12146</v>
      </c>
      <c r="KCV9" s="17047" t="s">
        <v>12146</v>
      </c>
      <c r="KCW9" s="17047" t="s">
        <v>12146</v>
      </c>
      <c r="KCX9" s="17047" t="s">
        <v>12146</v>
      </c>
      <c r="KCY9" s="17047" t="s">
        <v>12146</v>
      </c>
      <c r="KCZ9" s="17047" t="s">
        <v>12146</v>
      </c>
      <c r="KDA9" s="17047" t="s">
        <v>12146</v>
      </c>
      <c r="KDB9" s="17047" t="s">
        <v>12146</v>
      </c>
      <c r="KDC9" s="17047" t="s">
        <v>12146</v>
      </c>
      <c r="KDD9" s="17047" t="s">
        <v>12146</v>
      </c>
      <c r="KDE9" s="17047" t="s">
        <v>12146</v>
      </c>
      <c r="KDF9" s="17047" t="s">
        <v>12146</v>
      </c>
      <c r="KDG9" s="17047" t="s">
        <v>12146</v>
      </c>
      <c r="KDH9" s="17047" t="s">
        <v>12146</v>
      </c>
      <c r="KDI9" s="17047" t="s">
        <v>12146</v>
      </c>
      <c r="KDJ9" s="17047" t="s">
        <v>12146</v>
      </c>
      <c r="KDK9" s="17047" t="s">
        <v>12146</v>
      </c>
      <c r="KDL9" s="17047" t="s">
        <v>12146</v>
      </c>
      <c r="KDM9" s="17047" t="s">
        <v>12146</v>
      </c>
      <c r="KDN9" s="17047" t="s">
        <v>12146</v>
      </c>
      <c r="KDO9" s="17047" t="s">
        <v>12146</v>
      </c>
      <c r="KDP9" s="17047" t="s">
        <v>12146</v>
      </c>
      <c r="KDQ9" s="17047" t="s">
        <v>12146</v>
      </c>
      <c r="KDR9" s="17047" t="s">
        <v>12146</v>
      </c>
      <c r="KDS9" s="17047" t="s">
        <v>12146</v>
      </c>
      <c r="KDT9" s="17047" t="s">
        <v>12146</v>
      </c>
      <c r="KDU9" s="17047" t="s">
        <v>12146</v>
      </c>
      <c r="KDV9" s="17047" t="s">
        <v>12146</v>
      </c>
      <c r="KDW9" s="17047" t="s">
        <v>12146</v>
      </c>
      <c r="KDX9" s="17047" t="s">
        <v>12146</v>
      </c>
      <c r="KDY9" s="17047" t="s">
        <v>12146</v>
      </c>
      <c r="KDZ9" s="17047" t="s">
        <v>12146</v>
      </c>
      <c r="KEA9" s="17047" t="s">
        <v>12146</v>
      </c>
      <c r="KEB9" s="17047" t="s">
        <v>12146</v>
      </c>
      <c r="KEC9" s="17047" t="s">
        <v>12146</v>
      </c>
      <c r="KED9" s="17047" t="s">
        <v>12146</v>
      </c>
      <c r="KEE9" s="17047" t="s">
        <v>12146</v>
      </c>
      <c r="KEF9" s="17047" t="s">
        <v>12146</v>
      </c>
      <c r="KEG9" s="17047" t="s">
        <v>12146</v>
      </c>
      <c r="KEH9" s="17047" t="s">
        <v>12146</v>
      </c>
      <c r="KEI9" s="17047" t="s">
        <v>12146</v>
      </c>
      <c r="KEJ9" s="17047" t="s">
        <v>12146</v>
      </c>
      <c r="KEK9" s="17047" t="s">
        <v>12146</v>
      </c>
      <c r="KEL9" s="17047" t="s">
        <v>12146</v>
      </c>
      <c r="KEM9" s="17047" t="s">
        <v>12146</v>
      </c>
      <c r="KEN9" s="17047" t="s">
        <v>12146</v>
      </c>
      <c r="KEO9" s="17047" t="s">
        <v>12146</v>
      </c>
      <c r="KEP9" s="17047" t="s">
        <v>12146</v>
      </c>
      <c r="KEQ9" s="17047" t="s">
        <v>12146</v>
      </c>
      <c r="KER9" s="17047" t="s">
        <v>12146</v>
      </c>
      <c r="KES9" s="17047" t="s">
        <v>12146</v>
      </c>
      <c r="KET9" s="17047" t="s">
        <v>12146</v>
      </c>
      <c r="KEU9" s="17047" t="s">
        <v>12146</v>
      </c>
      <c r="KEV9" s="17047" t="s">
        <v>12146</v>
      </c>
      <c r="KEW9" s="17047" t="s">
        <v>12146</v>
      </c>
      <c r="KEX9" s="17047" t="s">
        <v>12146</v>
      </c>
      <c r="KEY9" s="17047" t="s">
        <v>12146</v>
      </c>
      <c r="KEZ9" s="17047" t="s">
        <v>12146</v>
      </c>
      <c r="KFA9" s="17047" t="s">
        <v>12146</v>
      </c>
      <c r="KFB9" s="17047" t="s">
        <v>12146</v>
      </c>
      <c r="KFC9" s="17047" t="s">
        <v>12146</v>
      </c>
      <c r="KFD9" s="17047" t="s">
        <v>12146</v>
      </c>
      <c r="KFE9" s="17047" t="s">
        <v>12146</v>
      </c>
      <c r="KFF9" s="17047" t="s">
        <v>12146</v>
      </c>
      <c r="KFG9" s="17047" t="s">
        <v>12146</v>
      </c>
      <c r="KFH9" s="17047" t="s">
        <v>12146</v>
      </c>
      <c r="KFI9" s="17047" t="s">
        <v>12146</v>
      </c>
      <c r="KFJ9" s="17047" t="s">
        <v>12146</v>
      </c>
      <c r="KFK9" s="17047" t="s">
        <v>12146</v>
      </c>
      <c r="KFL9" s="17047" t="s">
        <v>12146</v>
      </c>
      <c r="KFM9" s="17047" t="s">
        <v>12146</v>
      </c>
      <c r="KFN9" s="17047" t="s">
        <v>12146</v>
      </c>
      <c r="KFO9" s="17047" t="s">
        <v>12146</v>
      </c>
      <c r="KFP9" s="17047" t="s">
        <v>12146</v>
      </c>
      <c r="KFQ9" s="17047" t="s">
        <v>12146</v>
      </c>
      <c r="KFR9" s="17047" t="s">
        <v>12146</v>
      </c>
      <c r="KFS9" s="17047" t="s">
        <v>12146</v>
      </c>
      <c r="KFT9" s="17047" t="s">
        <v>12146</v>
      </c>
      <c r="KFU9" s="17047" t="s">
        <v>12146</v>
      </c>
      <c r="KFV9" s="17047" t="s">
        <v>12146</v>
      </c>
      <c r="KFW9" s="17047" t="s">
        <v>12146</v>
      </c>
      <c r="KFX9" s="17047" t="s">
        <v>12146</v>
      </c>
      <c r="KFY9" s="17047" t="s">
        <v>12146</v>
      </c>
      <c r="KFZ9" s="17047" t="s">
        <v>12146</v>
      </c>
      <c r="KGA9" s="17047" t="s">
        <v>12146</v>
      </c>
      <c r="KGB9" s="17047" t="s">
        <v>12146</v>
      </c>
      <c r="KGC9" s="17047" t="s">
        <v>12146</v>
      </c>
      <c r="KGD9" s="17047" t="s">
        <v>12146</v>
      </c>
      <c r="KGE9" s="17047" t="s">
        <v>12146</v>
      </c>
      <c r="KGF9" s="17047" t="s">
        <v>12146</v>
      </c>
      <c r="KGG9" s="17047" t="s">
        <v>12146</v>
      </c>
      <c r="KGH9" s="17047" t="s">
        <v>12146</v>
      </c>
      <c r="KGI9" s="17047" t="s">
        <v>12146</v>
      </c>
      <c r="KGJ9" s="17047" t="s">
        <v>12146</v>
      </c>
      <c r="KGK9" s="17047" t="s">
        <v>12146</v>
      </c>
      <c r="KGL9" s="17047" t="s">
        <v>12146</v>
      </c>
      <c r="KGM9" s="17047" t="s">
        <v>12146</v>
      </c>
      <c r="KGN9" s="17047" t="s">
        <v>12146</v>
      </c>
      <c r="KGO9" s="17047" t="s">
        <v>12146</v>
      </c>
      <c r="KGP9" s="17047" t="s">
        <v>12146</v>
      </c>
      <c r="KGQ9" s="17047" t="s">
        <v>12146</v>
      </c>
      <c r="KGR9" s="17047" t="s">
        <v>12146</v>
      </c>
      <c r="KGS9" s="17047" t="s">
        <v>12146</v>
      </c>
      <c r="KGT9" s="17047" t="s">
        <v>12146</v>
      </c>
      <c r="KGU9" s="17047" t="s">
        <v>12146</v>
      </c>
      <c r="KGV9" s="17047" t="s">
        <v>12146</v>
      </c>
      <c r="KGW9" s="17047" t="s">
        <v>12146</v>
      </c>
      <c r="KGX9" s="17047" t="s">
        <v>12146</v>
      </c>
      <c r="KGY9" s="17047" t="s">
        <v>12146</v>
      </c>
      <c r="KGZ9" s="17047" t="s">
        <v>12146</v>
      </c>
      <c r="KHA9" s="17047" t="s">
        <v>12146</v>
      </c>
      <c r="KHB9" s="17047" t="s">
        <v>12146</v>
      </c>
      <c r="KHC9" s="17047" t="s">
        <v>12146</v>
      </c>
      <c r="KHD9" s="17047" t="s">
        <v>12146</v>
      </c>
      <c r="KHE9" s="17047" t="s">
        <v>12146</v>
      </c>
      <c r="KHF9" s="17047" t="s">
        <v>12146</v>
      </c>
      <c r="KHG9" s="17047" t="s">
        <v>12146</v>
      </c>
      <c r="KHH9" s="17047" t="s">
        <v>12146</v>
      </c>
      <c r="KHI9" s="17047" t="s">
        <v>12146</v>
      </c>
      <c r="KHJ9" s="17047" t="s">
        <v>12146</v>
      </c>
      <c r="KHK9" s="17047" t="s">
        <v>12146</v>
      </c>
      <c r="KHL9" s="17047" t="s">
        <v>12146</v>
      </c>
      <c r="KHM9" s="17047" t="s">
        <v>12146</v>
      </c>
      <c r="KHN9" s="17047" t="s">
        <v>12146</v>
      </c>
      <c r="KHO9" s="17047" t="s">
        <v>12146</v>
      </c>
      <c r="KHP9" s="17047" t="s">
        <v>12146</v>
      </c>
      <c r="KHQ9" s="17047" t="s">
        <v>12146</v>
      </c>
      <c r="KHR9" s="17047" t="s">
        <v>12146</v>
      </c>
      <c r="KHS9" s="17047" t="s">
        <v>12146</v>
      </c>
      <c r="KHT9" s="17047" t="s">
        <v>12146</v>
      </c>
      <c r="KHU9" s="17047" t="s">
        <v>12146</v>
      </c>
      <c r="KHV9" s="17047" t="s">
        <v>12146</v>
      </c>
      <c r="KHW9" s="17047" t="s">
        <v>12146</v>
      </c>
      <c r="KHX9" s="17047" t="s">
        <v>12146</v>
      </c>
      <c r="KHY9" s="17047" t="s">
        <v>12146</v>
      </c>
      <c r="KHZ9" s="17047" t="s">
        <v>12146</v>
      </c>
      <c r="KIA9" s="17047" t="s">
        <v>12146</v>
      </c>
      <c r="KIB9" s="17047" t="s">
        <v>12146</v>
      </c>
      <c r="KIC9" s="17047" t="s">
        <v>12146</v>
      </c>
      <c r="KID9" s="17047" t="s">
        <v>12146</v>
      </c>
      <c r="KIE9" s="17047" t="s">
        <v>12146</v>
      </c>
      <c r="KIF9" s="17047" t="s">
        <v>12146</v>
      </c>
      <c r="KIG9" s="17047" t="s">
        <v>12146</v>
      </c>
      <c r="KIH9" s="17047" t="s">
        <v>12146</v>
      </c>
      <c r="KII9" s="17047" t="s">
        <v>12146</v>
      </c>
      <c r="KIJ9" s="17047" t="s">
        <v>12146</v>
      </c>
      <c r="KIK9" s="17047" t="s">
        <v>12146</v>
      </c>
      <c r="KIL9" s="17047" t="s">
        <v>12146</v>
      </c>
      <c r="KIM9" s="17047" t="s">
        <v>12146</v>
      </c>
      <c r="KIN9" s="17047" t="s">
        <v>12146</v>
      </c>
      <c r="KIO9" s="17047" t="s">
        <v>12146</v>
      </c>
      <c r="KIP9" s="17047" t="s">
        <v>12146</v>
      </c>
      <c r="KIQ9" s="17047" t="s">
        <v>12146</v>
      </c>
      <c r="KIR9" s="17047" t="s">
        <v>12146</v>
      </c>
      <c r="KIS9" s="17047" t="s">
        <v>12146</v>
      </c>
      <c r="KIT9" s="17047" t="s">
        <v>12146</v>
      </c>
      <c r="KIU9" s="17047" t="s">
        <v>12146</v>
      </c>
      <c r="KIV9" s="17047" t="s">
        <v>12146</v>
      </c>
      <c r="KIW9" s="17047" t="s">
        <v>12146</v>
      </c>
      <c r="KIX9" s="17047" t="s">
        <v>12146</v>
      </c>
      <c r="KIY9" s="17047" t="s">
        <v>12146</v>
      </c>
      <c r="KIZ9" s="17047" t="s">
        <v>12146</v>
      </c>
      <c r="KJA9" s="17047" t="s">
        <v>12146</v>
      </c>
      <c r="KJB9" s="17047" t="s">
        <v>12146</v>
      </c>
      <c r="KJC9" s="17047" t="s">
        <v>12146</v>
      </c>
      <c r="KJD9" s="17047" t="s">
        <v>12146</v>
      </c>
      <c r="KJE9" s="17047" t="s">
        <v>12146</v>
      </c>
      <c r="KJF9" s="17047" t="s">
        <v>12146</v>
      </c>
      <c r="KJG9" s="17047" t="s">
        <v>12146</v>
      </c>
      <c r="KJH9" s="17047" t="s">
        <v>12146</v>
      </c>
      <c r="KJI9" s="17047" t="s">
        <v>12146</v>
      </c>
      <c r="KJJ9" s="17047" t="s">
        <v>12146</v>
      </c>
      <c r="KJK9" s="17047" t="s">
        <v>12146</v>
      </c>
      <c r="KJL9" s="17047" t="s">
        <v>12146</v>
      </c>
      <c r="KJM9" s="17047" t="s">
        <v>12146</v>
      </c>
      <c r="KJN9" s="17047" t="s">
        <v>12146</v>
      </c>
      <c r="KJO9" s="17047" t="s">
        <v>12146</v>
      </c>
      <c r="KJP9" s="17047" t="s">
        <v>12146</v>
      </c>
      <c r="KJQ9" s="17047" t="s">
        <v>12146</v>
      </c>
      <c r="KJR9" s="17047" t="s">
        <v>12146</v>
      </c>
      <c r="KJS9" s="17047" t="s">
        <v>12146</v>
      </c>
      <c r="KJT9" s="17047" t="s">
        <v>12146</v>
      </c>
      <c r="KJU9" s="17047" t="s">
        <v>12146</v>
      </c>
      <c r="KJV9" s="17047" t="s">
        <v>12146</v>
      </c>
      <c r="KJW9" s="17047" t="s">
        <v>12146</v>
      </c>
      <c r="KJX9" s="17047" t="s">
        <v>12146</v>
      </c>
      <c r="KJY9" s="17047" t="s">
        <v>12146</v>
      </c>
      <c r="KJZ9" s="17047" t="s">
        <v>12146</v>
      </c>
      <c r="KKA9" s="17047" t="s">
        <v>12146</v>
      </c>
      <c r="KKB9" s="17047" t="s">
        <v>12146</v>
      </c>
      <c r="KKC9" s="17047" t="s">
        <v>12146</v>
      </c>
      <c r="KKD9" s="17047" t="s">
        <v>12146</v>
      </c>
      <c r="KKE9" s="17047" t="s">
        <v>12146</v>
      </c>
      <c r="KKF9" s="17047" t="s">
        <v>12146</v>
      </c>
      <c r="KKG9" s="17047" t="s">
        <v>12146</v>
      </c>
      <c r="KKH9" s="17047" t="s">
        <v>12146</v>
      </c>
      <c r="KKI9" s="17047" t="s">
        <v>12146</v>
      </c>
      <c r="KKJ9" s="17047" t="s">
        <v>12146</v>
      </c>
      <c r="KKK9" s="17047" t="s">
        <v>12146</v>
      </c>
      <c r="KKL9" s="17047" t="s">
        <v>12146</v>
      </c>
      <c r="KKM9" s="17047" t="s">
        <v>12146</v>
      </c>
      <c r="KKN9" s="17047" t="s">
        <v>12146</v>
      </c>
      <c r="KKO9" s="17047" t="s">
        <v>12146</v>
      </c>
      <c r="KKP9" s="17047" t="s">
        <v>12146</v>
      </c>
      <c r="KKQ9" s="17047" t="s">
        <v>12146</v>
      </c>
      <c r="KKR9" s="17047" t="s">
        <v>12146</v>
      </c>
      <c r="KKS9" s="17047" t="s">
        <v>12146</v>
      </c>
      <c r="KKT9" s="17047" t="s">
        <v>12146</v>
      </c>
      <c r="KKU9" s="17047" t="s">
        <v>12146</v>
      </c>
      <c r="KKV9" s="17047" t="s">
        <v>12146</v>
      </c>
      <c r="KKW9" s="17047" t="s">
        <v>12146</v>
      </c>
      <c r="KKX9" s="17047" t="s">
        <v>12146</v>
      </c>
      <c r="KKY9" s="17047" t="s">
        <v>12146</v>
      </c>
      <c r="KKZ9" s="17047" t="s">
        <v>12146</v>
      </c>
      <c r="KLA9" s="17047" t="s">
        <v>12146</v>
      </c>
      <c r="KLB9" s="17047" t="s">
        <v>12146</v>
      </c>
      <c r="KLC9" s="17047" t="s">
        <v>12146</v>
      </c>
      <c r="KLD9" s="17047" t="s">
        <v>12146</v>
      </c>
      <c r="KLE9" s="17047" t="s">
        <v>12146</v>
      </c>
      <c r="KLF9" s="17047" t="s">
        <v>12146</v>
      </c>
      <c r="KLG9" s="17047" t="s">
        <v>12146</v>
      </c>
      <c r="KLH9" s="17047" t="s">
        <v>12146</v>
      </c>
      <c r="KLI9" s="17047" t="s">
        <v>12146</v>
      </c>
      <c r="KLJ9" s="17047" t="s">
        <v>12146</v>
      </c>
      <c r="KLK9" s="17047" t="s">
        <v>12146</v>
      </c>
      <c r="KLL9" s="17047" t="s">
        <v>12146</v>
      </c>
      <c r="KLM9" s="17047" t="s">
        <v>12146</v>
      </c>
      <c r="KLN9" s="17047" t="s">
        <v>12146</v>
      </c>
      <c r="KLO9" s="17047" t="s">
        <v>12146</v>
      </c>
      <c r="KLP9" s="17047" t="s">
        <v>12146</v>
      </c>
      <c r="KLQ9" s="17047" t="s">
        <v>12146</v>
      </c>
      <c r="KLR9" s="17047" t="s">
        <v>12146</v>
      </c>
      <c r="KLS9" s="17047" t="s">
        <v>12146</v>
      </c>
      <c r="KLT9" s="17047" t="s">
        <v>12146</v>
      </c>
      <c r="KLU9" s="17047" t="s">
        <v>12146</v>
      </c>
      <c r="KLV9" s="17047" t="s">
        <v>12146</v>
      </c>
      <c r="KLW9" s="17047" t="s">
        <v>12146</v>
      </c>
      <c r="KLX9" s="17047" t="s">
        <v>12146</v>
      </c>
      <c r="KLY9" s="17047" t="s">
        <v>12146</v>
      </c>
      <c r="KLZ9" s="17047" t="s">
        <v>12146</v>
      </c>
      <c r="KMA9" s="17047" t="s">
        <v>12146</v>
      </c>
      <c r="KMB9" s="17047" t="s">
        <v>12146</v>
      </c>
      <c r="KMC9" s="17047" t="s">
        <v>12146</v>
      </c>
      <c r="KMD9" s="17047" t="s">
        <v>12146</v>
      </c>
      <c r="KME9" s="17047" t="s">
        <v>12146</v>
      </c>
      <c r="KMF9" s="17047" t="s">
        <v>12146</v>
      </c>
      <c r="KMG9" s="17047" t="s">
        <v>12146</v>
      </c>
      <c r="KMH9" s="17047" t="s">
        <v>12146</v>
      </c>
      <c r="KMI9" s="17047" t="s">
        <v>12146</v>
      </c>
      <c r="KMJ9" s="17047" t="s">
        <v>12146</v>
      </c>
      <c r="KMK9" s="17047" t="s">
        <v>12146</v>
      </c>
      <c r="KML9" s="17047" t="s">
        <v>12146</v>
      </c>
      <c r="KMM9" s="17047" t="s">
        <v>12146</v>
      </c>
      <c r="KMN9" s="17047" t="s">
        <v>12146</v>
      </c>
      <c r="KMO9" s="17047" t="s">
        <v>12146</v>
      </c>
      <c r="KMP9" s="17047" t="s">
        <v>12146</v>
      </c>
      <c r="KMQ9" s="17047" t="s">
        <v>12146</v>
      </c>
      <c r="KMR9" s="17047" t="s">
        <v>12146</v>
      </c>
      <c r="KMS9" s="17047" t="s">
        <v>12146</v>
      </c>
      <c r="KMT9" s="17047" t="s">
        <v>12146</v>
      </c>
      <c r="KMU9" s="17047" t="s">
        <v>12146</v>
      </c>
      <c r="KMV9" s="17047" t="s">
        <v>12146</v>
      </c>
      <c r="KMW9" s="17047" t="s">
        <v>12146</v>
      </c>
      <c r="KMX9" s="17047" t="s">
        <v>12146</v>
      </c>
      <c r="KMY9" s="17047" t="s">
        <v>12146</v>
      </c>
      <c r="KMZ9" s="17047" t="s">
        <v>12146</v>
      </c>
      <c r="KNA9" s="17047" t="s">
        <v>12146</v>
      </c>
      <c r="KNB9" s="17047" t="s">
        <v>12146</v>
      </c>
      <c r="KNC9" s="17047" t="s">
        <v>12146</v>
      </c>
      <c r="KND9" s="17047" t="s">
        <v>12146</v>
      </c>
      <c r="KNE9" s="17047" t="s">
        <v>12146</v>
      </c>
      <c r="KNF9" s="17047" t="s">
        <v>12146</v>
      </c>
      <c r="KNG9" s="17047" t="s">
        <v>12146</v>
      </c>
      <c r="KNH9" s="17047" t="s">
        <v>12146</v>
      </c>
      <c r="KNI9" s="17047" t="s">
        <v>12146</v>
      </c>
      <c r="KNJ9" s="17047" t="s">
        <v>12146</v>
      </c>
      <c r="KNK9" s="17047" t="s">
        <v>12146</v>
      </c>
      <c r="KNL9" s="17047" t="s">
        <v>12146</v>
      </c>
      <c r="KNM9" s="17047" t="s">
        <v>12146</v>
      </c>
      <c r="KNN9" s="17047" t="s">
        <v>12146</v>
      </c>
      <c r="KNO9" s="17047" t="s">
        <v>12146</v>
      </c>
      <c r="KNP9" s="17047" t="s">
        <v>12146</v>
      </c>
      <c r="KNQ9" s="17047" t="s">
        <v>12146</v>
      </c>
      <c r="KNR9" s="17047" t="s">
        <v>12146</v>
      </c>
      <c r="KNS9" s="17047" t="s">
        <v>12146</v>
      </c>
      <c r="KNT9" s="17047" t="s">
        <v>12146</v>
      </c>
      <c r="KNU9" s="17047" t="s">
        <v>12146</v>
      </c>
      <c r="KNV9" s="17047" t="s">
        <v>12146</v>
      </c>
      <c r="KNW9" s="17047" t="s">
        <v>12146</v>
      </c>
      <c r="KNX9" s="17047" t="s">
        <v>12146</v>
      </c>
      <c r="KNY9" s="17047" t="s">
        <v>12146</v>
      </c>
      <c r="KNZ9" s="17047" t="s">
        <v>12146</v>
      </c>
      <c r="KOA9" s="17047" t="s">
        <v>12146</v>
      </c>
      <c r="KOB9" s="17047" t="s">
        <v>12146</v>
      </c>
      <c r="KOC9" s="17047" t="s">
        <v>12146</v>
      </c>
      <c r="KOD9" s="17047" t="s">
        <v>12146</v>
      </c>
      <c r="KOE9" s="17047" t="s">
        <v>12146</v>
      </c>
      <c r="KOF9" s="17047" t="s">
        <v>12146</v>
      </c>
      <c r="KOG9" s="17047" t="s">
        <v>12146</v>
      </c>
      <c r="KOH9" s="17047" t="s">
        <v>12146</v>
      </c>
      <c r="KOI9" s="17047" t="s">
        <v>12146</v>
      </c>
      <c r="KOJ9" s="17047" t="s">
        <v>12146</v>
      </c>
      <c r="KOK9" s="17047" t="s">
        <v>12146</v>
      </c>
      <c r="KOL9" s="17047" t="s">
        <v>12146</v>
      </c>
      <c r="KOM9" s="17047" t="s">
        <v>12146</v>
      </c>
      <c r="KON9" s="17047" t="s">
        <v>12146</v>
      </c>
      <c r="KOO9" s="17047" t="s">
        <v>12146</v>
      </c>
      <c r="KOP9" s="17047" t="s">
        <v>12146</v>
      </c>
      <c r="KOQ9" s="17047" t="s">
        <v>12146</v>
      </c>
      <c r="KOR9" s="17047" t="s">
        <v>12146</v>
      </c>
      <c r="KOS9" s="17047" t="s">
        <v>12146</v>
      </c>
      <c r="KOT9" s="17047" t="s">
        <v>12146</v>
      </c>
      <c r="KOU9" s="17047" t="s">
        <v>12146</v>
      </c>
      <c r="KOV9" s="17047" t="s">
        <v>12146</v>
      </c>
      <c r="KOW9" s="17047" t="s">
        <v>12146</v>
      </c>
      <c r="KOX9" s="17047" t="s">
        <v>12146</v>
      </c>
      <c r="KOY9" s="17047" t="s">
        <v>12146</v>
      </c>
      <c r="KOZ9" s="17047" t="s">
        <v>12146</v>
      </c>
      <c r="KPA9" s="17047" t="s">
        <v>12146</v>
      </c>
      <c r="KPB9" s="17047" t="s">
        <v>12146</v>
      </c>
      <c r="KPC9" s="17047" t="s">
        <v>12146</v>
      </c>
      <c r="KPD9" s="17047" t="s">
        <v>12146</v>
      </c>
      <c r="KPE9" s="17047" t="s">
        <v>12146</v>
      </c>
      <c r="KPF9" s="17047" t="s">
        <v>12146</v>
      </c>
      <c r="KPG9" s="17047" t="s">
        <v>12146</v>
      </c>
      <c r="KPH9" s="17047" t="s">
        <v>12146</v>
      </c>
      <c r="KPI9" s="17047" t="s">
        <v>12146</v>
      </c>
      <c r="KPJ9" s="17047" t="s">
        <v>12146</v>
      </c>
      <c r="KPK9" s="17047" t="s">
        <v>12146</v>
      </c>
      <c r="KPL9" s="17047" t="s">
        <v>12146</v>
      </c>
      <c r="KPM9" s="17047" t="s">
        <v>12146</v>
      </c>
      <c r="KPN9" s="17047" t="s">
        <v>12146</v>
      </c>
      <c r="KPO9" s="17047" t="s">
        <v>12146</v>
      </c>
      <c r="KPP9" s="17047" t="s">
        <v>12146</v>
      </c>
      <c r="KPQ9" s="17047" t="s">
        <v>12146</v>
      </c>
      <c r="KPR9" s="17047" t="s">
        <v>12146</v>
      </c>
      <c r="KPS9" s="17047" t="s">
        <v>12146</v>
      </c>
      <c r="KPT9" s="17047" t="s">
        <v>12146</v>
      </c>
      <c r="KPU9" s="17047" t="s">
        <v>12146</v>
      </c>
      <c r="KPV9" s="17047" t="s">
        <v>12146</v>
      </c>
      <c r="KPW9" s="17047" t="s">
        <v>12146</v>
      </c>
      <c r="KPX9" s="17047" t="s">
        <v>12146</v>
      </c>
      <c r="KPY9" s="17047" t="s">
        <v>12146</v>
      </c>
      <c r="KPZ9" s="17047" t="s">
        <v>12146</v>
      </c>
      <c r="KQA9" s="17047" t="s">
        <v>12146</v>
      </c>
      <c r="KQB9" s="17047" t="s">
        <v>12146</v>
      </c>
      <c r="KQC9" s="17047" t="s">
        <v>12146</v>
      </c>
      <c r="KQD9" s="17047" t="s">
        <v>12146</v>
      </c>
      <c r="KQE9" s="17047" t="s">
        <v>12146</v>
      </c>
      <c r="KQF9" s="17047" t="s">
        <v>12146</v>
      </c>
      <c r="KQG9" s="17047" t="s">
        <v>12146</v>
      </c>
      <c r="KQH9" s="17047" t="s">
        <v>12146</v>
      </c>
      <c r="KQI9" s="17047" t="s">
        <v>12146</v>
      </c>
      <c r="KQJ9" s="17047" t="s">
        <v>12146</v>
      </c>
      <c r="KQK9" s="17047" t="s">
        <v>12146</v>
      </c>
      <c r="KQL9" s="17047" t="s">
        <v>12146</v>
      </c>
      <c r="KQM9" s="17047" t="s">
        <v>12146</v>
      </c>
      <c r="KQN9" s="17047" t="s">
        <v>12146</v>
      </c>
      <c r="KQO9" s="17047" t="s">
        <v>12146</v>
      </c>
      <c r="KQP9" s="17047" t="s">
        <v>12146</v>
      </c>
      <c r="KQQ9" s="17047" t="s">
        <v>12146</v>
      </c>
      <c r="KQR9" s="17047" t="s">
        <v>12146</v>
      </c>
      <c r="KQS9" s="17047" t="s">
        <v>12146</v>
      </c>
      <c r="KQT9" s="17047" t="s">
        <v>12146</v>
      </c>
      <c r="KQU9" s="17047" t="s">
        <v>12146</v>
      </c>
      <c r="KQV9" s="17047" t="s">
        <v>12146</v>
      </c>
      <c r="KQW9" s="17047" t="s">
        <v>12146</v>
      </c>
      <c r="KQX9" s="17047" t="s">
        <v>12146</v>
      </c>
      <c r="KQY9" s="17047" t="s">
        <v>12146</v>
      </c>
      <c r="KQZ9" s="17047" t="s">
        <v>12146</v>
      </c>
      <c r="KRA9" s="17047" t="s">
        <v>12146</v>
      </c>
      <c r="KRB9" s="17047" t="s">
        <v>12146</v>
      </c>
      <c r="KRC9" s="17047" t="s">
        <v>12146</v>
      </c>
      <c r="KRD9" s="17047" t="s">
        <v>12146</v>
      </c>
      <c r="KRE9" s="17047" t="s">
        <v>12146</v>
      </c>
      <c r="KRF9" s="17047" t="s">
        <v>12146</v>
      </c>
      <c r="KRG9" s="17047" t="s">
        <v>12146</v>
      </c>
      <c r="KRH9" s="17047" t="s">
        <v>12146</v>
      </c>
      <c r="KRI9" s="17047" t="s">
        <v>12146</v>
      </c>
      <c r="KRJ9" s="17047" t="s">
        <v>12146</v>
      </c>
      <c r="KRK9" s="17047" t="s">
        <v>12146</v>
      </c>
      <c r="KRL9" s="17047" t="s">
        <v>12146</v>
      </c>
      <c r="KRM9" s="17047" t="s">
        <v>12146</v>
      </c>
      <c r="KRN9" s="17047" t="s">
        <v>12146</v>
      </c>
      <c r="KRO9" s="17047" t="s">
        <v>12146</v>
      </c>
      <c r="KRP9" s="17047" t="s">
        <v>12146</v>
      </c>
      <c r="KRQ9" s="17047" t="s">
        <v>12146</v>
      </c>
      <c r="KRR9" s="17047" t="s">
        <v>12146</v>
      </c>
      <c r="KRS9" s="17047" t="s">
        <v>12146</v>
      </c>
      <c r="KRT9" s="17047" t="s">
        <v>12146</v>
      </c>
      <c r="KRU9" s="17047" t="s">
        <v>12146</v>
      </c>
      <c r="KRV9" s="17047" t="s">
        <v>12146</v>
      </c>
      <c r="KRW9" s="17047" t="s">
        <v>12146</v>
      </c>
      <c r="KRX9" s="17047" t="s">
        <v>12146</v>
      </c>
      <c r="KRY9" s="17047" t="s">
        <v>12146</v>
      </c>
      <c r="KRZ9" s="17047" t="s">
        <v>12146</v>
      </c>
      <c r="KSA9" s="17047" t="s">
        <v>12146</v>
      </c>
      <c r="KSB9" s="17047" t="s">
        <v>12146</v>
      </c>
      <c r="KSC9" s="17047" t="s">
        <v>12146</v>
      </c>
      <c r="KSD9" s="17047" t="s">
        <v>12146</v>
      </c>
      <c r="KSE9" s="17047" t="s">
        <v>12146</v>
      </c>
      <c r="KSF9" s="17047" t="s">
        <v>12146</v>
      </c>
      <c r="KSG9" s="17047" t="s">
        <v>12146</v>
      </c>
      <c r="KSH9" s="17047" t="s">
        <v>12146</v>
      </c>
      <c r="KSI9" s="17047" t="s">
        <v>12146</v>
      </c>
      <c r="KSJ9" s="17047" t="s">
        <v>12146</v>
      </c>
      <c r="KSK9" s="17047" t="s">
        <v>12146</v>
      </c>
      <c r="KSL9" s="17047" t="s">
        <v>12146</v>
      </c>
      <c r="KSM9" s="17047" t="s">
        <v>12146</v>
      </c>
      <c r="KSN9" s="17047" t="s">
        <v>12146</v>
      </c>
      <c r="KSO9" s="17047" t="s">
        <v>12146</v>
      </c>
      <c r="KSP9" s="17047" t="s">
        <v>12146</v>
      </c>
      <c r="KSQ9" s="17047" t="s">
        <v>12146</v>
      </c>
      <c r="KSR9" s="17047" t="s">
        <v>12146</v>
      </c>
      <c r="KSS9" s="17047" t="s">
        <v>12146</v>
      </c>
      <c r="KST9" s="17047" t="s">
        <v>12146</v>
      </c>
      <c r="KSU9" s="17047" t="s">
        <v>12146</v>
      </c>
      <c r="KSV9" s="17047" t="s">
        <v>12146</v>
      </c>
      <c r="KSW9" s="17047" t="s">
        <v>12146</v>
      </c>
      <c r="KSX9" s="17047" t="s">
        <v>12146</v>
      </c>
      <c r="KSY9" s="17047" t="s">
        <v>12146</v>
      </c>
      <c r="KSZ9" s="17047" t="s">
        <v>12146</v>
      </c>
      <c r="KTA9" s="17047" t="s">
        <v>12146</v>
      </c>
      <c r="KTB9" s="17047" t="s">
        <v>12146</v>
      </c>
      <c r="KTC9" s="17047" t="s">
        <v>12146</v>
      </c>
      <c r="KTD9" s="17047" t="s">
        <v>12146</v>
      </c>
      <c r="KTE9" s="17047" t="s">
        <v>12146</v>
      </c>
      <c r="KTF9" s="17047" t="s">
        <v>12146</v>
      </c>
      <c r="KTG9" s="17047" t="s">
        <v>12146</v>
      </c>
      <c r="KTH9" s="17047" t="s">
        <v>12146</v>
      </c>
      <c r="KTI9" s="17047" t="s">
        <v>12146</v>
      </c>
      <c r="KTJ9" s="17047" t="s">
        <v>12146</v>
      </c>
      <c r="KTK9" s="17047" t="s">
        <v>12146</v>
      </c>
      <c r="KTL9" s="17047" t="s">
        <v>12146</v>
      </c>
      <c r="KTM9" s="17047" t="s">
        <v>12146</v>
      </c>
      <c r="KTN9" s="17047" t="s">
        <v>12146</v>
      </c>
      <c r="KTO9" s="17047" t="s">
        <v>12146</v>
      </c>
      <c r="KTP9" s="17047" t="s">
        <v>12146</v>
      </c>
      <c r="KTQ9" s="17047" t="s">
        <v>12146</v>
      </c>
      <c r="KTR9" s="17047" t="s">
        <v>12146</v>
      </c>
      <c r="KTS9" s="17047" t="s">
        <v>12146</v>
      </c>
      <c r="KTT9" s="17047" t="s">
        <v>12146</v>
      </c>
      <c r="KTU9" s="17047" t="s">
        <v>12146</v>
      </c>
      <c r="KTV9" s="17047" t="s">
        <v>12146</v>
      </c>
      <c r="KTW9" s="17047" t="s">
        <v>12146</v>
      </c>
      <c r="KTX9" s="17047" t="s">
        <v>12146</v>
      </c>
      <c r="KTY9" s="17047" t="s">
        <v>12146</v>
      </c>
      <c r="KTZ9" s="17047" t="s">
        <v>12146</v>
      </c>
      <c r="KUA9" s="17047" t="s">
        <v>12146</v>
      </c>
      <c r="KUB9" s="17047" t="s">
        <v>12146</v>
      </c>
      <c r="KUC9" s="17047" t="s">
        <v>12146</v>
      </c>
      <c r="KUD9" s="17047" t="s">
        <v>12146</v>
      </c>
      <c r="KUE9" s="17047" t="s">
        <v>12146</v>
      </c>
      <c r="KUF9" s="17047" t="s">
        <v>12146</v>
      </c>
      <c r="KUG9" s="17047" t="s">
        <v>12146</v>
      </c>
      <c r="KUH9" s="17047" t="s">
        <v>12146</v>
      </c>
      <c r="KUI9" s="17047" t="s">
        <v>12146</v>
      </c>
      <c r="KUJ9" s="17047" t="s">
        <v>12146</v>
      </c>
      <c r="KUK9" s="17047" t="s">
        <v>12146</v>
      </c>
      <c r="KUL9" s="17047" t="s">
        <v>12146</v>
      </c>
      <c r="KUM9" s="17047" t="s">
        <v>12146</v>
      </c>
      <c r="KUN9" s="17047" t="s">
        <v>12146</v>
      </c>
      <c r="KUO9" s="17047" t="s">
        <v>12146</v>
      </c>
      <c r="KUP9" s="17047" t="s">
        <v>12146</v>
      </c>
      <c r="KUQ9" s="17047" t="s">
        <v>12146</v>
      </c>
      <c r="KUR9" s="17047" t="s">
        <v>12146</v>
      </c>
      <c r="KUS9" s="17047" t="s">
        <v>12146</v>
      </c>
      <c r="KUT9" s="17047" t="s">
        <v>12146</v>
      </c>
      <c r="KUU9" s="17047" t="s">
        <v>12146</v>
      </c>
      <c r="KUV9" s="17047" t="s">
        <v>12146</v>
      </c>
      <c r="KUW9" s="17047" t="s">
        <v>12146</v>
      </c>
      <c r="KUX9" s="17047" t="s">
        <v>12146</v>
      </c>
      <c r="KUY9" s="17047" t="s">
        <v>12146</v>
      </c>
      <c r="KUZ9" s="17047" t="s">
        <v>12146</v>
      </c>
      <c r="KVA9" s="17047" t="s">
        <v>12146</v>
      </c>
      <c r="KVB9" s="17047" t="s">
        <v>12146</v>
      </c>
      <c r="KVC9" s="17047" t="s">
        <v>12146</v>
      </c>
      <c r="KVD9" s="17047" t="s">
        <v>12146</v>
      </c>
      <c r="KVE9" s="17047" t="s">
        <v>12146</v>
      </c>
      <c r="KVF9" s="17047" t="s">
        <v>12146</v>
      </c>
      <c r="KVG9" s="17047" t="s">
        <v>12146</v>
      </c>
      <c r="KVH9" s="17047" t="s">
        <v>12146</v>
      </c>
      <c r="KVI9" s="17047" t="s">
        <v>12146</v>
      </c>
      <c r="KVJ9" s="17047" t="s">
        <v>12146</v>
      </c>
      <c r="KVK9" s="17047" t="s">
        <v>12146</v>
      </c>
      <c r="KVL9" s="17047" t="s">
        <v>12146</v>
      </c>
      <c r="KVM9" s="17047" t="s">
        <v>12146</v>
      </c>
      <c r="KVN9" s="17047" t="s">
        <v>12146</v>
      </c>
      <c r="KVO9" s="17047" t="s">
        <v>12146</v>
      </c>
      <c r="KVP9" s="17047" t="s">
        <v>12146</v>
      </c>
      <c r="KVQ9" s="17047" t="s">
        <v>12146</v>
      </c>
      <c r="KVR9" s="17047" t="s">
        <v>12146</v>
      </c>
      <c r="KVS9" s="17047" t="s">
        <v>12146</v>
      </c>
      <c r="KVT9" s="17047" t="s">
        <v>12146</v>
      </c>
      <c r="KVU9" s="17047" t="s">
        <v>12146</v>
      </c>
      <c r="KVV9" s="17047" t="s">
        <v>12146</v>
      </c>
      <c r="KVW9" s="17047" t="s">
        <v>12146</v>
      </c>
      <c r="KVX9" s="17047" t="s">
        <v>12146</v>
      </c>
      <c r="KVY9" s="17047" t="s">
        <v>12146</v>
      </c>
      <c r="KVZ9" s="17047" t="s">
        <v>12146</v>
      </c>
      <c r="KWA9" s="17047" t="s">
        <v>12146</v>
      </c>
      <c r="KWB9" s="17047" t="s">
        <v>12146</v>
      </c>
      <c r="KWC9" s="17047" t="s">
        <v>12146</v>
      </c>
      <c r="KWD9" s="17047" t="s">
        <v>12146</v>
      </c>
      <c r="KWE9" s="17047" t="s">
        <v>12146</v>
      </c>
      <c r="KWF9" s="17047" t="s">
        <v>12146</v>
      </c>
      <c r="KWG9" s="17047" t="s">
        <v>12146</v>
      </c>
      <c r="KWH9" s="17047" t="s">
        <v>12146</v>
      </c>
      <c r="KWI9" s="17047" t="s">
        <v>12146</v>
      </c>
      <c r="KWJ9" s="17047" t="s">
        <v>12146</v>
      </c>
      <c r="KWK9" s="17047" t="s">
        <v>12146</v>
      </c>
      <c r="KWL9" s="17047" t="s">
        <v>12146</v>
      </c>
      <c r="KWM9" s="17047" t="s">
        <v>12146</v>
      </c>
      <c r="KWN9" s="17047" t="s">
        <v>12146</v>
      </c>
      <c r="KWO9" s="17047" t="s">
        <v>12146</v>
      </c>
      <c r="KWP9" s="17047" t="s">
        <v>12146</v>
      </c>
      <c r="KWQ9" s="17047" t="s">
        <v>12146</v>
      </c>
      <c r="KWR9" s="17047" t="s">
        <v>12146</v>
      </c>
      <c r="KWS9" s="17047" t="s">
        <v>12146</v>
      </c>
      <c r="KWT9" s="17047" t="s">
        <v>12146</v>
      </c>
      <c r="KWU9" s="17047" t="s">
        <v>12146</v>
      </c>
      <c r="KWV9" s="17047" t="s">
        <v>12146</v>
      </c>
      <c r="KWW9" s="17047" t="s">
        <v>12146</v>
      </c>
      <c r="KWX9" s="17047" t="s">
        <v>12146</v>
      </c>
      <c r="KWY9" s="17047" t="s">
        <v>12146</v>
      </c>
      <c r="KWZ9" s="17047" t="s">
        <v>12146</v>
      </c>
      <c r="KXA9" s="17047" t="s">
        <v>12146</v>
      </c>
      <c r="KXB9" s="17047" t="s">
        <v>12146</v>
      </c>
      <c r="KXC9" s="17047" t="s">
        <v>12146</v>
      </c>
      <c r="KXD9" s="17047" t="s">
        <v>12146</v>
      </c>
      <c r="KXE9" s="17047" t="s">
        <v>12146</v>
      </c>
      <c r="KXF9" s="17047" t="s">
        <v>12146</v>
      </c>
      <c r="KXG9" s="17047" t="s">
        <v>12146</v>
      </c>
      <c r="KXH9" s="17047" t="s">
        <v>12146</v>
      </c>
      <c r="KXI9" s="17047" t="s">
        <v>12146</v>
      </c>
      <c r="KXJ9" s="17047" t="s">
        <v>12146</v>
      </c>
      <c r="KXK9" s="17047" t="s">
        <v>12146</v>
      </c>
      <c r="KXL9" s="17047" t="s">
        <v>12146</v>
      </c>
      <c r="KXM9" s="17047" t="s">
        <v>12146</v>
      </c>
      <c r="KXN9" s="17047" t="s">
        <v>12146</v>
      </c>
      <c r="KXO9" s="17047" t="s">
        <v>12146</v>
      </c>
      <c r="KXP9" s="17047" t="s">
        <v>12146</v>
      </c>
      <c r="KXQ9" s="17047" t="s">
        <v>12146</v>
      </c>
      <c r="KXR9" s="17047" t="s">
        <v>12146</v>
      </c>
      <c r="KXS9" s="17047" t="s">
        <v>12146</v>
      </c>
      <c r="KXT9" s="17047" t="s">
        <v>12146</v>
      </c>
      <c r="KXU9" s="17047" t="s">
        <v>12146</v>
      </c>
      <c r="KXV9" s="17047" t="s">
        <v>12146</v>
      </c>
      <c r="KXW9" s="17047" t="s">
        <v>12146</v>
      </c>
      <c r="KXX9" s="17047" t="s">
        <v>12146</v>
      </c>
      <c r="KXY9" s="17047" t="s">
        <v>12146</v>
      </c>
      <c r="KXZ9" s="17047" t="s">
        <v>12146</v>
      </c>
      <c r="KYA9" s="17047" t="s">
        <v>12146</v>
      </c>
      <c r="KYB9" s="17047" t="s">
        <v>12146</v>
      </c>
      <c r="KYC9" s="17047" t="s">
        <v>12146</v>
      </c>
      <c r="KYD9" s="17047" t="s">
        <v>12146</v>
      </c>
      <c r="KYE9" s="17047" t="s">
        <v>12146</v>
      </c>
      <c r="KYF9" s="17047" t="s">
        <v>12146</v>
      </c>
      <c r="KYG9" s="17047" t="s">
        <v>12146</v>
      </c>
      <c r="KYH9" s="17047" t="s">
        <v>12146</v>
      </c>
      <c r="KYI9" s="17047" t="s">
        <v>12146</v>
      </c>
      <c r="KYJ9" s="17047" t="s">
        <v>12146</v>
      </c>
      <c r="KYK9" s="17047" t="s">
        <v>12146</v>
      </c>
      <c r="KYL9" s="17047" t="s">
        <v>12146</v>
      </c>
      <c r="KYM9" s="17047" t="s">
        <v>12146</v>
      </c>
      <c r="KYN9" s="17047" t="s">
        <v>12146</v>
      </c>
      <c r="KYO9" s="17047" t="s">
        <v>12146</v>
      </c>
      <c r="KYP9" s="17047" t="s">
        <v>12146</v>
      </c>
      <c r="KYQ9" s="17047" t="s">
        <v>12146</v>
      </c>
      <c r="KYR9" s="17047" t="s">
        <v>12146</v>
      </c>
      <c r="KYS9" s="17047" t="s">
        <v>12146</v>
      </c>
      <c r="KYT9" s="17047" t="s">
        <v>12146</v>
      </c>
      <c r="KYU9" s="17047" t="s">
        <v>12146</v>
      </c>
      <c r="KYV9" s="17047" t="s">
        <v>12146</v>
      </c>
      <c r="KYW9" s="17047" t="s">
        <v>12146</v>
      </c>
      <c r="KYX9" s="17047" t="s">
        <v>12146</v>
      </c>
      <c r="KYY9" s="17047" t="s">
        <v>12146</v>
      </c>
      <c r="KYZ9" s="17047" t="s">
        <v>12146</v>
      </c>
      <c r="KZA9" s="17047" t="s">
        <v>12146</v>
      </c>
      <c r="KZB9" s="17047" t="s">
        <v>12146</v>
      </c>
      <c r="KZC9" s="17047" t="s">
        <v>12146</v>
      </c>
      <c r="KZD9" s="17047" t="s">
        <v>12146</v>
      </c>
      <c r="KZE9" s="17047" t="s">
        <v>12146</v>
      </c>
      <c r="KZF9" s="17047" t="s">
        <v>12146</v>
      </c>
      <c r="KZG9" s="17047" t="s">
        <v>12146</v>
      </c>
      <c r="KZH9" s="17047" t="s">
        <v>12146</v>
      </c>
      <c r="KZI9" s="17047" t="s">
        <v>12146</v>
      </c>
      <c r="KZJ9" s="17047" t="s">
        <v>12146</v>
      </c>
      <c r="KZK9" s="17047" t="s">
        <v>12146</v>
      </c>
      <c r="KZL9" s="17047" t="s">
        <v>12146</v>
      </c>
      <c r="KZM9" s="17047" t="s">
        <v>12146</v>
      </c>
      <c r="KZN9" s="17047" t="s">
        <v>12146</v>
      </c>
      <c r="KZO9" s="17047" t="s">
        <v>12146</v>
      </c>
      <c r="KZP9" s="17047" t="s">
        <v>12146</v>
      </c>
      <c r="KZQ9" s="17047" t="s">
        <v>12146</v>
      </c>
      <c r="KZR9" s="17047" t="s">
        <v>12146</v>
      </c>
      <c r="KZS9" s="17047" t="s">
        <v>12146</v>
      </c>
      <c r="KZT9" s="17047" t="s">
        <v>12146</v>
      </c>
      <c r="KZU9" s="17047" t="s">
        <v>12146</v>
      </c>
      <c r="KZV9" s="17047" t="s">
        <v>12146</v>
      </c>
      <c r="KZW9" s="17047" t="s">
        <v>12146</v>
      </c>
      <c r="KZX9" s="17047" t="s">
        <v>12146</v>
      </c>
      <c r="KZY9" s="17047" t="s">
        <v>12146</v>
      </c>
      <c r="KZZ9" s="17047" t="s">
        <v>12146</v>
      </c>
      <c r="LAA9" s="17047" t="s">
        <v>12146</v>
      </c>
      <c r="LAB9" s="17047" t="s">
        <v>12146</v>
      </c>
      <c r="LAC9" s="17047" t="s">
        <v>12146</v>
      </c>
      <c r="LAD9" s="17047" t="s">
        <v>12146</v>
      </c>
      <c r="LAE9" s="17047" t="s">
        <v>12146</v>
      </c>
      <c r="LAF9" s="17047" t="s">
        <v>12146</v>
      </c>
      <c r="LAG9" s="17047" t="s">
        <v>12146</v>
      </c>
      <c r="LAH9" s="17047" t="s">
        <v>12146</v>
      </c>
      <c r="LAI9" s="17047" t="s">
        <v>12146</v>
      </c>
      <c r="LAJ9" s="17047" t="s">
        <v>12146</v>
      </c>
      <c r="LAK9" s="17047" t="s">
        <v>12146</v>
      </c>
      <c r="LAL9" s="17047" t="s">
        <v>12146</v>
      </c>
      <c r="LAM9" s="17047" t="s">
        <v>12146</v>
      </c>
      <c r="LAN9" s="17047" t="s">
        <v>12146</v>
      </c>
      <c r="LAO9" s="17047" t="s">
        <v>12146</v>
      </c>
      <c r="LAP9" s="17047" t="s">
        <v>12146</v>
      </c>
      <c r="LAQ9" s="17047" t="s">
        <v>12146</v>
      </c>
      <c r="LAR9" s="17047" t="s">
        <v>12146</v>
      </c>
      <c r="LAS9" s="17047" t="s">
        <v>12146</v>
      </c>
      <c r="LAT9" s="17047" t="s">
        <v>12146</v>
      </c>
      <c r="LAU9" s="17047" t="s">
        <v>12146</v>
      </c>
      <c r="LAV9" s="17047" t="s">
        <v>12146</v>
      </c>
      <c r="LAW9" s="17047" t="s">
        <v>12146</v>
      </c>
      <c r="LAX9" s="17047" t="s">
        <v>12146</v>
      </c>
      <c r="LAY9" s="17047" t="s">
        <v>12146</v>
      </c>
      <c r="LAZ9" s="17047" t="s">
        <v>12146</v>
      </c>
      <c r="LBA9" s="17047" t="s">
        <v>12146</v>
      </c>
      <c r="LBB9" s="17047" t="s">
        <v>12146</v>
      </c>
      <c r="LBC9" s="17047" t="s">
        <v>12146</v>
      </c>
      <c r="LBD9" s="17047" t="s">
        <v>12146</v>
      </c>
      <c r="LBE9" s="17047" t="s">
        <v>12146</v>
      </c>
      <c r="LBF9" s="17047" t="s">
        <v>12146</v>
      </c>
      <c r="LBG9" s="17047" t="s">
        <v>12146</v>
      </c>
      <c r="LBH9" s="17047" t="s">
        <v>12146</v>
      </c>
      <c r="LBI9" s="17047" t="s">
        <v>12146</v>
      </c>
      <c r="LBJ9" s="17047" t="s">
        <v>12146</v>
      </c>
      <c r="LBK9" s="17047" t="s">
        <v>12146</v>
      </c>
      <c r="LBL9" s="17047" t="s">
        <v>12146</v>
      </c>
      <c r="LBM9" s="17047" t="s">
        <v>12146</v>
      </c>
      <c r="LBN9" s="17047" t="s">
        <v>12146</v>
      </c>
      <c r="LBO9" s="17047" t="s">
        <v>12146</v>
      </c>
      <c r="LBP9" s="17047" t="s">
        <v>12146</v>
      </c>
      <c r="LBQ9" s="17047" t="s">
        <v>12146</v>
      </c>
      <c r="LBR9" s="17047" t="s">
        <v>12146</v>
      </c>
      <c r="LBS9" s="17047" t="s">
        <v>12146</v>
      </c>
      <c r="LBT9" s="17047" t="s">
        <v>12146</v>
      </c>
      <c r="LBU9" s="17047" t="s">
        <v>12146</v>
      </c>
      <c r="LBV9" s="17047" t="s">
        <v>12146</v>
      </c>
      <c r="LBW9" s="17047" t="s">
        <v>12146</v>
      </c>
      <c r="LBX9" s="17047" t="s">
        <v>12146</v>
      </c>
      <c r="LBY9" s="17047" t="s">
        <v>12146</v>
      </c>
      <c r="LBZ9" s="17047" t="s">
        <v>12146</v>
      </c>
      <c r="LCA9" s="17047" t="s">
        <v>12146</v>
      </c>
      <c r="LCB9" s="17047" t="s">
        <v>12146</v>
      </c>
      <c r="LCC9" s="17047" t="s">
        <v>12146</v>
      </c>
      <c r="LCD9" s="17047" t="s">
        <v>12146</v>
      </c>
      <c r="LCE9" s="17047" t="s">
        <v>12146</v>
      </c>
      <c r="LCF9" s="17047" t="s">
        <v>12146</v>
      </c>
      <c r="LCG9" s="17047" t="s">
        <v>12146</v>
      </c>
      <c r="LCH9" s="17047" t="s">
        <v>12146</v>
      </c>
      <c r="LCI9" s="17047" t="s">
        <v>12146</v>
      </c>
      <c r="LCJ9" s="17047" t="s">
        <v>12146</v>
      </c>
      <c r="LCK9" s="17047" t="s">
        <v>12146</v>
      </c>
      <c r="LCL9" s="17047" t="s">
        <v>12146</v>
      </c>
      <c r="LCM9" s="17047" t="s">
        <v>12146</v>
      </c>
      <c r="LCN9" s="17047" t="s">
        <v>12146</v>
      </c>
      <c r="LCO9" s="17047" t="s">
        <v>12146</v>
      </c>
      <c r="LCP9" s="17047" t="s">
        <v>12146</v>
      </c>
      <c r="LCQ9" s="17047" t="s">
        <v>12146</v>
      </c>
      <c r="LCR9" s="17047" t="s">
        <v>12146</v>
      </c>
      <c r="LCS9" s="17047" t="s">
        <v>12146</v>
      </c>
      <c r="LCT9" s="17047" t="s">
        <v>12146</v>
      </c>
      <c r="LCU9" s="17047" t="s">
        <v>12146</v>
      </c>
      <c r="LCV9" s="17047" t="s">
        <v>12146</v>
      </c>
      <c r="LCW9" s="17047" t="s">
        <v>12146</v>
      </c>
      <c r="LCX9" s="17047" t="s">
        <v>12146</v>
      </c>
      <c r="LCY9" s="17047" t="s">
        <v>12146</v>
      </c>
      <c r="LCZ9" s="17047" t="s">
        <v>12146</v>
      </c>
      <c r="LDA9" s="17047" t="s">
        <v>12146</v>
      </c>
      <c r="LDB9" s="17047" t="s">
        <v>12146</v>
      </c>
      <c r="LDC9" s="17047" t="s">
        <v>12146</v>
      </c>
      <c r="LDD9" s="17047" t="s">
        <v>12146</v>
      </c>
      <c r="LDE9" s="17047" t="s">
        <v>12146</v>
      </c>
      <c r="LDF9" s="17047" t="s">
        <v>12146</v>
      </c>
      <c r="LDG9" s="17047" t="s">
        <v>12146</v>
      </c>
      <c r="LDH9" s="17047" t="s">
        <v>12146</v>
      </c>
      <c r="LDI9" s="17047" t="s">
        <v>12146</v>
      </c>
      <c r="LDJ9" s="17047" t="s">
        <v>12146</v>
      </c>
      <c r="LDK9" s="17047" t="s">
        <v>12146</v>
      </c>
      <c r="LDL9" s="17047" t="s">
        <v>12146</v>
      </c>
      <c r="LDM9" s="17047" t="s">
        <v>12146</v>
      </c>
      <c r="LDN9" s="17047" t="s">
        <v>12146</v>
      </c>
      <c r="LDO9" s="17047" t="s">
        <v>12146</v>
      </c>
      <c r="LDP9" s="17047" t="s">
        <v>12146</v>
      </c>
      <c r="LDQ9" s="17047" t="s">
        <v>12146</v>
      </c>
      <c r="LDR9" s="17047" t="s">
        <v>12146</v>
      </c>
      <c r="LDS9" s="17047" t="s">
        <v>12146</v>
      </c>
      <c r="LDT9" s="17047" t="s">
        <v>12146</v>
      </c>
      <c r="LDU9" s="17047" t="s">
        <v>12146</v>
      </c>
      <c r="LDV9" s="17047" t="s">
        <v>12146</v>
      </c>
      <c r="LDW9" s="17047" t="s">
        <v>12146</v>
      </c>
      <c r="LDX9" s="17047" t="s">
        <v>12146</v>
      </c>
      <c r="LDY9" s="17047" t="s">
        <v>12146</v>
      </c>
      <c r="LDZ9" s="17047" t="s">
        <v>12146</v>
      </c>
      <c r="LEA9" s="17047" t="s">
        <v>12146</v>
      </c>
      <c r="LEB9" s="17047" t="s">
        <v>12146</v>
      </c>
      <c r="LEC9" s="17047" t="s">
        <v>12146</v>
      </c>
      <c r="LED9" s="17047" t="s">
        <v>12146</v>
      </c>
      <c r="LEE9" s="17047" t="s">
        <v>12146</v>
      </c>
      <c r="LEF9" s="17047" t="s">
        <v>12146</v>
      </c>
      <c r="LEG9" s="17047" t="s">
        <v>12146</v>
      </c>
      <c r="LEH9" s="17047" t="s">
        <v>12146</v>
      </c>
      <c r="LEI9" s="17047" t="s">
        <v>12146</v>
      </c>
      <c r="LEJ9" s="17047" t="s">
        <v>12146</v>
      </c>
      <c r="LEK9" s="17047" t="s">
        <v>12146</v>
      </c>
      <c r="LEL9" s="17047" t="s">
        <v>12146</v>
      </c>
      <c r="LEM9" s="17047" t="s">
        <v>12146</v>
      </c>
      <c r="LEN9" s="17047" t="s">
        <v>12146</v>
      </c>
      <c r="LEO9" s="17047" t="s">
        <v>12146</v>
      </c>
      <c r="LEP9" s="17047" t="s">
        <v>12146</v>
      </c>
      <c r="LEQ9" s="17047" t="s">
        <v>12146</v>
      </c>
      <c r="LER9" s="17047" t="s">
        <v>12146</v>
      </c>
      <c r="LES9" s="17047" t="s">
        <v>12146</v>
      </c>
      <c r="LET9" s="17047" t="s">
        <v>12146</v>
      </c>
      <c r="LEU9" s="17047" t="s">
        <v>12146</v>
      </c>
      <c r="LEV9" s="17047" t="s">
        <v>12146</v>
      </c>
      <c r="LEW9" s="17047" t="s">
        <v>12146</v>
      </c>
      <c r="LEX9" s="17047" t="s">
        <v>12146</v>
      </c>
      <c r="LEY9" s="17047" t="s">
        <v>12146</v>
      </c>
      <c r="LEZ9" s="17047" t="s">
        <v>12146</v>
      </c>
      <c r="LFA9" s="17047" t="s">
        <v>12146</v>
      </c>
      <c r="LFB9" s="17047" t="s">
        <v>12146</v>
      </c>
      <c r="LFC9" s="17047" t="s">
        <v>12146</v>
      </c>
      <c r="LFD9" s="17047" t="s">
        <v>12146</v>
      </c>
      <c r="LFE9" s="17047" t="s">
        <v>12146</v>
      </c>
      <c r="LFF9" s="17047" t="s">
        <v>12146</v>
      </c>
      <c r="LFG9" s="17047" t="s">
        <v>12146</v>
      </c>
      <c r="LFH9" s="17047" t="s">
        <v>12146</v>
      </c>
      <c r="LFI9" s="17047" t="s">
        <v>12146</v>
      </c>
      <c r="LFJ9" s="17047" t="s">
        <v>12146</v>
      </c>
      <c r="LFK9" s="17047" t="s">
        <v>12146</v>
      </c>
      <c r="LFL9" s="17047" t="s">
        <v>12146</v>
      </c>
      <c r="LFM9" s="17047" t="s">
        <v>12146</v>
      </c>
      <c r="LFN9" s="17047" t="s">
        <v>12146</v>
      </c>
      <c r="LFO9" s="17047" t="s">
        <v>12146</v>
      </c>
      <c r="LFP9" s="17047" t="s">
        <v>12146</v>
      </c>
      <c r="LFQ9" s="17047" t="s">
        <v>12146</v>
      </c>
      <c r="LFR9" s="17047" t="s">
        <v>12146</v>
      </c>
      <c r="LFS9" s="17047" t="s">
        <v>12146</v>
      </c>
      <c r="LFT9" s="17047" t="s">
        <v>12146</v>
      </c>
      <c r="LFU9" s="17047" t="s">
        <v>12146</v>
      </c>
      <c r="LFV9" s="17047" t="s">
        <v>12146</v>
      </c>
      <c r="LFW9" s="17047" t="s">
        <v>12146</v>
      </c>
      <c r="LFX9" s="17047" t="s">
        <v>12146</v>
      </c>
      <c r="LFY9" s="17047" t="s">
        <v>12146</v>
      </c>
      <c r="LFZ9" s="17047" t="s">
        <v>12146</v>
      </c>
      <c r="LGA9" s="17047" t="s">
        <v>12146</v>
      </c>
      <c r="LGB9" s="17047" t="s">
        <v>12146</v>
      </c>
      <c r="LGC9" s="17047" t="s">
        <v>12146</v>
      </c>
      <c r="LGD9" s="17047" t="s">
        <v>12146</v>
      </c>
      <c r="LGE9" s="17047" t="s">
        <v>12146</v>
      </c>
      <c r="LGF9" s="17047" t="s">
        <v>12146</v>
      </c>
      <c r="LGG9" s="17047" t="s">
        <v>12146</v>
      </c>
      <c r="LGH9" s="17047" t="s">
        <v>12146</v>
      </c>
      <c r="LGI9" s="17047" t="s">
        <v>12146</v>
      </c>
      <c r="LGJ9" s="17047" t="s">
        <v>12146</v>
      </c>
      <c r="LGK9" s="17047" t="s">
        <v>12146</v>
      </c>
      <c r="LGL9" s="17047" t="s">
        <v>12146</v>
      </c>
      <c r="LGM9" s="17047" t="s">
        <v>12146</v>
      </c>
      <c r="LGN9" s="17047" t="s">
        <v>12146</v>
      </c>
      <c r="LGO9" s="17047" t="s">
        <v>12146</v>
      </c>
      <c r="LGP9" s="17047" t="s">
        <v>12146</v>
      </c>
      <c r="LGQ9" s="17047" t="s">
        <v>12146</v>
      </c>
      <c r="LGR9" s="17047" t="s">
        <v>12146</v>
      </c>
      <c r="LGS9" s="17047" t="s">
        <v>12146</v>
      </c>
      <c r="LGT9" s="17047" t="s">
        <v>12146</v>
      </c>
      <c r="LGU9" s="17047" t="s">
        <v>12146</v>
      </c>
      <c r="LGV9" s="17047" t="s">
        <v>12146</v>
      </c>
      <c r="LGW9" s="17047" t="s">
        <v>12146</v>
      </c>
      <c r="LGX9" s="17047" t="s">
        <v>12146</v>
      </c>
      <c r="LGY9" s="17047" t="s">
        <v>12146</v>
      </c>
      <c r="LGZ9" s="17047" t="s">
        <v>12146</v>
      </c>
      <c r="LHA9" s="17047" t="s">
        <v>12146</v>
      </c>
      <c r="LHB9" s="17047" t="s">
        <v>12146</v>
      </c>
      <c r="LHC9" s="17047" t="s">
        <v>12146</v>
      </c>
      <c r="LHD9" s="17047" t="s">
        <v>12146</v>
      </c>
      <c r="LHE9" s="17047" t="s">
        <v>12146</v>
      </c>
      <c r="LHF9" s="17047" t="s">
        <v>12146</v>
      </c>
      <c r="LHG9" s="17047" t="s">
        <v>12146</v>
      </c>
      <c r="LHH9" s="17047" t="s">
        <v>12146</v>
      </c>
      <c r="LHI9" s="17047" t="s">
        <v>12146</v>
      </c>
      <c r="LHJ9" s="17047" t="s">
        <v>12146</v>
      </c>
      <c r="LHK9" s="17047" t="s">
        <v>12146</v>
      </c>
      <c r="LHL9" s="17047" t="s">
        <v>12146</v>
      </c>
      <c r="LHM9" s="17047" t="s">
        <v>12146</v>
      </c>
      <c r="LHN9" s="17047" t="s">
        <v>12146</v>
      </c>
      <c r="LHO9" s="17047" t="s">
        <v>12146</v>
      </c>
      <c r="LHP9" s="17047" t="s">
        <v>12146</v>
      </c>
      <c r="LHQ9" s="17047" t="s">
        <v>12146</v>
      </c>
      <c r="LHR9" s="17047" t="s">
        <v>12146</v>
      </c>
      <c r="LHS9" s="17047" t="s">
        <v>12146</v>
      </c>
      <c r="LHT9" s="17047" t="s">
        <v>12146</v>
      </c>
      <c r="LHU9" s="17047" t="s">
        <v>12146</v>
      </c>
      <c r="LHV9" s="17047" t="s">
        <v>12146</v>
      </c>
      <c r="LHW9" s="17047" t="s">
        <v>12146</v>
      </c>
      <c r="LHX9" s="17047" t="s">
        <v>12146</v>
      </c>
      <c r="LHY9" s="17047" t="s">
        <v>12146</v>
      </c>
      <c r="LHZ9" s="17047" t="s">
        <v>12146</v>
      </c>
      <c r="LIA9" s="17047" t="s">
        <v>12146</v>
      </c>
      <c r="LIB9" s="17047" t="s">
        <v>12146</v>
      </c>
      <c r="LIC9" s="17047" t="s">
        <v>12146</v>
      </c>
      <c r="LID9" s="17047" t="s">
        <v>12146</v>
      </c>
      <c r="LIE9" s="17047" t="s">
        <v>12146</v>
      </c>
      <c r="LIF9" s="17047" t="s">
        <v>12146</v>
      </c>
      <c r="LIG9" s="17047" t="s">
        <v>12146</v>
      </c>
      <c r="LIH9" s="17047" t="s">
        <v>12146</v>
      </c>
      <c r="LII9" s="17047" t="s">
        <v>12146</v>
      </c>
      <c r="LIJ9" s="17047" t="s">
        <v>12146</v>
      </c>
      <c r="LIK9" s="17047" t="s">
        <v>12146</v>
      </c>
      <c r="LIL9" s="17047" t="s">
        <v>12146</v>
      </c>
      <c r="LIM9" s="17047" t="s">
        <v>12146</v>
      </c>
      <c r="LIN9" s="17047" t="s">
        <v>12146</v>
      </c>
      <c r="LIO9" s="17047" t="s">
        <v>12146</v>
      </c>
      <c r="LIP9" s="17047" t="s">
        <v>12146</v>
      </c>
      <c r="LIQ9" s="17047" t="s">
        <v>12146</v>
      </c>
      <c r="LIR9" s="17047" t="s">
        <v>12146</v>
      </c>
      <c r="LIS9" s="17047" t="s">
        <v>12146</v>
      </c>
      <c r="LIT9" s="17047" t="s">
        <v>12146</v>
      </c>
      <c r="LIU9" s="17047" t="s">
        <v>12146</v>
      </c>
      <c r="LIV9" s="17047" t="s">
        <v>12146</v>
      </c>
      <c r="LIW9" s="17047" t="s">
        <v>12146</v>
      </c>
      <c r="LIX9" s="17047" t="s">
        <v>12146</v>
      </c>
      <c r="LIY9" s="17047" t="s">
        <v>12146</v>
      </c>
      <c r="LIZ9" s="17047" t="s">
        <v>12146</v>
      </c>
      <c r="LJA9" s="17047" t="s">
        <v>12146</v>
      </c>
      <c r="LJB9" s="17047" t="s">
        <v>12146</v>
      </c>
      <c r="LJC9" s="17047" t="s">
        <v>12146</v>
      </c>
      <c r="LJD9" s="17047" t="s">
        <v>12146</v>
      </c>
      <c r="LJE9" s="17047" t="s">
        <v>12146</v>
      </c>
      <c r="LJF9" s="17047" t="s">
        <v>12146</v>
      </c>
      <c r="LJG9" s="17047" t="s">
        <v>12146</v>
      </c>
      <c r="LJH9" s="17047" t="s">
        <v>12146</v>
      </c>
      <c r="LJI9" s="17047" t="s">
        <v>12146</v>
      </c>
      <c r="LJJ9" s="17047" t="s">
        <v>12146</v>
      </c>
      <c r="LJK9" s="17047" t="s">
        <v>12146</v>
      </c>
      <c r="LJL9" s="17047" t="s">
        <v>12146</v>
      </c>
      <c r="LJM9" s="17047" t="s">
        <v>12146</v>
      </c>
      <c r="LJN9" s="17047" t="s">
        <v>12146</v>
      </c>
      <c r="LJO9" s="17047" t="s">
        <v>12146</v>
      </c>
      <c r="LJP9" s="17047" t="s">
        <v>12146</v>
      </c>
      <c r="LJQ9" s="17047" t="s">
        <v>12146</v>
      </c>
      <c r="LJR9" s="17047" t="s">
        <v>12146</v>
      </c>
      <c r="LJS9" s="17047" t="s">
        <v>12146</v>
      </c>
      <c r="LJT9" s="17047" t="s">
        <v>12146</v>
      </c>
      <c r="LJU9" s="17047" t="s">
        <v>12146</v>
      </c>
      <c r="LJV9" s="17047" t="s">
        <v>12146</v>
      </c>
      <c r="LJW9" s="17047" t="s">
        <v>12146</v>
      </c>
      <c r="LJX9" s="17047" t="s">
        <v>12146</v>
      </c>
      <c r="LJY9" s="17047" t="s">
        <v>12146</v>
      </c>
      <c r="LJZ9" s="17047" t="s">
        <v>12146</v>
      </c>
      <c r="LKA9" s="17047" t="s">
        <v>12146</v>
      </c>
      <c r="LKB9" s="17047" t="s">
        <v>12146</v>
      </c>
      <c r="LKC9" s="17047" t="s">
        <v>12146</v>
      </c>
      <c r="LKD9" s="17047" t="s">
        <v>12146</v>
      </c>
      <c r="LKE9" s="17047" t="s">
        <v>12146</v>
      </c>
      <c r="LKF9" s="17047" t="s">
        <v>12146</v>
      </c>
      <c r="LKG9" s="17047" t="s">
        <v>12146</v>
      </c>
      <c r="LKH9" s="17047" t="s">
        <v>12146</v>
      </c>
      <c r="LKI9" s="17047" t="s">
        <v>12146</v>
      </c>
      <c r="LKJ9" s="17047" t="s">
        <v>12146</v>
      </c>
      <c r="LKK9" s="17047" t="s">
        <v>12146</v>
      </c>
      <c r="LKL9" s="17047" t="s">
        <v>12146</v>
      </c>
      <c r="LKM9" s="17047" t="s">
        <v>12146</v>
      </c>
      <c r="LKN9" s="17047" t="s">
        <v>12146</v>
      </c>
      <c r="LKO9" s="17047" t="s">
        <v>12146</v>
      </c>
      <c r="LKP9" s="17047" t="s">
        <v>12146</v>
      </c>
      <c r="LKQ9" s="17047" t="s">
        <v>12146</v>
      </c>
      <c r="LKR9" s="17047" t="s">
        <v>12146</v>
      </c>
      <c r="LKS9" s="17047" t="s">
        <v>12146</v>
      </c>
      <c r="LKT9" s="17047" t="s">
        <v>12146</v>
      </c>
      <c r="LKU9" s="17047" t="s">
        <v>12146</v>
      </c>
      <c r="LKV9" s="17047" t="s">
        <v>12146</v>
      </c>
      <c r="LKW9" s="17047" t="s">
        <v>12146</v>
      </c>
      <c r="LKX9" s="17047" t="s">
        <v>12146</v>
      </c>
      <c r="LKY9" s="17047" t="s">
        <v>12146</v>
      </c>
      <c r="LKZ9" s="17047" t="s">
        <v>12146</v>
      </c>
      <c r="LLA9" s="17047" t="s">
        <v>12146</v>
      </c>
      <c r="LLB9" s="17047" t="s">
        <v>12146</v>
      </c>
      <c r="LLC9" s="17047" t="s">
        <v>12146</v>
      </c>
      <c r="LLD9" s="17047" t="s">
        <v>12146</v>
      </c>
      <c r="LLE9" s="17047" t="s">
        <v>12146</v>
      </c>
      <c r="LLF9" s="17047" t="s">
        <v>12146</v>
      </c>
      <c r="LLG9" s="17047" t="s">
        <v>12146</v>
      </c>
      <c r="LLH9" s="17047" t="s">
        <v>12146</v>
      </c>
      <c r="LLI9" s="17047" t="s">
        <v>12146</v>
      </c>
      <c r="LLJ9" s="17047" t="s">
        <v>12146</v>
      </c>
      <c r="LLK9" s="17047" t="s">
        <v>12146</v>
      </c>
      <c r="LLL9" s="17047" t="s">
        <v>12146</v>
      </c>
      <c r="LLM9" s="17047" t="s">
        <v>12146</v>
      </c>
      <c r="LLN9" s="17047" t="s">
        <v>12146</v>
      </c>
      <c r="LLO9" s="17047" t="s">
        <v>12146</v>
      </c>
      <c r="LLP9" s="17047" t="s">
        <v>12146</v>
      </c>
      <c r="LLQ9" s="17047" t="s">
        <v>12146</v>
      </c>
      <c r="LLR9" s="17047" t="s">
        <v>12146</v>
      </c>
      <c r="LLS9" s="17047" t="s">
        <v>12146</v>
      </c>
      <c r="LLT9" s="17047" t="s">
        <v>12146</v>
      </c>
      <c r="LLU9" s="17047" t="s">
        <v>12146</v>
      </c>
      <c r="LLV9" s="17047" t="s">
        <v>12146</v>
      </c>
      <c r="LLW9" s="17047" t="s">
        <v>12146</v>
      </c>
      <c r="LLX9" s="17047" t="s">
        <v>12146</v>
      </c>
      <c r="LLY9" s="17047" t="s">
        <v>12146</v>
      </c>
      <c r="LLZ9" s="17047" t="s">
        <v>12146</v>
      </c>
      <c r="LMA9" s="17047" t="s">
        <v>12146</v>
      </c>
      <c r="LMB9" s="17047" t="s">
        <v>12146</v>
      </c>
      <c r="LMC9" s="17047" t="s">
        <v>12146</v>
      </c>
      <c r="LMD9" s="17047" t="s">
        <v>12146</v>
      </c>
      <c r="LME9" s="17047" t="s">
        <v>12146</v>
      </c>
      <c r="LMF9" s="17047" t="s">
        <v>12146</v>
      </c>
      <c r="LMG9" s="17047" t="s">
        <v>12146</v>
      </c>
      <c r="LMH9" s="17047" t="s">
        <v>12146</v>
      </c>
      <c r="LMI9" s="17047" t="s">
        <v>12146</v>
      </c>
      <c r="LMJ9" s="17047" t="s">
        <v>12146</v>
      </c>
      <c r="LMK9" s="17047" t="s">
        <v>12146</v>
      </c>
      <c r="LML9" s="17047" t="s">
        <v>12146</v>
      </c>
      <c r="LMM9" s="17047" t="s">
        <v>12146</v>
      </c>
      <c r="LMN9" s="17047" t="s">
        <v>12146</v>
      </c>
      <c r="LMO9" s="17047" t="s">
        <v>12146</v>
      </c>
      <c r="LMP9" s="17047" t="s">
        <v>12146</v>
      </c>
      <c r="LMQ9" s="17047" t="s">
        <v>12146</v>
      </c>
      <c r="LMR9" s="17047" t="s">
        <v>12146</v>
      </c>
      <c r="LMS9" s="17047" t="s">
        <v>12146</v>
      </c>
      <c r="LMT9" s="17047" t="s">
        <v>12146</v>
      </c>
      <c r="LMU9" s="17047" t="s">
        <v>12146</v>
      </c>
      <c r="LMV9" s="17047" t="s">
        <v>12146</v>
      </c>
      <c r="LMW9" s="17047" t="s">
        <v>12146</v>
      </c>
      <c r="LMX9" s="17047" t="s">
        <v>12146</v>
      </c>
      <c r="LMY9" s="17047" t="s">
        <v>12146</v>
      </c>
      <c r="LMZ9" s="17047" t="s">
        <v>12146</v>
      </c>
      <c r="LNA9" s="17047" t="s">
        <v>12146</v>
      </c>
      <c r="LNB9" s="17047" t="s">
        <v>12146</v>
      </c>
      <c r="LNC9" s="17047" t="s">
        <v>12146</v>
      </c>
      <c r="LND9" s="17047" t="s">
        <v>12146</v>
      </c>
      <c r="LNE9" s="17047" t="s">
        <v>12146</v>
      </c>
      <c r="LNF9" s="17047" t="s">
        <v>12146</v>
      </c>
      <c r="LNG9" s="17047" t="s">
        <v>12146</v>
      </c>
      <c r="LNH9" s="17047" t="s">
        <v>12146</v>
      </c>
      <c r="LNI9" s="17047" t="s">
        <v>12146</v>
      </c>
      <c r="LNJ9" s="17047" t="s">
        <v>12146</v>
      </c>
      <c r="LNK9" s="17047" t="s">
        <v>12146</v>
      </c>
      <c r="LNL9" s="17047" t="s">
        <v>12146</v>
      </c>
      <c r="LNM9" s="17047" t="s">
        <v>12146</v>
      </c>
      <c r="LNN9" s="17047" t="s">
        <v>12146</v>
      </c>
      <c r="LNO9" s="17047" t="s">
        <v>12146</v>
      </c>
      <c r="LNP9" s="17047" t="s">
        <v>12146</v>
      </c>
      <c r="LNQ9" s="17047" t="s">
        <v>12146</v>
      </c>
      <c r="LNR9" s="17047" t="s">
        <v>12146</v>
      </c>
      <c r="LNS9" s="17047" t="s">
        <v>12146</v>
      </c>
      <c r="LNT9" s="17047" t="s">
        <v>12146</v>
      </c>
      <c r="LNU9" s="17047" t="s">
        <v>12146</v>
      </c>
      <c r="LNV9" s="17047" t="s">
        <v>12146</v>
      </c>
      <c r="LNW9" s="17047" t="s">
        <v>12146</v>
      </c>
      <c r="LNX9" s="17047" t="s">
        <v>12146</v>
      </c>
      <c r="LNY9" s="17047" t="s">
        <v>12146</v>
      </c>
      <c r="LNZ9" s="17047" t="s">
        <v>12146</v>
      </c>
      <c r="LOA9" s="17047" t="s">
        <v>12146</v>
      </c>
      <c r="LOB9" s="17047" t="s">
        <v>12146</v>
      </c>
      <c r="LOC9" s="17047" t="s">
        <v>12146</v>
      </c>
      <c r="LOD9" s="17047" t="s">
        <v>12146</v>
      </c>
      <c r="LOE9" s="17047" t="s">
        <v>12146</v>
      </c>
      <c r="LOF9" s="17047" t="s">
        <v>12146</v>
      </c>
      <c r="LOG9" s="17047" t="s">
        <v>12146</v>
      </c>
      <c r="LOH9" s="17047" t="s">
        <v>12146</v>
      </c>
      <c r="LOI9" s="17047" t="s">
        <v>12146</v>
      </c>
      <c r="LOJ9" s="17047" t="s">
        <v>12146</v>
      </c>
      <c r="LOK9" s="17047" t="s">
        <v>12146</v>
      </c>
      <c r="LOL9" s="17047" t="s">
        <v>12146</v>
      </c>
      <c r="LOM9" s="17047" t="s">
        <v>12146</v>
      </c>
      <c r="LON9" s="17047" t="s">
        <v>12146</v>
      </c>
      <c r="LOO9" s="17047" t="s">
        <v>12146</v>
      </c>
      <c r="LOP9" s="17047" t="s">
        <v>12146</v>
      </c>
      <c r="LOQ9" s="17047" t="s">
        <v>12146</v>
      </c>
      <c r="LOR9" s="17047" t="s">
        <v>12146</v>
      </c>
      <c r="LOS9" s="17047" t="s">
        <v>12146</v>
      </c>
      <c r="LOT9" s="17047" t="s">
        <v>12146</v>
      </c>
      <c r="LOU9" s="17047" t="s">
        <v>12146</v>
      </c>
      <c r="LOV9" s="17047" t="s">
        <v>12146</v>
      </c>
      <c r="LOW9" s="17047" t="s">
        <v>12146</v>
      </c>
      <c r="LOX9" s="17047" t="s">
        <v>12146</v>
      </c>
      <c r="LOY9" s="17047" t="s">
        <v>12146</v>
      </c>
      <c r="LOZ9" s="17047" t="s">
        <v>12146</v>
      </c>
      <c r="LPA9" s="17047" t="s">
        <v>12146</v>
      </c>
      <c r="LPB9" s="17047" t="s">
        <v>12146</v>
      </c>
      <c r="LPC9" s="17047" t="s">
        <v>12146</v>
      </c>
      <c r="LPD9" s="17047" t="s">
        <v>12146</v>
      </c>
      <c r="LPE9" s="17047" t="s">
        <v>12146</v>
      </c>
      <c r="LPF9" s="17047" t="s">
        <v>12146</v>
      </c>
      <c r="LPG9" s="17047" t="s">
        <v>12146</v>
      </c>
      <c r="LPH9" s="17047" t="s">
        <v>12146</v>
      </c>
      <c r="LPI9" s="17047" t="s">
        <v>12146</v>
      </c>
      <c r="LPJ9" s="17047" t="s">
        <v>12146</v>
      </c>
      <c r="LPK9" s="17047" t="s">
        <v>12146</v>
      </c>
      <c r="LPL9" s="17047" t="s">
        <v>12146</v>
      </c>
      <c r="LPM9" s="17047" t="s">
        <v>12146</v>
      </c>
      <c r="LPN9" s="17047" t="s">
        <v>12146</v>
      </c>
      <c r="LPO9" s="17047" t="s">
        <v>12146</v>
      </c>
      <c r="LPP9" s="17047" t="s">
        <v>12146</v>
      </c>
      <c r="LPQ9" s="17047" t="s">
        <v>12146</v>
      </c>
      <c r="LPR9" s="17047" t="s">
        <v>12146</v>
      </c>
      <c r="LPS9" s="17047" t="s">
        <v>12146</v>
      </c>
      <c r="LPT9" s="17047" t="s">
        <v>12146</v>
      </c>
      <c r="LPU9" s="17047" t="s">
        <v>12146</v>
      </c>
      <c r="LPV9" s="17047" t="s">
        <v>12146</v>
      </c>
      <c r="LPW9" s="17047" t="s">
        <v>12146</v>
      </c>
      <c r="LPX9" s="17047" t="s">
        <v>12146</v>
      </c>
      <c r="LPY9" s="17047" t="s">
        <v>12146</v>
      </c>
      <c r="LPZ9" s="17047" t="s">
        <v>12146</v>
      </c>
      <c r="LQA9" s="17047" t="s">
        <v>12146</v>
      </c>
      <c r="LQB9" s="17047" t="s">
        <v>12146</v>
      </c>
      <c r="LQC9" s="17047" t="s">
        <v>12146</v>
      </c>
      <c r="LQD9" s="17047" t="s">
        <v>12146</v>
      </c>
      <c r="LQE9" s="17047" t="s">
        <v>12146</v>
      </c>
      <c r="LQF9" s="17047" t="s">
        <v>12146</v>
      </c>
      <c r="LQG9" s="17047" t="s">
        <v>12146</v>
      </c>
      <c r="LQH9" s="17047" t="s">
        <v>12146</v>
      </c>
      <c r="LQI9" s="17047" t="s">
        <v>12146</v>
      </c>
      <c r="LQJ9" s="17047" t="s">
        <v>12146</v>
      </c>
      <c r="LQK9" s="17047" t="s">
        <v>12146</v>
      </c>
      <c r="LQL9" s="17047" t="s">
        <v>12146</v>
      </c>
      <c r="LQM9" s="17047" t="s">
        <v>12146</v>
      </c>
      <c r="LQN9" s="17047" t="s">
        <v>12146</v>
      </c>
      <c r="LQO9" s="17047" t="s">
        <v>12146</v>
      </c>
      <c r="LQP9" s="17047" t="s">
        <v>12146</v>
      </c>
      <c r="LQQ9" s="17047" t="s">
        <v>12146</v>
      </c>
      <c r="LQR9" s="17047" t="s">
        <v>12146</v>
      </c>
      <c r="LQS9" s="17047" t="s">
        <v>12146</v>
      </c>
      <c r="LQT9" s="17047" t="s">
        <v>12146</v>
      </c>
      <c r="LQU9" s="17047" t="s">
        <v>12146</v>
      </c>
      <c r="LQV9" s="17047" t="s">
        <v>12146</v>
      </c>
      <c r="LQW9" s="17047" t="s">
        <v>12146</v>
      </c>
      <c r="LQX9" s="17047" t="s">
        <v>12146</v>
      </c>
      <c r="LQY9" s="17047" t="s">
        <v>12146</v>
      </c>
      <c r="LQZ9" s="17047" t="s">
        <v>12146</v>
      </c>
      <c r="LRA9" s="17047" t="s">
        <v>12146</v>
      </c>
      <c r="LRB9" s="17047" t="s">
        <v>12146</v>
      </c>
      <c r="LRC9" s="17047" t="s">
        <v>12146</v>
      </c>
      <c r="LRD9" s="17047" t="s">
        <v>12146</v>
      </c>
      <c r="LRE9" s="17047" t="s">
        <v>12146</v>
      </c>
      <c r="LRF9" s="17047" t="s">
        <v>12146</v>
      </c>
      <c r="LRG9" s="17047" t="s">
        <v>12146</v>
      </c>
      <c r="LRH9" s="17047" t="s">
        <v>12146</v>
      </c>
      <c r="LRI9" s="17047" t="s">
        <v>12146</v>
      </c>
      <c r="LRJ9" s="17047" t="s">
        <v>12146</v>
      </c>
      <c r="LRK9" s="17047" t="s">
        <v>12146</v>
      </c>
      <c r="LRL9" s="17047" t="s">
        <v>12146</v>
      </c>
      <c r="LRM9" s="17047" t="s">
        <v>12146</v>
      </c>
      <c r="LRN9" s="17047" t="s">
        <v>12146</v>
      </c>
      <c r="LRO9" s="17047" t="s">
        <v>12146</v>
      </c>
      <c r="LRP9" s="17047" t="s">
        <v>12146</v>
      </c>
      <c r="LRQ9" s="17047" t="s">
        <v>12146</v>
      </c>
      <c r="LRR9" s="17047" t="s">
        <v>12146</v>
      </c>
      <c r="LRS9" s="17047" t="s">
        <v>12146</v>
      </c>
      <c r="LRT9" s="17047" t="s">
        <v>12146</v>
      </c>
      <c r="LRU9" s="17047" t="s">
        <v>12146</v>
      </c>
      <c r="LRV9" s="17047" t="s">
        <v>12146</v>
      </c>
      <c r="LRW9" s="17047" t="s">
        <v>12146</v>
      </c>
      <c r="LRX9" s="17047" t="s">
        <v>12146</v>
      </c>
      <c r="LRY9" s="17047" t="s">
        <v>12146</v>
      </c>
      <c r="LRZ9" s="17047" t="s">
        <v>12146</v>
      </c>
      <c r="LSA9" s="17047" t="s">
        <v>12146</v>
      </c>
      <c r="LSB9" s="17047" t="s">
        <v>12146</v>
      </c>
      <c r="LSC9" s="17047" t="s">
        <v>12146</v>
      </c>
      <c r="LSD9" s="17047" t="s">
        <v>12146</v>
      </c>
      <c r="LSE9" s="17047" t="s">
        <v>12146</v>
      </c>
      <c r="LSF9" s="17047" t="s">
        <v>12146</v>
      </c>
      <c r="LSG9" s="17047" t="s">
        <v>12146</v>
      </c>
      <c r="LSH9" s="17047" t="s">
        <v>12146</v>
      </c>
      <c r="LSI9" s="17047" t="s">
        <v>12146</v>
      </c>
      <c r="LSJ9" s="17047" t="s">
        <v>12146</v>
      </c>
      <c r="LSK9" s="17047" t="s">
        <v>12146</v>
      </c>
      <c r="LSL9" s="17047" t="s">
        <v>12146</v>
      </c>
      <c r="LSM9" s="17047" t="s">
        <v>12146</v>
      </c>
      <c r="LSN9" s="17047" t="s">
        <v>12146</v>
      </c>
      <c r="LSO9" s="17047" t="s">
        <v>12146</v>
      </c>
      <c r="LSP9" s="17047" t="s">
        <v>12146</v>
      </c>
      <c r="LSQ9" s="17047" t="s">
        <v>12146</v>
      </c>
      <c r="LSR9" s="17047" t="s">
        <v>12146</v>
      </c>
      <c r="LSS9" s="17047" t="s">
        <v>12146</v>
      </c>
      <c r="LST9" s="17047" t="s">
        <v>12146</v>
      </c>
      <c r="LSU9" s="17047" t="s">
        <v>12146</v>
      </c>
      <c r="LSV9" s="17047" t="s">
        <v>12146</v>
      </c>
      <c r="LSW9" s="17047" t="s">
        <v>12146</v>
      </c>
      <c r="LSX9" s="17047" t="s">
        <v>12146</v>
      </c>
      <c r="LSY9" s="17047" t="s">
        <v>12146</v>
      </c>
      <c r="LSZ9" s="17047" t="s">
        <v>12146</v>
      </c>
      <c r="LTA9" s="17047" t="s">
        <v>12146</v>
      </c>
      <c r="LTB9" s="17047" t="s">
        <v>12146</v>
      </c>
      <c r="LTC9" s="17047" t="s">
        <v>12146</v>
      </c>
      <c r="LTD9" s="17047" t="s">
        <v>12146</v>
      </c>
      <c r="LTE9" s="17047" t="s">
        <v>12146</v>
      </c>
      <c r="LTF9" s="17047" t="s">
        <v>12146</v>
      </c>
      <c r="LTG9" s="17047" t="s">
        <v>12146</v>
      </c>
      <c r="LTH9" s="17047" t="s">
        <v>12146</v>
      </c>
      <c r="LTI9" s="17047" t="s">
        <v>12146</v>
      </c>
      <c r="LTJ9" s="17047" t="s">
        <v>12146</v>
      </c>
      <c r="LTK9" s="17047" t="s">
        <v>12146</v>
      </c>
      <c r="LTL9" s="17047" t="s">
        <v>12146</v>
      </c>
      <c r="LTM9" s="17047" t="s">
        <v>12146</v>
      </c>
      <c r="LTN9" s="17047" t="s">
        <v>12146</v>
      </c>
      <c r="LTO9" s="17047" t="s">
        <v>12146</v>
      </c>
      <c r="LTP9" s="17047" t="s">
        <v>12146</v>
      </c>
      <c r="LTQ9" s="17047" t="s">
        <v>12146</v>
      </c>
      <c r="LTR9" s="17047" t="s">
        <v>12146</v>
      </c>
      <c r="LTS9" s="17047" t="s">
        <v>12146</v>
      </c>
      <c r="LTT9" s="17047" t="s">
        <v>12146</v>
      </c>
      <c r="LTU9" s="17047" t="s">
        <v>12146</v>
      </c>
      <c r="LTV9" s="17047" t="s">
        <v>12146</v>
      </c>
      <c r="LTW9" s="17047" t="s">
        <v>12146</v>
      </c>
      <c r="LTX9" s="17047" t="s">
        <v>12146</v>
      </c>
      <c r="LTY9" s="17047" t="s">
        <v>12146</v>
      </c>
      <c r="LTZ9" s="17047" t="s">
        <v>12146</v>
      </c>
      <c r="LUA9" s="17047" t="s">
        <v>12146</v>
      </c>
      <c r="LUB9" s="17047" t="s">
        <v>12146</v>
      </c>
      <c r="LUC9" s="17047" t="s">
        <v>12146</v>
      </c>
      <c r="LUD9" s="17047" t="s">
        <v>12146</v>
      </c>
      <c r="LUE9" s="17047" t="s">
        <v>12146</v>
      </c>
      <c r="LUF9" s="17047" t="s">
        <v>12146</v>
      </c>
      <c r="LUG9" s="17047" t="s">
        <v>12146</v>
      </c>
      <c r="LUH9" s="17047" t="s">
        <v>12146</v>
      </c>
      <c r="LUI9" s="17047" t="s">
        <v>12146</v>
      </c>
      <c r="LUJ9" s="17047" t="s">
        <v>12146</v>
      </c>
      <c r="LUK9" s="17047" t="s">
        <v>12146</v>
      </c>
      <c r="LUL9" s="17047" t="s">
        <v>12146</v>
      </c>
      <c r="LUM9" s="17047" t="s">
        <v>12146</v>
      </c>
      <c r="LUN9" s="17047" t="s">
        <v>12146</v>
      </c>
      <c r="LUO9" s="17047" t="s">
        <v>12146</v>
      </c>
      <c r="LUP9" s="17047" t="s">
        <v>12146</v>
      </c>
      <c r="LUQ9" s="17047" t="s">
        <v>12146</v>
      </c>
      <c r="LUR9" s="17047" t="s">
        <v>12146</v>
      </c>
      <c r="LUS9" s="17047" t="s">
        <v>12146</v>
      </c>
      <c r="LUT9" s="17047" t="s">
        <v>12146</v>
      </c>
      <c r="LUU9" s="17047" t="s">
        <v>12146</v>
      </c>
      <c r="LUV9" s="17047" t="s">
        <v>12146</v>
      </c>
      <c r="LUW9" s="17047" t="s">
        <v>12146</v>
      </c>
      <c r="LUX9" s="17047" t="s">
        <v>12146</v>
      </c>
      <c r="LUY9" s="17047" t="s">
        <v>12146</v>
      </c>
      <c r="LUZ9" s="17047" t="s">
        <v>12146</v>
      </c>
      <c r="LVA9" s="17047" t="s">
        <v>12146</v>
      </c>
      <c r="LVB9" s="17047" t="s">
        <v>12146</v>
      </c>
      <c r="LVC9" s="17047" t="s">
        <v>12146</v>
      </c>
      <c r="LVD9" s="17047" t="s">
        <v>12146</v>
      </c>
      <c r="LVE9" s="17047" t="s">
        <v>12146</v>
      </c>
      <c r="LVF9" s="17047" t="s">
        <v>12146</v>
      </c>
      <c r="LVG9" s="17047" t="s">
        <v>12146</v>
      </c>
      <c r="LVH9" s="17047" t="s">
        <v>12146</v>
      </c>
      <c r="LVI9" s="17047" t="s">
        <v>12146</v>
      </c>
      <c r="LVJ9" s="17047" t="s">
        <v>12146</v>
      </c>
      <c r="LVK9" s="17047" t="s">
        <v>12146</v>
      </c>
      <c r="LVL9" s="17047" t="s">
        <v>12146</v>
      </c>
      <c r="LVM9" s="17047" t="s">
        <v>12146</v>
      </c>
      <c r="LVN9" s="17047" t="s">
        <v>12146</v>
      </c>
      <c r="LVO9" s="17047" t="s">
        <v>12146</v>
      </c>
      <c r="LVP9" s="17047" t="s">
        <v>12146</v>
      </c>
      <c r="LVQ9" s="17047" t="s">
        <v>12146</v>
      </c>
      <c r="LVR9" s="17047" t="s">
        <v>12146</v>
      </c>
      <c r="LVS9" s="17047" t="s">
        <v>12146</v>
      </c>
      <c r="LVT9" s="17047" t="s">
        <v>12146</v>
      </c>
      <c r="LVU9" s="17047" t="s">
        <v>12146</v>
      </c>
      <c r="LVV9" s="17047" t="s">
        <v>12146</v>
      </c>
      <c r="LVW9" s="17047" t="s">
        <v>12146</v>
      </c>
      <c r="LVX9" s="17047" t="s">
        <v>12146</v>
      </c>
      <c r="LVY9" s="17047" t="s">
        <v>12146</v>
      </c>
      <c r="LVZ9" s="17047" t="s">
        <v>12146</v>
      </c>
      <c r="LWA9" s="17047" t="s">
        <v>12146</v>
      </c>
      <c r="LWB9" s="17047" t="s">
        <v>12146</v>
      </c>
      <c r="LWC9" s="17047" t="s">
        <v>12146</v>
      </c>
      <c r="LWD9" s="17047" t="s">
        <v>12146</v>
      </c>
      <c r="LWE9" s="17047" t="s">
        <v>12146</v>
      </c>
      <c r="LWF9" s="17047" t="s">
        <v>12146</v>
      </c>
      <c r="LWG9" s="17047" t="s">
        <v>12146</v>
      </c>
      <c r="LWH9" s="17047" t="s">
        <v>12146</v>
      </c>
      <c r="LWI9" s="17047" t="s">
        <v>12146</v>
      </c>
      <c r="LWJ9" s="17047" t="s">
        <v>12146</v>
      </c>
      <c r="LWK9" s="17047" t="s">
        <v>12146</v>
      </c>
      <c r="LWL9" s="17047" t="s">
        <v>12146</v>
      </c>
      <c r="LWM9" s="17047" t="s">
        <v>12146</v>
      </c>
      <c r="LWN9" s="17047" t="s">
        <v>12146</v>
      </c>
      <c r="LWO9" s="17047" t="s">
        <v>12146</v>
      </c>
      <c r="LWP9" s="17047" t="s">
        <v>12146</v>
      </c>
      <c r="LWQ9" s="17047" t="s">
        <v>12146</v>
      </c>
      <c r="LWR9" s="17047" t="s">
        <v>12146</v>
      </c>
      <c r="LWS9" s="17047" t="s">
        <v>12146</v>
      </c>
      <c r="LWT9" s="17047" t="s">
        <v>12146</v>
      </c>
      <c r="LWU9" s="17047" t="s">
        <v>12146</v>
      </c>
      <c r="LWV9" s="17047" t="s">
        <v>12146</v>
      </c>
      <c r="LWW9" s="17047" t="s">
        <v>12146</v>
      </c>
      <c r="LWX9" s="17047" t="s">
        <v>12146</v>
      </c>
      <c r="LWY9" s="17047" t="s">
        <v>12146</v>
      </c>
      <c r="LWZ9" s="17047" t="s">
        <v>12146</v>
      </c>
      <c r="LXA9" s="17047" t="s">
        <v>12146</v>
      </c>
      <c r="LXB9" s="17047" t="s">
        <v>12146</v>
      </c>
      <c r="LXC9" s="17047" t="s">
        <v>12146</v>
      </c>
      <c r="LXD9" s="17047" t="s">
        <v>12146</v>
      </c>
      <c r="LXE9" s="17047" t="s">
        <v>12146</v>
      </c>
      <c r="LXF9" s="17047" t="s">
        <v>12146</v>
      </c>
      <c r="LXG9" s="17047" t="s">
        <v>12146</v>
      </c>
      <c r="LXH9" s="17047" t="s">
        <v>12146</v>
      </c>
      <c r="LXI9" s="17047" t="s">
        <v>12146</v>
      </c>
      <c r="LXJ9" s="17047" t="s">
        <v>12146</v>
      </c>
      <c r="LXK9" s="17047" t="s">
        <v>12146</v>
      </c>
      <c r="LXL9" s="17047" t="s">
        <v>12146</v>
      </c>
      <c r="LXM9" s="17047" t="s">
        <v>12146</v>
      </c>
      <c r="LXN9" s="17047" t="s">
        <v>12146</v>
      </c>
      <c r="LXO9" s="17047" t="s">
        <v>12146</v>
      </c>
      <c r="LXP9" s="17047" t="s">
        <v>12146</v>
      </c>
      <c r="LXQ9" s="17047" t="s">
        <v>12146</v>
      </c>
      <c r="LXR9" s="17047" t="s">
        <v>12146</v>
      </c>
      <c r="LXS9" s="17047" t="s">
        <v>12146</v>
      </c>
      <c r="LXT9" s="17047" t="s">
        <v>12146</v>
      </c>
      <c r="LXU9" s="17047" t="s">
        <v>12146</v>
      </c>
      <c r="LXV9" s="17047" t="s">
        <v>12146</v>
      </c>
      <c r="LXW9" s="17047" t="s">
        <v>12146</v>
      </c>
      <c r="LXX9" s="17047" t="s">
        <v>12146</v>
      </c>
      <c r="LXY9" s="17047" t="s">
        <v>12146</v>
      </c>
      <c r="LXZ9" s="17047" t="s">
        <v>12146</v>
      </c>
      <c r="LYA9" s="17047" t="s">
        <v>12146</v>
      </c>
      <c r="LYB9" s="17047" t="s">
        <v>12146</v>
      </c>
      <c r="LYC9" s="17047" t="s">
        <v>12146</v>
      </c>
      <c r="LYD9" s="17047" t="s">
        <v>12146</v>
      </c>
      <c r="LYE9" s="17047" t="s">
        <v>12146</v>
      </c>
      <c r="LYF9" s="17047" t="s">
        <v>12146</v>
      </c>
      <c r="LYG9" s="17047" t="s">
        <v>12146</v>
      </c>
      <c r="LYH9" s="17047" t="s">
        <v>12146</v>
      </c>
      <c r="LYI9" s="17047" t="s">
        <v>12146</v>
      </c>
      <c r="LYJ9" s="17047" t="s">
        <v>12146</v>
      </c>
      <c r="LYK9" s="17047" t="s">
        <v>12146</v>
      </c>
      <c r="LYL9" s="17047" t="s">
        <v>12146</v>
      </c>
      <c r="LYM9" s="17047" t="s">
        <v>12146</v>
      </c>
      <c r="LYN9" s="17047" t="s">
        <v>12146</v>
      </c>
      <c r="LYO9" s="17047" t="s">
        <v>12146</v>
      </c>
      <c r="LYP9" s="17047" t="s">
        <v>12146</v>
      </c>
      <c r="LYQ9" s="17047" t="s">
        <v>12146</v>
      </c>
      <c r="LYR9" s="17047" t="s">
        <v>12146</v>
      </c>
      <c r="LYS9" s="17047" t="s">
        <v>12146</v>
      </c>
      <c r="LYT9" s="17047" t="s">
        <v>12146</v>
      </c>
      <c r="LYU9" s="17047" t="s">
        <v>12146</v>
      </c>
      <c r="LYV9" s="17047" t="s">
        <v>12146</v>
      </c>
      <c r="LYW9" s="17047" t="s">
        <v>12146</v>
      </c>
      <c r="LYX9" s="17047" t="s">
        <v>12146</v>
      </c>
      <c r="LYY9" s="17047" t="s">
        <v>12146</v>
      </c>
      <c r="LYZ9" s="17047" t="s">
        <v>12146</v>
      </c>
      <c r="LZA9" s="17047" t="s">
        <v>12146</v>
      </c>
      <c r="LZB9" s="17047" t="s">
        <v>12146</v>
      </c>
      <c r="LZC9" s="17047" t="s">
        <v>12146</v>
      </c>
      <c r="LZD9" s="17047" t="s">
        <v>12146</v>
      </c>
      <c r="LZE9" s="17047" t="s">
        <v>12146</v>
      </c>
      <c r="LZF9" s="17047" t="s">
        <v>12146</v>
      </c>
      <c r="LZG9" s="17047" t="s">
        <v>12146</v>
      </c>
      <c r="LZH9" s="17047" t="s">
        <v>12146</v>
      </c>
      <c r="LZI9" s="17047" t="s">
        <v>12146</v>
      </c>
      <c r="LZJ9" s="17047" t="s">
        <v>12146</v>
      </c>
      <c r="LZK9" s="17047" t="s">
        <v>12146</v>
      </c>
      <c r="LZL9" s="17047" t="s">
        <v>12146</v>
      </c>
      <c r="LZM9" s="17047" t="s">
        <v>12146</v>
      </c>
      <c r="LZN9" s="17047" t="s">
        <v>12146</v>
      </c>
      <c r="LZO9" s="17047" t="s">
        <v>12146</v>
      </c>
      <c r="LZP9" s="17047" t="s">
        <v>12146</v>
      </c>
      <c r="LZQ9" s="17047" t="s">
        <v>12146</v>
      </c>
      <c r="LZR9" s="17047" t="s">
        <v>12146</v>
      </c>
      <c r="LZS9" s="17047" t="s">
        <v>12146</v>
      </c>
      <c r="LZT9" s="17047" t="s">
        <v>12146</v>
      </c>
      <c r="LZU9" s="17047" t="s">
        <v>12146</v>
      </c>
      <c r="LZV9" s="17047" t="s">
        <v>12146</v>
      </c>
      <c r="LZW9" s="17047" t="s">
        <v>12146</v>
      </c>
      <c r="LZX9" s="17047" t="s">
        <v>12146</v>
      </c>
      <c r="LZY9" s="17047" t="s">
        <v>12146</v>
      </c>
      <c r="LZZ9" s="17047" t="s">
        <v>12146</v>
      </c>
      <c r="MAA9" s="17047" t="s">
        <v>12146</v>
      </c>
      <c r="MAB9" s="17047" t="s">
        <v>12146</v>
      </c>
      <c r="MAC9" s="17047" t="s">
        <v>12146</v>
      </c>
      <c r="MAD9" s="17047" t="s">
        <v>12146</v>
      </c>
      <c r="MAE9" s="17047" t="s">
        <v>12146</v>
      </c>
      <c r="MAF9" s="17047" t="s">
        <v>12146</v>
      </c>
      <c r="MAG9" s="17047" t="s">
        <v>12146</v>
      </c>
      <c r="MAH9" s="17047" t="s">
        <v>12146</v>
      </c>
      <c r="MAI9" s="17047" t="s">
        <v>12146</v>
      </c>
      <c r="MAJ9" s="17047" t="s">
        <v>12146</v>
      </c>
      <c r="MAK9" s="17047" t="s">
        <v>12146</v>
      </c>
      <c r="MAL9" s="17047" t="s">
        <v>12146</v>
      </c>
      <c r="MAM9" s="17047" t="s">
        <v>12146</v>
      </c>
      <c r="MAN9" s="17047" t="s">
        <v>12146</v>
      </c>
      <c r="MAO9" s="17047" t="s">
        <v>12146</v>
      </c>
      <c r="MAP9" s="17047" t="s">
        <v>12146</v>
      </c>
      <c r="MAQ9" s="17047" t="s">
        <v>12146</v>
      </c>
      <c r="MAR9" s="17047" t="s">
        <v>12146</v>
      </c>
      <c r="MAS9" s="17047" t="s">
        <v>12146</v>
      </c>
      <c r="MAT9" s="17047" t="s">
        <v>12146</v>
      </c>
      <c r="MAU9" s="17047" t="s">
        <v>12146</v>
      </c>
      <c r="MAV9" s="17047" t="s">
        <v>12146</v>
      </c>
      <c r="MAW9" s="17047" t="s">
        <v>12146</v>
      </c>
      <c r="MAX9" s="17047" t="s">
        <v>12146</v>
      </c>
      <c r="MAY9" s="17047" t="s">
        <v>12146</v>
      </c>
      <c r="MAZ9" s="17047" t="s">
        <v>12146</v>
      </c>
      <c r="MBA9" s="17047" t="s">
        <v>12146</v>
      </c>
      <c r="MBB9" s="17047" t="s">
        <v>12146</v>
      </c>
      <c r="MBC9" s="17047" t="s">
        <v>12146</v>
      </c>
      <c r="MBD9" s="17047" t="s">
        <v>12146</v>
      </c>
      <c r="MBE9" s="17047" t="s">
        <v>12146</v>
      </c>
      <c r="MBF9" s="17047" t="s">
        <v>12146</v>
      </c>
      <c r="MBG9" s="17047" t="s">
        <v>12146</v>
      </c>
      <c r="MBH9" s="17047" t="s">
        <v>12146</v>
      </c>
      <c r="MBI9" s="17047" t="s">
        <v>12146</v>
      </c>
      <c r="MBJ9" s="17047" t="s">
        <v>12146</v>
      </c>
      <c r="MBK9" s="17047" t="s">
        <v>12146</v>
      </c>
      <c r="MBL9" s="17047" t="s">
        <v>12146</v>
      </c>
      <c r="MBM9" s="17047" t="s">
        <v>12146</v>
      </c>
      <c r="MBN9" s="17047" t="s">
        <v>12146</v>
      </c>
      <c r="MBO9" s="17047" t="s">
        <v>12146</v>
      </c>
      <c r="MBP9" s="17047" t="s">
        <v>12146</v>
      </c>
      <c r="MBQ9" s="17047" t="s">
        <v>12146</v>
      </c>
      <c r="MBR9" s="17047" t="s">
        <v>12146</v>
      </c>
      <c r="MBS9" s="17047" t="s">
        <v>12146</v>
      </c>
      <c r="MBT9" s="17047" t="s">
        <v>12146</v>
      </c>
      <c r="MBU9" s="17047" t="s">
        <v>12146</v>
      </c>
      <c r="MBV9" s="17047" t="s">
        <v>12146</v>
      </c>
      <c r="MBW9" s="17047" t="s">
        <v>12146</v>
      </c>
      <c r="MBX9" s="17047" t="s">
        <v>12146</v>
      </c>
      <c r="MBY9" s="17047" t="s">
        <v>12146</v>
      </c>
      <c r="MBZ9" s="17047" t="s">
        <v>12146</v>
      </c>
      <c r="MCA9" s="17047" t="s">
        <v>12146</v>
      </c>
      <c r="MCB9" s="17047" t="s">
        <v>12146</v>
      </c>
      <c r="MCC9" s="17047" t="s">
        <v>12146</v>
      </c>
      <c r="MCD9" s="17047" t="s">
        <v>12146</v>
      </c>
      <c r="MCE9" s="17047" t="s">
        <v>12146</v>
      </c>
      <c r="MCF9" s="17047" t="s">
        <v>12146</v>
      </c>
      <c r="MCG9" s="17047" t="s">
        <v>12146</v>
      </c>
      <c r="MCH9" s="17047" t="s">
        <v>12146</v>
      </c>
      <c r="MCI9" s="17047" t="s">
        <v>12146</v>
      </c>
      <c r="MCJ9" s="17047" t="s">
        <v>12146</v>
      </c>
      <c r="MCK9" s="17047" t="s">
        <v>12146</v>
      </c>
      <c r="MCL9" s="17047" t="s">
        <v>12146</v>
      </c>
      <c r="MCM9" s="17047" t="s">
        <v>12146</v>
      </c>
      <c r="MCN9" s="17047" t="s">
        <v>12146</v>
      </c>
      <c r="MCO9" s="17047" t="s">
        <v>12146</v>
      </c>
      <c r="MCP9" s="17047" t="s">
        <v>12146</v>
      </c>
      <c r="MCQ9" s="17047" t="s">
        <v>12146</v>
      </c>
      <c r="MCR9" s="17047" t="s">
        <v>12146</v>
      </c>
      <c r="MCS9" s="17047" t="s">
        <v>12146</v>
      </c>
      <c r="MCT9" s="17047" t="s">
        <v>12146</v>
      </c>
      <c r="MCU9" s="17047" t="s">
        <v>12146</v>
      </c>
      <c r="MCV9" s="17047" t="s">
        <v>12146</v>
      </c>
      <c r="MCW9" s="17047" t="s">
        <v>12146</v>
      </c>
      <c r="MCX9" s="17047" t="s">
        <v>12146</v>
      </c>
      <c r="MCY9" s="17047" t="s">
        <v>12146</v>
      </c>
      <c r="MCZ9" s="17047" t="s">
        <v>12146</v>
      </c>
      <c r="MDA9" s="17047" t="s">
        <v>12146</v>
      </c>
      <c r="MDB9" s="17047" t="s">
        <v>12146</v>
      </c>
      <c r="MDC9" s="17047" t="s">
        <v>12146</v>
      </c>
      <c r="MDD9" s="17047" t="s">
        <v>12146</v>
      </c>
      <c r="MDE9" s="17047" t="s">
        <v>12146</v>
      </c>
      <c r="MDF9" s="17047" t="s">
        <v>12146</v>
      </c>
      <c r="MDG9" s="17047" t="s">
        <v>12146</v>
      </c>
      <c r="MDH9" s="17047" t="s">
        <v>12146</v>
      </c>
      <c r="MDI9" s="17047" t="s">
        <v>12146</v>
      </c>
      <c r="MDJ9" s="17047" t="s">
        <v>12146</v>
      </c>
      <c r="MDK9" s="17047" t="s">
        <v>12146</v>
      </c>
      <c r="MDL9" s="17047" t="s">
        <v>12146</v>
      </c>
      <c r="MDM9" s="17047" t="s">
        <v>12146</v>
      </c>
      <c r="MDN9" s="17047" t="s">
        <v>12146</v>
      </c>
      <c r="MDO9" s="17047" t="s">
        <v>12146</v>
      </c>
      <c r="MDP9" s="17047" t="s">
        <v>12146</v>
      </c>
      <c r="MDQ9" s="17047" t="s">
        <v>12146</v>
      </c>
      <c r="MDR9" s="17047" t="s">
        <v>12146</v>
      </c>
      <c r="MDS9" s="17047" t="s">
        <v>12146</v>
      </c>
      <c r="MDT9" s="17047" t="s">
        <v>12146</v>
      </c>
      <c r="MDU9" s="17047" t="s">
        <v>12146</v>
      </c>
      <c r="MDV9" s="17047" t="s">
        <v>12146</v>
      </c>
      <c r="MDW9" s="17047" t="s">
        <v>12146</v>
      </c>
      <c r="MDX9" s="17047" t="s">
        <v>12146</v>
      </c>
      <c r="MDY9" s="17047" t="s">
        <v>12146</v>
      </c>
      <c r="MDZ9" s="17047" t="s">
        <v>12146</v>
      </c>
      <c r="MEA9" s="17047" t="s">
        <v>12146</v>
      </c>
      <c r="MEB9" s="17047" t="s">
        <v>12146</v>
      </c>
      <c r="MEC9" s="17047" t="s">
        <v>12146</v>
      </c>
      <c r="MED9" s="17047" t="s">
        <v>12146</v>
      </c>
      <c r="MEE9" s="17047" t="s">
        <v>12146</v>
      </c>
      <c r="MEF9" s="17047" t="s">
        <v>12146</v>
      </c>
      <c r="MEG9" s="17047" t="s">
        <v>12146</v>
      </c>
      <c r="MEH9" s="17047" t="s">
        <v>12146</v>
      </c>
      <c r="MEI9" s="17047" t="s">
        <v>12146</v>
      </c>
      <c r="MEJ9" s="17047" t="s">
        <v>12146</v>
      </c>
      <c r="MEK9" s="17047" t="s">
        <v>12146</v>
      </c>
      <c r="MEL9" s="17047" t="s">
        <v>12146</v>
      </c>
      <c r="MEM9" s="17047" t="s">
        <v>12146</v>
      </c>
      <c r="MEN9" s="17047" t="s">
        <v>12146</v>
      </c>
      <c r="MEO9" s="17047" t="s">
        <v>12146</v>
      </c>
      <c r="MEP9" s="17047" t="s">
        <v>12146</v>
      </c>
      <c r="MEQ9" s="17047" t="s">
        <v>12146</v>
      </c>
      <c r="MER9" s="17047" t="s">
        <v>12146</v>
      </c>
      <c r="MES9" s="17047" t="s">
        <v>12146</v>
      </c>
      <c r="MET9" s="17047" t="s">
        <v>12146</v>
      </c>
      <c r="MEU9" s="17047" t="s">
        <v>12146</v>
      </c>
      <c r="MEV9" s="17047" t="s">
        <v>12146</v>
      </c>
      <c r="MEW9" s="17047" t="s">
        <v>12146</v>
      </c>
      <c r="MEX9" s="17047" t="s">
        <v>12146</v>
      </c>
      <c r="MEY9" s="17047" t="s">
        <v>12146</v>
      </c>
      <c r="MEZ9" s="17047" t="s">
        <v>12146</v>
      </c>
      <c r="MFA9" s="17047" t="s">
        <v>12146</v>
      </c>
      <c r="MFB9" s="17047" t="s">
        <v>12146</v>
      </c>
      <c r="MFC9" s="17047" t="s">
        <v>12146</v>
      </c>
      <c r="MFD9" s="17047" t="s">
        <v>12146</v>
      </c>
      <c r="MFE9" s="17047" t="s">
        <v>12146</v>
      </c>
      <c r="MFF9" s="17047" t="s">
        <v>12146</v>
      </c>
      <c r="MFG9" s="17047" t="s">
        <v>12146</v>
      </c>
      <c r="MFH9" s="17047" t="s">
        <v>12146</v>
      </c>
      <c r="MFI9" s="17047" t="s">
        <v>12146</v>
      </c>
      <c r="MFJ9" s="17047" t="s">
        <v>12146</v>
      </c>
      <c r="MFK9" s="17047" t="s">
        <v>12146</v>
      </c>
      <c r="MFL9" s="17047" t="s">
        <v>12146</v>
      </c>
      <c r="MFM9" s="17047" t="s">
        <v>12146</v>
      </c>
      <c r="MFN9" s="17047" t="s">
        <v>12146</v>
      </c>
      <c r="MFO9" s="17047" t="s">
        <v>12146</v>
      </c>
      <c r="MFP9" s="17047" t="s">
        <v>12146</v>
      </c>
      <c r="MFQ9" s="17047" t="s">
        <v>12146</v>
      </c>
      <c r="MFR9" s="17047" t="s">
        <v>12146</v>
      </c>
      <c r="MFS9" s="17047" t="s">
        <v>12146</v>
      </c>
      <c r="MFT9" s="17047" t="s">
        <v>12146</v>
      </c>
      <c r="MFU9" s="17047" t="s">
        <v>12146</v>
      </c>
      <c r="MFV9" s="17047" t="s">
        <v>12146</v>
      </c>
      <c r="MFW9" s="17047" t="s">
        <v>12146</v>
      </c>
      <c r="MFX9" s="17047" t="s">
        <v>12146</v>
      </c>
      <c r="MFY9" s="17047" t="s">
        <v>12146</v>
      </c>
      <c r="MFZ9" s="17047" t="s">
        <v>12146</v>
      </c>
      <c r="MGA9" s="17047" t="s">
        <v>12146</v>
      </c>
      <c r="MGB9" s="17047" t="s">
        <v>12146</v>
      </c>
      <c r="MGC9" s="17047" t="s">
        <v>12146</v>
      </c>
      <c r="MGD9" s="17047" t="s">
        <v>12146</v>
      </c>
      <c r="MGE9" s="17047" t="s">
        <v>12146</v>
      </c>
      <c r="MGF9" s="17047" t="s">
        <v>12146</v>
      </c>
      <c r="MGG9" s="17047" t="s">
        <v>12146</v>
      </c>
      <c r="MGH9" s="17047" t="s">
        <v>12146</v>
      </c>
      <c r="MGI9" s="17047" t="s">
        <v>12146</v>
      </c>
      <c r="MGJ9" s="17047" t="s">
        <v>12146</v>
      </c>
      <c r="MGK9" s="17047" t="s">
        <v>12146</v>
      </c>
      <c r="MGL9" s="17047" t="s">
        <v>12146</v>
      </c>
      <c r="MGM9" s="17047" t="s">
        <v>12146</v>
      </c>
      <c r="MGN9" s="17047" t="s">
        <v>12146</v>
      </c>
      <c r="MGO9" s="17047" t="s">
        <v>12146</v>
      </c>
      <c r="MGP9" s="17047" t="s">
        <v>12146</v>
      </c>
      <c r="MGQ9" s="17047" t="s">
        <v>12146</v>
      </c>
      <c r="MGR9" s="17047" t="s">
        <v>12146</v>
      </c>
      <c r="MGS9" s="17047" t="s">
        <v>12146</v>
      </c>
      <c r="MGT9" s="17047" t="s">
        <v>12146</v>
      </c>
      <c r="MGU9" s="17047" t="s">
        <v>12146</v>
      </c>
      <c r="MGV9" s="17047" t="s">
        <v>12146</v>
      </c>
      <c r="MGW9" s="17047" t="s">
        <v>12146</v>
      </c>
      <c r="MGX9" s="17047" t="s">
        <v>12146</v>
      </c>
      <c r="MGY9" s="17047" t="s">
        <v>12146</v>
      </c>
      <c r="MGZ9" s="17047" t="s">
        <v>12146</v>
      </c>
      <c r="MHA9" s="17047" t="s">
        <v>12146</v>
      </c>
      <c r="MHB9" s="17047" t="s">
        <v>12146</v>
      </c>
      <c r="MHC9" s="17047" t="s">
        <v>12146</v>
      </c>
      <c r="MHD9" s="17047" t="s">
        <v>12146</v>
      </c>
      <c r="MHE9" s="17047" t="s">
        <v>12146</v>
      </c>
      <c r="MHF9" s="17047" t="s">
        <v>12146</v>
      </c>
      <c r="MHG9" s="17047" t="s">
        <v>12146</v>
      </c>
      <c r="MHH9" s="17047" t="s">
        <v>12146</v>
      </c>
      <c r="MHI9" s="17047" t="s">
        <v>12146</v>
      </c>
      <c r="MHJ9" s="17047" t="s">
        <v>12146</v>
      </c>
      <c r="MHK9" s="17047" t="s">
        <v>12146</v>
      </c>
      <c r="MHL9" s="17047" t="s">
        <v>12146</v>
      </c>
      <c r="MHM9" s="17047" t="s">
        <v>12146</v>
      </c>
      <c r="MHN9" s="17047" t="s">
        <v>12146</v>
      </c>
      <c r="MHO9" s="17047" t="s">
        <v>12146</v>
      </c>
      <c r="MHP9" s="17047" t="s">
        <v>12146</v>
      </c>
      <c r="MHQ9" s="17047" t="s">
        <v>12146</v>
      </c>
      <c r="MHR9" s="17047" t="s">
        <v>12146</v>
      </c>
      <c r="MHS9" s="17047" t="s">
        <v>12146</v>
      </c>
      <c r="MHT9" s="17047" t="s">
        <v>12146</v>
      </c>
      <c r="MHU9" s="17047" t="s">
        <v>12146</v>
      </c>
      <c r="MHV9" s="17047" t="s">
        <v>12146</v>
      </c>
      <c r="MHW9" s="17047" t="s">
        <v>12146</v>
      </c>
      <c r="MHX9" s="17047" t="s">
        <v>12146</v>
      </c>
      <c r="MHY9" s="17047" t="s">
        <v>12146</v>
      </c>
      <c r="MHZ9" s="17047" t="s">
        <v>12146</v>
      </c>
      <c r="MIA9" s="17047" t="s">
        <v>12146</v>
      </c>
      <c r="MIB9" s="17047" t="s">
        <v>12146</v>
      </c>
      <c r="MIC9" s="17047" t="s">
        <v>12146</v>
      </c>
      <c r="MID9" s="17047" t="s">
        <v>12146</v>
      </c>
      <c r="MIE9" s="17047" t="s">
        <v>12146</v>
      </c>
      <c r="MIF9" s="17047" t="s">
        <v>12146</v>
      </c>
      <c r="MIG9" s="17047" t="s">
        <v>12146</v>
      </c>
      <c r="MIH9" s="17047" t="s">
        <v>12146</v>
      </c>
      <c r="MII9" s="17047" t="s">
        <v>12146</v>
      </c>
      <c r="MIJ9" s="17047" t="s">
        <v>12146</v>
      </c>
      <c r="MIK9" s="17047" t="s">
        <v>12146</v>
      </c>
      <c r="MIL9" s="17047" t="s">
        <v>12146</v>
      </c>
      <c r="MIM9" s="17047" t="s">
        <v>12146</v>
      </c>
      <c r="MIN9" s="17047" t="s">
        <v>12146</v>
      </c>
      <c r="MIO9" s="17047" t="s">
        <v>12146</v>
      </c>
      <c r="MIP9" s="17047" t="s">
        <v>12146</v>
      </c>
      <c r="MIQ9" s="17047" t="s">
        <v>12146</v>
      </c>
      <c r="MIR9" s="17047" t="s">
        <v>12146</v>
      </c>
      <c r="MIS9" s="17047" t="s">
        <v>12146</v>
      </c>
      <c r="MIT9" s="17047" t="s">
        <v>12146</v>
      </c>
      <c r="MIU9" s="17047" t="s">
        <v>12146</v>
      </c>
      <c r="MIV9" s="17047" t="s">
        <v>12146</v>
      </c>
      <c r="MIW9" s="17047" t="s">
        <v>12146</v>
      </c>
      <c r="MIX9" s="17047" t="s">
        <v>12146</v>
      </c>
      <c r="MIY9" s="17047" t="s">
        <v>12146</v>
      </c>
      <c r="MIZ9" s="17047" t="s">
        <v>12146</v>
      </c>
      <c r="MJA9" s="17047" t="s">
        <v>12146</v>
      </c>
      <c r="MJB9" s="17047" t="s">
        <v>12146</v>
      </c>
      <c r="MJC9" s="17047" t="s">
        <v>12146</v>
      </c>
      <c r="MJD9" s="17047" t="s">
        <v>12146</v>
      </c>
      <c r="MJE9" s="17047" t="s">
        <v>12146</v>
      </c>
      <c r="MJF9" s="17047" t="s">
        <v>12146</v>
      </c>
      <c r="MJG9" s="17047" t="s">
        <v>12146</v>
      </c>
      <c r="MJH9" s="17047" t="s">
        <v>12146</v>
      </c>
      <c r="MJI9" s="17047" t="s">
        <v>12146</v>
      </c>
      <c r="MJJ9" s="17047" t="s">
        <v>12146</v>
      </c>
      <c r="MJK9" s="17047" t="s">
        <v>12146</v>
      </c>
      <c r="MJL9" s="17047" t="s">
        <v>12146</v>
      </c>
      <c r="MJM9" s="17047" t="s">
        <v>12146</v>
      </c>
      <c r="MJN9" s="17047" t="s">
        <v>12146</v>
      </c>
      <c r="MJO9" s="17047" t="s">
        <v>12146</v>
      </c>
      <c r="MJP9" s="17047" t="s">
        <v>12146</v>
      </c>
      <c r="MJQ9" s="17047" t="s">
        <v>12146</v>
      </c>
      <c r="MJR9" s="17047" t="s">
        <v>12146</v>
      </c>
      <c r="MJS9" s="17047" t="s">
        <v>12146</v>
      </c>
      <c r="MJT9" s="17047" t="s">
        <v>12146</v>
      </c>
      <c r="MJU9" s="17047" t="s">
        <v>12146</v>
      </c>
      <c r="MJV9" s="17047" t="s">
        <v>12146</v>
      </c>
      <c r="MJW9" s="17047" t="s">
        <v>12146</v>
      </c>
      <c r="MJX9" s="17047" t="s">
        <v>12146</v>
      </c>
      <c r="MJY9" s="17047" t="s">
        <v>12146</v>
      </c>
      <c r="MJZ9" s="17047" t="s">
        <v>12146</v>
      </c>
      <c r="MKA9" s="17047" t="s">
        <v>12146</v>
      </c>
      <c r="MKB9" s="17047" t="s">
        <v>12146</v>
      </c>
      <c r="MKC9" s="17047" t="s">
        <v>12146</v>
      </c>
      <c r="MKD9" s="17047" t="s">
        <v>12146</v>
      </c>
      <c r="MKE9" s="17047" t="s">
        <v>12146</v>
      </c>
      <c r="MKF9" s="17047" t="s">
        <v>12146</v>
      </c>
      <c r="MKG9" s="17047" t="s">
        <v>12146</v>
      </c>
      <c r="MKH9" s="17047" t="s">
        <v>12146</v>
      </c>
      <c r="MKI9" s="17047" t="s">
        <v>12146</v>
      </c>
      <c r="MKJ9" s="17047" t="s">
        <v>12146</v>
      </c>
      <c r="MKK9" s="17047" t="s">
        <v>12146</v>
      </c>
      <c r="MKL9" s="17047" t="s">
        <v>12146</v>
      </c>
      <c r="MKM9" s="17047" t="s">
        <v>12146</v>
      </c>
      <c r="MKN9" s="17047" t="s">
        <v>12146</v>
      </c>
      <c r="MKO9" s="17047" t="s">
        <v>12146</v>
      </c>
      <c r="MKP9" s="17047" t="s">
        <v>12146</v>
      </c>
      <c r="MKQ9" s="17047" t="s">
        <v>12146</v>
      </c>
      <c r="MKR9" s="17047" t="s">
        <v>12146</v>
      </c>
      <c r="MKS9" s="17047" t="s">
        <v>12146</v>
      </c>
      <c r="MKT9" s="17047" t="s">
        <v>12146</v>
      </c>
      <c r="MKU9" s="17047" t="s">
        <v>12146</v>
      </c>
      <c r="MKV9" s="17047" t="s">
        <v>12146</v>
      </c>
      <c r="MKW9" s="17047" t="s">
        <v>12146</v>
      </c>
      <c r="MKX9" s="17047" t="s">
        <v>12146</v>
      </c>
      <c r="MKY9" s="17047" t="s">
        <v>12146</v>
      </c>
      <c r="MKZ9" s="17047" t="s">
        <v>12146</v>
      </c>
      <c r="MLA9" s="17047" t="s">
        <v>12146</v>
      </c>
      <c r="MLB9" s="17047" t="s">
        <v>12146</v>
      </c>
      <c r="MLC9" s="17047" t="s">
        <v>12146</v>
      </c>
      <c r="MLD9" s="17047" t="s">
        <v>12146</v>
      </c>
      <c r="MLE9" s="17047" t="s">
        <v>12146</v>
      </c>
      <c r="MLF9" s="17047" t="s">
        <v>12146</v>
      </c>
      <c r="MLG9" s="17047" t="s">
        <v>12146</v>
      </c>
      <c r="MLH9" s="17047" t="s">
        <v>12146</v>
      </c>
      <c r="MLI9" s="17047" t="s">
        <v>12146</v>
      </c>
      <c r="MLJ9" s="17047" t="s">
        <v>12146</v>
      </c>
      <c r="MLK9" s="17047" t="s">
        <v>12146</v>
      </c>
      <c r="MLL9" s="17047" t="s">
        <v>12146</v>
      </c>
      <c r="MLM9" s="17047" t="s">
        <v>12146</v>
      </c>
      <c r="MLN9" s="17047" t="s">
        <v>12146</v>
      </c>
      <c r="MLO9" s="17047" t="s">
        <v>12146</v>
      </c>
      <c r="MLP9" s="17047" t="s">
        <v>12146</v>
      </c>
      <c r="MLQ9" s="17047" t="s">
        <v>12146</v>
      </c>
      <c r="MLR9" s="17047" t="s">
        <v>12146</v>
      </c>
      <c r="MLS9" s="17047" t="s">
        <v>12146</v>
      </c>
      <c r="MLT9" s="17047" t="s">
        <v>12146</v>
      </c>
      <c r="MLU9" s="17047" t="s">
        <v>12146</v>
      </c>
      <c r="MLV9" s="17047" t="s">
        <v>12146</v>
      </c>
      <c r="MLW9" s="17047" t="s">
        <v>12146</v>
      </c>
      <c r="MLX9" s="17047" t="s">
        <v>12146</v>
      </c>
      <c r="MLY9" s="17047" t="s">
        <v>12146</v>
      </c>
      <c r="MLZ9" s="17047" t="s">
        <v>12146</v>
      </c>
      <c r="MMA9" s="17047" t="s">
        <v>12146</v>
      </c>
      <c r="MMB9" s="17047" t="s">
        <v>12146</v>
      </c>
      <c r="MMC9" s="17047" t="s">
        <v>12146</v>
      </c>
      <c r="MMD9" s="17047" t="s">
        <v>12146</v>
      </c>
      <c r="MME9" s="17047" t="s">
        <v>12146</v>
      </c>
      <c r="MMF9" s="17047" t="s">
        <v>12146</v>
      </c>
      <c r="MMG9" s="17047" t="s">
        <v>12146</v>
      </c>
      <c r="MMH9" s="17047" t="s">
        <v>12146</v>
      </c>
      <c r="MMI9" s="17047" t="s">
        <v>12146</v>
      </c>
      <c r="MMJ9" s="17047" t="s">
        <v>12146</v>
      </c>
      <c r="MMK9" s="17047" t="s">
        <v>12146</v>
      </c>
      <c r="MML9" s="17047" t="s">
        <v>12146</v>
      </c>
      <c r="MMM9" s="17047" t="s">
        <v>12146</v>
      </c>
      <c r="MMN9" s="17047" t="s">
        <v>12146</v>
      </c>
      <c r="MMO9" s="17047" t="s">
        <v>12146</v>
      </c>
      <c r="MMP9" s="17047" t="s">
        <v>12146</v>
      </c>
      <c r="MMQ9" s="17047" t="s">
        <v>12146</v>
      </c>
      <c r="MMR9" s="17047" t="s">
        <v>12146</v>
      </c>
      <c r="MMS9" s="17047" t="s">
        <v>12146</v>
      </c>
      <c r="MMT9" s="17047" t="s">
        <v>12146</v>
      </c>
      <c r="MMU9" s="17047" t="s">
        <v>12146</v>
      </c>
      <c r="MMV9" s="17047" t="s">
        <v>12146</v>
      </c>
      <c r="MMW9" s="17047" t="s">
        <v>12146</v>
      </c>
      <c r="MMX9" s="17047" t="s">
        <v>12146</v>
      </c>
      <c r="MMY9" s="17047" t="s">
        <v>12146</v>
      </c>
      <c r="MMZ9" s="17047" t="s">
        <v>12146</v>
      </c>
      <c r="MNA9" s="17047" t="s">
        <v>12146</v>
      </c>
      <c r="MNB9" s="17047" t="s">
        <v>12146</v>
      </c>
      <c r="MNC9" s="17047" t="s">
        <v>12146</v>
      </c>
      <c r="MND9" s="17047" t="s">
        <v>12146</v>
      </c>
      <c r="MNE9" s="17047" t="s">
        <v>12146</v>
      </c>
      <c r="MNF9" s="17047" t="s">
        <v>12146</v>
      </c>
      <c r="MNG9" s="17047" t="s">
        <v>12146</v>
      </c>
      <c r="MNH9" s="17047" t="s">
        <v>12146</v>
      </c>
      <c r="MNI9" s="17047" t="s">
        <v>12146</v>
      </c>
      <c r="MNJ9" s="17047" t="s">
        <v>12146</v>
      </c>
      <c r="MNK9" s="17047" t="s">
        <v>12146</v>
      </c>
      <c r="MNL9" s="17047" t="s">
        <v>12146</v>
      </c>
      <c r="MNM9" s="17047" t="s">
        <v>12146</v>
      </c>
      <c r="MNN9" s="17047" t="s">
        <v>12146</v>
      </c>
      <c r="MNO9" s="17047" t="s">
        <v>12146</v>
      </c>
      <c r="MNP9" s="17047" t="s">
        <v>12146</v>
      </c>
      <c r="MNQ9" s="17047" t="s">
        <v>12146</v>
      </c>
      <c r="MNR9" s="17047" t="s">
        <v>12146</v>
      </c>
      <c r="MNS9" s="17047" t="s">
        <v>12146</v>
      </c>
      <c r="MNT9" s="17047" t="s">
        <v>12146</v>
      </c>
      <c r="MNU9" s="17047" t="s">
        <v>12146</v>
      </c>
      <c r="MNV9" s="17047" t="s">
        <v>12146</v>
      </c>
      <c r="MNW9" s="17047" t="s">
        <v>12146</v>
      </c>
      <c r="MNX9" s="17047" t="s">
        <v>12146</v>
      </c>
      <c r="MNY9" s="17047" t="s">
        <v>12146</v>
      </c>
      <c r="MNZ9" s="17047" t="s">
        <v>12146</v>
      </c>
      <c r="MOA9" s="17047" t="s">
        <v>12146</v>
      </c>
      <c r="MOB9" s="17047" t="s">
        <v>12146</v>
      </c>
      <c r="MOC9" s="17047" t="s">
        <v>12146</v>
      </c>
      <c r="MOD9" s="17047" t="s">
        <v>12146</v>
      </c>
      <c r="MOE9" s="17047" t="s">
        <v>12146</v>
      </c>
      <c r="MOF9" s="17047" t="s">
        <v>12146</v>
      </c>
      <c r="MOG9" s="17047" t="s">
        <v>12146</v>
      </c>
      <c r="MOH9" s="17047" t="s">
        <v>12146</v>
      </c>
      <c r="MOI9" s="17047" t="s">
        <v>12146</v>
      </c>
      <c r="MOJ9" s="17047" t="s">
        <v>12146</v>
      </c>
      <c r="MOK9" s="17047" t="s">
        <v>12146</v>
      </c>
      <c r="MOL9" s="17047" t="s">
        <v>12146</v>
      </c>
      <c r="MOM9" s="17047" t="s">
        <v>12146</v>
      </c>
      <c r="MON9" s="17047" t="s">
        <v>12146</v>
      </c>
      <c r="MOO9" s="17047" t="s">
        <v>12146</v>
      </c>
      <c r="MOP9" s="17047" t="s">
        <v>12146</v>
      </c>
      <c r="MOQ9" s="17047" t="s">
        <v>12146</v>
      </c>
      <c r="MOR9" s="17047" t="s">
        <v>12146</v>
      </c>
      <c r="MOS9" s="17047" t="s">
        <v>12146</v>
      </c>
      <c r="MOT9" s="17047" t="s">
        <v>12146</v>
      </c>
      <c r="MOU9" s="17047" t="s">
        <v>12146</v>
      </c>
      <c r="MOV9" s="17047" t="s">
        <v>12146</v>
      </c>
      <c r="MOW9" s="17047" t="s">
        <v>12146</v>
      </c>
      <c r="MOX9" s="17047" t="s">
        <v>12146</v>
      </c>
      <c r="MOY9" s="17047" t="s">
        <v>12146</v>
      </c>
      <c r="MOZ9" s="17047" t="s">
        <v>12146</v>
      </c>
      <c r="MPA9" s="17047" t="s">
        <v>12146</v>
      </c>
      <c r="MPB9" s="17047" t="s">
        <v>12146</v>
      </c>
      <c r="MPC9" s="17047" t="s">
        <v>12146</v>
      </c>
      <c r="MPD9" s="17047" t="s">
        <v>12146</v>
      </c>
      <c r="MPE9" s="17047" t="s">
        <v>12146</v>
      </c>
      <c r="MPF9" s="17047" t="s">
        <v>12146</v>
      </c>
      <c r="MPG9" s="17047" t="s">
        <v>12146</v>
      </c>
      <c r="MPH9" s="17047" t="s">
        <v>12146</v>
      </c>
      <c r="MPI9" s="17047" t="s">
        <v>12146</v>
      </c>
      <c r="MPJ9" s="17047" t="s">
        <v>12146</v>
      </c>
      <c r="MPK9" s="17047" t="s">
        <v>12146</v>
      </c>
      <c r="MPL9" s="17047" t="s">
        <v>12146</v>
      </c>
      <c r="MPM9" s="17047" t="s">
        <v>12146</v>
      </c>
      <c r="MPN9" s="17047" t="s">
        <v>12146</v>
      </c>
      <c r="MPO9" s="17047" t="s">
        <v>12146</v>
      </c>
      <c r="MPP9" s="17047" t="s">
        <v>12146</v>
      </c>
      <c r="MPQ9" s="17047" t="s">
        <v>12146</v>
      </c>
      <c r="MPR9" s="17047" t="s">
        <v>12146</v>
      </c>
      <c r="MPS9" s="17047" t="s">
        <v>12146</v>
      </c>
      <c r="MPT9" s="17047" t="s">
        <v>12146</v>
      </c>
      <c r="MPU9" s="17047" t="s">
        <v>12146</v>
      </c>
      <c r="MPV9" s="17047" t="s">
        <v>12146</v>
      </c>
      <c r="MPW9" s="17047" t="s">
        <v>12146</v>
      </c>
      <c r="MPX9" s="17047" t="s">
        <v>12146</v>
      </c>
      <c r="MPY9" s="17047" t="s">
        <v>12146</v>
      </c>
      <c r="MPZ9" s="17047" t="s">
        <v>12146</v>
      </c>
      <c r="MQA9" s="17047" t="s">
        <v>12146</v>
      </c>
      <c r="MQB9" s="17047" t="s">
        <v>12146</v>
      </c>
      <c r="MQC9" s="17047" t="s">
        <v>12146</v>
      </c>
      <c r="MQD9" s="17047" t="s">
        <v>12146</v>
      </c>
      <c r="MQE9" s="17047" t="s">
        <v>12146</v>
      </c>
      <c r="MQF9" s="17047" t="s">
        <v>12146</v>
      </c>
      <c r="MQG9" s="17047" t="s">
        <v>12146</v>
      </c>
      <c r="MQH9" s="17047" t="s">
        <v>12146</v>
      </c>
      <c r="MQI9" s="17047" t="s">
        <v>12146</v>
      </c>
      <c r="MQJ9" s="17047" t="s">
        <v>12146</v>
      </c>
      <c r="MQK9" s="17047" t="s">
        <v>12146</v>
      </c>
      <c r="MQL9" s="17047" t="s">
        <v>12146</v>
      </c>
      <c r="MQM9" s="17047" t="s">
        <v>12146</v>
      </c>
      <c r="MQN9" s="17047" t="s">
        <v>12146</v>
      </c>
      <c r="MQO9" s="17047" t="s">
        <v>12146</v>
      </c>
      <c r="MQP9" s="17047" t="s">
        <v>12146</v>
      </c>
      <c r="MQQ9" s="17047" t="s">
        <v>12146</v>
      </c>
      <c r="MQR9" s="17047" t="s">
        <v>12146</v>
      </c>
      <c r="MQS9" s="17047" t="s">
        <v>12146</v>
      </c>
      <c r="MQT9" s="17047" t="s">
        <v>12146</v>
      </c>
      <c r="MQU9" s="17047" t="s">
        <v>12146</v>
      </c>
      <c r="MQV9" s="17047" t="s">
        <v>12146</v>
      </c>
      <c r="MQW9" s="17047" t="s">
        <v>12146</v>
      </c>
      <c r="MQX9" s="17047" t="s">
        <v>12146</v>
      </c>
      <c r="MQY9" s="17047" t="s">
        <v>12146</v>
      </c>
      <c r="MQZ9" s="17047" t="s">
        <v>12146</v>
      </c>
      <c r="MRA9" s="17047" t="s">
        <v>12146</v>
      </c>
      <c r="MRB9" s="17047" t="s">
        <v>12146</v>
      </c>
      <c r="MRC9" s="17047" t="s">
        <v>12146</v>
      </c>
      <c r="MRD9" s="17047" t="s">
        <v>12146</v>
      </c>
      <c r="MRE9" s="17047" t="s">
        <v>12146</v>
      </c>
      <c r="MRF9" s="17047" t="s">
        <v>12146</v>
      </c>
      <c r="MRG9" s="17047" t="s">
        <v>12146</v>
      </c>
      <c r="MRH9" s="17047" t="s">
        <v>12146</v>
      </c>
      <c r="MRI9" s="17047" t="s">
        <v>12146</v>
      </c>
      <c r="MRJ9" s="17047" t="s">
        <v>12146</v>
      </c>
      <c r="MRK9" s="17047" t="s">
        <v>12146</v>
      </c>
      <c r="MRL9" s="17047" t="s">
        <v>12146</v>
      </c>
      <c r="MRM9" s="17047" t="s">
        <v>12146</v>
      </c>
      <c r="MRN9" s="17047" t="s">
        <v>12146</v>
      </c>
      <c r="MRO9" s="17047" t="s">
        <v>12146</v>
      </c>
      <c r="MRP9" s="17047" t="s">
        <v>12146</v>
      </c>
      <c r="MRQ9" s="17047" t="s">
        <v>12146</v>
      </c>
      <c r="MRR9" s="17047" t="s">
        <v>12146</v>
      </c>
      <c r="MRS9" s="17047" t="s">
        <v>12146</v>
      </c>
      <c r="MRT9" s="17047" t="s">
        <v>12146</v>
      </c>
      <c r="MRU9" s="17047" t="s">
        <v>12146</v>
      </c>
      <c r="MRV9" s="17047" t="s">
        <v>12146</v>
      </c>
      <c r="MRW9" s="17047" t="s">
        <v>12146</v>
      </c>
      <c r="MRX9" s="17047" t="s">
        <v>12146</v>
      </c>
      <c r="MRY9" s="17047" t="s">
        <v>12146</v>
      </c>
      <c r="MRZ9" s="17047" t="s">
        <v>12146</v>
      </c>
      <c r="MSA9" s="17047" t="s">
        <v>12146</v>
      </c>
      <c r="MSB9" s="17047" t="s">
        <v>12146</v>
      </c>
      <c r="MSC9" s="17047" t="s">
        <v>12146</v>
      </c>
      <c r="MSD9" s="17047" t="s">
        <v>12146</v>
      </c>
      <c r="MSE9" s="17047" t="s">
        <v>12146</v>
      </c>
      <c r="MSF9" s="17047" t="s">
        <v>12146</v>
      </c>
      <c r="MSG9" s="17047" t="s">
        <v>12146</v>
      </c>
      <c r="MSH9" s="17047" t="s">
        <v>12146</v>
      </c>
      <c r="MSI9" s="17047" t="s">
        <v>12146</v>
      </c>
      <c r="MSJ9" s="17047" t="s">
        <v>12146</v>
      </c>
      <c r="MSK9" s="17047" t="s">
        <v>12146</v>
      </c>
      <c r="MSL9" s="17047" t="s">
        <v>12146</v>
      </c>
      <c r="MSM9" s="17047" t="s">
        <v>12146</v>
      </c>
      <c r="MSN9" s="17047" t="s">
        <v>12146</v>
      </c>
      <c r="MSO9" s="17047" t="s">
        <v>12146</v>
      </c>
      <c r="MSP9" s="17047" t="s">
        <v>12146</v>
      </c>
      <c r="MSQ9" s="17047" t="s">
        <v>12146</v>
      </c>
      <c r="MSR9" s="17047" t="s">
        <v>12146</v>
      </c>
      <c r="MSS9" s="17047" t="s">
        <v>12146</v>
      </c>
      <c r="MST9" s="17047" t="s">
        <v>12146</v>
      </c>
      <c r="MSU9" s="17047" t="s">
        <v>12146</v>
      </c>
      <c r="MSV9" s="17047" t="s">
        <v>12146</v>
      </c>
      <c r="MSW9" s="17047" t="s">
        <v>12146</v>
      </c>
      <c r="MSX9" s="17047" t="s">
        <v>12146</v>
      </c>
      <c r="MSY9" s="17047" t="s">
        <v>12146</v>
      </c>
      <c r="MSZ9" s="17047" t="s">
        <v>12146</v>
      </c>
      <c r="MTA9" s="17047" t="s">
        <v>12146</v>
      </c>
      <c r="MTB9" s="17047" t="s">
        <v>12146</v>
      </c>
      <c r="MTC9" s="17047" t="s">
        <v>12146</v>
      </c>
      <c r="MTD9" s="17047" t="s">
        <v>12146</v>
      </c>
      <c r="MTE9" s="17047" t="s">
        <v>12146</v>
      </c>
      <c r="MTF9" s="17047" t="s">
        <v>12146</v>
      </c>
      <c r="MTG9" s="17047" t="s">
        <v>12146</v>
      </c>
      <c r="MTH9" s="17047" t="s">
        <v>12146</v>
      </c>
      <c r="MTI9" s="17047" t="s">
        <v>12146</v>
      </c>
      <c r="MTJ9" s="17047" t="s">
        <v>12146</v>
      </c>
      <c r="MTK9" s="17047" t="s">
        <v>12146</v>
      </c>
      <c r="MTL9" s="17047" t="s">
        <v>12146</v>
      </c>
      <c r="MTM9" s="17047" t="s">
        <v>12146</v>
      </c>
      <c r="MTN9" s="17047" t="s">
        <v>12146</v>
      </c>
      <c r="MTO9" s="17047" t="s">
        <v>12146</v>
      </c>
      <c r="MTP9" s="17047" t="s">
        <v>12146</v>
      </c>
      <c r="MTQ9" s="17047" t="s">
        <v>12146</v>
      </c>
      <c r="MTR9" s="17047" t="s">
        <v>12146</v>
      </c>
      <c r="MTS9" s="17047" t="s">
        <v>12146</v>
      </c>
      <c r="MTT9" s="17047" t="s">
        <v>12146</v>
      </c>
      <c r="MTU9" s="17047" t="s">
        <v>12146</v>
      </c>
      <c r="MTV9" s="17047" t="s">
        <v>12146</v>
      </c>
      <c r="MTW9" s="17047" t="s">
        <v>12146</v>
      </c>
      <c r="MTX9" s="17047" t="s">
        <v>12146</v>
      </c>
      <c r="MTY9" s="17047" t="s">
        <v>12146</v>
      </c>
      <c r="MTZ9" s="17047" t="s">
        <v>12146</v>
      </c>
      <c r="MUA9" s="17047" t="s">
        <v>12146</v>
      </c>
      <c r="MUB9" s="17047" t="s">
        <v>12146</v>
      </c>
      <c r="MUC9" s="17047" t="s">
        <v>12146</v>
      </c>
      <c r="MUD9" s="17047" t="s">
        <v>12146</v>
      </c>
      <c r="MUE9" s="17047" t="s">
        <v>12146</v>
      </c>
      <c r="MUF9" s="17047" t="s">
        <v>12146</v>
      </c>
      <c r="MUG9" s="17047" t="s">
        <v>12146</v>
      </c>
      <c r="MUH9" s="17047" t="s">
        <v>12146</v>
      </c>
      <c r="MUI9" s="17047" t="s">
        <v>12146</v>
      </c>
      <c r="MUJ9" s="17047" t="s">
        <v>12146</v>
      </c>
      <c r="MUK9" s="17047" t="s">
        <v>12146</v>
      </c>
      <c r="MUL9" s="17047" t="s">
        <v>12146</v>
      </c>
      <c r="MUM9" s="17047" t="s">
        <v>12146</v>
      </c>
      <c r="MUN9" s="17047" t="s">
        <v>12146</v>
      </c>
      <c r="MUO9" s="17047" t="s">
        <v>12146</v>
      </c>
      <c r="MUP9" s="17047" t="s">
        <v>12146</v>
      </c>
      <c r="MUQ9" s="17047" t="s">
        <v>12146</v>
      </c>
      <c r="MUR9" s="17047" t="s">
        <v>12146</v>
      </c>
      <c r="MUS9" s="17047" t="s">
        <v>12146</v>
      </c>
      <c r="MUT9" s="17047" t="s">
        <v>12146</v>
      </c>
      <c r="MUU9" s="17047" t="s">
        <v>12146</v>
      </c>
      <c r="MUV9" s="17047" t="s">
        <v>12146</v>
      </c>
      <c r="MUW9" s="17047" t="s">
        <v>12146</v>
      </c>
      <c r="MUX9" s="17047" t="s">
        <v>12146</v>
      </c>
      <c r="MUY9" s="17047" t="s">
        <v>12146</v>
      </c>
      <c r="MUZ9" s="17047" t="s">
        <v>12146</v>
      </c>
      <c r="MVA9" s="17047" t="s">
        <v>12146</v>
      </c>
      <c r="MVB9" s="17047" t="s">
        <v>12146</v>
      </c>
      <c r="MVC9" s="17047" t="s">
        <v>12146</v>
      </c>
      <c r="MVD9" s="17047" t="s">
        <v>12146</v>
      </c>
      <c r="MVE9" s="17047" t="s">
        <v>12146</v>
      </c>
      <c r="MVF9" s="17047" t="s">
        <v>12146</v>
      </c>
      <c r="MVG9" s="17047" t="s">
        <v>12146</v>
      </c>
      <c r="MVH9" s="17047" t="s">
        <v>12146</v>
      </c>
      <c r="MVI9" s="17047" t="s">
        <v>12146</v>
      </c>
      <c r="MVJ9" s="17047" t="s">
        <v>12146</v>
      </c>
      <c r="MVK9" s="17047" t="s">
        <v>12146</v>
      </c>
      <c r="MVL9" s="17047" t="s">
        <v>12146</v>
      </c>
      <c r="MVM9" s="17047" t="s">
        <v>12146</v>
      </c>
      <c r="MVN9" s="17047" t="s">
        <v>12146</v>
      </c>
      <c r="MVO9" s="17047" t="s">
        <v>12146</v>
      </c>
      <c r="MVP9" s="17047" t="s">
        <v>12146</v>
      </c>
      <c r="MVQ9" s="17047" t="s">
        <v>12146</v>
      </c>
      <c r="MVR9" s="17047" t="s">
        <v>12146</v>
      </c>
      <c r="MVS9" s="17047" t="s">
        <v>12146</v>
      </c>
      <c r="MVT9" s="17047" t="s">
        <v>12146</v>
      </c>
      <c r="MVU9" s="17047" t="s">
        <v>12146</v>
      </c>
      <c r="MVV9" s="17047" t="s">
        <v>12146</v>
      </c>
      <c r="MVW9" s="17047" t="s">
        <v>12146</v>
      </c>
      <c r="MVX9" s="17047" t="s">
        <v>12146</v>
      </c>
      <c r="MVY9" s="17047" t="s">
        <v>12146</v>
      </c>
      <c r="MVZ9" s="17047" t="s">
        <v>12146</v>
      </c>
      <c r="MWA9" s="17047" t="s">
        <v>12146</v>
      </c>
      <c r="MWB9" s="17047" t="s">
        <v>12146</v>
      </c>
      <c r="MWC9" s="17047" t="s">
        <v>12146</v>
      </c>
      <c r="MWD9" s="17047" t="s">
        <v>12146</v>
      </c>
      <c r="MWE9" s="17047" t="s">
        <v>12146</v>
      </c>
      <c r="MWF9" s="17047" t="s">
        <v>12146</v>
      </c>
      <c r="MWG9" s="17047" t="s">
        <v>12146</v>
      </c>
      <c r="MWH9" s="17047" t="s">
        <v>12146</v>
      </c>
      <c r="MWI9" s="17047" t="s">
        <v>12146</v>
      </c>
      <c r="MWJ9" s="17047" t="s">
        <v>12146</v>
      </c>
      <c r="MWK9" s="17047" t="s">
        <v>12146</v>
      </c>
      <c r="MWL9" s="17047" t="s">
        <v>12146</v>
      </c>
      <c r="MWM9" s="17047" t="s">
        <v>12146</v>
      </c>
      <c r="MWN9" s="17047" t="s">
        <v>12146</v>
      </c>
      <c r="MWO9" s="17047" t="s">
        <v>12146</v>
      </c>
      <c r="MWP9" s="17047" t="s">
        <v>12146</v>
      </c>
      <c r="MWQ9" s="17047" t="s">
        <v>12146</v>
      </c>
      <c r="MWR9" s="17047" t="s">
        <v>12146</v>
      </c>
      <c r="MWS9" s="17047" t="s">
        <v>12146</v>
      </c>
      <c r="MWT9" s="17047" t="s">
        <v>12146</v>
      </c>
      <c r="MWU9" s="17047" t="s">
        <v>12146</v>
      </c>
      <c r="MWV9" s="17047" t="s">
        <v>12146</v>
      </c>
      <c r="MWW9" s="17047" t="s">
        <v>12146</v>
      </c>
      <c r="MWX9" s="17047" t="s">
        <v>12146</v>
      </c>
      <c r="MWY9" s="17047" t="s">
        <v>12146</v>
      </c>
      <c r="MWZ9" s="17047" t="s">
        <v>12146</v>
      </c>
      <c r="MXA9" s="17047" t="s">
        <v>12146</v>
      </c>
      <c r="MXB9" s="17047" t="s">
        <v>12146</v>
      </c>
      <c r="MXC9" s="17047" t="s">
        <v>12146</v>
      </c>
      <c r="MXD9" s="17047" t="s">
        <v>12146</v>
      </c>
      <c r="MXE9" s="17047" t="s">
        <v>12146</v>
      </c>
      <c r="MXF9" s="17047" t="s">
        <v>12146</v>
      </c>
      <c r="MXG9" s="17047" t="s">
        <v>12146</v>
      </c>
      <c r="MXH9" s="17047" t="s">
        <v>12146</v>
      </c>
      <c r="MXI9" s="17047" t="s">
        <v>12146</v>
      </c>
      <c r="MXJ9" s="17047" t="s">
        <v>12146</v>
      </c>
      <c r="MXK9" s="17047" t="s">
        <v>12146</v>
      </c>
      <c r="MXL9" s="17047" t="s">
        <v>12146</v>
      </c>
      <c r="MXM9" s="17047" t="s">
        <v>12146</v>
      </c>
      <c r="MXN9" s="17047" t="s">
        <v>12146</v>
      </c>
      <c r="MXO9" s="17047" t="s">
        <v>12146</v>
      </c>
      <c r="MXP9" s="17047" t="s">
        <v>12146</v>
      </c>
      <c r="MXQ9" s="17047" t="s">
        <v>12146</v>
      </c>
      <c r="MXR9" s="17047" t="s">
        <v>12146</v>
      </c>
      <c r="MXS9" s="17047" t="s">
        <v>12146</v>
      </c>
      <c r="MXT9" s="17047" t="s">
        <v>12146</v>
      </c>
      <c r="MXU9" s="17047" t="s">
        <v>12146</v>
      </c>
      <c r="MXV9" s="17047" t="s">
        <v>12146</v>
      </c>
      <c r="MXW9" s="17047" t="s">
        <v>12146</v>
      </c>
      <c r="MXX9" s="17047" t="s">
        <v>12146</v>
      </c>
      <c r="MXY9" s="17047" t="s">
        <v>12146</v>
      </c>
      <c r="MXZ9" s="17047" t="s">
        <v>12146</v>
      </c>
      <c r="MYA9" s="17047" t="s">
        <v>12146</v>
      </c>
      <c r="MYB9" s="17047" t="s">
        <v>12146</v>
      </c>
      <c r="MYC9" s="17047" t="s">
        <v>12146</v>
      </c>
      <c r="MYD9" s="17047" t="s">
        <v>12146</v>
      </c>
      <c r="MYE9" s="17047" t="s">
        <v>12146</v>
      </c>
      <c r="MYF9" s="17047" t="s">
        <v>12146</v>
      </c>
      <c r="MYG9" s="17047" t="s">
        <v>12146</v>
      </c>
      <c r="MYH9" s="17047" t="s">
        <v>12146</v>
      </c>
      <c r="MYI9" s="17047" t="s">
        <v>12146</v>
      </c>
      <c r="MYJ9" s="17047" t="s">
        <v>12146</v>
      </c>
      <c r="MYK9" s="17047" t="s">
        <v>12146</v>
      </c>
      <c r="MYL9" s="17047" t="s">
        <v>12146</v>
      </c>
      <c r="MYM9" s="17047" t="s">
        <v>12146</v>
      </c>
      <c r="MYN9" s="17047" t="s">
        <v>12146</v>
      </c>
      <c r="MYO9" s="17047" t="s">
        <v>12146</v>
      </c>
      <c r="MYP9" s="17047" t="s">
        <v>12146</v>
      </c>
      <c r="MYQ9" s="17047" t="s">
        <v>12146</v>
      </c>
      <c r="MYR9" s="17047" t="s">
        <v>12146</v>
      </c>
      <c r="MYS9" s="17047" t="s">
        <v>12146</v>
      </c>
      <c r="MYT9" s="17047" t="s">
        <v>12146</v>
      </c>
      <c r="MYU9" s="17047" t="s">
        <v>12146</v>
      </c>
      <c r="MYV9" s="17047" t="s">
        <v>12146</v>
      </c>
      <c r="MYW9" s="17047" t="s">
        <v>12146</v>
      </c>
      <c r="MYX9" s="17047" t="s">
        <v>12146</v>
      </c>
      <c r="MYY9" s="17047" t="s">
        <v>12146</v>
      </c>
      <c r="MYZ9" s="17047" t="s">
        <v>12146</v>
      </c>
      <c r="MZA9" s="17047" t="s">
        <v>12146</v>
      </c>
      <c r="MZB9" s="17047" t="s">
        <v>12146</v>
      </c>
      <c r="MZC9" s="17047" t="s">
        <v>12146</v>
      </c>
      <c r="MZD9" s="17047" t="s">
        <v>12146</v>
      </c>
      <c r="MZE9" s="17047" t="s">
        <v>12146</v>
      </c>
      <c r="MZF9" s="17047" t="s">
        <v>12146</v>
      </c>
      <c r="MZG9" s="17047" t="s">
        <v>12146</v>
      </c>
      <c r="MZH9" s="17047" t="s">
        <v>12146</v>
      </c>
      <c r="MZI9" s="17047" t="s">
        <v>12146</v>
      </c>
      <c r="MZJ9" s="17047" t="s">
        <v>12146</v>
      </c>
      <c r="MZK9" s="17047" t="s">
        <v>12146</v>
      </c>
      <c r="MZL9" s="17047" t="s">
        <v>12146</v>
      </c>
      <c r="MZM9" s="17047" t="s">
        <v>12146</v>
      </c>
      <c r="MZN9" s="17047" t="s">
        <v>12146</v>
      </c>
      <c r="MZO9" s="17047" t="s">
        <v>12146</v>
      </c>
      <c r="MZP9" s="17047" t="s">
        <v>12146</v>
      </c>
      <c r="MZQ9" s="17047" t="s">
        <v>12146</v>
      </c>
      <c r="MZR9" s="17047" t="s">
        <v>12146</v>
      </c>
      <c r="MZS9" s="17047" t="s">
        <v>12146</v>
      </c>
      <c r="MZT9" s="17047" t="s">
        <v>12146</v>
      </c>
      <c r="MZU9" s="17047" t="s">
        <v>12146</v>
      </c>
      <c r="MZV9" s="17047" t="s">
        <v>12146</v>
      </c>
      <c r="MZW9" s="17047" t="s">
        <v>12146</v>
      </c>
      <c r="MZX9" s="17047" t="s">
        <v>12146</v>
      </c>
      <c r="MZY9" s="17047" t="s">
        <v>12146</v>
      </c>
      <c r="MZZ9" s="17047" t="s">
        <v>12146</v>
      </c>
      <c r="NAA9" s="17047" t="s">
        <v>12146</v>
      </c>
      <c r="NAB9" s="17047" t="s">
        <v>12146</v>
      </c>
      <c r="NAC9" s="17047" t="s">
        <v>12146</v>
      </c>
      <c r="NAD9" s="17047" t="s">
        <v>12146</v>
      </c>
      <c r="NAE9" s="17047" t="s">
        <v>12146</v>
      </c>
      <c r="NAF9" s="17047" t="s">
        <v>12146</v>
      </c>
      <c r="NAG9" s="17047" t="s">
        <v>12146</v>
      </c>
      <c r="NAH9" s="17047" t="s">
        <v>12146</v>
      </c>
      <c r="NAI9" s="17047" t="s">
        <v>12146</v>
      </c>
      <c r="NAJ9" s="17047" t="s">
        <v>12146</v>
      </c>
      <c r="NAK9" s="17047" t="s">
        <v>12146</v>
      </c>
      <c r="NAL9" s="17047" t="s">
        <v>12146</v>
      </c>
      <c r="NAM9" s="17047" t="s">
        <v>12146</v>
      </c>
      <c r="NAN9" s="17047" t="s">
        <v>12146</v>
      </c>
      <c r="NAO9" s="17047" t="s">
        <v>12146</v>
      </c>
      <c r="NAP9" s="17047" t="s">
        <v>12146</v>
      </c>
      <c r="NAQ9" s="17047" t="s">
        <v>12146</v>
      </c>
      <c r="NAR9" s="17047" t="s">
        <v>12146</v>
      </c>
      <c r="NAS9" s="17047" t="s">
        <v>12146</v>
      </c>
      <c r="NAT9" s="17047" t="s">
        <v>12146</v>
      </c>
      <c r="NAU9" s="17047" t="s">
        <v>12146</v>
      </c>
      <c r="NAV9" s="17047" t="s">
        <v>12146</v>
      </c>
      <c r="NAW9" s="17047" t="s">
        <v>12146</v>
      </c>
      <c r="NAX9" s="17047" t="s">
        <v>12146</v>
      </c>
      <c r="NAY9" s="17047" t="s">
        <v>12146</v>
      </c>
      <c r="NAZ9" s="17047" t="s">
        <v>12146</v>
      </c>
      <c r="NBA9" s="17047" t="s">
        <v>12146</v>
      </c>
      <c r="NBB9" s="17047" t="s">
        <v>12146</v>
      </c>
      <c r="NBC9" s="17047" t="s">
        <v>12146</v>
      </c>
      <c r="NBD9" s="17047" t="s">
        <v>12146</v>
      </c>
      <c r="NBE9" s="17047" t="s">
        <v>12146</v>
      </c>
      <c r="NBF9" s="17047" t="s">
        <v>12146</v>
      </c>
      <c r="NBG9" s="17047" t="s">
        <v>12146</v>
      </c>
      <c r="NBH9" s="17047" t="s">
        <v>12146</v>
      </c>
      <c r="NBI9" s="17047" t="s">
        <v>12146</v>
      </c>
      <c r="NBJ9" s="17047" t="s">
        <v>12146</v>
      </c>
      <c r="NBK9" s="17047" t="s">
        <v>12146</v>
      </c>
      <c r="NBL9" s="17047" t="s">
        <v>12146</v>
      </c>
      <c r="NBM9" s="17047" t="s">
        <v>12146</v>
      </c>
      <c r="NBN9" s="17047" t="s">
        <v>12146</v>
      </c>
      <c r="NBO9" s="17047" t="s">
        <v>12146</v>
      </c>
      <c r="NBP9" s="17047" t="s">
        <v>12146</v>
      </c>
      <c r="NBQ9" s="17047" t="s">
        <v>12146</v>
      </c>
      <c r="NBR9" s="17047" t="s">
        <v>12146</v>
      </c>
      <c r="NBS9" s="17047" t="s">
        <v>12146</v>
      </c>
      <c r="NBT9" s="17047" t="s">
        <v>12146</v>
      </c>
      <c r="NBU9" s="17047" t="s">
        <v>12146</v>
      </c>
      <c r="NBV9" s="17047" t="s">
        <v>12146</v>
      </c>
      <c r="NBW9" s="17047" t="s">
        <v>12146</v>
      </c>
      <c r="NBX9" s="17047" t="s">
        <v>12146</v>
      </c>
      <c r="NBY9" s="17047" t="s">
        <v>12146</v>
      </c>
      <c r="NBZ9" s="17047" t="s">
        <v>12146</v>
      </c>
      <c r="NCA9" s="17047" t="s">
        <v>12146</v>
      </c>
      <c r="NCB9" s="17047" t="s">
        <v>12146</v>
      </c>
      <c r="NCC9" s="17047" t="s">
        <v>12146</v>
      </c>
      <c r="NCD9" s="17047" t="s">
        <v>12146</v>
      </c>
      <c r="NCE9" s="17047" t="s">
        <v>12146</v>
      </c>
      <c r="NCF9" s="17047" t="s">
        <v>12146</v>
      </c>
      <c r="NCG9" s="17047" t="s">
        <v>12146</v>
      </c>
      <c r="NCH9" s="17047" t="s">
        <v>12146</v>
      </c>
      <c r="NCI9" s="17047" t="s">
        <v>12146</v>
      </c>
      <c r="NCJ9" s="17047" t="s">
        <v>12146</v>
      </c>
      <c r="NCK9" s="17047" t="s">
        <v>12146</v>
      </c>
      <c r="NCL9" s="17047" t="s">
        <v>12146</v>
      </c>
      <c r="NCM9" s="17047" t="s">
        <v>12146</v>
      </c>
      <c r="NCN9" s="17047" t="s">
        <v>12146</v>
      </c>
      <c r="NCO9" s="17047" t="s">
        <v>12146</v>
      </c>
      <c r="NCP9" s="17047" t="s">
        <v>12146</v>
      </c>
      <c r="NCQ9" s="17047" t="s">
        <v>12146</v>
      </c>
      <c r="NCR9" s="17047" t="s">
        <v>12146</v>
      </c>
      <c r="NCS9" s="17047" t="s">
        <v>12146</v>
      </c>
      <c r="NCT9" s="17047" t="s">
        <v>12146</v>
      </c>
      <c r="NCU9" s="17047" t="s">
        <v>12146</v>
      </c>
      <c r="NCV9" s="17047" t="s">
        <v>12146</v>
      </c>
      <c r="NCW9" s="17047" t="s">
        <v>12146</v>
      </c>
      <c r="NCX9" s="17047" t="s">
        <v>12146</v>
      </c>
      <c r="NCY9" s="17047" t="s">
        <v>12146</v>
      </c>
      <c r="NCZ9" s="17047" t="s">
        <v>12146</v>
      </c>
      <c r="NDA9" s="17047" t="s">
        <v>12146</v>
      </c>
      <c r="NDB9" s="17047" t="s">
        <v>12146</v>
      </c>
      <c r="NDC9" s="17047" t="s">
        <v>12146</v>
      </c>
      <c r="NDD9" s="17047" t="s">
        <v>12146</v>
      </c>
      <c r="NDE9" s="17047" t="s">
        <v>12146</v>
      </c>
      <c r="NDF9" s="17047" t="s">
        <v>12146</v>
      </c>
      <c r="NDG9" s="17047" t="s">
        <v>12146</v>
      </c>
      <c r="NDH9" s="17047" t="s">
        <v>12146</v>
      </c>
      <c r="NDI9" s="17047" t="s">
        <v>12146</v>
      </c>
      <c r="NDJ9" s="17047" t="s">
        <v>12146</v>
      </c>
      <c r="NDK9" s="17047" t="s">
        <v>12146</v>
      </c>
      <c r="NDL9" s="17047" t="s">
        <v>12146</v>
      </c>
      <c r="NDM9" s="17047" t="s">
        <v>12146</v>
      </c>
      <c r="NDN9" s="17047" t="s">
        <v>12146</v>
      </c>
      <c r="NDO9" s="17047" t="s">
        <v>12146</v>
      </c>
      <c r="NDP9" s="17047" t="s">
        <v>12146</v>
      </c>
      <c r="NDQ9" s="17047" t="s">
        <v>12146</v>
      </c>
      <c r="NDR9" s="17047" t="s">
        <v>12146</v>
      </c>
      <c r="NDS9" s="17047" t="s">
        <v>12146</v>
      </c>
      <c r="NDT9" s="17047" t="s">
        <v>12146</v>
      </c>
      <c r="NDU9" s="17047" t="s">
        <v>12146</v>
      </c>
      <c r="NDV9" s="17047" t="s">
        <v>12146</v>
      </c>
      <c r="NDW9" s="17047" t="s">
        <v>12146</v>
      </c>
      <c r="NDX9" s="17047" t="s">
        <v>12146</v>
      </c>
      <c r="NDY9" s="17047" t="s">
        <v>12146</v>
      </c>
      <c r="NDZ9" s="17047" t="s">
        <v>12146</v>
      </c>
      <c r="NEA9" s="17047" t="s">
        <v>12146</v>
      </c>
      <c r="NEB9" s="17047" t="s">
        <v>12146</v>
      </c>
      <c r="NEC9" s="17047" t="s">
        <v>12146</v>
      </c>
      <c r="NED9" s="17047" t="s">
        <v>12146</v>
      </c>
      <c r="NEE9" s="17047" t="s">
        <v>12146</v>
      </c>
      <c r="NEF9" s="17047" t="s">
        <v>12146</v>
      </c>
      <c r="NEG9" s="17047" t="s">
        <v>12146</v>
      </c>
      <c r="NEH9" s="17047" t="s">
        <v>12146</v>
      </c>
      <c r="NEI9" s="17047" t="s">
        <v>12146</v>
      </c>
      <c r="NEJ9" s="17047" t="s">
        <v>12146</v>
      </c>
      <c r="NEK9" s="17047" t="s">
        <v>12146</v>
      </c>
      <c r="NEL9" s="17047" t="s">
        <v>12146</v>
      </c>
      <c r="NEM9" s="17047" t="s">
        <v>12146</v>
      </c>
      <c r="NEN9" s="17047" t="s">
        <v>12146</v>
      </c>
      <c r="NEO9" s="17047" t="s">
        <v>12146</v>
      </c>
      <c r="NEP9" s="17047" t="s">
        <v>12146</v>
      </c>
      <c r="NEQ9" s="17047" t="s">
        <v>12146</v>
      </c>
      <c r="NER9" s="17047" t="s">
        <v>12146</v>
      </c>
      <c r="NES9" s="17047" t="s">
        <v>12146</v>
      </c>
      <c r="NET9" s="17047" t="s">
        <v>12146</v>
      </c>
      <c r="NEU9" s="17047" t="s">
        <v>12146</v>
      </c>
      <c r="NEV9" s="17047" t="s">
        <v>12146</v>
      </c>
      <c r="NEW9" s="17047" t="s">
        <v>12146</v>
      </c>
      <c r="NEX9" s="17047" t="s">
        <v>12146</v>
      </c>
      <c r="NEY9" s="17047" t="s">
        <v>12146</v>
      </c>
      <c r="NEZ9" s="17047" t="s">
        <v>12146</v>
      </c>
      <c r="NFA9" s="17047" t="s">
        <v>12146</v>
      </c>
      <c r="NFB9" s="17047" t="s">
        <v>12146</v>
      </c>
      <c r="NFC9" s="17047" t="s">
        <v>12146</v>
      </c>
      <c r="NFD9" s="17047" t="s">
        <v>12146</v>
      </c>
      <c r="NFE9" s="17047" t="s">
        <v>12146</v>
      </c>
      <c r="NFF9" s="17047" t="s">
        <v>12146</v>
      </c>
      <c r="NFG9" s="17047" t="s">
        <v>12146</v>
      </c>
      <c r="NFH9" s="17047" t="s">
        <v>12146</v>
      </c>
      <c r="NFI9" s="17047" t="s">
        <v>12146</v>
      </c>
      <c r="NFJ9" s="17047" t="s">
        <v>12146</v>
      </c>
      <c r="NFK9" s="17047" t="s">
        <v>12146</v>
      </c>
      <c r="NFL9" s="17047" t="s">
        <v>12146</v>
      </c>
      <c r="NFM9" s="17047" t="s">
        <v>12146</v>
      </c>
      <c r="NFN9" s="17047" t="s">
        <v>12146</v>
      </c>
      <c r="NFO9" s="17047" t="s">
        <v>12146</v>
      </c>
      <c r="NFP9" s="17047" t="s">
        <v>12146</v>
      </c>
      <c r="NFQ9" s="17047" t="s">
        <v>12146</v>
      </c>
      <c r="NFR9" s="17047" t="s">
        <v>12146</v>
      </c>
      <c r="NFS9" s="17047" t="s">
        <v>12146</v>
      </c>
      <c r="NFT9" s="17047" t="s">
        <v>12146</v>
      </c>
      <c r="NFU9" s="17047" t="s">
        <v>12146</v>
      </c>
      <c r="NFV9" s="17047" t="s">
        <v>12146</v>
      </c>
      <c r="NFW9" s="17047" t="s">
        <v>12146</v>
      </c>
      <c r="NFX9" s="17047" t="s">
        <v>12146</v>
      </c>
      <c r="NFY9" s="17047" t="s">
        <v>12146</v>
      </c>
      <c r="NFZ9" s="17047" t="s">
        <v>12146</v>
      </c>
      <c r="NGA9" s="17047" t="s">
        <v>12146</v>
      </c>
      <c r="NGB9" s="17047" t="s">
        <v>12146</v>
      </c>
      <c r="NGC9" s="17047" t="s">
        <v>12146</v>
      </c>
      <c r="NGD9" s="17047" t="s">
        <v>12146</v>
      </c>
      <c r="NGE9" s="17047" t="s">
        <v>12146</v>
      </c>
      <c r="NGF9" s="17047" t="s">
        <v>12146</v>
      </c>
      <c r="NGG9" s="17047" t="s">
        <v>12146</v>
      </c>
      <c r="NGH9" s="17047" t="s">
        <v>12146</v>
      </c>
      <c r="NGI9" s="17047" t="s">
        <v>12146</v>
      </c>
      <c r="NGJ9" s="17047" t="s">
        <v>12146</v>
      </c>
      <c r="NGK9" s="17047" t="s">
        <v>12146</v>
      </c>
      <c r="NGL9" s="17047" t="s">
        <v>12146</v>
      </c>
      <c r="NGM9" s="17047" t="s">
        <v>12146</v>
      </c>
      <c r="NGN9" s="17047" t="s">
        <v>12146</v>
      </c>
      <c r="NGO9" s="17047" t="s">
        <v>12146</v>
      </c>
      <c r="NGP9" s="17047" t="s">
        <v>12146</v>
      </c>
      <c r="NGQ9" s="17047" t="s">
        <v>12146</v>
      </c>
      <c r="NGR9" s="17047" t="s">
        <v>12146</v>
      </c>
      <c r="NGS9" s="17047" t="s">
        <v>12146</v>
      </c>
      <c r="NGT9" s="17047" t="s">
        <v>12146</v>
      </c>
      <c r="NGU9" s="17047" t="s">
        <v>12146</v>
      </c>
      <c r="NGV9" s="17047" t="s">
        <v>12146</v>
      </c>
      <c r="NGW9" s="17047" t="s">
        <v>12146</v>
      </c>
      <c r="NGX9" s="17047" t="s">
        <v>12146</v>
      </c>
      <c r="NGY9" s="17047" t="s">
        <v>12146</v>
      </c>
      <c r="NGZ9" s="17047" t="s">
        <v>12146</v>
      </c>
      <c r="NHA9" s="17047" t="s">
        <v>12146</v>
      </c>
      <c r="NHB9" s="17047" t="s">
        <v>12146</v>
      </c>
      <c r="NHC9" s="17047" t="s">
        <v>12146</v>
      </c>
      <c r="NHD9" s="17047" t="s">
        <v>12146</v>
      </c>
      <c r="NHE9" s="17047" t="s">
        <v>12146</v>
      </c>
      <c r="NHF9" s="17047" t="s">
        <v>12146</v>
      </c>
      <c r="NHG9" s="17047" t="s">
        <v>12146</v>
      </c>
      <c r="NHH9" s="17047" t="s">
        <v>12146</v>
      </c>
      <c r="NHI9" s="17047" t="s">
        <v>12146</v>
      </c>
      <c r="NHJ9" s="17047" t="s">
        <v>12146</v>
      </c>
      <c r="NHK9" s="17047" t="s">
        <v>12146</v>
      </c>
      <c r="NHL9" s="17047" t="s">
        <v>12146</v>
      </c>
      <c r="NHM9" s="17047" t="s">
        <v>12146</v>
      </c>
      <c r="NHN9" s="17047" t="s">
        <v>12146</v>
      </c>
      <c r="NHO9" s="17047" t="s">
        <v>12146</v>
      </c>
      <c r="NHP9" s="17047" t="s">
        <v>12146</v>
      </c>
      <c r="NHQ9" s="17047" t="s">
        <v>12146</v>
      </c>
      <c r="NHR9" s="17047" t="s">
        <v>12146</v>
      </c>
      <c r="NHS9" s="17047" t="s">
        <v>12146</v>
      </c>
      <c r="NHT9" s="17047" t="s">
        <v>12146</v>
      </c>
      <c r="NHU9" s="17047" t="s">
        <v>12146</v>
      </c>
      <c r="NHV9" s="17047" t="s">
        <v>12146</v>
      </c>
      <c r="NHW9" s="17047" t="s">
        <v>12146</v>
      </c>
      <c r="NHX9" s="17047" t="s">
        <v>12146</v>
      </c>
      <c r="NHY9" s="17047" t="s">
        <v>12146</v>
      </c>
      <c r="NHZ9" s="17047" t="s">
        <v>12146</v>
      </c>
      <c r="NIA9" s="17047" t="s">
        <v>12146</v>
      </c>
      <c r="NIB9" s="17047" t="s">
        <v>12146</v>
      </c>
      <c r="NIC9" s="17047" t="s">
        <v>12146</v>
      </c>
      <c r="NID9" s="17047" t="s">
        <v>12146</v>
      </c>
      <c r="NIE9" s="17047" t="s">
        <v>12146</v>
      </c>
      <c r="NIF9" s="17047" t="s">
        <v>12146</v>
      </c>
      <c r="NIG9" s="17047" t="s">
        <v>12146</v>
      </c>
      <c r="NIH9" s="17047" t="s">
        <v>12146</v>
      </c>
      <c r="NII9" s="17047" t="s">
        <v>12146</v>
      </c>
      <c r="NIJ9" s="17047" t="s">
        <v>12146</v>
      </c>
      <c r="NIK9" s="17047" t="s">
        <v>12146</v>
      </c>
      <c r="NIL9" s="17047" t="s">
        <v>12146</v>
      </c>
      <c r="NIM9" s="17047" t="s">
        <v>12146</v>
      </c>
      <c r="NIN9" s="17047" t="s">
        <v>12146</v>
      </c>
      <c r="NIO9" s="17047" t="s">
        <v>12146</v>
      </c>
      <c r="NIP9" s="17047" t="s">
        <v>12146</v>
      </c>
      <c r="NIQ9" s="17047" t="s">
        <v>12146</v>
      </c>
      <c r="NIR9" s="17047" t="s">
        <v>12146</v>
      </c>
      <c r="NIS9" s="17047" t="s">
        <v>12146</v>
      </c>
      <c r="NIT9" s="17047" t="s">
        <v>12146</v>
      </c>
      <c r="NIU9" s="17047" t="s">
        <v>12146</v>
      </c>
      <c r="NIV9" s="17047" t="s">
        <v>12146</v>
      </c>
      <c r="NIW9" s="17047" t="s">
        <v>12146</v>
      </c>
      <c r="NIX9" s="17047" t="s">
        <v>12146</v>
      </c>
      <c r="NIY9" s="17047" t="s">
        <v>12146</v>
      </c>
      <c r="NIZ9" s="17047" t="s">
        <v>12146</v>
      </c>
      <c r="NJA9" s="17047" t="s">
        <v>12146</v>
      </c>
      <c r="NJB9" s="17047" t="s">
        <v>12146</v>
      </c>
      <c r="NJC9" s="17047" t="s">
        <v>12146</v>
      </c>
      <c r="NJD9" s="17047" t="s">
        <v>12146</v>
      </c>
      <c r="NJE9" s="17047" t="s">
        <v>12146</v>
      </c>
      <c r="NJF9" s="17047" t="s">
        <v>12146</v>
      </c>
      <c r="NJG9" s="17047" t="s">
        <v>12146</v>
      </c>
      <c r="NJH9" s="17047" t="s">
        <v>12146</v>
      </c>
      <c r="NJI9" s="17047" t="s">
        <v>12146</v>
      </c>
      <c r="NJJ9" s="17047" t="s">
        <v>12146</v>
      </c>
      <c r="NJK9" s="17047" t="s">
        <v>12146</v>
      </c>
      <c r="NJL9" s="17047" t="s">
        <v>12146</v>
      </c>
      <c r="NJM9" s="17047" t="s">
        <v>12146</v>
      </c>
      <c r="NJN9" s="17047" t="s">
        <v>12146</v>
      </c>
      <c r="NJO9" s="17047" t="s">
        <v>12146</v>
      </c>
      <c r="NJP9" s="17047" t="s">
        <v>12146</v>
      </c>
      <c r="NJQ9" s="17047" t="s">
        <v>12146</v>
      </c>
      <c r="NJR9" s="17047" t="s">
        <v>12146</v>
      </c>
      <c r="NJS9" s="17047" t="s">
        <v>12146</v>
      </c>
      <c r="NJT9" s="17047" t="s">
        <v>12146</v>
      </c>
      <c r="NJU9" s="17047" t="s">
        <v>12146</v>
      </c>
      <c r="NJV9" s="17047" t="s">
        <v>12146</v>
      </c>
      <c r="NJW9" s="17047" t="s">
        <v>12146</v>
      </c>
      <c r="NJX9" s="17047" t="s">
        <v>12146</v>
      </c>
      <c r="NJY9" s="17047" t="s">
        <v>12146</v>
      </c>
      <c r="NJZ9" s="17047" t="s">
        <v>12146</v>
      </c>
      <c r="NKA9" s="17047" t="s">
        <v>12146</v>
      </c>
      <c r="NKB9" s="17047" t="s">
        <v>12146</v>
      </c>
      <c r="NKC9" s="17047" t="s">
        <v>12146</v>
      </c>
      <c r="NKD9" s="17047" t="s">
        <v>12146</v>
      </c>
      <c r="NKE9" s="17047" t="s">
        <v>12146</v>
      </c>
      <c r="NKF9" s="17047" t="s">
        <v>12146</v>
      </c>
      <c r="NKG9" s="17047" t="s">
        <v>12146</v>
      </c>
      <c r="NKH9" s="17047" t="s">
        <v>12146</v>
      </c>
      <c r="NKI9" s="17047" t="s">
        <v>12146</v>
      </c>
      <c r="NKJ9" s="17047" t="s">
        <v>12146</v>
      </c>
      <c r="NKK9" s="17047" t="s">
        <v>12146</v>
      </c>
      <c r="NKL9" s="17047" t="s">
        <v>12146</v>
      </c>
      <c r="NKM9" s="17047" t="s">
        <v>12146</v>
      </c>
      <c r="NKN9" s="17047" t="s">
        <v>12146</v>
      </c>
      <c r="NKO9" s="17047" t="s">
        <v>12146</v>
      </c>
      <c r="NKP9" s="17047" t="s">
        <v>12146</v>
      </c>
      <c r="NKQ9" s="17047" t="s">
        <v>12146</v>
      </c>
      <c r="NKR9" s="17047" t="s">
        <v>12146</v>
      </c>
      <c r="NKS9" s="17047" t="s">
        <v>12146</v>
      </c>
      <c r="NKT9" s="17047" t="s">
        <v>12146</v>
      </c>
      <c r="NKU9" s="17047" t="s">
        <v>12146</v>
      </c>
      <c r="NKV9" s="17047" t="s">
        <v>12146</v>
      </c>
      <c r="NKW9" s="17047" t="s">
        <v>12146</v>
      </c>
      <c r="NKX9" s="17047" t="s">
        <v>12146</v>
      </c>
      <c r="NKY9" s="17047" t="s">
        <v>12146</v>
      </c>
      <c r="NKZ9" s="17047" t="s">
        <v>12146</v>
      </c>
      <c r="NLA9" s="17047" t="s">
        <v>12146</v>
      </c>
      <c r="NLB9" s="17047" t="s">
        <v>12146</v>
      </c>
      <c r="NLC9" s="17047" t="s">
        <v>12146</v>
      </c>
      <c r="NLD9" s="17047" t="s">
        <v>12146</v>
      </c>
      <c r="NLE9" s="17047" t="s">
        <v>12146</v>
      </c>
      <c r="NLF9" s="17047" t="s">
        <v>12146</v>
      </c>
      <c r="NLG9" s="17047" t="s">
        <v>12146</v>
      </c>
      <c r="NLH9" s="17047" t="s">
        <v>12146</v>
      </c>
      <c r="NLI9" s="17047" t="s">
        <v>12146</v>
      </c>
      <c r="NLJ9" s="17047" t="s">
        <v>12146</v>
      </c>
      <c r="NLK9" s="17047" t="s">
        <v>12146</v>
      </c>
      <c r="NLL9" s="17047" t="s">
        <v>12146</v>
      </c>
      <c r="NLM9" s="17047" t="s">
        <v>12146</v>
      </c>
      <c r="NLN9" s="17047" t="s">
        <v>12146</v>
      </c>
      <c r="NLO9" s="17047" t="s">
        <v>12146</v>
      </c>
      <c r="NLP9" s="17047" t="s">
        <v>12146</v>
      </c>
      <c r="NLQ9" s="17047" t="s">
        <v>12146</v>
      </c>
      <c r="NLR9" s="17047" t="s">
        <v>12146</v>
      </c>
      <c r="NLS9" s="17047" t="s">
        <v>12146</v>
      </c>
      <c r="NLT9" s="17047" t="s">
        <v>12146</v>
      </c>
      <c r="NLU9" s="17047" t="s">
        <v>12146</v>
      </c>
      <c r="NLV9" s="17047" t="s">
        <v>12146</v>
      </c>
      <c r="NLW9" s="17047" t="s">
        <v>12146</v>
      </c>
      <c r="NLX9" s="17047" t="s">
        <v>12146</v>
      </c>
      <c r="NLY9" s="17047" t="s">
        <v>12146</v>
      </c>
      <c r="NLZ9" s="17047" t="s">
        <v>12146</v>
      </c>
      <c r="NMA9" s="17047" t="s">
        <v>12146</v>
      </c>
      <c r="NMB9" s="17047" t="s">
        <v>12146</v>
      </c>
      <c r="NMC9" s="17047" t="s">
        <v>12146</v>
      </c>
      <c r="NMD9" s="17047" t="s">
        <v>12146</v>
      </c>
      <c r="NME9" s="17047" t="s">
        <v>12146</v>
      </c>
      <c r="NMF9" s="17047" t="s">
        <v>12146</v>
      </c>
      <c r="NMG9" s="17047" t="s">
        <v>12146</v>
      </c>
      <c r="NMH9" s="17047" t="s">
        <v>12146</v>
      </c>
      <c r="NMI9" s="17047" t="s">
        <v>12146</v>
      </c>
      <c r="NMJ9" s="17047" t="s">
        <v>12146</v>
      </c>
      <c r="NMK9" s="17047" t="s">
        <v>12146</v>
      </c>
      <c r="NML9" s="17047" t="s">
        <v>12146</v>
      </c>
      <c r="NMM9" s="17047" t="s">
        <v>12146</v>
      </c>
      <c r="NMN9" s="17047" t="s">
        <v>12146</v>
      </c>
      <c r="NMO9" s="17047" t="s">
        <v>12146</v>
      </c>
      <c r="NMP9" s="17047" t="s">
        <v>12146</v>
      </c>
      <c r="NMQ9" s="17047" t="s">
        <v>12146</v>
      </c>
      <c r="NMR9" s="17047" t="s">
        <v>12146</v>
      </c>
      <c r="NMS9" s="17047" t="s">
        <v>12146</v>
      </c>
      <c r="NMT9" s="17047" t="s">
        <v>12146</v>
      </c>
      <c r="NMU9" s="17047" t="s">
        <v>12146</v>
      </c>
      <c r="NMV9" s="17047" t="s">
        <v>12146</v>
      </c>
      <c r="NMW9" s="17047" t="s">
        <v>12146</v>
      </c>
      <c r="NMX9" s="17047" t="s">
        <v>12146</v>
      </c>
      <c r="NMY9" s="17047" t="s">
        <v>12146</v>
      </c>
      <c r="NMZ9" s="17047" t="s">
        <v>12146</v>
      </c>
      <c r="NNA9" s="17047" t="s">
        <v>12146</v>
      </c>
      <c r="NNB9" s="17047" t="s">
        <v>12146</v>
      </c>
      <c r="NNC9" s="17047" t="s">
        <v>12146</v>
      </c>
      <c r="NND9" s="17047" t="s">
        <v>12146</v>
      </c>
      <c r="NNE9" s="17047" t="s">
        <v>12146</v>
      </c>
      <c r="NNF9" s="17047" t="s">
        <v>12146</v>
      </c>
      <c r="NNG9" s="17047" t="s">
        <v>12146</v>
      </c>
      <c r="NNH9" s="17047" t="s">
        <v>12146</v>
      </c>
      <c r="NNI9" s="17047" t="s">
        <v>12146</v>
      </c>
      <c r="NNJ9" s="17047" t="s">
        <v>12146</v>
      </c>
      <c r="NNK9" s="17047" t="s">
        <v>12146</v>
      </c>
      <c r="NNL9" s="17047" t="s">
        <v>12146</v>
      </c>
      <c r="NNM9" s="17047" t="s">
        <v>12146</v>
      </c>
      <c r="NNN9" s="17047" t="s">
        <v>12146</v>
      </c>
      <c r="NNO9" s="17047" t="s">
        <v>12146</v>
      </c>
      <c r="NNP9" s="17047" t="s">
        <v>12146</v>
      </c>
      <c r="NNQ9" s="17047" t="s">
        <v>12146</v>
      </c>
      <c r="NNR9" s="17047" t="s">
        <v>12146</v>
      </c>
      <c r="NNS9" s="17047" t="s">
        <v>12146</v>
      </c>
      <c r="NNT9" s="17047" t="s">
        <v>12146</v>
      </c>
      <c r="NNU9" s="17047" t="s">
        <v>12146</v>
      </c>
      <c r="NNV9" s="17047" t="s">
        <v>12146</v>
      </c>
      <c r="NNW9" s="17047" t="s">
        <v>12146</v>
      </c>
      <c r="NNX9" s="17047" t="s">
        <v>12146</v>
      </c>
      <c r="NNY9" s="17047" t="s">
        <v>12146</v>
      </c>
      <c r="NNZ9" s="17047" t="s">
        <v>12146</v>
      </c>
      <c r="NOA9" s="17047" t="s">
        <v>12146</v>
      </c>
      <c r="NOB9" s="17047" t="s">
        <v>12146</v>
      </c>
      <c r="NOC9" s="17047" t="s">
        <v>12146</v>
      </c>
      <c r="NOD9" s="17047" t="s">
        <v>12146</v>
      </c>
      <c r="NOE9" s="17047" t="s">
        <v>12146</v>
      </c>
      <c r="NOF9" s="17047" t="s">
        <v>12146</v>
      </c>
      <c r="NOG9" s="17047" t="s">
        <v>12146</v>
      </c>
      <c r="NOH9" s="17047" t="s">
        <v>12146</v>
      </c>
      <c r="NOI9" s="17047" t="s">
        <v>12146</v>
      </c>
      <c r="NOJ9" s="17047" t="s">
        <v>12146</v>
      </c>
      <c r="NOK9" s="17047" t="s">
        <v>12146</v>
      </c>
      <c r="NOL9" s="17047" t="s">
        <v>12146</v>
      </c>
      <c r="NOM9" s="17047" t="s">
        <v>12146</v>
      </c>
      <c r="NON9" s="17047" t="s">
        <v>12146</v>
      </c>
      <c r="NOO9" s="17047" t="s">
        <v>12146</v>
      </c>
      <c r="NOP9" s="17047" t="s">
        <v>12146</v>
      </c>
      <c r="NOQ9" s="17047" t="s">
        <v>12146</v>
      </c>
      <c r="NOR9" s="17047" t="s">
        <v>12146</v>
      </c>
      <c r="NOS9" s="17047" t="s">
        <v>12146</v>
      </c>
      <c r="NOT9" s="17047" t="s">
        <v>12146</v>
      </c>
      <c r="NOU9" s="17047" t="s">
        <v>12146</v>
      </c>
      <c r="NOV9" s="17047" t="s">
        <v>12146</v>
      </c>
      <c r="NOW9" s="17047" t="s">
        <v>12146</v>
      </c>
      <c r="NOX9" s="17047" t="s">
        <v>12146</v>
      </c>
      <c r="NOY9" s="17047" t="s">
        <v>12146</v>
      </c>
      <c r="NOZ9" s="17047" t="s">
        <v>12146</v>
      </c>
      <c r="NPA9" s="17047" t="s">
        <v>12146</v>
      </c>
      <c r="NPB9" s="17047" t="s">
        <v>12146</v>
      </c>
      <c r="NPC9" s="17047" t="s">
        <v>12146</v>
      </c>
      <c r="NPD9" s="17047" t="s">
        <v>12146</v>
      </c>
      <c r="NPE9" s="17047" t="s">
        <v>12146</v>
      </c>
      <c r="NPF9" s="17047" t="s">
        <v>12146</v>
      </c>
      <c r="NPG9" s="17047" t="s">
        <v>12146</v>
      </c>
      <c r="NPH9" s="17047" t="s">
        <v>12146</v>
      </c>
      <c r="NPI9" s="17047" t="s">
        <v>12146</v>
      </c>
      <c r="NPJ9" s="17047" t="s">
        <v>12146</v>
      </c>
      <c r="NPK9" s="17047" t="s">
        <v>12146</v>
      </c>
      <c r="NPL9" s="17047" t="s">
        <v>12146</v>
      </c>
      <c r="NPM9" s="17047" t="s">
        <v>12146</v>
      </c>
      <c r="NPN9" s="17047" t="s">
        <v>12146</v>
      </c>
      <c r="NPO9" s="17047" t="s">
        <v>12146</v>
      </c>
      <c r="NPP9" s="17047" t="s">
        <v>12146</v>
      </c>
      <c r="NPQ9" s="17047" t="s">
        <v>12146</v>
      </c>
      <c r="NPR9" s="17047" t="s">
        <v>12146</v>
      </c>
      <c r="NPS9" s="17047" t="s">
        <v>12146</v>
      </c>
      <c r="NPT9" s="17047" t="s">
        <v>12146</v>
      </c>
      <c r="NPU9" s="17047" t="s">
        <v>12146</v>
      </c>
      <c r="NPV9" s="17047" t="s">
        <v>12146</v>
      </c>
      <c r="NPW9" s="17047" t="s">
        <v>12146</v>
      </c>
      <c r="NPX9" s="17047" t="s">
        <v>12146</v>
      </c>
      <c r="NPY9" s="17047" t="s">
        <v>12146</v>
      </c>
      <c r="NPZ9" s="17047" t="s">
        <v>12146</v>
      </c>
      <c r="NQA9" s="17047" t="s">
        <v>12146</v>
      </c>
      <c r="NQB9" s="17047" t="s">
        <v>12146</v>
      </c>
      <c r="NQC9" s="17047" t="s">
        <v>12146</v>
      </c>
      <c r="NQD9" s="17047" t="s">
        <v>12146</v>
      </c>
      <c r="NQE9" s="17047" t="s">
        <v>12146</v>
      </c>
      <c r="NQF9" s="17047" t="s">
        <v>12146</v>
      </c>
      <c r="NQG9" s="17047" t="s">
        <v>12146</v>
      </c>
      <c r="NQH9" s="17047" t="s">
        <v>12146</v>
      </c>
      <c r="NQI9" s="17047" t="s">
        <v>12146</v>
      </c>
      <c r="NQJ9" s="17047" t="s">
        <v>12146</v>
      </c>
      <c r="NQK9" s="17047" t="s">
        <v>12146</v>
      </c>
      <c r="NQL9" s="17047" t="s">
        <v>12146</v>
      </c>
      <c r="NQM9" s="17047" t="s">
        <v>12146</v>
      </c>
      <c r="NQN9" s="17047" t="s">
        <v>12146</v>
      </c>
      <c r="NQO9" s="17047" t="s">
        <v>12146</v>
      </c>
      <c r="NQP9" s="17047" t="s">
        <v>12146</v>
      </c>
      <c r="NQQ9" s="17047" t="s">
        <v>12146</v>
      </c>
      <c r="NQR9" s="17047" t="s">
        <v>12146</v>
      </c>
      <c r="NQS9" s="17047" t="s">
        <v>12146</v>
      </c>
      <c r="NQT9" s="17047" t="s">
        <v>12146</v>
      </c>
      <c r="NQU9" s="17047" t="s">
        <v>12146</v>
      </c>
      <c r="NQV9" s="17047" t="s">
        <v>12146</v>
      </c>
      <c r="NQW9" s="17047" t="s">
        <v>12146</v>
      </c>
      <c r="NQX9" s="17047" t="s">
        <v>12146</v>
      </c>
      <c r="NQY9" s="17047" t="s">
        <v>12146</v>
      </c>
      <c r="NQZ9" s="17047" t="s">
        <v>12146</v>
      </c>
      <c r="NRA9" s="17047" t="s">
        <v>12146</v>
      </c>
      <c r="NRB9" s="17047" t="s">
        <v>12146</v>
      </c>
      <c r="NRC9" s="17047" t="s">
        <v>12146</v>
      </c>
      <c r="NRD9" s="17047" t="s">
        <v>12146</v>
      </c>
      <c r="NRE9" s="17047" t="s">
        <v>12146</v>
      </c>
      <c r="NRF9" s="17047" t="s">
        <v>12146</v>
      </c>
      <c r="NRG9" s="17047" t="s">
        <v>12146</v>
      </c>
      <c r="NRH9" s="17047" t="s">
        <v>12146</v>
      </c>
      <c r="NRI9" s="17047" t="s">
        <v>12146</v>
      </c>
      <c r="NRJ9" s="17047" t="s">
        <v>12146</v>
      </c>
      <c r="NRK9" s="17047" t="s">
        <v>12146</v>
      </c>
      <c r="NRL9" s="17047" t="s">
        <v>12146</v>
      </c>
      <c r="NRM9" s="17047" t="s">
        <v>12146</v>
      </c>
      <c r="NRN9" s="17047" t="s">
        <v>12146</v>
      </c>
      <c r="NRO9" s="17047" t="s">
        <v>12146</v>
      </c>
      <c r="NRP9" s="17047" t="s">
        <v>12146</v>
      </c>
      <c r="NRQ9" s="17047" t="s">
        <v>12146</v>
      </c>
      <c r="NRR9" s="17047" t="s">
        <v>12146</v>
      </c>
      <c r="NRS9" s="17047" t="s">
        <v>12146</v>
      </c>
      <c r="NRT9" s="17047" t="s">
        <v>12146</v>
      </c>
      <c r="NRU9" s="17047" t="s">
        <v>12146</v>
      </c>
      <c r="NRV9" s="17047" t="s">
        <v>12146</v>
      </c>
      <c r="NRW9" s="17047" t="s">
        <v>12146</v>
      </c>
      <c r="NRX9" s="17047" t="s">
        <v>12146</v>
      </c>
      <c r="NRY9" s="17047" t="s">
        <v>12146</v>
      </c>
      <c r="NRZ9" s="17047" t="s">
        <v>12146</v>
      </c>
      <c r="NSA9" s="17047" t="s">
        <v>12146</v>
      </c>
      <c r="NSB9" s="17047" t="s">
        <v>12146</v>
      </c>
      <c r="NSC9" s="17047" t="s">
        <v>12146</v>
      </c>
      <c r="NSD9" s="17047" t="s">
        <v>12146</v>
      </c>
      <c r="NSE9" s="17047" t="s">
        <v>12146</v>
      </c>
      <c r="NSF9" s="17047" t="s">
        <v>12146</v>
      </c>
      <c r="NSG9" s="17047" t="s">
        <v>12146</v>
      </c>
      <c r="NSH9" s="17047" t="s">
        <v>12146</v>
      </c>
      <c r="NSI9" s="17047" t="s">
        <v>12146</v>
      </c>
      <c r="NSJ9" s="17047" t="s">
        <v>12146</v>
      </c>
      <c r="NSK9" s="17047" t="s">
        <v>12146</v>
      </c>
      <c r="NSL9" s="17047" t="s">
        <v>12146</v>
      </c>
      <c r="NSM9" s="17047" t="s">
        <v>12146</v>
      </c>
      <c r="NSN9" s="17047" t="s">
        <v>12146</v>
      </c>
      <c r="NSO9" s="17047" t="s">
        <v>12146</v>
      </c>
      <c r="NSP9" s="17047" t="s">
        <v>12146</v>
      </c>
      <c r="NSQ9" s="17047" t="s">
        <v>12146</v>
      </c>
      <c r="NSR9" s="17047" t="s">
        <v>12146</v>
      </c>
      <c r="NSS9" s="17047" t="s">
        <v>12146</v>
      </c>
      <c r="NST9" s="17047" t="s">
        <v>12146</v>
      </c>
      <c r="NSU9" s="17047" t="s">
        <v>12146</v>
      </c>
      <c r="NSV9" s="17047" t="s">
        <v>12146</v>
      </c>
      <c r="NSW9" s="17047" t="s">
        <v>12146</v>
      </c>
      <c r="NSX9" s="17047" t="s">
        <v>12146</v>
      </c>
      <c r="NSY9" s="17047" t="s">
        <v>12146</v>
      </c>
      <c r="NSZ9" s="17047" t="s">
        <v>12146</v>
      </c>
      <c r="NTA9" s="17047" t="s">
        <v>12146</v>
      </c>
      <c r="NTB9" s="17047" t="s">
        <v>12146</v>
      </c>
      <c r="NTC9" s="17047" t="s">
        <v>12146</v>
      </c>
      <c r="NTD9" s="17047" t="s">
        <v>12146</v>
      </c>
      <c r="NTE9" s="17047" t="s">
        <v>12146</v>
      </c>
      <c r="NTF9" s="17047" t="s">
        <v>12146</v>
      </c>
      <c r="NTG9" s="17047" t="s">
        <v>12146</v>
      </c>
      <c r="NTH9" s="17047" t="s">
        <v>12146</v>
      </c>
      <c r="NTI9" s="17047" t="s">
        <v>12146</v>
      </c>
      <c r="NTJ9" s="17047" t="s">
        <v>12146</v>
      </c>
      <c r="NTK9" s="17047" t="s">
        <v>12146</v>
      </c>
      <c r="NTL9" s="17047" t="s">
        <v>12146</v>
      </c>
      <c r="NTM9" s="17047" t="s">
        <v>12146</v>
      </c>
      <c r="NTN9" s="17047" t="s">
        <v>12146</v>
      </c>
      <c r="NTO9" s="17047" t="s">
        <v>12146</v>
      </c>
      <c r="NTP9" s="17047" t="s">
        <v>12146</v>
      </c>
      <c r="NTQ9" s="17047" t="s">
        <v>12146</v>
      </c>
      <c r="NTR9" s="17047" t="s">
        <v>12146</v>
      </c>
      <c r="NTS9" s="17047" t="s">
        <v>12146</v>
      </c>
      <c r="NTT9" s="17047" t="s">
        <v>12146</v>
      </c>
      <c r="NTU9" s="17047" t="s">
        <v>12146</v>
      </c>
      <c r="NTV9" s="17047" t="s">
        <v>12146</v>
      </c>
      <c r="NTW9" s="17047" t="s">
        <v>12146</v>
      </c>
      <c r="NTX9" s="17047" t="s">
        <v>12146</v>
      </c>
      <c r="NTY9" s="17047" t="s">
        <v>12146</v>
      </c>
      <c r="NTZ9" s="17047" t="s">
        <v>12146</v>
      </c>
      <c r="NUA9" s="17047" t="s">
        <v>12146</v>
      </c>
      <c r="NUB9" s="17047" t="s">
        <v>12146</v>
      </c>
      <c r="NUC9" s="17047" t="s">
        <v>12146</v>
      </c>
      <c r="NUD9" s="17047" t="s">
        <v>12146</v>
      </c>
      <c r="NUE9" s="17047" t="s">
        <v>12146</v>
      </c>
      <c r="NUF9" s="17047" t="s">
        <v>12146</v>
      </c>
      <c r="NUG9" s="17047" t="s">
        <v>12146</v>
      </c>
      <c r="NUH9" s="17047" t="s">
        <v>12146</v>
      </c>
      <c r="NUI9" s="17047" t="s">
        <v>12146</v>
      </c>
      <c r="NUJ9" s="17047" t="s">
        <v>12146</v>
      </c>
      <c r="NUK9" s="17047" t="s">
        <v>12146</v>
      </c>
      <c r="NUL9" s="17047" t="s">
        <v>12146</v>
      </c>
      <c r="NUM9" s="17047" t="s">
        <v>12146</v>
      </c>
      <c r="NUN9" s="17047" t="s">
        <v>12146</v>
      </c>
      <c r="NUO9" s="17047" t="s">
        <v>12146</v>
      </c>
      <c r="NUP9" s="17047" t="s">
        <v>12146</v>
      </c>
      <c r="NUQ9" s="17047" t="s">
        <v>12146</v>
      </c>
      <c r="NUR9" s="17047" t="s">
        <v>12146</v>
      </c>
      <c r="NUS9" s="17047" t="s">
        <v>12146</v>
      </c>
      <c r="NUT9" s="17047" t="s">
        <v>12146</v>
      </c>
      <c r="NUU9" s="17047" t="s">
        <v>12146</v>
      </c>
      <c r="NUV9" s="17047" t="s">
        <v>12146</v>
      </c>
      <c r="NUW9" s="17047" t="s">
        <v>12146</v>
      </c>
      <c r="NUX9" s="17047" t="s">
        <v>12146</v>
      </c>
      <c r="NUY9" s="17047" t="s">
        <v>12146</v>
      </c>
      <c r="NUZ9" s="17047" t="s">
        <v>12146</v>
      </c>
      <c r="NVA9" s="17047" t="s">
        <v>12146</v>
      </c>
      <c r="NVB9" s="17047" t="s">
        <v>12146</v>
      </c>
      <c r="NVC9" s="17047" t="s">
        <v>12146</v>
      </c>
      <c r="NVD9" s="17047" t="s">
        <v>12146</v>
      </c>
      <c r="NVE9" s="17047" t="s">
        <v>12146</v>
      </c>
      <c r="NVF9" s="17047" t="s">
        <v>12146</v>
      </c>
      <c r="NVG9" s="17047" t="s">
        <v>12146</v>
      </c>
      <c r="NVH9" s="17047" t="s">
        <v>12146</v>
      </c>
      <c r="NVI9" s="17047" t="s">
        <v>12146</v>
      </c>
      <c r="NVJ9" s="17047" t="s">
        <v>12146</v>
      </c>
      <c r="NVK9" s="17047" t="s">
        <v>12146</v>
      </c>
      <c r="NVL9" s="17047" t="s">
        <v>12146</v>
      </c>
      <c r="NVM9" s="17047" t="s">
        <v>12146</v>
      </c>
      <c r="NVN9" s="17047" t="s">
        <v>12146</v>
      </c>
      <c r="NVO9" s="17047" t="s">
        <v>12146</v>
      </c>
      <c r="NVP9" s="17047" t="s">
        <v>12146</v>
      </c>
      <c r="NVQ9" s="17047" t="s">
        <v>12146</v>
      </c>
      <c r="NVR9" s="17047" t="s">
        <v>12146</v>
      </c>
      <c r="NVS9" s="17047" t="s">
        <v>12146</v>
      </c>
      <c r="NVT9" s="17047" t="s">
        <v>12146</v>
      </c>
      <c r="NVU9" s="17047" t="s">
        <v>12146</v>
      </c>
      <c r="NVV9" s="17047" t="s">
        <v>12146</v>
      </c>
      <c r="NVW9" s="17047" t="s">
        <v>12146</v>
      </c>
      <c r="NVX9" s="17047" t="s">
        <v>12146</v>
      </c>
      <c r="NVY9" s="17047" t="s">
        <v>12146</v>
      </c>
      <c r="NVZ9" s="17047" t="s">
        <v>12146</v>
      </c>
      <c r="NWA9" s="17047" t="s">
        <v>12146</v>
      </c>
      <c r="NWB9" s="17047" t="s">
        <v>12146</v>
      </c>
      <c r="NWC9" s="17047" t="s">
        <v>12146</v>
      </c>
      <c r="NWD9" s="17047" t="s">
        <v>12146</v>
      </c>
      <c r="NWE9" s="17047" t="s">
        <v>12146</v>
      </c>
      <c r="NWF9" s="17047" t="s">
        <v>12146</v>
      </c>
      <c r="NWG9" s="17047" t="s">
        <v>12146</v>
      </c>
      <c r="NWH9" s="17047" t="s">
        <v>12146</v>
      </c>
      <c r="NWI9" s="17047" t="s">
        <v>12146</v>
      </c>
      <c r="NWJ9" s="17047" t="s">
        <v>12146</v>
      </c>
      <c r="NWK9" s="17047" t="s">
        <v>12146</v>
      </c>
      <c r="NWL9" s="17047" t="s">
        <v>12146</v>
      </c>
      <c r="NWM9" s="17047" t="s">
        <v>12146</v>
      </c>
      <c r="NWN9" s="17047" t="s">
        <v>12146</v>
      </c>
      <c r="NWO9" s="17047" t="s">
        <v>12146</v>
      </c>
      <c r="NWP9" s="17047" t="s">
        <v>12146</v>
      </c>
      <c r="NWQ9" s="17047" t="s">
        <v>12146</v>
      </c>
      <c r="NWR9" s="17047" t="s">
        <v>12146</v>
      </c>
      <c r="NWS9" s="17047" t="s">
        <v>12146</v>
      </c>
      <c r="NWT9" s="17047" t="s">
        <v>12146</v>
      </c>
      <c r="NWU9" s="17047" t="s">
        <v>12146</v>
      </c>
      <c r="NWV9" s="17047" t="s">
        <v>12146</v>
      </c>
      <c r="NWW9" s="17047" t="s">
        <v>12146</v>
      </c>
      <c r="NWX9" s="17047" t="s">
        <v>12146</v>
      </c>
      <c r="NWY9" s="17047" t="s">
        <v>12146</v>
      </c>
      <c r="NWZ9" s="17047" t="s">
        <v>12146</v>
      </c>
      <c r="NXA9" s="17047" t="s">
        <v>12146</v>
      </c>
      <c r="NXB9" s="17047" t="s">
        <v>12146</v>
      </c>
      <c r="NXC9" s="17047" t="s">
        <v>12146</v>
      </c>
      <c r="NXD9" s="17047" t="s">
        <v>12146</v>
      </c>
      <c r="NXE9" s="17047" t="s">
        <v>12146</v>
      </c>
      <c r="NXF9" s="17047" t="s">
        <v>12146</v>
      </c>
      <c r="NXG9" s="17047" t="s">
        <v>12146</v>
      </c>
      <c r="NXH9" s="17047" t="s">
        <v>12146</v>
      </c>
      <c r="NXI9" s="17047" t="s">
        <v>12146</v>
      </c>
      <c r="NXJ9" s="17047" t="s">
        <v>12146</v>
      </c>
      <c r="NXK9" s="17047" t="s">
        <v>12146</v>
      </c>
      <c r="NXL9" s="17047" t="s">
        <v>12146</v>
      </c>
      <c r="NXM9" s="17047" t="s">
        <v>12146</v>
      </c>
      <c r="NXN9" s="17047" t="s">
        <v>12146</v>
      </c>
      <c r="NXO9" s="17047" t="s">
        <v>12146</v>
      </c>
      <c r="NXP9" s="17047" t="s">
        <v>12146</v>
      </c>
      <c r="NXQ9" s="17047" t="s">
        <v>12146</v>
      </c>
      <c r="NXR9" s="17047" t="s">
        <v>12146</v>
      </c>
      <c r="NXS9" s="17047" t="s">
        <v>12146</v>
      </c>
      <c r="NXT9" s="17047" t="s">
        <v>12146</v>
      </c>
      <c r="NXU9" s="17047" t="s">
        <v>12146</v>
      </c>
      <c r="NXV9" s="17047" t="s">
        <v>12146</v>
      </c>
      <c r="NXW9" s="17047" t="s">
        <v>12146</v>
      </c>
      <c r="NXX9" s="17047" t="s">
        <v>12146</v>
      </c>
      <c r="NXY9" s="17047" t="s">
        <v>12146</v>
      </c>
      <c r="NXZ9" s="17047" t="s">
        <v>12146</v>
      </c>
      <c r="NYA9" s="17047" t="s">
        <v>12146</v>
      </c>
      <c r="NYB9" s="17047" t="s">
        <v>12146</v>
      </c>
      <c r="NYC9" s="17047" t="s">
        <v>12146</v>
      </c>
      <c r="NYD9" s="17047" t="s">
        <v>12146</v>
      </c>
      <c r="NYE9" s="17047" t="s">
        <v>12146</v>
      </c>
      <c r="NYF9" s="17047" t="s">
        <v>12146</v>
      </c>
      <c r="NYG9" s="17047" t="s">
        <v>12146</v>
      </c>
      <c r="NYH9" s="17047" t="s">
        <v>12146</v>
      </c>
      <c r="NYI9" s="17047" t="s">
        <v>12146</v>
      </c>
      <c r="NYJ9" s="17047" t="s">
        <v>12146</v>
      </c>
      <c r="NYK9" s="17047" t="s">
        <v>12146</v>
      </c>
      <c r="NYL9" s="17047" t="s">
        <v>12146</v>
      </c>
      <c r="NYM9" s="17047" t="s">
        <v>12146</v>
      </c>
      <c r="NYN9" s="17047" t="s">
        <v>12146</v>
      </c>
      <c r="NYO9" s="17047" t="s">
        <v>12146</v>
      </c>
      <c r="NYP9" s="17047" t="s">
        <v>12146</v>
      </c>
      <c r="NYQ9" s="17047" t="s">
        <v>12146</v>
      </c>
      <c r="NYR9" s="17047" t="s">
        <v>12146</v>
      </c>
      <c r="NYS9" s="17047" t="s">
        <v>12146</v>
      </c>
      <c r="NYT9" s="17047" t="s">
        <v>12146</v>
      </c>
      <c r="NYU9" s="17047" t="s">
        <v>12146</v>
      </c>
      <c r="NYV9" s="17047" t="s">
        <v>12146</v>
      </c>
      <c r="NYW9" s="17047" t="s">
        <v>12146</v>
      </c>
      <c r="NYX9" s="17047" t="s">
        <v>12146</v>
      </c>
      <c r="NYY9" s="17047" t="s">
        <v>12146</v>
      </c>
      <c r="NYZ9" s="17047" t="s">
        <v>12146</v>
      </c>
      <c r="NZA9" s="17047" t="s">
        <v>12146</v>
      </c>
      <c r="NZB9" s="17047" t="s">
        <v>12146</v>
      </c>
      <c r="NZC9" s="17047" t="s">
        <v>12146</v>
      </c>
      <c r="NZD9" s="17047" t="s">
        <v>12146</v>
      </c>
      <c r="NZE9" s="17047" t="s">
        <v>12146</v>
      </c>
      <c r="NZF9" s="17047" t="s">
        <v>12146</v>
      </c>
      <c r="NZG9" s="17047" t="s">
        <v>12146</v>
      </c>
      <c r="NZH9" s="17047" t="s">
        <v>12146</v>
      </c>
      <c r="NZI9" s="17047" t="s">
        <v>12146</v>
      </c>
      <c r="NZJ9" s="17047" t="s">
        <v>12146</v>
      </c>
      <c r="NZK9" s="17047" t="s">
        <v>12146</v>
      </c>
      <c r="NZL9" s="17047" t="s">
        <v>12146</v>
      </c>
      <c r="NZM9" s="17047" t="s">
        <v>12146</v>
      </c>
      <c r="NZN9" s="17047" t="s">
        <v>12146</v>
      </c>
      <c r="NZO9" s="17047" t="s">
        <v>12146</v>
      </c>
      <c r="NZP9" s="17047" t="s">
        <v>12146</v>
      </c>
      <c r="NZQ9" s="17047" t="s">
        <v>12146</v>
      </c>
      <c r="NZR9" s="17047" t="s">
        <v>12146</v>
      </c>
      <c r="NZS9" s="17047" t="s">
        <v>12146</v>
      </c>
      <c r="NZT9" s="17047" t="s">
        <v>12146</v>
      </c>
      <c r="NZU9" s="17047" t="s">
        <v>12146</v>
      </c>
      <c r="NZV9" s="17047" t="s">
        <v>12146</v>
      </c>
      <c r="NZW9" s="17047" t="s">
        <v>12146</v>
      </c>
      <c r="NZX9" s="17047" t="s">
        <v>12146</v>
      </c>
      <c r="NZY9" s="17047" t="s">
        <v>12146</v>
      </c>
      <c r="NZZ9" s="17047" t="s">
        <v>12146</v>
      </c>
      <c r="OAA9" s="17047" t="s">
        <v>12146</v>
      </c>
      <c r="OAB9" s="17047" t="s">
        <v>12146</v>
      </c>
      <c r="OAC9" s="17047" t="s">
        <v>12146</v>
      </c>
      <c r="OAD9" s="17047" t="s">
        <v>12146</v>
      </c>
      <c r="OAE9" s="17047" t="s">
        <v>12146</v>
      </c>
      <c r="OAF9" s="17047" t="s">
        <v>12146</v>
      </c>
      <c r="OAG9" s="17047" t="s">
        <v>12146</v>
      </c>
      <c r="OAH9" s="17047" t="s">
        <v>12146</v>
      </c>
      <c r="OAI9" s="17047" t="s">
        <v>12146</v>
      </c>
      <c r="OAJ9" s="17047" t="s">
        <v>12146</v>
      </c>
      <c r="OAK9" s="17047" t="s">
        <v>12146</v>
      </c>
      <c r="OAL9" s="17047" t="s">
        <v>12146</v>
      </c>
      <c r="OAM9" s="17047" t="s">
        <v>12146</v>
      </c>
      <c r="OAN9" s="17047" t="s">
        <v>12146</v>
      </c>
      <c r="OAO9" s="17047" t="s">
        <v>12146</v>
      </c>
      <c r="OAP9" s="17047" t="s">
        <v>12146</v>
      </c>
      <c r="OAQ9" s="17047" t="s">
        <v>12146</v>
      </c>
      <c r="OAR9" s="17047" t="s">
        <v>12146</v>
      </c>
      <c r="OAS9" s="17047" t="s">
        <v>12146</v>
      </c>
      <c r="OAT9" s="17047" t="s">
        <v>12146</v>
      </c>
      <c r="OAU9" s="17047" t="s">
        <v>12146</v>
      </c>
      <c r="OAV9" s="17047" t="s">
        <v>12146</v>
      </c>
      <c r="OAW9" s="17047" t="s">
        <v>12146</v>
      </c>
      <c r="OAX9" s="17047" t="s">
        <v>12146</v>
      </c>
      <c r="OAY9" s="17047" t="s">
        <v>12146</v>
      </c>
      <c r="OAZ9" s="17047" t="s">
        <v>12146</v>
      </c>
      <c r="OBA9" s="17047" t="s">
        <v>12146</v>
      </c>
      <c r="OBB9" s="17047" t="s">
        <v>12146</v>
      </c>
      <c r="OBC9" s="17047" t="s">
        <v>12146</v>
      </c>
      <c r="OBD9" s="17047" t="s">
        <v>12146</v>
      </c>
      <c r="OBE9" s="17047" t="s">
        <v>12146</v>
      </c>
      <c r="OBF9" s="17047" t="s">
        <v>12146</v>
      </c>
      <c r="OBG9" s="17047" t="s">
        <v>12146</v>
      </c>
      <c r="OBH9" s="17047" t="s">
        <v>12146</v>
      </c>
      <c r="OBI9" s="17047" t="s">
        <v>12146</v>
      </c>
      <c r="OBJ9" s="17047" t="s">
        <v>12146</v>
      </c>
      <c r="OBK9" s="17047" t="s">
        <v>12146</v>
      </c>
      <c r="OBL9" s="17047" t="s">
        <v>12146</v>
      </c>
      <c r="OBM9" s="17047" t="s">
        <v>12146</v>
      </c>
      <c r="OBN9" s="17047" t="s">
        <v>12146</v>
      </c>
      <c r="OBO9" s="17047" t="s">
        <v>12146</v>
      </c>
      <c r="OBP9" s="17047" t="s">
        <v>12146</v>
      </c>
      <c r="OBQ9" s="17047" t="s">
        <v>12146</v>
      </c>
      <c r="OBR9" s="17047" t="s">
        <v>12146</v>
      </c>
      <c r="OBS9" s="17047" t="s">
        <v>12146</v>
      </c>
      <c r="OBT9" s="17047" t="s">
        <v>12146</v>
      </c>
      <c r="OBU9" s="17047" t="s">
        <v>12146</v>
      </c>
      <c r="OBV9" s="17047" t="s">
        <v>12146</v>
      </c>
      <c r="OBW9" s="17047" t="s">
        <v>12146</v>
      </c>
      <c r="OBX9" s="17047" t="s">
        <v>12146</v>
      </c>
      <c r="OBY9" s="17047" t="s">
        <v>12146</v>
      </c>
      <c r="OBZ9" s="17047" t="s">
        <v>12146</v>
      </c>
      <c r="OCA9" s="17047" t="s">
        <v>12146</v>
      </c>
      <c r="OCB9" s="17047" t="s">
        <v>12146</v>
      </c>
      <c r="OCC9" s="17047" t="s">
        <v>12146</v>
      </c>
      <c r="OCD9" s="17047" t="s">
        <v>12146</v>
      </c>
      <c r="OCE9" s="17047" t="s">
        <v>12146</v>
      </c>
      <c r="OCF9" s="17047" t="s">
        <v>12146</v>
      </c>
      <c r="OCG9" s="17047" t="s">
        <v>12146</v>
      </c>
      <c r="OCH9" s="17047" t="s">
        <v>12146</v>
      </c>
      <c r="OCI9" s="17047" t="s">
        <v>12146</v>
      </c>
      <c r="OCJ9" s="17047" t="s">
        <v>12146</v>
      </c>
      <c r="OCK9" s="17047" t="s">
        <v>12146</v>
      </c>
      <c r="OCL9" s="17047" t="s">
        <v>12146</v>
      </c>
      <c r="OCM9" s="17047" t="s">
        <v>12146</v>
      </c>
      <c r="OCN9" s="17047" t="s">
        <v>12146</v>
      </c>
      <c r="OCO9" s="17047" t="s">
        <v>12146</v>
      </c>
      <c r="OCP9" s="17047" t="s">
        <v>12146</v>
      </c>
      <c r="OCQ9" s="17047" t="s">
        <v>12146</v>
      </c>
      <c r="OCR9" s="17047" t="s">
        <v>12146</v>
      </c>
      <c r="OCS9" s="17047" t="s">
        <v>12146</v>
      </c>
      <c r="OCT9" s="17047" t="s">
        <v>12146</v>
      </c>
      <c r="OCU9" s="17047" t="s">
        <v>12146</v>
      </c>
      <c r="OCV9" s="17047" t="s">
        <v>12146</v>
      </c>
      <c r="OCW9" s="17047" t="s">
        <v>12146</v>
      </c>
      <c r="OCX9" s="17047" t="s">
        <v>12146</v>
      </c>
      <c r="OCY9" s="17047" t="s">
        <v>12146</v>
      </c>
      <c r="OCZ9" s="17047" t="s">
        <v>12146</v>
      </c>
      <c r="ODA9" s="17047" t="s">
        <v>12146</v>
      </c>
      <c r="ODB9" s="17047" t="s">
        <v>12146</v>
      </c>
      <c r="ODC9" s="17047" t="s">
        <v>12146</v>
      </c>
      <c r="ODD9" s="17047" t="s">
        <v>12146</v>
      </c>
      <c r="ODE9" s="17047" t="s">
        <v>12146</v>
      </c>
      <c r="ODF9" s="17047" t="s">
        <v>12146</v>
      </c>
      <c r="ODG9" s="17047" t="s">
        <v>12146</v>
      </c>
      <c r="ODH9" s="17047" t="s">
        <v>12146</v>
      </c>
      <c r="ODI9" s="17047" t="s">
        <v>12146</v>
      </c>
      <c r="ODJ9" s="17047" t="s">
        <v>12146</v>
      </c>
      <c r="ODK9" s="17047" t="s">
        <v>12146</v>
      </c>
      <c r="ODL9" s="17047" t="s">
        <v>12146</v>
      </c>
      <c r="ODM9" s="17047" t="s">
        <v>12146</v>
      </c>
      <c r="ODN9" s="17047" t="s">
        <v>12146</v>
      </c>
      <c r="ODO9" s="17047" t="s">
        <v>12146</v>
      </c>
      <c r="ODP9" s="17047" t="s">
        <v>12146</v>
      </c>
      <c r="ODQ9" s="17047" t="s">
        <v>12146</v>
      </c>
      <c r="ODR9" s="17047" t="s">
        <v>12146</v>
      </c>
      <c r="ODS9" s="17047" t="s">
        <v>12146</v>
      </c>
      <c r="ODT9" s="17047" t="s">
        <v>12146</v>
      </c>
      <c r="ODU9" s="17047" t="s">
        <v>12146</v>
      </c>
      <c r="ODV9" s="17047" t="s">
        <v>12146</v>
      </c>
      <c r="ODW9" s="17047" t="s">
        <v>12146</v>
      </c>
      <c r="ODX9" s="17047" t="s">
        <v>12146</v>
      </c>
      <c r="ODY9" s="17047" t="s">
        <v>12146</v>
      </c>
      <c r="ODZ9" s="17047" t="s">
        <v>12146</v>
      </c>
      <c r="OEA9" s="17047" t="s">
        <v>12146</v>
      </c>
      <c r="OEB9" s="17047" t="s">
        <v>12146</v>
      </c>
      <c r="OEC9" s="17047" t="s">
        <v>12146</v>
      </c>
      <c r="OED9" s="17047" t="s">
        <v>12146</v>
      </c>
      <c r="OEE9" s="17047" t="s">
        <v>12146</v>
      </c>
      <c r="OEF9" s="17047" t="s">
        <v>12146</v>
      </c>
      <c r="OEG9" s="17047" t="s">
        <v>12146</v>
      </c>
      <c r="OEH9" s="17047" t="s">
        <v>12146</v>
      </c>
      <c r="OEI9" s="17047" t="s">
        <v>12146</v>
      </c>
      <c r="OEJ9" s="17047" t="s">
        <v>12146</v>
      </c>
      <c r="OEK9" s="17047" t="s">
        <v>12146</v>
      </c>
      <c r="OEL9" s="17047" t="s">
        <v>12146</v>
      </c>
      <c r="OEM9" s="17047" t="s">
        <v>12146</v>
      </c>
      <c r="OEN9" s="17047" t="s">
        <v>12146</v>
      </c>
      <c r="OEO9" s="17047" t="s">
        <v>12146</v>
      </c>
      <c r="OEP9" s="17047" t="s">
        <v>12146</v>
      </c>
      <c r="OEQ9" s="17047" t="s">
        <v>12146</v>
      </c>
      <c r="OER9" s="17047" t="s">
        <v>12146</v>
      </c>
      <c r="OES9" s="17047" t="s">
        <v>12146</v>
      </c>
      <c r="OET9" s="17047" t="s">
        <v>12146</v>
      </c>
      <c r="OEU9" s="17047" t="s">
        <v>12146</v>
      </c>
      <c r="OEV9" s="17047" t="s">
        <v>12146</v>
      </c>
      <c r="OEW9" s="17047" t="s">
        <v>12146</v>
      </c>
      <c r="OEX9" s="17047" t="s">
        <v>12146</v>
      </c>
      <c r="OEY9" s="17047" t="s">
        <v>12146</v>
      </c>
      <c r="OEZ9" s="17047" t="s">
        <v>12146</v>
      </c>
      <c r="OFA9" s="17047" t="s">
        <v>12146</v>
      </c>
      <c r="OFB9" s="17047" t="s">
        <v>12146</v>
      </c>
      <c r="OFC9" s="17047" t="s">
        <v>12146</v>
      </c>
      <c r="OFD9" s="17047" t="s">
        <v>12146</v>
      </c>
      <c r="OFE9" s="17047" t="s">
        <v>12146</v>
      </c>
      <c r="OFF9" s="17047" t="s">
        <v>12146</v>
      </c>
      <c r="OFG9" s="17047" t="s">
        <v>12146</v>
      </c>
      <c r="OFH9" s="17047" t="s">
        <v>12146</v>
      </c>
      <c r="OFI9" s="17047" t="s">
        <v>12146</v>
      </c>
      <c r="OFJ9" s="17047" t="s">
        <v>12146</v>
      </c>
      <c r="OFK9" s="17047" t="s">
        <v>12146</v>
      </c>
      <c r="OFL9" s="17047" t="s">
        <v>12146</v>
      </c>
      <c r="OFM9" s="17047" t="s">
        <v>12146</v>
      </c>
      <c r="OFN9" s="17047" t="s">
        <v>12146</v>
      </c>
      <c r="OFO9" s="17047" t="s">
        <v>12146</v>
      </c>
      <c r="OFP9" s="17047" t="s">
        <v>12146</v>
      </c>
      <c r="OFQ9" s="17047" t="s">
        <v>12146</v>
      </c>
      <c r="OFR9" s="17047" t="s">
        <v>12146</v>
      </c>
      <c r="OFS9" s="17047" t="s">
        <v>12146</v>
      </c>
      <c r="OFT9" s="17047" t="s">
        <v>12146</v>
      </c>
      <c r="OFU9" s="17047" t="s">
        <v>12146</v>
      </c>
      <c r="OFV9" s="17047" t="s">
        <v>12146</v>
      </c>
      <c r="OFW9" s="17047" t="s">
        <v>12146</v>
      </c>
      <c r="OFX9" s="17047" t="s">
        <v>12146</v>
      </c>
      <c r="OFY9" s="17047" t="s">
        <v>12146</v>
      </c>
      <c r="OFZ9" s="17047" t="s">
        <v>12146</v>
      </c>
      <c r="OGA9" s="17047" t="s">
        <v>12146</v>
      </c>
      <c r="OGB9" s="17047" t="s">
        <v>12146</v>
      </c>
      <c r="OGC9" s="17047" t="s">
        <v>12146</v>
      </c>
      <c r="OGD9" s="17047" t="s">
        <v>12146</v>
      </c>
      <c r="OGE9" s="17047" t="s">
        <v>12146</v>
      </c>
      <c r="OGF9" s="17047" t="s">
        <v>12146</v>
      </c>
      <c r="OGG9" s="17047" t="s">
        <v>12146</v>
      </c>
      <c r="OGH9" s="17047" t="s">
        <v>12146</v>
      </c>
      <c r="OGI9" s="17047" t="s">
        <v>12146</v>
      </c>
      <c r="OGJ9" s="17047" t="s">
        <v>12146</v>
      </c>
      <c r="OGK9" s="17047" t="s">
        <v>12146</v>
      </c>
      <c r="OGL9" s="17047" t="s">
        <v>12146</v>
      </c>
      <c r="OGM9" s="17047" t="s">
        <v>12146</v>
      </c>
      <c r="OGN9" s="17047" t="s">
        <v>12146</v>
      </c>
      <c r="OGO9" s="17047" t="s">
        <v>12146</v>
      </c>
      <c r="OGP9" s="17047" t="s">
        <v>12146</v>
      </c>
      <c r="OGQ9" s="17047" t="s">
        <v>12146</v>
      </c>
      <c r="OGR9" s="17047" t="s">
        <v>12146</v>
      </c>
      <c r="OGS9" s="17047" t="s">
        <v>12146</v>
      </c>
      <c r="OGT9" s="17047" t="s">
        <v>12146</v>
      </c>
      <c r="OGU9" s="17047" t="s">
        <v>12146</v>
      </c>
      <c r="OGV9" s="17047" t="s">
        <v>12146</v>
      </c>
      <c r="OGW9" s="17047" t="s">
        <v>12146</v>
      </c>
      <c r="OGX9" s="17047" t="s">
        <v>12146</v>
      </c>
      <c r="OGY9" s="17047" t="s">
        <v>12146</v>
      </c>
      <c r="OGZ9" s="17047" t="s">
        <v>12146</v>
      </c>
      <c r="OHA9" s="17047" t="s">
        <v>12146</v>
      </c>
      <c r="OHB9" s="17047" t="s">
        <v>12146</v>
      </c>
      <c r="OHC9" s="17047" t="s">
        <v>12146</v>
      </c>
      <c r="OHD9" s="17047" t="s">
        <v>12146</v>
      </c>
      <c r="OHE9" s="17047" t="s">
        <v>12146</v>
      </c>
      <c r="OHF9" s="17047" t="s">
        <v>12146</v>
      </c>
      <c r="OHG9" s="17047" t="s">
        <v>12146</v>
      </c>
      <c r="OHH9" s="17047" t="s">
        <v>12146</v>
      </c>
      <c r="OHI9" s="17047" t="s">
        <v>12146</v>
      </c>
      <c r="OHJ9" s="17047" t="s">
        <v>12146</v>
      </c>
      <c r="OHK9" s="17047" t="s">
        <v>12146</v>
      </c>
      <c r="OHL9" s="17047" t="s">
        <v>12146</v>
      </c>
      <c r="OHM9" s="17047" t="s">
        <v>12146</v>
      </c>
      <c r="OHN9" s="17047" t="s">
        <v>12146</v>
      </c>
      <c r="OHO9" s="17047" t="s">
        <v>12146</v>
      </c>
      <c r="OHP9" s="17047" t="s">
        <v>12146</v>
      </c>
      <c r="OHQ9" s="17047" t="s">
        <v>12146</v>
      </c>
      <c r="OHR9" s="17047" t="s">
        <v>12146</v>
      </c>
      <c r="OHS9" s="17047" t="s">
        <v>12146</v>
      </c>
      <c r="OHT9" s="17047" t="s">
        <v>12146</v>
      </c>
      <c r="OHU9" s="17047" t="s">
        <v>12146</v>
      </c>
      <c r="OHV9" s="17047" t="s">
        <v>12146</v>
      </c>
      <c r="OHW9" s="17047" t="s">
        <v>12146</v>
      </c>
      <c r="OHX9" s="17047" t="s">
        <v>12146</v>
      </c>
      <c r="OHY9" s="17047" t="s">
        <v>12146</v>
      </c>
      <c r="OHZ9" s="17047" t="s">
        <v>12146</v>
      </c>
      <c r="OIA9" s="17047" t="s">
        <v>12146</v>
      </c>
      <c r="OIB9" s="17047" t="s">
        <v>12146</v>
      </c>
      <c r="OIC9" s="17047" t="s">
        <v>12146</v>
      </c>
      <c r="OID9" s="17047" t="s">
        <v>12146</v>
      </c>
      <c r="OIE9" s="17047" t="s">
        <v>12146</v>
      </c>
      <c r="OIF9" s="17047" t="s">
        <v>12146</v>
      </c>
      <c r="OIG9" s="17047" t="s">
        <v>12146</v>
      </c>
      <c r="OIH9" s="17047" t="s">
        <v>12146</v>
      </c>
      <c r="OII9" s="17047" t="s">
        <v>12146</v>
      </c>
      <c r="OIJ9" s="17047" t="s">
        <v>12146</v>
      </c>
      <c r="OIK9" s="17047" t="s">
        <v>12146</v>
      </c>
      <c r="OIL9" s="17047" t="s">
        <v>12146</v>
      </c>
      <c r="OIM9" s="17047" t="s">
        <v>12146</v>
      </c>
      <c r="OIN9" s="17047" t="s">
        <v>12146</v>
      </c>
      <c r="OIO9" s="17047" t="s">
        <v>12146</v>
      </c>
      <c r="OIP9" s="17047" t="s">
        <v>12146</v>
      </c>
      <c r="OIQ9" s="17047" t="s">
        <v>12146</v>
      </c>
      <c r="OIR9" s="17047" t="s">
        <v>12146</v>
      </c>
      <c r="OIS9" s="17047" t="s">
        <v>12146</v>
      </c>
      <c r="OIT9" s="17047" t="s">
        <v>12146</v>
      </c>
      <c r="OIU9" s="17047" t="s">
        <v>12146</v>
      </c>
      <c r="OIV9" s="17047" t="s">
        <v>12146</v>
      </c>
      <c r="OIW9" s="17047" t="s">
        <v>12146</v>
      </c>
      <c r="OIX9" s="17047" t="s">
        <v>12146</v>
      </c>
      <c r="OIY9" s="17047" t="s">
        <v>12146</v>
      </c>
      <c r="OIZ9" s="17047" t="s">
        <v>12146</v>
      </c>
      <c r="OJA9" s="17047" t="s">
        <v>12146</v>
      </c>
      <c r="OJB9" s="17047" t="s">
        <v>12146</v>
      </c>
      <c r="OJC9" s="17047" t="s">
        <v>12146</v>
      </c>
      <c r="OJD9" s="17047" t="s">
        <v>12146</v>
      </c>
      <c r="OJE9" s="17047" t="s">
        <v>12146</v>
      </c>
      <c r="OJF9" s="17047" t="s">
        <v>12146</v>
      </c>
      <c r="OJG9" s="17047" t="s">
        <v>12146</v>
      </c>
      <c r="OJH9" s="17047" t="s">
        <v>12146</v>
      </c>
      <c r="OJI9" s="17047" t="s">
        <v>12146</v>
      </c>
      <c r="OJJ9" s="17047" t="s">
        <v>12146</v>
      </c>
      <c r="OJK9" s="17047" t="s">
        <v>12146</v>
      </c>
      <c r="OJL9" s="17047" t="s">
        <v>12146</v>
      </c>
      <c r="OJM9" s="17047" t="s">
        <v>12146</v>
      </c>
      <c r="OJN9" s="17047" t="s">
        <v>12146</v>
      </c>
      <c r="OJO9" s="17047" t="s">
        <v>12146</v>
      </c>
      <c r="OJP9" s="17047" t="s">
        <v>12146</v>
      </c>
      <c r="OJQ9" s="17047" t="s">
        <v>12146</v>
      </c>
      <c r="OJR9" s="17047" t="s">
        <v>12146</v>
      </c>
      <c r="OJS9" s="17047" t="s">
        <v>12146</v>
      </c>
      <c r="OJT9" s="17047" t="s">
        <v>12146</v>
      </c>
      <c r="OJU9" s="17047" t="s">
        <v>12146</v>
      </c>
      <c r="OJV9" s="17047" t="s">
        <v>12146</v>
      </c>
      <c r="OJW9" s="17047" t="s">
        <v>12146</v>
      </c>
      <c r="OJX9" s="17047" t="s">
        <v>12146</v>
      </c>
      <c r="OJY9" s="17047" t="s">
        <v>12146</v>
      </c>
      <c r="OJZ9" s="17047" t="s">
        <v>12146</v>
      </c>
      <c r="OKA9" s="17047" t="s">
        <v>12146</v>
      </c>
      <c r="OKB9" s="17047" t="s">
        <v>12146</v>
      </c>
      <c r="OKC9" s="17047" t="s">
        <v>12146</v>
      </c>
      <c r="OKD9" s="17047" t="s">
        <v>12146</v>
      </c>
      <c r="OKE9" s="17047" t="s">
        <v>12146</v>
      </c>
      <c r="OKF9" s="17047" t="s">
        <v>12146</v>
      </c>
      <c r="OKG9" s="17047" t="s">
        <v>12146</v>
      </c>
      <c r="OKH9" s="17047" t="s">
        <v>12146</v>
      </c>
      <c r="OKI9" s="17047" t="s">
        <v>12146</v>
      </c>
      <c r="OKJ9" s="17047" t="s">
        <v>12146</v>
      </c>
      <c r="OKK9" s="17047" t="s">
        <v>12146</v>
      </c>
      <c r="OKL9" s="17047" t="s">
        <v>12146</v>
      </c>
      <c r="OKM9" s="17047" t="s">
        <v>12146</v>
      </c>
      <c r="OKN9" s="17047" t="s">
        <v>12146</v>
      </c>
      <c r="OKO9" s="17047" t="s">
        <v>12146</v>
      </c>
      <c r="OKP9" s="17047" t="s">
        <v>12146</v>
      </c>
      <c r="OKQ9" s="17047" t="s">
        <v>12146</v>
      </c>
      <c r="OKR9" s="17047" t="s">
        <v>12146</v>
      </c>
      <c r="OKS9" s="17047" t="s">
        <v>12146</v>
      </c>
      <c r="OKT9" s="17047" t="s">
        <v>12146</v>
      </c>
      <c r="OKU9" s="17047" t="s">
        <v>12146</v>
      </c>
      <c r="OKV9" s="17047" t="s">
        <v>12146</v>
      </c>
      <c r="OKW9" s="17047" t="s">
        <v>12146</v>
      </c>
      <c r="OKX9" s="17047" t="s">
        <v>12146</v>
      </c>
      <c r="OKY9" s="17047" t="s">
        <v>12146</v>
      </c>
      <c r="OKZ9" s="17047" t="s">
        <v>12146</v>
      </c>
      <c r="OLA9" s="17047" t="s">
        <v>12146</v>
      </c>
      <c r="OLB9" s="17047" t="s">
        <v>12146</v>
      </c>
      <c r="OLC9" s="17047" t="s">
        <v>12146</v>
      </c>
      <c r="OLD9" s="17047" t="s">
        <v>12146</v>
      </c>
      <c r="OLE9" s="17047" t="s">
        <v>12146</v>
      </c>
      <c r="OLF9" s="17047" t="s">
        <v>12146</v>
      </c>
      <c r="OLG9" s="17047" t="s">
        <v>12146</v>
      </c>
      <c r="OLH9" s="17047" t="s">
        <v>12146</v>
      </c>
      <c r="OLI9" s="17047" t="s">
        <v>12146</v>
      </c>
      <c r="OLJ9" s="17047" t="s">
        <v>12146</v>
      </c>
      <c r="OLK9" s="17047" t="s">
        <v>12146</v>
      </c>
      <c r="OLL9" s="17047" t="s">
        <v>12146</v>
      </c>
      <c r="OLM9" s="17047" t="s">
        <v>12146</v>
      </c>
      <c r="OLN9" s="17047" t="s">
        <v>12146</v>
      </c>
      <c r="OLO9" s="17047" t="s">
        <v>12146</v>
      </c>
      <c r="OLP9" s="17047" t="s">
        <v>12146</v>
      </c>
      <c r="OLQ9" s="17047" t="s">
        <v>12146</v>
      </c>
      <c r="OLR9" s="17047" t="s">
        <v>12146</v>
      </c>
      <c r="OLS9" s="17047" t="s">
        <v>12146</v>
      </c>
      <c r="OLT9" s="17047" t="s">
        <v>12146</v>
      </c>
      <c r="OLU9" s="17047" t="s">
        <v>12146</v>
      </c>
      <c r="OLV9" s="17047" t="s">
        <v>12146</v>
      </c>
      <c r="OLW9" s="17047" t="s">
        <v>12146</v>
      </c>
      <c r="OLX9" s="17047" t="s">
        <v>12146</v>
      </c>
      <c r="OLY9" s="17047" t="s">
        <v>12146</v>
      </c>
      <c r="OLZ9" s="17047" t="s">
        <v>12146</v>
      </c>
      <c r="OMA9" s="17047" t="s">
        <v>12146</v>
      </c>
      <c r="OMB9" s="17047" t="s">
        <v>12146</v>
      </c>
      <c r="OMC9" s="17047" t="s">
        <v>12146</v>
      </c>
      <c r="OMD9" s="17047" t="s">
        <v>12146</v>
      </c>
      <c r="OME9" s="17047" t="s">
        <v>12146</v>
      </c>
      <c r="OMF9" s="17047" t="s">
        <v>12146</v>
      </c>
      <c r="OMG9" s="17047" t="s">
        <v>12146</v>
      </c>
      <c r="OMH9" s="17047" t="s">
        <v>12146</v>
      </c>
      <c r="OMI9" s="17047" t="s">
        <v>12146</v>
      </c>
      <c r="OMJ9" s="17047" t="s">
        <v>12146</v>
      </c>
      <c r="OMK9" s="17047" t="s">
        <v>12146</v>
      </c>
      <c r="OML9" s="17047" t="s">
        <v>12146</v>
      </c>
      <c r="OMM9" s="17047" t="s">
        <v>12146</v>
      </c>
      <c r="OMN9" s="17047" t="s">
        <v>12146</v>
      </c>
      <c r="OMO9" s="17047" t="s">
        <v>12146</v>
      </c>
      <c r="OMP9" s="17047" t="s">
        <v>12146</v>
      </c>
      <c r="OMQ9" s="17047" t="s">
        <v>12146</v>
      </c>
      <c r="OMR9" s="17047" t="s">
        <v>12146</v>
      </c>
      <c r="OMS9" s="17047" t="s">
        <v>12146</v>
      </c>
      <c r="OMT9" s="17047" t="s">
        <v>12146</v>
      </c>
      <c r="OMU9" s="17047" t="s">
        <v>12146</v>
      </c>
      <c r="OMV9" s="17047" t="s">
        <v>12146</v>
      </c>
      <c r="OMW9" s="17047" t="s">
        <v>12146</v>
      </c>
      <c r="OMX9" s="17047" t="s">
        <v>12146</v>
      </c>
      <c r="OMY9" s="17047" t="s">
        <v>12146</v>
      </c>
      <c r="OMZ9" s="17047" t="s">
        <v>12146</v>
      </c>
      <c r="ONA9" s="17047" t="s">
        <v>12146</v>
      </c>
      <c r="ONB9" s="17047" t="s">
        <v>12146</v>
      </c>
      <c r="ONC9" s="17047" t="s">
        <v>12146</v>
      </c>
      <c r="OND9" s="17047" t="s">
        <v>12146</v>
      </c>
      <c r="ONE9" s="17047" t="s">
        <v>12146</v>
      </c>
      <c r="ONF9" s="17047" t="s">
        <v>12146</v>
      </c>
      <c r="ONG9" s="17047" t="s">
        <v>12146</v>
      </c>
      <c r="ONH9" s="17047" t="s">
        <v>12146</v>
      </c>
      <c r="ONI9" s="17047" t="s">
        <v>12146</v>
      </c>
      <c r="ONJ9" s="17047" t="s">
        <v>12146</v>
      </c>
      <c r="ONK9" s="17047" t="s">
        <v>12146</v>
      </c>
      <c r="ONL9" s="17047" t="s">
        <v>12146</v>
      </c>
      <c r="ONM9" s="17047" t="s">
        <v>12146</v>
      </c>
      <c r="ONN9" s="17047" t="s">
        <v>12146</v>
      </c>
      <c r="ONO9" s="17047" t="s">
        <v>12146</v>
      </c>
      <c r="ONP9" s="17047" t="s">
        <v>12146</v>
      </c>
      <c r="ONQ9" s="17047" t="s">
        <v>12146</v>
      </c>
      <c r="ONR9" s="17047" t="s">
        <v>12146</v>
      </c>
      <c r="ONS9" s="17047" t="s">
        <v>12146</v>
      </c>
      <c r="ONT9" s="17047" t="s">
        <v>12146</v>
      </c>
      <c r="ONU9" s="17047" t="s">
        <v>12146</v>
      </c>
      <c r="ONV9" s="17047" t="s">
        <v>12146</v>
      </c>
      <c r="ONW9" s="17047" t="s">
        <v>12146</v>
      </c>
      <c r="ONX9" s="17047" t="s">
        <v>12146</v>
      </c>
      <c r="ONY9" s="17047" t="s">
        <v>12146</v>
      </c>
      <c r="ONZ9" s="17047" t="s">
        <v>12146</v>
      </c>
      <c r="OOA9" s="17047" t="s">
        <v>12146</v>
      </c>
      <c r="OOB9" s="17047" t="s">
        <v>12146</v>
      </c>
      <c r="OOC9" s="17047" t="s">
        <v>12146</v>
      </c>
      <c r="OOD9" s="17047" t="s">
        <v>12146</v>
      </c>
      <c r="OOE9" s="17047" t="s">
        <v>12146</v>
      </c>
      <c r="OOF9" s="17047" t="s">
        <v>12146</v>
      </c>
      <c r="OOG9" s="17047" t="s">
        <v>12146</v>
      </c>
      <c r="OOH9" s="17047" t="s">
        <v>12146</v>
      </c>
      <c r="OOI9" s="17047" t="s">
        <v>12146</v>
      </c>
      <c r="OOJ9" s="17047" t="s">
        <v>12146</v>
      </c>
      <c r="OOK9" s="17047" t="s">
        <v>12146</v>
      </c>
      <c r="OOL9" s="17047" t="s">
        <v>12146</v>
      </c>
      <c r="OOM9" s="17047" t="s">
        <v>12146</v>
      </c>
      <c r="OON9" s="17047" t="s">
        <v>12146</v>
      </c>
      <c r="OOO9" s="17047" t="s">
        <v>12146</v>
      </c>
      <c r="OOP9" s="17047" t="s">
        <v>12146</v>
      </c>
      <c r="OOQ9" s="17047" t="s">
        <v>12146</v>
      </c>
      <c r="OOR9" s="17047" t="s">
        <v>12146</v>
      </c>
      <c r="OOS9" s="17047" t="s">
        <v>12146</v>
      </c>
      <c r="OOT9" s="17047" t="s">
        <v>12146</v>
      </c>
      <c r="OOU9" s="17047" t="s">
        <v>12146</v>
      </c>
      <c r="OOV9" s="17047" t="s">
        <v>12146</v>
      </c>
      <c r="OOW9" s="17047" t="s">
        <v>12146</v>
      </c>
      <c r="OOX9" s="17047" t="s">
        <v>12146</v>
      </c>
      <c r="OOY9" s="17047" t="s">
        <v>12146</v>
      </c>
      <c r="OOZ9" s="17047" t="s">
        <v>12146</v>
      </c>
      <c r="OPA9" s="17047" t="s">
        <v>12146</v>
      </c>
      <c r="OPB9" s="17047" t="s">
        <v>12146</v>
      </c>
      <c r="OPC9" s="17047" t="s">
        <v>12146</v>
      </c>
      <c r="OPD9" s="17047" t="s">
        <v>12146</v>
      </c>
      <c r="OPE9" s="17047" t="s">
        <v>12146</v>
      </c>
      <c r="OPF9" s="17047" t="s">
        <v>12146</v>
      </c>
      <c r="OPG9" s="17047" t="s">
        <v>12146</v>
      </c>
      <c r="OPH9" s="17047" t="s">
        <v>12146</v>
      </c>
      <c r="OPI9" s="17047" t="s">
        <v>12146</v>
      </c>
      <c r="OPJ9" s="17047" t="s">
        <v>12146</v>
      </c>
      <c r="OPK9" s="17047" t="s">
        <v>12146</v>
      </c>
      <c r="OPL9" s="17047" t="s">
        <v>12146</v>
      </c>
      <c r="OPM9" s="17047" t="s">
        <v>12146</v>
      </c>
      <c r="OPN9" s="17047" t="s">
        <v>12146</v>
      </c>
      <c r="OPO9" s="17047" t="s">
        <v>12146</v>
      </c>
      <c r="OPP9" s="17047" t="s">
        <v>12146</v>
      </c>
      <c r="OPQ9" s="17047" t="s">
        <v>12146</v>
      </c>
      <c r="OPR9" s="17047" t="s">
        <v>12146</v>
      </c>
      <c r="OPS9" s="17047" t="s">
        <v>12146</v>
      </c>
      <c r="OPT9" s="17047" t="s">
        <v>12146</v>
      </c>
      <c r="OPU9" s="17047" t="s">
        <v>12146</v>
      </c>
      <c r="OPV9" s="17047" t="s">
        <v>12146</v>
      </c>
      <c r="OPW9" s="17047" t="s">
        <v>12146</v>
      </c>
      <c r="OPX9" s="17047" t="s">
        <v>12146</v>
      </c>
      <c r="OPY9" s="17047" t="s">
        <v>12146</v>
      </c>
      <c r="OPZ9" s="17047" t="s">
        <v>12146</v>
      </c>
      <c r="OQA9" s="17047" t="s">
        <v>12146</v>
      </c>
      <c r="OQB9" s="17047" t="s">
        <v>12146</v>
      </c>
      <c r="OQC9" s="17047" t="s">
        <v>12146</v>
      </c>
      <c r="OQD9" s="17047" t="s">
        <v>12146</v>
      </c>
      <c r="OQE9" s="17047" t="s">
        <v>12146</v>
      </c>
      <c r="OQF9" s="17047" t="s">
        <v>12146</v>
      </c>
      <c r="OQG9" s="17047" t="s">
        <v>12146</v>
      </c>
      <c r="OQH9" s="17047" t="s">
        <v>12146</v>
      </c>
      <c r="OQI9" s="17047" t="s">
        <v>12146</v>
      </c>
      <c r="OQJ9" s="17047" t="s">
        <v>12146</v>
      </c>
      <c r="OQK9" s="17047" t="s">
        <v>12146</v>
      </c>
      <c r="OQL9" s="17047" t="s">
        <v>12146</v>
      </c>
      <c r="OQM9" s="17047" t="s">
        <v>12146</v>
      </c>
      <c r="OQN9" s="17047" t="s">
        <v>12146</v>
      </c>
      <c r="OQO9" s="17047" t="s">
        <v>12146</v>
      </c>
      <c r="OQP9" s="17047" t="s">
        <v>12146</v>
      </c>
      <c r="OQQ9" s="17047" t="s">
        <v>12146</v>
      </c>
      <c r="OQR9" s="17047" t="s">
        <v>12146</v>
      </c>
      <c r="OQS9" s="17047" t="s">
        <v>12146</v>
      </c>
      <c r="OQT9" s="17047" t="s">
        <v>12146</v>
      </c>
      <c r="OQU9" s="17047" t="s">
        <v>12146</v>
      </c>
      <c r="OQV9" s="17047" t="s">
        <v>12146</v>
      </c>
      <c r="OQW9" s="17047" t="s">
        <v>12146</v>
      </c>
      <c r="OQX9" s="17047" t="s">
        <v>12146</v>
      </c>
      <c r="OQY9" s="17047" t="s">
        <v>12146</v>
      </c>
      <c r="OQZ9" s="17047" t="s">
        <v>12146</v>
      </c>
      <c r="ORA9" s="17047" t="s">
        <v>12146</v>
      </c>
      <c r="ORB9" s="17047" t="s">
        <v>12146</v>
      </c>
      <c r="ORC9" s="17047" t="s">
        <v>12146</v>
      </c>
      <c r="ORD9" s="17047" t="s">
        <v>12146</v>
      </c>
      <c r="ORE9" s="17047" t="s">
        <v>12146</v>
      </c>
      <c r="ORF9" s="17047" t="s">
        <v>12146</v>
      </c>
      <c r="ORG9" s="17047" t="s">
        <v>12146</v>
      </c>
      <c r="ORH9" s="17047" t="s">
        <v>12146</v>
      </c>
      <c r="ORI9" s="17047" t="s">
        <v>12146</v>
      </c>
      <c r="ORJ9" s="17047" t="s">
        <v>12146</v>
      </c>
      <c r="ORK9" s="17047" t="s">
        <v>12146</v>
      </c>
      <c r="ORL9" s="17047" t="s">
        <v>12146</v>
      </c>
      <c r="ORM9" s="17047" t="s">
        <v>12146</v>
      </c>
      <c r="ORN9" s="17047" t="s">
        <v>12146</v>
      </c>
      <c r="ORO9" s="17047" t="s">
        <v>12146</v>
      </c>
      <c r="ORP9" s="17047" t="s">
        <v>12146</v>
      </c>
      <c r="ORQ9" s="17047" t="s">
        <v>12146</v>
      </c>
      <c r="ORR9" s="17047" t="s">
        <v>12146</v>
      </c>
      <c r="ORS9" s="17047" t="s">
        <v>12146</v>
      </c>
      <c r="ORT9" s="17047" t="s">
        <v>12146</v>
      </c>
      <c r="ORU9" s="17047" t="s">
        <v>12146</v>
      </c>
      <c r="ORV9" s="17047" t="s">
        <v>12146</v>
      </c>
      <c r="ORW9" s="17047" t="s">
        <v>12146</v>
      </c>
      <c r="ORX9" s="17047" t="s">
        <v>12146</v>
      </c>
      <c r="ORY9" s="17047" t="s">
        <v>12146</v>
      </c>
      <c r="ORZ9" s="17047" t="s">
        <v>12146</v>
      </c>
      <c r="OSA9" s="17047" t="s">
        <v>12146</v>
      </c>
      <c r="OSB9" s="17047" t="s">
        <v>12146</v>
      </c>
      <c r="OSC9" s="17047" t="s">
        <v>12146</v>
      </c>
      <c r="OSD9" s="17047" t="s">
        <v>12146</v>
      </c>
      <c r="OSE9" s="17047" t="s">
        <v>12146</v>
      </c>
      <c r="OSF9" s="17047" t="s">
        <v>12146</v>
      </c>
      <c r="OSG9" s="17047" t="s">
        <v>12146</v>
      </c>
      <c r="OSH9" s="17047" t="s">
        <v>12146</v>
      </c>
      <c r="OSI9" s="17047" t="s">
        <v>12146</v>
      </c>
      <c r="OSJ9" s="17047" t="s">
        <v>12146</v>
      </c>
      <c r="OSK9" s="17047" t="s">
        <v>12146</v>
      </c>
      <c r="OSL9" s="17047" t="s">
        <v>12146</v>
      </c>
      <c r="OSM9" s="17047" t="s">
        <v>12146</v>
      </c>
      <c r="OSN9" s="17047" t="s">
        <v>12146</v>
      </c>
      <c r="OSO9" s="17047" t="s">
        <v>12146</v>
      </c>
      <c r="OSP9" s="17047" t="s">
        <v>12146</v>
      </c>
      <c r="OSQ9" s="17047" t="s">
        <v>12146</v>
      </c>
      <c r="OSR9" s="17047" t="s">
        <v>12146</v>
      </c>
      <c r="OSS9" s="17047" t="s">
        <v>12146</v>
      </c>
      <c r="OST9" s="17047" t="s">
        <v>12146</v>
      </c>
      <c r="OSU9" s="17047" t="s">
        <v>12146</v>
      </c>
      <c r="OSV9" s="17047" t="s">
        <v>12146</v>
      </c>
      <c r="OSW9" s="17047" t="s">
        <v>12146</v>
      </c>
      <c r="OSX9" s="17047" t="s">
        <v>12146</v>
      </c>
      <c r="OSY9" s="17047" t="s">
        <v>12146</v>
      </c>
      <c r="OSZ9" s="17047" t="s">
        <v>12146</v>
      </c>
      <c r="OTA9" s="17047" t="s">
        <v>12146</v>
      </c>
      <c r="OTB9" s="17047" t="s">
        <v>12146</v>
      </c>
      <c r="OTC9" s="17047" t="s">
        <v>12146</v>
      </c>
      <c r="OTD9" s="17047" t="s">
        <v>12146</v>
      </c>
      <c r="OTE9" s="17047" t="s">
        <v>12146</v>
      </c>
      <c r="OTF9" s="17047" t="s">
        <v>12146</v>
      </c>
      <c r="OTG9" s="17047" t="s">
        <v>12146</v>
      </c>
      <c r="OTH9" s="17047" t="s">
        <v>12146</v>
      </c>
      <c r="OTI9" s="17047" t="s">
        <v>12146</v>
      </c>
      <c r="OTJ9" s="17047" t="s">
        <v>12146</v>
      </c>
      <c r="OTK9" s="17047" t="s">
        <v>12146</v>
      </c>
      <c r="OTL9" s="17047" t="s">
        <v>12146</v>
      </c>
      <c r="OTM9" s="17047" t="s">
        <v>12146</v>
      </c>
      <c r="OTN9" s="17047" t="s">
        <v>12146</v>
      </c>
      <c r="OTO9" s="17047" t="s">
        <v>12146</v>
      </c>
      <c r="OTP9" s="17047" t="s">
        <v>12146</v>
      </c>
      <c r="OTQ9" s="17047" t="s">
        <v>12146</v>
      </c>
      <c r="OTR9" s="17047" t="s">
        <v>12146</v>
      </c>
      <c r="OTS9" s="17047" t="s">
        <v>12146</v>
      </c>
      <c r="OTT9" s="17047" t="s">
        <v>12146</v>
      </c>
      <c r="OTU9" s="17047" t="s">
        <v>12146</v>
      </c>
      <c r="OTV9" s="17047" t="s">
        <v>12146</v>
      </c>
      <c r="OTW9" s="17047" t="s">
        <v>12146</v>
      </c>
      <c r="OTX9" s="17047" t="s">
        <v>12146</v>
      </c>
      <c r="OTY9" s="17047" t="s">
        <v>12146</v>
      </c>
      <c r="OTZ9" s="17047" t="s">
        <v>12146</v>
      </c>
      <c r="OUA9" s="17047" t="s">
        <v>12146</v>
      </c>
      <c r="OUB9" s="17047" t="s">
        <v>12146</v>
      </c>
      <c r="OUC9" s="17047" t="s">
        <v>12146</v>
      </c>
      <c r="OUD9" s="17047" t="s">
        <v>12146</v>
      </c>
      <c r="OUE9" s="17047" t="s">
        <v>12146</v>
      </c>
      <c r="OUF9" s="17047" t="s">
        <v>12146</v>
      </c>
      <c r="OUG9" s="17047" t="s">
        <v>12146</v>
      </c>
      <c r="OUH9" s="17047" t="s">
        <v>12146</v>
      </c>
      <c r="OUI9" s="17047" t="s">
        <v>12146</v>
      </c>
      <c r="OUJ9" s="17047" t="s">
        <v>12146</v>
      </c>
      <c r="OUK9" s="17047" t="s">
        <v>12146</v>
      </c>
      <c r="OUL9" s="17047" t="s">
        <v>12146</v>
      </c>
      <c r="OUM9" s="17047" t="s">
        <v>12146</v>
      </c>
      <c r="OUN9" s="17047" t="s">
        <v>12146</v>
      </c>
      <c r="OUO9" s="17047" t="s">
        <v>12146</v>
      </c>
      <c r="OUP9" s="17047" t="s">
        <v>12146</v>
      </c>
      <c r="OUQ9" s="17047" t="s">
        <v>12146</v>
      </c>
      <c r="OUR9" s="17047" t="s">
        <v>12146</v>
      </c>
      <c r="OUS9" s="17047" t="s">
        <v>12146</v>
      </c>
      <c r="OUT9" s="17047" t="s">
        <v>12146</v>
      </c>
      <c r="OUU9" s="17047" t="s">
        <v>12146</v>
      </c>
      <c r="OUV9" s="17047" t="s">
        <v>12146</v>
      </c>
      <c r="OUW9" s="17047" t="s">
        <v>12146</v>
      </c>
      <c r="OUX9" s="17047" t="s">
        <v>12146</v>
      </c>
      <c r="OUY9" s="17047" t="s">
        <v>12146</v>
      </c>
      <c r="OUZ9" s="17047" t="s">
        <v>12146</v>
      </c>
      <c r="OVA9" s="17047" t="s">
        <v>12146</v>
      </c>
      <c r="OVB9" s="17047" t="s">
        <v>12146</v>
      </c>
      <c r="OVC9" s="17047" t="s">
        <v>12146</v>
      </c>
      <c r="OVD9" s="17047" t="s">
        <v>12146</v>
      </c>
      <c r="OVE9" s="17047" t="s">
        <v>12146</v>
      </c>
      <c r="OVF9" s="17047" t="s">
        <v>12146</v>
      </c>
      <c r="OVG9" s="17047" t="s">
        <v>12146</v>
      </c>
      <c r="OVH9" s="17047" t="s">
        <v>12146</v>
      </c>
      <c r="OVI9" s="17047" t="s">
        <v>12146</v>
      </c>
      <c r="OVJ9" s="17047" t="s">
        <v>12146</v>
      </c>
      <c r="OVK9" s="17047" t="s">
        <v>12146</v>
      </c>
      <c r="OVL9" s="17047" t="s">
        <v>12146</v>
      </c>
      <c r="OVM9" s="17047" t="s">
        <v>12146</v>
      </c>
      <c r="OVN9" s="17047" t="s">
        <v>12146</v>
      </c>
      <c r="OVO9" s="17047" t="s">
        <v>12146</v>
      </c>
      <c r="OVP9" s="17047" t="s">
        <v>12146</v>
      </c>
      <c r="OVQ9" s="17047" t="s">
        <v>12146</v>
      </c>
      <c r="OVR9" s="17047" t="s">
        <v>12146</v>
      </c>
      <c r="OVS9" s="17047" t="s">
        <v>12146</v>
      </c>
      <c r="OVT9" s="17047" t="s">
        <v>12146</v>
      </c>
      <c r="OVU9" s="17047" t="s">
        <v>12146</v>
      </c>
      <c r="OVV9" s="17047" t="s">
        <v>12146</v>
      </c>
      <c r="OVW9" s="17047" t="s">
        <v>12146</v>
      </c>
      <c r="OVX9" s="17047" t="s">
        <v>12146</v>
      </c>
      <c r="OVY9" s="17047" t="s">
        <v>12146</v>
      </c>
      <c r="OVZ9" s="17047" t="s">
        <v>12146</v>
      </c>
      <c r="OWA9" s="17047" t="s">
        <v>12146</v>
      </c>
      <c r="OWB9" s="17047" t="s">
        <v>12146</v>
      </c>
      <c r="OWC9" s="17047" t="s">
        <v>12146</v>
      </c>
      <c r="OWD9" s="17047" t="s">
        <v>12146</v>
      </c>
      <c r="OWE9" s="17047" t="s">
        <v>12146</v>
      </c>
      <c r="OWF9" s="17047" t="s">
        <v>12146</v>
      </c>
      <c r="OWG9" s="17047" t="s">
        <v>12146</v>
      </c>
      <c r="OWH9" s="17047" t="s">
        <v>12146</v>
      </c>
      <c r="OWI9" s="17047" t="s">
        <v>12146</v>
      </c>
      <c r="OWJ9" s="17047" t="s">
        <v>12146</v>
      </c>
      <c r="OWK9" s="17047" t="s">
        <v>12146</v>
      </c>
      <c r="OWL9" s="17047" t="s">
        <v>12146</v>
      </c>
      <c r="OWM9" s="17047" t="s">
        <v>12146</v>
      </c>
      <c r="OWN9" s="17047" t="s">
        <v>12146</v>
      </c>
      <c r="OWO9" s="17047" t="s">
        <v>12146</v>
      </c>
      <c r="OWP9" s="17047" t="s">
        <v>12146</v>
      </c>
      <c r="OWQ9" s="17047" t="s">
        <v>12146</v>
      </c>
      <c r="OWR9" s="17047" t="s">
        <v>12146</v>
      </c>
      <c r="OWS9" s="17047" t="s">
        <v>12146</v>
      </c>
      <c r="OWT9" s="17047" t="s">
        <v>12146</v>
      </c>
      <c r="OWU9" s="17047" t="s">
        <v>12146</v>
      </c>
      <c r="OWV9" s="17047" t="s">
        <v>12146</v>
      </c>
      <c r="OWW9" s="17047" t="s">
        <v>12146</v>
      </c>
      <c r="OWX9" s="17047" t="s">
        <v>12146</v>
      </c>
      <c r="OWY9" s="17047" t="s">
        <v>12146</v>
      </c>
      <c r="OWZ9" s="17047" t="s">
        <v>12146</v>
      </c>
      <c r="OXA9" s="17047" t="s">
        <v>12146</v>
      </c>
      <c r="OXB9" s="17047" t="s">
        <v>12146</v>
      </c>
      <c r="OXC9" s="17047" t="s">
        <v>12146</v>
      </c>
      <c r="OXD9" s="17047" t="s">
        <v>12146</v>
      </c>
      <c r="OXE9" s="17047" t="s">
        <v>12146</v>
      </c>
      <c r="OXF9" s="17047" t="s">
        <v>12146</v>
      </c>
      <c r="OXG9" s="17047" t="s">
        <v>12146</v>
      </c>
      <c r="OXH9" s="17047" t="s">
        <v>12146</v>
      </c>
      <c r="OXI9" s="17047" t="s">
        <v>12146</v>
      </c>
      <c r="OXJ9" s="17047" t="s">
        <v>12146</v>
      </c>
      <c r="OXK9" s="17047" t="s">
        <v>12146</v>
      </c>
      <c r="OXL9" s="17047" t="s">
        <v>12146</v>
      </c>
      <c r="OXM9" s="17047" t="s">
        <v>12146</v>
      </c>
      <c r="OXN9" s="17047" t="s">
        <v>12146</v>
      </c>
      <c r="OXO9" s="17047" t="s">
        <v>12146</v>
      </c>
      <c r="OXP9" s="17047" t="s">
        <v>12146</v>
      </c>
      <c r="OXQ9" s="17047" t="s">
        <v>12146</v>
      </c>
      <c r="OXR9" s="17047" t="s">
        <v>12146</v>
      </c>
      <c r="OXS9" s="17047" t="s">
        <v>12146</v>
      </c>
      <c r="OXT9" s="17047" t="s">
        <v>12146</v>
      </c>
      <c r="OXU9" s="17047" t="s">
        <v>12146</v>
      </c>
      <c r="OXV9" s="17047" t="s">
        <v>12146</v>
      </c>
      <c r="OXW9" s="17047" t="s">
        <v>12146</v>
      </c>
      <c r="OXX9" s="17047" t="s">
        <v>12146</v>
      </c>
      <c r="OXY9" s="17047" t="s">
        <v>12146</v>
      </c>
      <c r="OXZ9" s="17047" t="s">
        <v>12146</v>
      </c>
      <c r="OYA9" s="17047" t="s">
        <v>12146</v>
      </c>
      <c r="OYB9" s="17047" t="s">
        <v>12146</v>
      </c>
      <c r="OYC9" s="17047" t="s">
        <v>12146</v>
      </c>
      <c r="OYD9" s="17047" t="s">
        <v>12146</v>
      </c>
      <c r="OYE9" s="17047" t="s">
        <v>12146</v>
      </c>
      <c r="OYF9" s="17047" t="s">
        <v>12146</v>
      </c>
      <c r="OYG9" s="17047" t="s">
        <v>12146</v>
      </c>
      <c r="OYH9" s="17047" t="s">
        <v>12146</v>
      </c>
      <c r="OYI9" s="17047" t="s">
        <v>12146</v>
      </c>
      <c r="OYJ9" s="17047" t="s">
        <v>12146</v>
      </c>
      <c r="OYK9" s="17047" t="s">
        <v>12146</v>
      </c>
      <c r="OYL9" s="17047" t="s">
        <v>12146</v>
      </c>
      <c r="OYM9" s="17047" t="s">
        <v>12146</v>
      </c>
      <c r="OYN9" s="17047" t="s">
        <v>12146</v>
      </c>
      <c r="OYO9" s="17047" t="s">
        <v>12146</v>
      </c>
      <c r="OYP9" s="17047" t="s">
        <v>12146</v>
      </c>
      <c r="OYQ9" s="17047" t="s">
        <v>12146</v>
      </c>
      <c r="OYR9" s="17047" t="s">
        <v>12146</v>
      </c>
      <c r="OYS9" s="17047" t="s">
        <v>12146</v>
      </c>
      <c r="OYT9" s="17047" t="s">
        <v>12146</v>
      </c>
      <c r="OYU9" s="17047" t="s">
        <v>12146</v>
      </c>
      <c r="OYV9" s="17047" t="s">
        <v>12146</v>
      </c>
      <c r="OYW9" s="17047" t="s">
        <v>12146</v>
      </c>
      <c r="OYX9" s="17047" t="s">
        <v>12146</v>
      </c>
      <c r="OYY9" s="17047" t="s">
        <v>12146</v>
      </c>
      <c r="OYZ9" s="17047" t="s">
        <v>12146</v>
      </c>
      <c r="OZA9" s="17047" t="s">
        <v>12146</v>
      </c>
      <c r="OZB9" s="17047" t="s">
        <v>12146</v>
      </c>
      <c r="OZC9" s="17047" t="s">
        <v>12146</v>
      </c>
      <c r="OZD9" s="17047" t="s">
        <v>12146</v>
      </c>
      <c r="OZE9" s="17047" t="s">
        <v>12146</v>
      </c>
      <c r="OZF9" s="17047" t="s">
        <v>12146</v>
      </c>
      <c r="OZG9" s="17047" t="s">
        <v>12146</v>
      </c>
      <c r="OZH9" s="17047" t="s">
        <v>12146</v>
      </c>
      <c r="OZI9" s="17047" t="s">
        <v>12146</v>
      </c>
      <c r="OZJ9" s="17047" t="s">
        <v>12146</v>
      </c>
      <c r="OZK9" s="17047" t="s">
        <v>12146</v>
      </c>
      <c r="OZL9" s="17047" t="s">
        <v>12146</v>
      </c>
      <c r="OZM9" s="17047" t="s">
        <v>12146</v>
      </c>
      <c r="OZN9" s="17047" t="s">
        <v>12146</v>
      </c>
      <c r="OZO9" s="17047" t="s">
        <v>12146</v>
      </c>
      <c r="OZP9" s="17047" t="s">
        <v>12146</v>
      </c>
      <c r="OZQ9" s="17047" t="s">
        <v>12146</v>
      </c>
      <c r="OZR9" s="17047" t="s">
        <v>12146</v>
      </c>
      <c r="OZS9" s="17047" t="s">
        <v>12146</v>
      </c>
      <c r="OZT9" s="17047" t="s">
        <v>12146</v>
      </c>
      <c r="OZU9" s="17047" t="s">
        <v>12146</v>
      </c>
      <c r="OZV9" s="17047" t="s">
        <v>12146</v>
      </c>
      <c r="OZW9" s="17047" t="s">
        <v>12146</v>
      </c>
      <c r="OZX9" s="17047" t="s">
        <v>12146</v>
      </c>
      <c r="OZY9" s="17047" t="s">
        <v>12146</v>
      </c>
      <c r="OZZ9" s="17047" t="s">
        <v>12146</v>
      </c>
      <c r="PAA9" s="17047" t="s">
        <v>12146</v>
      </c>
      <c r="PAB9" s="17047" t="s">
        <v>12146</v>
      </c>
      <c r="PAC9" s="17047" t="s">
        <v>12146</v>
      </c>
      <c r="PAD9" s="17047" t="s">
        <v>12146</v>
      </c>
      <c r="PAE9" s="17047" t="s">
        <v>12146</v>
      </c>
      <c r="PAF9" s="17047" t="s">
        <v>12146</v>
      </c>
      <c r="PAG9" s="17047" t="s">
        <v>12146</v>
      </c>
      <c r="PAH9" s="17047" t="s">
        <v>12146</v>
      </c>
      <c r="PAI9" s="17047" t="s">
        <v>12146</v>
      </c>
      <c r="PAJ9" s="17047" t="s">
        <v>12146</v>
      </c>
      <c r="PAK9" s="17047" t="s">
        <v>12146</v>
      </c>
      <c r="PAL9" s="17047" t="s">
        <v>12146</v>
      </c>
      <c r="PAM9" s="17047" t="s">
        <v>12146</v>
      </c>
      <c r="PAN9" s="17047" t="s">
        <v>12146</v>
      </c>
      <c r="PAO9" s="17047" t="s">
        <v>12146</v>
      </c>
      <c r="PAP9" s="17047" t="s">
        <v>12146</v>
      </c>
      <c r="PAQ9" s="17047" t="s">
        <v>12146</v>
      </c>
      <c r="PAR9" s="17047" t="s">
        <v>12146</v>
      </c>
      <c r="PAS9" s="17047" t="s">
        <v>12146</v>
      </c>
      <c r="PAT9" s="17047" t="s">
        <v>12146</v>
      </c>
      <c r="PAU9" s="17047" t="s">
        <v>12146</v>
      </c>
      <c r="PAV9" s="17047" t="s">
        <v>12146</v>
      </c>
      <c r="PAW9" s="17047" t="s">
        <v>12146</v>
      </c>
      <c r="PAX9" s="17047" t="s">
        <v>12146</v>
      </c>
      <c r="PAY9" s="17047" t="s">
        <v>12146</v>
      </c>
      <c r="PAZ9" s="17047" t="s">
        <v>12146</v>
      </c>
      <c r="PBA9" s="17047" t="s">
        <v>12146</v>
      </c>
      <c r="PBB9" s="17047" t="s">
        <v>12146</v>
      </c>
      <c r="PBC9" s="17047" t="s">
        <v>12146</v>
      </c>
      <c r="PBD9" s="17047" t="s">
        <v>12146</v>
      </c>
      <c r="PBE9" s="17047" t="s">
        <v>12146</v>
      </c>
      <c r="PBF9" s="17047" t="s">
        <v>12146</v>
      </c>
      <c r="PBG9" s="17047" t="s">
        <v>12146</v>
      </c>
      <c r="PBH9" s="17047" t="s">
        <v>12146</v>
      </c>
      <c r="PBI9" s="17047" t="s">
        <v>12146</v>
      </c>
      <c r="PBJ9" s="17047" t="s">
        <v>12146</v>
      </c>
      <c r="PBK9" s="17047" t="s">
        <v>12146</v>
      </c>
      <c r="PBL9" s="17047" t="s">
        <v>12146</v>
      </c>
      <c r="PBM9" s="17047" t="s">
        <v>12146</v>
      </c>
      <c r="PBN9" s="17047" t="s">
        <v>12146</v>
      </c>
      <c r="PBO9" s="17047" t="s">
        <v>12146</v>
      </c>
      <c r="PBP9" s="17047" t="s">
        <v>12146</v>
      </c>
      <c r="PBQ9" s="17047" t="s">
        <v>12146</v>
      </c>
      <c r="PBR9" s="17047" t="s">
        <v>12146</v>
      </c>
      <c r="PBS9" s="17047" t="s">
        <v>12146</v>
      </c>
      <c r="PBT9" s="17047" t="s">
        <v>12146</v>
      </c>
      <c r="PBU9" s="17047" t="s">
        <v>12146</v>
      </c>
      <c r="PBV9" s="17047" t="s">
        <v>12146</v>
      </c>
      <c r="PBW9" s="17047" t="s">
        <v>12146</v>
      </c>
      <c r="PBX9" s="17047" t="s">
        <v>12146</v>
      </c>
      <c r="PBY9" s="17047" t="s">
        <v>12146</v>
      </c>
      <c r="PBZ9" s="17047" t="s">
        <v>12146</v>
      </c>
      <c r="PCA9" s="17047" t="s">
        <v>12146</v>
      </c>
      <c r="PCB9" s="17047" t="s">
        <v>12146</v>
      </c>
      <c r="PCC9" s="17047" t="s">
        <v>12146</v>
      </c>
      <c r="PCD9" s="17047" t="s">
        <v>12146</v>
      </c>
      <c r="PCE9" s="17047" t="s">
        <v>12146</v>
      </c>
      <c r="PCF9" s="17047" t="s">
        <v>12146</v>
      </c>
      <c r="PCG9" s="17047" t="s">
        <v>12146</v>
      </c>
      <c r="PCH9" s="17047" t="s">
        <v>12146</v>
      </c>
      <c r="PCI9" s="17047" t="s">
        <v>12146</v>
      </c>
      <c r="PCJ9" s="17047" t="s">
        <v>12146</v>
      </c>
      <c r="PCK9" s="17047" t="s">
        <v>12146</v>
      </c>
      <c r="PCL9" s="17047" t="s">
        <v>12146</v>
      </c>
      <c r="PCM9" s="17047" t="s">
        <v>12146</v>
      </c>
      <c r="PCN9" s="17047" t="s">
        <v>12146</v>
      </c>
      <c r="PCO9" s="17047" t="s">
        <v>12146</v>
      </c>
      <c r="PCP9" s="17047" t="s">
        <v>12146</v>
      </c>
      <c r="PCQ9" s="17047" t="s">
        <v>12146</v>
      </c>
      <c r="PCR9" s="17047" t="s">
        <v>12146</v>
      </c>
      <c r="PCS9" s="17047" t="s">
        <v>12146</v>
      </c>
      <c r="PCT9" s="17047" t="s">
        <v>12146</v>
      </c>
      <c r="PCU9" s="17047" t="s">
        <v>12146</v>
      </c>
      <c r="PCV9" s="17047" t="s">
        <v>12146</v>
      </c>
      <c r="PCW9" s="17047" t="s">
        <v>12146</v>
      </c>
      <c r="PCX9" s="17047" t="s">
        <v>12146</v>
      </c>
      <c r="PCY9" s="17047" t="s">
        <v>12146</v>
      </c>
      <c r="PCZ9" s="17047" t="s">
        <v>12146</v>
      </c>
      <c r="PDA9" s="17047" t="s">
        <v>12146</v>
      </c>
      <c r="PDB9" s="17047" t="s">
        <v>12146</v>
      </c>
      <c r="PDC9" s="17047" t="s">
        <v>12146</v>
      </c>
      <c r="PDD9" s="17047" t="s">
        <v>12146</v>
      </c>
      <c r="PDE9" s="17047" t="s">
        <v>12146</v>
      </c>
      <c r="PDF9" s="17047" t="s">
        <v>12146</v>
      </c>
      <c r="PDG9" s="17047" t="s">
        <v>12146</v>
      </c>
      <c r="PDH9" s="17047" t="s">
        <v>12146</v>
      </c>
      <c r="PDI9" s="17047" t="s">
        <v>12146</v>
      </c>
      <c r="PDJ9" s="17047" t="s">
        <v>12146</v>
      </c>
      <c r="PDK9" s="17047" t="s">
        <v>12146</v>
      </c>
      <c r="PDL9" s="17047" t="s">
        <v>12146</v>
      </c>
      <c r="PDM9" s="17047" t="s">
        <v>12146</v>
      </c>
      <c r="PDN9" s="17047" t="s">
        <v>12146</v>
      </c>
      <c r="PDO9" s="17047" t="s">
        <v>12146</v>
      </c>
      <c r="PDP9" s="17047" t="s">
        <v>12146</v>
      </c>
      <c r="PDQ9" s="17047" t="s">
        <v>12146</v>
      </c>
      <c r="PDR9" s="17047" t="s">
        <v>12146</v>
      </c>
      <c r="PDS9" s="17047" t="s">
        <v>12146</v>
      </c>
      <c r="PDT9" s="17047" t="s">
        <v>12146</v>
      </c>
      <c r="PDU9" s="17047" t="s">
        <v>12146</v>
      </c>
      <c r="PDV9" s="17047" t="s">
        <v>12146</v>
      </c>
      <c r="PDW9" s="17047" t="s">
        <v>12146</v>
      </c>
      <c r="PDX9" s="17047" t="s">
        <v>12146</v>
      </c>
      <c r="PDY9" s="17047" t="s">
        <v>12146</v>
      </c>
      <c r="PDZ9" s="17047" t="s">
        <v>12146</v>
      </c>
      <c r="PEA9" s="17047" t="s">
        <v>12146</v>
      </c>
      <c r="PEB9" s="17047" t="s">
        <v>12146</v>
      </c>
      <c r="PEC9" s="17047" t="s">
        <v>12146</v>
      </c>
      <c r="PED9" s="17047" t="s">
        <v>12146</v>
      </c>
      <c r="PEE9" s="17047" t="s">
        <v>12146</v>
      </c>
      <c r="PEF9" s="17047" t="s">
        <v>12146</v>
      </c>
      <c r="PEG9" s="17047" t="s">
        <v>12146</v>
      </c>
      <c r="PEH9" s="17047" t="s">
        <v>12146</v>
      </c>
      <c r="PEI9" s="17047" t="s">
        <v>12146</v>
      </c>
      <c r="PEJ9" s="17047" t="s">
        <v>12146</v>
      </c>
      <c r="PEK9" s="17047" t="s">
        <v>12146</v>
      </c>
      <c r="PEL9" s="17047" t="s">
        <v>12146</v>
      </c>
      <c r="PEM9" s="17047" t="s">
        <v>12146</v>
      </c>
      <c r="PEN9" s="17047" t="s">
        <v>12146</v>
      </c>
      <c r="PEO9" s="17047" t="s">
        <v>12146</v>
      </c>
      <c r="PEP9" s="17047" t="s">
        <v>12146</v>
      </c>
      <c r="PEQ9" s="17047" t="s">
        <v>12146</v>
      </c>
      <c r="PER9" s="17047" t="s">
        <v>12146</v>
      </c>
      <c r="PES9" s="17047" t="s">
        <v>12146</v>
      </c>
      <c r="PET9" s="17047" t="s">
        <v>12146</v>
      </c>
      <c r="PEU9" s="17047" t="s">
        <v>12146</v>
      </c>
      <c r="PEV9" s="17047" t="s">
        <v>12146</v>
      </c>
      <c r="PEW9" s="17047" t="s">
        <v>12146</v>
      </c>
      <c r="PEX9" s="17047" t="s">
        <v>12146</v>
      </c>
      <c r="PEY9" s="17047" t="s">
        <v>12146</v>
      </c>
      <c r="PEZ9" s="17047" t="s">
        <v>12146</v>
      </c>
      <c r="PFA9" s="17047" t="s">
        <v>12146</v>
      </c>
      <c r="PFB9" s="17047" t="s">
        <v>12146</v>
      </c>
      <c r="PFC9" s="17047" t="s">
        <v>12146</v>
      </c>
      <c r="PFD9" s="17047" t="s">
        <v>12146</v>
      </c>
      <c r="PFE9" s="17047" t="s">
        <v>12146</v>
      </c>
      <c r="PFF9" s="17047" t="s">
        <v>12146</v>
      </c>
      <c r="PFG9" s="17047" t="s">
        <v>12146</v>
      </c>
      <c r="PFH9" s="17047" t="s">
        <v>12146</v>
      </c>
      <c r="PFI9" s="17047" t="s">
        <v>12146</v>
      </c>
      <c r="PFJ9" s="17047" t="s">
        <v>12146</v>
      </c>
      <c r="PFK9" s="17047" t="s">
        <v>12146</v>
      </c>
      <c r="PFL9" s="17047" t="s">
        <v>12146</v>
      </c>
      <c r="PFM9" s="17047" t="s">
        <v>12146</v>
      </c>
      <c r="PFN9" s="17047" t="s">
        <v>12146</v>
      </c>
      <c r="PFO9" s="17047" t="s">
        <v>12146</v>
      </c>
      <c r="PFP9" s="17047" t="s">
        <v>12146</v>
      </c>
      <c r="PFQ9" s="17047" t="s">
        <v>12146</v>
      </c>
      <c r="PFR9" s="17047" t="s">
        <v>12146</v>
      </c>
      <c r="PFS9" s="17047" t="s">
        <v>12146</v>
      </c>
      <c r="PFT9" s="17047" t="s">
        <v>12146</v>
      </c>
      <c r="PFU9" s="17047" t="s">
        <v>12146</v>
      </c>
      <c r="PFV9" s="17047" t="s">
        <v>12146</v>
      </c>
      <c r="PFW9" s="17047" t="s">
        <v>12146</v>
      </c>
      <c r="PFX9" s="17047" t="s">
        <v>12146</v>
      </c>
      <c r="PFY9" s="17047" t="s">
        <v>12146</v>
      </c>
      <c r="PFZ9" s="17047" t="s">
        <v>12146</v>
      </c>
      <c r="PGA9" s="17047" t="s">
        <v>12146</v>
      </c>
      <c r="PGB9" s="17047" t="s">
        <v>12146</v>
      </c>
      <c r="PGC9" s="17047" t="s">
        <v>12146</v>
      </c>
      <c r="PGD9" s="17047" t="s">
        <v>12146</v>
      </c>
      <c r="PGE9" s="17047" t="s">
        <v>12146</v>
      </c>
      <c r="PGF9" s="17047" t="s">
        <v>12146</v>
      </c>
      <c r="PGG9" s="17047" t="s">
        <v>12146</v>
      </c>
      <c r="PGH9" s="17047" t="s">
        <v>12146</v>
      </c>
      <c r="PGI9" s="17047" t="s">
        <v>12146</v>
      </c>
      <c r="PGJ9" s="17047" t="s">
        <v>12146</v>
      </c>
      <c r="PGK9" s="17047" t="s">
        <v>12146</v>
      </c>
      <c r="PGL9" s="17047" t="s">
        <v>12146</v>
      </c>
      <c r="PGM9" s="17047" t="s">
        <v>12146</v>
      </c>
      <c r="PGN9" s="17047" t="s">
        <v>12146</v>
      </c>
      <c r="PGO9" s="17047" t="s">
        <v>12146</v>
      </c>
      <c r="PGP9" s="17047" t="s">
        <v>12146</v>
      </c>
      <c r="PGQ9" s="17047" t="s">
        <v>12146</v>
      </c>
      <c r="PGR9" s="17047" t="s">
        <v>12146</v>
      </c>
      <c r="PGS9" s="17047" t="s">
        <v>12146</v>
      </c>
      <c r="PGT9" s="17047" t="s">
        <v>12146</v>
      </c>
      <c r="PGU9" s="17047" t="s">
        <v>12146</v>
      </c>
      <c r="PGV9" s="17047" t="s">
        <v>12146</v>
      </c>
      <c r="PGW9" s="17047" t="s">
        <v>12146</v>
      </c>
      <c r="PGX9" s="17047" t="s">
        <v>12146</v>
      </c>
      <c r="PGY9" s="17047" t="s">
        <v>12146</v>
      </c>
      <c r="PGZ9" s="17047" t="s">
        <v>12146</v>
      </c>
      <c r="PHA9" s="17047" t="s">
        <v>12146</v>
      </c>
      <c r="PHB9" s="17047" t="s">
        <v>12146</v>
      </c>
      <c r="PHC9" s="17047" t="s">
        <v>12146</v>
      </c>
      <c r="PHD9" s="17047" t="s">
        <v>12146</v>
      </c>
      <c r="PHE9" s="17047" t="s">
        <v>12146</v>
      </c>
      <c r="PHF9" s="17047" t="s">
        <v>12146</v>
      </c>
      <c r="PHG9" s="17047" t="s">
        <v>12146</v>
      </c>
      <c r="PHH9" s="17047" t="s">
        <v>12146</v>
      </c>
      <c r="PHI9" s="17047" t="s">
        <v>12146</v>
      </c>
      <c r="PHJ9" s="17047" t="s">
        <v>12146</v>
      </c>
      <c r="PHK9" s="17047" t="s">
        <v>12146</v>
      </c>
      <c r="PHL9" s="17047" t="s">
        <v>12146</v>
      </c>
      <c r="PHM9" s="17047" t="s">
        <v>12146</v>
      </c>
      <c r="PHN9" s="17047" t="s">
        <v>12146</v>
      </c>
      <c r="PHO9" s="17047" t="s">
        <v>12146</v>
      </c>
      <c r="PHP9" s="17047" t="s">
        <v>12146</v>
      </c>
      <c r="PHQ9" s="17047" t="s">
        <v>12146</v>
      </c>
      <c r="PHR9" s="17047" t="s">
        <v>12146</v>
      </c>
      <c r="PHS9" s="17047" t="s">
        <v>12146</v>
      </c>
      <c r="PHT9" s="17047" t="s">
        <v>12146</v>
      </c>
      <c r="PHU9" s="17047" t="s">
        <v>12146</v>
      </c>
      <c r="PHV9" s="17047" t="s">
        <v>12146</v>
      </c>
      <c r="PHW9" s="17047" t="s">
        <v>12146</v>
      </c>
      <c r="PHX9" s="17047" t="s">
        <v>12146</v>
      </c>
      <c r="PHY9" s="17047" t="s">
        <v>12146</v>
      </c>
      <c r="PHZ9" s="17047" t="s">
        <v>12146</v>
      </c>
      <c r="PIA9" s="17047" t="s">
        <v>12146</v>
      </c>
      <c r="PIB9" s="17047" t="s">
        <v>12146</v>
      </c>
      <c r="PIC9" s="17047" t="s">
        <v>12146</v>
      </c>
      <c r="PID9" s="17047" t="s">
        <v>12146</v>
      </c>
      <c r="PIE9" s="17047" t="s">
        <v>12146</v>
      </c>
      <c r="PIF9" s="17047" t="s">
        <v>12146</v>
      </c>
      <c r="PIG9" s="17047" t="s">
        <v>12146</v>
      </c>
      <c r="PIH9" s="17047" t="s">
        <v>12146</v>
      </c>
      <c r="PII9" s="17047" t="s">
        <v>12146</v>
      </c>
      <c r="PIJ9" s="17047" t="s">
        <v>12146</v>
      </c>
      <c r="PIK9" s="17047" t="s">
        <v>12146</v>
      </c>
      <c r="PIL9" s="17047" t="s">
        <v>12146</v>
      </c>
      <c r="PIM9" s="17047" t="s">
        <v>12146</v>
      </c>
      <c r="PIN9" s="17047" t="s">
        <v>12146</v>
      </c>
      <c r="PIO9" s="17047" t="s">
        <v>12146</v>
      </c>
      <c r="PIP9" s="17047" t="s">
        <v>12146</v>
      </c>
      <c r="PIQ9" s="17047" t="s">
        <v>12146</v>
      </c>
      <c r="PIR9" s="17047" t="s">
        <v>12146</v>
      </c>
      <c r="PIS9" s="17047" t="s">
        <v>12146</v>
      </c>
      <c r="PIT9" s="17047" t="s">
        <v>12146</v>
      </c>
      <c r="PIU9" s="17047" t="s">
        <v>12146</v>
      </c>
      <c r="PIV9" s="17047" t="s">
        <v>12146</v>
      </c>
      <c r="PIW9" s="17047" t="s">
        <v>12146</v>
      </c>
      <c r="PIX9" s="17047" t="s">
        <v>12146</v>
      </c>
      <c r="PIY9" s="17047" t="s">
        <v>12146</v>
      </c>
      <c r="PIZ9" s="17047" t="s">
        <v>12146</v>
      </c>
      <c r="PJA9" s="17047" t="s">
        <v>12146</v>
      </c>
      <c r="PJB9" s="17047" t="s">
        <v>12146</v>
      </c>
      <c r="PJC9" s="17047" t="s">
        <v>12146</v>
      </c>
      <c r="PJD9" s="17047" t="s">
        <v>12146</v>
      </c>
      <c r="PJE9" s="17047" t="s">
        <v>12146</v>
      </c>
      <c r="PJF9" s="17047" t="s">
        <v>12146</v>
      </c>
      <c r="PJG9" s="17047" t="s">
        <v>12146</v>
      </c>
      <c r="PJH9" s="17047" t="s">
        <v>12146</v>
      </c>
      <c r="PJI9" s="17047" t="s">
        <v>12146</v>
      </c>
      <c r="PJJ9" s="17047" t="s">
        <v>12146</v>
      </c>
      <c r="PJK9" s="17047" t="s">
        <v>12146</v>
      </c>
      <c r="PJL9" s="17047" t="s">
        <v>12146</v>
      </c>
      <c r="PJM9" s="17047" t="s">
        <v>12146</v>
      </c>
      <c r="PJN9" s="17047" t="s">
        <v>12146</v>
      </c>
      <c r="PJO9" s="17047" t="s">
        <v>12146</v>
      </c>
      <c r="PJP9" s="17047" t="s">
        <v>12146</v>
      </c>
      <c r="PJQ9" s="17047" t="s">
        <v>12146</v>
      </c>
      <c r="PJR9" s="17047" t="s">
        <v>12146</v>
      </c>
      <c r="PJS9" s="17047" t="s">
        <v>12146</v>
      </c>
      <c r="PJT9" s="17047" t="s">
        <v>12146</v>
      </c>
      <c r="PJU9" s="17047" t="s">
        <v>12146</v>
      </c>
      <c r="PJV9" s="17047" t="s">
        <v>12146</v>
      </c>
      <c r="PJW9" s="17047" t="s">
        <v>12146</v>
      </c>
      <c r="PJX9" s="17047" t="s">
        <v>12146</v>
      </c>
      <c r="PJY9" s="17047" t="s">
        <v>12146</v>
      </c>
      <c r="PJZ9" s="17047" t="s">
        <v>12146</v>
      </c>
      <c r="PKA9" s="17047" t="s">
        <v>12146</v>
      </c>
      <c r="PKB9" s="17047" t="s">
        <v>12146</v>
      </c>
      <c r="PKC9" s="17047" t="s">
        <v>12146</v>
      </c>
      <c r="PKD9" s="17047" t="s">
        <v>12146</v>
      </c>
      <c r="PKE9" s="17047" t="s">
        <v>12146</v>
      </c>
      <c r="PKF9" s="17047" t="s">
        <v>12146</v>
      </c>
      <c r="PKG9" s="17047" t="s">
        <v>12146</v>
      </c>
      <c r="PKH9" s="17047" t="s">
        <v>12146</v>
      </c>
      <c r="PKI9" s="17047" t="s">
        <v>12146</v>
      </c>
      <c r="PKJ9" s="17047" t="s">
        <v>12146</v>
      </c>
      <c r="PKK9" s="17047" t="s">
        <v>12146</v>
      </c>
      <c r="PKL9" s="17047" t="s">
        <v>12146</v>
      </c>
      <c r="PKM9" s="17047" t="s">
        <v>12146</v>
      </c>
      <c r="PKN9" s="17047" t="s">
        <v>12146</v>
      </c>
      <c r="PKO9" s="17047" t="s">
        <v>12146</v>
      </c>
      <c r="PKP9" s="17047" t="s">
        <v>12146</v>
      </c>
      <c r="PKQ9" s="17047" t="s">
        <v>12146</v>
      </c>
      <c r="PKR9" s="17047" t="s">
        <v>12146</v>
      </c>
      <c r="PKS9" s="17047" t="s">
        <v>12146</v>
      </c>
      <c r="PKT9" s="17047" t="s">
        <v>12146</v>
      </c>
      <c r="PKU9" s="17047" t="s">
        <v>12146</v>
      </c>
      <c r="PKV9" s="17047" t="s">
        <v>12146</v>
      </c>
      <c r="PKW9" s="17047" t="s">
        <v>12146</v>
      </c>
      <c r="PKX9" s="17047" t="s">
        <v>12146</v>
      </c>
      <c r="PKY9" s="17047" t="s">
        <v>12146</v>
      </c>
      <c r="PKZ9" s="17047" t="s">
        <v>12146</v>
      </c>
      <c r="PLA9" s="17047" t="s">
        <v>12146</v>
      </c>
      <c r="PLB9" s="17047" t="s">
        <v>12146</v>
      </c>
      <c r="PLC9" s="17047" t="s">
        <v>12146</v>
      </c>
      <c r="PLD9" s="17047" t="s">
        <v>12146</v>
      </c>
      <c r="PLE9" s="17047" t="s">
        <v>12146</v>
      </c>
      <c r="PLF9" s="17047" t="s">
        <v>12146</v>
      </c>
      <c r="PLG9" s="17047" t="s">
        <v>12146</v>
      </c>
      <c r="PLH9" s="17047" t="s">
        <v>12146</v>
      </c>
      <c r="PLI9" s="17047" t="s">
        <v>12146</v>
      </c>
      <c r="PLJ9" s="17047" t="s">
        <v>12146</v>
      </c>
      <c r="PLK9" s="17047" t="s">
        <v>12146</v>
      </c>
      <c r="PLL9" s="17047" t="s">
        <v>12146</v>
      </c>
      <c r="PLM9" s="17047" t="s">
        <v>12146</v>
      </c>
      <c r="PLN9" s="17047" t="s">
        <v>12146</v>
      </c>
      <c r="PLO9" s="17047" t="s">
        <v>12146</v>
      </c>
      <c r="PLP9" s="17047" t="s">
        <v>12146</v>
      </c>
      <c r="PLQ9" s="17047" t="s">
        <v>12146</v>
      </c>
      <c r="PLR9" s="17047" t="s">
        <v>12146</v>
      </c>
      <c r="PLS9" s="17047" t="s">
        <v>12146</v>
      </c>
      <c r="PLT9" s="17047" t="s">
        <v>12146</v>
      </c>
      <c r="PLU9" s="17047" t="s">
        <v>12146</v>
      </c>
      <c r="PLV9" s="17047" t="s">
        <v>12146</v>
      </c>
      <c r="PLW9" s="17047" t="s">
        <v>12146</v>
      </c>
      <c r="PLX9" s="17047" t="s">
        <v>12146</v>
      </c>
      <c r="PLY9" s="17047" t="s">
        <v>12146</v>
      </c>
      <c r="PLZ9" s="17047" t="s">
        <v>12146</v>
      </c>
      <c r="PMA9" s="17047" t="s">
        <v>12146</v>
      </c>
      <c r="PMB9" s="17047" t="s">
        <v>12146</v>
      </c>
      <c r="PMC9" s="17047" t="s">
        <v>12146</v>
      </c>
      <c r="PMD9" s="17047" t="s">
        <v>12146</v>
      </c>
      <c r="PME9" s="17047" t="s">
        <v>12146</v>
      </c>
      <c r="PMF9" s="17047" t="s">
        <v>12146</v>
      </c>
      <c r="PMG9" s="17047" t="s">
        <v>12146</v>
      </c>
      <c r="PMH9" s="17047" t="s">
        <v>12146</v>
      </c>
      <c r="PMI9" s="17047" t="s">
        <v>12146</v>
      </c>
      <c r="PMJ9" s="17047" t="s">
        <v>12146</v>
      </c>
      <c r="PMK9" s="17047" t="s">
        <v>12146</v>
      </c>
      <c r="PML9" s="17047" t="s">
        <v>12146</v>
      </c>
      <c r="PMM9" s="17047" t="s">
        <v>12146</v>
      </c>
      <c r="PMN9" s="17047" t="s">
        <v>12146</v>
      </c>
      <c r="PMO9" s="17047" t="s">
        <v>12146</v>
      </c>
      <c r="PMP9" s="17047" t="s">
        <v>12146</v>
      </c>
      <c r="PMQ9" s="17047" t="s">
        <v>12146</v>
      </c>
      <c r="PMR9" s="17047" t="s">
        <v>12146</v>
      </c>
      <c r="PMS9" s="17047" t="s">
        <v>12146</v>
      </c>
      <c r="PMT9" s="17047" t="s">
        <v>12146</v>
      </c>
      <c r="PMU9" s="17047" t="s">
        <v>12146</v>
      </c>
      <c r="PMV9" s="17047" t="s">
        <v>12146</v>
      </c>
      <c r="PMW9" s="17047" t="s">
        <v>12146</v>
      </c>
      <c r="PMX9" s="17047" t="s">
        <v>12146</v>
      </c>
      <c r="PMY9" s="17047" t="s">
        <v>12146</v>
      </c>
      <c r="PMZ9" s="17047" t="s">
        <v>12146</v>
      </c>
      <c r="PNA9" s="17047" t="s">
        <v>12146</v>
      </c>
      <c r="PNB9" s="17047" t="s">
        <v>12146</v>
      </c>
      <c r="PNC9" s="17047" t="s">
        <v>12146</v>
      </c>
      <c r="PND9" s="17047" t="s">
        <v>12146</v>
      </c>
      <c r="PNE9" s="17047" t="s">
        <v>12146</v>
      </c>
      <c r="PNF9" s="17047" t="s">
        <v>12146</v>
      </c>
      <c r="PNG9" s="17047" t="s">
        <v>12146</v>
      </c>
      <c r="PNH9" s="17047" t="s">
        <v>12146</v>
      </c>
      <c r="PNI9" s="17047" t="s">
        <v>12146</v>
      </c>
      <c r="PNJ9" s="17047" t="s">
        <v>12146</v>
      </c>
      <c r="PNK9" s="17047" t="s">
        <v>12146</v>
      </c>
      <c r="PNL9" s="17047" t="s">
        <v>12146</v>
      </c>
      <c r="PNM9" s="17047" t="s">
        <v>12146</v>
      </c>
      <c r="PNN9" s="17047" t="s">
        <v>12146</v>
      </c>
      <c r="PNO9" s="17047" t="s">
        <v>12146</v>
      </c>
      <c r="PNP9" s="17047" t="s">
        <v>12146</v>
      </c>
      <c r="PNQ9" s="17047" t="s">
        <v>12146</v>
      </c>
      <c r="PNR9" s="17047" t="s">
        <v>12146</v>
      </c>
      <c r="PNS9" s="17047" t="s">
        <v>12146</v>
      </c>
      <c r="PNT9" s="17047" t="s">
        <v>12146</v>
      </c>
      <c r="PNU9" s="17047" t="s">
        <v>12146</v>
      </c>
      <c r="PNV9" s="17047" t="s">
        <v>12146</v>
      </c>
      <c r="PNW9" s="17047" t="s">
        <v>12146</v>
      </c>
      <c r="PNX9" s="17047" t="s">
        <v>12146</v>
      </c>
      <c r="PNY9" s="17047" t="s">
        <v>12146</v>
      </c>
      <c r="PNZ9" s="17047" t="s">
        <v>12146</v>
      </c>
      <c r="POA9" s="17047" t="s">
        <v>12146</v>
      </c>
      <c r="POB9" s="17047" t="s">
        <v>12146</v>
      </c>
      <c r="POC9" s="17047" t="s">
        <v>12146</v>
      </c>
      <c r="POD9" s="17047" t="s">
        <v>12146</v>
      </c>
      <c r="POE9" s="17047" t="s">
        <v>12146</v>
      </c>
      <c r="POF9" s="17047" t="s">
        <v>12146</v>
      </c>
      <c r="POG9" s="17047" t="s">
        <v>12146</v>
      </c>
      <c r="POH9" s="17047" t="s">
        <v>12146</v>
      </c>
      <c r="POI9" s="17047" t="s">
        <v>12146</v>
      </c>
      <c r="POJ9" s="17047" t="s">
        <v>12146</v>
      </c>
      <c r="POK9" s="17047" t="s">
        <v>12146</v>
      </c>
      <c r="POL9" s="17047" t="s">
        <v>12146</v>
      </c>
      <c r="POM9" s="17047" t="s">
        <v>12146</v>
      </c>
      <c r="PON9" s="17047" t="s">
        <v>12146</v>
      </c>
      <c r="POO9" s="17047" t="s">
        <v>12146</v>
      </c>
      <c r="POP9" s="17047" t="s">
        <v>12146</v>
      </c>
      <c r="POQ9" s="17047" t="s">
        <v>12146</v>
      </c>
      <c r="POR9" s="17047" t="s">
        <v>12146</v>
      </c>
      <c r="POS9" s="17047" t="s">
        <v>12146</v>
      </c>
      <c r="POT9" s="17047" t="s">
        <v>12146</v>
      </c>
      <c r="POU9" s="17047" t="s">
        <v>12146</v>
      </c>
      <c r="POV9" s="17047" t="s">
        <v>12146</v>
      </c>
      <c r="POW9" s="17047" t="s">
        <v>12146</v>
      </c>
      <c r="POX9" s="17047" t="s">
        <v>12146</v>
      </c>
      <c r="POY9" s="17047" t="s">
        <v>12146</v>
      </c>
      <c r="POZ9" s="17047" t="s">
        <v>12146</v>
      </c>
      <c r="PPA9" s="17047" t="s">
        <v>12146</v>
      </c>
      <c r="PPB9" s="17047" t="s">
        <v>12146</v>
      </c>
      <c r="PPC9" s="17047" t="s">
        <v>12146</v>
      </c>
      <c r="PPD9" s="17047" t="s">
        <v>12146</v>
      </c>
      <c r="PPE9" s="17047" t="s">
        <v>12146</v>
      </c>
      <c r="PPF9" s="17047" t="s">
        <v>12146</v>
      </c>
      <c r="PPG9" s="17047" t="s">
        <v>12146</v>
      </c>
      <c r="PPH9" s="17047" t="s">
        <v>12146</v>
      </c>
      <c r="PPI9" s="17047" t="s">
        <v>12146</v>
      </c>
      <c r="PPJ9" s="17047" t="s">
        <v>12146</v>
      </c>
      <c r="PPK9" s="17047" t="s">
        <v>12146</v>
      </c>
      <c r="PPL9" s="17047" t="s">
        <v>12146</v>
      </c>
      <c r="PPM9" s="17047" t="s">
        <v>12146</v>
      </c>
      <c r="PPN9" s="17047" t="s">
        <v>12146</v>
      </c>
      <c r="PPO9" s="17047" t="s">
        <v>12146</v>
      </c>
      <c r="PPP9" s="17047" t="s">
        <v>12146</v>
      </c>
      <c r="PPQ9" s="17047" t="s">
        <v>12146</v>
      </c>
      <c r="PPR9" s="17047" t="s">
        <v>12146</v>
      </c>
      <c r="PPS9" s="17047" t="s">
        <v>12146</v>
      </c>
      <c r="PPT9" s="17047" t="s">
        <v>12146</v>
      </c>
      <c r="PPU9" s="17047" t="s">
        <v>12146</v>
      </c>
      <c r="PPV9" s="17047" t="s">
        <v>12146</v>
      </c>
      <c r="PPW9" s="17047" t="s">
        <v>12146</v>
      </c>
      <c r="PPX9" s="17047" t="s">
        <v>12146</v>
      </c>
      <c r="PPY9" s="17047" t="s">
        <v>12146</v>
      </c>
      <c r="PPZ9" s="17047" t="s">
        <v>12146</v>
      </c>
      <c r="PQA9" s="17047" t="s">
        <v>12146</v>
      </c>
      <c r="PQB9" s="17047" t="s">
        <v>12146</v>
      </c>
      <c r="PQC9" s="17047" t="s">
        <v>12146</v>
      </c>
      <c r="PQD9" s="17047" t="s">
        <v>12146</v>
      </c>
      <c r="PQE9" s="17047" t="s">
        <v>12146</v>
      </c>
      <c r="PQF9" s="17047" t="s">
        <v>12146</v>
      </c>
      <c r="PQG9" s="17047" t="s">
        <v>12146</v>
      </c>
      <c r="PQH9" s="17047" t="s">
        <v>12146</v>
      </c>
      <c r="PQI9" s="17047" t="s">
        <v>12146</v>
      </c>
      <c r="PQJ9" s="17047" t="s">
        <v>12146</v>
      </c>
      <c r="PQK9" s="17047" t="s">
        <v>12146</v>
      </c>
      <c r="PQL9" s="17047" t="s">
        <v>12146</v>
      </c>
      <c r="PQM9" s="17047" t="s">
        <v>12146</v>
      </c>
      <c r="PQN9" s="17047" t="s">
        <v>12146</v>
      </c>
      <c r="PQO9" s="17047" t="s">
        <v>12146</v>
      </c>
      <c r="PQP9" s="17047" t="s">
        <v>12146</v>
      </c>
      <c r="PQQ9" s="17047" t="s">
        <v>12146</v>
      </c>
      <c r="PQR9" s="17047" t="s">
        <v>12146</v>
      </c>
      <c r="PQS9" s="17047" t="s">
        <v>12146</v>
      </c>
      <c r="PQT9" s="17047" t="s">
        <v>12146</v>
      </c>
      <c r="PQU9" s="17047" t="s">
        <v>12146</v>
      </c>
      <c r="PQV9" s="17047" t="s">
        <v>12146</v>
      </c>
      <c r="PQW9" s="17047" t="s">
        <v>12146</v>
      </c>
      <c r="PQX9" s="17047" t="s">
        <v>12146</v>
      </c>
      <c r="PQY9" s="17047" t="s">
        <v>12146</v>
      </c>
      <c r="PQZ9" s="17047" t="s">
        <v>12146</v>
      </c>
      <c r="PRA9" s="17047" t="s">
        <v>12146</v>
      </c>
      <c r="PRB9" s="17047" t="s">
        <v>12146</v>
      </c>
      <c r="PRC9" s="17047" t="s">
        <v>12146</v>
      </c>
      <c r="PRD9" s="17047" t="s">
        <v>12146</v>
      </c>
      <c r="PRE9" s="17047" t="s">
        <v>12146</v>
      </c>
      <c r="PRF9" s="17047" t="s">
        <v>12146</v>
      </c>
      <c r="PRG9" s="17047" t="s">
        <v>12146</v>
      </c>
      <c r="PRH9" s="17047" t="s">
        <v>12146</v>
      </c>
      <c r="PRI9" s="17047" t="s">
        <v>12146</v>
      </c>
      <c r="PRJ9" s="17047" t="s">
        <v>12146</v>
      </c>
      <c r="PRK9" s="17047" t="s">
        <v>12146</v>
      </c>
      <c r="PRL9" s="17047" t="s">
        <v>12146</v>
      </c>
      <c r="PRM9" s="17047" t="s">
        <v>12146</v>
      </c>
      <c r="PRN9" s="17047" t="s">
        <v>12146</v>
      </c>
      <c r="PRO9" s="17047" t="s">
        <v>12146</v>
      </c>
      <c r="PRP9" s="17047" t="s">
        <v>12146</v>
      </c>
      <c r="PRQ9" s="17047" t="s">
        <v>12146</v>
      </c>
      <c r="PRR9" s="17047" t="s">
        <v>12146</v>
      </c>
      <c r="PRS9" s="17047" t="s">
        <v>12146</v>
      </c>
      <c r="PRT9" s="17047" t="s">
        <v>12146</v>
      </c>
      <c r="PRU9" s="17047" t="s">
        <v>12146</v>
      </c>
      <c r="PRV9" s="17047" t="s">
        <v>12146</v>
      </c>
      <c r="PRW9" s="17047" t="s">
        <v>12146</v>
      </c>
      <c r="PRX9" s="17047" t="s">
        <v>12146</v>
      </c>
      <c r="PRY9" s="17047" t="s">
        <v>12146</v>
      </c>
      <c r="PRZ9" s="17047" t="s">
        <v>12146</v>
      </c>
      <c r="PSA9" s="17047" t="s">
        <v>12146</v>
      </c>
      <c r="PSB9" s="17047" t="s">
        <v>12146</v>
      </c>
      <c r="PSC9" s="17047" t="s">
        <v>12146</v>
      </c>
      <c r="PSD9" s="17047" t="s">
        <v>12146</v>
      </c>
      <c r="PSE9" s="17047" t="s">
        <v>12146</v>
      </c>
      <c r="PSF9" s="17047" t="s">
        <v>12146</v>
      </c>
      <c r="PSG9" s="17047" t="s">
        <v>12146</v>
      </c>
      <c r="PSH9" s="17047" t="s">
        <v>12146</v>
      </c>
      <c r="PSI9" s="17047" t="s">
        <v>12146</v>
      </c>
      <c r="PSJ9" s="17047" t="s">
        <v>12146</v>
      </c>
      <c r="PSK9" s="17047" t="s">
        <v>12146</v>
      </c>
      <c r="PSL9" s="17047" t="s">
        <v>12146</v>
      </c>
      <c r="PSM9" s="17047" t="s">
        <v>12146</v>
      </c>
      <c r="PSN9" s="17047" t="s">
        <v>12146</v>
      </c>
      <c r="PSO9" s="17047" t="s">
        <v>12146</v>
      </c>
      <c r="PSP9" s="17047" t="s">
        <v>12146</v>
      </c>
      <c r="PSQ9" s="17047" t="s">
        <v>12146</v>
      </c>
      <c r="PSR9" s="17047" t="s">
        <v>12146</v>
      </c>
      <c r="PSS9" s="17047" t="s">
        <v>12146</v>
      </c>
      <c r="PST9" s="17047" t="s">
        <v>12146</v>
      </c>
      <c r="PSU9" s="17047" t="s">
        <v>12146</v>
      </c>
      <c r="PSV9" s="17047" t="s">
        <v>12146</v>
      </c>
      <c r="PSW9" s="17047" t="s">
        <v>12146</v>
      </c>
      <c r="PSX9" s="17047" t="s">
        <v>12146</v>
      </c>
      <c r="PSY9" s="17047" t="s">
        <v>12146</v>
      </c>
      <c r="PSZ9" s="17047" t="s">
        <v>12146</v>
      </c>
      <c r="PTA9" s="17047" t="s">
        <v>12146</v>
      </c>
      <c r="PTB9" s="17047" t="s">
        <v>12146</v>
      </c>
      <c r="PTC9" s="17047" t="s">
        <v>12146</v>
      </c>
      <c r="PTD9" s="17047" t="s">
        <v>12146</v>
      </c>
      <c r="PTE9" s="17047" t="s">
        <v>12146</v>
      </c>
      <c r="PTF9" s="17047" t="s">
        <v>12146</v>
      </c>
      <c r="PTG9" s="17047" t="s">
        <v>12146</v>
      </c>
      <c r="PTH9" s="17047" t="s">
        <v>12146</v>
      </c>
      <c r="PTI9" s="17047" t="s">
        <v>12146</v>
      </c>
      <c r="PTJ9" s="17047" t="s">
        <v>12146</v>
      </c>
      <c r="PTK9" s="17047" t="s">
        <v>12146</v>
      </c>
      <c r="PTL9" s="17047" t="s">
        <v>12146</v>
      </c>
      <c r="PTM9" s="17047" t="s">
        <v>12146</v>
      </c>
      <c r="PTN9" s="17047" t="s">
        <v>12146</v>
      </c>
      <c r="PTO9" s="17047" t="s">
        <v>12146</v>
      </c>
      <c r="PTP9" s="17047" t="s">
        <v>12146</v>
      </c>
      <c r="PTQ9" s="17047" t="s">
        <v>12146</v>
      </c>
      <c r="PTR9" s="17047" t="s">
        <v>12146</v>
      </c>
      <c r="PTS9" s="17047" t="s">
        <v>12146</v>
      </c>
      <c r="PTT9" s="17047" t="s">
        <v>12146</v>
      </c>
      <c r="PTU9" s="17047" t="s">
        <v>12146</v>
      </c>
      <c r="PTV9" s="17047" t="s">
        <v>12146</v>
      </c>
      <c r="PTW9" s="17047" t="s">
        <v>12146</v>
      </c>
      <c r="PTX9" s="17047" t="s">
        <v>12146</v>
      </c>
      <c r="PTY9" s="17047" t="s">
        <v>12146</v>
      </c>
      <c r="PTZ9" s="17047" t="s">
        <v>12146</v>
      </c>
      <c r="PUA9" s="17047" t="s">
        <v>12146</v>
      </c>
      <c r="PUB9" s="17047" t="s">
        <v>12146</v>
      </c>
      <c r="PUC9" s="17047" t="s">
        <v>12146</v>
      </c>
      <c r="PUD9" s="17047" t="s">
        <v>12146</v>
      </c>
      <c r="PUE9" s="17047" t="s">
        <v>12146</v>
      </c>
      <c r="PUF9" s="17047" t="s">
        <v>12146</v>
      </c>
      <c r="PUG9" s="17047" t="s">
        <v>12146</v>
      </c>
      <c r="PUH9" s="17047" t="s">
        <v>12146</v>
      </c>
      <c r="PUI9" s="17047" t="s">
        <v>12146</v>
      </c>
      <c r="PUJ9" s="17047" t="s">
        <v>12146</v>
      </c>
      <c r="PUK9" s="17047" t="s">
        <v>12146</v>
      </c>
      <c r="PUL9" s="17047" t="s">
        <v>12146</v>
      </c>
      <c r="PUM9" s="17047" t="s">
        <v>12146</v>
      </c>
      <c r="PUN9" s="17047" t="s">
        <v>12146</v>
      </c>
      <c r="PUO9" s="17047" t="s">
        <v>12146</v>
      </c>
      <c r="PUP9" s="17047" t="s">
        <v>12146</v>
      </c>
      <c r="PUQ9" s="17047" t="s">
        <v>12146</v>
      </c>
      <c r="PUR9" s="17047" t="s">
        <v>12146</v>
      </c>
      <c r="PUS9" s="17047" t="s">
        <v>12146</v>
      </c>
      <c r="PUT9" s="17047" t="s">
        <v>12146</v>
      </c>
      <c r="PUU9" s="17047" t="s">
        <v>12146</v>
      </c>
      <c r="PUV9" s="17047" t="s">
        <v>12146</v>
      </c>
      <c r="PUW9" s="17047" t="s">
        <v>12146</v>
      </c>
      <c r="PUX9" s="17047" t="s">
        <v>12146</v>
      </c>
      <c r="PUY9" s="17047" t="s">
        <v>12146</v>
      </c>
      <c r="PUZ9" s="17047" t="s">
        <v>12146</v>
      </c>
      <c r="PVA9" s="17047" t="s">
        <v>12146</v>
      </c>
      <c r="PVB9" s="17047" t="s">
        <v>12146</v>
      </c>
      <c r="PVC9" s="17047" t="s">
        <v>12146</v>
      </c>
      <c r="PVD9" s="17047" t="s">
        <v>12146</v>
      </c>
      <c r="PVE9" s="17047" t="s">
        <v>12146</v>
      </c>
      <c r="PVF9" s="17047" t="s">
        <v>12146</v>
      </c>
      <c r="PVG9" s="17047" t="s">
        <v>12146</v>
      </c>
      <c r="PVH9" s="17047" t="s">
        <v>12146</v>
      </c>
      <c r="PVI9" s="17047" t="s">
        <v>12146</v>
      </c>
      <c r="PVJ9" s="17047" t="s">
        <v>12146</v>
      </c>
      <c r="PVK9" s="17047" t="s">
        <v>12146</v>
      </c>
      <c r="PVL9" s="17047" t="s">
        <v>12146</v>
      </c>
      <c r="PVM9" s="17047" t="s">
        <v>12146</v>
      </c>
      <c r="PVN9" s="17047" t="s">
        <v>12146</v>
      </c>
      <c r="PVO9" s="17047" t="s">
        <v>12146</v>
      </c>
      <c r="PVP9" s="17047" t="s">
        <v>12146</v>
      </c>
      <c r="PVQ9" s="17047" t="s">
        <v>12146</v>
      </c>
      <c r="PVR9" s="17047" t="s">
        <v>12146</v>
      </c>
      <c r="PVS9" s="17047" t="s">
        <v>12146</v>
      </c>
      <c r="PVT9" s="17047" t="s">
        <v>12146</v>
      </c>
      <c r="PVU9" s="17047" t="s">
        <v>12146</v>
      </c>
      <c r="PVV9" s="17047" t="s">
        <v>12146</v>
      </c>
      <c r="PVW9" s="17047" t="s">
        <v>12146</v>
      </c>
      <c r="PVX9" s="17047" t="s">
        <v>12146</v>
      </c>
      <c r="PVY9" s="17047" t="s">
        <v>12146</v>
      </c>
      <c r="PVZ9" s="17047" t="s">
        <v>12146</v>
      </c>
      <c r="PWA9" s="17047" t="s">
        <v>12146</v>
      </c>
      <c r="PWB9" s="17047" t="s">
        <v>12146</v>
      </c>
      <c r="PWC9" s="17047" t="s">
        <v>12146</v>
      </c>
      <c r="PWD9" s="17047" t="s">
        <v>12146</v>
      </c>
      <c r="PWE9" s="17047" t="s">
        <v>12146</v>
      </c>
      <c r="PWF9" s="17047" t="s">
        <v>12146</v>
      </c>
      <c r="PWG9" s="17047" t="s">
        <v>12146</v>
      </c>
      <c r="PWH9" s="17047" t="s">
        <v>12146</v>
      </c>
      <c r="PWI9" s="17047" t="s">
        <v>12146</v>
      </c>
      <c r="PWJ9" s="17047" t="s">
        <v>12146</v>
      </c>
      <c r="PWK9" s="17047" t="s">
        <v>12146</v>
      </c>
      <c r="PWL9" s="17047" t="s">
        <v>12146</v>
      </c>
      <c r="PWM9" s="17047" t="s">
        <v>12146</v>
      </c>
      <c r="PWN9" s="17047" t="s">
        <v>12146</v>
      </c>
      <c r="PWO9" s="17047" t="s">
        <v>12146</v>
      </c>
      <c r="PWP9" s="17047" t="s">
        <v>12146</v>
      </c>
      <c r="PWQ9" s="17047" t="s">
        <v>12146</v>
      </c>
      <c r="PWR9" s="17047" t="s">
        <v>12146</v>
      </c>
      <c r="PWS9" s="17047" t="s">
        <v>12146</v>
      </c>
      <c r="PWT9" s="17047" t="s">
        <v>12146</v>
      </c>
      <c r="PWU9" s="17047" t="s">
        <v>12146</v>
      </c>
      <c r="PWV9" s="17047" t="s">
        <v>12146</v>
      </c>
      <c r="PWW9" s="17047" t="s">
        <v>12146</v>
      </c>
      <c r="PWX9" s="17047" t="s">
        <v>12146</v>
      </c>
      <c r="PWY9" s="17047" t="s">
        <v>12146</v>
      </c>
      <c r="PWZ9" s="17047" t="s">
        <v>12146</v>
      </c>
      <c r="PXA9" s="17047" t="s">
        <v>12146</v>
      </c>
      <c r="PXB9" s="17047" t="s">
        <v>12146</v>
      </c>
      <c r="PXC9" s="17047" t="s">
        <v>12146</v>
      </c>
      <c r="PXD9" s="17047" t="s">
        <v>12146</v>
      </c>
      <c r="PXE9" s="17047" t="s">
        <v>12146</v>
      </c>
      <c r="PXF9" s="17047" t="s">
        <v>12146</v>
      </c>
      <c r="PXG9" s="17047" t="s">
        <v>12146</v>
      </c>
      <c r="PXH9" s="17047" t="s">
        <v>12146</v>
      </c>
      <c r="PXI9" s="17047" t="s">
        <v>12146</v>
      </c>
      <c r="PXJ9" s="17047" t="s">
        <v>12146</v>
      </c>
      <c r="PXK9" s="17047" t="s">
        <v>12146</v>
      </c>
      <c r="PXL9" s="17047" t="s">
        <v>12146</v>
      </c>
      <c r="PXM9" s="17047" t="s">
        <v>12146</v>
      </c>
      <c r="PXN9" s="17047" t="s">
        <v>12146</v>
      </c>
      <c r="PXO9" s="17047" t="s">
        <v>12146</v>
      </c>
      <c r="PXP9" s="17047" t="s">
        <v>12146</v>
      </c>
      <c r="PXQ9" s="17047" t="s">
        <v>12146</v>
      </c>
      <c r="PXR9" s="17047" t="s">
        <v>12146</v>
      </c>
      <c r="PXS9" s="17047" t="s">
        <v>12146</v>
      </c>
      <c r="PXT9" s="17047" t="s">
        <v>12146</v>
      </c>
      <c r="PXU9" s="17047" t="s">
        <v>12146</v>
      </c>
      <c r="PXV9" s="17047" t="s">
        <v>12146</v>
      </c>
      <c r="PXW9" s="17047" t="s">
        <v>12146</v>
      </c>
      <c r="PXX9" s="17047" t="s">
        <v>12146</v>
      </c>
      <c r="PXY9" s="17047" t="s">
        <v>12146</v>
      </c>
      <c r="PXZ9" s="17047" t="s">
        <v>12146</v>
      </c>
      <c r="PYA9" s="17047" t="s">
        <v>12146</v>
      </c>
      <c r="PYB9" s="17047" t="s">
        <v>12146</v>
      </c>
      <c r="PYC9" s="17047" t="s">
        <v>12146</v>
      </c>
      <c r="PYD9" s="17047" t="s">
        <v>12146</v>
      </c>
      <c r="PYE9" s="17047" t="s">
        <v>12146</v>
      </c>
      <c r="PYF9" s="17047" t="s">
        <v>12146</v>
      </c>
      <c r="PYG9" s="17047" t="s">
        <v>12146</v>
      </c>
      <c r="PYH9" s="17047" t="s">
        <v>12146</v>
      </c>
      <c r="PYI9" s="17047" t="s">
        <v>12146</v>
      </c>
      <c r="PYJ9" s="17047" t="s">
        <v>12146</v>
      </c>
      <c r="PYK9" s="17047" t="s">
        <v>12146</v>
      </c>
      <c r="PYL9" s="17047" t="s">
        <v>12146</v>
      </c>
      <c r="PYM9" s="17047" t="s">
        <v>12146</v>
      </c>
      <c r="PYN9" s="17047" t="s">
        <v>12146</v>
      </c>
      <c r="PYO9" s="17047" t="s">
        <v>12146</v>
      </c>
      <c r="PYP9" s="17047" t="s">
        <v>12146</v>
      </c>
      <c r="PYQ9" s="17047" t="s">
        <v>12146</v>
      </c>
      <c r="PYR9" s="17047" t="s">
        <v>12146</v>
      </c>
      <c r="PYS9" s="17047" t="s">
        <v>12146</v>
      </c>
      <c r="PYT9" s="17047" t="s">
        <v>12146</v>
      </c>
      <c r="PYU9" s="17047" t="s">
        <v>12146</v>
      </c>
      <c r="PYV9" s="17047" t="s">
        <v>12146</v>
      </c>
      <c r="PYW9" s="17047" t="s">
        <v>12146</v>
      </c>
      <c r="PYX9" s="17047" t="s">
        <v>12146</v>
      </c>
      <c r="PYY9" s="17047" t="s">
        <v>12146</v>
      </c>
      <c r="PYZ9" s="17047" t="s">
        <v>12146</v>
      </c>
      <c r="PZA9" s="17047" t="s">
        <v>12146</v>
      </c>
      <c r="PZB9" s="17047" t="s">
        <v>12146</v>
      </c>
      <c r="PZC9" s="17047" t="s">
        <v>12146</v>
      </c>
      <c r="PZD9" s="17047" t="s">
        <v>12146</v>
      </c>
      <c r="PZE9" s="17047" t="s">
        <v>12146</v>
      </c>
      <c r="PZF9" s="17047" t="s">
        <v>12146</v>
      </c>
      <c r="PZG9" s="17047" t="s">
        <v>12146</v>
      </c>
      <c r="PZH9" s="17047" t="s">
        <v>12146</v>
      </c>
      <c r="PZI9" s="17047" t="s">
        <v>12146</v>
      </c>
      <c r="PZJ9" s="17047" t="s">
        <v>12146</v>
      </c>
      <c r="PZK9" s="17047" t="s">
        <v>12146</v>
      </c>
      <c r="PZL9" s="17047" t="s">
        <v>12146</v>
      </c>
      <c r="PZM9" s="17047" t="s">
        <v>12146</v>
      </c>
      <c r="PZN9" s="17047" t="s">
        <v>12146</v>
      </c>
      <c r="PZO9" s="17047" t="s">
        <v>12146</v>
      </c>
      <c r="PZP9" s="17047" t="s">
        <v>12146</v>
      </c>
      <c r="PZQ9" s="17047" t="s">
        <v>12146</v>
      </c>
      <c r="PZR9" s="17047" t="s">
        <v>12146</v>
      </c>
      <c r="PZS9" s="17047" t="s">
        <v>12146</v>
      </c>
      <c r="PZT9" s="17047" t="s">
        <v>12146</v>
      </c>
      <c r="PZU9" s="17047" t="s">
        <v>12146</v>
      </c>
      <c r="PZV9" s="17047" t="s">
        <v>12146</v>
      </c>
      <c r="PZW9" s="17047" t="s">
        <v>12146</v>
      </c>
      <c r="PZX9" s="17047" t="s">
        <v>12146</v>
      </c>
      <c r="PZY9" s="17047" t="s">
        <v>12146</v>
      </c>
      <c r="PZZ9" s="17047" t="s">
        <v>12146</v>
      </c>
      <c r="QAA9" s="17047" t="s">
        <v>12146</v>
      </c>
      <c r="QAB9" s="17047" t="s">
        <v>12146</v>
      </c>
      <c r="QAC9" s="17047" t="s">
        <v>12146</v>
      </c>
      <c r="QAD9" s="17047" t="s">
        <v>12146</v>
      </c>
      <c r="QAE9" s="17047" t="s">
        <v>12146</v>
      </c>
      <c r="QAF9" s="17047" t="s">
        <v>12146</v>
      </c>
      <c r="QAG9" s="17047" t="s">
        <v>12146</v>
      </c>
      <c r="QAH9" s="17047" t="s">
        <v>12146</v>
      </c>
      <c r="QAI9" s="17047" t="s">
        <v>12146</v>
      </c>
      <c r="QAJ9" s="17047" t="s">
        <v>12146</v>
      </c>
      <c r="QAK9" s="17047" t="s">
        <v>12146</v>
      </c>
      <c r="QAL9" s="17047" t="s">
        <v>12146</v>
      </c>
      <c r="QAM9" s="17047" t="s">
        <v>12146</v>
      </c>
      <c r="QAN9" s="17047" t="s">
        <v>12146</v>
      </c>
      <c r="QAO9" s="17047" t="s">
        <v>12146</v>
      </c>
      <c r="QAP9" s="17047" t="s">
        <v>12146</v>
      </c>
      <c r="QAQ9" s="17047" t="s">
        <v>12146</v>
      </c>
      <c r="QAR9" s="17047" t="s">
        <v>12146</v>
      </c>
      <c r="QAS9" s="17047" t="s">
        <v>12146</v>
      </c>
      <c r="QAT9" s="17047" t="s">
        <v>12146</v>
      </c>
      <c r="QAU9" s="17047" t="s">
        <v>12146</v>
      </c>
      <c r="QAV9" s="17047" t="s">
        <v>12146</v>
      </c>
      <c r="QAW9" s="17047" t="s">
        <v>12146</v>
      </c>
      <c r="QAX9" s="17047" t="s">
        <v>12146</v>
      </c>
      <c r="QAY9" s="17047" t="s">
        <v>12146</v>
      </c>
      <c r="QAZ9" s="17047" t="s">
        <v>12146</v>
      </c>
      <c r="QBA9" s="17047" t="s">
        <v>12146</v>
      </c>
      <c r="QBB9" s="17047" t="s">
        <v>12146</v>
      </c>
      <c r="QBC9" s="17047" t="s">
        <v>12146</v>
      </c>
      <c r="QBD9" s="17047" t="s">
        <v>12146</v>
      </c>
      <c r="QBE9" s="17047" t="s">
        <v>12146</v>
      </c>
      <c r="QBF9" s="17047" t="s">
        <v>12146</v>
      </c>
      <c r="QBG9" s="17047" t="s">
        <v>12146</v>
      </c>
      <c r="QBH9" s="17047" t="s">
        <v>12146</v>
      </c>
      <c r="QBI9" s="17047" t="s">
        <v>12146</v>
      </c>
      <c r="QBJ9" s="17047" t="s">
        <v>12146</v>
      </c>
      <c r="QBK9" s="17047" t="s">
        <v>12146</v>
      </c>
      <c r="QBL9" s="17047" t="s">
        <v>12146</v>
      </c>
      <c r="QBM9" s="17047" t="s">
        <v>12146</v>
      </c>
      <c r="QBN9" s="17047" t="s">
        <v>12146</v>
      </c>
      <c r="QBO9" s="17047" t="s">
        <v>12146</v>
      </c>
      <c r="QBP9" s="17047" t="s">
        <v>12146</v>
      </c>
      <c r="QBQ9" s="17047" t="s">
        <v>12146</v>
      </c>
      <c r="QBR9" s="17047" t="s">
        <v>12146</v>
      </c>
      <c r="QBS9" s="17047" t="s">
        <v>12146</v>
      </c>
      <c r="QBT9" s="17047" t="s">
        <v>12146</v>
      </c>
      <c r="QBU9" s="17047" t="s">
        <v>12146</v>
      </c>
      <c r="QBV9" s="17047" t="s">
        <v>12146</v>
      </c>
      <c r="QBW9" s="17047" t="s">
        <v>12146</v>
      </c>
      <c r="QBX9" s="17047" t="s">
        <v>12146</v>
      </c>
      <c r="QBY9" s="17047" t="s">
        <v>12146</v>
      </c>
      <c r="QBZ9" s="17047" t="s">
        <v>12146</v>
      </c>
      <c r="QCA9" s="17047" t="s">
        <v>12146</v>
      </c>
      <c r="QCB9" s="17047" t="s">
        <v>12146</v>
      </c>
      <c r="QCC9" s="17047" t="s">
        <v>12146</v>
      </c>
      <c r="QCD9" s="17047" t="s">
        <v>12146</v>
      </c>
      <c r="QCE9" s="17047" t="s">
        <v>12146</v>
      </c>
      <c r="QCF9" s="17047" t="s">
        <v>12146</v>
      </c>
      <c r="QCG9" s="17047" t="s">
        <v>12146</v>
      </c>
      <c r="QCH9" s="17047" t="s">
        <v>12146</v>
      </c>
      <c r="QCI9" s="17047" t="s">
        <v>12146</v>
      </c>
      <c r="QCJ9" s="17047" t="s">
        <v>12146</v>
      </c>
      <c r="QCK9" s="17047" t="s">
        <v>12146</v>
      </c>
      <c r="QCL9" s="17047" t="s">
        <v>12146</v>
      </c>
      <c r="QCM9" s="17047" t="s">
        <v>12146</v>
      </c>
      <c r="QCN9" s="17047" t="s">
        <v>12146</v>
      </c>
      <c r="QCO9" s="17047" t="s">
        <v>12146</v>
      </c>
      <c r="QCP9" s="17047" t="s">
        <v>12146</v>
      </c>
      <c r="QCQ9" s="17047" t="s">
        <v>12146</v>
      </c>
      <c r="QCR9" s="17047" t="s">
        <v>12146</v>
      </c>
      <c r="QCS9" s="17047" t="s">
        <v>12146</v>
      </c>
      <c r="QCT9" s="17047" t="s">
        <v>12146</v>
      </c>
      <c r="QCU9" s="17047" t="s">
        <v>12146</v>
      </c>
      <c r="QCV9" s="17047" t="s">
        <v>12146</v>
      </c>
      <c r="QCW9" s="17047" t="s">
        <v>12146</v>
      </c>
      <c r="QCX9" s="17047" t="s">
        <v>12146</v>
      </c>
      <c r="QCY9" s="17047" t="s">
        <v>12146</v>
      </c>
      <c r="QCZ9" s="17047" t="s">
        <v>12146</v>
      </c>
      <c r="QDA9" s="17047" t="s">
        <v>12146</v>
      </c>
      <c r="QDB9" s="17047" t="s">
        <v>12146</v>
      </c>
      <c r="QDC9" s="17047" t="s">
        <v>12146</v>
      </c>
      <c r="QDD9" s="17047" t="s">
        <v>12146</v>
      </c>
      <c r="QDE9" s="17047" t="s">
        <v>12146</v>
      </c>
      <c r="QDF9" s="17047" t="s">
        <v>12146</v>
      </c>
      <c r="QDG9" s="17047" t="s">
        <v>12146</v>
      </c>
      <c r="QDH9" s="17047" t="s">
        <v>12146</v>
      </c>
      <c r="QDI9" s="17047" t="s">
        <v>12146</v>
      </c>
      <c r="QDJ9" s="17047" t="s">
        <v>12146</v>
      </c>
      <c r="QDK9" s="17047" t="s">
        <v>12146</v>
      </c>
      <c r="QDL9" s="17047" t="s">
        <v>12146</v>
      </c>
      <c r="QDM9" s="17047" t="s">
        <v>12146</v>
      </c>
      <c r="QDN9" s="17047" t="s">
        <v>12146</v>
      </c>
      <c r="QDO9" s="17047" t="s">
        <v>12146</v>
      </c>
      <c r="QDP9" s="17047" t="s">
        <v>12146</v>
      </c>
      <c r="QDQ9" s="17047" t="s">
        <v>12146</v>
      </c>
      <c r="QDR9" s="17047" t="s">
        <v>12146</v>
      </c>
      <c r="QDS9" s="17047" t="s">
        <v>12146</v>
      </c>
      <c r="QDT9" s="17047" t="s">
        <v>12146</v>
      </c>
      <c r="QDU9" s="17047" t="s">
        <v>12146</v>
      </c>
      <c r="QDV9" s="17047" t="s">
        <v>12146</v>
      </c>
      <c r="QDW9" s="17047" t="s">
        <v>12146</v>
      </c>
      <c r="QDX9" s="17047" t="s">
        <v>12146</v>
      </c>
      <c r="QDY9" s="17047" t="s">
        <v>12146</v>
      </c>
      <c r="QDZ9" s="17047" t="s">
        <v>12146</v>
      </c>
      <c r="QEA9" s="17047" t="s">
        <v>12146</v>
      </c>
      <c r="QEB9" s="17047" t="s">
        <v>12146</v>
      </c>
      <c r="QEC9" s="17047" t="s">
        <v>12146</v>
      </c>
      <c r="QED9" s="17047" t="s">
        <v>12146</v>
      </c>
      <c r="QEE9" s="17047" t="s">
        <v>12146</v>
      </c>
      <c r="QEF9" s="17047" t="s">
        <v>12146</v>
      </c>
      <c r="QEG9" s="17047" t="s">
        <v>12146</v>
      </c>
      <c r="QEH9" s="17047" t="s">
        <v>12146</v>
      </c>
      <c r="QEI9" s="17047" t="s">
        <v>12146</v>
      </c>
      <c r="QEJ9" s="17047" t="s">
        <v>12146</v>
      </c>
      <c r="QEK9" s="17047" t="s">
        <v>12146</v>
      </c>
      <c r="QEL9" s="17047" t="s">
        <v>12146</v>
      </c>
      <c r="QEM9" s="17047" t="s">
        <v>12146</v>
      </c>
      <c r="QEN9" s="17047" t="s">
        <v>12146</v>
      </c>
      <c r="QEO9" s="17047" t="s">
        <v>12146</v>
      </c>
      <c r="QEP9" s="17047" t="s">
        <v>12146</v>
      </c>
      <c r="QEQ9" s="17047" t="s">
        <v>12146</v>
      </c>
      <c r="QER9" s="17047" t="s">
        <v>12146</v>
      </c>
      <c r="QES9" s="17047" t="s">
        <v>12146</v>
      </c>
      <c r="QET9" s="17047" t="s">
        <v>12146</v>
      </c>
      <c r="QEU9" s="17047" t="s">
        <v>12146</v>
      </c>
      <c r="QEV9" s="17047" t="s">
        <v>12146</v>
      </c>
      <c r="QEW9" s="17047" t="s">
        <v>12146</v>
      </c>
      <c r="QEX9" s="17047" t="s">
        <v>12146</v>
      </c>
      <c r="QEY9" s="17047" t="s">
        <v>12146</v>
      </c>
      <c r="QEZ9" s="17047" t="s">
        <v>12146</v>
      </c>
      <c r="QFA9" s="17047" t="s">
        <v>12146</v>
      </c>
      <c r="QFB9" s="17047" t="s">
        <v>12146</v>
      </c>
      <c r="QFC9" s="17047" t="s">
        <v>12146</v>
      </c>
      <c r="QFD9" s="17047" t="s">
        <v>12146</v>
      </c>
      <c r="QFE9" s="17047" t="s">
        <v>12146</v>
      </c>
      <c r="QFF9" s="17047" t="s">
        <v>12146</v>
      </c>
      <c r="QFG9" s="17047" t="s">
        <v>12146</v>
      </c>
      <c r="QFH9" s="17047" t="s">
        <v>12146</v>
      </c>
      <c r="QFI9" s="17047" t="s">
        <v>12146</v>
      </c>
      <c r="QFJ9" s="17047" t="s">
        <v>12146</v>
      </c>
      <c r="QFK9" s="17047" t="s">
        <v>12146</v>
      </c>
      <c r="QFL9" s="17047" t="s">
        <v>12146</v>
      </c>
      <c r="QFM9" s="17047" t="s">
        <v>12146</v>
      </c>
      <c r="QFN9" s="17047" t="s">
        <v>12146</v>
      </c>
      <c r="QFO9" s="17047" t="s">
        <v>12146</v>
      </c>
      <c r="QFP9" s="17047" t="s">
        <v>12146</v>
      </c>
      <c r="QFQ9" s="17047" t="s">
        <v>12146</v>
      </c>
      <c r="QFR9" s="17047" t="s">
        <v>12146</v>
      </c>
      <c r="QFS9" s="17047" t="s">
        <v>12146</v>
      </c>
      <c r="QFT9" s="17047" t="s">
        <v>12146</v>
      </c>
      <c r="QFU9" s="17047" t="s">
        <v>12146</v>
      </c>
      <c r="QFV9" s="17047" t="s">
        <v>12146</v>
      </c>
      <c r="QFW9" s="17047" t="s">
        <v>12146</v>
      </c>
      <c r="QFX9" s="17047" t="s">
        <v>12146</v>
      </c>
      <c r="QFY9" s="17047" t="s">
        <v>12146</v>
      </c>
      <c r="QFZ9" s="17047" t="s">
        <v>12146</v>
      </c>
      <c r="QGA9" s="17047" t="s">
        <v>12146</v>
      </c>
      <c r="QGB9" s="17047" t="s">
        <v>12146</v>
      </c>
      <c r="QGC9" s="17047" t="s">
        <v>12146</v>
      </c>
      <c r="QGD9" s="17047" t="s">
        <v>12146</v>
      </c>
      <c r="QGE9" s="17047" t="s">
        <v>12146</v>
      </c>
      <c r="QGF9" s="17047" t="s">
        <v>12146</v>
      </c>
      <c r="QGG9" s="17047" t="s">
        <v>12146</v>
      </c>
      <c r="QGH9" s="17047" t="s">
        <v>12146</v>
      </c>
      <c r="QGI9" s="17047" t="s">
        <v>12146</v>
      </c>
      <c r="QGJ9" s="17047" t="s">
        <v>12146</v>
      </c>
      <c r="QGK9" s="17047" t="s">
        <v>12146</v>
      </c>
      <c r="QGL9" s="17047" t="s">
        <v>12146</v>
      </c>
      <c r="QGM9" s="17047" t="s">
        <v>12146</v>
      </c>
      <c r="QGN9" s="17047" t="s">
        <v>12146</v>
      </c>
      <c r="QGO9" s="17047" t="s">
        <v>12146</v>
      </c>
      <c r="QGP9" s="17047" t="s">
        <v>12146</v>
      </c>
      <c r="QGQ9" s="17047" t="s">
        <v>12146</v>
      </c>
      <c r="QGR9" s="17047" t="s">
        <v>12146</v>
      </c>
      <c r="QGS9" s="17047" t="s">
        <v>12146</v>
      </c>
      <c r="QGT9" s="17047" t="s">
        <v>12146</v>
      </c>
      <c r="QGU9" s="17047" t="s">
        <v>12146</v>
      </c>
      <c r="QGV9" s="17047" t="s">
        <v>12146</v>
      </c>
      <c r="QGW9" s="17047" t="s">
        <v>12146</v>
      </c>
      <c r="QGX9" s="17047" t="s">
        <v>12146</v>
      </c>
      <c r="QGY9" s="17047" t="s">
        <v>12146</v>
      </c>
      <c r="QGZ9" s="17047" t="s">
        <v>12146</v>
      </c>
      <c r="QHA9" s="17047" t="s">
        <v>12146</v>
      </c>
      <c r="QHB9" s="17047" t="s">
        <v>12146</v>
      </c>
      <c r="QHC9" s="17047" t="s">
        <v>12146</v>
      </c>
      <c r="QHD9" s="17047" t="s">
        <v>12146</v>
      </c>
      <c r="QHE9" s="17047" t="s">
        <v>12146</v>
      </c>
      <c r="QHF9" s="17047" t="s">
        <v>12146</v>
      </c>
      <c r="QHG9" s="17047" t="s">
        <v>12146</v>
      </c>
      <c r="QHH9" s="17047" t="s">
        <v>12146</v>
      </c>
      <c r="QHI9" s="17047" t="s">
        <v>12146</v>
      </c>
      <c r="QHJ9" s="17047" t="s">
        <v>12146</v>
      </c>
      <c r="QHK9" s="17047" t="s">
        <v>12146</v>
      </c>
      <c r="QHL9" s="17047" t="s">
        <v>12146</v>
      </c>
      <c r="QHM9" s="17047" t="s">
        <v>12146</v>
      </c>
      <c r="QHN9" s="17047" t="s">
        <v>12146</v>
      </c>
      <c r="QHO9" s="17047" t="s">
        <v>12146</v>
      </c>
      <c r="QHP9" s="17047" t="s">
        <v>12146</v>
      </c>
      <c r="QHQ9" s="17047" t="s">
        <v>12146</v>
      </c>
      <c r="QHR9" s="17047" t="s">
        <v>12146</v>
      </c>
      <c r="QHS9" s="17047" t="s">
        <v>12146</v>
      </c>
      <c r="QHT9" s="17047" t="s">
        <v>12146</v>
      </c>
      <c r="QHU9" s="17047" t="s">
        <v>12146</v>
      </c>
      <c r="QHV9" s="17047" t="s">
        <v>12146</v>
      </c>
      <c r="QHW9" s="17047" t="s">
        <v>12146</v>
      </c>
      <c r="QHX9" s="17047" t="s">
        <v>12146</v>
      </c>
      <c r="QHY9" s="17047" t="s">
        <v>12146</v>
      </c>
      <c r="QHZ9" s="17047" t="s">
        <v>12146</v>
      </c>
      <c r="QIA9" s="17047" t="s">
        <v>12146</v>
      </c>
      <c r="QIB9" s="17047" t="s">
        <v>12146</v>
      </c>
      <c r="QIC9" s="17047" t="s">
        <v>12146</v>
      </c>
      <c r="QID9" s="17047" t="s">
        <v>12146</v>
      </c>
      <c r="QIE9" s="17047" t="s">
        <v>12146</v>
      </c>
      <c r="QIF9" s="17047" t="s">
        <v>12146</v>
      </c>
      <c r="QIG9" s="17047" t="s">
        <v>12146</v>
      </c>
      <c r="QIH9" s="17047" t="s">
        <v>12146</v>
      </c>
      <c r="QII9" s="17047" t="s">
        <v>12146</v>
      </c>
      <c r="QIJ9" s="17047" t="s">
        <v>12146</v>
      </c>
      <c r="QIK9" s="17047" t="s">
        <v>12146</v>
      </c>
      <c r="QIL9" s="17047" t="s">
        <v>12146</v>
      </c>
      <c r="QIM9" s="17047" t="s">
        <v>12146</v>
      </c>
      <c r="QIN9" s="17047" t="s">
        <v>12146</v>
      </c>
      <c r="QIO9" s="17047" t="s">
        <v>12146</v>
      </c>
      <c r="QIP9" s="17047" t="s">
        <v>12146</v>
      </c>
      <c r="QIQ9" s="17047" t="s">
        <v>12146</v>
      </c>
      <c r="QIR9" s="17047" t="s">
        <v>12146</v>
      </c>
      <c r="QIS9" s="17047" t="s">
        <v>12146</v>
      </c>
      <c r="QIT9" s="17047" t="s">
        <v>12146</v>
      </c>
      <c r="QIU9" s="17047" t="s">
        <v>12146</v>
      </c>
      <c r="QIV9" s="17047" t="s">
        <v>12146</v>
      </c>
      <c r="QIW9" s="17047" t="s">
        <v>12146</v>
      </c>
      <c r="QIX9" s="17047" t="s">
        <v>12146</v>
      </c>
      <c r="QIY9" s="17047" t="s">
        <v>12146</v>
      </c>
      <c r="QIZ9" s="17047" t="s">
        <v>12146</v>
      </c>
      <c r="QJA9" s="17047" t="s">
        <v>12146</v>
      </c>
      <c r="QJB9" s="17047" t="s">
        <v>12146</v>
      </c>
      <c r="QJC9" s="17047" t="s">
        <v>12146</v>
      </c>
      <c r="QJD9" s="17047" t="s">
        <v>12146</v>
      </c>
      <c r="QJE9" s="17047" t="s">
        <v>12146</v>
      </c>
      <c r="QJF9" s="17047" t="s">
        <v>12146</v>
      </c>
      <c r="QJG9" s="17047" t="s">
        <v>12146</v>
      </c>
      <c r="QJH9" s="17047" t="s">
        <v>12146</v>
      </c>
      <c r="QJI9" s="17047" t="s">
        <v>12146</v>
      </c>
      <c r="QJJ9" s="17047" t="s">
        <v>12146</v>
      </c>
      <c r="QJK9" s="17047" t="s">
        <v>12146</v>
      </c>
      <c r="QJL9" s="17047" t="s">
        <v>12146</v>
      </c>
      <c r="QJM9" s="17047" t="s">
        <v>12146</v>
      </c>
      <c r="QJN9" s="17047" t="s">
        <v>12146</v>
      </c>
      <c r="QJO9" s="17047" t="s">
        <v>12146</v>
      </c>
      <c r="QJP9" s="17047" t="s">
        <v>12146</v>
      </c>
      <c r="QJQ9" s="17047" t="s">
        <v>12146</v>
      </c>
      <c r="QJR9" s="17047" t="s">
        <v>12146</v>
      </c>
      <c r="QJS9" s="17047" t="s">
        <v>12146</v>
      </c>
      <c r="QJT9" s="17047" t="s">
        <v>12146</v>
      </c>
      <c r="QJU9" s="17047" t="s">
        <v>12146</v>
      </c>
      <c r="QJV9" s="17047" t="s">
        <v>12146</v>
      </c>
      <c r="QJW9" s="17047" t="s">
        <v>12146</v>
      </c>
      <c r="QJX9" s="17047" t="s">
        <v>12146</v>
      </c>
      <c r="QJY9" s="17047" t="s">
        <v>12146</v>
      </c>
      <c r="QJZ9" s="17047" t="s">
        <v>12146</v>
      </c>
      <c r="QKA9" s="17047" t="s">
        <v>12146</v>
      </c>
      <c r="QKB9" s="17047" t="s">
        <v>12146</v>
      </c>
      <c r="QKC9" s="17047" t="s">
        <v>12146</v>
      </c>
      <c r="QKD9" s="17047" t="s">
        <v>12146</v>
      </c>
      <c r="QKE9" s="17047" t="s">
        <v>12146</v>
      </c>
      <c r="QKF9" s="17047" t="s">
        <v>12146</v>
      </c>
      <c r="QKG9" s="17047" t="s">
        <v>12146</v>
      </c>
      <c r="QKH9" s="17047" t="s">
        <v>12146</v>
      </c>
      <c r="QKI9" s="17047" t="s">
        <v>12146</v>
      </c>
      <c r="QKJ9" s="17047" t="s">
        <v>12146</v>
      </c>
      <c r="QKK9" s="17047" t="s">
        <v>12146</v>
      </c>
      <c r="QKL9" s="17047" t="s">
        <v>12146</v>
      </c>
      <c r="QKM9" s="17047" t="s">
        <v>12146</v>
      </c>
      <c r="QKN9" s="17047" t="s">
        <v>12146</v>
      </c>
      <c r="QKO9" s="17047" t="s">
        <v>12146</v>
      </c>
      <c r="QKP9" s="17047" t="s">
        <v>12146</v>
      </c>
      <c r="QKQ9" s="17047" t="s">
        <v>12146</v>
      </c>
      <c r="QKR9" s="17047" t="s">
        <v>12146</v>
      </c>
      <c r="QKS9" s="17047" t="s">
        <v>12146</v>
      </c>
      <c r="QKT9" s="17047" t="s">
        <v>12146</v>
      </c>
      <c r="QKU9" s="17047" t="s">
        <v>12146</v>
      </c>
      <c r="QKV9" s="17047" t="s">
        <v>12146</v>
      </c>
      <c r="QKW9" s="17047" t="s">
        <v>12146</v>
      </c>
      <c r="QKX9" s="17047" t="s">
        <v>12146</v>
      </c>
      <c r="QKY9" s="17047" t="s">
        <v>12146</v>
      </c>
      <c r="QKZ9" s="17047" t="s">
        <v>12146</v>
      </c>
      <c r="QLA9" s="17047" t="s">
        <v>12146</v>
      </c>
      <c r="QLB9" s="17047" t="s">
        <v>12146</v>
      </c>
      <c r="QLC9" s="17047" t="s">
        <v>12146</v>
      </c>
      <c r="QLD9" s="17047" t="s">
        <v>12146</v>
      </c>
      <c r="QLE9" s="17047" t="s">
        <v>12146</v>
      </c>
      <c r="QLF9" s="17047" t="s">
        <v>12146</v>
      </c>
      <c r="QLG9" s="17047" t="s">
        <v>12146</v>
      </c>
      <c r="QLH9" s="17047" t="s">
        <v>12146</v>
      </c>
      <c r="QLI9" s="17047" t="s">
        <v>12146</v>
      </c>
      <c r="QLJ9" s="17047" t="s">
        <v>12146</v>
      </c>
      <c r="QLK9" s="17047" t="s">
        <v>12146</v>
      </c>
      <c r="QLL9" s="17047" t="s">
        <v>12146</v>
      </c>
      <c r="QLM9" s="17047" t="s">
        <v>12146</v>
      </c>
      <c r="QLN9" s="17047" t="s">
        <v>12146</v>
      </c>
      <c r="QLO9" s="17047" t="s">
        <v>12146</v>
      </c>
      <c r="QLP9" s="17047" t="s">
        <v>12146</v>
      </c>
      <c r="QLQ9" s="17047" t="s">
        <v>12146</v>
      </c>
      <c r="QLR9" s="17047" t="s">
        <v>12146</v>
      </c>
      <c r="QLS9" s="17047" t="s">
        <v>12146</v>
      </c>
      <c r="QLT9" s="17047" t="s">
        <v>12146</v>
      </c>
      <c r="QLU9" s="17047" t="s">
        <v>12146</v>
      </c>
      <c r="QLV9" s="17047" t="s">
        <v>12146</v>
      </c>
      <c r="QLW9" s="17047" t="s">
        <v>12146</v>
      </c>
      <c r="QLX9" s="17047" t="s">
        <v>12146</v>
      </c>
      <c r="QLY9" s="17047" t="s">
        <v>12146</v>
      </c>
      <c r="QLZ9" s="17047" t="s">
        <v>12146</v>
      </c>
      <c r="QMA9" s="17047" t="s">
        <v>12146</v>
      </c>
      <c r="QMB9" s="17047" t="s">
        <v>12146</v>
      </c>
      <c r="QMC9" s="17047" t="s">
        <v>12146</v>
      </c>
      <c r="QMD9" s="17047" t="s">
        <v>12146</v>
      </c>
      <c r="QME9" s="17047" t="s">
        <v>12146</v>
      </c>
      <c r="QMF9" s="17047" t="s">
        <v>12146</v>
      </c>
      <c r="QMG9" s="17047" t="s">
        <v>12146</v>
      </c>
      <c r="QMH9" s="17047" t="s">
        <v>12146</v>
      </c>
      <c r="QMI9" s="17047" t="s">
        <v>12146</v>
      </c>
      <c r="QMJ9" s="17047" t="s">
        <v>12146</v>
      </c>
      <c r="QMK9" s="17047" t="s">
        <v>12146</v>
      </c>
      <c r="QML9" s="17047" t="s">
        <v>12146</v>
      </c>
      <c r="QMM9" s="17047" t="s">
        <v>12146</v>
      </c>
      <c r="QMN9" s="17047" t="s">
        <v>12146</v>
      </c>
      <c r="QMO9" s="17047" t="s">
        <v>12146</v>
      </c>
      <c r="QMP9" s="17047" t="s">
        <v>12146</v>
      </c>
      <c r="QMQ9" s="17047" t="s">
        <v>12146</v>
      </c>
      <c r="QMR9" s="17047" t="s">
        <v>12146</v>
      </c>
      <c r="QMS9" s="17047" t="s">
        <v>12146</v>
      </c>
      <c r="QMT9" s="17047" t="s">
        <v>12146</v>
      </c>
      <c r="QMU9" s="17047" t="s">
        <v>12146</v>
      </c>
      <c r="QMV9" s="17047" t="s">
        <v>12146</v>
      </c>
      <c r="QMW9" s="17047" t="s">
        <v>12146</v>
      </c>
      <c r="QMX9" s="17047" t="s">
        <v>12146</v>
      </c>
      <c r="QMY9" s="17047" t="s">
        <v>12146</v>
      </c>
      <c r="QMZ9" s="17047" t="s">
        <v>12146</v>
      </c>
      <c r="QNA9" s="17047" t="s">
        <v>12146</v>
      </c>
      <c r="QNB9" s="17047" t="s">
        <v>12146</v>
      </c>
      <c r="QNC9" s="17047" t="s">
        <v>12146</v>
      </c>
      <c r="QND9" s="17047" t="s">
        <v>12146</v>
      </c>
      <c r="QNE9" s="17047" t="s">
        <v>12146</v>
      </c>
      <c r="QNF9" s="17047" t="s">
        <v>12146</v>
      </c>
      <c r="QNG9" s="17047" t="s">
        <v>12146</v>
      </c>
      <c r="QNH9" s="17047" t="s">
        <v>12146</v>
      </c>
      <c r="QNI9" s="17047" t="s">
        <v>12146</v>
      </c>
      <c r="QNJ9" s="17047" t="s">
        <v>12146</v>
      </c>
      <c r="QNK9" s="17047" t="s">
        <v>12146</v>
      </c>
      <c r="QNL9" s="17047" t="s">
        <v>12146</v>
      </c>
      <c r="QNM9" s="17047" t="s">
        <v>12146</v>
      </c>
      <c r="QNN9" s="17047" t="s">
        <v>12146</v>
      </c>
      <c r="QNO9" s="17047" t="s">
        <v>12146</v>
      </c>
      <c r="QNP9" s="17047" t="s">
        <v>12146</v>
      </c>
      <c r="QNQ9" s="17047" t="s">
        <v>12146</v>
      </c>
      <c r="QNR9" s="17047" t="s">
        <v>12146</v>
      </c>
      <c r="QNS9" s="17047" t="s">
        <v>12146</v>
      </c>
      <c r="QNT9" s="17047" t="s">
        <v>12146</v>
      </c>
      <c r="QNU9" s="17047" t="s">
        <v>12146</v>
      </c>
      <c r="QNV9" s="17047" t="s">
        <v>12146</v>
      </c>
      <c r="QNW9" s="17047" t="s">
        <v>12146</v>
      </c>
      <c r="QNX9" s="17047" t="s">
        <v>12146</v>
      </c>
      <c r="QNY9" s="17047" t="s">
        <v>12146</v>
      </c>
      <c r="QNZ9" s="17047" t="s">
        <v>12146</v>
      </c>
      <c r="QOA9" s="17047" t="s">
        <v>12146</v>
      </c>
      <c r="QOB9" s="17047" t="s">
        <v>12146</v>
      </c>
      <c r="QOC9" s="17047" t="s">
        <v>12146</v>
      </c>
      <c r="QOD9" s="17047" t="s">
        <v>12146</v>
      </c>
      <c r="QOE9" s="17047" t="s">
        <v>12146</v>
      </c>
      <c r="QOF9" s="17047" t="s">
        <v>12146</v>
      </c>
      <c r="QOG9" s="17047" t="s">
        <v>12146</v>
      </c>
      <c r="QOH9" s="17047" t="s">
        <v>12146</v>
      </c>
      <c r="QOI9" s="17047" t="s">
        <v>12146</v>
      </c>
      <c r="QOJ9" s="17047" t="s">
        <v>12146</v>
      </c>
      <c r="QOK9" s="17047" t="s">
        <v>12146</v>
      </c>
      <c r="QOL9" s="17047" t="s">
        <v>12146</v>
      </c>
      <c r="QOM9" s="17047" t="s">
        <v>12146</v>
      </c>
      <c r="QON9" s="17047" t="s">
        <v>12146</v>
      </c>
      <c r="QOO9" s="17047" t="s">
        <v>12146</v>
      </c>
      <c r="QOP9" s="17047" t="s">
        <v>12146</v>
      </c>
      <c r="QOQ9" s="17047" t="s">
        <v>12146</v>
      </c>
      <c r="QOR9" s="17047" t="s">
        <v>12146</v>
      </c>
      <c r="QOS9" s="17047" t="s">
        <v>12146</v>
      </c>
      <c r="QOT9" s="17047" t="s">
        <v>12146</v>
      </c>
      <c r="QOU9" s="17047" t="s">
        <v>12146</v>
      </c>
      <c r="QOV9" s="17047" t="s">
        <v>12146</v>
      </c>
      <c r="QOW9" s="17047" t="s">
        <v>12146</v>
      </c>
      <c r="QOX9" s="17047" t="s">
        <v>12146</v>
      </c>
      <c r="QOY9" s="17047" t="s">
        <v>12146</v>
      </c>
      <c r="QOZ9" s="17047" t="s">
        <v>12146</v>
      </c>
      <c r="QPA9" s="17047" t="s">
        <v>12146</v>
      </c>
      <c r="QPB9" s="17047" t="s">
        <v>12146</v>
      </c>
      <c r="QPC9" s="17047" t="s">
        <v>12146</v>
      </c>
      <c r="QPD9" s="17047" t="s">
        <v>12146</v>
      </c>
      <c r="QPE9" s="17047" t="s">
        <v>12146</v>
      </c>
      <c r="QPF9" s="17047" t="s">
        <v>12146</v>
      </c>
      <c r="QPG9" s="17047" t="s">
        <v>12146</v>
      </c>
      <c r="QPH9" s="17047" t="s">
        <v>12146</v>
      </c>
      <c r="QPI9" s="17047" t="s">
        <v>12146</v>
      </c>
      <c r="QPJ9" s="17047" t="s">
        <v>12146</v>
      </c>
      <c r="QPK9" s="17047" t="s">
        <v>12146</v>
      </c>
      <c r="QPL9" s="17047" t="s">
        <v>12146</v>
      </c>
      <c r="QPM9" s="17047" t="s">
        <v>12146</v>
      </c>
      <c r="QPN9" s="17047" t="s">
        <v>12146</v>
      </c>
      <c r="QPO9" s="17047" t="s">
        <v>12146</v>
      </c>
      <c r="QPP9" s="17047" t="s">
        <v>12146</v>
      </c>
      <c r="QPQ9" s="17047" t="s">
        <v>12146</v>
      </c>
      <c r="QPR9" s="17047" t="s">
        <v>12146</v>
      </c>
      <c r="QPS9" s="17047" t="s">
        <v>12146</v>
      </c>
      <c r="QPT9" s="17047" t="s">
        <v>12146</v>
      </c>
      <c r="QPU9" s="17047" t="s">
        <v>12146</v>
      </c>
      <c r="QPV9" s="17047" t="s">
        <v>12146</v>
      </c>
      <c r="QPW9" s="17047" t="s">
        <v>12146</v>
      </c>
      <c r="QPX9" s="17047" t="s">
        <v>12146</v>
      </c>
      <c r="QPY9" s="17047" t="s">
        <v>12146</v>
      </c>
      <c r="QPZ9" s="17047" t="s">
        <v>12146</v>
      </c>
      <c r="QQA9" s="17047" t="s">
        <v>12146</v>
      </c>
      <c r="QQB9" s="17047" t="s">
        <v>12146</v>
      </c>
      <c r="QQC9" s="17047" t="s">
        <v>12146</v>
      </c>
      <c r="QQD9" s="17047" t="s">
        <v>12146</v>
      </c>
      <c r="QQE9" s="17047" t="s">
        <v>12146</v>
      </c>
      <c r="QQF9" s="17047" t="s">
        <v>12146</v>
      </c>
      <c r="QQG9" s="17047" t="s">
        <v>12146</v>
      </c>
      <c r="QQH9" s="17047" t="s">
        <v>12146</v>
      </c>
      <c r="QQI9" s="17047" t="s">
        <v>12146</v>
      </c>
      <c r="QQJ9" s="17047" t="s">
        <v>12146</v>
      </c>
      <c r="QQK9" s="17047" t="s">
        <v>12146</v>
      </c>
      <c r="QQL9" s="17047" t="s">
        <v>12146</v>
      </c>
      <c r="QQM9" s="17047" t="s">
        <v>12146</v>
      </c>
      <c r="QQN9" s="17047" t="s">
        <v>12146</v>
      </c>
      <c r="QQO9" s="17047" t="s">
        <v>12146</v>
      </c>
      <c r="QQP9" s="17047" t="s">
        <v>12146</v>
      </c>
      <c r="QQQ9" s="17047" t="s">
        <v>12146</v>
      </c>
      <c r="QQR9" s="17047" t="s">
        <v>12146</v>
      </c>
      <c r="QQS9" s="17047" t="s">
        <v>12146</v>
      </c>
      <c r="QQT9" s="17047" t="s">
        <v>12146</v>
      </c>
      <c r="QQU9" s="17047" t="s">
        <v>12146</v>
      </c>
      <c r="QQV9" s="17047" t="s">
        <v>12146</v>
      </c>
      <c r="QQW9" s="17047" t="s">
        <v>12146</v>
      </c>
      <c r="QQX9" s="17047" t="s">
        <v>12146</v>
      </c>
      <c r="QQY9" s="17047" t="s">
        <v>12146</v>
      </c>
      <c r="QQZ9" s="17047" t="s">
        <v>12146</v>
      </c>
      <c r="QRA9" s="17047" t="s">
        <v>12146</v>
      </c>
      <c r="QRB9" s="17047" t="s">
        <v>12146</v>
      </c>
      <c r="QRC9" s="17047" t="s">
        <v>12146</v>
      </c>
      <c r="QRD9" s="17047" t="s">
        <v>12146</v>
      </c>
      <c r="QRE9" s="17047" t="s">
        <v>12146</v>
      </c>
      <c r="QRF9" s="17047" t="s">
        <v>12146</v>
      </c>
      <c r="QRG9" s="17047" t="s">
        <v>12146</v>
      </c>
      <c r="QRH9" s="17047" t="s">
        <v>12146</v>
      </c>
      <c r="QRI9" s="17047" t="s">
        <v>12146</v>
      </c>
      <c r="QRJ9" s="17047" t="s">
        <v>12146</v>
      </c>
      <c r="QRK9" s="17047" t="s">
        <v>12146</v>
      </c>
      <c r="QRL9" s="17047" t="s">
        <v>12146</v>
      </c>
      <c r="QRM9" s="17047" t="s">
        <v>12146</v>
      </c>
      <c r="QRN9" s="17047" t="s">
        <v>12146</v>
      </c>
      <c r="QRO9" s="17047" t="s">
        <v>12146</v>
      </c>
      <c r="QRP9" s="17047" t="s">
        <v>12146</v>
      </c>
      <c r="QRQ9" s="17047" t="s">
        <v>12146</v>
      </c>
      <c r="QRR9" s="17047" t="s">
        <v>12146</v>
      </c>
      <c r="QRS9" s="17047" t="s">
        <v>12146</v>
      </c>
      <c r="QRT9" s="17047" t="s">
        <v>12146</v>
      </c>
      <c r="QRU9" s="17047" t="s">
        <v>12146</v>
      </c>
      <c r="QRV9" s="17047" t="s">
        <v>12146</v>
      </c>
      <c r="QRW9" s="17047" t="s">
        <v>12146</v>
      </c>
      <c r="QRX9" s="17047" t="s">
        <v>12146</v>
      </c>
      <c r="QRY9" s="17047" t="s">
        <v>12146</v>
      </c>
      <c r="QRZ9" s="17047" t="s">
        <v>12146</v>
      </c>
      <c r="QSA9" s="17047" t="s">
        <v>12146</v>
      </c>
      <c r="QSB9" s="17047" t="s">
        <v>12146</v>
      </c>
      <c r="QSC9" s="17047" t="s">
        <v>12146</v>
      </c>
      <c r="QSD9" s="17047" t="s">
        <v>12146</v>
      </c>
      <c r="QSE9" s="17047" t="s">
        <v>12146</v>
      </c>
      <c r="QSF9" s="17047" t="s">
        <v>12146</v>
      </c>
      <c r="QSG9" s="17047" t="s">
        <v>12146</v>
      </c>
      <c r="QSH9" s="17047" t="s">
        <v>12146</v>
      </c>
      <c r="QSI9" s="17047" t="s">
        <v>12146</v>
      </c>
      <c r="QSJ9" s="17047" t="s">
        <v>12146</v>
      </c>
      <c r="QSK9" s="17047" t="s">
        <v>12146</v>
      </c>
      <c r="QSL9" s="17047" t="s">
        <v>12146</v>
      </c>
      <c r="QSM9" s="17047" t="s">
        <v>12146</v>
      </c>
      <c r="QSN9" s="17047" t="s">
        <v>12146</v>
      </c>
      <c r="QSO9" s="17047" t="s">
        <v>12146</v>
      </c>
      <c r="QSP9" s="17047" t="s">
        <v>12146</v>
      </c>
      <c r="QSQ9" s="17047" t="s">
        <v>12146</v>
      </c>
      <c r="QSR9" s="17047" t="s">
        <v>12146</v>
      </c>
      <c r="QSS9" s="17047" t="s">
        <v>12146</v>
      </c>
      <c r="QST9" s="17047" t="s">
        <v>12146</v>
      </c>
      <c r="QSU9" s="17047" t="s">
        <v>12146</v>
      </c>
      <c r="QSV9" s="17047" t="s">
        <v>12146</v>
      </c>
      <c r="QSW9" s="17047" t="s">
        <v>12146</v>
      </c>
      <c r="QSX9" s="17047" t="s">
        <v>12146</v>
      </c>
      <c r="QSY9" s="17047" t="s">
        <v>12146</v>
      </c>
      <c r="QSZ9" s="17047" t="s">
        <v>12146</v>
      </c>
      <c r="QTA9" s="17047" t="s">
        <v>12146</v>
      </c>
      <c r="QTB9" s="17047" t="s">
        <v>12146</v>
      </c>
      <c r="QTC9" s="17047" t="s">
        <v>12146</v>
      </c>
      <c r="QTD9" s="17047" t="s">
        <v>12146</v>
      </c>
      <c r="QTE9" s="17047" t="s">
        <v>12146</v>
      </c>
      <c r="QTF9" s="17047" t="s">
        <v>12146</v>
      </c>
      <c r="QTG9" s="17047" t="s">
        <v>12146</v>
      </c>
      <c r="QTH9" s="17047" t="s">
        <v>12146</v>
      </c>
      <c r="QTI9" s="17047" t="s">
        <v>12146</v>
      </c>
      <c r="QTJ9" s="17047" t="s">
        <v>12146</v>
      </c>
      <c r="QTK9" s="17047" t="s">
        <v>12146</v>
      </c>
      <c r="QTL9" s="17047" t="s">
        <v>12146</v>
      </c>
      <c r="QTM9" s="17047" t="s">
        <v>12146</v>
      </c>
      <c r="QTN9" s="17047" t="s">
        <v>12146</v>
      </c>
      <c r="QTO9" s="17047" t="s">
        <v>12146</v>
      </c>
      <c r="QTP9" s="17047" t="s">
        <v>12146</v>
      </c>
      <c r="QTQ9" s="17047" t="s">
        <v>12146</v>
      </c>
      <c r="QTR9" s="17047" t="s">
        <v>12146</v>
      </c>
      <c r="QTS9" s="17047" t="s">
        <v>12146</v>
      </c>
      <c r="QTT9" s="17047" t="s">
        <v>12146</v>
      </c>
      <c r="QTU9" s="17047" t="s">
        <v>12146</v>
      </c>
      <c r="QTV9" s="17047" t="s">
        <v>12146</v>
      </c>
      <c r="QTW9" s="17047" t="s">
        <v>12146</v>
      </c>
      <c r="QTX9" s="17047" t="s">
        <v>12146</v>
      </c>
      <c r="QTY9" s="17047" t="s">
        <v>12146</v>
      </c>
      <c r="QTZ9" s="17047" t="s">
        <v>12146</v>
      </c>
      <c r="QUA9" s="17047" t="s">
        <v>12146</v>
      </c>
      <c r="QUB9" s="17047" t="s">
        <v>12146</v>
      </c>
      <c r="QUC9" s="17047" t="s">
        <v>12146</v>
      </c>
      <c r="QUD9" s="17047" t="s">
        <v>12146</v>
      </c>
      <c r="QUE9" s="17047" t="s">
        <v>12146</v>
      </c>
      <c r="QUF9" s="17047" t="s">
        <v>12146</v>
      </c>
      <c r="QUG9" s="17047" t="s">
        <v>12146</v>
      </c>
      <c r="QUH9" s="17047" t="s">
        <v>12146</v>
      </c>
      <c r="QUI9" s="17047" t="s">
        <v>12146</v>
      </c>
      <c r="QUJ9" s="17047" t="s">
        <v>12146</v>
      </c>
      <c r="QUK9" s="17047" t="s">
        <v>12146</v>
      </c>
      <c r="QUL9" s="17047" t="s">
        <v>12146</v>
      </c>
      <c r="QUM9" s="17047" t="s">
        <v>12146</v>
      </c>
      <c r="QUN9" s="17047" t="s">
        <v>12146</v>
      </c>
      <c r="QUO9" s="17047" t="s">
        <v>12146</v>
      </c>
      <c r="QUP9" s="17047" t="s">
        <v>12146</v>
      </c>
      <c r="QUQ9" s="17047" t="s">
        <v>12146</v>
      </c>
      <c r="QUR9" s="17047" t="s">
        <v>12146</v>
      </c>
      <c r="QUS9" s="17047" t="s">
        <v>12146</v>
      </c>
      <c r="QUT9" s="17047" t="s">
        <v>12146</v>
      </c>
      <c r="QUU9" s="17047" t="s">
        <v>12146</v>
      </c>
      <c r="QUV9" s="17047" t="s">
        <v>12146</v>
      </c>
      <c r="QUW9" s="17047" t="s">
        <v>12146</v>
      </c>
      <c r="QUX9" s="17047" t="s">
        <v>12146</v>
      </c>
      <c r="QUY9" s="17047" t="s">
        <v>12146</v>
      </c>
      <c r="QUZ9" s="17047" t="s">
        <v>12146</v>
      </c>
      <c r="QVA9" s="17047" t="s">
        <v>12146</v>
      </c>
      <c r="QVB9" s="17047" t="s">
        <v>12146</v>
      </c>
      <c r="QVC9" s="17047" t="s">
        <v>12146</v>
      </c>
      <c r="QVD9" s="17047" t="s">
        <v>12146</v>
      </c>
      <c r="QVE9" s="17047" t="s">
        <v>12146</v>
      </c>
      <c r="QVF9" s="17047" t="s">
        <v>12146</v>
      </c>
      <c r="QVG9" s="17047" t="s">
        <v>12146</v>
      </c>
      <c r="QVH9" s="17047" t="s">
        <v>12146</v>
      </c>
      <c r="QVI9" s="17047" t="s">
        <v>12146</v>
      </c>
      <c r="QVJ9" s="17047" t="s">
        <v>12146</v>
      </c>
      <c r="QVK9" s="17047" t="s">
        <v>12146</v>
      </c>
      <c r="QVL9" s="17047" t="s">
        <v>12146</v>
      </c>
      <c r="QVM9" s="17047" t="s">
        <v>12146</v>
      </c>
      <c r="QVN9" s="17047" t="s">
        <v>12146</v>
      </c>
      <c r="QVO9" s="17047" t="s">
        <v>12146</v>
      </c>
      <c r="QVP9" s="17047" t="s">
        <v>12146</v>
      </c>
      <c r="QVQ9" s="17047" t="s">
        <v>12146</v>
      </c>
      <c r="QVR9" s="17047" t="s">
        <v>12146</v>
      </c>
      <c r="QVS9" s="17047" t="s">
        <v>12146</v>
      </c>
      <c r="QVT9" s="17047" t="s">
        <v>12146</v>
      </c>
      <c r="QVU9" s="17047" t="s">
        <v>12146</v>
      </c>
      <c r="QVV9" s="17047" t="s">
        <v>12146</v>
      </c>
      <c r="QVW9" s="17047" t="s">
        <v>12146</v>
      </c>
      <c r="QVX9" s="17047" t="s">
        <v>12146</v>
      </c>
      <c r="QVY9" s="17047" t="s">
        <v>12146</v>
      </c>
      <c r="QVZ9" s="17047" t="s">
        <v>12146</v>
      </c>
      <c r="QWA9" s="17047" t="s">
        <v>12146</v>
      </c>
      <c r="QWB9" s="17047" t="s">
        <v>12146</v>
      </c>
      <c r="QWC9" s="17047" t="s">
        <v>12146</v>
      </c>
      <c r="QWD9" s="17047" t="s">
        <v>12146</v>
      </c>
      <c r="QWE9" s="17047" t="s">
        <v>12146</v>
      </c>
      <c r="QWF9" s="17047" t="s">
        <v>12146</v>
      </c>
      <c r="QWG9" s="17047" t="s">
        <v>12146</v>
      </c>
      <c r="QWH9" s="17047" t="s">
        <v>12146</v>
      </c>
      <c r="QWI9" s="17047" t="s">
        <v>12146</v>
      </c>
      <c r="QWJ9" s="17047" t="s">
        <v>12146</v>
      </c>
      <c r="QWK9" s="17047" t="s">
        <v>12146</v>
      </c>
      <c r="QWL9" s="17047" t="s">
        <v>12146</v>
      </c>
      <c r="QWM9" s="17047" t="s">
        <v>12146</v>
      </c>
      <c r="QWN9" s="17047" t="s">
        <v>12146</v>
      </c>
      <c r="QWO9" s="17047" t="s">
        <v>12146</v>
      </c>
      <c r="QWP9" s="17047" t="s">
        <v>12146</v>
      </c>
      <c r="QWQ9" s="17047" t="s">
        <v>12146</v>
      </c>
      <c r="QWR9" s="17047" t="s">
        <v>12146</v>
      </c>
      <c r="QWS9" s="17047" t="s">
        <v>12146</v>
      </c>
      <c r="QWT9" s="17047" t="s">
        <v>12146</v>
      </c>
      <c r="QWU9" s="17047" t="s">
        <v>12146</v>
      </c>
      <c r="QWV9" s="17047" t="s">
        <v>12146</v>
      </c>
      <c r="QWW9" s="17047" t="s">
        <v>12146</v>
      </c>
      <c r="QWX9" s="17047" t="s">
        <v>12146</v>
      </c>
      <c r="QWY9" s="17047" t="s">
        <v>12146</v>
      </c>
      <c r="QWZ9" s="17047" t="s">
        <v>12146</v>
      </c>
      <c r="QXA9" s="17047" t="s">
        <v>12146</v>
      </c>
      <c r="QXB9" s="17047" t="s">
        <v>12146</v>
      </c>
      <c r="QXC9" s="17047" t="s">
        <v>12146</v>
      </c>
      <c r="QXD9" s="17047" t="s">
        <v>12146</v>
      </c>
      <c r="QXE9" s="17047" t="s">
        <v>12146</v>
      </c>
      <c r="QXF9" s="17047" t="s">
        <v>12146</v>
      </c>
      <c r="QXG9" s="17047" t="s">
        <v>12146</v>
      </c>
      <c r="QXH9" s="17047" t="s">
        <v>12146</v>
      </c>
      <c r="QXI9" s="17047" t="s">
        <v>12146</v>
      </c>
      <c r="QXJ9" s="17047" t="s">
        <v>12146</v>
      </c>
      <c r="QXK9" s="17047" t="s">
        <v>12146</v>
      </c>
      <c r="QXL9" s="17047" t="s">
        <v>12146</v>
      </c>
      <c r="QXM9" s="17047" t="s">
        <v>12146</v>
      </c>
      <c r="QXN9" s="17047" t="s">
        <v>12146</v>
      </c>
      <c r="QXO9" s="17047" t="s">
        <v>12146</v>
      </c>
      <c r="QXP9" s="17047" t="s">
        <v>12146</v>
      </c>
      <c r="QXQ9" s="17047" t="s">
        <v>12146</v>
      </c>
      <c r="QXR9" s="17047" t="s">
        <v>12146</v>
      </c>
      <c r="QXS9" s="17047" t="s">
        <v>12146</v>
      </c>
      <c r="QXT9" s="17047" t="s">
        <v>12146</v>
      </c>
      <c r="QXU9" s="17047" t="s">
        <v>12146</v>
      </c>
      <c r="QXV9" s="17047" t="s">
        <v>12146</v>
      </c>
      <c r="QXW9" s="17047" t="s">
        <v>12146</v>
      </c>
      <c r="QXX9" s="17047" t="s">
        <v>12146</v>
      </c>
      <c r="QXY9" s="17047" t="s">
        <v>12146</v>
      </c>
      <c r="QXZ9" s="17047" t="s">
        <v>12146</v>
      </c>
      <c r="QYA9" s="17047" t="s">
        <v>12146</v>
      </c>
      <c r="QYB9" s="17047" t="s">
        <v>12146</v>
      </c>
      <c r="QYC9" s="17047" t="s">
        <v>12146</v>
      </c>
      <c r="QYD9" s="17047" t="s">
        <v>12146</v>
      </c>
      <c r="QYE9" s="17047" t="s">
        <v>12146</v>
      </c>
      <c r="QYF9" s="17047" t="s">
        <v>12146</v>
      </c>
      <c r="QYG9" s="17047" t="s">
        <v>12146</v>
      </c>
      <c r="QYH9" s="17047" t="s">
        <v>12146</v>
      </c>
      <c r="QYI9" s="17047" t="s">
        <v>12146</v>
      </c>
      <c r="QYJ9" s="17047" t="s">
        <v>12146</v>
      </c>
      <c r="QYK9" s="17047" t="s">
        <v>12146</v>
      </c>
      <c r="QYL9" s="17047" t="s">
        <v>12146</v>
      </c>
      <c r="QYM9" s="17047" t="s">
        <v>12146</v>
      </c>
      <c r="QYN9" s="17047" t="s">
        <v>12146</v>
      </c>
      <c r="QYO9" s="17047" t="s">
        <v>12146</v>
      </c>
      <c r="QYP9" s="17047" t="s">
        <v>12146</v>
      </c>
      <c r="QYQ9" s="17047" t="s">
        <v>12146</v>
      </c>
      <c r="QYR9" s="17047" t="s">
        <v>12146</v>
      </c>
      <c r="QYS9" s="17047" t="s">
        <v>12146</v>
      </c>
      <c r="QYT9" s="17047" t="s">
        <v>12146</v>
      </c>
      <c r="QYU9" s="17047" t="s">
        <v>12146</v>
      </c>
      <c r="QYV9" s="17047" t="s">
        <v>12146</v>
      </c>
      <c r="QYW9" s="17047" t="s">
        <v>12146</v>
      </c>
      <c r="QYX9" s="17047" t="s">
        <v>12146</v>
      </c>
      <c r="QYY9" s="17047" t="s">
        <v>12146</v>
      </c>
      <c r="QYZ9" s="17047" t="s">
        <v>12146</v>
      </c>
      <c r="QZA9" s="17047" t="s">
        <v>12146</v>
      </c>
      <c r="QZB9" s="17047" t="s">
        <v>12146</v>
      </c>
      <c r="QZC9" s="17047" t="s">
        <v>12146</v>
      </c>
      <c r="QZD9" s="17047" t="s">
        <v>12146</v>
      </c>
      <c r="QZE9" s="17047" t="s">
        <v>12146</v>
      </c>
      <c r="QZF9" s="17047" t="s">
        <v>12146</v>
      </c>
      <c r="QZG9" s="17047" t="s">
        <v>12146</v>
      </c>
      <c r="QZH9" s="17047" t="s">
        <v>12146</v>
      </c>
      <c r="QZI9" s="17047" t="s">
        <v>12146</v>
      </c>
      <c r="QZJ9" s="17047" t="s">
        <v>12146</v>
      </c>
      <c r="QZK9" s="17047" t="s">
        <v>12146</v>
      </c>
      <c r="QZL9" s="17047" t="s">
        <v>12146</v>
      </c>
      <c r="QZM9" s="17047" t="s">
        <v>12146</v>
      </c>
      <c r="QZN9" s="17047" t="s">
        <v>12146</v>
      </c>
      <c r="QZO9" s="17047" t="s">
        <v>12146</v>
      </c>
      <c r="QZP9" s="17047" t="s">
        <v>12146</v>
      </c>
      <c r="QZQ9" s="17047" t="s">
        <v>12146</v>
      </c>
      <c r="QZR9" s="17047" t="s">
        <v>12146</v>
      </c>
      <c r="QZS9" s="17047" t="s">
        <v>12146</v>
      </c>
      <c r="QZT9" s="17047" t="s">
        <v>12146</v>
      </c>
      <c r="QZU9" s="17047" t="s">
        <v>12146</v>
      </c>
      <c r="QZV9" s="17047" t="s">
        <v>12146</v>
      </c>
      <c r="QZW9" s="17047" t="s">
        <v>12146</v>
      </c>
      <c r="QZX9" s="17047" t="s">
        <v>12146</v>
      </c>
      <c r="QZY9" s="17047" t="s">
        <v>12146</v>
      </c>
      <c r="QZZ9" s="17047" t="s">
        <v>12146</v>
      </c>
      <c r="RAA9" s="17047" t="s">
        <v>12146</v>
      </c>
      <c r="RAB9" s="17047" t="s">
        <v>12146</v>
      </c>
      <c r="RAC9" s="17047" t="s">
        <v>12146</v>
      </c>
      <c r="RAD9" s="17047" t="s">
        <v>12146</v>
      </c>
      <c r="RAE9" s="17047" t="s">
        <v>12146</v>
      </c>
      <c r="RAF9" s="17047" t="s">
        <v>12146</v>
      </c>
      <c r="RAG9" s="17047" t="s">
        <v>12146</v>
      </c>
      <c r="RAH9" s="17047" t="s">
        <v>12146</v>
      </c>
      <c r="RAI9" s="17047" t="s">
        <v>12146</v>
      </c>
      <c r="RAJ9" s="17047" t="s">
        <v>12146</v>
      </c>
      <c r="RAK9" s="17047" t="s">
        <v>12146</v>
      </c>
      <c r="RAL9" s="17047" t="s">
        <v>12146</v>
      </c>
      <c r="RAM9" s="17047" t="s">
        <v>12146</v>
      </c>
      <c r="RAN9" s="17047" t="s">
        <v>12146</v>
      </c>
      <c r="RAO9" s="17047" t="s">
        <v>12146</v>
      </c>
      <c r="RAP9" s="17047" t="s">
        <v>12146</v>
      </c>
      <c r="RAQ9" s="17047" t="s">
        <v>12146</v>
      </c>
      <c r="RAR9" s="17047" t="s">
        <v>12146</v>
      </c>
      <c r="RAS9" s="17047" t="s">
        <v>12146</v>
      </c>
      <c r="RAT9" s="17047" t="s">
        <v>12146</v>
      </c>
      <c r="RAU9" s="17047" t="s">
        <v>12146</v>
      </c>
      <c r="RAV9" s="17047" t="s">
        <v>12146</v>
      </c>
      <c r="RAW9" s="17047" t="s">
        <v>12146</v>
      </c>
      <c r="RAX9" s="17047" t="s">
        <v>12146</v>
      </c>
      <c r="RAY9" s="17047" t="s">
        <v>12146</v>
      </c>
      <c r="RAZ9" s="17047" t="s">
        <v>12146</v>
      </c>
      <c r="RBA9" s="17047" t="s">
        <v>12146</v>
      </c>
      <c r="RBB9" s="17047" t="s">
        <v>12146</v>
      </c>
      <c r="RBC9" s="17047" t="s">
        <v>12146</v>
      </c>
      <c r="RBD9" s="17047" t="s">
        <v>12146</v>
      </c>
      <c r="RBE9" s="17047" t="s">
        <v>12146</v>
      </c>
      <c r="RBF9" s="17047" t="s">
        <v>12146</v>
      </c>
      <c r="RBG9" s="17047" t="s">
        <v>12146</v>
      </c>
      <c r="RBH9" s="17047" t="s">
        <v>12146</v>
      </c>
      <c r="RBI9" s="17047" t="s">
        <v>12146</v>
      </c>
      <c r="RBJ9" s="17047" t="s">
        <v>12146</v>
      </c>
      <c r="RBK9" s="17047" t="s">
        <v>12146</v>
      </c>
      <c r="RBL9" s="17047" t="s">
        <v>12146</v>
      </c>
      <c r="RBM9" s="17047" t="s">
        <v>12146</v>
      </c>
      <c r="RBN9" s="17047" t="s">
        <v>12146</v>
      </c>
      <c r="RBO9" s="17047" t="s">
        <v>12146</v>
      </c>
      <c r="RBP9" s="17047" t="s">
        <v>12146</v>
      </c>
      <c r="RBQ9" s="17047" t="s">
        <v>12146</v>
      </c>
      <c r="RBR9" s="17047" t="s">
        <v>12146</v>
      </c>
      <c r="RBS9" s="17047" t="s">
        <v>12146</v>
      </c>
      <c r="RBT9" s="17047" t="s">
        <v>12146</v>
      </c>
      <c r="RBU9" s="17047" t="s">
        <v>12146</v>
      </c>
      <c r="RBV9" s="17047" t="s">
        <v>12146</v>
      </c>
      <c r="RBW9" s="17047" t="s">
        <v>12146</v>
      </c>
      <c r="RBX9" s="17047" t="s">
        <v>12146</v>
      </c>
      <c r="RBY9" s="17047" t="s">
        <v>12146</v>
      </c>
      <c r="RBZ9" s="17047" t="s">
        <v>12146</v>
      </c>
      <c r="RCA9" s="17047" t="s">
        <v>12146</v>
      </c>
      <c r="RCB9" s="17047" t="s">
        <v>12146</v>
      </c>
      <c r="RCC9" s="17047" t="s">
        <v>12146</v>
      </c>
      <c r="RCD9" s="17047" t="s">
        <v>12146</v>
      </c>
      <c r="RCE9" s="17047" t="s">
        <v>12146</v>
      </c>
      <c r="RCF9" s="17047" t="s">
        <v>12146</v>
      </c>
      <c r="RCG9" s="17047" t="s">
        <v>12146</v>
      </c>
      <c r="RCH9" s="17047" t="s">
        <v>12146</v>
      </c>
      <c r="RCI9" s="17047" t="s">
        <v>12146</v>
      </c>
      <c r="RCJ9" s="17047" t="s">
        <v>12146</v>
      </c>
      <c r="RCK9" s="17047" t="s">
        <v>12146</v>
      </c>
      <c r="RCL9" s="17047" t="s">
        <v>12146</v>
      </c>
      <c r="RCM9" s="17047" t="s">
        <v>12146</v>
      </c>
      <c r="RCN9" s="17047" t="s">
        <v>12146</v>
      </c>
      <c r="RCO9" s="17047" t="s">
        <v>12146</v>
      </c>
      <c r="RCP9" s="17047" t="s">
        <v>12146</v>
      </c>
      <c r="RCQ9" s="17047" t="s">
        <v>12146</v>
      </c>
      <c r="RCR9" s="17047" t="s">
        <v>12146</v>
      </c>
      <c r="RCS9" s="17047" t="s">
        <v>12146</v>
      </c>
      <c r="RCT9" s="17047" t="s">
        <v>12146</v>
      </c>
      <c r="RCU9" s="17047" t="s">
        <v>12146</v>
      </c>
      <c r="RCV9" s="17047" t="s">
        <v>12146</v>
      </c>
      <c r="RCW9" s="17047" t="s">
        <v>12146</v>
      </c>
      <c r="RCX9" s="17047" t="s">
        <v>12146</v>
      </c>
      <c r="RCY9" s="17047" t="s">
        <v>12146</v>
      </c>
      <c r="RCZ9" s="17047" t="s">
        <v>12146</v>
      </c>
      <c r="RDA9" s="17047" t="s">
        <v>12146</v>
      </c>
      <c r="RDB9" s="17047" t="s">
        <v>12146</v>
      </c>
      <c r="RDC9" s="17047" t="s">
        <v>12146</v>
      </c>
      <c r="RDD9" s="17047" t="s">
        <v>12146</v>
      </c>
      <c r="RDE9" s="17047" t="s">
        <v>12146</v>
      </c>
      <c r="RDF9" s="17047" t="s">
        <v>12146</v>
      </c>
      <c r="RDG9" s="17047" t="s">
        <v>12146</v>
      </c>
      <c r="RDH9" s="17047" t="s">
        <v>12146</v>
      </c>
      <c r="RDI9" s="17047" t="s">
        <v>12146</v>
      </c>
      <c r="RDJ9" s="17047" t="s">
        <v>12146</v>
      </c>
      <c r="RDK9" s="17047" t="s">
        <v>12146</v>
      </c>
      <c r="RDL9" s="17047" t="s">
        <v>12146</v>
      </c>
      <c r="RDM9" s="17047" t="s">
        <v>12146</v>
      </c>
      <c r="RDN9" s="17047" t="s">
        <v>12146</v>
      </c>
      <c r="RDO9" s="17047" t="s">
        <v>12146</v>
      </c>
      <c r="RDP9" s="17047" t="s">
        <v>12146</v>
      </c>
      <c r="RDQ9" s="17047" t="s">
        <v>12146</v>
      </c>
      <c r="RDR9" s="17047" t="s">
        <v>12146</v>
      </c>
      <c r="RDS9" s="17047" t="s">
        <v>12146</v>
      </c>
      <c r="RDT9" s="17047" t="s">
        <v>12146</v>
      </c>
      <c r="RDU9" s="17047" t="s">
        <v>12146</v>
      </c>
      <c r="RDV9" s="17047" t="s">
        <v>12146</v>
      </c>
      <c r="RDW9" s="17047" t="s">
        <v>12146</v>
      </c>
      <c r="RDX9" s="17047" t="s">
        <v>12146</v>
      </c>
      <c r="RDY9" s="17047" t="s">
        <v>12146</v>
      </c>
      <c r="RDZ9" s="17047" t="s">
        <v>12146</v>
      </c>
      <c r="REA9" s="17047" t="s">
        <v>12146</v>
      </c>
      <c r="REB9" s="17047" t="s">
        <v>12146</v>
      </c>
      <c r="REC9" s="17047" t="s">
        <v>12146</v>
      </c>
      <c r="RED9" s="17047" t="s">
        <v>12146</v>
      </c>
      <c r="REE9" s="17047" t="s">
        <v>12146</v>
      </c>
      <c r="REF9" s="17047" t="s">
        <v>12146</v>
      </c>
      <c r="REG9" s="17047" t="s">
        <v>12146</v>
      </c>
      <c r="REH9" s="17047" t="s">
        <v>12146</v>
      </c>
      <c r="REI9" s="17047" t="s">
        <v>12146</v>
      </c>
      <c r="REJ9" s="17047" t="s">
        <v>12146</v>
      </c>
      <c r="REK9" s="17047" t="s">
        <v>12146</v>
      </c>
      <c r="REL9" s="17047" t="s">
        <v>12146</v>
      </c>
      <c r="REM9" s="17047" t="s">
        <v>12146</v>
      </c>
      <c r="REN9" s="17047" t="s">
        <v>12146</v>
      </c>
      <c r="REO9" s="17047" t="s">
        <v>12146</v>
      </c>
      <c r="REP9" s="17047" t="s">
        <v>12146</v>
      </c>
      <c r="REQ9" s="17047" t="s">
        <v>12146</v>
      </c>
      <c r="RER9" s="17047" t="s">
        <v>12146</v>
      </c>
      <c r="RES9" s="17047" t="s">
        <v>12146</v>
      </c>
      <c r="RET9" s="17047" t="s">
        <v>12146</v>
      </c>
      <c r="REU9" s="17047" t="s">
        <v>12146</v>
      </c>
      <c r="REV9" s="17047" t="s">
        <v>12146</v>
      </c>
      <c r="REW9" s="17047" t="s">
        <v>12146</v>
      </c>
      <c r="REX9" s="17047" t="s">
        <v>12146</v>
      </c>
      <c r="REY9" s="17047" t="s">
        <v>12146</v>
      </c>
      <c r="REZ9" s="17047" t="s">
        <v>12146</v>
      </c>
      <c r="RFA9" s="17047" t="s">
        <v>12146</v>
      </c>
      <c r="RFB9" s="17047" t="s">
        <v>12146</v>
      </c>
      <c r="RFC9" s="17047" t="s">
        <v>12146</v>
      </c>
      <c r="RFD9" s="17047" t="s">
        <v>12146</v>
      </c>
      <c r="RFE9" s="17047" t="s">
        <v>12146</v>
      </c>
      <c r="RFF9" s="17047" t="s">
        <v>12146</v>
      </c>
      <c r="RFG9" s="17047" t="s">
        <v>12146</v>
      </c>
      <c r="RFH9" s="17047" t="s">
        <v>12146</v>
      </c>
      <c r="RFI9" s="17047" t="s">
        <v>12146</v>
      </c>
      <c r="RFJ9" s="17047" t="s">
        <v>12146</v>
      </c>
      <c r="RFK9" s="17047" t="s">
        <v>12146</v>
      </c>
      <c r="RFL9" s="17047" t="s">
        <v>12146</v>
      </c>
      <c r="RFM9" s="17047" t="s">
        <v>12146</v>
      </c>
      <c r="RFN9" s="17047" t="s">
        <v>12146</v>
      </c>
      <c r="RFO9" s="17047" t="s">
        <v>12146</v>
      </c>
      <c r="RFP9" s="17047" t="s">
        <v>12146</v>
      </c>
      <c r="RFQ9" s="17047" t="s">
        <v>12146</v>
      </c>
      <c r="RFR9" s="17047" t="s">
        <v>12146</v>
      </c>
      <c r="RFS9" s="17047" t="s">
        <v>12146</v>
      </c>
      <c r="RFT9" s="17047" t="s">
        <v>12146</v>
      </c>
      <c r="RFU9" s="17047" t="s">
        <v>12146</v>
      </c>
      <c r="RFV9" s="17047" t="s">
        <v>12146</v>
      </c>
      <c r="RFW9" s="17047" t="s">
        <v>12146</v>
      </c>
      <c r="RFX9" s="17047" t="s">
        <v>12146</v>
      </c>
      <c r="RFY9" s="17047" t="s">
        <v>12146</v>
      </c>
      <c r="RFZ9" s="17047" t="s">
        <v>12146</v>
      </c>
      <c r="RGA9" s="17047" t="s">
        <v>12146</v>
      </c>
      <c r="RGB9" s="17047" t="s">
        <v>12146</v>
      </c>
      <c r="RGC9" s="17047" t="s">
        <v>12146</v>
      </c>
      <c r="RGD9" s="17047" t="s">
        <v>12146</v>
      </c>
      <c r="RGE9" s="17047" t="s">
        <v>12146</v>
      </c>
      <c r="RGF9" s="17047" t="s">
        <v>12146</v>
      </c>
      <c r="RGG9" s="17047" t="s">
        <v>12146</v>
      </c>
      <c r="RGH9" s="17047" t="s">
        <v>12146</v>
      </c>
      <c r="RGI9" s="17047" t="s">
        <v>12146</v>
      </c>
      <c r="RGJ9" s="17047" t="s">
        <v>12146</v>
      </c>
      <c r="RGK9" s="17047" t="s">
        <v>12146</v>
      </c>
      <c r="RGL9" s="17047" t="s">
        <v>12146</v>
      </c>
      <c r="RGM9" s="17047" t="s">
        <v>12146</v>
      </c>
      <c r="RGN9" s="17047" t="s">
        <v>12146</v>
      </c>
      <c r="RGO9" s="17047" t="s">
        <v>12146</v>
      </c>
      <c r="RGP9" s="17047" t="s">
        <v>12146</v>
      </c>
      <c r="RGQ9" s="17047" t="s">
        <v>12146</v>
      </c>
      <c r="RGR9" s="17047" t="s">
        <v>12146</v>
      </c>
      <c r="RGS9" s="17047" t="s">
        <v>12146</v>
      </c>
      <c r="RGT9" s="17047" t="s">
        <v>12146</v>
      </c>
      <c r="RGU9" s="17047" t="s">
        <v>12146</v>
      </c>
      <c r="RGV9" s="17047" t="s">
        <v>12146</v>
      </c>
      <c r="RGW9" s="17047" t="s">
        <v>12146</v>
      </c>
      <c r="RGX9" s="17047" t="s">
        <v>12146</v>
      </c>
      <c r="RGY9" s="17047" t="s">
        <v>12146</v>
      </c>
      <c r="RGZ9" s="17047" t="s">
        <v>12146</v>
      </c>
      <c r="RHA9" s="17047" t="s">
        <v>12146</v>
      </c>
      <c r="RHB9" s="17047" t="s">
        <v>12146</v>
      </c>
      <c r="RHC9" s="17047" t="s">
        <v>12146</v>
      </c>
      <c r="RHD9" s="17047" t="s">
        <v>12146</v>
      </c>
      <c r="RHE9" s="17047" t="s">
        <v>12146</v>
      </c>
      <c r="RHF9" s="17047" t="s">
        <v>12146</v>
      </c>
      <c r="RHG9" s="17047" t="s">
        <v>12146</v>
      </c>
      <c r="RHH9" s="17047" t="s">
        <v>12146</v>
      </c>
      <c r="RHI9" s="17047" t="s">
        <v>12146</v>
      </c>
      <c r="RHJ9" s="17047" t="s">
        <v>12146</v>
      </c>
      <c r="RHK9" s="17047" t="s">
        <v>12146</v>
      </c>
      <c r="RHL9" s="17047" t="s">
        <v>12146</v>
      </c>
      <c r="RHM9" s="17047" t="s">
        <v>12146</v>
      </c>
      <c r="RHN9" s="17047" t="s">
        <v>12146</v>
      </c>
      <c r="RHO9" s="17047" t="s">
        <v>12146</v>
      </c>
      <c r="RHP9" s="17047" t="s">
        <v>12146</v>
      </c>
      <c r="RHQ9" s="17047" t="s">
        <v>12146</v>
      </c>
      <c r="RHR9" s="17047" t="s">
        <v>12146</v>
      </c>
      <c r="RHS9" s="17047" t="s">
        <v>12146</v>
      </c>
      <c r="RHT9" s="17047" t="s">
        <v>12146</v>
      </c>
      <c r="RHU9" s="17047" t="s">
        <v>12146</v>
      </c>
      <c r="RHV9" s="17047" t="s">
        <v>12146</v>
      </c>
      <c r="RHW9" s="17047" t="s">
        <v>12146</v>
      </c>
      <c r="RHX9" s="17047" t="s">
        <v>12146</v>
      </c>
      <c r="RHY9" s="17047" t="s">
        <v>12146</v>
      </c>
      <c r="RHZ9" s="17047" t="s">
        <v>12146</v>
      </c>
      <c r="RIA9" s="17047" t="s">
        <v>12146</v>
      </c>
      <c r="RIB9" s="17047" t="s">
        <v>12146</v>
      </c>
      <c r="RIC9" s="17047" t="s">
        <v>12146</v>
      </c>
      <c r="RID9" s="17047" t="s">
        <v>12146</v>
      </c>
      <c r="RIE9" s="17047" t="s">
        <v>12146</v>
      </c>
      <c r="RIF9" s="17047" t="s">
        <v>12146</v>
      </c>
      <c r="RIG9" s="17047" t="s">
        <v>12146</v>
      </c>
      <c r="RIH9" s="17047" t="s">
        <v>12146</v>
      </c>
      <c r="RII9" s="17047" t="s">
        <v>12146</v>
      </c>
      <c r="RIJ9" s="17047" t="s">
        <v>12146</v>
      </c>
      <c r="RIK9" s="17047" t="s">
        <v>12146</v>
      </c>
      <c r="RIL9" s="17047" t="s">
        <v>12146</v>
      </c>
      <c r="RIM9" s="17047" t="s">
        <v>12146</v>
      </c>
      <c r="RIN9" s="17047" t="s">
        <v>12146</v>
      </c>
      <c r="RIO9" s="17047" t="s">
        <v>12146</v>
      </c>
      <c r="RIP9" s="17047" t="s">
        <v>12146</v>
      </c>
      <c r="RIQ9" s="17047" t="s">
        <v>12146</v>
      </c>
      <c r="RIR9" s="17047" t="s">
        <v>12146</v>
      </c>
      <c r="RIS9" s="17047" t="s">
        <v>12146</v>
      </c>
      <c r="RIT9" s="17047" t="s">
        <v>12146</v>
      </c>
      <c r="RIU9" s="17047" t="s">
        <v>12146</v>
      </c>
      <c r="RIV9" s="17047" t="s">
        <v>12146</v>
      </c>
      <c r="RIW9" s="17047" t="s">
        <v>12146</v>
      </c>
      <c r="RIX9" s="17047" t="s">
        <v>12146</v>
      </c>
      <c r="RIY9" s="17047" t="s">
        <v>12146</v>
      </c>
      <c r="RIZ9" s="17047" t="s">
        <v>12146</v>
      </c>
      <c r="RJA9" s="17047" t="s">
        <v>12146</v>
      </c>
      <c r="RJB9" s="17047" t="s">
        <v>12146</v>
      </c>
      <c r="RJC9" s="17047" t="s">
        <v>12146</v>
      </c>
      <c r="RJD9" s="17047" t="s">
        <v>12146</v>
      </c>
      <c r="RJE9" s="17047" t="s">
        <v>12146</v>
      </c>
      <c r="RJF9" s="17047" t="s">
        <v>12146</v>
      </c>
      <c r="RJG9" s="17047" t="s">
        <v>12146</v>
      </c>
      <c r="RJH9" s="17047" t="s">
        <v>12146</v>
      </c>
      <c r="RJI9" s="17047" t="s">
        <v>12146</v>
      </c>
      <c r="RJJ9" s="17047" t="s">
        <v>12146</v>
      </c>
      <c r="RJK9" s="17047" t="s">
        <v>12146</v>
      </c>
      <c r="RJL9" s="17047" t="s">
        <v>12146</v>
      </c>
      <c r="RJM9" s="17047" t="s">
        <v>12146</v>
      </c>
      <c r="RJN9" s="17047" t="s">
        <v>12146</v>
      </c>
      <c r="RJO9" s="17047" t="s">
        <v>12146</v>
      </c>
      <c r="RJP9" s="17047" t="s">
        <v>12146</v>
      </c>
      <c r="RJQ9" s="17047" t="s">
        <v>12146</v>
      </c>
      <c r="RJR9" s="17047" t="s">
        <v>12146</v>
      </c>
      <c r="RJS9" s="17047" t="s">
        <v>12146</v>
      </c>
      <c r="RJT9" s="17047" t="s">
        <v>12146</v>
      </c>
      <c r="RJU9" s="17047" t="s">
        <v>12146</v>
      </c>
      <c r="RJV9" s="17047" t="s">
        <v>12146</v>
      </c>
      <c r="RJW9" s="17047" t="s">
        <v>12146</v>
      </c>
      <c r="RJX9" s="17047" t="s">
        <v>12146</v>
      </c>
      <c r="RJY9" s="17047" t="s">
        <v>12146</v>
      </c>
      <c r="RJZ9" s="17047" t="s">
        <v>12146</v>
      </c>
      <c r="RKA9" s="17047" t="s">
        <v>12146</v>
      </c>
      <c r="RKB9" s="17047" t="s">
        <v>12146</v>
      </c>
      <c r="RKC9" s="17047" t="s">
        <v>12146</v>
      </c>
      <c r="RKD9" s="17047" t="s">
        <v>12146</v>
      </c>
      <c r="RKE9" s="17047" t="s">
        <v>12146</v>
      </c>
      <c r="RKF9" s="17047" t="s">
        <v>12146</v>
      </c>
      <c r="RKG9" s="17047" t="s">
        <v>12146</v>
      </c>
      <c r="RKH9" s="17047" t="s">
        <v>12146</v>
      </c>
      <c r="RKI9" s="17047" t="s">
        <v>12146</v>
      </c>
      <c r="RKJ9" s="17047" t="s">
        <v>12146</v>
      </c>
      <c r="RKK9" s="17047" t="s">
        <v>12146</v>
      </c>
      <c r="RKL9" s="17047" t="s">
        <v>12146</v>
      </c>
      <c r="RKM9" s="17047" t="s">
        <v>12146</v>
      </c>
      <c r="RKN9" s="17047" t="s">
        <v>12146</v>
      </c>
      <c r="RKO9" s="17047" t="s">
        <v>12146</v>
      </c>
      <c r="RKP9" s="17047" t="s">
        <v>12146</v>
      </c>
      <c r="RKQ9" s="17047" t="s">
        <v>12146</v>
      </c>
      <c r="RKR9" s="17047" t="s">
        <v>12146</v>
      </c>
      <c r="RKS9" s="17047" t="s">
        <v>12146</v>
      </c>
      <c r="RKT9" s="17047" t="s">
        <v>12146</v>
      </c>
      <c r="RKU9" s="17047" t="s">
        <v>12146</v>
      </c>
      <c r="RKV9" s="17047" t="s">
        <v>12146</v>
      </c>
      <c r="RKW9" s="17047" t="s">
        <v>12146</v>
      </c>
      <c r="RKX9" s="17047" t="s">
        <v>12146</v>
      </c>
      <c r="RKY9" s="17047" t="s">
        <v>12146</v>
      </c>
      <c r="RKZ9" s="17047" t="s">
        <v>12146</v>
      </c>
      <c r="RLA9" s="17047" t="s">
        <v>12146</v>
      </c>
      <c r="RLB9" s="17047" t="s">
        <v>12146</v>
      </c>
      <c r="RLC9" s="17047" t="s">
        <v>12146</v>
      </c>
      <c r="RLD9" s="17047" t="s">
        <v>12146</v>
      </c>
      <c r="RLE9" s="17047" t="s">
        <v>12146</v>
      </c>
      <c r="RLF9" s="17047" t="s">
        <v>12146</v>
      </c>
      <c r="RLG9" s="17047" t="s">
        <v>12146</v>
      </c>
      <c r="RLH9" s="17047" t="s">
        <v>12146</v>
      </c>
      <c r="RLI9" s="17047" t="s">
        <v>12146</v>
      </c>
      <c r="RLJ9" s="17047" t="s">
        <v>12146</v>
      </c>
      <c r="RLK9" s="17047" t="s">
        <v>12146</v>
      </c>
      <c r="RLL9" s="17047" t="s">
        <v>12146</v>
      </c>
      <c r="RLM9" s="17047" t="s">
        <v>12146</v>
      </c>
      <c r="RLN9" s="17047" t="s">
        <v>12146</v>
      </c>
      <c r="RLO9" s="17047" t="s">
        <v>12146</v>
      </c>
      <c r="RLP9" s="17047" t="s">
        <v>12146</v>
      </c>
      <c r="RLQ9" s="17047" t="s">
        <v>12146</v>
      </c>
      <c r="RLR9" s="17047" t="s">
        <v>12146</v>
      </c>
      <c r="RLS9" s="17047" t="s">
        <v>12146</v>
      </c>
      <c r="RLT9" s="17047" t="s">
        <v>12146</v>
      </c>
      <c r="RLU9" s="17047" t="s">
        <v>12146</v>
      </c>
      <c r="RLV9" s="17047" t="s">
        <v>12146</v>
      </c>
      <c r="RLW9" s="17047" t="s">
        <v>12146</v>
      </c>
      <c r="RLX9" s="17047" t="s">
        <v>12146</v>
      </c>
      <c r="RLY9" s="17047" t="s">
        <v>12146</v>
      </c>
      <c r="RLZ9" s="17047" t="s">
        <v>12146</v>
      </c>
      <c r="RMA9" s="17047" t="s">
        <v>12146</v>
      </c>
      <c r="RMB9" s="17047" t="s">
        <v>12146</v>
      </c>
      <c r="RMC9" s="17047" t="s">
        <v>12146</v>
      </c>
      <c r="RMD9" s="17047" t="s">
        <v>12146</v>
      </c>
      <c r="RME9" s="17047" t="s">
        <v>12146</v>
      </c>
      <c r="RMF9" s="17047" t="s">
        <v>12146</v>
      </c>
      <c r="RMG9" s="17047" t="s">
        <v>12146</v>
      </c>
      <c r="RMH9" s="17047" t="s">
        <v>12146</v>
      </c>
      <c r="RMI9" s="17047" t="s">
        <v>12146</v>
      </c>
      <c r="RMJ9" s="17047" t="s">
        <v>12146</v>
      </c>
      <c r="RMK9" s="17047" t="s">
        <v>12146</v>
      </c>
      <c r="RML9" s="17047" t="s">
        <v>12146</v>
      </c>
      <c r="RMM9" s="17047" t="s">
        <v>12146</v>
      </c>
      <c r="RMN9" s="17047" t="s">
        <v>12146</v>
      </c>
      <c r="RMO9" s="17047" t="s">
        <v>12146</v>
      </c>
      <c r="RMP9" s="17047" t="s">
        <v>12146</v>
      </c>
      <c r="RMQ9" s="17047" t="s">
        <v>12146</v>
      </c>
      <c r="RMR9" s="17047" t="s">
        <v>12146</v>
      </c>
      <c r="RMS9" s="17047" t="s">
        <v>12146</v>
      </c>
      <c r="RMT9" s="17047" t="s">
        <v>12146</v>
      </c>
      <c r="RMU9" s="17047" t="s">
        <v>12146</v>
      </c>
      <c r="RMV9" s="17047" t="s">
        <v>12146</v>
      </c>
      <c r="RMW9" s="17047" t="s">
        <v>12146</v>
      </c>
      <c r="RMX9" s="17047" t="s">
        <v>12146</v>
      </c>
      <c r="RMY9" s="17047" t="s">
        <v>12146</v>
      </c>
      <c r="RMZ9" s="17047" t="s">
        <v>12146</v>
      </c>
      <c r="RNA9" s="17047" t="s">
        <v>12146</v>
      </c>
      <c r="RNB9" s="17047" t="s">
        <v>12146</v>
      </c>
      <c r="RNC9" s="17047" t="s">
        <v>12146</v>
      </c>
      <c r="RND9" s="17047" t="s">
        <v>12146</v>
      </c>
      <c r="RNE9" s="17047" t="s">
        <v>12146</v>
      </c>
      <c r="RNF9" s="17047" t="s">
        <v>12146</v>
      </c>
      <c r="RNG9" s="17047" t="s">
        <v>12146</v>
      </c>
      <c r="RNH9" s="17047" t="s">
        <v>12146</v>
      </c>
      <c r="RNI9" s="17047" t="s">
        <v>12146</v>
      </c>
      <c r="RNJ9" s="17047" t="s">
        <v>12146</v>
      </c>
      <c r="RNK9" s="17047" t="s">
        <v>12146</v>
      </c>
      <c r="RNL9" s="17047" t="s">
        <v>12146</v>
      </c>
      <c r="RNM9" s="17047" t="s">
        <v>12146</v>
      </c>
      <c r="RNN9" s="17047" t="s">
        <v>12146</v>
      </c>
      <c r="RNO9" s="17047" t="s">
        <v>12146</v>
      </c>
      <c r="RNP9" s="17047" t="s">
        <v>12146</v>
      </c>
      <c r="RNQ9" s="17047" t="s">
        <v>12146</v>
      </c>
      <c r="RNR9" s="17047" t="s">
        <v>12146</v>
      </c>
      <c r="RNS9" s="17047" t="s">
        <v>12146</v>
      </c>
      <c r="RNT9" s="17047" t="s">
        <v>12146</v>
      </c>
      <c r="RNU9" s="17047" t="s">
        <v>12146</v>
      </c>
      <c r="RNV9" s="17047" t="s">
        <v>12146</v>
      </c>
      <c r="RNW9" s="17047" t="s">
        <v>12146</v>
      </c>
      <c r="RNX9" s="17047" t="s">
        <v>12146</v>
      </c>
      <c r="RNY9" s="17047" t="s">
        <v>12146</v>
      </c>
      <c r="RNZ9" s="17047" t="s">
        <v>12146</v>
      </c>
      <c r="ROA9" s="17047" t="s">
        <v>12146</v>
      </c>
      <c r="ROB9" s="17047" t="s">
        <v>12146</v>
      </c>
      <c r="ROC9" s="17047" t="s">
        <v>12146</v>
      </c>
      <c r="ROD9" s="17047" t="s">
        <v>12146</v>
      </c>
      <c r="ROE9" s="17047" t="s">
        <v>12146</v>
      </c>
      <c r="ROF9" s="17047" t="s">
        <v>12146</v>
      </c>
      <c r="ROG9" s="17047" t="s">
        <v>12146</v>
      </c>
      <c r="ROH9" s="17047" t="s">
        <v>12146</v>
      </c>
      <c r="ROI9" s="17047" t="s">
        <v>12146</v>
      </c>
      <c r="ROJ9" s="17047" t="s">
        <v>12146</v>
      </c>
      <c r="ROK9" s="17047" t="s">
        <v>12146</v>
      </c>
      <c r="ROL9" s="17047" t="s">
        <v>12146</v>
      </c>
      <c r="ROM9" s="17047" t="s">
        <v>12146</v>
      </c>
      <c r="RON9" s="17047" t="s">
        <v>12146</v>
      </c>
      <c r="ROO9" s="17047" t="s">
        <v>12146</v>
      </c>
      <c r="ROP9" s="17047" t="s">
        <v>12146</v>
      </c>
      <c r="ROQ9" s="17047" t="s">
        <v>12146</v>
      </c>
      <c r="ROR9" s="17047" t="s">
        <v>12146</v>
      </c>
      <c r="ROS9" s="17047" t="s">
        <v>12146</v>
      </c>
      <c r="ROT9" s="17047" t="s">
        <v>12146</v>
      </c>
      <c r="ROU9" s="17047" t="s">
        <v>12146</v>
      </c>
      <c r="ROV9" s="17047" t="s">
        <v>12146</v>
      </c>
      <c r="ROW9" s="17047" t="s">
        <v>12146</v>
      </c>
      <c r="ROX9" s="17047" t="s">
        <v>12146</v>
      </c>
      <c r="ROY9" s="17047" t="s">
        <v>12146</v>
      </c>
      <c r="ROZ9" s="17047" t="s">
        <v>12146</v>
      </c>
      <c r="RPA9" s="17047" t="s">
        <v>12146</v>
      </c>
      <c r="RPB9" s="17047" t="s">
        <v>12146</v>
      </c>
      <c r="RPC9" s="17047" t="s">
        <v>12146</v>
      </c>
      <c r="RPD9" s="17047" t="s">
        <v>12146</v>
      </c>
      <c r="RPE9" s="17047" t="s">
        <v>12146</v>
      </c>
      <c r="RPF9" s="17047" t="s">
        <v>12146</v>
      </c>
      <c r="RPG9" s="17047" t="s">
        <v>12146</v>
      </c>
      <c r="RPH9" s="17047" t="s">
        <v>12146</v>
      </c>
      <c r="RPI9" s="17047" t="s">
        <v>12146</v>
      </c>
      <c r="RPJ9" s="17047" t="s">
        <v>12146</v>
      </c>
      <c r="RPK9" s="17047" t="s">
        <v>12146</v>
      </c>
      <c r="RPL9" s="17047" t="s">
        <v>12146</v>
      </c>
      <c r="RPM9" s="17047" t="s">
        <v>12146</v>
      </c>
      <c r="RPN9" s="17047" t="s">
        <v>12146</v>
      </c>
      <c r="RPO9" s="17047" t="s">
        <v>12146</v>
      </c>
      <c r="RPP9" s="17047" t="s">
        <v>12146</v>
      </c>
      <c r="RPQ9" s="17047" t="s">
        <v>12146</v>
      </c>
      <c r="RPR9" s="17047" t="s">
        <v>12146</v>
      </c>
      <c r="RPS9" s="17047" t="s">
        <v>12146</v>
      </c>
      <c r="RPT9" s="17047" t="s">
        <v>12146</v>
      </c>
      <c r="RPU9" s="17047" t="s">
        <v>12146</v>
      </c>
      <c r="RPV9" s="17047" t="s">
        <v>12146</v>
      </c>
      <c r="RPW9" s="17047" t="s">
        <v>12146</v>
      </c>
      <c r="RPX9" s="17047" t="s">
        <v>12146</v>
      </c>
      <c r="RPY9" s="17047" t="s">
        <v>12146</v>
      </c>
      <c r="RPZ9" s="17047" t="s">
        <v>12146</v>
      </c>
      <c r="RQA9" s="17047" t="s">
        <v>12146</v>
      </c>
      <c r="RQB9" s="17047" t="s">
        <v>12146</v>
      </c>
      <c r="RQC9" s="17047" t="s">
        <v>12146</v>
      </c>
      <c r="RQD9" s="17047" t="s">
        <v>12146</v>
      </c>
      <c r="RQE9" s="17047" t="s">
        <v>12146</v>
      </c>
      <c r="RQF9" s="17047" t="s">
        <v>12146</v>
      </c>
      <c r="RQG9" s="17047" t="s">
        <v>12146</v>
      </c>
      <c r="RQH9" s="17047" t="s">
        <v>12146</v>
      </c>
      <c r="RQI9" s="17047" t="s">
        <v>12146</v>
      </c>
      <c r="RQJ9" s="17047" t="s">
        <v>12146</v>
      </c>
      <c r="RQK9" s="17047" t="s">
        <v>12146</v>
      </c>
      <c r="RQL9" s="17047" t="s">
        <v>12146</v>
      </c>
      <c r="RQM9" s="17047" t="s">
        <v>12146</v>
      </c>
      <c r="RQN9" s="17047" t="s">
        <v>12146</v>
      </c>
      <c r="RQO9" s="17047" t="s">
        <v>12146</v>
      </c>
      <c r="RQP9" s="17047" t="s">
        <v>12146</v>
      </c>
      <c r="RQQ9" s="17047" t="s">
        <v>12146</v>
      </c>
      <c r="RQR9" s="17047" t="s">
        <v>12146</v>
      </c>
      <c r="RQS9" s="17047" t="s">
        <v>12146</v>
      </c>
      <c r="RQT9" s="17047" t="s">
        <v>12146</v>
      </c>
      <c r="RQU9" s="17047" t="s">
        <v>12146</v>
      </c>
      <c r="RQV9" s="17047" t="s">
        <v>12146</v>
      </c>
      <c r="RQW9" s="17047" t="s">
        <v>12146</v>
      </c>
      <c r="RQX9" s="17047" t="s">
        <v>12146</v>
      </c>
      <c r="RQY9" s="17047" t="s">
        <v>12146</v>
      </c>
      <c r="RQZ9" s="17047" t="s">
        <v>12146</v>
      </c>
      <c r="RRA9" s="17047" t="s">
        <v>12146</v>
      </c>
      <c r="RRB9" s="17047" t="s">
        <v>12146</v>
      </c>
      <c r="RRC9" s="17047" t="s">
        <v>12146</v>
      </c>
      <c r="RRD9" s="17047" t="s">
        <v>12146</v>
      </c>
      <c r="RRE9" s="17047" t="s">
        <v>12146</v>
      </c>
      <c r="RRF9" s="17047" t="s">
        <v>12146</v>
      </c>
      <c r="RRG9" s="17047" t="s">
        <v>12146</v>
      </c>
      <c r="RRH9" s="17047" t="s">
        <v>12146</v>
      </c>
      <c r="RRI9" s="17047" t="s">
        <v>12146</v>
      </c>
      <c r="RRJ9" s="17047" t="s">
        <v>12146</v>
      </c>
      <c r="RRK9" s="17047" t="s">
        <v>12146</v>
      </c>
      <c r="RRL9" s="17047" t="s">
        <v>12146</v>
      </c>
      <c r="RRM9" s="17047" t="s">
        <v>12146</v>
      </c>
      <c r="RRN9" s="17047" t="s">
        <v>12146</v>
      </c>
      <c r="RRO9" s="17047" t="s">
        <v>12146</v>
      </c>
      <c r="RRP9" s="17047" t="s">
        <v>12146</v>
      </c>
      <c r="RRQ9" s="17047" t="s">
        <v>12146</v>
      </c>
      <c r="RRR9" s="17047" t="s">
        <v>12146</v>
      </c>
      <c r="RRS9" s="17047" t="s">
        <v>12146</v>
      </c>
      <c r="RRT9" s="17047" t="s">
        <v>12146</v>
      </c>
      <c r="RRU9" s="17047" t="s">
        <v>12146</v>
      </c>
      <c r="RRV9" s="17047" t="s">
        <v>12146</v>
      </c>
      <c r="RRW9" s="17047" t="s">
        <v>12146</v>
      </c>
      <c r="RRX9" s="17047" t="s">
        <v>12146</v>
      </c>
      <c r="RRY9" s="17047" t="s">
        <v>12146</v>
      </c>
      <c r="RRZ9" s="17047" t="s">
        <v>12146</v>
      </c>
      <c r="RSA9" s="17047" t="s">
        <v>12146</v>
      </c>
      <c r="RSB9" s="17047" t="s">
        <v>12146</v>
      </c>
      <c r="RSC9" s="17047" t="s">
        <v>12146</v>
      </c>
      <c r="RSD9" s="17047" t="s">
        <v>12146</v>
      </c>
      <c r="RSE9" s="17047" t="s">
        <v>12146</v>
      </c>
      <c r="RSF9" s="17047" t="s">
        <v>12146</v>
      </c>
      <c r="RSG9" s="17047" t="s">
        <v>12146</v>
      </c>
      <c r="RSH9" s="17047" t="s">
        <v>12146</v>
      </c>
      <c r="RSI9" s="17047" t="s">
        <v>12146</v>
      </c>
      <c r="RSJ9" s="17047" t="s">
        <v>12146</v>
      </c>
      <c r="RSK9" s="17047" t="s">
        <v>12146</v>
      </c>
      <c r="RSL9" s="17047" t="s">
        <v>12146</v>
      </c>
      <c r="RSM9" s="17047" t="s">
        <v>12146</v>
      </c>
      <c r="RSN9" s="17047" t="s">
        <v>12146</v>
      </c>
      <c r="RSO9" s="17047" t="s">
        <v>12146</v>
      </c>
      <c r="RSP9" s="17047" t="s">
        <v>12146</v>
      </c>
      <c r="RSQ9" s="17047" t="s">
        <v>12146</v>
      </c>
      <c r="RSR9" s="17047" t="s">
        <v>12146</v>
      </c>
      <c r="RSS9" s="17047" t="s">
        <v>12146</v>
      </c>
      <c r="RST9" s="17047" t="s">
        <v>12146</v>
      </c>
      <c r="RSU9" s="17047" t="s">
        <v>12146</v>
      </c>
      <c r="RSV9" s="17047" t="s">
        <v>12146</v>
      </c>
      <c r="RSW9" s="17047" t="s">
        <v>12146</v>
      </c>
      <c r="RSX9" s="17047" t="s">
        <v>12146</v>
      </c>
      <c r="RSY9" s="17047" t="s">
        <v>12146</v>
      </c>
      <c r="RSZ9" s="17047" t="s">
        <v>12146</v>
      </c>
      <c r="RTA9" s="17047" t="s">
        <v>12146</v>
      </c>
      <c r="RTB9" s="17047" t="s">
        <v>12146</v>
      </c>
      <c r="RTC9" s="17047" t="s">
        <v>12146</v>
      </c>
      <c r="RTD9" s="17047" t="s">
        <v>12146</v>
      </c>
      <c r="RTE9" s="17047" t="s">
        <v>12146</v>
      </c>
      <c r="RTF9" s="17047" t="s">
        <v>12146</v>
      </c>
      <c r="RTG9" s="17047" t="s">
        <v>12146</v>
      </c>
      <c r="RTH9" s="17047" t="s">
        <v>12146</v>
      </c>
      <c r="RTI9" s="17047" t="s">
        <v>12146</v>
      </c>
      <c r="RTJ9" s="17047" t="s">
        <v>12146</v>
      </c>
      <c r="RTK9" s="17047" t="s">
        <v>12146</v>
      </c>
      <c r="RTL9" s="17047" t="s">
        <v>12146</v>
      </c>
      <c r="RTM9" s="17047" t="s">
        <v>12146</v>
      </c>
      <c r="RTN9" s="17047" t="s">
        <v>12146</v>
      </c>
      <c r="RTO9" s="17047" t="s">
        <v>12146</v>
      </c>
      <c r="RTP9" s="17047" t="s">
        <v>12146</v>
      </c>
      <c r="RTQ9" s="17047" t="s">
        <v>12146</v>
      </c>
      <c r="RTR9" s="17047" t="s">
        <v>12146</v>
      </c>
      <c r="RTS9" s="17047" t="s">
        <v>12146</v>
      </c>
      <c r="RTT9" s="17047" t="s">
        <v>12146</v>
      </c>
      <c r="RTU9" s="17047" t="s">
        <v>12146</v>
      </c>
      <c r="RTV9" s="17047" t="s">
        <v>12146</v>
      </c>
      <c r="RTW9" s="17047" t="s">
        <v>12146</v>
      </c>
      <c r="RTX9" s="17047" t="s">
        <v>12146</v>
      </c>
      <c r="RTY9" s="17047" t="s">
        <v>12146</v>
      </c>
      <c r="RTZ9" s="17047" t="s">
        <v>12146</v>
      </c>
      <c r="RUA9" s="17047" t="s">
        <v>12146</v>
      </c>
      <c r="RUB9" s="17047" t="s">
        <v>12146</v>
      </c>
      <c r="RUC9" s="17047" t="s">
        <v>12146</v>
      </c>
      <c r="RUD9" s="17047" t="s">
        <v>12146</v>
      </c>
      <c r="RUE9" s="17047" t="s">
        <v>12146</v>
      </c>
      <c r="RUF9" s="17047" t="s">
        <v>12146</v>
      </c>
      <c r="RUG9" s="17047" t="s">
        <v>12146</v>
      </c>
      <c r="RUH9" s="17047" t="s">
        <v>12146</v>
      </c>
      <c r="RUI9" s="17047" t="s">
        <v>12146</v>
      </c>
      <c r="RUJ9" s="17047" t="s">
        <v>12146</v>
      </c>
      <c r="RUK9" s="17047" t="s">
        <v>12146</v>
      </c>
      <c r="RUL9" s="17047" t="s">
        <v>12146</v>
      </c>
      <c r="RUM9" s="17047" t="s">
        <v>12146</v>
      </c>
      <c r="RUN9" s="17047" t="s">
        <v>12146</v>
      </c>
      <c r="RUO9" s="17047" t="s">
        <v>12146</v>
      </c>
      <c r="RUP9" s="17047" t="s">
        <v>12146</v>
      </c>
      <c r="RUQ9" s="17047" t="s">
        <v>12146</v>
      </c>
      <c r="RUR9" s="17047" t="s">
        <v>12146</v>
      </c>
      <c r="RUS9" s="17047" t="s">
        <v>12146</v>
      </c>
      <c r="RUT9" s="17047" t="s">
        <v>12146</v>
      </c>
      <c r="RUU9" s="17047" t="s">
        <v>12146</v>
      </c>
      <c r="RUV9" s="17047" t="s">
        <v>12146</v>
      </c>
      <c r="RUW9" s="17047" t="s">
        <v>12146</v>
      </c>
      <c r="RUX9" s="17047" t="s">
        <v>12146</v>
      </c>
      <c r="RUY9" s="17047" t="s">
        <v>12146</v>
      </c>
      <c r="RUZ9" s="17047" t="s">
        <v>12146</v>
      </c>
      <c r="RVA9" s="17047" t="s">
        <v>12146</v>
      </c>
      <c r="RVB9" s="17047" t="s">
        <v>12146</v>
      </c>
      <c r="RVC9" s="17047" t="s">
        <v>12146</v>
      </c>
      <c r="RVD9" s="17047" t="s">
        <v>12146</v>
      </c>
      <c r="RVE9" s="17047" t="s">
        <v>12146</v>
      </c>
      <c r="RVF9" s="17047" t="s">
        <v>12146</v>
      </c>
      <c r="RVG9" s="17047" t="s">
        <v>12146</v>
      </c>
      <c r="RVH9" s="17047" t="s">
        <v>12146</v>
      </c>
      <c r="RVI9" s="17047" t="s">
        <v>12146</v>
      </c>
      <c r="RVJ9" s="17047" t="s">
        <v>12146</v>
      </c>
      <c r="RVK9" s="17047" t="s">
        <v>12146</v>
      </c>
      <c r="RVL9" s="17047" t="s">
        <v>12146</v>
      </c>
      <c r="RVM9" s="17047" t="s">
        <v>12146</v>
      </c>
      <c r="RVN9" s="17047" t="s">
        <v>12146</v>
      </c>
      <c r="RVO9" s="17047" t="s">
        <v>12146</v>
      </c>
      <c r="RVP9" s="17047" t="s">
        <v>12146</v>
      </c>
      <c r="RVQ9" s="17047" t="s">
        <v>12146</v>
      </c>
      <c r="RVR9" s="17047" t="s">
        <v>12146</v>
      </c>
      <c r="RVS9" s="17047" t="s">
        <v>12146</v>
      </c>
      <c r="RVT9" s="17047" t="s">
        <v>12146</v>
      </c>
      <c r="RVU9" s="17047" t="s">
        <v>12146</v>
      </c>
      <c r="RVV9" s="17047" t="s">
        <v>12146</v>
      </c>
      <c r="RVW9" s="17047" t="s">
        <v>12146</v>
      </c>
      <c r="RVX9" s="17047" t="s">
        <v>12146</v>
      </c>
      <c r="RVY9" s="17047" t="s">
        <v>12146</v>
      </c>
      <c r="RVZ9" s="17047" t="s">
        <v>12146</v>
      </c>
      <c r="RWA9" s="17047" t="s">
        <v>12146</v>
      </c>
      <c r="RWB9" s="17047" t="s">
        <v>12146</v>
      </c>
      <c r="RWC9" s="17047" t="s">
        <v>12146</v>
      </c>
      <c r="RWD9" s="17047" t="s">
        <v>12146</v>
      </c>
      <c r="RWE9" s="17047" t="s">
        <v>12146</v>
      </c>
      <c r="RWF9" s="17047" t="s">
        <v>12146</v>
      </c>
      <c r="RWG9" s="17047" t="s">
        <v>12146</v>
      </c>
      <c r="RWH9" s="17047" t="s">
        <v>12146</v>
      </c>
      <c r="RWI9" s="17047" t="s">
        <v>12146</v>
      </c>
      <c r="RWJ9" s="17047" t="s">
        <v>12146</v>
      </c>
      <c r="RWK9" s="17047" t="s">
        <v>12146</v>
      </c>
      <c r="RWL9" s="17047" t="s">
        <v>12146</v>
      </c>
      <c r="RWM9" s="17047" t="s">
        <v>12146</v>
      </c>
      <c r="RWN9" s="17047" t="s">
        <v>12146</v>
      </c>
      <c r="RWO9" s="17047" t="s">
        <v>12146</v>
      </c>
      <c r="RWP9" s="17047" t="s">
        <v>12146</v>
      </c>
      <c r="RWQ9" s="17047" t="s">
        <v>12146</v>
      </c>
      <c r="RWR9" s="17047" t="s">
        <v>12146</v>
      </c>
      <c r="RWS9" s="17047" t="s">
        <v>12146</v>
      </c>
      <c r="RWT9" s="17047" t="s">
        <v>12146</v>
      </c>
      <c r="RWU9" s="17047" t="s">
        <v>12146</v>
      </c>
      <c r="RWV9" s="17047" t="s">
        <v>12146</v>
      </c>
      <c r="RWW9" s="17047" t="s">
        <v>12146</v>
      </c>
      <c r="RWX9" s="17047" t="s">
        <v>12146</v>
      </c>
      <c r="RWY9" s="17047" t="s">
        <v>12146</v>
      </c>
      <c r="RWZ9" s="17047" t="s">
        <v>12146</v>
      </c>
      <c r="RXA9" s="17047" t="s">
        <v>12146</v>
      </c>
      <c r="RXB9" s="17047" t="s">
        <v>12146</v>
      </c>
      <c r="RXC9" s="17047" t="s">
        <v>12146</v>
      </c>
      <c r="RXD9" s="17047" t="s">
        <v>12146</v>
      </c>
      <c r="RXE9" s="17047" t="s">
        <v>12146</v>
      </c>
      <c r="RXF9" s="17047" t="s">
        <v>12146</v>
      </c>
      <c r="RXG9" s="17047" t="s">
        <v>12146</v>
      </c>
      <c r="RXH9" s="17047" t="s">
        <v>12146</v>
      </c>
      <c r="RXI9" s="17047" t="s">
        <v>12146</v>
      </c>
      <c r="RXJ9" s="17047" t="s">
        <v>12146</v>
      </c>
      <c r="RXK9" s="17047" t="s">
        <v>12146</v>
      </c>
      <c r="RXL9" s="17047" t="s">
        <v>12146</v>
      </c>
      <c r="RXM9" s="17047" t="s">
        <v>12146</v>
      </c>
      <c r="RXN9" s="17047" t="s">
        <v>12146</v>
      </c>
      <c r="RXO9" s="17047" t="s">
        <v>12146</v>
      </c>
      <c r="RXP9" s="17047" t="s">
        <v>12146</v>
      </c>
      <c r="RXQ9" s="17047" t="s">
        <v>12146</v>
      </c>
      <c r="RXR9" s="17047" t="s">
        <v>12146</v>
      </c>
      <c r="RXS9" s="17047" t="s">
        <v>12146</v>
      </c>
      <c r="RXT9" s="17047" t="s">
        <v>12146</v>
      </c>
      <c r="RXU9" s="17047" t="s">
        <v>12146</v>
      </c>
      <c r="RXV9" s="17047" t="s">
        <v>12146</v>
      </c>
      <c r="RXW9" s="17047" t="s">
        <v>12146</v>
      </c>
      <c r="RXX9" s="17047" t="s">
        <v>12146</v>
      </c>
      <c r="RXY9" s="17047" t="s">
        <v>12146</v>
      </c>
      <c r="RXZ9" s="17047" t="s">
        <v>12146</v>
      </c>
      <c r="RYA9" s="17047" t="s">
        <v>12146</v>
      </c>
      <c r="RYB9" s="17047" t="s">
        <v>12146</v>
      </c>
      <c r="RYC9" s="17047" t="s">
        <v>12146</v>
      </c>
      <c r="RYD9" s="17047" t="s">
        <v>12146</v>
      </c>
      <c r="RYE9" s="17047" t="s">
        <v>12146</v>
      </c>
      <c r="RYF9" s="17047" t="s">
        <v>12146</v>
      </c>
      <c r="RYG9" s="17047" t="s">
        <v>12146</v>
      </c>
      <c r="RYH9" s="17047" t="s">
        <v>12146</v>
      </c>
      <c r="RYI9" s="17047" t="s">
        <v>12146</v>
      </c>
      <c r="RYJ9" s="17047" t="s">
        <v>12146</v>
      </c>
      <c r="RYK9" s="17047" t="s">
        <v>12146</v>
      </c>
      <c r="RYL9" s="17047" t="s">
        <v>12146</v>
      </c>
      <c r="RYM9" s="17047" t="s">
        <v>12146</v>
      </c>
      <c r="RYN9" s="17047" t="s">
        <v>12146</v>
      </c>
      <c r="RYO9" s="17047" t="s">
        <v>12146</v>
      </c>
      <c r="RYP9" s="17047" t="s">
        <v>12146</v>
      </c>
      <c r="RYQ9" s="17047" t="s">
        <v>12146</v>
      </c>
      <c r="RYR9" s="17047" t="s">
        <v>12146</v>
      </c>
      <c r="RYS9" s="17047" t="s">
        <v>12146</v>
      </c>
      <c r="RYT9" s="17047" t="s">
        <v>12146</v>
      </c>
      <c r="RYU9" s="17047" t="s">
        <v>12146</v>
      </c>
      <c r="RYV9" s="17047" t="s">
        <v>12146</v>
      </c>
      <c r="RYW9" s="17047" t="s">
        <v>12146</v>
      </c>
      <c r="RYX9" s="17047" t="s">
        <v>12146</v>
      </c>
      <c r="RYY9" s="17047" t="s">
        <v>12146</v>
      </c>
      <c r="RYZ9" s="17047" t="s">
        <v>12146</v>
      </c>
      <c r="RZA9" s="17047" t="s">
        <v>12146</v>
      </c>
      <c r="RZB9" s="17047" t="s">
        <v>12146</v>
      </c>
      <c r="RZC9" s="17047" t="s">
        <v>12146</v>
      </c>
      <c r="RZD9" s="17047" t="s">
        <v>12146</v>
      </c>
      <c r="RZE9" s="17047" t="s">
        <v>12146</v>
      </c>
      <c r="RZF9" s="17047" t="s">
        <v>12146</v>
      </c>
      <c r="RZG9" s="17047" t="s">
        <v>12146</v>
      </c>
      <c r="RZH9" s="17047" t="s">
        <v>12146</v>
      </c>
      <c r="RZI9" s="17047" t="s">
        <v>12146</v>
      </c>
      <c r="RZJ9" s="17047" t="s">
        <v>12146</v>
      </c>
      <c r="RZK9" s="17047" t="s">
        <v>12146</v>
      </c>
      <c r="RZL9" s="17047" t="s">
        <v>12146</v>
      </c>
      <c r="RZM9" s="17047" t="s">
        <v>12146</v>
      </c>
      <c r="RZN9" s="17047" t="s">
        <v>12146</v>
      </c>
      <c r="RZO9" s="17047" t="s">
        <v>12146</v>
      </c>
      <c r="RZP9" s="17047" t="s">
        <v>12146</v>
      </c>
      <c r="RZQ9" s="17047" t="s">
        <v>12146</v>
      </c>
      <c r="RZR9" s="17047" t="s">
        <v>12146</v>
      </c>
      <c r="RZS9" s="17047" t="s">
        <v>12146</v>
      </c>
      <c r="RZT9" s="17047" t="s">
        <v>12146</v>
      </c>
      <c r="RZU9" s="17047" t="s">
        <v>12146</v>
      </c>
      <c r="RZV9" s="17047" t="s">
        <v>12146</v>
      </c>
      <c r="RZW9" s="17047" t="s">
        <v>12146</v>
      </c>
      <c r="RZX9" s="17047" t="s">
        <v>12146</v>
      </c>
      <c r="RZY9" s="17047" t="s">
        <v>12146</v>
      </c>
      <c r="RZZ9" s="17047" t="s">
        <v>12146</v>
      </c>
      <c r="SAA9" s="17047" t="s">
        <v>12146</v>
      </c>
      <c r="SAB9" s="17047" t="s">
        <v>12146</v>
      </c>
      <c r="SAC9" s="17047" t="s">
        <v>12146</v>
      </c>
      <c r="SAD9" s="17047" t="s">
        <v>12146</v>
      </c>
      <c r="SAE9" s="17047" t="s">
        <v>12146</v>
      </c>
      <c r="SAF9" s="17047" t="s">
        <v>12146</v>
      </c>
      <c r="SAG9" s="17047" t="s">
        <v>12146</v>
      </c>
      <c r="SAH9" s="17047" t="s">
        <v>12146</v>
      </c>
      <c r="SAI9" s="17047" t="s">
        <v>12146</v>
      </c>
      <c r="SAJ9" s="17047" t="s">
        <v>12146</v>
      </c>
      <c r="SAK9" s="17047" t="s">
        <v>12146</v>
      </c>
      <c r="SAL9" s="17047" t="s">
        <v>12146</v>
      </c>
      <c r="SAM9" s="17047" t="s">
        <v>12146</v>
      </c>
      <c r="SAN9" s="17047" t="s">
        <v>12146</v>
      </c>
      <c r="SAO9" s="17047" t="s">
        <v>12146</v>
      </c>
      <c r="SAP9" s="17047" t="s">
        <v>12146</v>
      </c>
      <c r="SAQ9" s="17047" t="s">
        <v>12146</v>
      </c>
      <c r="SAR9" s="17047" t="s">
        <v>12146</v>
      </c>
      <c r="SAS9" s="17047" t="s">
        <v>12146</v>
      </c>
      <c r="SAT9" s="17047" t="s">
        <v>12146</v>
      </c>
      <c r="SAU9" s="17047" t="s">
        <v>12146</v>
      </c>
      <c r="SAV9" s="17047" t="s">
        <v>12146</v>
      </c>
      <c r="SAW9" s="17047" t="s">
        <v>12146</v>
      </c>
      <c r="SAX9" s="17047" t="s">
        <v>12146</v>
      </c>
      <c r="SAY9" s="17047" t="s">
        <v>12146</v>
      </c>
      <c r="SAZ9" s="17047" t="s">
        <v>12146</v>
      </c>
      <c r="SBA9" s="17047" t="s">
        <v>12146</v>
      </c>
      <c r="SBB9" s="17047" t="s">
        <v>12146</v>
      </c>
      <c r="SBC9" s="17047" t="s">
        <v>12146</v>
      </c>
      <c r="SBD9" s="17047" t="s">
        <v>12146</v>
      </c>
      <c r="SBE9" s="17047" t="s">
        <v>12146</v>
      </c>
      <c r="SBF9" s="17047" t="s">
        <v>12146</v>
      </c>
      <c r="SBG9" s="17047" t="s">
        <v>12146</v>
      </c>
      <c r="SBH9" s="17047" t="s">
        <v>12146</v>
      </c>
      <c r="SBI9" s="17047" t="s">
        <v>12146</v>
      </c>
      <c r="SBJ9" s="17047" t="s">
        <v>12146</v>
      </c>
      <c r="SBK9" s="17047" t="s">
        <v>12146</v>
      </c>
      <c r="SBL9" s="17047" t="s">
        <v>12146</v>
      </c>
      <c r="SBM9" s="17047" t="s">
        <v>12146</v>
      </c>
      <c r="SBN9" s="17047" t="s">
        <v>12146</v>
      </c>
      <c r="SBO9" s="17047" t="s">
        <v>12146</v>
      </c>
      <c r="SBP9" s="17047" t="s">
        <v>12146</v>
      </c>
      <c r="SBQ9" s="17047" t="s">
        <v>12146</v>
      </c>
      <c r="SBR9" s="17047" t="s">
        <v>12146</v>
      </c>
      <c r="SBS9" s="17047" t="s">
        <v>12146</v>
      </c>
      <c r="SBT9" s="17047" t="s">
        <v>12146</v>
      </c>
      <c r="SBU9" s="17047" t="s">
        <v>12146</v>
      </c>
      <c r="SBV9" s="17047" t="s">
        <v>12146</v>
      </c>
      <c r="SBW9" s="17047" t="s">
        <v>12146</v>
      </c>
      <c r="SBX9" s="17047" t="s">
        <v>12146</v>
      </c>
      <c r="SBY9" s="17047" t="s">
        <v>12146</v>
      </c>
      <c r="SBZ9" s="17047" t="s">
        <v>12146</v>
      </c>
      <c r="SCA9" s="17047" t="s">
        <v>12146</v>
      </c>
      <c r="SCB9" s="17047" t="s">
        <v>12146</v>
      </c>
      <c r="SCC9" s="17047" t="s">
        <v>12146</v>
      </c>
      <c r="SCD9" s="17047" t="s">
        <v>12146</v>
      </c>
      <c r="SCE9" s="17047" t="s">
        <v>12146</v>
      </c>
      <c r="SCF9" s="17047" t="s">
        <v>12146</v>
      </c>
      <c r="SCG9" s="17047" t="s">
        <v>12146</v>
      </c>
      <c r="SCH9" s="17047" t="s">
        <v>12146</v>
      </c>
      <c r="SCI9" s="17047" t="s">
        <v>12146</v>
      </c>
      <c r="SCJ9" s="17047" t="s">
        <v>12146</v>
      </c>
      <c r="SCK9" s="17047" t="s">
        <v>12146</v>
      </c>
      <c r="SCL9" s="17047" t="s">
        <v>12146</v>
      </c>
      <c r="SCM9" s="17047" t="s">
        <v>12146</v>
      </c>
      <c r="SCN9" s="17047" t="s">
        <v>12146</v>
      </c>
      <c r="SCO9" s="17047" t="s">
        <v>12146</v>
      </c>
      <c r="SCP9" s="17047" t="s">
        <v>12146</v>
      </c>
      <c r="SCQ9" s="17047" t="s">
        <v>12146</v>
      </c>
      <c r="SCR9" s="17047" t="s">
        <v>12146</v>
      </c>
      <c r="SCS9" s="17047" t="s">
        <v>12146</v>
      </c>
      <c r="SCT9" s="17047" t="s">
        <v>12146</v>
      </c>
      <c r="SCU9" s="17047" t="s">
        <v>12146</v>
      </c>
      <c r="SCV9" s="17047" t="s">
        <v>12146</v>
      </c>
      <c r="SCW9" s="17047" t="s">
        <v>12146</v>
      </c>
      <c r="SCX9" s="17047" t="s">
        <v>12146</v>
      </c>
      <c r="SCY9" s="17047" t="s">
        <v>12146</v>
      </c>
      <c r="SCZ9" s="17047" t="s">
        <v>12146</v>
      </c>
      <c r="SDA9" s="17047" t="s">
        <v>12146</v>
      </c>
      <c r="SDB9" s="17047" t="s">
        <v>12146</v>
      </c>
      <c r="SDC9" s="17047" t="s">
        <v>12146</v>
      </c>
      <c r="SDD9" s="17047" t="s">
        <v>12146</v>
      </c>
      <c r="SDE9" s="17047" t="s">
        <v>12146</v>
      </c>
      <c r="SDF9" s="17047" t="s">
        <v>12146</v>
      </c>
      <c r="SDG9" s="17047" t="s">
        <v>12146</v>
      </c>
      <c r="SDH9" s="17047" t="s">
        <v>12146</v>
      </c>
      <c r="SDI9" s="17047" t="s">
        <v>12146</v>
      </c>
      <c r="SDJ9" s="17047" t="s">
        <v>12146</v>
      </c>
      <c r="SDK9" s="17047" t="s">
        <v>12146</v>
      </c>
      <c r="SDL9" s="17047" t="s">
        <v>12146</v>
      </c>
      <c r="SDM9" s="17047" t="s">
        <v>12146</v>
      </c>
      <c r="SDN9" s="17047" t="s">
        <v>12146</v>
      </c>
      <c r="SDO9" s="17047" t="s">
        <v>12146</v>
      </c>
      <c r="SDP9" s="17047" t="s">
        <v>12146</v>
      </c>
      <c r="SDQ9" s="17047" t="s">
        <v>12146</v>
      </c>
      <c r="SDR9" s="17047" t="s">
        <v>12146</v>
      </c>
      <c r="SDS9" s="17047" t="s">
        <v>12146</v>
      </c>
      <c r="SDT9" s="17047" t="s">
        <v>12146</v>
      </c>
      <c r="SDU9" s="17047" t="s">
        <v>12146</v>
      </c>
      <c r="SDV9" s="17047" t="s">
        <v>12146</v>
      </c>
      <c r="SDW9" s="17047" t="s">
        <v>12146</v>
      </c>
      <c r="SDX9" s="17047" t="s">
        <v>12146</v>
      </c>
      <c r="SDY9" s="17047" t="s">
        <v>12146</v>
      </c>
      <c r="SDZ9" s="17047" t="s">
        <v>12146</v>
      </c>
      <c r="SEA9" s="17047" t="s">
        <v>12146</v>
      </c>
      <c r="SEB9" s="17047" t="s">
        <v>12146</v>
      </c>
      <c r="SEC9" s="17047" t="s">
        <v>12146</v>
      </c>
      <c r="SED9" s="17047" t="s">
        <v>12146</v>
      </c>
      <c r="SEE9" s="17047" t="s">
        <v>12146</v>
      </c>
      <c r="SEF9" s="17047" t="s">
        <v>12146</v>
      </c>
      <c r="SEG9" s="17047" t="s">
        <v>12146</v>
      </c>
      <c r="SEH9" s="17047" t="s">
        <v>12146</v>
      </c>
      <c r="SEI9" s="17047" t="s">
        <v>12146</v>
      </c>
      <c r="SEJ9" s="17047" t="s">
        <v>12146</v>
      </c>
      <c r="SEK9" s="17047" t="s">
        <v>12146</v>
      </c>
      <c r="SEL9" s="17047" t="s">
        <v>12146</v>
      </c>
      <c r="SEM9" s="17047" t="s">
        <v>12146</v>
      </c>
      <c r="SEN9" s="17047" t="s">
        <v>12146</v>
      </c>
      <c r="SEO9" s="17047" t="s">
        <v>12146</v>
      </c>
      <c r="SEP9" s="17047" t="s">
        <v>12146</v>
      </c>
      <c r="SEQ9" s="17047" t="s">
        <v>12146</v>
      </c>
      <c r="SER9" s="17047" t="s">
        <v>12146</v>
      </c>
      <c r="SES9" s="17047" t="s">
        <v>12146</v>
      </c>
      <c r="SET9" s="17047" t="s">
        <v>12146</v>
      </c>
      <c r="SEU9" s="17047" t="s">
        <v>12146</v>
      </c>
      <c r="SEV9" s="17047" t="s">
        <v>12146</v>
      </c>
      <c r="SEW9" s="17047" t="s">
        <v>12146</v>
      </c>
      <c r="SEX9" s="17047" t="s">
        <v>12146</v>
      </c>
      <c r="SEY9" s="17047" t="s">
        <v>12146</v>
      </c>
      <c r="SEZ9" s="17047" t="s">
        <v>12146</v>
      </c>
      <c r="SFA9" s="17047" t="s">
        <v>12146</v>
      </c>
      <c r="SFB9" s="17047" t="s">
        <v>12146</v>
      </c>
      <c r="SFC9" s="17047" t="s">
        <v>12146</v>
      </c>
      <c r="SFD9" s="17047" t="s">
        <v>12146</v>
      </c>
      <c r="SFE9" s="17047" t="s">
        <v>12146</v>
      </c>
      <c r="SFF9" s="17047" t="s">
        <v>12146</v>
      </c>
      <c r="SFG9" s="17047" t="s">
        <v>12146</v>
      </c>
      <c r="SFH9" s="17047" t="s">
        <v>12146</v>
      </c>
      <c r="SFI9" s="17047" t="s">
        <v>12146</v>
      </c>
      <c r="SFJ9" s="17047" t="s">
        <v>12146</v>
      </c>
      <c r="SFK9" s="17047" t="s">
        <v>12146</v>
      </c>
      <c r="SFL9" s="17047" t="s">
        <v>12146</v>
      </c>
      <c r="SFM9" s="17047" t="s">
        <v>12146</v>
      </c>
      <c r="SFN9" s="17047" t="s">
        <v>12146</v>
      </c>
      <c r="SFO9" s="17047" t="s">
        <v>12146</v>
      </c>
      <c r="SFP9" s="17047" t="s">
        <v>12146</v>
      </c>
      <c r="SFQ9" s="17047" t="s">
        <v>12146</v>
      </c>
      <c r="SFR9" s="17047" t="s">
        <v>12146</v>
      </c>
      <c r="SFS9" s="17047" t="s">
        <v>12146</v>
      </c>
      <c r="SFT9" s="17047" t="s">
        <v>12146</v>
      </c>
      <c r="SFU9" s="17047" t="s">
        <v>12146</v>
      </c>
      <c r="SFV9" s="17047" t="s">
        <v>12146</v>
      </c>
      <c r="SFW9" s="17047" t="s">
        <v>12146</v>
      </c>
      <c r="SFX9" s="17047" t="s">
        <v>12146</v>
      </c>
      <c r="SFY9" s="17047" t="s">
        <v>12146</v>
      </c>
      <c r="SFZ9" s="17047" t="s">
        <v>12146</v>
      </c>
      <c r="SGA9" s="17047" t="s">
        <v>12146</v>
      </c>
      <c r="SGB9" s="17047" t="s">
        <v>12146</v>
      </c>
      <c r="SGC9" s="17047" t="s">
        <v>12146</v>
      </c>
      <c r="SGD9" s="17047" t="s">
        <v>12146</v>
      </c>
      <c r="SGE9" s="17047" t="s">
        <v>12146</v>
      </c>
      <c r="SGF9" s="17047" t="s">
        <v>12146</v>
      </c>
      <c r="SGG9" s="17047" t="s">
        <v>12146</v>
      </c>
      <c r="SGH9" s="17047" t="s">
        <v>12146</v>
      </c>
      <c r="SGI9" s="17047" t="s">
        <v>12146</v>
      </c>
      <c r="SGJ9" s="17047" t="s">
        <v>12146</v>
      </c>
      <c r="SGK9" s="17047" t="s">
        <v>12146</v>
      </c>
      <c r="SGL9" s="17047" t="s">
        <v>12146</v>
      </c>
      <c r="SGM9" s="17047" t="s">
        <v>12146</v>
      </c>
      <c r="SGN9" s="17047" t="s">
        <v>12146</v>
      </c>
      <c r="SGO9" s="17047" t="s">
        <v>12146</v>
      </c>
      <c r="SGP9" s="17047" t="s">
        <v>12146</v>
      </c>
      <c r="SGQ9" s="17047" t="s">
        <v>12146</v>
      </c>
      <c r="SGR9" s="17047" t="s">
        <v>12146</v>
      </c>
      <c r="SGS9" s="17047" t="s">
        <v>12146</v>
      </c>
      <c r="SGT9" s="17047" t="s">
        <v>12146</v>
      </c>
      <c r="SGU9" s="17047" t="s">
        <v>12146</v>
      </c>
      <c r="SGV9" s="17047" t="s">
        <v>12146</v>
      </c>
      <c r="SGW9" s="17047" t="s">
        <v>12146</v>
      </c>
      <c r="SGX9" s="17047" t="s">
        <v>12146</v>
      </c>
      <c r="SGY9" s="17047" t="s">
        <v>12146</v>
      </c>
      <c r="SGZ9" s="17047" t="s">
        <v>12146</v>
      </c>
      <c r="SHA9" s="17047" t="s">
        <v>12146</v>
      </c>
      <c r="SHB9" s="17047" t="s">
        <v>12146</v>
      </c>
      <c r="SHC9" s="17047" t="s">
        <v>12146</v>
      </c>
      <c r="SHD9" s="17047" t="s">
        <v>12146</v>
      </c>
      <c r="SHE9" s="17047" t="s">
        <v>12146</v>
      </c>
      <c r="SHF9" s="17047" t="s">
        <v>12146</v>
      </c>
      <c r="SHG9" s="17047" t="s">
        <v>12146</v>
      </c>
      <c r="SHH9" s="17047" t="s">
        <v>12146</v>
      </c>
      <c r="SHI9" s="17047" t="s">
        <v>12146</v>
      </c>
      <c r="SHJ9" s="17047" t="s">
        <v>12146</v>
      </c>
      <c r="SHK9" s="17047" t="s">
        <v>12146</v>
      </c>
      <c r="SHL9" s="17047" t="s">
        <v>12146</v>
      </c>
      <c r="SHM9" s="17047" t="s">
        <v>12146</v>
      </c>
      <c r="SHN9" s="17047" t="s">
        <v>12146</v>
      </c>
      <c r="SHO9" s="17047" t="s">
        <v>12146</v>
      </c>
      <c r="SHP9" s="17047" t="s">
        <v>12146</v>
      </c>
      <c r="SHQ9" s="17047" t="s">
        <v>12146</v>
      </c>
      <c r="SHR9" s="17047" t="s">
        <v>12146</v>
      </c>
      <c r="SHS9" s="17047" t="s">
        <v>12146</v>
      </c>
      <c r="SHT9" s="17047" t="s">
        <v>12146</v>
      </c>
      <c r="SHU9" s="17047" t="s">
        <v>12146</v>
      </c>
      <c r="SHV9" s="17047" t="s">
        <v>12146</v>
      </c>
      <c r="SHW9" s="17047" t="s">
        <v>12146</v>
      </c>
      <c r="SHX9" s="17047" t="s">
        <v>12146</v>
      </c>
      <c r="SHY9" s="17047" t="s">
        <v>12146</v>
      </c>
      <c r="SHZ9" s="17047" t="s">
        <v>12146</v>
      </c>
      <c r="SIA9" s="17047" t="s">
        <v>12146</v>
      </c>
      <c r="SIB9" s="17047" t="s">
        <v>12146</v>
      </c>
      <c r="SIC9" s="17047" t="s">
        <v>12146</v>
      </c>
      <c r="SID9" s="17047" t="s">
        <v>12146</v>
      </c>
      <c r="SIE9" s="17047" t="s">
        <v>12146</v>
      </c>
      <c r="SIF9" s="17047" t="s">
        <v>12146</v>
      </c>
      <c r="SIG9" s="17047" t="s">
        <v>12146</v>
      </c>
      <c r="SIH9" s="17047" t="s">
        <v>12146</v>
      </c>
      <c r="SII9" s="17047" t="s">
        <v>12146</v>
      </c>
      <c r="SIJ9" s="17047" t="s">
        <v>12146</v>
      </c>
      <c r="SIK9" s="17047" t="s">
        <v>12146</v>
      </c>
      <c r="SIL9" s="17047" t="s">
        <v>12146</v>
      </c>
      <c r="SIM9" s="17047" t="s">
        <v>12146</v>
      </c>
      <c r="SIN9" s="17047" t="s">
        <v>12146</v>
      </c>
      <c r="SIO9" s="17047" t="s">
        <v>12146</v>
      </c>
      <c r="SIP9" s="17047" t="s">
        <v>12146</v>
      </c>
      <c r="SIQ9" s="17047" t="s">
        <v>12146</v>
      </c>
      <c r="SIR9" s="17047" t="s">
        <v>12146</v>
      </c>
      <c r="SIS9" s="17047" t="s">
        <v>12146</v>
      </c>
      <c r="SIT9" s="17047" t="s">
        <v>12146</v>
      </c>
      <c r="SIU9" s="17047" t="s">
        <v>12146</v>
      </c>
      <c r="SIV9" s="17047" t="s">
        <v>12146</v>
      </c>
      <c r="SIW9" s="17047" t="s">
        <v>12146</v>
      </c>
      <c r="SIX9" s="17047" t="s">
        <v>12146</v>
      </c>
      <c r="SIY9" s="17047" t="s">
        <v>12146</v>
      </c>
      <c r="SIZ9" s="17047" t="s">
        <v>12146</v>
      </c>
      <c r="SJA9" s="17047" t="s">
        <v>12146</v>
      </c>
      <c r="SJB9" s="17047" t="s">
        <v>12146</v>
      </c>
      <c r="SJC9" s="17047" t="s">
        <v>12146</v>
      </c>
      <c r="SJD9" s="17047" t="s">
        <v>12146</v>
      </c>
      <c r="SJE9" s="17047" t="s">
        <v>12146</v>
      </c>
      <c r="SJF9" s="17047" t="s">
        <v>12146</v>
      </c>
      <c r="SJG9" s="17047" t="s">
        <v>12146</v>
      </c>
      <c r="SJH9" s="17047" t="s">
        <v>12146</v>
      </c>
      <c r="SJI9" s="17047" t="s">
        <v>12146</v>
      </c>
      <c r="SJJ9" s="17047" t="s">
        <v>12146</v>
      </c>
      <c r="SJK9" s="17047" t="s">
        <v>12146</v>
      </c>
      <c r="SJL9" s="17047" t="s">
        <v>12146</v>
      </c>
      <c r="SJM9" s="17047" t="s">
        <v>12146</v>
      </c>
      <c r="SJN9" s="17047" t="s">
        <v>12146</v>
      </c>
      <c r="SJO9" s="17047" t="s">
        <v>12146</v>
      </c>
      <c r="SJP9" s="17047" t="s">
        <v>12146</v>
      </c>
      <c r="SJQ9" s="17047" t="s">
        <v>12146</v>
      </c>
      <c r="SJR9" s="17047" t="s">
        <v>12146</v>
      </c>
      <c r="SJS9" s="17047" t="s">
        <v>12146</v>
      </c>
      <c r="SJT9" s="17047" t="s">
        <v>12146</v>
      </c>
      <c r="SJU9" s="17047" t="s">
        <v>12146</v>
      </c>
      <c r="SJV9" s="17047" t="s">
        <v>12146</v>
      </c>
      <c r="SJW9" s="17047" t="s">
        <v>12146</v>
      </c>
      <c r="SJX9" s="17047" t="s">
        <v>12146</v>
      </c>
      <c r="SJY9" s="17047" t="s">
        <v>12146</v>
      </c>
      <c r="SJZ9" s="17047" t="s">
        <v>12146</v>
      </c>
      <c r="SKA9" s="17047" t="s">
        <v>12146</v>
      </c>
      <c r="SKB9" s="17047" t="s">
        <v>12146</v>
      </c>
      <c r="SKC9" s="17047" t="s">
        <v>12146</v>
      </c>
      <c r="SKD9" s="17047" t="s">
        <v>12146</v>
      </c>
      <c r="SKE9" s="17047" t="s">
        <v>12146</v>
      </c>
      <c r="SKF9" s="17047" t="s">
        <v>12146</v>
      </c>
      <c r="SKG9" s="17047" t="s">
        <v>12146</v>
      </c>
      <c r="SKH9" s="17047" t="s">
        <v>12146</v>
      </c>
      <c r="SKI9" s="17047" t="s">
        <v>12146</v>
      </c>
      <c r="SKJ9" s="17047" t="s">
        <v>12146</v>
      </c>
      <c r="SKK9" s="17047" t="s">
        <v>12146</v>
      </c>
      <c r="SKL9" s="17047" t="s">
        <v>12146</v>
      </c>
      <c r="SKM9" s="17047" t="s">
        <v>12146</v>
      </c>
      <c r="SKN9" s="17047" t="s">
        <v>12146</v>
      </c>
      <c r="SKO9" s="17047" t="s">
        <v>12146</v>
      </c>
      <c r="SKP9" s="17047" t="s">
        <v>12146</v>
      </c>
      <c r="SKQ9" s="17047" t="s">
        <v>12146</v>
      </c>
      <c r="SKR9" s="17047" t="s">
        <v>12146</v>
      </c>
      <c r="SKS9" s="17047" t="s">
        <v>12146</v>
      </c>
      <c r="SKT9" s="17047" t="s">
        <v>12146</v>
      </c>
      <c r="SKU9" s="17047" t="s">
        <v>12146</v>
      </c>
      <c r="SKV9" s="17047" t="s">
        <v>12146</v>
      </c>
      <c r="SKW9" s="17047" t="s">
        <v>12146</v>
      </c>
      <c r="SKX9" s="17047" t="s">
        <v>12146</v>
      </c>
      <c r="SKY9" s="17047" t="s">
        <v>12146</v>
      </c>
      <c r="SKZ9" s="17047" t="s">
        <v>12146</v>
      </c>
      <c r="SLA9" s="17047" t="s">
        <v>12146</v>
      </c>
      <c r="SLB9" s="17047" t="s">
        <v>12146</v>
      </c>
      <c r="SLC9" s="17047" t="s">
        <v>12146</v>
      </c>
      <c r="SLD9" s="17047" t="s">
        <v>12146</v>
      </c>
      <c r="SLE9" s="17047" t="s">
        <v>12146</v>
      </c>
      <c r="SLF9" s="17047" t="s">
        <v>12146</v>
      </c>
      <c r="SLG9" s="17047" t="s">
        <v>12146</v>
      </c>
      <c r="SLH9" s="17047" t="s">
        <v>12146</v>
      </c>
      <c r="SLI9" s="17047" t="s">
        <v>12146</v>
      </c>
      <c r="SLJ9" s="17047" t="s">
        <v>12146</v>
      </c>
      <c r="SLK9" s="17047" t="s">
        <v>12146</v>
      </c>
      <c r="SLL9" s="17047" t="s">
        <v>12146</v>
      </c>
      <c r="SLM9" s="17047" t="s">
        <v>12146</v>
      </c>
      <c r="SLN9" s="17047" t="s">
        <v>12146</v>
      </c>
      <c r="SLO9" s="17047" t="s">
        <v>12146</v>
      </c>
      <c r="SLP9" s="17047" t="s">
        <v>12146</v>
      </c>
      <c r="SLQ9" s="17047" t="s">
        <v>12146</v>
      </c>
      <c r="SLR9" s="17047" t="s">
        <v>12146</v>
      </c>
      <c r="SLS9" s="17047" t="s">
        <v>12146</v>
      </c>
      <c r="SLT9" s="17047" t="s">
        <v>12146</v>
      </c>
      <c r="SLU9" s="17047" t="s">
        <v>12146</v>
      </c>
      <c r="SLV9" s="17047" t="s">
        <v>12146</v>
      </c>
      <c r="SLW9" s="17047" t="s">
        <v>12146</v>
      </c>
      <c r="SLX9" s="17047" t="s">
        <v>12146</v>
      </c>
      <c r="SLY9" s="17047" t="s">
        <v>12146</v>
      </c>
      <c r="SLZ9" s="17047" t="s">
        <v>12146</v>
      </c>
      <c r="SMA9" s="17047" t="s">
        <v>12146</v>
      </c>
      <c r="SMB9" s="17047" t="s">
        <v>12146</v>
      </c>
      <c r="SMC9" s="17047" t="s">
        <v>12146</v>
      </c>
      <c r="SMD9" s="17047" t="s">
        <v>12146</v>
      </c>
      <c r="SME9" s="17047" t="s">
        <v>12146</v>
      </c>
      <c r="SMF9" s="17047" t="s">
        <v>12146</v>
      </c>
      <c r="SMG9" s="17047" t="s">
        <v>12146</v>
      </c>
      <c r="SMH9" s="17047" t="s">
        <v>12146</v>
      </c>
      <c r="SMI9" s="17047" t="s">
        <v>12146</v>
      </c>
      <c r="SMJ9" s="17047" t="s">
        <v>12146</v>
      </c>
      <c r="SMK9" s="17047" t="s">
        <v>12146</v>
      </c>
      <c r="SML9" s="17047" t="s">
        <v>12146</v>
      </c>
      <c r="SMM9" s="17047" t="s">
        <v>12146</v>
      </c>
      <c r="SMN9" s="17047" t="s">
        <v>12146</v>
      </c>
      <c r="SMO9" s="17047" t="s">
        <v>12146</v>
      </c>
      <c r="SMP9" s="17047" t="s">
        <v>12146</v>
      </c>
      <c r="SMQ9" s="17047" t="s">
        <v>12146</v>
      </c>
      <c r="SMR9" s="17047" t="s">
        <v>12146</v>
      </c>
      <c r="SMS9" s="17047" t="s">
        <v>12146</v>
      </c>
      <c r="SMT9" s="17047" t="s">
        <v>12146</v>
      </c>
      <c r="SMU9" s="17047" t="s">
        <v>12146</v>
      </c>
      <c r="SMV9" s="17047" t="s">
        <v>12146</v>
      </c>
      <c r="SMW9" s="17047" t="s">
        <v>12146</v>
      </c>
      <c r="SMX9" s="17047" t="s">
        <v>12146</v>
      </c>
      <c r="SMY9" s="17047" t="s">
        <v>12146</v>
      </c>
      <c r="SMZ9" s="17047" t="s">
        <v>12146</v>
      </c>
      <c r="SNA9" s="17047" t="s">
        <v>12146</v>
      </c>
      <c r="SNB9" s="17047" t="s">
        <v>12146</v>
      </c>
      <c r="SNC9" s="17047" t="s">
        <v>12146</v>
      </c>
      <c r="SND9" s="17047" t="s">
        <v>12146</v>
      </c>
      <c r="SNE9" s="17047" t="s">
        <v>12146</v>
      </c>
      <c r="SNF9" s="17047" t="s">
        <v>12146</v>
      </c>
      <c r="SNG9" s="17047" t="s">
        <v>12146</v>
      </c>
      <c r="SNH9" s="17047" t="s">
        <v>12146</v>
      </c>
      <c r="SNI9" s="17047" t="s">
        <v>12146</v>
      </c>
      <c r="SNJ9" s="17047" t="s">
        <v>12146</v>
      </c>
      <c r="SNK9" s="17047" t="s">
        <v>12146</v>
      </c>
      <c r="SNL9" s="17047" t="s">
        <v>12146</v>
      </c>
      <c r="SNM9" s="17047" t="s">
        <v>12146</v>
      </c>
      <c r="SNN9" s="17047" t="s">
        <v>12146</v>
      </c>
      <c r="SNO9" s="17047" t="s">
        <v>12146</v>
      </c>
      <c r="SNP9" s="17047" t="s">
        <v>12146</v>
      </c>
      <c r="SNQ9" s="17047" t="s">
        <v>12146</v>
      </c>
      <c r="SNR9" s="17047" t="s">
        <v>12146</v>
      </c>
      <c r="SNS9" s="17047" t="s">
        <v>12146</v>
      </c>
      <c r="SNT9" s="17047" t="s">
        <v>12146</v>
      </c>
      <c r="SNU9" s="17047" t="s">
        <v>12146</v>
      </c>
      <c r="SNV9" s="17047" t="s">
        <v>12146</v>
      </c>
      <c r="SNW9" s="17047" t="s">
        <v>12146</v>
      </c>
      <c r="SNX9" s="17047" t="s">
        <v>12146</v>
      </c>
      <c r="SNY9" s="17047" t="s">
        <v>12146</v>
      </c>
      <c r="SNZ9" s="17047" t="s">
        <v>12146</v>
      </c>
      <c r="SOA9" s="17047" t="s">
        <v>12146</v>
      </c>
      <c r="SOB9" s="17047" t="s">
        <v>12146</v>
      </c>
      <c r="SOC9" s="17047" t="s">
        <v>12146</v>
      </c>
      <c r="SOD9" s="17047" t="s">
        <v>12146</v>
      </c>
      <c r="SOE9" s="17047" t="s">
        <v>12146</v>
      </c>
      <c r="SOF9" s="17047" t="s">
        <v>12146</v>
      </c>
      <c r="SOG9" s="17047" t="s">
        <v>12146</v>
      </c>
      <c r="SOH9" s="17047" t="s">
        <v>12146</v>
      </c>
      <c r="SOI9" s="17047" t="s">
        <v>12146</v>
      </c>
      <c r="SOJ9" s="17047" t="s">
        <v>12146</v>
      </c>
      <c r="SOK9" s="17047" t="s">
        <v>12146</v>
      </c>
      <c r="SOL9" s="17047" t="s">
        <v>12146</v>
      </c>
      <c r="SOM9" s="17047" t="s">
        <v>12146</v>
      </c>
      <c r="SON9" s="17047" t="s">
        <v>12146</v>
      </c>
      <c r="SOO9" s="17047" t="s">
        <v>12146</v>
      </c>
      <c r="SOP9" s="17047" t="s">
        <v>12146</v>
      </c>
      <c r="SOQ9" s="17047" t="s">
        <v>12146</v>
      </c>
      <c r="SOR9" s="17047" t="s">
        <v>12146</v>
      </c>
      <c r="SOS9" s="17047" t="s">
        <v>12146</v>
      </c>
      <c r="SOT9" s="17047" t="s">
        <v>12146</v>
      </c>
      <c r="SOU9" s="17047" t="s">
        <v>12146</v>
      </c>
      <c r="SOV9" s="17047" t="s">
        <v>12146</v>
      </c>
      <c r="SOW9" s="17047" t="s">
        <v>12146</v>
      </c>
      <c r="SOX9" s="17047" t="s">
        <v>12146</v>
      </c>
      <c r="SOY9" s="17047" t="s">
        <v>12146</v>
      </c>
      <c r="SOZ9" s="17047" t="s">
        <v>12146</v>
      </c>
      <c r="SPA9" s="17047" t="s">
        <v>12146</v>
      </c>
      <c r="SPB9" s="17047" t="s">
        <v>12146</v>
      </c>
      <c r="SPC9" s="17047" t="s">
        <v>12146</v>
      </c>
      <c r="SPD9" s="17047" t="s">
        <v>12146</v>
      </c>
      <c r="SPE9" s="17047" t="s">
        <v>12146</v>
      </c>
      <c r="SPF9" s="17047" t="s">
        <v>12146</v>
      </c>
      <c r="SPG9" s="17047" t="s">
        <v>12146</v>
      </c>
      <c r="SPH9" s="17047" t="s">
        <v>12146</v>
      </c>
      <c r="SPI9" s="17047" t="s">
        <v>12146</v>
      </c>
      <c r="SPJ9" s="17047" t="s">
        <v>12146</v>
      </c>
      <c r="SPK9" s="17047" t="s">
        <v>12146</v>
      </c>
      <c r="SPL9" s="17047" t="s">
        <v>12146</v>
      </c>
      <c r="SPM9" s="17047" t="s">
        <v>12146</v>
      </c>
      <c r="SPN9" s="17047" t="s">
        <v>12146</v>
      </c>
      <c r="SPO9" s="17047" t="s">
        <v>12146</v>
      </c>
      <c r="SPP9" s="17047" t="s">
        <v>12146</v>
      </c>
      <c r="SPQ9" s="17047" t="s">
        <v>12146</v>
      </c>
      <c r="SPR9" s="17047" t="s">
        <v>12146</v>
      </c>
      <c r="SPS9" s="17047" t="s">
        <v>12146</v>
      </c>
      <c r="SPT9" s="17047" t="s">
        <v>12146</v>
      </c>
      <c r="SPU9" s="17047" t="s">
        <v>12146</v>
      </c>
      <c r="SPV9" s="17047" t="s">
        <v>12146</v>
      </c>
      <c r="SPW9" s="17047" t="s">
        <v>12146</v>
      </c>
      <c r="SPX9" s="17047" t="s">
        <v>12146</v>
      </c>
      <c r="SPY9" s="17047" t="s">
        <v>12146</v>
      </c>
      <c r="SPZ9" s="17047" t="s">
        <v>12146</v>
      </c>
      <c r="SQA9" s="17047" t="s">
        <v>12146</v>
      </c>
      <c r="SQB9" s="17047" t="s">
        <v>12146</v>
      </c>
      <c r="SQC9" s="17047" t="s">
        <v>12146</v>
      </c>
      <c r="SQD9" s="17047" t="s">
        <v>12146</v>
      </c>
      <c r="SQE9" s="17047" t="s">
        <v>12146</v>
      </c>
      <c r="SQF9" s="17047" t="s">
        <v>12146</v>
      </c>
      <c r="SQG9" s="17047" t="s">
        <v>12146</v>
      </c>
      <c r="SQH9" s="17047" t="s">
        <v>12146</v>
      </c>
      <c r="SQI9" s="17047" t="s">
        <v>12146</v>
      </c>
      <c r="SQJ9" s="17047" t="s">
        <v>12146</v>
      </c>
      <c r="SQK9" s="17047" t="s">
        <v>12146</v>
      </c>
      <c r="SQL9" s="17047" t="s">
        <v>12146</v>
      </c>
      <c r="SQM9" s="17047" t="s">
        <v>12146</v>
      </c>
      <c r="SQN9" s="17047" t="s">
        <v>12146</v>
      </c>
      <c r="SQO9" s="17047" t="s">
        <v>12146</v>
      </c>
      <c r="SQP9" s="17047" t="s">
        <v>12146</v>
      </c>
      <c r="SQQ9" s="17047" t="s">
        <v>12146</v>
      </c>
      <c r="SQR9" s="17047" t="s">
        <v>12146</v>
      </c>
      <c r="SQS9" s="17047" t="s">
        <v>12146</v>
      </c>
      <c r="SQT9" s="17047" t="s">
        <v>12146</v>
      </c>
      <c r="SQU9" s="17047" t="s">
        <v>12146</v>
      </c>
      <c r="SQV9" s="17047" t="s">
        <v>12146</v>
      </c>
      <c r="SQW9" s="17047" t="s">
        <v>12146</v>
      </c>
      <c r="SQX9" s="17047" t="s">
        <v>12146</v>
      </c>
      <c r="SQY9" s="17047" t="s">
        <v>12146</v>
      </c>
      <c r="SQZ9" s="17047" t="s">
        <v>12146</v>
      </c>
      <c r="SRA9" s="17047" t="s">
        <v>12146</v>
      </c>
      <c r="SRB9" s="17047" t="s">
        <v>12146</v>
      </c>
      <c r="SRC9" s="17047" t="s">
        <v>12146</v>
      </c>
      <c r="SRD9" s="17047" t="s">
        <v>12146</v>
      </c>
      <c r="SRE9" s="17047" t="s">
        <v>12146</v>
      </c>
      <c r="SRF9" s="17047" t="s">
        <v>12146</v>
      </c>
      <c r="SRG9" s="17047" t="s">
        <v>12146</v>
      </c>
      <c r="SRH9" s="17047" t="s">
        <v>12146</v>
      </c>
      <c r="SRI9" s="17047" t="s">
        <v>12146</v>
      </c>
      <c r="SRJ9" s="17047" t="s">
        <v>12146</v>
      </c>
      <c r="SRK9" s="17047" t="s">
        <v>12146</v>
      </c>
      <c r="SRL9" s="17047" t="s">
        <v>12146</v>
      </c>
      <c r="SRM9" s="17047" t="s">
        <v>12146</v>
      </c>
      <c r="SRN9" s="17047" t="s">
        <v>12146</v>
      </c>
      <c r="SRO9" s="17047" t="s">
        <v>12146</v>
      </c>
      <c r="SRP9" s="17047" t="s">
        <v>12146</v>
      </c>
      <c r="SRQ9" s="17047" t="s">
        <v>12146</v>
      </c>
      <c r="SRR9" s="17047" t="s">
        <v>12146</v>
      </c>
      <c r="SRS9" s="17047" t="s">
        <v>12146</v>
      </c>
      <c r="SRT9" s="17047" t="s">
        <v>12146</v>
      </c>
      <c r="SRU9" s="17047" t="s">
        <v>12146</v>
      </c>
      <c r="SRV9" s="17047" t="s">
        <v>12146</v>
      </c>
      <c r="SRW9" s="17047" t="s">
        <v>12146</v>
      </c>
      <c r="SRX9" s="17047" t="s">
        <v>12146</v>
      </c>
      <c r="SRY9" s="17047" t="s">
        <v>12146</v>
      </c>
      <c r="SRZ9" s="17047" t="s">
        <v>12146</v>
      </c>
      <c r="SSA9" s="17047" t="s">
        <v>12146</v>
      </c>
      <c r="SSB9" s="17047" t="s">
        <v>12146</v>
      </c>
      <c r="SSC9" s="17047" t="s">
        <v>12146</v>
      </c>
      <c r="SSD9" s="17047" t="s">
        <v>12146</v>
      </c>
      <c r="SSE9" s="17047" t="s">
        <v>12146</v>
      </c>
      <c r="SSF9" s="17047" t="s">
        <v>12146</v>
      </c>
      <c r="SSG9" s="17047" t="s">
        <v>12146</v>
      </c>
      <c r="SSH9" s="17047" t="s">
        <v>12146</v>
      </c>
      <c r="SSI9" s="17047" t="s">
        <v>12146</v>
      </c>
      <c r="SSJ9" s="17047" t="s">
        <v>12146</v>
      </c>
      <c r="SSK9" s="17047" t="s">
        <v>12146</v>
      </c>
      <c r="SSL9" s="17047" t="s">
        <v>12146</v>
      </c>
      <c r="SSM9" s="17047" t="s">
        <v>12146</v>
      </c>
      <c r="SSN9" s="17047" t="s">
        <v>12146</v>
      </c>
      <c r="SSO9" s="17047" t="s">
        <v>12146</v>
      </c>
      <c r="SSP9" s="17047" t="s">
        <v>12146</v>
      </c>
      <c r="SSQ9" s="17047" t="s">
        <v>12146</v>
      </c>
      <c r="SSR9" s="17047" t="s">
        <v>12146</v>
      </c>
      <c r="SSS9" s="17047" t="s">
        <v>12146</v>
      </c>
      <c r="SST9" s="17047" t="s">
        <v>12146</v>
      </c>
      <c r="SSU9" s="17047" t="s">
        <v>12146</v>
      </c>
      <c r="SSV9" s="17047" t="s">
        <v>12146</v>
      </c>
      <c r="SSW9" s="17047" t="s">
        <v>12146</v>
      </c>
      <c r="SSX9" s="17047" t="s">
        <v>12146</v>
      </c>
      <c r="SSY9" s="17047" t="s">
        <v>12146</v>
      </c>
      <c r="SSZ9" s="17047" t="s">
        <v>12146</v>
      </c>
      <c r="STA9" s="17047" t="s">
        <v>12146</v>
      </c>
      <c r="STB9" s="17047" t="s">
        <v>12146</v>
      </c>
      <c r="STC9" s="17047" t="s">
        <v>12146</v>
      </c>
      <c r="STD9" s="17047" t="s">
        <v>12146</v>
      </c>
      <c r="STE9" s="17047" t="s">
        <v>12146</v>
      </c>
      <c r="STF9" s="17047" t="s">
        <v>12146</v>
      </c>
      <c r="STG9" s="17047" t="s">
        <v>12146</v>
      </c>
      <c r="STH9" s="17047" t="s">
        <v>12146</v>
      </c>
      <c r="STI9" s="17047" t="s">
        <v>12146</v>
      </c>
      <c r="STJ9" s="17047" t="s">
        <v>12146</v>
      </c>
      <c r="STK9" s="17047" t="s">
        <v>12146</v>
      </c>
      <c r="STL9" s="17047" t="s">
        <v>12146</v>
      </c>
      <c r="STM9" s="17047" t="s">
        <v>12146</v>
      </c>
      <c r="STN9" s="17047" t="s">
        <v>12146</v>
      </c>
      <c r="STO9" s="17047" t="s">
        <v>12146</v>
      </c>
      <c r="STP9" s="17047" t="s">
        <v>12146</v>
      </c>
      <c r="STQ9" s="17047" t="s">
        <v>12146</v>
      </c>
      <c r="STR9" s="17047" t="s">
        <v>12146</v>
      </c>
      <c r="STS9" s="17047" t="s">
        <v>12146</v>
      </c>
      <c r="STT9" s="17047" t="s">
        <v>12146</v>
      </c>
      <c r="STU9" s="17047" t="s">
        <v>12146</v>
      </c>
      <c r="STV9" s="17047" t="s">
        <v>12146</v>
      </c>
      <c r="STW9" s="17047" t="s">
        <v>12146</v>
      </c>
      <c r="STX9" s="17047" t="s">
        <v>12146</v>
      </c>
      <c r="STY9" s="17047" t="s">
        <v>12146</v>
      </c>
      <c r="STZ9" s="17047" t="s">
        <v>12146</v>
      </c>
      <c r="SUA9" s="17047" t="s">
        <v>12146</v>
      </c>
      <c r="SUB9" s="17047" t="s">
        <v>12146</v>
      </c>
      <c r="SUC9" s="17047" t="s">
        <v>12146</v>
      </c>
      <c r="SUD9" s="17047" t="s">
        <v>12146</v>
      </c>
      <c r="SUE9" s="17047" t="s">
        <v>12146</v>
      </c>
      <c r="SUF9" s="17047" t="s">
        <v>12146</v>
      </c>
      <c r="SUG9" s="17047" t="s">
        <v>12146</v>
      </c>
      <c r="SUH9" s="17047" t="s">
        <v>12146</v>
      </c>
      <c r="SUI9" s="17047" t="s">
        <v>12146</v>
      </c>
      <c r="SUJ9" s="17047" t="s">
        <v>12146</v>
      </c>
      <c r="SUK9" s="17047" t="s">
        <v>12146</v>
      </c>
      <c r="SUL9" s="17047" t="s">
        <v>12146</v>
      </c>
      <c r="SUM9" s="17047" t="s">
        <v>12146</v>
      </c>
      <c r="SUN9" s="17047" t="s">
        <v>12146</v>
      </c>
      <c r="SUO9" s="17047" t="s">
        <v>12146</v>
      </c>
      <c r="SUP9" s="17047" t="s">
        <v>12146</v>
      </c>
      <c r="SUQ9" s="17047" t="s">
        <v>12146</v>
      </c>
      <c r="SUR9" s="17047" t="s">
        <v>12146</v>
      </c>
      <c r="SUS9" s="17047" t="s">
        <v>12146</v>
      </c>
      <c r="SUT9" s="17047" t="s">
        <v>12146</v>
      </c>
      <c r="SUU9" s="17047" t="s">
        <v>12146</v>
      </c>
      <c r="SUV9" s="17047" t="s">
        <v>12146</v>
      </c>
      <c r="SUW9" s="17047" t="s">
        <v>12146</v>
      </c>
      <c r="SUX9" s="17047" t="s">
        <v>12146</v>
      </c>
      <c r="SUY9" s="17047" t="s">
        <v>12146</v>
      </c>
      <c r="SUZ9" s="17047" t="s">
        <v>12146</v>
      </c>
      <c r="SVA9" s="17047" t="s">
        <v>12146</v>
      </c>
      <c r="SVB9" s="17047" t="s">
        <v>12146</v>
      </c>
      <c r="SVC9" s="17047" t="s">
        <v>12146</v>
      </c>
      <c r="SVD9" s="17047" t="s">
        <v>12146</v>
      </c>
      <c r="SVE9" s="17047" t="s">
        <v>12146</v>
      </c>
      <c r="SVF9" s="17047" t="s">
        <v>12146</v>
      </c>
      <c r="SVG9" s="17047" t="s">
        <v>12146</v>
      </c>
      <c r="SVH9" s="17047" t="s">
        <v>12146</v>
      </c>
      <c r="SVI9" s="17047" t="s">
        <v>12146</v>
      </c>
      <c r="SVJ9" s="17047" t="s">
        <v>12146</v>
      </c>
      <c r="SVK9" s="17047" t="s">
        <v>12146</v>
      </c>
      <c r="SVL9" s="17047" t="s">
        <v>12146</v>
      </c>
      <c r="SVM9" s="17047" t="s">
        <v>12146</v>
      </c>
      <c r="SVN9" s="17047" t="s">
        <v>12146</v>
      </c>
      <c r="SVO9" s="17047" t="s">
        <v>12146</v>
      </c>
      <c r="SVP9" s="17047" t="s">
        <v>12146</v>
      </c>
      <c r="SVQ9" s="17047" t="s">
        <v>12146</v>
      </c>
      <c r="SVR9" s="17047" t="s">
        <v>12146</v>
      </c>
      <c r="SVS9" s="17047" t="s">
        <v>12146</v>
      </c>
      <c r="SVT9" s="17047" t="s">
        <v>12146</v>
      </c>
      <c r="SVU9" s="17047" t="s">
        <v>12146</v>
      </c>
      <c r="SVV9" s="17047" t="s">
        <v>12146</v>
      </c>
      <c r="SVW9" s="17047" t="s">
        <v>12146</v>
      </c>
      <c r="SVX9" s="17047" t="s">
        <v>12146</v>
      </c>
      <c r="SVY9" s="17047" t="s">
        <v>12146</v>
      </c>
      <c r="SVZ9" s="17047" t="s">
        <v>12146</v>
      </c>
      <c r="SWA9" s="17047" t="s">
        <v>12146</v>
      </c>
      <c r="SWB9" s="17047" t="s">
        <v>12146</v>
      </c>
      <c r="SWC9" s="17047" t="s">
        <v>12146</v>
      </c>
      <c r="SWD9" s="17047" t="s">
        <v>12146</v>
      </c>
      <c r="SWE9" s="17047" t="s">
        <v>12146</v>
      </c>
      <c r="SWF9" s="17047" t="s">
        <v>12146</v>
      </c>
      <c r="SWG9" s="17047" t="s">
        <v>12146</v>
      </c>
      <c r="SWH9" s="17047" t="s">
        <v>12146</v>
      </c>
      <c r="SWI9" s="17047" t="s">
        <v>12146</v>
      </c>
      <c r="SWJ9" s="17047" t="s">
        <v>12146</v>
      </c>
      <c r="SWK9" s="17047" t="s">
        <v>12146</v>
      </c>
      <c r="SWL9" s="17047" t="s">
        <v>12146</v>
      </c>
      <c r="SWM9" s="17047" t="s">
        <v>12146</v>
      </c>
      <c r="SWN9" s="17047" t="s">
        <v>12146</v>
      </c>
      <c r="SWO9" s="17047" t="s">
        <v>12146</v>
      </c>
      <c r="SWP9" s="17047" t="s">
        <v>12146</v>
      </c>
      <c r="SWQ9" s="17047" t="s">
        <v>12146</v>
      </c>
      <c r="SWR9" s="17047" t="s">
        <v>12146</v>
      </c>
      <c r="SWS9" s="17047" t="s">
        <v>12146</v>
      </c>
      <c r="SWT9" s="17047" t="s">
        <v>12146</v>
      </c>
      <c r="SWU9" s="17047" t="s">
        <v>12146</v>
      </c>
      <c r="SWV9" s="17047" t="s">
        <v>12146</v>
      </c>
      <c r="SWW9" s="17047" t="s">
        <v>12146</v>
      </c>
      <c r="SWX9" s="17047" t="s">
        <v>12146</v>
      </c>
      <c r="SWY9" s="17047" t="s">
        <v>12146</v>
      </c>
      <c r="SWZ9" s="17047" t="s">
        <v>12146</v>
      </c>
      <c r="SXA9" s="17047" t="s">
        <v>12146</v>
      </c>
      <c r="SXB9" s="17047" t="s">
        <v>12146</v>
      </c>
      <c r="SXC9" s="17047" t="s">
        <v>12146</v>
      </c>
      <c r="SXD9" s="17047" t="s">
        <v>12146</v>
      </c>
      <c r="SXE9" s="17047" t="s">
        <v>12146</v>
      </c>
      <c r="SXF9" s="17047" t="s">
        <v>12146</v>
      </c>
      <c r="SXG9" s="17047" t="s">
        <v>12146</v>
      </c>
      <c r="SXH9" s="17047" t="s">
        <v>12146</v>
      </c>
      <c r="SXI9" s="17047" t="s">
        <v>12146</v>
      </c>
      <c r="SXJ9" s="17047" t="s">
        <v>12146</v>
      </c>
      <c r="SXK9" s="17047" t="s">
        <v>12146</v>
      </c>
      <c r="SXL9" s="17047" t="s">
        <v>12146</v>
      </c>
      <c r="SXM9" s="17047" t="s">
        <v>12146</v>
      </c>
      <c r="SXN9" s="17047" t="s">
        <v>12146</v>
      </c>
      <c r="SXO9" s="17047" t="s">
        <v>12146</v>
      </c>
      <c r="SXP9" s="17047" t="s">
        <v>12146</v>
      </c>
      <c r="SXQ9" s="17047" t="s">
        <v>12146</v>
      </c>
      <c r="SXR9" s="17047" t="s">
        <v>12146</v>
      </c>
      <c r="SXS9" s="17047" t="s">
        <v>12146</v>
      </c>
      <c r="SXT9" s="17047" t="s">
        <v>12146</v>
      </c>
      <c r="SXU9" s="17047" t="s">
        <v>12146</v>
      </c>
      <c r="SXV9" s="17047" t="s">
        <v>12146</v>
      </c>
      <c r="SXW9" s="17047" t="s">
        <v>12146</v>
      </c>
      <c r="SXX9" s="17047" t="s">
        <v>12146</v>
      </c>
      <c r="SXY9" s="17047" t="s">
        <v>12146</v>
      </c>
      <c r="SXZ9" s="17047" t="s">
        <v>12146</v>
      </c>
      <c r="SYA9" s="17047" t="s">
        <v>12146</v>
      </c>
      <c r="SYB9" s="17047" t="s">
        <v>12146</v>
      </c>
      <c r="SYC9" s="17047" t="s">
        <v>12146</v>
      </c>
      <c r="SYD9" s="17047" t="s">
        <v>12146</v>
      </c>
      <c r="SYE9" s="17047" t="s">
        <v>12146</v>
      </c>
      <c r="SYF9" s="17047" t="s">
        <v>12146</v>
      </c>
      <c r="SYG9" s="17047" t="s">
        <v>12146</v>
      </c>
      <c r="SYH9" s="17047" t="s">
        <v>12146</v>
      </c>
      <c r="SYI9" s="17047" t="s">
        <v>12146</v>
      </c>
      <c r="SYJ9" s="17047" t="s">
        <v>12146</v>
      </c>
      <c r="SYK9" s="17047" t="s">
        <v>12146</v>
      </c>
      <c r="SYL9" s="17047" t="s">
        <v>12146</v>
      </c>
      <c r="SYM9" s="17047" t="s">
        <v>12146</v>
      </c>
      <c r="SYN9" s="17047" t="s">
        <v>12146</v>
      </c>
      <c r="SYO9" s="17047" t="s">
        <v>12146</v>
      </c>
      <c r="SYP9" s="17047" t="s">
        <v>12146</v>
      </c>
      <c r="SYQ9" s="17047" t="s">
        <v>12146</v>
      </c>
      <c r="SYR9" s="17047" t="s">
        <v>12146</v>
      </c>
      <c r="SYS9" s="17047" t="s">
        <v>12146</v>
      </c>
      <c r="SYT9" s="17047" t="s">
        <v>12146</v>
      </c>
      <c r="SYU9" s="17047" t="s">
        <v>12146</v>
      </c>
      <c r="SYV9" s="17047" t="s">
        <v>12146</v>
      </c>
      <c r="SYW9" s="17047" t="s">
        <v>12146</v>
      </c>
      <c r="SYX9" s="17047" t="s">
        <v>12146</v>
      </c>
      <c r="SYY9" s="17047" t="s">
        <v>12146</v>
      </c>
      <c r="SYZ9" s="17047" t="s">
        <v>12146</v>
      </c>
      <c r="SZA9" s="17047" t="s">
        <v>12146</v>
      </c>
      <c r="SZB9" s="17047" t="s">
        <v>12146</v>
      </c>
      <c r="SZC9" s="17047" t="s">
        <v>12146</v>
      </c>
      <c r="SZD9" s="17047" t="s">
        <v>12146</v>
      </c>
      <c r="SZE9" s="17047" t="s">
        <v>12146</v>
      </c>
      <c r="SZF9" s="17047" t="s">
        <v>12146</v>
      </c>
      <c r="SZG9" s="17047" t="s">
        <v>12146</v>
      </c>
      <c r="SZH9" s="17047" t="s">
        <v>12146</v>
      </c>
      <c r="SZI9" s="17047" t="s">
        <v>12146</v>
      </c>
      <c r="SZJ9" s="17047" t="s">
        <v>12146</v>
      </c>
      <c r="SZK9" s="17047" t="s">
        <v>12146</v>
      </c>
      <c r="SZL9" s="17047" t="s">
        <v>12146</v>
      </c>
      <c r="SZM9" s="17047" t="s">
        <v>12146</v>
      </c>
      <c r="SZN9" s="17047" t="s">
        <v>12146</v>
      </c>
      <c r="SZO9" s="17047" t="s">
        <v>12146</v>
      </c>
      <c r="SZP9" s="17047" t="s">
        <v>12146</v>
      </c>
      <c r="SZQ9" s="17047" t="s">
        <v>12146</v>
      </c>
      <c r="SZR9" s="17047" t="s">
        <v>12146</v>
      </c>
      <c r="SZS9" s="17047" t="s">
        <v>12146</v>
      </c>
      <c r="SZT9" s="17047" t="s">
        <v>12146</v>
      </c>
      <c r="SZU9" s="17047" t="s">
        <v>12146</v>
      </c>
      <c r="SZV9" s="17047" t="s">
        <v>12146</v>
      </c>
      <c r="SZW9" s="17047" t="s">
        <v>12146</v>
      </c>
      <c r="SZX9" s="17047" t="s">
        <v>12146</v>
      </c>
      <c r="SZY9" s="17047" t="s">
        <v>12146</v>
      </c>
      <c r="SZZ9" s="17047" t="s">
        <v>12146</v>
      </c>
      <c r="TAA9" s="17047" t="s">
        <v>12146</v>
      </c>
      <c r="TAB9" s="17047" t="s">
        <v>12146</v>
      </c>
      <c r="TAC9" s="17047" t="s">
        <v>12146</v>
      </c>
      <c r="TAD9" s="17047" t="s">
        <v>12146</v>
      </c>
      <c r="TAE9" s="17047" t="s">
        <v>12146</v>
      </c>
      <c r="TAF9" s="17047" t="s">
        <v>12146</v>
      </c>
      <c r="TAG9" s="17047" t="s">
        <v>12146</v>
      </c>
      <c r="TAH9" s="17047" t="s">
        <v>12146</v>
      </c>
      <c r="TAI9" s="17047" t="s">
        <v>12146</v>
      </c>
      <c r="TAJ9" s="17047" t="s">
        <v>12146</v>
      </c>
      <c r="TAK9" s="17047" t="s">
        <v>12146</v>
      </c>
      <c r="TAL9" s="17047" t="s">
        <v>12146</v>
      </c>
      <c r="TAM9" s="17047" t="s">
        <v>12146</v>
      </c>
      <c r="TAN9" s="17047" t="s">
        <v>12146</v>
      </c>
      <c r="TAO9" s="17047" t="s">
        <v>12146</v>
      </c>
      <c r="TAP9" s="17047" t="s">
        <v>12146</v>
      </c>
      <c r="TAQ9" s="17047" t="s">
        <v>12146</v>
      </c>
      <c r="TAR9" s="17047" t="s">
        <v>12146</v>
      </c>
      <c r="TAS9" s="17047" t="s">
        <v>12146</v>
      </c>
      <c r="TAT9" s="17047" t="s">
        <v>12146</v>
      </c>
      <c r="TAU9" s="17047" t="s">
        <v>12146</v>
      </c>
      <c r="TAV9" s="17047" t="s">
        <v>12146</v>
      </c>
      <c r="TAW9" s="17047" t="s">
        <v>12146</v>
      </c>
      <c r="TAX9" s="17047" t="s">
        <v>12146</v>
      </c>
      <c r="TAY9" s="17047" t="s">
        <v>12146</v>
      </c>
      <c r="TAZ9" s="17047" t="s">
        <v>12146</v>
      </c>
      <c r="TBA9" s="17047" t="s">
        <v>12146</v>
      </c>
      <c r="TBB9" s="17047" t="s">
        <v>12146</v>
      </c>
      <c r="TBC9" s="17047" t="s">
        <v>12146</v>
      </c>
      <c r="TBD9" s="17047" t="s">
        <v>12146</v>
      </c>
      <c r="TBE9" s="17047" t="s">
        <v>12146</v>
      </c>
      <c r="TBF9" s="17047" t="s">
        <v>12146</v>
      </c>
      <c r="TBG9" s="17047" t="s">
        <v>12146</v>
      </c>
      <c r="TBH9" s="17047" t="s">
        <v>12146</v>
      </c>
      <c r="TBI9" s="17047" t="s">
        <v>12146</v>
      </c>
      <c r="TBJ9" s="17047" t="s">
        <v>12146</v>
      </c>
      <c r="TBK9" s="17047" t="s">
        <v>12146</v>
      </c>
      <c r="TBL9" s="17047" t="s">
        <v>12146</v>
      </c>
      <c r="TBM9" s="17047" t="s">
        <v>12146</v>
      </c>
      <c r="TBN9" s="17047" t="s">
        <v>12146</v>
      </c>
      <c r="TBO9" s="17047" t="s">
        <v>12146</v>
      </c>
      <c r="TBP9" s="17047" t="s">
        <v>12146</v>
      </c>
      <c r="TBQ9" s="17047" t="s">
        <v>12146</v>
      </c>
      <c r="TBR9" s="17047" t="s">
        <v>12146</v>
      </c>
      <c r="TBS9" s="17047" t="s">
        <v>12146</v>
      </c>
      <c r="TBT9" s="17047" t="s">
        <v>12146</v>
      </c>
      <c r="TBU9" s="17047" t="s">
        <v>12146</v>
      </c>
      <c r="TBV9" s="17047" t="s">
        <v>12146</v>
      </c>
      <c r="TBW9" s="17047" t="s">
        <v>12146</v>
      </c>
      <c r="TBX9" s="17047" t="s">
        <v>12146</v>
      </c>
      <c r="TBY9" s="17047" t="s">
        <v>12146</v>
      </c>
      <c r="TBZ9" s="17047" t="s">
        <v>12146</v>
      </c>
      <c r="TCA9" s="17047" t="s">
        <v>12146</v>
      </c>
      <c r="TCB9" s="17047" t="s">
        <v>12146</v>
      </c>
      <c r="TCC9" s="17047" t="s">
        <v>12146</v>
      </c>
      <c r="TCD9" s="17047" t="s">
        <v>12146</v>
      </c>
      <c r="TCE9" s="17047" t="s">
        <v>12146</v>
      </c>
      <c r="TCF9" s="17047" t="s">
        <v>12146</v>
      </c>
      <c r="TCG9" s="17047" t="s">
        <v>12146</v>
      </c>
      <c r="TCH9" s="17047" t="s">
        <v>12146</v>
      </c>
      <c r="TCI9" s="17047" t="s">
        <v>12146</v>
      </c>
      <c r="TCJ9" s="17047" t="s">
        <v>12146</v>
      </c>
      <c r="TCK9" s="17047" t="s">
        <v>12146</v>
      </c>
      <c r="TCL9" s="17047" t="s">
        <v>12146</v>
      </c>
      <c r="TCM9" s="17047" t="s">
        <v>12146</v>
      </c>
      <c r="TCN9" s="17047" t="s">
        <v>12146</v>
      </c>
      <c r="TCO9" s="17047" t="s">
        <v>12146</v>
      </c>
      <c r="TCP9" s="17047" t="s">
        <v>12146</v>
      </c>
      <c r="TCQ9" s="17047" t="s">
        <v>12146</v>
      </c>
      <c r="TCR9" s="17047" t="s">
        <v>12146</v>
      </c>
      <c r="TCS9" s="17047" t="s">
        <v>12146</v>
      </c>
      <c r="TCT9" s="17047" t="s">
        <v>12146</v>
      </c>
      <c r="TCU9" s="17047" t="s">
        <v>12146</v>
      </c>
      <c r="TCV9" s="17047" t="s">
        <v>12146</v>
      </c>
      <c r="TCW9" s="17047" t="s">
        <v>12146</v>
      </c>
      <c r="TCX9" s="17047" t="s">
        <v>12146</v>
      </c>
      <c r="TCY9" s="17047" t="s">
        <v>12146</v>
      </c>
      <c r="TCZ9" s="17047" t="s">
        <v>12146</v>
      </c>
      <c r="TDA9" s="17047" t="s">
        <v>12146</v>
      </c>
      <c r="TDB9" s="17047" t="s">
        <v>12146</v>
      </c>
      <c r="TDC9" s="17047" t="s">
        <v>12146</v>
      </c>
      <c r="TDD9" s="17047" t="s">
        <v>12146</v>
      </c>
      <c r="TDE9" s="17047" t="s">
        <v>12146</v>
      </c>
      <c r="TDF9" s="17047" t="s">
        <v>12146</v>
      </c>
      <c r="TDG9" s="17047" t="s">
        <v>12146</v>
      </c>
      <c r="TDH9" s="17047" t="s">
        <v>12146</v>
      </c>
      <c r="TDI9" s="17047" t="s">
        <v>12146</v>
      </c>
      <c r="TDJ9" s="17047" t="s">
        <v>12146</v>
      </c>
      <c r="TDK9" s="17047" t="s">
        <v>12146</v>
      </c>
      <c r="TDL9" s="17047" t="s">
        <v>12146</v>
      </c>
      <c r="TDM9" s="17047" t="s">
        <v>12146</v>
      </c>
      <c r="TDN9" s="17047" t="s">
        <v>12146</v>
      </c>
      <c r="TDO9" s="17047" t="s">
        <v>12146</v>
      </c>
      <c r="TDP9" s="17047" t="s">
        <v>12146</v>
      </c>
      <c r="TDQ9" s="17047" t="s">
        <v>12146</v>
      </c>
      <c r="TDR9" s="17047" t="s">
        <v>12146</v>
      </c>
      <c r="TDS9" s="17047" t="s">
        <v>12146</v>
      </c>
      <c r="TDT9" s="17047" t="s">
        <v>12146</v>
      </c>
      <c r="TDU9" s="17047" t="s">
        <v>12146</v>
      </c>
      <c r="TDV9" s="17047" t="s">
        <v>12146</v>
      </c>
      <c r="TDW9" s="17047" t="s">
        <v>12146</v>
      </c>
      <c r="TDX9" s="17047" t="s">
        <v>12146</v>
      </c>
      <c r="TDY9" s="17047" t="s">
        <v>12146</v>
      </c>
      <c r="TDZ9" s="17047" t="s">
        <v>12146</v>
      </c>
      <c r="TEA9" s="17047" t="s">
        <v>12146</v>
      </c>
      <c r="TEB9" s="17047" t="s">
        <v>12146</v>
      </c>
      <c r="TEC9" s="17047" t="s">
        <v>12146</v>
      </c>
      <c r="TED9" s="17047" t="s">
        <v>12146</v>
      </c>
      <c r="TEE9" s="17047" t="s">
        <v>12146</v>
      </c>
      <c r="TEF9" s="17047" t="s">
        <v>12146</v>
      </c>
      <c r="TEG9" s="17047" t="s">
        <v>12146</v>
      </c>
      <c r="TEH9" s="17047" t="s">
        <v>12146</v>
      </c>
      <c r="TEI9" s="17047" t="s">
        <v>12146</v>
      </c>
      <c r="TEJ9" s="17047" t="s">
        <v>12146</v>
      </c>
      <c r="TEK9" s="17047" t="s">
        <v>12146</v>
      </c>
      <c r="TEL9" s="17047" t="s">
        <v>12146</v>
      </c>
      <c r="TEM9" s="17047" t="s">
        <v>12146</v>
      </c>
      <c r="TEN9" s="17047" t="s">
        <v>12146</v>
      </c>
      <c r="TEO9" s="17047" t="s">
        <v>12146</v>
      </c>
      <c r="TEP9" s="17047" t="s">
        <v>12146</v>
      </c>
      <c r="TEQ9" s="17047" t="s">
        <v>12146</v>
      </c>
      <c r="TER9" s="17047" t="s">
        <v>12146</v>
      </c>
      <c r="TES9" s="17047" t="s">
        <v>12146</v>
      </c>
      <c r="TET9" s="17047" t="s">
        <v>12146</v>
      </c>
      <c r="TEU9" s="17047" t="s">
        <v>12146</v>
      </c>
      <c r="TEV9" s="17047" t="s">
        <v>12146</v>
      </c>
      <c r="TEW9" s="17047" t="s">
        <v>12146</v>
      </c>
      <c r="TEX9" s="17047" t="s">
        <v>12146</v>
      </c>
      <c r="TEY9" s="17047" t="s">
        <v>12146</v>
      </c>
      <c r="TEZ9" s="17047" t="s">
        <v>12146</v>
      </c>
      <c r="TFA9" s="17047" t="s">
        <v>12146</v>
      </c>
      <c r="TFB9" s="17047" t="s">
        <v>12146</v>
      </c>
      <c r="TFC9" s="17047" t="s">
        <v>12146</v>
      </c>
      <c r="TFD9" s="17047" t="s">
        <v>12146</v>
      </c>
      <c r="TFE9" s="17047" t="s">
        <v>12146</v>
      </c>
      <c r="TFF9" s="17047" t="s">
        <v>12146</v>
      </c>
      <c r="TFG9" s="17047" t="s">
        <v>12146</v>
      </c>
      <c r="TFH9" s="17047" t="s">
        <v>12146</v>
      </c>
      <c r="TFI9" s="17047" t="s">
        <v>12146</v>
      </c>
      <c r="TFJ9" s="17047" t="s">
        <v>12146</v>
      </c>
      <c r="TFK9" s="17047" t="s">
        <v>12146</v>
      </c>
      <c r="TFL9" s="17047" t="s">
        <v>12146</v>
      </c>
      <c r="TFM9" s="17047" t="s">
        <v>12146</v>
      </c>
      <c r="TFN9" s="17047" t="s">
        <v>12146</v>
      </c>
      <c r="TFO9" s="17047" t="s">
        <v>12146</v>
      </c>
      <c r="TFP9" s="17047" t="s">
        <v>12146</v>
      </c>
      <c r="TFQ9" s="17047" t="s">
        <v>12146</v>
      </c>
      <c r="TFR9" s="17047" t="s">
        <v>12146</v>
      </c>
      <c r="TFS9" s="17047" t="s">
        <v>12146</v>
      </c>
      <c r="TFT9" s="17047" t="s">
        <v>12146</v>
      </c>
      <c r="TFU9" s="17047" t="s">
        <v>12146</v>
      </c>
      <c r="TFV9" s="17047" t="s">
        <v>12146</v>
      </c>
      <c r="TFW9" s="17047" t="s">
        <v>12146</v>
      </c>
      <c r="TFX9" s="17047" t="s">
        <v>12146</v>
      </c>
      <c r="TFY9" s="17047" t="s">
        <v>12146</v>
      </c>
      <c r="TFZ9" s="17047" t="s">
        <v>12146</v>
      </c>
      <c r="TGA9" s="17047" t="s">
        <v>12146</v>
      </c>
      <c r="TGB9" s="17047" t="s">
        <v>12146</v>
      </c>
      <c r="TGC9" s="17047" t="s">
        <v>12146</v>
      </c>
      <c r="TGD9" s="17047" t="s">
        <v>12146</v>
      </c>
      <c r="TGE9" s="17047" t="s">
        <v>12146</v>
      </c>
      <c r="TGF9" s="17047" t="s">
        <v>12146</v>
      </c>
      <c r="TGG9" s="17047" t="s">
        <v>12146</v>
      </c>
      <c r="TGH9" s="17047" t="s">
        <v>12146</v>
      </c>
      <c r="TGI9" s="17047" t="s">
        <v>12146</v>
      </c>
      <c r="TGJ9" s="17047" t="s">
        <v>12146</v>
      </c>
      <c r="TGK9" s="17047" t="s">
        <v>12146</v>
      </c>
      <c r="TGL9" s="17047" t="s">
        <v>12146</v>
      </c>
      <c r="TGM9" s="17047" t="s">
        <v>12146</v>
      </c>
      <c r="TGN9" s="17047" t="s">
        <v>12146</v>
      </c>
      <c r="TGO9" s="17047" t="s">
        <v>12146</v>
      </c>
      <c r="TGP9" s="17047" t="s">
        <v>12146</v>
      </c>
      <c r="TGQ9" s="17047" t="s">
        <v>12146</v>
      </c>
      <c r="TGR9" s="17047" t="s">
        <v>12146</v>
      </c>
      <c r="TGS9" s="17047" t="s">
        <v>12146</v>
      </c>
      <c r="TGT9" s="17047" t="s">
        <v>12146</v>
      </c>
      <c r="TGU9" s="17047" t="s">
        <v>12146</v>
      </c>
      <c r="TGV9" s="17047" t="s">
        <v>12146</v>
      </c>
      <c r="TGW9" s="17047" t="s">
        <v>12146</v>
      </c>
      <c r="TGX9" s="17047" t="s">
        <v>12146</v>
      </c>
      <c r="TGY9" s="17047" t="s">
        <v>12146</v>
      </c>
      <c r="TGZ9" s="17047" t="s">
        <v>12146</v>
      </c>
      <c r="THA9" s="17047" t="s">
        <v>12146</v>
      </c>
      <c r="THB9" s="17047" t="s">
        <v>12146</v>
      </c>
      <c r="THC9" s="17047" t="s">
        <v>12146</v>
      </c>
      <c r="THD9" s="17047" t="s">
        <v>12146</v>
      </c>
      <c r="THE9" s="17047" t="s">
        <v>12146</v>
      </c>
      <c r="THF9" s="17047" t="s">
        <v>12146</v>
      </c>
      <c r="THG9" s="17047" t="s">
        <v>12146</v>
      </c>
      <c r="THH9" s="17047" t="s">
        <v>12146</v>
      </c>
      <c r="THI9" s="17047" t="s">
        <v>12146</v>
      </c>
      <c r="THJ9" s="17047" t="s">
        <v>12146</v>
      </c>
      <c r="THK9" s="17047" t="s">
        <v>12146</v>
      </c>
      <c r="THL9" s="17047" t="s">
        <v>12146</v>
      </c>
      <c r="THM9" s="17047" t="s">
        <v>12146</v>
      </c>
      <c r="THN9" s="17047" t="s">
        <v>12146</v>
      </c>
      <c r="THO9" s="17047" t="s">
        <v>12146</v>
      </c>
      <c r="THP9" s="17047" t="s">
        <v>12146</v>
      </c>
      <c r="THQ9" s="17047" t="s">
        <v>12146</v>
      </c>
      <c r="THR9" s="17047" t="s">
        <v>12146</v>
      </c>
      <c r="THS9" s="17047" t="s">
        <v>12146</v>
      </c>
      <c r="THT9" s="17047" t="s">
        <v>12146</v>
      </c>
      <c r="THU9" s="17047" t="s">
        <v>12146</v>
      </c>
      <c r="THV9" s="17047" t="s">
        <v>12146</v>
      </c>
      <c r="THW9" s="17047" t="s">
        <v>12146</v>
      </c>
      <c r="THX9" s="17047" t="s">
        <v>12146</v>
      </c>
      <c r="THY9" s="17047" t="s">
        <v>12146</v>
      </c>
      <c r="THZ9" s="17047" t="s">
        <v>12146</v>
      </c>
      <c r="TIA9" s="17047" t="s">
        <v>12146</v>
      </c>
      <c r="TIB9" s="17047" t="s">
        <v>12146</v>
      </c>
      <c r="TIC9" s="17047" t="s">
        <v>12146</v>
      </c>
      <c r="TID9" s="17047" t="s">
        <v>12146</v>
      </c>
      <c r="TIE9" s="17047" t="s">
        <v>12146</v>
      </c>
      <c r="TIF9" s="17047" t="s">
        <v>12146</v>
      </c>
      <c r="TIG9" s="17047" t="s">
        <v>12146</v>
      </c>
      <c r="TIH9" s="17047" t="s">
        <v>12146</v>
      </c>
      <c r="TII9" s="17047" t="s">
        <v>12146</v>
      </c>
      <c r="TIJ9" s="17047" t="s">
        <v>12146</v>
      </c>
      <c r="TIK9" s="17047" t="s">
        <v>12146</v>
      </c>
      <c r="TIL9" s="17047" t="s">
        <v>12146</v>
      </c>
      <c r="TIM9" s="17047" t="s">
        <v>12146</v>
      </c>
      <c r="TIN9" s="17047" t="s">
        <v>12146</v>
      </c>
      <c r="TIO9" s="17047" t="s">
        <v>12146</v>
      </c>
      <c r="TIP9" s="17047" t="s">
        <v>12146</v>
      </c>
      <c r="TIQ9" s="17047" t="s">
        <v>12146</v>
      </c>
      <c r="TIR9" s="17047" t="s">
        <v>12146</v>
      </c>
      <c r="TIS9" s="17047" t="s">
        <v>12146</v>
      </c>
      <c r="TIT9" s="17047" t="s">
        <v>12146</v>
      </c>
      <c r="TIU9" s="17047" t="s">
        <v>12146</v>
      </c>
      <c r="TIV9" s="17047" t="s">
        <v>12146</v>
      </c>
      <c r="TIW9" s="17047" t="s">
        <v>12146</v>
      </c>
      <c r="TIX9" s="17047" t="s">
        <v>12146</v>
      </c>
      <c r="TIY9" s="17047" t="s">
        <v>12146</v>
      </c>
      <c r="TIZ9" s="17047" t="s">
        <v>12146</v>
      </c>
      <c r="TJA9" s="17047" t="s">
        <v>12146</v>
      </c>
      <c r="TJB9" s="17047" t="s">
        <v>12146</v>
      </c>
      <c r="TJC9" s="17047" t="s">
        <v>12146</v>
      </c>
      <c r="TJD9" s="17047" t="s">
        <v>12146</v>
      </c>
      <c r="TJE9" s="17047" t="s">
        <v>12146</v>
      </c>
      <c r="TJF9" s="17047" t="s">
        <v>12146</v>
      </c>
      <c r="TJG9" s="17047" t="s">
        <v>12146</v>
      </c>
      <c r="TJH9" s="17047" t="s">
        <v>12146</v>
      </c>
      <c r="TJI9" s="17047" t="s">
        <v>12146</v>
      </c>
      <c r="TJJ9" s="17047" t="s">
        <v>12146</v>
      </c>
      <c r="TJK9" s="17047" t="s">
        <v>12146</v>
      </c>
      <c r="TJL9" s="17047" t="s">
        <v>12146</v>
      </c>
      <c r="TJM9" s="17047" t="s">
        <v>12146</v>
      </c>
      <c r="TJN9" s="17047" t="s">
        <v>12146</v>
      </c>
      <c r="TJO9" s="17047" t="s">
        <v>12146</v>
      </c>
      <c r="TJP9" s="17047" t="s">
        <v>12146</v>
      </c>
      <c r="TJQ9" s="17047" t="s">
        <v>12146</v>
      </c>
      <c r="TJR9" s="17047" t="s">
        <v>12146</v>
      </c>
      <c r="TJS9" s="17047" t="s">
        <v>12146</v>
      </c>
      <c r="TJT9" s="17047" t="s">
        <v>12146</v>
      </c>
      <c r="TJU9" s="17047" t="s">
        <v>12146</v>
      </c>
      <c r="TJV9" s="17047" t="s">
        <v>12146</v>
      </c>
      <c r="TJW9" s="17047" t="s">
        <v>12146</v>
      </c>
      <c r="TJX9" s="17047" t="s">
        <v>12146</v>
      </c>
      <c r="TJY9" s="17047" t="s">
        <v>12146</v>
      </c>
      <c r="TJZ9" s="17047" t="s">
        <v>12146</v>
      </c>
      <c r="TKA9" s="17047" t="s">
        <v>12146</v>
      </c>
      <c r="TKB9" s="17047" t="s">
        <v>12146</v>
      </c>
      <c r="TKC9" s="17047" t="s">
        <v>12146</v>
      </c>
      <c r="TKD9" s="17047" t="s">
        <v>12146</v>
      </c>
      <c r="TKE9" s="17047" t="s">
        <v>12146</v>
      </c>
      <c r="TKF9" s="17047" t="s">
        <v>12146</v>
      </c>
      <c r="TKG9" s="17047" t="s">
        <v>12146</v>
      </c>
      <c r="TKH9" s="17047" t="s">
        <v>12146</v>
      </c>
      <c r="TKI9" s="17047" t="s">
        <v>12146</v>
      </c>
      <c r="TKJ9" s="17047" t="s">
        <v>12146</v>
      </c>
      <c r="TKK9" s="17047" t="s">
        <v>12146</v>
      </c>
      <c r="TKL9" s="17047" t="s">
        <v>12146</v>
      </c>
      <c r="TKM9" s="17047" t="s">
        <v>12146</v>
      </c>
      <c r="TKN9" s="17047" t="s">
        <v>12146</v>
      </c>
      <c r="TKO9" s="17047" t="s">
        <v>12146</v>
      </c>
      <c r="TKP9" s="17047" t="s">
        <v>12146</v>
      </c>
      <c r="TKQ9" s="17047" t="s">
        <v>12146</v>
      </c>
      <c r="TKR9" s="17047" t="s">
        <v>12146</v>
      </c>
      <c r="TKS9" s="17047" t="s">
        <v>12146</v>
      </c>
      <c r="TKT9" s="17047" t="s">
        <v>12146</v>
      </c>
      <c r="TKU9" s="17047" t="s">
        <v>12146</v>
      </c>
      <c r="TKV9" s="17047" t="s">
        <v>12146</v>
      </c>
      <c r="TKW9" s="17047" t="s">
        <v>12146</v>
      </c>
      <c r="TKX9" s="17047" t="s">
        <v>12146</v>
      </c>
      <c r="TKY9" s="17047" t="s">
        <v>12146</v>
      </c>
      <c r="TKZ9" s="17047" t="s">
        <v>12146</v>
      </c>
      <c r="TLA9" s="17047" t="s">
        <v>12146</v>
      </c>
      <c r="TLB9" s="17047" t="s">
        <v>12146</v>
      </c>
      <c r="TLC9" s="17047" t="s">
        <v>12146</v>
      </c>
      <c r="TLD9" s="17047" t="s">
        <v>12146</v>
      </c>
      <c r="TLE9" s="17047" t="s">
        <v>12146</v>
      </c>
      <c r="TLF9" s="17047" t="s">
        <v>12146</v>
      </c>
      <c r="TLG9" s="17047" t="s">
        <v>12146</v>
      </c>
      <c r="TLH9" s="17047" t="s">
        <v>12146</v>
      </c>
      <c r="TLI9" s="17047" t="s">
        <v>12146</v>
      </c>
      <c r="TLJ9" s="17047" t="s">
        <v>12146</v>
      </c>
      <c r="TLK9" s="17047" t="s">
        <v>12146</v>
      </c>
      <c r="TLL9" s="17047" t="s">
        <v>12146</v>
      </c>
      <c r="TLM9" s="17047" t="s">
        <v>12146</v>
      </c>
      <c r="TLN9" s="17047" t="s">
        <v>12146</v>
      </c>
      <c r="TLO9" s="17047" t="s">
        <v>12146</v>
      </c>
      <c r="TLP9" s="17047" t="s">
        <v>12146</v>
      </c>
      <c r="TLQ9" s="17047" t="s">
        <v>12146</v>
      </c>
      <c r="TLR9" s="17047" t="s">
        <v>12146</v>
      </c>
      <c r="TLS9" s="17047" t="s">
        <v>12146</v>
      </c>
      <c r="TLT9" s="17047" t="s">
        <v>12146</v>
      </c>
      <c r="TLU9" s="17047" t="s">
        <v>12146</v>
      </c>
      <c r="TLV9" s="17047" t="s">
        <v>12146</v>
      </c>
      <c r="TLW9" s="17047" t="s">
        <v>12146</v>
      </c>
      <c r="TLX9" s="17047" t="s">
        <v>12146</v>
      </c>
      <c r="TLY9" s="17047" t="s">
        <v>12146</v>
      </c>
      <c r="TLZ9" s="17047" t="s">
        <v>12146</v>
      </c>
      <c r="TMA9" s="17047" t="s">
        <v>12146</v>
      </c>
      <c r="TMB9" s="17047" t="s">
        <v>12146</v>
      </c>
      <c r="TMC9" s="17047" t="s">
        <v>12146</v>
      </c>
      <c r="TMD9" s="17047" t="s">
        <v>12146</v>
      </c>
      <c r="TME9" s="17047" t="s">
        <v>12146</v>
      </c>
      <c r="TMF9" s="17047" t="s">
        <v>12146</v>
      </c>
      <c r="TMG9" s="17047" t="s">
        <v>12146</v>
      </c>
      <c r="TMH9" s="17047" t="s">
        <v>12146</v>
      </c>
      <c r="TMI9" s="17047" t="s">
        <v>12146</v>
      </c>
      <c r="TMJ9" s="17047" t="s">
        <v>12146</v>
      </c>
      <c r="TMK9" s="17047" t="s">
        <v>12146</v>
      </c>
      <c r="TML9" s="17047" t="s">
        <v>12146</v>
      </c>
      <c r="TMM9" s="17047" t="s">
        <v>12146</v>
      </c>
      <c r="TMN9" s="17047" t="s">
        <v>12146</v>
      </c>
      <c r="TMO9" s="17047" t="s">
        <v>12146</v>
      </c>
      <c r="TMP9" s="17047" t="s">
        <v>12146</v>
      </c>
      <c r="TMQ9" s="17047" t="s">
        <v>12146</v>
      </c>
      <c r="TMR9" s="17047" t="s">
        <v>12146</v>
      </c>
      <c r="TMS9" s="17047" t="s">
        <v>12146</v>
      </c>
      <c r="TMT9" s="17047" t="s">
        <v>12146</v>
      </c>
      <c r="TMU9" s="17047" t="s">
        <v>12146</v>
      </c>
      <c r="TMV9" s="17047" t="s">
        <v>12146</v>
      </c>
      <c r="TMW9" s="17047" t="s">
        <v>12146</v>
      </c>
      <c r="TMX9" s="17047" t="s">
        <v>12146</v>
      </c>
      <c r="TMY9" s="17047" t="s">
        <v>12146</v>
      </c>
      <c r="TMZ9" s="17047" t="s">
        <v>12146</v>
      </c>
      <c r="TNA9" s="17047" t="s">
        <v>12146</v>
      </c>
      <c r="TNB9" s="17047" t="s">
        <v>12146</v>
      </c>
      <c r="TNC9" s="17047" t="s">
        <v>12146</v>
      </c>
      <c r="TND9" s="17047" t="s">
        <v>12146</v>
      </c>
      <c r="TNE9" s="17047" t="s">
        <v>12146</v>
      </c>
      <c r="TNF9" s="17047" t="s">
        <v>12146</v>
      </c>
      <c r="TNG9" s="17047" t="s">
        <v>12146</v>
      </c>
      <c r="TNH9" s="17047" t="s">
        <v>12146</v>
      </c>
      <c r="TNI9" s="17047" t="s">
        <v>12146</v>
      </c>
      <c r="TNJ9" s="17047" t="s">
        <v>12146</v>
      </c>
      <c r="TNK9" s="17047" t="s">
        <v>12146</v>
      </c>
      <c r="TNL9" s="17047" t="s">
        <v>12146</v>
      </c>
      <c r="TNM9" s="17047" t="s">
        <v>12146</v>
      </c>
      <c r="TNN9" s="17047" t="s">
        <v>12146</v>
      </c>
      <c r="TNO9" s="17047" t="s">
        <v>12146</v>
      </c>
      <c r="TNP9" s="17047" t="s">
        <v>12146</v>
      </c>
      <c r="TNQ9" s="17047" t="s">
        <v>12146</v>
      </c>
      <c r="TNR9" s="17047" t="s">
        <v>12146</v>
      </c>
      <c r="TNS9" s="17047" t="s">
        <v>12146</v>
      </c>
      <c r="TNT9" s="17047" t="s">
        <v>12146</v>
      </c>
      <c r="TNU9" s="17047" t="s">
        <v>12146</v>
      </c>
      <c r="TNV9" s="17047" t="s">
        <v>12146</v>
      </c>
      <c r="TNW9" s="17047" t="s">
        <v>12146</v>
      </c>
      <c r="TNX9" s="17047" t="s">
        <v>12146</v>
      </c>
      <c r="TNY9" s="17047" t="s">
        <v>12146</v>
      </c>
      <c r="TNZ9" s="17047" t="s">
        <v>12146</v>
      </c>
      <c r="TOA9" s="17047" t="s">
        <v>12146</v>
      </c>
      <c r="TOB9" s="17047" t="s">
        <v>12146</v>
      </c>
      <c r="TOC9" s="17047" t="s">
        <v>12146</v>
      </c>
      <c r="TOD9" s="17047" t="s">
        <v>12146</v>
      </c>
      <c r="TOE9" s="17047" t="s">
        <v>12146</v>
      </c>
      <c r="TOF9" s="17047" t="s">
        <v>12146</v>
      </c>
      <c r="TOG9" s="17047" t="s">
        <v>12146</v>
      </c>
      <c r="TOH9" s="17047" t="s">
        <v>12146</v>
      </c>
      <c r="TOI9" s="17047" t="s">
        <v>12146</v>
      </c>
      <c r="TOJ9" s="17047" t="s">
        <v>12146</v>
      </c>
      <c r="TOK9" s="17047" t="s">
        <v>12146</v>
      </c>
      <c r="TOL9" s="17047" t="s">
        <v>12146</v>
      </c>
      <c r="TOM9" s="17047" t="s">
        <v>12146</v>
      </c>
      <c r="TON9" s="17047" t="s">
        <v>12146</v>
      </c>
      <c r="TOO9" s="17047" t="s">
        <v>12146</v>
      </c>
      <c r="TOP9" s="17047" t="s">
        <v>12146</v>
      </c>
      <c r="TOQ9" s="17047" t="s">
        <v>12146</v>
      </c>
      <c r="TOR9" s="17047" t="s">
        <v>12146</v>
      </c>
      <c r="TOS9" s="17047" t="s">
        <v>12146</v>
      </c>
      <c r="TOT9" s="17047" t="s">
        <v>12146</v>
      </c>
      <c r="TOU9" s="17047" t="s">
        <v>12146</v>
      </c>
      <c r="TOV9" s="17047" t="s">
        <v>12146</v>
      </c>
      <c r="TOW9" s="17047" t="s">
        <v>12146</v>
      </c>
      <c r="TOX9" s="17047" t="s">
        <v>12146</v>
      </c>
      <c r="TOY9" s="17047" t="s">
        <v>12146</v>
      </c>
      <c r="TOZ9" s="17047" t="s">
        <v>12146</v>
      </c>
      <c r="TPA9" s="17047" t="s">
        <v>12146</v>
      </c>
      <c r="TPB9" s="17047" t="s">
        <v>12146</v>
      </c>
      <c r="TPC9" s="17047" t="s">
        <v>12146</v>
      </c>
      <c r="TPD9" s="17047" t="s">
        <v>12146</v>
      </c>
      <c r="TPE9" s="17047" t="s">
        <v>12146</v>
      </c>
      <c r="TPF9" s="17047" t="s">
        <v>12146</v>
      </c>
      <c r="TPG9" s="17047" t="s">
        <v>12146</v>
      </c>
      <c r="TPH9" s="17047" t="s">
        <v>12146</v>
      </c>
      <c r="TPI9" s="17047" t="s">
        <v>12146</v>
      </c>
      <c r="TPJ9" s="17047" t="s">
        <v>12146</v>
      </c>
      <c r="TPK9" s="17047" t="s">
        <v>12146</v>
      </c>
      <c r="TPL9" s="17047" t="s">
        <v>12146</v>
      </c>
      <c r="TPM9" s="17047" t="s">
        <v>12146</v>
      </c>
      <c r="TPN9" s="17047" t="s">
        <v>12146</v>
      </c>
      <c r="TPO9" s="17047" t="s">
        <v>12146</v>
      </c>
      <c r="TPP9" s="17047" t="s">
        <v>12146</v>
      </c>
      <c r="TPQ9" s="17047" t="s">
        <v>12146</v>
      </c>
      <c r="TPR9" s="17047" t="s">
        <v>12146</v>
      </c>
      <c r="TPS9" s="17047" t="s">
        <v>12146</v>
      </c>
      <c r="TPT9" s="17047" t="s">
        <v>12146</v>
      </c>
      <c r="TPU9" s="17047" t="s">
        <v>12146</v>
      </c>
      <c r="TPV9" s="17047" t="s">
        <v>12146</v>
      </c>
      <c r="TPW9" s="17047" t="s">
        <v>12146</v>
      </c>
      <c r="TPX9" s="17047" t="s">
        <v>12146</v>
      </c>
      <c r="TPY9" s="17047" t="s">
        <v>12146</v>
      </c>
      <c r="TPZ9" s="17047" t="s">
        <v>12146</v>
      </c>
      <c r="TQA9" s="17047" t="s">
        <v>12146</v>
      </c>
      <c r="TQB9" s="17047" t="s">
        <v>12146</v>
      </c>
      <c r="TQC9" s="17047" t="s">
        <v>12146</v>
      </c>
      <c r="TQD9" s="17047" t="s">
        <v>12146</v>
      </c>
      <c r="TQE9" s="17047" t="s">
        <v>12146</v>
      </c>
      <c r="TQF9" s="17047" t="s">
        <v>12146</v>
      </c>
      <c r="TQG9" s="17047" t="s">
        <v>12146</v>
      </c>
      <c r="TQH9" s="17047" t="s">
        <v>12146</v>
      </c>
      <c r="TQI9" s="17047" t="s">
        <v>12146</v>
      </c>
      <c r="TQJ9" s="17047" t="s">
        <v>12146</v>
      </c>
      <c r="TQK9" s="17047" t="s">
        <v>12146</v>
      </c>
      <c r="TQL9" s="17047" t="s">
        <v>12146</v>
      </c>
      <c r="TQM9" s="17047" t="s">
        <v>12146</v>
      </c>
      <c r="TQN9" s="17047" t="s">
        <v>12146</v>
      </c>
      <c r="TQO9" s="17047" t="s">
        <v>12146</v>
      </c>
      <c r="TQP9" s="17047" t="s">
        <v>12146</v>
      </c>
      <c r="TQQ9" s="17047" t="s">
        <v>12146</v>
      </c>
      <c r="TQR9" s="17047" t="s">
        <v>12146</v>
      </c>
      <c r="TQS9" s="17047" t="s">
        <v>12146</v>
      </c>
      <c r="TQT9" s="17047" t="s">
        <v>12146</v>
      </c>
      <c r="TQU9" s="17047" t="s">
        <v>12146</v>
      </c>
      <c r="TQV9" s="17047" t="s">
        <v>12146</v>
      </c>
      <c r="TQW9" s="17047" t="s">
        <v>12146</v>
      </c>
      <c r="TQX9" s="17047" t="s">
        <v>12146</v>
      </c>
      <c r="TQY9" s="17047" t="s">
        <v>12146</v>
      </c>
      <c r="TQZ9" s="17047" t="s">
        <v>12146</v>
      </c>
      <c r="TRA9" s="17047" t="s">
        <v>12146</v>
      </c>
      <c r="TRB9" s="17047" t="s">
        <v>12146</v>
      </c>
      <c r="TRC9" s="17047" t="s">
        <v>12146</v>
      </c>
      <c r="TRD9" s="17047" t="s">
        <v>12146</v>
      </c>
      <c r="TRE9" s="17047" t="s">
        <v>12146</v>
      </c>
      <c r="TRF9" s="17047" t="s">
        <v>12146</v>
      </c>
      <c r="TRG9" s="17047" t="s">
        <v>12146</v>
      </c>
      <c r="TRH9" s="17047" t="s">
        <v>12146</v>
      </c>
      <c r="TRI9" s="17047" t="s">
        <v>12146</v>
      </c>
      <c r="TRJ9" s="17047" t="s">
        <v>12146</v>
      </c>
      <c r="TRK9" s="17047" t="s">
        <v>12146</v>
      </c>
      <c r="TRL9" s="17047" t="s">
        <v>12146</v>
      </c>
      <c r="TRM9" s="17047" t="s">
        <v>12146</v>
      </c>
      <c r="TRN9" s="17047" t="s">
        <v>12146</v>
      </c>
      <c r="TRO9" s="17047" t="s">
        <v>12146</v>
      </c>
      <c r="TRP9" s="17047" t="s">
        <v>12146</v>
      </c>
      <c r="TRQ9" s="17047" t="s">
        <v>12146</v>
      </c>
      <c r="TRR9" s="17047" t="s">
        <v>12146</v>
      </c>
      <c r="TRS9" s="17047" t="s">
        <v>12146</v>
      </c>
      <c r="TRT9" s="17047" t="s">
        <v>12146</v>
      </c>
      <c r="TRU9" s="17047" t="s">
        <v>12146</v>
      </c>
      <c r="TRV9" s="17047" t="s">
        <v>12146</v>
      </c>
      <c r="TRW9" s="17047" t="s">
        <v>12146</v>
      </c>
      <c r="TRX9" s="17047" t="s">
        <v>12146</v>
      </c>
      <c r="TRY9" s="17047" t="s">
        <v>12146</v>
      </c>
      <c r="TRZ9" s="17047" t="s">
        <v>12146</v>
      </c>
      <c r="TSA9" s="17047" t="s">
        <v>12146</v>
      </c>
      <c r="TSB9" s="17047" t="s">
        <v>12146</v>
      </c>
      <c r="TSC9" s="17047" t="s">
        <v>12146</v>
      </c>
      <c r="TSD9" s="17047" t="s">
        <v>12146</v>
      </c>
      <c r="TSE9" s="17047" t="s">
        <v>12146</v>
      </c>
      <c r="TSF9" s="17047" t="s">
        <v>12146</v>
      </c>
      <c r="TSG9" s="17047" t="s">
        <v>12146</v>
      </c>
      <c r="TSH9" s="17047" t="s">
        <v>12146</v>
      </c>
      <c r="TSI9" s="17047" t="s">
        <v>12146</v>
      </c>
      <c r="TSJ9" s="17047" t="s">
        <v>12146</v>
      </c>
      <c r="TSK9" s="17047" t="s">
        <v>12146</v>
      </c>
      <c r="TSL9" s="17047" t="s">
        <v>12146</v>
      </c>
      <c r="TSM9" s="17047" t="s">
        <v>12146</v>
      </c>
      <c r="TSN9" s="17047" t="s">
        <v>12146</v>
      </c>
      <c r="TSO9" s="17047" t="s">
        <v>12146</v>
      </c>
      <c r="TSP9" s="17047" t="s">
        <v>12146</v>
      </c>
      <c r="TSQ9" s="17047" t="s">
        <v>12146</v>
      </c>
      <c r="TSR9" s="17047" t="s">
        <v>12146</v>
      </c>
      <c r="TSS9" s="17047" t="s">
        <v>12146</v>
      </c>
      <c r="TST9" s="17047" t="s">
        <v>12146</v>
      </c>
      <c r="TSU9" s="17047" t="s">
        <v>12146</v>
      </c>
      <c r="TSV9" s="17047" t="s">
        <v>12146</v>
      </c>
      <c r="TSW9" s="17047" t="s">
        <v>12146</v>
      </c>
      <c r="TSX9" s="17047" t="s">
        <v>12146</v>
      </c>
      <c r="TSY9" s="17047" t="s">
        <v>12146</v>
      </c>
      <c r="TSZ9" s="17047" t="s">
        <v>12146</v>
      </c>
      <c r="TTA9" s="17047" t="s">
        <v>12146</v>
      </c>
      <c r="TTB9" s="17047" t="s">
        <v>12146</v>
      </c>
      <c r="TTC9" s="17047" t="s">
        <v>12146</v>
      </c>
      <c r="TTD9" s="17047" t="s">
        <v>12146</v>
      </c>
      <c r="TTE9" s="17047" t="s">
        <v>12146</v>
      </c>
      <c r="TTF9" s="17047" t="s">
        <v>12146</v>
      </c>
      <c r="TTG9" s="17047" t="s">
        <v>12146</v>
      </c>
      <c r="TTH9" s="17047" t="s">
        <v>12146</v>
      </c>
      <c r="TTI9" s="17047" t="s">
        <v>12146</v>
      </c>
      <c r="TTJ9" s="17047" t="s">
        <v>12146</v>
      </c>
      <c r="TTK9" s="17047" t="s">
        <v>12146</v>
      </c>
      <c r="TTL9" s="17047" t="s">
        <v>12146</v>
      </c>
      <c r="TTM9" s="17047" t="s">
        <v>12146</v>
      </c>
      <c r="TTN9" s="17047" t="s">
        <v>12146</v>
      </c>
      <c r="TTO9" s="17047" t="s">
        <v>12146</v>
      </c>
      <c r="TTP9" s="17047" t="s">
        <v>12146</v>
      </c>
      <c r="TTQ9" s="17047" t="s">
        <v>12146</v>
      </c>
      <c r="TTR9" s="17047" t="s">
        <v>12146</v>
      </c>
      <c r="TTS9" s="17047" t="s">
        <v>12146</v>
      </c>
      <c r="TTT9" s="17047" t="s">
        <v>12146</v>
      </c>
      <c r="TTU9" s="17047" t="s">
        <v>12146</v>
      </c>
      <c r="TTV9" s="17047" t="s">
        <v>12146</v>
      </c>
      <c r="TTW9" s="17047" t="s">
        <v>12146</v>
      </c>
      <c r="TTX9" s="17047" t="s">
        <v>12146</v>
      </c>
      <c r="TTY9" s="17047" t="s">
        <v>12146</v>
      </c>
      <c r="TTZ9" s="17047" t="s">
        <v>12146</v>
      </c>
      <c r="TUA9" s="17047" t="s">
        <v>12146</v>
      </c>
      <c r="TUB9" s="17047" t="s">
        <v>12146</v>
      </c>
      <c r="TUC9" s="17047" t="s">
        <v>12146</v>
      </c>
      <c r="TUD9" s="17047" t="s">
        <v>12146</v>
      </c>
      <c r="TUE9" s="17047" t="s">
        <v>12146</v>
      </c>
      <c r="TUF9" s="17047" t="s">
        <v>12146</v>
      </c>
      <c r="TUG9" s="17047" t="s">
        <v>12146</v>
      </c>
      <c r="TUH9" s="17047" t="s">
        <v>12146</v>
      </c>
      <c r="TUI9" s="17047" t="s">
        <v>12146</v>
      </c>
      <c r="TUJ9" s="17047" t="s">
        <v>12146</v>
      </c>
      <c r="TUK9" s="17047" t="s">
        <v>12146</v>
      </c>
      <c r="TUL9" s="17047" t="s">
        <v>12146</v>
      </c>
      <c r="TUM9" s="17047" t="s">
        <v>12146</v>
      </c>
      <c r="TUN9" s="17047" t="s">
        <v>12146</v>
      </c>
      <c r="TUO9" s="17047" t="s">
        <v>12146</v>
      </c>
      <c r="TUP9" s="17047" t="s">
        <v>12146</v>
      </c>
      <c r="TUQ9" s="17047" t="s">
        <v>12146</v>
      </c>
      <c r="TUR9" s="17047" t="s">
        <v>12146</v>
      </c>
      <c r="TUS9" s="17047" t="s">
        <v>12146</v>
      </c>
      <c r="TUT9" s="17047" t="s">
        <v>12146</v>
      </c>
      <c r="TUU9" s="17047" t="s">
        <v>12146</v>
      </c>
      <c r="TUV9" s="17047" t="s">
        <v>12146</v>
      </c>
      <c r="TUW9" s="17047" t="s">
        <v>12146</v>
      </c>
      <c r="TUX9" s="17047" t="s">
        <v>12146</v>
      </c>
      <c r="TUY9" s="17047" t="s">
        <v>12146</v>
      </c>
      <c r="TUZ9" s="17047" t="s">
        <v>12146</v>
      </c>
      <c r="TVA9" s="17047" t="s">
        <v>12146</v>
      </c>
      <c r="TVB9" s="17047" t="s">
        <v>12146</v>
      </c>
      <c r="TVC9" s="17047" t="s">
        <v>12146</v>
      </c>
      <c r="TVD9" s="17047" t="s">
        <v>12146</v>
      </c>
      <c r="TVE9" s="17047" t="s">
        <v>12146</v>
      </c>
      <c r="TVF9" s="17047" t="s">
        <v>12146</v>
      </c>
      <c r="TVG9" s="17047" t="s">
        <v>12146</v>
      </c>
      <c r="TVH9" s="17047" t="s">
        <v>12146</v>
      </c>
      <c r="TVI9" s="17047" t="s">
        <v>12146</v>
      </c>
      <c r="TVJ9" s="17047" t="s">
        <v>12146</v>
      </c>
      <c r="TVK9" s="17047" t="s">
        <v>12146</v>
      </c>
      <c r="TVL9" s="17047" t="s">
        <v>12146</v>
      </c>
      <c r="TVM9" s="17047" t="s">
        <v>12146</v>
      </c>
      <c r="TVN9" s="17047" t="s">
        <v>12146</v>
      </c>
      <c r="TVO9" s="17047" t="s">
        <v>12146</v>
      </c>
      <c r="TVP9" s="17047" t="s">
        <v>12146</v>
      </c>
      <c r="TVQ9" s="17047" t="s">
        <v>12146</v>
      </c>
      <c r="TVR9" s="17047" t="s">
        <v>12146</v>
      </c>
      <c r="TVS9" s="17047" t="s">
        <v>12146</v>
      </c>
      <c r="TVT9" s="17047" t="s">
        <v>12146</v>
      </c>
      <c r="TVU9" s="17047" t="s">
        <v>12146</v>
      </c>
      <c r="TVV9" s="17047" t="s">
        <v>12146</v>
      </c>
      <c r="TVW9" s="17047" t="s">
        <v>12146</v>
      </c>
      <c r="TVX9" s="17047" t="s">
        <v>12146</v>
      </c>
      <c r="TVY9" s="17047" t="s">
        <v>12146</v>
      </c>
      <c r="TVZ9" s="17047" t="s">
        <v>12146</v>
      </c>
      <c r="TWA9" s="17047" t="s">
        <v>12146</v>
      </c>
      <c r="TWB9" s="17047" t="s">
        <v>12146</v>
      </c>
      <c r="TWC9" s="17047" t="s">
        <v>12146</v>
      </c>
      <c r="TWD9" s="17047" t="s">
        <v>12146</v>
      </c>
      <c r="TWE9" s="17047" t="s">
        <v>12146</v>
      </c>
      <c r="TWF9" s="17047" t="s">
        <v>12146</v>
      </c>
      <c r="TWG9" s="17047" t="s">
        <v>12146</v>
      </c>
      <c r="TWH9" s="17047" t="s">
        <v>12146</v>
      </c>
      <c r="TWI9" s="17047" t="s">
        <v>12146</v>
      </c>
      <c r="TWJ9" s="17047" t="s">
        <v>12146</v>
      </c>
      <c r="TWK9" s="17047" t="s">
        <v>12146</v>
      </c>
      <c r="TWL9" s="17047" t="s">
        <v>12146</v>
      </c>
      <c r="TWM9" s="17047" t="s">
        <v>12146</v>
      </c>
      <c r="TWN9" s="17047" t="s">
        <v>12146</v>
      </c>
      <c r="TWO9" s="17047" t="s">
        <v>12146</v>
      </c>
      <c r="TWP9" s="17047" t="s">
        <v>12146</v>
      </c>
      <c r="TWQ9" s="17047" t="s">
        <v>12146</v>
      </c>
      <c r="TWR9" s="17047" t="s">
        <v>12146</v>
      </c>
      <c r="TWS9" s="17047" t="s">
        <v>12146</v>
      </c>
      <c r="TWT9" s="17047" t="s">
        <v>12146</v>
      </c>
      <c r="TWU9" s="17047" t="s">
        <v>12146</v>
      </c>
      <c r="TWV9" s="17047" t="s">
        <v>12146</v>
      </c>
      <c r="TWW9" s="17047" t="s">
        <v>12146</v>
      </c>
      <c r="TWX9" s="17047" t="s">
        <v>12146</v>
      </c>
      <c r="TWY9" s="17047" t="s">
        <v>12146</v>
      </c>
      <c r="TWZ9" s="17047" t="s">
        <v>12146</v>
      </c>
      <c r="TXA9" s="17047" t="s">
        <v>12146</v>
      </c>
      <c r="TXB9" s="17047" t="s">
        <v>12146</v>
      </c>
      <c r="TXC9" s="17047" t="s">
        <v>12146</v>
      </c>
      <c r="TXD9" s="17047" t="s">
        <v>12146</v>
      </c>
      <c r="TXE9" s="17047" t="s">
        <v>12146</v>
      </c>
      <c r="TXF9" s="17047" t="s">
        <v>12146</v>
      </c>
      <c r="TXG9" s="17047" t="s">
        <v>12146</v>
      </c>
      <c r="TXH9" s="17047" t="s">
        <v>12146</v>
      </c>
      <c r="TXI9" s="17047" t="s">
        <v>12146</v>
      </c>
      <c r="TXJ9" s="17047" t="s">
        <v>12146</v>
      </c>
      <c r="TXK9" s="17047" t="s">
        <v>12146</v>
      </c>
      <c r="TXL9" s="17047" t="s">
        <v>12146</v>
      </c>
      <c r="TXM9" s="17047" t="s">
        <v>12146</v>
      </c>
      <c r="TXN9" s="17047" t="s">
        <v>12146</v>
      </c>
      <c r="TXO9" s="17047" t="s">
        <v>12146</v>
      </c>
      <c r="TXP9" s="17047" t="s">
        <v>12146</v>
      </c>
      <c r="TXQ9" s="17047" t="s">
        <v>12146</v>
      </c>
      <c r="TXR9" s="17047" t="s">
        <v>12146</v>
      </c>
      <c r="TXS9" s="17047" t="s">
        <v>12146</v>
      </c>
      <c r="TXT9" s="17047" t="s">
        <v>12146</v>
      </c>
      <c r="TXU9" s="17047" t="s">
        <v>12146</v>
      </c>
      <c r="TXV9" s="17047" t="s">
        <v>12146</v>
      </c>
      <c r="TXW9" s="17047" t="s">
        <v>12146</v>
      </c>
      <c r="TXX9" s="17047" t="s">
        <v>12146</v>
      </c>
      <c r="TXY9" s="17047" t="s">
        <v>12146</v>
      </c>
      <c r="TXZ9" s="17047" t="s">
        <v>12146</v>
      </c>
      <c r="TYA9" s="17047" t="s">
        <v>12146</v>
      </c>
      <c r="TYB9" s="17047" t="s">
        <v>12146</v>
      </c>
      <c r="TYC9" s="17047" t="s">
        <v>12146</v>
      </c>
      <c r="TYD9" s="17047" t="s">
        <v>12146</v>
      </c>
      <c r="TYE9" s="17047" t="s">
        <v>12146</v>
      </c>
      <c r="TYF9" s="17047" t="s">
        <v>12146</v>
      </c>
      <c r="TYG9" s="17047" t="s">
        <v>12146</v>
      </c>
      <c r="TYH9" s="17047" t="s">
        <v>12146</v>
      </c>
      <c r="TYI9" s="17047" t="s">
        <v>12146</v>
      </c>
      <c r="TYJ9" s="17047" t="s">
        <v>12146</v>
      </c>
      <c r="TYK9" s="17047" t="s">
        <v>12146</v>
      </c>
      <c r="TYL9" s="17047" t="s">
        <v>12146</v>
      </c>
      <c r="TYM9" s="17047" t="s">
        <v>12146</v>
      </c>
      <c r="TYN9" s="17047" t="s">
        <v>12146</v>
      </c>
      <c r="TYO9" s="17047" t="s">
        <v>12146</v>
      </c>
      <c r="TYP9" s="17047" t="s">
        <v>12146</v>
      </c>
      <c r="TYQ9" s="17047" t="s">
        <v>12146</v>
      </c>
      <c r="TYR9" s="17047" t="s">
        <v>12146</v>
      </c>
      <c r="TYS9" s="17047" t="s">
        <v>12146</v>
      </c>
      <c r="TYT9" s="17047" t="s">
        <v>12146</v>
      </c>
      <c r="TYU9" s="17047" t="s">
        <v>12146</v>
      </c>
      <c r="TYV9" s="17047" t="s">
        <v>12146</v>
      </c>
      <c r="TYW9" s="17047" t="s">
        <v>12146</v>
      </c>
      <c r="TYX9" s="17047" t="s">
        <v>12146</v>
      </c>
      <c r="TYY9" s="17047" t="s">
        <v>12146</v>
      </c>
      <c r="TYZ9" s="17047" t="s">
        <v>12146</v>
      </c>
      <c r="TZA9" s="17047" t="s">
        <v>12146</v>
      </c>
      <c r="TZB9" s="17047" t="s">
        <v>12146</v>
      </c>
      <c r="TZC9" s="17047" t="s">
        <v>12146</v>
      </c>
      <c r="TZD9" s="17047" t="s">
        <v>12146</v>
      </c>
      <c r="TZE9" s="17047" t="s">
        <v>12146</v>
      </c>
      <c r="TZF9" s="17047" t="s">
        <v>12146</v>
      </c>
      <c r="TZG9" s="17047" t="s">
        <v>12146</v>
      </c>
      <c r="TZH9" s="17047" t="s">
        <v>12146</v>
      </c>
      <c r="TZI9" s="17047" t="s">
        <v>12146</v>
      </c>
      <c r="TZJ9" s="17047" t="s">
        <v>12146</v>
      </c>
      <c r="TZK9" s="17047" t="s">
        <v>12146</v>
      </c>
      <c r="TZL9" s="17047" t="s">
        <v>12146</v>
      </c>
      <c r="TZM9" s="17047" t="s">
        <v>12146</v>
      </c>
      <c r="TZN9" s="17047" t="s">
        <v>12146</v>
      </c>
      <c r="TZO9" s="17047" t="s">
        <v>12146</v>
      </c>
      <c r="TZP9" s="17047" t="s">
        <v>12146</v>
      </c>
      <c r="TZQ9" s="17047" t="s">
        <v>12146</v>
      </c>
      <c r="TZR9" s="17047" t="s">
        <v>12146</v>
      </c>
      <c r="TZS9" s="17047" t="s">
        <v>12146</v>
      </c>
      <c r="TZT9" s="17047" t="s">
        <v>12146</v>
      </c>
      <c r="TZU9" s="17047" t="s">
        <v>12146</v>
      </c>
      <c r="TZV9" s="17047" t="s">
        <v>12146</v>
      </c>
      <c r="TZW9" s="17047" t="s">
        <v>12146</v>
      </c>
      <c r="TZX9" s="17047" t="s">
        <v>12146</v>
      </c>
      <c r="TZY9" s="17047" t="s">
        <v>12146</v>
      </c>
      <c r="TZZ9" s="17047" t="s">
        <v>12146</v>
      </c>
      <c r="UAA9" s="17047" t="s">
        <v>12146</v>
      </c>
      <c r="UAB9" s="17047" t="s">
        <v>12146</v>
      </c>
      <c r="UAC9" s="17047" t="s">
        <v>12146</v>
      </c>
      <c r="UAD9" s="17047" t="s">
        <v>12146</v>
      </c>
      <c r="UAE9" s="17047" t="s">
        <v>12146</v>
      </c>
      <c r="UAF9" s="17047" t="s">
        <v>12146</v>
      </c>
      <c r="UAG9" s="17047" t="s">
        <v>12146</v>
      </c>
      <c r="UAH9" s="17047" t="s">
        <v>12146</v>
      </c>
      <c r="UAI9" s="17047" t="s">
        <v>12146</v>
      </c>
      <c r="UAJ9" s="17047" t="s">
        <v>12146</v>
      </c>
      <c r="UAK9" s="17047" t="s">
        <v>12146</v>
      </c>
      <c r="UAL9" s="17047" t="s">
        <v>12146</v>
      </c>
      <c r="UAM9" s="17047" t="s">
        <v>12146</v>
      </c>
      <c r="UAN9" s="17047" t="s">
        <v>12146</v>
      </c>
      <c r="UAO9" s="17047" t="s">
        <v>12146</v>
      </c>
      <c r="UAP9" s="17047" t="s">
        <v>12146</v>
      </c>
      <c r="UAQ9" s="17047" t="s">
        <v>12146</v>
      </c>
      <c r="UAR9" s="17047" t="s">
        <v>12146</v>
      </c>
      <c r="UAS9" s="17047" t="s">
        <v>12146</v>
      </c>
      <c r="UAT9" s="17047" t="s">
        <v>12146</v>
      </c>
      <c r="UAU9" s="17047" t="s">
        <v>12146</v>
      </c>
      <c r="UAV9" s="17047" t="s">
        <v>12146</v>
      </c>
      <c r="UAW9" s="17047" t="s">
        <v>12146</v>
      </c>
      <c r="UAX9" s="17047" t="s">
        <v>12146</v>
      </c>
      <c r="UAY9" s="17047" t="s">
        <v>12146</v>
      </c>
      <c r="UAZ9" s="17047" t="s">
        <v>12146</v>
      </c>
      <c r="UBA9" s="17047" t="s">
        <v>12146</v>
      </c>
      <c r="UBB9" s="17047" t="s">
        <v>12146</v>
      </c>
      <c r="UBC9" s="17047" t="s">
        <v>12146</v>
      </c>
      <c r="UBD9" s="17047" t="s">
        <v>12146</v>
      </c>
      <c r="UBE9" s="17047" t="s">
        <v>12146</v>
      </c>
      <c r="UBF9" s="17047" t="s">
        <v>12146</v>
      </c>
      <c r="UBG9" s="17047" t="s">
        <v>12146</v>
      </c>
      <c r="UBH9" s="17047" t="s">
        <v>12146</v>
      </c>
      <c r="UBI9" s="17047" t="s">
        <v>12146</v>
      </c>
      <c r="UBJ9" s="17047" t="s">
        <v>12146</v>
      </c>
      <c r="UBK9" s="17047" t="s">
        <v>12146</v>
      </c>
      <c r="UBL9" s="17047" t="s">
        <v>12146</v>
      </c>
      <c r="UBM9" s="17047" t="s">
        <v>12146</v>
      </c>
      <c r="UBN9" s="17047" t="s">
        <v>12146</v>
      </c>
      <c r="UBO9" s="17047" t="s">
        <v>12146</v>
      </c>
      <c r="UBP9" s="17047" t="s">
        <v>12146</v>
      </c>
      <c r="UBQ9" s="17047" t="s">
        <v>12146</v>
      </c>
      <c r="UBR9" s="17047" t="s">
        <v>12146</v>
      </c>
      <c r="UBS9" s="17047" t="s">
        <v>12146</v>
      </c>
      <c r="UBT9" s="17047" t="s">
        <v>12146</v>
      </c>
      <c r="UBU9" s="17047" t="s">
        <v>12146</v>
      </c>
      <c r="UBV9" s="17047" t="s">
        <v>12146</v>
      </c>
      <c r="UBW9" s="17047" t="s">
        <v>12146</v>
      </c>
      <c r="UBX9" s="17047" t="s">
        <v>12146</v>
      </c>
      <c r="UBY9" s="17047" t="s">
        <v>12146</v>
      </c>
      <c r="UBZ9" s="17047" t="s">
        <v>12146</v>
      </c>
      <c r="UCA9" s="17047" t="s">
        <v>12146</v>
      </c>
      <c r="UCB9" s="17047" t="s">
        <v>12146</v>
      </c>
      <c r="UCC9" s="17047" t="s">
        <v>12146</v>
      </c>
      <c r="UCD9" s="17047" t="s">
        <v>12146</v>
      </c>
      <c r="UCE9" s="17047" t="s">
        <v>12146</v>
      </c>
      <c r="UCF9" s="17047" t="s">
        <v>12146</v>
      </c>
      <c r="UCG9" s="17047" t="s">
        <v>12146</v>
      </c>
      <c r="UCH9" s="17047" t="s">
        <v>12146</v>
      </c>
      <c r="UCI9" s="17047" t="s">
        <v>12146</v>
      </c>
      <c r="UCJ9" s="17047" t="s">
        <v>12146</v>
      </c>
      <c r="UCK9" s="17047" t="s">
        <v>12146</v>
      </c>
      <c r="UCL9" s="17047" t="s">
        <v>12146</v>
      </c>
      <c r="UCM9" s="17047" t="s">
        <v>12146</v>
      </c>
      <c r="UCN9" s="17047" t="s">
        <v>12146</v>
      </c>
      <c r="UCO9" s="17047" t="s">
        <v>12146</v>
      </c>
      <c r="UCP9" s="17047" t="s">
        <v>12146</v>
      </c>
      <c r="UCQ9" s="17047" t="s">
        <v>12146</v>
      </c>
      <c r="UCR9" s="17047" t="s">
        <v>12146</v>
      </c>
      <c r="UCS9" s="17047" t="s">
        <v>12146</v>
      </c>
      <c r="UCT9" s="17047" t="s">
        <v>12146</v>
      </c>
      <c r="UCU9" s="17047" t="s">
        <v>12146</v>
      </c>
      <c r="UCV9" s="17047" t="s">
        <v>12146</v>
      </c>
      <c r="UCW9" s="17047" t="s">
        <v>12146</v>
      </c>
      <c r="UCX9" s="17047" t="s">
        <v>12146</v>
      </c>
      <c r="UCY9" s="17047" t="s">
        <v>12146</v>
      </c>
      <c r="UCZ9" s="17047" t="s">
        <v>12146</v>
      </c>
      <c r="UDA9" s="17047" t="s">
        <v>12146</v>
      </c>
      <c r="UDB9" s="17047" t="s">
        <v>12146</v>
      </c>
      <c r="UDC9" s="17047" t="s">
        <v>12146</v>
      </c>
      <c r="UDD9" s="17047" t="s">
        <v>12146</v>
      </c>
      <c r="UDE9" s="17047" t="s">
        <v>12146</v>
      </c>
      <c r="UDF9" s="17047" t="s">
        <v>12146</v>
      </c>
      <c r="UDG9" s="17047" t="s">
        <v>12146</v>
      </c>
      <c r="UDH9" s="17047" t="s">
        <v>12146</v>
      </c>
      <c r="UDI9" s="17047" t="s">
        <v>12146</v>
      </c>
      <c r="UDJ9" s="17047" t="s">
        <v>12146</v>
      </c>
      <c r="UDK9" s="17047" t="s">
        <v>12146</v>
      </c>
      <c r="UDL9" s="17047" t="s">
        <v>12146</v>
      </c>
      <c r="UDM9" s="17047" t="s">
        <v>12146</v>
      </c>
      <c r="UDN9" s="17047" t="s">
        <v>12146</v>
      </c>
      <c r="UDO9" s="17047" t="s">
        <v>12146</v>
      </c>
      <c r="UDP9" s="17047" t="s">
        <v>12146</v>
      </c>
      <c r="UDQ9" s="17047" t="s">
        <v>12146</v>
      </c>
      <c r="UDR9" s="17047" t="s">
        <v>12146</v>
      </c>
      <c r="UDS9" s="17047" t="s">
        <v>12146</v>
      </c>
      <c r="UDT9" s="17047" t="s">
        <v>12146</v>
      </c>
      <c r="UDU9" s="17047" t="s">
        <v>12146</v>
      </c>
      <c r="UDV9" s="17047" t="s">
        <v>12146</v>
      </c>
      <c r="UDW9" s="17047" t="s">
        <v>12146</v>
      </c>
      <c r="UDX9" s="17047" t="s">
        <v>12146</v>
      </c>
      <c r="UDY9" s="17047" t="s">
        <v>12146</v>
      </c>
      <c r="UDZ9" s="17047" t="s">
        <v>12146</v>
      </c>
      <c r="UEA9" s="17047" t="s">
        <v>12146</v>
      </c>
      <c r="UEB9" s="17047" t="s">
        <v>12146</v>
      </c>
      <c r="UEC9" s="17047" t="s">
        <v>12146</v>
      </c>
      <c r="UED9" s="17047" t="s">
        <v>12146</v>
      </c>
      <c r="UEE9" s="17047" t="s">
        <v>12146</v>
      </c>
      <c r="UEF9" s="17047" t="s">
        <v>12146</v>
      </c>
      <c r="UEG9" s="17047" t="s">
        <v>12146</v>
      </c>
      <c r="UEH9" s="17047" t="s">
        <v>12146</v>
      </c>
      <c r="UEI9" s="17047" t="s">
        <v>12146</v>
      </c>
      <c r="UEJ9" s="17047" t="s">
        <v>12146</v>
      </c>
      <c r="UEK9" s="17047" t="s">
        <v>12146</v>
      </c>
      <c r="UEL9" s="17047" t="s">
        <v>12146</v>
      </c>
      <c r="UEM9" s="17047" t="s">
        <v>12146</v>
      </c>
      <c r="UEN9" s="17047" t="s">
        <v>12146</v>
      </c>
      <c r="UEO9" s="17047" t="s">
        <v>12146</v>
      </c>
      <c r="UEP9" s="17047" t="s">
        <v>12146</v>
      </c>
      <c r="UEQ9" s="17047" t="s">
        <v>12146</v>
      </c>
      <c r="UER9" s="17047" t="s">
        <v>12146</v>
      </c>
      <c r="UES9" s="17047" t="s">
        <v>12146</v>
      </c>
      <c r="UET9" s="17047" t="s">
        <v>12146</v>
      </c>
      <c r="UEU9" s="17047" t="s">
        <v>12146</v>
      </c>
      <c r="UEV9" s="17047" t="s">
        <v>12146</v>
      </c>
      <c r="UEW9" s="17047" t="s">
        <v>12146</v>
      </c>
      <c r="UEX9" s="17047" t="s">
        <v>12146</v>
      </c>
      <c r="UEY9" s="17047" t="s">
        <v>12146</v>
      </c>
      <c r="UEZ9" s="17047" t="s">
        <v>12146</v>
      </c>
      <c r="UFA9" s="17047" t="s">
        <v>12146</v>
      </c>
      <c r="UFB9" s="17047" t="s">
        <v>12146</v>
      </c>
      <c r="UFC9" s="17047" t="s">
        <v>12146</v>
      </c>
      <c r="UFD9" s="17047" t="s">
        <v>12146</v>
      </c>
      <c r="UFE9" s="17047" t="s">
        <v>12146</v>
      </c>
      <c r="UFF9" s="17047" t="s">
        <v>12146</v>
      </c>
      <c r="UFG9" s="17047" t="s">
        <v>12146</v>
      </c>
      <c r="UFH9" s="17047" t="s">
        <v>12146</v>
      </c>
      <c r="UFI9" s="17047" t="s">
        <v>12146</v>
      </c>
      <c r="UFJ9" s="17047" t="s">
        <v>12146</v>
      </c>
      <c r="UFK9" s="17047" t="s">
        <v>12146</v>
      </c>
      <c r="UFL9" s="17047" t="s">
        <v>12146</v>
      </c>
      <c r="UFM9" s="17047" t="s">
        <v>12146</v>
      </c>
      <c r="UFN9" s="17047" t="s">
        <v>12146</v>
      </c>
      <c r="UFO9" s="17047" t="s">
        <v>12146</v>
      </c>
      <c r="UFP9" s="17047" t="s">
        <v>12146</v>
      </c>
      <c r="UFQ9" s="17047" t="s">
        <v>12146</v>
      </c>
      <c r="UFR9" s="17047" t="s">
        <v>12146</v>
      </c>
      <c r="UFS9" s="17047" t="s">
        <v>12146</v>
      </c>
      <c r="UFT9" s="17047" t="s">
        <v>12146</v>
      </c>
      <c r="UFU9" s="17047" t="s">
        <v>12146</v>
      </c>
      <c r="UFV9" s="17047" t="s">
        <v>12146</v>
      </c>
      <c r="UFW9" s="17047" t="s">
        <v>12146</v>
      </c>
      <c r="UFX9" s="17047" t="s">
        <v>12146</v>
      </c>
      <c r="UFY9" s="17047" t="s">
        <v>12146</v>
      </c>
      <c r="UFZ9" s="17047" t="s">
        <v>12146</v>
      </c>
      <c r="UGA9" s="17047" t="s">
        <v>12146</v>
      </c>
      <c r="UGB9" s="17047" t="s">
        <v>12146</v>
      </c>
      <c r="UGC9" s="17047" t="s">
        <v>12146</v>
      </c>
      <c r="UGD9" s="17047" t="s">
        <v>12146</v>
      </c>
      <c r="UGE9" s="17047" t="s">
        <v>12146</v>
      </c>
      <c r="UGF9" s="17047" t="s">
        <v>12146</v>
      </c>
      <c r="UGG9" s="17047" t="s">
        <v>12146</v>
      </c>
      <c r="UGH9" s="17047" t="s">
        <v>12146</v>
      </c>
      <c r="UGI9" s="17047" t="s">
        <v>12146</v>
      </c>
      <c r="UGJ9" s="17047" t="s">
        <v>12146</v>
      </c>
      <c r="UGK9" s="17047" t="s">
        <v>12146</v>
      </c>
      <c r="UGL9" s="17047" t="s">
        <v>12146</v>
      </c>
      <c r="UGM9" s="17047" t="s">
        <v>12146</v>
      </c>
      <c r="UGN9" s="17047" t="s">
        <v>12146</v>
      </c>
      <c r="UGO9" s="17047" t="s">
        <v>12146</v>
      </c>
      <c r="UGP9" s="17047" t="s">
        <v>12146</v>
      </c>
      <c r="UGQ9" s="17047" t="s">
        <v>12146</v>
      </c>
      <c r="UGR9" s="17047" t="s">
        <v>12146</v>
      </c>
      <c r="UGS9" s="17047" t="s">
        <v>12146</v>
      </c>
      <c r="UGT9" s="17047" t="s">
        <v>12146</v>
      </c>
      <c r="UGU9" s="17047" t="s">
        <v>12146</v>
      </c>
      <c r="UGV9" s="17047" t="s">
        <v>12146</v>
      </c>
      <c r="UGW9" s="17047" t="s">
        <v>12146</v>
      </c>
      <c r="UGX9" s="17047" t="s">
        <v>12146</v>
      </c>
      <c r="UGY9" s="17047" t="s">
        <v>12146</v>
      </c>
      <c r="UGZ9" s="17047" t="s">
        <v>12146</v>
      </c>
      <c r="UHA9" s="17047" t="s">
        <v>12146</v>
      </c>
      <c r="UHB9" s="17047" t="s">
        <v>12146</v>
      </c>
      <c r="UHC9" s="17047" t="s">
        <v>12146</v>
      </c>
      <c r="UHD9" s="17047" t="s">
        <v>12146</v>
      </c>
      <c r="UHE9" s="17047" t="s">
        <v>12146</v>
      </c>
      <c r="UHF9" s="17047" t="s">
        <v>12146</v>
      </c>
      <c r="UHG9" s="17047" t="s">
        <v>12146</v>
      </c>
      <c r="UHH9" s="17047" t="s">
        <v>12146</v>
      </c>
      <c r="UHI9" s="17047" t="s">
        <v>12146</v>
      </c>
      <c r="UHJ9" s="17047" t="s">
        <v>12146</v>
      </c>
      <c r="UHK9" s="17047" t="s">
        <v>12146</v>
      </c>
      <c r="UHL9" s="17047" t="s">
        <v>12146</v>
      </c>
      <c r="UHM9" s="17047" t="s">
        <v>12146</v>
      </c>
      <c r="UHN9" s="17047" t="s">
        <v>12146</v>
      </c>
      <c r="UHO9" s="17047" t="s">
        <v>12146</v>
      </c>
      <c r="UHP9" s="17047" t="s">
        <v>12146</v>
      </c>
      <c r="UHQ9" s="17047" t="s">
        <v>12146</v>
      </c>
      <c r="UHR9" s="17047" t="s">
        <v>12146</v>
      </c>
      <c r="UHS9" s="17047" t="s">
        <v>12146</v>
      </c>
      <c r="UHT9" s="17047" t="s">
        <v>12146</v>
      </c>
      <c r="UHU9" s="17047" t="s">
        <v>12146</v>
      </c>
      <c r="UHV9" s="17047" t="s">
        <v>12146</v>
      </c>
      <c r="UHW9" s="17047" t="s">
        <v>12146</v>
      </c>
      <c r="UHX9" s="17047" t="s">
        <v>12146</v>
      </c>
      <c r="UHY9" s="17047" t="s">
        <v>12146</v>
      </c>
      <c r="UHZ9" s="17047" t="s">
        <v>12146</v>
      </c>
      <c r="UIA9" s="17047" t="s">
        <v>12146</v>
      </c>
      <c r="UIB9" s="17047" t="s">
        <v>12146</v>
      </c>
      <c r="UIC9" s="17047" t="s">
        <v>12146</v>
      </c>
      <c r="UID9" s="17047" t="s">
        <v>12146</v>
      </c>
      <c r="UIE9" s="17047" t="s">
        <v>12146</v>
      </c>
      <c r="UIF9" s="17047" t="s">
        <v>12146</v>
      </c>
      <c r="UIG9" s="17047" t="s">
        <v>12146</v>
      </c>
      <c r="UIH9" s="17047" t="s">
        <v>12146</v>
      </c>
      <c r="UII9" s="17047" t="s">
        <v>12146</v>
      </c>
      <c r="UIJ9" s="17047" t="s">
        <v>12146</v>
      </c>
      <c r="UIK9" s="17047" t="s">
        <v>12146</v>
      </c>
      <c r="UIL9" s="17047" t="s">
        <v>12146</v>
      </c>
      <c r="UIM9" s="17047" t="s">
        <v>12146</v>
      </c>
      <c r="UIN9" s="17047" t="s">
        <v>12146</v>
      </c>
      <c r="UIO9" s="17047" t="s">
        <v>12146</v>
      </c>
      <c r="UIP9" s="17047" t="s">
        <v>12146</v>
      </c>
      <c r="UIQ9" s="17047" t="s">
        <v>12146</v>
      </c>
      <c r="UIR9" s="17047" t="s">
        <v>12146</v>
      </c>
      <c r="UIS9" s="17047" t="s">
        <v>12146</v>
      </c>
      <c r="UIT9" s="17047" t="s">
        <v>12146</v>
      </c>
      <c r="UIU9" s="17047" t="s">
        <v>12146</v>
      </c>
      <c r="UIV9" s="17047" t="s">
        <v>12146</v>
      </c>
      <c r="UIW9" s="17047" t="s">
        <v>12146</v>
      </c>
      <c r="UIX9" s="17047" t="s">
        <v>12146</v>
      </c>
      <c r="UIY9" s="17047" t="s">
        <v>12146</v>
      </c>
      <c r="UIZ9" s="17047" t="s">
        <v>12146</v>
      </c>
      <c r="UJA9" s="17047" t="s">
        <v>12146</v>
      </c>
      <c r="UJB9" s="17047" t="s">
        <v>12146</v>
      </c>
      <c r="UJC9" s="17047" t="s">
        <v>12146</v>
      </c>
      <c r="UJD9" s="17047" t="s">
        <v>12146</v>
      </c>
      <c r="UJE9" s="17047" t="s">
        <v>12146</v>
      </c>
      <c r="UJF9" s="17047" t="s">
        <v>12146</v>
      </c>
      <c r="UJG9" s="17047" t="s">
        <v>12146</v>
      </c>
      <c r="UJH9" s="17047" t="s">
        <v>12146</v>
      </c>
      <c r="UJI9" s="17047" t="s">
        <v>12146</v>
      </c>
      <c r="UJJ9" s="17047" t="s">
        <v>12146</v>
      </c>
      <c r="UJK9" s="17047" t="s">
        <v>12146</v>
      </c>
      <c r="UJL9" s="17047" t="s">
        <v>12146</v>
      </c>
      <c r="UJM9" s="17047" t="s">
        <v>12146</v>
      </c>
      <c r="UJN9" s="17047" t="s">
        <v>12146</v>
      </c>
      <c r="UJO9" s="17047" t="s">
        <v>12146</v>
      </c>
      <c r="UJP9" s="17047" t="s">
        <v>12146</v>
      </c>
      <c r="UJQ9" s="17047" t="s">
        <v>12146</v>
      </c>
      <c r="UJR9" s="17047" t="s">
        <v>12146</v>
      </c>
      <c r="UJS9" s="17047" t="s">
        <v>12146</v>
      </c>
      <c r="UJT9" s="17047" t="s">
        <v>12146</v>
      </c>
      <c r="UJU9" s="17047" t="s">
        <v>12146</v>
      </c>
      <c r="UJV9" s="17047" t="s">
        <v>12146</v>
      </c>
      <c r="UJW9" s="17047" t="s">
        <v>12146</v>
      </c>
      <c r="UJX9" s="17047" t="s">
        <v>12146</v>
      </c>
      <c r="UJY9" s="17047" t="s">
        <v>12146</v>
      </c>
      <c r="UJZ9" s="17047" t="s">
        <v>12146</v>
      </c>
      <c r="UKA9" s="17047" t="s">
        <v>12146</v>
      </c>
      <c r="UKB9" s="17047" t="s">
        <v>12146</v>
      </c>
      <c r="UKC9" s="17047" t="s">
        <v>12146</v>
      </c>
      <c r="UKD9" s="17047" t="s">
        <v>12146</v>
      </c>
      <c r="UKE9" s="17047" t="s">
        <v>12146</v>
      </c>
      <c r="UKF9" s="17047" t="s">
        <v>12146</v>
      </c>
      <c r="UKG9" s="17047" t="s">
        <v>12146</v>
      </c>
      <c r="UKH9" s="17047" t="s">
        <v>12146</v>
      </c>
      <c r="UKI9" s="17047" t="s">
        <v>12146</v>
      </c>
      <c r="UKJ9" s="17047" t="s">
        <v>12146</v>
      </c>
      <c r="UKK9" s="17047" t="s">
        <v>12146</v>
      </c>
      <c r="UKL9" s="17047" t="s">
        <v>12146</v>
      </c>
      <c r="UKM9" s="17047" t="s">
        <v>12146</v>
      </c>
      <c r="UKN9" s="17047" t="s">
        <v>12146</v>
      </c>
      <c r="UKO9" s="17047" t="s">
        <v>12146</v>
      </c>
      <c r="UKP9" s="17047" t="s">
        <v>12146</v>
      </c>
      <c r="UKQ9" s="17047" t="s">
        <v>12146</v>
      </c>
      <c r="UKR9" s="17047" t="s">
        <v>12146</v>
      </c>
      <c r="UKS9" s="17047" t="s">
        <v>12146</v>
      </c>
      <c r="UKT9" s="17047" t="s">
        <v>12146</v>
      </c>
      <c r="UKU9" s="17047" t="s">
        <v>12146</v>
      </c>
      <c r="UKV9" s="17047" t="s">
        <v>12146</v>
      </c>
      <c r="UKW9" s="17047" t="s">
        <v>12146</v>
      </c>
      <c r="UKX9" s="17047" t="s">
        <v>12146</v>
      </c>
      <c r="UKY9" s="17047" t="s">
        <v>12146</v>
      </c>
      <c r="UKZ9" s="17047" t="s">
        <v>12146</v>
      </c>
      <c r="ULA9" s="17047" t="s">
        <v>12146</v>
      </c>
      <c r="ULB9" s="17047" t="s">
        <v>12146</v>
      </c>
      <c r="ULC9" s="17047" t="s">
        <v>12146</v>
      </c>
      <c r="ULD9" s="17047" t="s">
        <v>12146</v>
      </c>
      <c r="ULE9" s="17047" t="s">
        <v>12146</v>
      </c>
      <c r="ULF9" s="17047" t="s">
        <v>12146</v>
      </c>
      <c r="ULG9" s="17047" t="s">
        <v>12146</v>
      </c>
      <c r="ULH9" s="17047" t="s">
        <v>12146</v>
      </c>
      <c r="ULI9" s="17047" t="s">
        <v>12146</v>
      </c>
      <c r="ULJ9" s="17047" t="s">
        <v>12146</v>
      </c>
      <c r="ULK9" s="17047" t="s">
        <v>12146</v>
      </c>
      <c r="ULL9" s="17047" t="s">
        <v>12146</v>
      </c>
      <c r="ULM9" s="17047" t="s">
        <v>12146</v>
      </c>
      <c r="ULN9" s="17047" t="s">
        <v>12146</v>
      </c>
      <c r="ULO9" s="17047" t="s">
        <v>12146</v>
      </c>
      <c r="ULP9" s="17047" t="s">
        <v>12146</v>
      </c>
      <c r="ULQ9" s="17047" t="s">
        <v>12146</v>
      </c>
      <c r="ULR9" s="17047" t="s">
        <v>12146</v>
      </c>
      <c r="ULS9" s="17047" t="s">
        <v>12146</v>
      </c>
      <c r="ULT9" s="17047" t="s">
        <v>12146</v>
      </c>
      <c r="ULU9" s="17047" t="s">
        <v>12146</v>
      </c>
      <c r="ULV9" s="17047" t="s">
        <v>12146</v>
      </c>
      <c r="ULW9" s="17047" t="s">
        <v>12146</v>
      </c>
      <c r="ULX9" s="17047" t="s">
        <v>12146</v>
      </c>
      <c r="ULY9" s="17047" t="s">
        <v>12146</v>
      </c>
      <c r="ULZ9" s="17047" t="s">
        <v>12146</v>
      </c>
      <c r="UMA9" s="17047" t="s">
        <v>12146</v>
      </c>
      <c r="UMB9" s="17047" t="s">
        <v>12146</v>
      </c>
      <c r="UMC9" s="17047" t="s">
        <v>12146</v>
      </c>
      <c r="UMD9" s="17047" t="s">
        <v>12146</v>
      </c>
      <c r="UME9" s="17047" t="s">
        <v>12146</v>
      </c>
      <c r="UMF9" s="17047" t="s">
        <v>12146</v>
      </c>
      <c r="UMG9" s="17047" t="s">
        <v>12146</v>
      </c>
      <c r="UMH9" s="17047" t="s">
        <v>12146</v>
      </c>
      <c r="UMI9" s="17047" t="s">
        <v>12146</v>
      </c>
      <c r="UMJ9" s="17047" t="s">
        <v>12146</v>
      </c>
      <c r="UMK9" s="17047" t="s">
        <v>12146</v>
      </c>
      <c r="UML9" s="17047" t="s">
        <v>12146</v>
      </c>
      <c r="UMM9" s="17047" t="s">
        <v>12146</v>
      </c>
      <c r="UMN9" s="17047" t="s">
        <v>12146</v>
      </c>
      <c r="UMO9" s="17047" t="s">
        <v>12146</v>
      </c>
      <c r="UMP9" s="17047" t="s">
        <v>12146</v>
      </c>
      <c r="UMQ9" s="17047" t="s">
        <v>12146</v>
      </c>
      <c r="UMR9" s="17047" t="s">
        <v>12146</v>
      </c>
      <c r="UMS9" s="17047" t="s">
        <v>12146</v>
      </c>
      <c r="UMT9" s="17047" t="s">
        <v>12146</v>
      </c>
      <c r="UMU9" s="17047" t="s">
        <v>12146</v>
      </c>
      <c r="UMV9" s="17047" t="s">
        <v>12146</v>
      </c>
      <c r="UMW9" s="17047" t="s">
        <v>12146</v>
      </c>
      <c r="UMX9" s="17047" t="s">
        <v>12146</v>
      </c>
      <c r="UMY9" s="17047" t="s">
        <v>12146</v>
      </c>
      <c r="UMZ9" s="17047" t="s">
        <v>12146</v>
      </c>
      <c r="UNA9" s="17047" t="s">
        <v>12146</v>
      </c>
      <c r="UNB9" s="17047" t="s">
        <v>12146</v>
      </c>
      <c r="UNC9" s="17047" t="s">
        <v>12146</v>
      </c>
      <c r="UND9" s="17047" t="s">
        <v>12146</v>
      </c>
      <c r="UNE9" s="17047" t="s">
        <v>12146</v>
      </c>
      <c r="UNF9" s="17047" t="s">
        <v>12146</v>
      </c>
      <c r="UNG9" s="17047" t="s">
        <v>12146</v>
      </c>
      <c r="UNH9" s="17047" t="s">
        <v>12146</v>
      </c>
      <c r="UNI9" s="17047" t="s">
        <v>12146</v>
      </c>
      <c r="UNJ9" s="17047" t="s">
        <v>12146</v>
      </c>
      <c r="UNK9" s="17047" t="s">
        <v>12146</v>
      </c>
      <c r="UNL9" s="17047" t="s">
        <v>12146</v>
      </c>
      <c r="UNM9" s="17047" t="s">
        <v>12146</v>
      </c>
      <c r="UNN9" s="17047" t="s">
        <v>12146</v>
      </c>
      <c r="UNO9" s="17047" t="s">
        <v>12146</v>
      </c>
      <c r="UNP9" s="17047" t="s">
        <v>12146</v>
      </c>
      <c r="UNQ9" s="17047" t="s">
        <v>12146</v>
      </c>
      <c r="UNR9" s="17047" t="s">
        <v>12146</v>
      </c>
      <c r="UNS9" s="17047" t="s">
        <v>12146</v>
      </c>
      <c r="UNT9" s="17047" t="s">
        <v>12146</v>
      </c>
      <c r="UNU9" s="17047" t="s">
        <v>12146</v>
      </c>
      <c r="UNV9" s="17047" t="s">
        <v>12146</v>
      </c>
      <c r="UNW9" s="17047" t="s">
        <v>12146</v>
      </c>
      <c r="UNX9" s="17047" t="s">
        <v>12146</v>
      </c>
      <c r="UNY9" s="17047" t="s">
        <v>12146</v>
      </c>
      <c r="UNZ9" s="17047" t="s">
        <v>12146</v>
      </c>
      <c r="UOA9" s="17047" t="s">
        <v>12146</v>
      </c>
      <c r="UOB9" s="17047" t="s">
        <v>12146</v>
      </c>
      <c r="UOC9" s="17047" t="s">
        <v>12146</v>
      </c>
      <c r="UOD9" s="17047" t="s">
        <v>12146</v>
      </c>
      <c r="UOE9" s="17047" t="s">
        <v>12146</v>
      </c>
      <c r="UOF9" s="17047" t="s">
        <v>12146</v>
      </c>
      <c r="UOG9" s="17047" t="s">
        <v>12146</v>
      </c>
      <c r="UOH9" s="17047" t="s">
        <v>12146</v>
      </c>
      <c r="UOI9" s="17047" t="s">
        <v>12146</v>
      </c>
      <c r="UOJ9" s="17047" t="s">
        <v>12146</v>
      </c>
      <c r="UOK9" s="17047" t="s">
        <v>12146</v>
      </c>
      <c r="UOL9" s="17047" t="s">
        <v>12146</v>
      </c>
      <c r="UOM9" s="17047" t="s">
        <v>12146</v>
      </c>
      <c r="UON9" s="17047" t="s">
        <v>12146</v>
      </c>
      <c r="UOO9" s="17047" t="s">
        <v>12146</v>
      </c>
      <c r="UOP9" s="17047" t="s">
        <v>12146</v>
      </c>
      <c r="UOQ9" s="17047" t="s">
        <v>12146</v>
      </c>
      <c r="UOR9" s="17047" t="s">
        <v>12146</v>
      </c>
      <c r="UOS9" s="17047" t="s">
        <v>12146</v>
      </c>
      <c r="UOT9" s="17047" t="s">
        <v>12146</v>
      </c>
      <c r="UOU9" s="17047" t="s">
        <v>12146</v>
      </c>
      <c r="UOV9" s="17047" t="s">
        <v>12146</v>
      </c>
      <c r="UOW9" s="17047" t="s">
        <v>12146</v>
      </c>
      <c r="UOX9" s="17047" t="s">
        <v>12146</v>
      </c>
      <c r="UOY9" s="17047" t="s">
        <v>12146</v>
      </c>
      <c r="UOZ9" s="17047" t="s">
        <v>12146</v>
      </c>
      <c r="UPA9" s="17047" t="s">
        <v>12146</v>
      </c>
      <c r="UPB9" s="17047" t="s">
        <v>12146</v>
      </c>
      <c r="UPC9" s="17047" t="s">
        <v>12146</v>
      </c>
      <c r="UPD9" s="17047" t="s">
        <v>12146</v>
      </c>
      <c r="UPE9" s="17047" t="s">
        <v>12146</v>
      </c>
      <c r="UPF9" s="17047" t="s">
        <v>12146</v>
      </c>
      <c r="UPG9" s="17047" t="s">
        <v>12146</v>
      </c>
      <c r="UPH9" s="17047" t="s">
        <v>12146</v>
      </c>
      <c r="UPI9" s="17047" t="s">
        <v>12146</v>
      </c>
      <c r="UPJ9" s="17047" t="s">
        <v>12146</v>
      </c>
      <c r="UPK9" s="17047" t="s">
        <v>12146</v>
      </c>
      <c r="UPL9" s="17047" t="s">
        <v>12146</v>
      </c>
      <c r="UPM9" s="17047" t="s">
        <v>12146</v>
      </c>
      <c r="UPN9" s="17047" t="s">
        <v>12146</v>
      </c>
      <c r="UPO9" s="17047" t="s">
        <v>12146</v>
      </c>
      <c r="UPP9" s="17047" t="s">
        <v>12146</v>
      </c>
      <c r="UPQ9" s="17047" t="s">
        <v>12146</v>
      </c>
      <c r="UPR9" s="17047" t="s">
        <v>12146</v>
      </c>
      <c r="UPS9" s="17047" t="s">
        <v>12146</v>
      </c>
      <c r="UPT9" s="17047" t="s">
        <v>12146</v>
      </c>
      <c r="UPU9" s="17047" t="s">
        <v>12146</v>
      </c>
      <c r="UPV9" s="17047" t="s">
        <v>12146</v>
      </c>
      <c r="UPW9" s="17047" t="s">
        <v>12146</v>
      </c>
      <c r="UPX9" s="17047" t="s">
        <v>12146</v>
      </c>
      <c r="UPY9" s="17047" t="s">
        <v>12146</v>
      </c>
      <c r="UPZ9" s="17047" t="s">
        <v>12146</v>
      </c>
      <c r="UQA9" s="17047" t="s">
        <v>12146</v>
      </c>
      <c r="UQB9" s="17047" t="s">
        <v>12146</v>
      </c>
      <c r="UQC9" s="17047" t="s">
        <v>12146</v>
      </c>
      <c r="UQD9" s="17047" t="s">
        <v>12146</v>
      </c>
      <c r="UQE9" s="17047" t="s">
        <v>12146</v>
      </c>
      <c r="UQF9" s="17047" t="s">
        <v>12146</v>
      </c>
      <c r="UQG9" s="17047" t="s">
        <v>12146</v>
      </c>
      <c r="UQH9" s="17047" t="s">
        <v>12146</v>
      </c>
      <c r="UQI9" s="17047" t="s">
        <v>12146</v>
      </c>
      <c r="UQJ9" s="17047" t="s">
        <v>12146</v>
      </c>
      <c r="UQK9" s="17047" t="s">
        <v>12146</v>
      </c>
      <c r="UQL9" s="17047" t="s">
        <v>12146</v>
      </c>
      <c r="UQM9" s="17047" t="s">
        <v>12146</v>
      </c>
      <c r="UQN9" s="17047" t="s">
        <v>12146</v>
      </c>
      <c r="UQO9" s="17047" t="s">
        <v>12146</v>
      </c>
      <c r="UQP9" s="17047" t="s">
        <v>12146</v>
      </c>
      <c r="UQQ9" s="17047" t="s">
        <v>12146</v>
      </c>
      <c r="UQR9" s="17047" t="s">
        <v>12146</v>
      </c>
      <c r="UQS9" s="17047" t="s">
        <v>12146</v>
      </c>
      <c r="UQT9" s="17047" t="s">
        <v>12146</v>
      </c>
      <c r="UQU9" s="17047" t="s">
        <v>12146</v>
      </c>
      <c r="UQV9" s="17047" t="s">
        <v>12146</v>
      </c>
      <c r="UQW9" s="17047" t="s">
        <v>12146</v>
      </c>
      <c r="UQX9" s="17047" t="s">
        <v>12146</v>
      </c>
      <c r="UQY9" s="17047" t="s">
        <v>12146</v>
      </c>
      <c r="UQZ9" s="17047" t="s">
        <v>12146</v>
      </c>
      <c r="URA9" s="17047" t="s">
        <v>12146</v>
      </c>
      <c r="URB9" s="17047" t="s">
        <v>12146</v>
      </c>
      <c r="URC9" s="17047" t="s">
        <v>12146</v>
      </c>
      <c r="URD9" s="17047" t="s">
        <v>12146</v>
      </c>
      <c r="URE9" s="17047" t="s">
        <v>12146</v>
      </c>
      <c r="URF9" s="17047" t="s">
        <v>12146</v>
      </c>
      <c r="URG9" s="17047" t="s">
        <v>12146</v>
      </c>
      <c r="URH9" s="17047" t="s">
        <v>12146</v>
      </c>
      <c r="URI9" s="17047" t="s">
        <v>12146</v>
      </c>
      <c r="URJ9" s="17047" t="s">
        <v>12146</v>
      </c>
      <c r="URK9" s="17047" t="s">
        <v>12146</v>
      </c>
      <c r="URL9" s="17047" t="s">
        <v>12146</v>
      </c>
      <c r="URM9" s="17047" t="s">
        <v>12146</v>
      </c>
      <c r="URN9" s="17047" t="s">
        <v>12146</v>
      </c>
      <c r="URO9" s="17047" t="s">
        <v>12146</v>
      </c>
      <c r="URP9" s="17047" t="s">
        <v>12146</v>
      </c>
      <c r="URQ9" s="17047" t="s">
        <v>12146</v>
      </c>
      <c r="URR9" s="17047" t="s">
        <v>12146</v>
      </c>
      <c r="URS9" s="17047" t="s">
        <v>12146</v>
      </c>
      <c r="URT9" s="17047" t="s">
        <v>12146</v>
      </c>
      <c r="URU9" s="17047" t="s">
        <v>12146</v>
      </c>
      <c r="URV9" s="17047" t="s">
        <v>12146</v>
      </c>
      <c r="URW9" s="17047" t="s">
        <v>12146</v>
      </c>
      <c r="URX9" s="17047" t="s">
        <v>12146</v>
      </c>
      <c r="URY9" s="17047" t="s">
        <v>12146</v>
      </c>
      <c r="URZ9" s="17047" t="s">
        <v>12146</v>
      </c>
      <c r="USA9" s="17047" t="s">
        <v>12146</v>
      </c>
      <c r="USB9" s="17047" t="s">
        <v>12146</v>
      </c>
      <c r="USC9" s="17047" t="s">
        <v>12146</v>
      </c>
      <c r="USD9" s="17047" t="s">
        <v>12146</v>
      </c>
      <c r="USE9" s="17047" t="s">
        <v>12146</v>
      </c>
      <c r="USF9" s="17047" t="s">
        <v>12146</v>
      </c>
      <c r="USG9" s="17047" t="s">
        <v>12146</v>
      </c>
      <c r="USH9" s="17047" t="s">
        <v>12146</v>
      </c>
      <c r="USI9" s="17047" t="s">
        <v>12146</v>
      </c>
      <c r="USJ9" s="17047" t="s">
        <v>12146</v>
      </c>
      <c r="USK9" s="17047" t="s">
        <v>12146</v>
      </c>
      <c r="USL9" s="17047" t="s">
        <v>12146</v>
      </c>
      <c r="USM9" s="17047" t="s">
        <v>12146</v>
      </c>
      <c r="USN9" s="17047" t="s">
        <v>12146</v>
      </c>
      <c r="USO9" s="17047" t="s">
        <v>12146</v>
      </c>
      <c r="USP9" s="17047" t="s">
        <v>12146</v>
      </c>
      <c r="USQ9" s="17047" t="s">
        <v>12146</v>
      </c>
      <c r="USR9" s="17047" t="s">
        <v>12146</v>
      </c>
      <c r="USS9" s="17047" t="s">
        <v>12146</v>
      </c>
      <c r="UST9" s="17047" t="s">
        <v>12146</v>
      </c>
      <c r="USU9" s="17047" t="s">
        <v>12146</v>
      </c>
      <c r="USV9" s="17047" t="s">
        <v>12146</v>
      </c>
      <c r="USW9" s="17047" t="s">
        <v>12146</v>
      </c>
      <c r="USX9" s="17047" t="s">
        <v>12146</v>
      </c>
      <c r="USY9" s="17047" t="s">
        <v>12146</v>
      </c>
      <c r="USZ9" s="17047" t="s">
        <v>12146</v>
      </c>
      <c r="UTA9" s="17047" t="s">
        <v>12146</v>
      </c>
      <c r="UTB9" s="17047" t="s">
        <v>12146</v>
      </c>
      <c r="UTC9" s="17047" t="s">
        <v>12146</v>
      </c>
      <c r="UTD9" s="17047" t="s">
        <v>12146</v>
      </c>
      <c r="UTE9" s="17047" t="s">
        <v>12146</v>
      </c>
      <c r="UTF9" s="17047" t="s">
        <v>12146</v>
      </c>
      <c r="UTG9" s="17047" t="s">
        <v>12146</v>
      </c>
      <c r="UTH9" s="17047" t="s">
        <v>12146</v>
      </c>
      <c r="UTI9" s="17047" t="s">
        <v>12146</v>
      </c>
      <c r="UTJ9" s="17047" t="s">
        <v>12146</v>
      </c>
      <c r="UTK9" s="17047" t="s">
        <v>12146</v>
      </c>
      <c r="UTL9" s="17047" t="s">
        <v>12146</v>
      </c>
      <c r="UTM9" s="17047" t="s">
        <v>12146</v>
      </c>
      <c r="UTN9" s="17047" t="s">
        <v>12146</v>
      </c>
      <c r="UTO9" s="17047" t="s">
        <v>12146</v>
      </c>
      <c r="UTP9" s="17047" t="s">
        <v>12146</v>
      </c>
      <c r="UTQ9" s="17047" t="s">
        <v>12146</v>
      </c>
      <c r="UTR9" s="17047" t="s">
        <v>12146</v>
      </c>
      <c r="UTS9" s="17047" t="s">
        <v>12146</v>
      </c>
      <c r="UTT9" s="17047" t="s">
        <v>12146</v>
      </c>
      <c r="UTU9" s="17047" t="s">
        <v>12146</v>
      </c>
      <c r="UTV9" s="17047" t="s">
        <v>12146</v>
      </c>
      <c r="UTW9" s="17047" t="s">
        <v>12146</v>
      </c>
      <c r="UTX9" s="17047" t="s">
        <v>12146</v>
      </c>
      <c r="UTY9" s="17047" t="s">
        <v>12146</v>
      </c>
      <c r="UTZ9" s="17047" t="s">
        <v>12146</v>
      </c>
      <c r="UUA9" s="17047" t="s">
        <v>12146</v>
      </c>
      <c r="UUB9" s="17047" t="s">
        <v>12146</v>
      </c>
      <c r="UUC9" s="17047" t="s">
        <v>12146</v>
      </c>
      <c r="UUD9" s="17047" t="s">
        <v>12146</v>
      </c>
      <c r="UUE9" s="17047" t="s">
        <v>12146</v>
      </c>
      <c r="UUF9" s="17047" t="s">
        <v>12146</v>
      </c>
      <c r="UUG9" s="17047" t="s">
        <v>12146</v>
      </c>
      <c r="UUH9" s="17047" t="s">
        <v>12146</v>
      </c>
      <c r="UUI9" s="17047" t="s">
        <v>12146</v>
      </c>
      <c r="UUJ9" s="17047" t="s">
        <v>12146</v>
      </c>
      <c r="UUK9" s="17047" t="s">
        <v>12146</v>
      </c>
      <c r="UUL9" s="17047" t="s">
        <v>12146</v>
      </c>
      <c r="UUM9" s="17047" t="s">
        <v>12146</v>
      </c>
      <c r="UUN9" s="17047" t="s">
        <v>12146</v>
      </c>
      <c r="UUO9" s="17047" t="s">
        <v>12146</v>
      </c>
      <c r="UUP9" s="17047" t="s">
        <v>12146</v>
      </c>
      <c r="UUQ9" s="17047" t="s">
        <v>12146</v>
      </c>
      <c r="UUR9" s="17047" t="s">
        <v>12146</v>
      </c>
      <c r="UUS9" s="17047" t="s">
        <v>12146</v>
      </c>
      <c r="UUT9" s="17047" t="s">
        <v>12146</v>
      </c>
      <c r="UUU9" s="17047" t="s">
        <v>12146</v>
      </c>
      <c r="UUV9" s="17047" t="s">
        <v>12146</v>
      </c>
      <c r="UUW9" s="17047" t="s">
        <v>12146</v>
      </c>
      <c r="UUX9" s="17047" t="s">
        <v>12146</v>
      </c>
      <c r="UUY9" s="17047" t="s">
        <v>12146</v>
      </c>
      <c r="UUZ9" s="17047" t="s">
        <v>12146</v>
      </c>
      <c r="UVA9" s="17047" t="s">
        <v>12146</v>
      </c>
      <c r="UVB9" s="17047" t="s">
        <v>12146</v>
      </c>
      <c r="UVC9" s="17047" t="s">
        <v>12146</v>
      </c>
      <c r="UVD9" s="17047" t="s">
        <v>12146</v>
      </c>
      <c r="UVE9" s="17047" t="s">
        <v>12146</v>
      </c>
      <c r="UVF9" s="17047" t="s">
        <v>12146</v>
      </c>
      <c r="UVG9" s="17047" t="s">
        <v>12146</v>
      </c>
      <c r="UVH9" s="17047" t="s">
        <v>12146</v>
      </c>
      <c r="UVI9" s="17047" t="s">
        <v>12146</v>
      </c>
      <c r="UVJ9" s="17047" t="s">
        <v>12146</v>
      </c>
      <c r="UVK9" s="17047" t="s">
        <v>12146</v>
      </c>
      <c r="UVL9" s="17047" t="s">
        <v>12146</v>
      </c>
      <c r="UVM9" s="17047" t="s">
        <v>12146</v>
      </c>
      <c r="UVN9" s="17047" t="s">
        <v>12146</v>
      </c>
      <c r="UVO9" s="17047" t="s">
        <v>12146</v>
      </c>
      <c r="UVP9" s="17047" t="s">
        <v>12146</v>
      </c>
      <c r="UVQ9" s="17047" t="s">
        <v>12146</v>
      </c>
      <c r="UVR9" s="17047" t="s">
        <v>12146</v>
      </c>
      <c r="UVS9" s="17047" t="s">
        <v>12146</v>
      </c>
      <c r="UVT9" s="17047" t="s">
        <v>12146</v>
      </c>
      <c r="UVU9" s="17047" t="s">
        <v>12146</v>
      </c>
      <c r="UVV9" s="17047" t="s">
        <v>12146</v>
      </c>
      <c r="UVW9" s="17047" t="s">
        <v>12146</v>
      </c>
      <c r="UVX9" s="17047" t="s">
        <v>12146</v>
      </c>
      <c r="UVY9" s="17047" t="s">
        <v>12146</v>
      </c>
      <c r="UVZ9" s="17047" t="s">
        <v>12146</v>
      </c>
      <c r="UWA9" s="17047" t="s">
        <v>12146</v>
      </c>
      <c r="UWB9" s="17047" t="s">
        <v>12146</v>
      </c>
      <c r="UWC9" s="17047" t="s">
        <v>12146</v>
      </c>
      <c r="UWD9" s="17047" t="s">
        <v>12146</v>
      </c>
      <c r="UWE9" s="17047" t="s">
        <v>12146</v>
      </c>
      <c r="UWF9" s="17047" t="s">
        <v>12146</v>
      </c>
      <c r="UWG9" s="17047" t="s">
        <v>12146</v>
      </c>
      <c r="UWH9" s="17047" t="s">
        <v>12146</v>
      </c>
      <c r="UWI9" s="17047" t="s">
        <v>12146</v>
      </c>
      <c r="UWJ9" s="17047" t="s">
        <v>12146</v>
      </c>
      <c r="UWK9" s="17047" t="s">
        <v>12146</v>
      </c>
      <c r="UWL9" s="17047" t="s">
        <v>12146</v>
      </c>
      <c r="UWM9" s="17047" t="s">
        <v>12146</v>
      </c>
      <c r="UWN9" s="17047" t="s">
        <v>12146</v>
      </c>
      <c r="UWO9" s="17047" t="s">
        <v>12146</v>
      </c>
      <c r="UWP9" s="17047" t="s">
        <v>12146</v>
      </c>
      <c r="UWQ9" s="17047" t="s">
        <v>12146</v>
      </c>
      <c r="UWR9" s="17047" t="s">
        <v>12146</v>
      </c>
      <c r="UWS9" s="17047" t="s">
        <v>12146</v>
      </c>
      <c r="UWT9" s="17047" t="s">
        <v>12146</v>
      </c>
      <c r="UWU9" s="17047" t="s">
        <v>12146</v>
      </c>
      <c r="UWV9" s="17047" t="s">
        <v>12146</v>
      </c>
      <c r="UWW9" s="17047" t="s">
        <v>12146</v>
      </c>
      <c r="UWX9" s="17047" t="s">
        <v>12146</v>
      </c>
      <c r="UWY9" s="17047" t="s">
        <v>12146</v>
      </c>
      <c r="UWZ9" s="17047" t="s">
        <v>12146</v>
      </c>
      <c r="UXA9" s="17047" t="s">
        <v>12146</v>
      </c>
      <c r="UXB9" s="17047" t="s">
        <v>12146</v>
      </c>
      <c r="UXC9" s="17047" t="s">
        <v>12146</v>
      </c>
      <c r="UXD9" s="17047" t="s">
        <v>12146</v>
      </c>
      <c r="UXE9" s="17047" t="s">
        <v>12146</v>
      </c>
      <c r="UXF9" s="17047" t="s">
        <v>12146</v>
      </c>
      <c r="UXG9" s="17047" t="s">
        <v>12146</v>
      </c>
      <c r="UXH9" s="17047" t="s">
        <v>12146</v>
      </c>
      <c r="UXI9" s="17047" t="s">
        <v>12146</v>
      </c>
      <c r="UXJ9" s="17047" t="s">
        <v>12146</v>
      </c>
      <c r="UXK9" s="17047" t="s">
        <v>12146</v>
      </c>
      <c r="UXL9" s="17047" t="s">
        <v>12146</v>
      </c>
      <c r="UXM9" s="17047" t="s">
        <v>12146</v>
      </c>
      <c r="UXN9" s="17047" t="s">
        <v>12146</v>
      </c>
      <c r="UXO9" s="17047" t="s">
        <v>12146</v>
      </c>
      <c r="UXP9" s="17047" t="s">
        <v>12146</v>
      </c>
      <c r="UXQ9" s="17047" t="s">
        <v>12146</v>
      </c>
      <c r="UXR9" s="17047" t="s">
        <v>12146</v>
      </c>
      <c r="UXS9" s="17047" t="s">
        <v>12146</v>
      </c>
      <c r="UXT9" s="17047" t="s">
        <v>12146</v>
      </c>
      <c r="UXU9" s="17047" t="s">
        <v>12146</v>
      </c>
      <c r="UXV9" s="17047" t="s">
        <v>12146</v>
      </c>
      <c r="UXW9" s="17047" t="s">
        <v>12146</v>
      </c>
      <c r="UXX9" s="17047" t="s">
        <v>12146</v>
      </c>
      <c r="UXY9" s="17047" t="s">
        <v>12146</v>
      </c>
      <c r="UXZ9" s="17047" t="s">
        <v>12146</v>
      </c>
      <c r="UYA9" s="17047" t="s">
        <v>12146</v>
      </c>
      <c r="UYB9" s="17047" t="s">
        <v>12146</v>
      </c>
      <c r="UYC9" s="17047" t="s">
        <v>12146</v>
      </c>
      <c r="UYD9" s="17047" t="s">
        <v>12146</v>
      </c>
      <c r="UYE9" s="17047" t="s">
        <v>12146</v>
      </c>
      <c r="UYF9" s="17047" t="s">
        <v>12146</v>
      </c>
      <c r="UYG9" s="17047" t="s">
        <v>12146</v>
      </c>
      <c r="UYH9" s="17047" t="s">
        <v>12146</v>
      </c>
      <c r="UYI9" s="17047" t="s">
        <v>12146</v>
      </c>
      <c r="UYJ9" s="17047" t="s">
        <v>12146</v>
      </c>
      <c r="UYK9" s="17047" t="s">
        <v>12146</v>
      </c>
      <c r="UYL9" s="17047" t="s">
        <v>12146</v>
      </c>
      <c r="UYM9" s="17047" t="s">
        <v>12146</v>
      </c>
      <c r="UYN9" s="17047" t="s">
        <v>12146</v>
      </c>
      <c r="UYO9" s="17047" t="s">
        <v>12146</v>
      </c>
      <c r="UYP9" s="17047" t="s">
        <v>12146</v>
      </c>
      <c r="UYQ9" s="17047" t="s">
        <v>12146</v>
      </c>
      <c r="UYR9" s="17047" t="s">
        <v>12146</v>
      </c>
      <c r="UYS9" s="17047" t="s">
        <v>12146</v>
      </c>
      <c r="UYT9" s="17047" t="s">
        <v>12146</v>
      </c>
      <c r="UYU9" s="17047" t="s">
        <v>12146</v>
      </c>
      <c r="UYV9" s="17047" t="s">
        <v>12146</v>
      </c>
      <c r="UYW9" s="17047" t="s">
        <v>12146</v>
      </c>
      <c r="UYX9" s="17047" t="s">
        <v>12146</v>
      </c>
      <c r="UYY9" s="17047" t="s">
        <v>12146</v>
      </c>
      <c r="UYZ9" s="17047" t="s">
        <v>12146</v>
      </c>
      <c r="UZA9" s="17047" t="s">
        <v>12146</v>
      </c>
      <c r="UZB9" s="17047" t="s">
        <v>12146</v>
      </c>
      <c r="UZC9" s="17047" t="s">
        <v>12146</v>
      </c>
      <c r="UZD9" s="17047" t="s">
        <v>12146</v>
      </c>
      <c r="UZE9" s="17047" t="s">
        <v>12146</v>
      </c>
      <c r="UZF9" s="17047" t="s">
        <v>12146</v>
      </c>
      <c r="UZG9" s="17047" t="s">
        <v>12146</v>
      </c>
      <c r="UZH9" s="17047" t="s">
        <v>12146</v>
      </c>
      <c r="UZI9" s="17047" t="s">
        <v>12146</v>
      </c>
      <c r="UZJ9" s="17047" t="s">
        <v>12146</v>
      </c>
      <c r="UZK9" s="17047" t="s">
        <v>12146</v>
      </c>
      <c r="UZL9" s="17047" t="s">
        <v>12146</v>
      </c>
      <c r="UZM9" s="17047" t="s">
        <v>12146</v>
      </c>
      <c r="UZN9" s="17047" t="s">
        <v>12146</v>
      </c>
      <c r="UZO9" s="17047" t="s">
        <v>12146</v>
      </c>
      <c r="UZP9" s="17047" t="s">
        <v>12146</v>
      </c>
      <c r="UZQ9" s="17047" t="s">
        <v>12146</v>
      </c>
      <c r="UZR9" s="17047" t="s">
        <v>12146</v>
      </c>
      <c r="UZS9" s="17047" t="s">
        <v>12146</v>
      </c>
      <c r="UZT9" s="17047" t="s">
        <v>12146</v>
      </c>
      <c r="UZU9" s="17047" t="s">
        <v>12146</v>
      </c>
      <c r="UZV9" s="17047" t="s">
        <v>12146</v>
      </c>
      <c r="UZW9" s="17047" t="s">
        <v>12146</v>
      </c>
      <c r="UZX9" s="17047" t="s">
        <v>12146</v>
      </c>
      <c r="UZY9" s="17047" t="s">
        <v>12146</v>
      </c>
      <c r="UZZ9" s="17047" t="s">
        <v>12146</v>
      </c>
      <c r="VAA9" s="17047" t="s">
        <v>12146</v>
      </c>
      <c r="VAB9" s="17047" t="s">
        <v>12146</v>
      </c>
      <c r="VAC9" s="17047" t="s">
        <v>12146</v>
      </c>
      <c r="VAD9" s="17047" t="s">
        <v>12146</v>
      </c>
      <c r="VAE9" s="17047" t="s">
        <v>12146</v>
      </c>
      <c r="VAF9" s="17047" t="s">
        <v>12146</v>
      </c>
      <c r="VAG9" s="17047" t="s">
        <v>12146</v>
      </c>
      <c r="VAH9" s="17047" t="s">
        <v>12146</v>
      </c>
      <c r="VAI9" s="17047" t="s">
        <v>12146</v>
      </c>
      <c r="VAJ9" s="17047" t="s">
        <v>12146</v>
      </c>
      <c r="VAK9" s="17047" t="s">
        <v>12146</v>
      </c>
      <c r="VAL9" s="17047" t="s">
        <v>12146</v>
      </c>
      <c r="VAM9" s="17047" t="s">
        <v>12146</v>
      </c>
      <c r="VAN9" s="17047" t="s">
        <v>12146</v>
      </c>
      <c r="VAO9" s="17047" t="s">
        <v>12146</v>
      </c>
      <c r="VAP9" s="17047" t="s">
        <v>12146</v>
      </c>
      <c r="VAQ9" s="17047" t="s">
        <v>12146</v>
      </c>
      <c r="VAR9" s="17047" t="s">
        <v>12146</v>
      </c>
      <c r="VAS9" s="17047" t="s">
        <v>12146</v>
      </c>
      <c r="VAT9" s="17047" t="s">
        <v>12146</v>
      </c>
      <c r="VAU9" s="17047" t="s">
        <v>12146</v>
      </c>
      <c r="VAV9" s="17047" t="s">
        <v>12146</v>
      </c>
      <c r="VAW9" s="17047" t="s">
        <v>12146</v>
      </c>
      <c r="VAX9" s="17047" t="s">
        <v>12146</v>
      </c>
      <c r="VAY9" s="17047" t="s">
        <v>12146</v>
      </c>
      <c r="VAZ9" s="17047" t="s">
        <v>12146</v>
      </c>
      <c r="VBA9" s="17047" t="s">
        <v>12146</v>
      </c>
      <c r="VBB9" s="17047" t="s">
        <v>12146</v>
      </c>
      <c r="VBC9" s="17047" t="s">
        <v>12146</v>
      </c>
      <c r="VBD9" s="17047" t="s">
        <v>12146</v>
      </c>
      <c r="VBE9" s="17047" t="s">
        <v>12146</v>
      </c>
      <c r="VBF9" s="17047" t="s">
        <v>12146</v>
      </c>
      <c r="VBG9" s="17047" t="s">
        <v>12146</v>
      </c>
      <c r="VBH9" s="17047" t="s">
        <v>12146</v>
      </c>
      <c r="VBI9" s="17047" t="s">
        <v>12146</v>
      </c>
      <c r="VBJ9" s="17047" t="s">
        <v>12146</v>
      </c>
      <c r="VBK9" s="17047" t="s">
        <v>12146</v>
      </c>
      <c r="VBL9" s="17047" t="s">
        <v>12146</v>
      </c>
      <c r="VBM9" s="17047" t="s">
        <v>12146</v>
      </c>
      <c r="VBN9" s="17047" t="s">
        <v>12146</v>
      </c>
      <c r="VBO9" s="17047" t="s">
        <v>12146</v>
      </c>
      <c r="VBP9" s="17047" t="s">
        <v>12146</v>
      </c>
      <c r="VBQ9" s="17047" t="s">
        <v>12146</v>
      </c>
      <c r="VBR9" s="17047" t="s">
        <v>12146</v>
      </c>
      <c r="VBS9" s="17047" t="s">
        <v>12146</v>
      </c>
      <c r="VBT9" s="17047" t="s">
        <v>12146</v>
      </c>
      <c r="VBU9" s="17047" t="s">
        <v>12146</v>
      </c>
      <c r="VBV9" s="17047" t="s">
        <v>12146</v>
      </c>
      <c r="VBW9" s="17047" t="s">
        <v>12146</v>
      </c>
      <c r="VBX9" s="17047" t="s">
        <v>12146</v>
      </c>
      <c r="VBY9" s="17047" t="s">
        <v>12146</v>
      </c>
      <c r="VBZ9" s="17047" t="s">
        <v>12146</v>
      </c>
      <c r="VCA9" s="17047" t="s">
        <v>12146</v>
      </c>
      <c r="VCB9" s="17047" t="s">
        <v>12146</v>
      </c>
      <c r="VCC9" s="17047" t="s">
        <v>12146</v>
      </c>
      <c r="VCD9" s="17047" t="s">
        <v>12146</v>
      </c>
      <c r="VCE9" s="17047" t="s">
        <v>12146</v>
      </c>
      <c r="VCF9" s="17047" t="s">
        <v>12146</v>
      </c>
      <c r="VCG9" s="17047" t="s">
        <v>12146</v>
      </c>
      <c r="VCH9" s="17047" t="s">
        <v>12146</v>
      </c>
      <c r="VCI9" s="17047" t="s">
        <v>12146</v>
      </c>
      <c r="VCJ9" s="17047" t="s">
        <v>12146</v>
      </c>
      <c r="VCK9" s="17047" t="s">
        <v>12146</v>
      </c>
      <c r="VCL9" s="17047" t="s">
        <v>12146</v>
      </c>
      <c r="VCM9" s="17047" t="s">
        <v>12146</v>
      </c>
      <c r="VCN9" s="17047" t="s">
        <v>12146</v>
      </c>
      <c r="VCO9" s="17047" t="s">
        <v>12146</v>
      </c>
      <c r="VCP9" s="17047" t="s">
        <v>12146</v>
      </c>
      <c r="VCQ9" s="17047" t="s">
        <v>12146</v>
      </c>
      <c r="VCR9" s="17047" t="s">
        <v>12146</v>
      </c>
      <c r="VCS9" s="17047" t="s">
        <v>12146</v>
      </c>
      <c r="VCT9" s="17047" t="s">
        <v>12146</v>
      </c>
      <c r="VCU9" s="17047" t="s">
        <v>12146</v>
      </c>
      <c r="VCV9" s="17047" t="s">
        <v>12146</v>
      </c>
      <c r="VCW9" s="17047" t="s">
        <v>12146</v>
      </c>
      <c r="VCX9" s="17047" t="s">
        <v>12146</v>
      </c>
      <c r="VCY9" s="17047" t="s">
        <v>12146</v>
      </c>
      <c r="VCZ9" s="17047" t="s">
        <v>12146</v>
      </c>
      <c r="VDA9" s="17047" t="s">
        <v>12146</v>
      </c>
      <c r="VDB9" s="17047" t="s">
        <v>12146</v>
      </c>
      <c r="VDC9" s="17047" t="s">
        <v>12146</v>
      </c>
      <c r="VDD9" s="17047" t="s">
        <v>12146</v>
      </c>
      <c r="VDE9" s="17047" t="s">
        <v>12146</v>
      </c>
      <c r="VDF9" s="17047" t="s">
        <v>12146</v>
      </c>
      <c r="VDG9" s="17047" t="s">
        <v>12146</v>
      </c>
      <c r="VDH9" s="17047" t="s">
        <v>12146</v>
      </c>
      <c r="VDI9" s="17047" t="s">
        <v>12146</v>
      </c>
      <c r="VDJ9" s="17047" t="s">
        <v>12146</v>
      </c>
      <c r="VDK9" s="17047" t="s">
        <v>12146</v>
      </c>
      <c r="VDL9" s="17047" t="s">
        <v>12146</v>
      </c>
      <c r="VDM9" s="17047" t="s">
        <v>12146</v>
      </c>
      <c r="VDN9" s="17047" t="s">
        <v>12146</v>
      </c>
      <c r="VDO9" s="17047" t="s">
        <v>12146</v>
      </c>
      <c r="VDP9" s="17047" t="s">
        <v>12146</v>
      </c>
      <c r="VDQ9" s="17047" t="s">
        <v>12146</v>
      </c>
      <c r="VDR9" s="17047" t="s">
        <v>12146</v>
      </c>
      <c r="VDS9" s="17047" t="s">
        <v>12146</v>
      </c>
      <c r="VDT9" s="17047" t="s">
        <v>12146</v>
      </c>
      <c r="VDU9" s="17047" t="s">
        <v>12146</v>
      </c>
      <c r="VDV9" s="17047" t="s">
        <v>12146</v>
      </c>
      <c r="VDW9" s="17047" t="s">
        <v>12146</v>
      </c>
      <c r="VDX9" s="17047" t="s">
        <v>12146</v>
      </c>
      <c r="VDY9" s="17047" t="s">
        <v>12146</v>
      </c>
      <c r="VDZ9" s="17047" t="s">
        <v>12146</v>
      </c>
      <c r="VEA9" s="17047" t="s">
        <v>12146</v>
      </c>
      <c r="VEB9" s="17047" t="s">
        <v>12146</v>
      </c>
      <c r="VEC9" s="17047" t="s">
        <v>12146</v>
      </c>
      <c r="VED9" s="17047" t="s">
        <v>12146</v>
      </c>
      <c r="VEE9" s="17047" t="s">
        <v>12146</v>
      </c>
      <c r="VEF9" s="17047" t="s">
        <v>12146</v>
      </c>
      <c r="VEG9" s="17047" t="s">
        <v>12146</v>
      </c>
      <c r="VEH9" s="17047" t="s">
        <v>12146</v>
      </c>
      <c r="VEI9" s="17047" t="s">
        <v>12146</v>
      </c>
      <c r="VEJ9" s="17047" t="s">
        <v>12146</v>
      </c>
      <c r="VEK9" s="17047" t="s">
        <v>12146</v>
      </c>
      <c r="VEL9" s="17047" t="s">
        <v>12146</v>
      </c>
      <c r="VEM9" s="17047" t="s">
        <v>12146</v>
      </c>
      <c r="VEN9" s="17047" t="s">
        <v>12146</v>
      </c>
      <c r="VEO9" s="17047" t="s">
        <v>12146</v>
      </c>
      <c r="VEP9" s="17047" t="s">
        <v>12146</v>
      </c>
      <c r="VEQ9" s="17047" t="s">
        <v>12146</v>
      </c>
      <c r="VER9" s="17047" t="s">
        <v>12146</v>
      </c>
      <c r="VES9" s="17047" t="s">
        <v>12146</v>
      </c>
      <c r="VET9" s="17047" t="s">
        <v>12146</v>
      </c>
      <c r="VEU9" s="17047" t="s">
        <v>12146</v>
      </c>
      <c r="VEV9" s="17047" t="s">
        <v>12146</v>
      </c>
      <c r="VEW9" s="17047" t="s">
        <v>12146</v>
      </c>
      <c r="VEX9" s="17047" t="s">
        <v>12146</v>
      </c>
      <c r="VEY9" s="17047" t="s">
        <v>12146</v>
      </c>
      <c r="VEZ9" s="17047" t="s">
        <v>12146</v>
      </c>
      <c r="VFA9" s="17047" t="s">
        <v>12146</v>
      </c>
      <c r="VFB9" s="17047" t="s">
        <v>12146</v>
      </c>
      <c r="VFC9" s="17047" t="s">
        <v>12146</v>
      </c>
      <c r="VFD9" s="17047" t="s">
        <v>12146</v>
      </c>
      <c r="VFE9" s="17047" t="s">
        <v>12146</v>
      </c>
      <c r="VFF9" s="17047" t="s">
        <v>12146</v>
      </c>
      <c r="VFG9" s="17047" t="s">
        <v>12146</v>
      </c>
      <c r="VFH9" s="17047" t="s">
        <v>12146</v>
      </c>
      <c r="VFI9" s="17047" t="s">
        <v>12146</v>
      </c>
      <c r="VFJ9" s="17047" t="s">
        <v>12146</v>
      </c>
      <c r="VFK9" s="17047" t="s">
        <v>12146</v>
      </c>
      <c r="VFL9" s="17047" t="s">
        <v>12146</v>
      </c>
      <c r="VFM9" s="17047" t="s">
        <v>12146</v>
      </c>
      <c r="VFN9" s="17047" t="s">
        <v>12146</v>
      </c>
      <c r="VFO9" s="17047" t="s">
        <v>12146</v>
      </c>
      <c r="VFP9" s="17047" t="s">
        <v>12146</v>
      </c>
      <c r="VFQ9" s="17047" t="s">
        <v>12146</v>
      </c>
      <c r="VFR9" s="17047" t="s">
        <v>12146</v>
      </c>
      <c r="VFS9" s="17047" t="s">
        <v>12146</v>
      </c>
      <c r="VFT9" s="17047" t="s">
        <v>12146</v>
      </c>
      <c r="VFU9" s="17047" t="s">
        <v>12146</v>
      </c>
      <c r="VFV9" s="17047" t="s">
        <v>12146</v>
      </c>
      <c r="VFW9" s="17047" t="s">
        <v>12146</v>
      </c>
      <c r="VFX9" s="17047" t="s">
        <v>12146</v>
      </c>
      <c r="VFY9" s="17047" t="s">
        <v>12146</v>
      </c>
      <c r="VFZ9" s="17047" t="s">
        <v>12146</v>
      </c>
      <c r="VGA9" s="17047" t="s">
        <v>12146</v>
      </c>
      <c r="VGB9" s="17047" t="s">
        <v>12146</v>
      </c>
      <c r="VGC9" s="17047" t="s">
        <v>12146</v>
      </c>
      <c r="VGD9" s="17047" t="s">
        <v>12146</v>
      </c>
      <c r="VGE9" s="17047" t="s">
        <v>12146</v>
      </c>
      <c r="VGF9" s="17047" t="s">
        <v>12146</v>
      </c>
      <c r="VGG9" s="17047" t="s">
        <v>12146</v>
      </c>
      <c r="VGH9" s="17047" t="s">
        <v>12146</v>
      </c>
      <c r="VGI9" s="17047" t="s">
        <v>12146</v>
      </c>
      <c r="VGJ9" s="17047" t="s">
        <v>12146</v>
      </c>
      <c r="VGK9" s="17047" t="s">
        <v>12146</v>
      </c>
      <c r="VGL9" s="17047" t="s">
        <v>12146</v>
      </c>
      <c r="VGM9" s="17047" t="s">
        <v>12146</v>
      </c>
      <c r="VGN9" s="17047" t="s">
        <v>12146</v>
      </c>
      <c r="VGO9" s="17047" t="s">
        <v>12146</v>
      </c>
      <c r="VGP9" s="17047" t="s">
        <v>12146</v>
      </c>
      <c r="VGQ9" s="17047" t="s">
        <v>12146</v>
      </c>
      <c r="VGR9" s="17047" t="s">
        <v>12146</v>
      </c>
      <c r="VGS9" s="17047" t="s">
        <v>12146</v>
      </c>
      <c r="VGT9" s="17047" t="s">
        <v>12146</v>
      </c>
      <c r="VGU9" s="17047" t="s">
        <v>12146</v>
      </c>
      <c r="VGV9" s="17047" t="s">
        <v>12146</v>
      </c>
      <c r="VGW9" s="17047" t="s">
        <v>12146</v>
      </c>
      <c r="VGX9" s="17047" t="s">
        <v>12146</v>
      </c>
      <c r="VGY9" s="17047" t="s">
        <v>12146</v>
      </c>
      <c r="VGZ9" s="17047" t="s">
        <v>12146</v>
      </c>
      <c r="VHA9" s="17047" t="s">
        <v>12146</v>
      </c>
      <c r="VHB9" s="17047" t="s">
        <v>12146</v>
      </c>
      <c r="VHC9" s="17047" t="s">
        <v>12146</v>
      </c>
      <c r="VHD9" s="17047" t="s">
        <v>12146</v>
      </c>
      <c r="VHE9" s="17047" t="s">
        <v>12146</v>
      </c>
      <c r="VHF9" s="17047" t="s">
        <v>12146</v>
      </c>
      <c r="VHG9" s="17047" t="s">
        <v>12146</v>
      </c>
      <c r="VHH9" s="17047" t="s">
        <v>12146</v>
      </c>
      <c r="VHI9" s="17047" t="s">
        <v>12146</v>
      </c>
      <c r="VHJ9" s="17047" t="s">
        <v>12146</v>
      </c>
      <c r="VHK9" s="17047" t="s">
        <v>12146</v>
      </c>
      <c r="VHL9" s="17047" t="s">
        <v>12146</v>
      </c>
      <c r="VHM9" s="17047" t="s">
        <v>12146</v>
      </c>
      <c r="VHN9" s="17047" t="s">
        <v>12146</v>
      </c>
      <c r="VHO9" s="17047" t="s">
        <v>12146</v>
      </c>
      <c r="VHP9" s="17047" t="s">
        <v>12146</v>
      </c>
      <c r="VHQ9" s="17047" t="s">
        <v>12146</v>
      </c>
      <c r="VHR9" s="17047" t="s">
        <v>12146</v>
      </c>
      <c r="VHS9" s="17047" t="s">
        <v>12146</v>
      </c>
      <c r="VHT9" s="17047" t="s">
        <v>12146</v>
      </c>
      <c r="VHU9" s="17047" t="s">
        <v>12146</v>
      </c>
      <c r="VHV9" s="17047" t="s">
        <v>12146</v>
      </c>
      <c r="VHW9" s="17047" t="s">
        <v>12146</v>
      </c>
      <c r="VHX9" s="17047" t="s">
        <v>12146</v>
      </c>
      <c r="VHY9" s="17047" t="s">
        <v>12146</v>
      </c>
      <c r="VHZ9" s="17047" t="s">
        <v>12146</v>
      </c>
      <c r="VIA9" s="17047" t="s">
        <v>12146</v>
      </c>
      <c r="VIB9" s="17047" t="s">
        <v>12146</v>
      </c>
      <c r="VIC9" s="17047" t="s">
        <v>12146</v>
      </c>
      <c r="VID9" s="17047" t="s">
        <v>12146</v>
      </c>
      <c r="VIE9" s="17047" t="s">
        <v>12146</v>
      </c>
      <c r="VIF9" s="17047" t="s">
        <v>12146</v>
      </c>
      <c r="VIG9" s="17047" t="s">
        <v>12146</v>
      </c>
      <c r="VIH9" s="17047" t="s">
        <v>12146</v>
      </c>
      <c r="VII9" s="17047" t="s">
        <v>12146</v>
      </c>
      <c r="VIJ9" s="17047" t="s">
        <v>12146</v>
      </c>
      <c r="VIK9" s="17047" t="s">
        <v>12146</v>
      </c>
      <c r="VIL9" s="17047" t="s">
        <v>12146</v>
      </c>
      <c r="VIM9" s="17047" t="s">
        <v>12146</v>
      </c>
      <c r="VIN9" s="17047" t="s">
        <v>12146</v>
      </c>
      <c r="VIO9" s="17047" t="s">
        <v>12146</v>
      </c>
      <c r="VIP9" s="17047" t="s">
        <v>12146</v>
      </c>
      <c r="VIQ9" s="17047" t="s">
        <v>12146</v>
      </c>
      <c r="VIR9" s="17047" t="s">
        <v>12146</v>
      </c>
      <c r="VIS9" s="17047" t="s">
        <v>12146</v>
      </c>
      <c r="VIT9" s="17047" t="s">
        <v>12146</v>
      </c>
      <c r="VIU9" s="17047" t="s">
        <v>12146</v>
      </c>
      <c r="VIV9" s="17047" t="s">
        <v>12146</v>
      </c>
      <c r="VIW9" s="17047" t="s">
        <v>12146</v>
      </c>
      <c r="VIX9" s="17047" t="s">
        <v>12146</v>
      </c>
      <c r="VIY9" s="17047" t="s">
        <v>12146</v>
      </c>
      <c r="VIZ9" s="17047" t="s">
        <v>12146</v>
      </c>
      <c r="VJA9" s="17047" t="s">
        <v>12146</v>
      </c>
      <c r="VJB9" s="17047" t="s">
        <v>12146</v>
      </c>
      <c r="VJC9" s="17047" t="s">
        <v>12146</v>
      </c>
      <c r="VJD9" s="17047" t="s">
        <v>12146</v>
      </c>
      <c r="VJE9" s="17047" t="s">
        <v>12146</v>
      </c>
      <c r="VJF9" s="17047" t="s">
        <v>12146</v>
      </c>
      <c r="VJG9" s="17047" t="s">
        <v>12146</v>
      </c>
      <c r="VJH9" s="17047" t="s">
        <v>12146</v>
      </c>
      <c r="VJI9" s="17047" t="s">
        <v>12146</v>
      </c>
      <c r="VJJ9" s="17047" t="s">
        <v>12146</v>
      </c>
      <c r="VJK9" s="17047" t="s">
        <v>12146</v>
      </c>
      <c r="VJL9" s="17047" t="s">
        <v>12146</v>
      </c>
      <c r="VJM9" s="17047" t="s">
        <v>12146</v>
      </c>
      <c r="VJN9" s="17047" t="s">
        <v>12146</v>
      </c>
      <c r="VJO9" s="17047" t="s">
        <v>12146</v>
      </c>
      <c r="VJP9" s="17047" t="s">
        <v>12146</v>
      </c>
      <c r="VJQ9" s="17047" t="s">
        <v>12146</v>
      </c>
      <c r="VJR9" s="17047" t="s">
        <v>12146</v>
      </c>
      <c r="VJS9" s="17047" t="s">
        <v>12146</v>
      </c>
      <c r="VJT9" s="17047" t="s">
        <v>12146</v>
      </c>
      <c r="VJU9" s="17047" t="s">
        <v>12146</v>
      </c>
      <c r="VJV9" s="17047" t="s">
        <v>12146</v>
      </c>
      <c r="VJW9" s="17047" t="s">
        <v>12146</v>
      </c>
      <c r="VJX9" s="17047" t="s">
        <v>12146</v>
      </c>
      <c r="VJY9" s="17047" t="s">
        <v>12146</v>
      </c>
      <c r="VJZ9" s="17047" t="s">
        <v>12146</v>
      </c>
      <c r="VKA9" s="17047" t="s">
        <v>12146</v>
      </c>
      <c r="VKB9" s="17047" t="s">
        <v>12146</v>
      </c>
      <c r="VKC9" s="17047" t="s">
        <v>12146</v>
      </c>
      <c r="VKD9" s="17047" t="s">
        <v>12146</v>
      </c>
      <c r="VKE9" s="17047" t="s">
        <v>12146</v>
      </c>
      <c r="VKF9" s="17047" t="s">
        <v>12146</v>
      </c>
      <c r="VKG9" s="17047" t="s">
        <v>12146</v>
      </c>
      <c r="VKH9" s="17047" t="s">
        <v>12146</v>
      </c>
      <c r="VKI9" s="17047" t="s">
        <v>12146</v>
      </c>
      <c r="VKJ9" s="17047" t="s">
        <v>12146</v>
      </c>
      <c r="VKK9" s="17047" t="s">
        <v>12146</v>
      </c>
      <c r="VKL9" s="17047" t="s">
        <v>12146</v>
      </c>
      <c r="VKM9" s="17047" t="s">
        <v>12146</v>
      </c>
      <c r="VKN9" s="17047" t="s">
        <v>12146</v>
      </c>
      <c r="VKO9" s="17047" t="s">
        <v>12146</v>
      </c>
      <c r="VKP9" s="17047" t="s">
        <v>12146</v>
      </c>
      <c r="VKQ9" s="17047" t="s">
        <v>12146</v>
      </c>
      <c r="VKR9" s="17047" t="s">
        <v>12146</v>
      </c>
      <c r="VKS9" s="17047" t="s">
        <v>12146</v>
      </c>
      <c r="VKT9" s="17047" t="s">
        <v>12146</v>
      </c>
      <c r="VKU9" s="17047" t="s">
        <v>12146</v>
      </c>
      <c r="VKV9" s="17047" t="s">
        <v>12146</v>
      </c>
      <c r="VKW9" s="17047" t="s">
        <v>12146</v>
      </c>
      <c r="VKX9" s="17047" t="s">
        <v>12146</v>
      </c>
      <c r="VKY9" s="17047" t="s">
        <v>12146</v>
      </c>
      <c r="VKZ9" s="17047" t="s">
        <v>12146</v>
      </c>
      <c r="VLA9" s="17047" t="s">
        <v>12146</v>
      </c>
      <c r="VLB9" s="17047" t="s">
        <v>12146</v>
      </c>
      <c r="VLC9" s="17047" t="s">
        <v>12146</v>
      </c>
      <c r="VLD9" s="17047" t="s">
        <v>12146</v>
      </c>
      <c r="VLE9" s="17047" t="s">
        <v>12146</v>
      </c>
      <c r="VLF9" s="17047" t="s">
        <v>12146</v>
      </c>
      <c r="VLG9" s="17047" t="s">
        <v>12146</v>
      </c>
      <c r="VLH9" s="17047" t="s">
        <v>12146</v>
      </c>
      <c r="VLI9" s="17047" t="s">
        <v>12146</v>
      </c>
      <c r="VLJ9" s="17047" t="s">
        <v>12146</v>
      </c>
      <c r="VLK9" s="17047" t="s">
        <v>12146</v>
      </c>
      <c r="VLL9" s="17047" t="s">
        <v>12146</v>
      </c>
      <c r="VLM9" s="17047" t="s">
        <v>12146</v>
      </c>
      <c r="VLN9" s="17047" t="s">
        <v>12146</v>
      </c>
      <c r="VLO9" s="17047" t="s">
        <v>12146</v>
      </c>
      <c r="VLP9" s="17047" t="s">
        <v>12146</v>
      </c>
      <c r="VLQ9" s="17047" t="s">
        <v>12146</v>
      </c>
      <c r="VLR9" s="17047" t="s">
        <v>12146</v>
      </c>
      <c r="VLS9" s="17047" t="s">
        <v>12146</v>
      </c>
      <c r="VLT9" s="17047" t="s">
        <v>12146</v>
      </c>
      <c r="VLU9" s="17047" t="s">
        <v>12146</v>
      </c>
      <c r="VLV9" s="17047" t="s">
        <v>12146</v>
      </c>
      <c r="VLW9" s="17047" t="s">
        <v>12146</v>
      </c>
      <c r="VLX9" s="17047" t="s">
        <v>12146</v>
      </c>
      <c r="VLY9" s="17047" t="s">
        <v>12146</v>
      </c>
      <c r="VLZ9" s="17047" t="s">
        <v>12146</v>
      </c>
      <c r="VMA9" s="17047" t="s">
        <v>12146</v>
      </c>
      <c r="VMB9" s="17047" t="s">
        <v>12146</v>
      </c>
      <c r="VMC9" s="17047" t="s">
        <v>12146</v>
      </c>
      <c r="VMD9" s="17047" t="s">
        <v>12146</v>
      </c>
      <c r="VME9" s="17047" t="s">
        <v>12146</v>
      </c>
      <c r="VMF9" s="17047" t="s">
        <v>12146</v>
      </c>
      <c r="VMG9" s="17047" t="s">
        <v>12146</v>
      </c>
      <c r="VMH9" s="17047" t="s">
        <v>12146</v>
      </c>
      <c r="VMI9" s="17047" t="s">
        <v>12146</v>
      </c>
      <c r="VMJ9" s="17047" t="s">
        <v>12146</v>
      </c>
      <c r="VMK9" s="17047" t="s">
        <v>12146</v>
      </c>
      <c r="VML9" s="17047" t="s">
        <v>12146</v>
      </c>
      <c r="VMM9" s="17047" t="s">
        <v>12146</v>
      </c>
      <c r="VMN9" s="17047" t="s">
        <v>12146</v>
      </c>
      <c r="VMO9" s="17047" t="s">
        <v>12146</v>
      </c>
      <c r="VMP9" s="17047" t="s">
        <v>12146</v>
      </c>
      <c r="VMQ9" s="17047" t="s">
        <v>12146</v>
      </c>
      <c r="VMR9" s="17047" t="s">
        <v>12146</v>
      </c>
      <c r="VMS9" s="17047" t="s">
        <v>12146</v>
      </c>
      <c r="VMT9" s="17047" t="s">
        <v>12146</v>
      </c>
      <c r="VMU9" s="17047" t="s">
        <v>12146</v>
      </c>
      <c r="VMV9" s="17047" t="s">
        <v>12146</v>
      </c>
      <c r="VMW9" s="17047" t="s">
        <v>12146</v>
      </c>
      <c r="VMX9" s="17047" t="s">
        <v>12146</v>
      </c>
      <c r="VMY9" s="17047" t="s">
        <v>12146</v>
      </c>
      <c r="VMZ9" s="17047" t="s">
        <v>12146</v>
      </c>
      <c r="VNA9" s="17047" t="s">
        <v>12146</v>
      </c>
      <c r="VNB9" s="17047" t="s">
        <v>12146</v>
      </c>
      <c r="VNC9" s="17047" t="s">
        <v>12146</v>
      </c>
      <c r="VND9" s="17047" t="s">
        <v>12146</v>
      </c>
      <c r="VNE9" s="17047" t="s">
        <v>12146</v>
      </c>
      <c r="VNF9" s="17047" t="s">
        <v>12146</v>
      </c>
      <c r="VNG9" s="17047" t="s">
        <v>12146</v>
      </c>
      <c r="VNH9" s="17047" t="s">
        <v>12146</v>
      </c>
      <c r="VNI9" s="17047" t="s">
        <v>12146</v>
      </c>
      <c r="VNJ9" s="17047" t="s">
        <v>12146</v>
      </c>
      <c r="VNK9" s="17047" t="s">
        <v>12146</v>
      </c>
      <c r="VNL9" s="17047" t="s">
        <v>12146</v>
      </c>
      <c r="VNM9" s="17047" t="s">
        <v>12146</v>
      </c>
      <c r="VNN9" s="17047" t="s">
        <v>12146</v>
      </c>
      <c r="VNO9" s="17047" t="s">
        <v>12146</v>
      </c>
      <c r="VNP9" s="17047" t="s">
        <v>12146</v>
      </c>
      <c r="VNQ9" s="17047" t="s">
        <v>12146</v>
      </c>
      <c r="VNR9" s="17047" t="s">
        <v>12146</v>
      </c>
      <c r="VNS9" s="17047" t="s">
        <v>12146</v>
      </c>
      <c r="VNT9" s="17047" t="s">
        <v>12146</v>
      </c>
      <c r="VNU9" s="17047" t="s">
        <v>12146</v>
      </c>
      <c r="VNV9" s="17047" t="s">
        <v>12146</v>
      </c>
      <c r="VNW9" s="17047" t="s">
        <v>12146</v>
      </c>
      <c r="VNX9" s="17047" t="s">
        <v>12146</v>
      </c>
      <c r="VNY9" s="17047" t="s">
        <v>12146</v>
      </c>
      <c r="VNZ9" s="17047" t="s">
        <v>12146</v>
      </c>
      <c r="VOA9" s="17047" t="s">
        <v>12146</v>
      </c>
      <c r="VOB9" s="17047" t="s">
        <v>12146</v>
      </c>
      <c r="VOC9" s="17047" t="s">
        <v>12146</v>
      </c>
      <c r="VOD9" s="17047" t="s">
        <v>12146</v>
      </c>
      <c r="VOE9" s="17047" t="s">
        <v>12146</v>
      </c>
      <c r="VOF9" s="17047" t="s">
        <v>12146</v>
      </c>
      <c r="VOG9" s="17047" t="s">
        <v>12146</v>
      </c>
      <c r="VOH9" s="17047" t="s">
        <v>12146</v>
      </c>
      <c r="VOI9" s="17047" t="s">
        <v>12146</v>
      </c>
      <c r="VOJ9" s="17047" t="s">
        <v>12146</v>
      </c>
      <c r="VOK9" s="17047" t="s">
        <v>12146</v>
      </c>
      <c r="VOL9" s="17047" t="s">
        <v>12146</v>
      </c>
      <c r="VOM9" s="17047" t="s">
        <v>12146</v>
      </c>
      <c r="VON9" s="17047" t="s">
        <v>12146</v>
      </c>
      <c r="VOO9" s="17047" t="s">
        <v>12146</v>
      </c>
      <c r="VOP9" s="17047" t="s">
        <v>12146</v>
      </c>
      <c r="VOQ9" s="17047" t="s">
        <v>12146</v>
      </c>
      <c r="VOR9" s="17047" t="s">
        <v>12146</v>
      </c>
      <c r="VOS9" s="17047" t="s">
        <v>12146</v>
      </c>
      <c r="VOT9" s="17047" t="s">
        <v>12146</v>
      </c>
      <c r="VOU9" s="17047" t="s">
        <v>12146</v>
      </c>
      <c r="VOV9" s="17047" t="s">
        <v>12146</v>
      </c>
      <c r="VOW9" s="17047" t="s">
        <v>12146</v>
      </c>
      <c r="VOX9" s="17047" t="s">
        <v>12146</v>
      </c>
      <c r="VOY9" s="17047" t="s">
        <v>12146</v>
      </c>
      <c r="VOZ9" s="17047" t="s">
        <v>12146</v>
      </c>
      <c r="VPA9" s="17047" t="s">
        <v>12146</v>
      </c>
      <c r="VPB9" s="17047" t="s">
        <v>12146</v>
      </c>
      <c r="VPC9" s="17047" t="s">
        <v>12146</v>
      </c>
      <c r="VPD9" s="17047" t="s">
        <v>12146</v>
      </c>
      <c r="VPE9" s="17047" t="s">
        <v>12146</v>
      </c>
      <c r="VPF9" s="17047" t="s">
        <v>12146</v>
      </c>
      <c r="VPG9" s="17047" t="s">
        <v>12146</v>
      </c>
      <c r="VPH9" s="17047" t="s">
        <v>12146</v>
      </c>
      <c r="VPI9" s="17047" t="s">
        <v>12146</v>
      </c>
      <c r="VPJ9" s="17047" t="s">
        <v>12146</v>
      </c>
      <c r="VPK9" s="17047" t="s">
        <v>12146</v>
      </c>
      <c r="VPL9" s="17047" t="s">
        <v>12146</v>
      </c>
      <c r="VPM9" s="17047" t="s">
        <v>12146</v>
      </c>
      <c r="VPN9" s="17047" t="s">
        <v>12146</v>
      </c>
      <c r="VPO9" s="17047" t="s">
        <v>12146</v>
      </c>
      <c r="VPP9" s="17047" t="s">
        <v>12146</v>
      </c>
      <c r="VPQ9" s="17047" t="s">
        <v>12146</v>
      </c>
      <c r="VPR9" s="17047" t="s">
        <v>12146</v>
      </c>
      <c r="VPS9" s="17047" t="s">
        <v>12146</v>
      </c>
      <c r="VPT9" s="17047" t="s">
        <v>12146</v>
      </c>
      <c r="VPU9" s="17047" t="s">
        <v>12146</v>
      </c>
      <c r="VPV9" s="17047" t="s">
        <v>12146</v>
      </c>
      <c r="VPW9" s="17047" t="s">
        <v>12146</v>
      </c>
      <c r="VPX9" s="17047" t="s">
        <v>12146</v>
      </c>
      <c r="VPY9" s="17047" t="s">
        <v>12146</v>
      </c>
      <c r="VPZ9" s="17047" t="s">
        <v>12146</v>
      </c>
      <c r="VQA9" s="17047" t="s">
        <v>12146</v>
      </c>
      <c r="VQB9" s="17047" t="s">
        <v>12146</v>
      </c>
      <c r="VQC9" s="17047" t="s">
        <v>12146</v>
      </c>
      <c r="VQD9" s="17047" t="s">
        <v>12146</v>
      </c>
      <c r="VQE9" s="17047" t="s">
        <v>12146</v>
      </c>
      <c r="VQF9" s="17047" t="s">
        <v>12146</v>
      </c>
      <c r="VQG9" s="17047" t="s">
        <v>12146</v>
      </c>
      <c r="VQH9" s="17047" t="s">
        <v>12146</v>
      </c>
      <c r="VQI9" s="17047" t="s">
        <v>12146</v>
      </c>
      <c r="VQJ9" s="17047" t="s">
        <v>12146</v>
      </c>
      <c r="VQK9" s="17047" t="s">
        <v>12146</v>
      </c>
      <c r="VQL9" s="17047" t="s">
        <v>12146</v>
      </c>
      <c r="VQM9" s="17047" t="s">
        <v>12146</v>
      </c>
      <c r="VQN9" s="17047" t="s">
        <v>12146</v>
      </c>
      <c r="VQO9" s="17047" t="s">
        <v>12146</v>
      </c>
      <c r="VQP9" s="17047" t="s">
        <v>12146</v>
      </c>
      <c r="VQQ9" s="17047" t="s">
        <v>12146</v>
      </c>
      <c r="VQR9" s="17047" t="s">
        <v>12146</v>
      </c>
      <c r="VQS9" s="17047" t="s">
        <v>12146</v>
      </c>
      <c r="VQT9" s="17047" t="s">
        <v>12146</v>
      </c>
      <c r="VQU9" s="17047" t="s">
        <v>12146</v>
      </c>
      <c r="VQV9" s="17047" t="s">
        <v>12146</v>
      </c>
      <c r="VQW9" s="17047" t="s">
        <v>12146</v>
      </c>
      <c r="VQX9" s="17047" t="s">
        <v>12146</v>
      </c>
      <c r="VQY9" s="17047" t="s">
        <v>12146</v>
      </c>
      <c r="VQZ9" s="17047" t="s">
        <v>12146</v>
      </c>
      <c r="VRA9" s="17047" t="s">
        <v>12146</v>
      </c>
      <c r="VRB9" s="17047" t="s">
        <v>12146</v>
      </c>
      <c r="VRC9" s="17047" t="s">
        <v>12146</v>
      </c>
      <c r="VRD9" s="17047" t="s">
        <v>12146</v>
      </c>
      <c r="VRE9" s="17047" t="s">
        <v>12146</v>
      </c>
      <c r="VRF9" s="17047" t="s">
        <v>12146</v>
      </c>
      <c r="VRG9" s="17047" t="s">
        <v>12146</v>
      </c>
      <c r="VRH9" s="17047" t="s">
        <v>12146</v>
      </c>
      <c r="VRI9" s="17047" t="s">
        <v>12146</v>
      </c>
      <c r="VRJ9" s="17047" t="s">
        <v>12146</v>
      </c>
      <c r="VRK9" s="17047" t="s">
        <v>12146</v>
      </c>
      <c r="VRL9" s="17047" t="s">
        <v>12146</v>
      </c>
      <c r="VRM9" s="17047" t="s">
        <v>12146</v>
      </c>
      <c r="VRN9" s="17047" t="s">
        <v>12146</v>
      </c>
      <c r="VRO9" s="17047" t="s">
        <v>12146</v>
      </c>
      <c r="VRP9" s="17047" t="s">
        <v>12146</v>
      </c>
      <c r="VRQ9" s="17047" t="s">
        <v>12146</v>
      </c>
      <c r="VRR9" s="17047" t="s">
        <v>12146</v>
      </c>
      <c r="VRS9" s="17047" t="s">
        <v>12146</v>
      </c>
      <c r="VRT9" s="17047" t="s">
        <v>12146</v>
      </c>
      <c r="VRU9" s="17047" t="s">
        <v>12146</v>
      </c>
      <c r="VRV9" s="17047" t="s">
        <v>12146</v>
      </c>
      <c r="VRW9" s="17047" t="s">
        <v>12146</v>
      </c>
      <c r="VRX9" s="17047" t="s">
        <v>12146</v>
      </c>
      <c r="VRY9" s="17047" t="s">
        <v>12146</v>
      </c>
      <c r="VRZ9" s="17047" t="s">
        <v>12146</v>
      </c>
      <c r="VSA9" s="17047" t="s">
        <v>12146</v>
      </c>
      <c r="VSB9" s="17047" t="s">
        <v>12146</v>
      </c>
      <c r="VSC9" s="17047" t="s">
        <v>12146</v>
      </c>
      <c r="VSD9" s="17047" t="s">
        <v>12146</v>
      </c>
      <c r="VSE9" s="17047" t="s">
        <v>12146</v>
      </c>
      <c r="VSF9" s="17047" t="s">
        <v>12146</v>
      </c>
      <c r="VSG9" s="17047" t="s">
        <v>12146</v>
      </c>
      <c r="VSH9" s="17047" t="s">
        <v>12146</v>
      </c>
      <c r="VSI9" s="17047" t="s">
        <v>12146</v>
      </c>
      <c r="VSJ9" s="17047" t="s">
        <v>12146</v>
      </c>
      <c r="VSK9" s="17047" t="s">
        <v>12146</v>
      </c>
      <c r="VSL9" s="17047" t="s">
        <v>12146</v>
      </c>
      <c r="VSM9" s="17047" t="s">
        <v>12146</v>
      </c>
      <c r="VSN9" s="17047" t="s">
        <v>12146</v>
      </c>
      <c r="VSO9" s="17047" t="s">
        <v>12146</v>
      </c>
      <c r="VSP9" s="17047" t="s">
        <v>12146</v>
      </c>
      <c r="VSQ9" s="17047" t="s">
        <v>12146</v>
      </c>
      <c r="VSR9" s="17047" t="s">
        <v>12146</v>
      </c>
      <c r="VSS9" s="17047" t="s">
        <v>12146</v>
      </c>
      <c r="VST9" s="17047" t="s">
        <v>12146</v>
      </c>
      <c r="VSU9" s="17047" t="s">
        <v>12146</v>
      </c>
      <c r="VSV9" s="17047" t="s">
        <v>12146</v>
      </c>
      <c r="VSW9" s="17047" t="s">
        <v>12146</v>
      </c>
      <c r="VSX9" s="17047" t="s">
        <v>12146</v>
      </c>
      <c r="VSY9" s="17047" t="s">
        <v>12146</v>
      </c>
      <c r="VSZ9" s="17047" t="s">
        <v>12146</v>
      </c>
      <c r="VTA9" s="17047" t="s">
        <v>12146</v>
      </c>
      <c r="VTB9" s="17047" t="s">
        <v>12146</v>
      </c>
      <c r="VTC9" s="17047" t="s">
        <v>12146</v>
      </c>
      <c r="VTD9" s="17047" t="s">
        <v>12146</v>
      </c>
      <c r="VTE9" s="17047" t="s">
        <v>12146</v>
      </c>
      <c r="VTF9" s="17047" t="s">
        <v>12146</v>
      </c>
      <c r="VTG9" s="17047" t="s">
        <v>12146</v>
      </c>
      <c r="VTH9" s="17047" t="s">
        <v>12146</v>
      </c>
      <c r="VTI9" s="17047" t="s">
        <v>12146</v>
      </c>
      <c r="VTJ9" s="17047" t="s">
        <v>12146</v>
      </c>
      <c r="VTK9" s="17047" t="s">
        <v>12146</v>
      </c>
      <c r="VTL9" s="17047" t="s">
        <v>12146</v>
      </c>
      <c r="VTM9" s="17047" t="s">
        <v>12146</v>
      </c>
      <c r="VTN9" s="17047" t="s">
        <v>12146</v>
      </c>
      <c r="VTO9" s="17047" t="s">
        <v>12146</v>
      </c>
      <c r="VTP9" s="17047" t="s">
        <v>12146</v>
      </c>
      <c r="VTQ9" s="17047" t="s">
        <v>12146</v>
      </c>
      <c r="VTR9" s="17047" t="s">
        <v>12146</v>
      </c>
      <c r="VTS9" s="17047" t="s">
        <v>12146</v>
      </c>
      <c r="VTT9" s="17047" t="s">
        <v>12146</v>
      </c>
      <c r="VTU9" s="17047" t="s">
        <v>12146</v>
      </c>
      <c r="VTV9" s="17047" t="s">
        <v>12146</v>
      </c>
      <c r="VTW9" s="17047" t="s">
        <v>12146</v>
      </c>
      <c r="VTX9" s="17047" t="s">
        <v>12146</v>
      </c>
      <c r="VTY9" s="17047" t="s">
        <v>12146</v>
      </c>
      <c r="VTZ9" s="17047" t="s">
        <v>12146</v>
      </c>
      <c r="VUA9" s="17047" t="s">
        <v>12146</v>
      </c>
      <c r="VUB9" s="17047" t="s">
        <v>12146</v>
      </c>
      <c r="VUC9" s="17047" t="s">
        <v>12146</v>
      </c>
      <c r="VUD9" s="17047" t="s">
        <v>12146</v>
      </c>
      <c r="VUE9" s="17047" t="s">
        <v>12146</v>
      </c>
      <c r="VUF9" s="17047" t="s">
        <v>12146</v>
      </c>
      <c r="VUG9" s="17047" t="s">
        <v>12146</v>
      </c>
      <c r="VUH9" s="17047" t="s">
        <v>12146</v>
      </c>
      <c r="VUI9" s="17047" t="s">
        <v>12146</v>
      </c>
      <c r="VUJ9" s="17047" t="s">
        <v>12146</v>
      </c>
      <c r="VUK9" s="17047" t="s">
        <v>12146</v>
      </c>
      <c r="VUL9" s="17047" t="s">
        <v>12146</v>
      </c>
      <c r="VUM9" s="17047" t="s">
        <v>12146</v>
      </c>
      <c r="VUN9" s="17047" t="s">
        <v>12146</v>
      </c>
      <c r="VUO9" s="17047" t="s">
        <v>12146</v>
      </c>
      <c r="VUP9" s="17047" t="s">
        <v>12146</v>
      </c>
      <c r="VUQ9" s="17047" t="s">
        <v>12146</v>
      </c>
      <c r="VUR9" s="17047" t="s">
        <v>12146</v>
      </c>
      <c r="VUS9" s="17047" t="s">
        <v>12146</v>
      </c>
      <c r="VUT9" s="17047" t="s">
        <v>12146</v>
      </c>
      <c r="VUU9" s="17047" t="s">
        <v>12146</v>
      </c>
      <c r="VUV9" s="17047" t="s">
        <v>12146</v>
      </c>
      <c r="VUW9" s="17047" t="s">
        <v>12146</v>
      </c>
      <c r="VUX9" s="17047" t="s">
        <v>12146</v>
      </c>
      <c r="VUY9" s="17047" t="s">
        <v>12146</v>
      </c>
      <c r="VUZ9" s="17047" t="s">
        <v>12146</v>
      </c>
      <c r="VVA9" s="17047" t="s">
        <v>12146</v>
      </c>
      <c r="VVB9" s="17047" t="s">
        <v>12146</v>
      </c>
      <c r="VVC9" s="17047" t="s">
        <v>12146</v>
      </c>
      <c r="VVD9" s="17047" t="s">
        <v>12146</v>
      </c>
      <c r="VVE9" s="17047" t="s">
        <v>12146</v>
      </c>
      <c r="VVF9" s="17047" t="s">
        <v>12146</v>
      </c>
      <c r="VVG9" s="17047" t="s">
        <v>12146</v>
      </c>
      <c r="VVH9" s="17047" t="s">
        <v>12146</v>
      </c>
      <c r="VVI9" s="17047" t="s">
        <v>12146</v>
      </c>
      <c r="VVJ9" s="17047" t="s">
        <v>12146</v>
      </c>
      <c r="VVK9" s="17047" t="s">
        <v>12146</v>
      </c>
      <c r="VVL9" s="17047" t="s">
        <v>12146</v>
      </c>
      <c r="VVM9" s="17047" t="s">
        <v>12146</v>
      </c>
      <c r="VVN9" s="17047" t="s">
        <v>12146</v>
      </c>
      <c r="VVO9" s="17047" t="s">
        <v>12146</v>
      </c>
      <c r="VVP9" s="17047" t="s">
        <v>12146</v>
      </c>
      <c r="VVQ9" s="17047" t="s">
        <v>12146</v>
      </c>
      <c r="VVR9" s="17047" t="s">
        <v>12146</v>
      </c>
      <c r="VVS9" s="17047" t="s">
        <v>12146</v>
      </c>
      <c r="VVT9" s="17047" t="s">
        <v>12146</v>
      </c>
      <c r="VVU9" s="17047" t="s">
        <v>12146</v>
      </c>
      <c r="VVV9" s="17047" t="s">
        <v>12146</v>
      </c>
      <c r="VVW9" s="17047" t="s">
        <v>12146</v>
      </c>
      <c r="VVX9" s="17047" t="s">
        <v>12146</v>
      </c>
      <c r="VVY9" s="17047" t="s">
        <v>12146</v>
      </c>
      <c r="VVZ9" s="17047" t="s">
        <v>12146</v>
      </c>
      <c r="VWA9" s="17047" t="s">
        <v>12146</v>
      </c>
      <c r="VWB9" s="17047" t="s">
        <v>12146</v>
      </c>
      <c r="VWC9" s="17047" t="s">
        <v>12146</v>
      </c>
      <c r="VWD9" s="17047" t="s">
        <v>12146</v>
      </c>
      <c r="VWE9" s="17047" t="s">
        <v>12146</v>
      </c>
      <c r="VWF9" s="17047" t="s">
        <v>12146</v>
      </c>
      <c r="VWG9" s="17047" t="s">
        <v>12146</v>
      </c>
      <c r="VWH9" s="17047" t="s">
        <v>12146</v>
      </c>
      <c r="VWI9" s="17047" t="s">
        <v>12146</v>
      </c>
      <c r="VWJ9" s="17047" t="s">
        <v>12146</v>
      </c>
      <c r="VWK9" s="17047" t="s">
        <v>12146</v>
      </c>
      <c r="VWL9" s="17047" t="s">
        <v>12146</v>
      </c>
      <c r="VWM9" s="17047" t="s">
        <v>12146</v>
      </c>
      <c r="VWN9" s="17047" t="s">
        <v>12146</v>
      </c>
      <c r="VWO9" s="17047" t="s">
        <v>12146</v>
      </c>
      <c r="VWP9" s="17047" t="s">
        <v>12146</v>
      </c>
      <c r="VWQ9" s="17047" t="s">
        <v>12146</v>
      </c>
      <c r="VWR9" s="17047" t="s">
        <v>12146</v>
      </c>
      <c r="VWS9" s="17047" t="s">
        <v>12146</v>
      </c>
      <c r="VWT9" s="17047" t="s">
        <v>12146</v>
      </c>
      <c r="VWU9" s="17047" t="s">
        <v>12146</v>
      </c>
      <c r="VWV9" s="17047" t="s">
        <v>12146</v>
      </c>
      <c r="VWW9" s="17047" t="s">
        <v>12146</v>
      </c>
      <c r="VWX9" s="17047" t="s">
        <v>12146</v>
      </c>
      <c r="VWY9" s="17047" t="s">
        <v>12146</v>
      </c>
      <c r="VWZ9" s="17047" t="s">
        <v>12146</v>
      </c>
      <c r="VXA9" s="17047" t="s">
        <v>12146</v>
      </c>
      <c r="VXB9" s="17047" t="s">
        <v>12146</v>
      </c>
      <c r="VXC9" s="17047" t="s">
        <v>12146</v>
      </c>
      <c r="VXD9" s="17047" t="s">
        <v>12146</v>
      </c>
      <c r="VXE9" s="17047" t="s">
        <v>12146</v>
      </c>
      <c r="VXF9" s="17047" t="s">
        <v>12146</v>
      </c>
      <c r="VXG9" s="17047" t="s">
        <v>12146</v>
      </c>
      <c r="VXH9" s="17047" t="s">
        <v>12146</v>
      </c>
      <c r="VXI9" s="17047" t="s">
        <v>12146</v>
      </c>
      <c r="VXJ9" s="17047" t="s">
        <v>12146</v>
      </c>
      <c r="VXK9" s="17047" t="s">
        <v>12146</v>
      </c>
      <c r="VXL9" s="17047" t="s">
        <v>12146</v>
      </c>
      <c r="VXM9" s="17047" t="s">
        <v>12146</v>
      </c>
      <c r="VXN9" s="17047" t="s">
        <v>12146</v>
      </c>
      <c r="VXO9" s="17047" t="s">
        <v>12146</v>
      </c>
      <c r="VXP9" s="17047" t="s">
        <v>12146</v>
      </c>
      <c r="VXQ9" s="17047" t="s">
        <v>12146</v>
      </c>
      <c r="VXR9" s="17047" t="s">
        <v>12146</v>
      </c>
      <c r="VXS9" s="17047" t="s">
        <v>12146</v>
      </c>
      <c r="VXT9" s="17047" t="s">
        <v>12146</v>
      </c>
      <c r="VXU9" s="17047" t="s">
        <v>12146</v>
      </c>
      <c r="VXV9" s="17047" t="s">
        <v>12146</v>
      </c>
      <c r="VXW9" s="17047" t="s">
        <v>12146</v>
      </c>
      <c r="VXX9" s="17047" t="s">
        <v>12146</v>
      </c>
      <c r="VXY9" s="17047" t="s">
        <v>12146</v>
      </c>
      <c r="VXZ9" s="17047" t="s">
        <v>12146</v>
      </c>
      <c r="VYA9" s="17047" t="s">
        <v>12146</v>
      </c>
      <c r="VYB9" s="17047" t="s">
        <v>12146</v>
      </c>
      <c r="VYC9" s="17047" t="s">
        <v>12146</v>
      </c>
      <c r="VYD9" s="17047" t="s">
        <v>12146</v>
      </c>
      <c r="VYE9" s="17047" t="s">
        <v>12146</v>
      </c>
      <c r="VYF9" s="17047" t="s">
        <v>12146</v>
      </c>
      <c r="VYG9" s="17047" t="s">
        <v>12146</v>
      </c>
      <c r="VYH9" s="17047" t="s">
        <v>12146</v>
      </c>
      <c r="VYI9" s="17047" t="s">
        <v>12146</v>
      </c>
      <c r="VYJ9" s="17047" t="s">
        <v>12146</v>
      </c>
      <c r="VYK9" s="17047" t="s">
        <v>12146</v>
      </c>
      <c r="VYL9" s="17047" t="s">
        <v>12146</v>
      </c>
      <c r="VYM9" s="17047" t="s">
        <v>12146</v>
      </c>
      <c r="VYN9" s="17047" t="s">
        <v>12146</v>
      </c>
      <c r="VYO9" s="17047" t="s">
        <v>12146</v>
      </c>
      <c r="VYP9" s="17047" t="s">
        <v>12146</v>
      </c>
      <c r="VYQ9" s="17047" t="s">
        <v>12146</v>
      </c>
      <c r="VYR9" s="17047" t="s">
        <v>12146</v>
      </c>
      <c r="VYS9" s="17047" t="s">
        <v>12146</v>
      </c>
      <c r="VYT9" s="17047" t="s">
        <v>12146</v>
      </c>
      <c r="VYU9" s="17047" t="s">
        <v>12146</v>
      </c>
      <c r="VYV9" s="17047" t="s">
        <v>12146</v>
      </c>
      <c r="VYW9" s="17047" t="s">
        <v>12146</v>
      </c>
      <c r="VYX9" s="17047" t="s">
        <v>12146</v>
      </c>
      <c r="VYY9" s="17047" t="s">
        <v>12146</v>
      </c>
      <c r="VYZ9" s="17047" t="s">
        <v>12146</v>
      </c>
      <c r="VZA9" s="17047" t="s">
        <v>12146</v>
      </c>
      <c r="VZB9" s="17047" t="s">
        <v>12146</v>
      </c>
      <c r="VZC9" s="17047" t="s">
        <v>12146</v>
      </c>
      <c r="VZD9" s="17047" t="s">
        <v>12146</v>
      </c>
      <c r="VZE9" s="17047" t="s">
        <v>12146</v>
      </c>
      <c r="VZF9" s="17047" t="s">
        <v>12146</v>
      </c>
      <c r="VZG9" s="17047" t="s">
        <v>12146</v>
      </c>
      <c r="VZH9" s="17047" t="s">
        <v>12146</v>
      </c>
      <c r="VZI9" s="17047" t="s">
        <v>12146</v>
      </c>
      <c r="VZJ9" s="17047" t="s">
        <v>12146</v>
      </c>
      <c r="VZK9" s="17047" t="s">
        <v>12146</v>
      </c>
      <c r="VZL9" s="17047" t="s">
        <v>12146</v>
      </c>
      <c r="VZM9" s="17047" t="s">
        <v>12146</v>
      </c>
      <c r="VZN9" s="17047" t="s">
        <v>12146</v>
      </c>
      <c r="VZO9" s="17047" t="s">
        <v>12146</v>
      </c>
      <c r="VZP9" s="17047" t="s">
        <v>12146</v>
      </c>
      <c r="VZQ9" s="17047" t="s">
        <v>12146</v>
      </c>
      <c r="VZR9" s="17047" t="s">
        <v>12146</v>
      </c>
      <c r="VZS9" s="17047" t="s">
        <v>12146</v>
      </c>
      <c r="VZT9" s="17047" t="s">
        <v>12146</v>
      </c>
      <c r="VZU9" s="17047" t="s">
        <v>12146</v>
      </c>
      <c r="VZV9" s="17047" t="s">
        <v>12146</v>
      </c>
      <c r="VZW9" s="17047" t="s">
        <v>12146</v>
      </c>
      <c r="VZX9" s="17047" t="s">
        <v>12146</v>
      </c>
      <c r="VZY9" s="17047" t="s">
        <v>12146</v>
      </c>
      <c r="VZZ9" s="17047" t="s">
        <v>12146</v>
      </c>
      <c r="WAA9" s="17047" t="s">
        <v>12146</v>
      </c>
      <c r="WAB9" s="17047" t="s">
        <v>12146</v>
      </c>
      <c r="WAC9" s="17047" t="s">
        <v>12146</v>
      </c>
      <c r="WAD9" s="17047" t="s">
        <v>12146</v>
      </c>
      <c r="WAE9" s="17047" t="s">
        <v>12146</v>
      </c>
      <c r="WAF9" s="17047" t="s">
        <v>12146</v>
      </c>
      <c r="WAG9" s="17047" t="s">
        <v>12146</v>
      </c>
      <c r="WAH9" s="17047" t="s">
        <v>12146</v>
      </c>
      <c r="WAI9" s="17047" t="s">
        <v>12146</v>
      </c>
      <c r="WAJ9" s="17047" t="s">
        <v>12146</v>
      </c>
      <c r="WAK9" s="17047" t="s">
        <v>12146</v>
      </c>
      <c r="WAL9" s="17047" t="s">
        <v>12146</v>
      </c>
      <c r="WAM9" s="17047" t="s">
        <v>12146</v>
      </c>
      <c r="WAN9" s="17047" t="s">
        <v>12146</v>
      </c>
      <c r="WAO9" s="17047" t="s">
        <v>12146</v>
      </c>
      <c r="WAP9" s="17047" t="s">
        <v>12146</v>
      </c>
      <c r="WAQ9" s="17047" t="s">
        <v>12146</v>
      </c>
      <c r="WAR9" s="17047" t="s">
        <v>12146</v>
      </c>
      <c r="WAS9" s="17047" t="s">
        <v>12146</v>
      </c>
      <c r="WAT9" s="17047" t="s">
        <v>12146</v>
      </c>
      <c r="WAU9" s="17047" t="s">
        <v>12146</v>
      </c>
      <c r="WAV9" s="17047" t="s">
        <v>12146</v>
      </c>
      <c r="WAW9" s="17047" t="s">
        <v>12146</v>
      </c>
      <c r="WAX9" s="17047" t="s">
        <v>12146</v>
      </c>
      <c r="WAY9" s="17047" t="s">
        <v>12146</v>
      </c>
      <c r="WAZ9" s="17047" t="s">
        <v>12146</v>
      </c>
      <c r="WBA9" s="17047" t="s">
        <v>12146</v>
      </c>
      <c r="WBB9" s="17047" t="s">
        <v>12146</v>
      </c>
      <c r="WBC9" s="17047" t="s">
        <v>12146</v>
      </c>
      <c r="WBD9" s="17047" t="s">
        <v>12146</v>
      </c>
      <c r="WBE9" s="17047" t="s">
        <v>12146</v>
      </c>
      <c r="WBF9" s="17047" t="s">
        <v>12146</v>
      </c>
      <c r="WBG9" s="17047" t="s">
        <v>12146</v>
      </c>
      <c r="WBH9" s="17047" t="s">
        <v>12146</v>
      </c>
      <c r="WBI9" s="17047" t="s">
        <v>12146</v>
      </c>
      <c r="WBJ9" s="17047" t="s">
        <v>12146</v>
      </c>
      <c r="WBK9" s="17047" t="s">
        <v>12146</v>
      </c>
      <c r="WBL9" s="17047" t="s">
        <v>12146</v>
      </c>
      <c r="WBM9" s="17047" t="s">
        <v>12146</v>
      </c>
      <c r="WBN9" s="17047" t="s">
        <v>12146</v>
      </c>
      <c r="WBO9" s="17047" t="s">
        <v>12146</v>
      </c>
      <c r="WBP9" s="17047" t="s">
        <v>12146</v>
      </c>
      <c r="WBQ9" s="17047" t="s">
        <v>12146</v>
      </c>
      <c r="WBR9" s="17047" t="s">
        <v>12146</v>
      </c>
      <c r="WBS9" s="17047" t="s">
        <v>12146</v>
      </c>
      <c r="WBT9" s="17047" t="s">
        <v>12146</v>
      </c>
      <c r="WBU9" s="17047" t="s">
        <v>12146</v>
      </c>
      <c r="WBV9" s="17047" t="s">
        <v>12146</v>
      </c>
      <c r="WBW9" s="17047" t="s">
        <v>12146</v>
      </c>
      <c r="WBX9" s="17047" t="s">
        <v>12146</v>
      </c>
      <c r="WBY9" s="17047" t="s">
        <v>12146</v>
      </c>
      <c r="WBZ9" s="17047" t="s">
        <v>12146</v>
      </c>
      <c r="WCA9" s="17047" t="s">
        <v>12146</v>
      </c>
      <c r="WCB9" s="17047" t="s">
        <v>12146</v>
      </c>
      <c r="WCC9" s="17047" t="s">
        <v>12146</v>
      </c>
      <c r="WCD9" s="17047" t="s">
        <v>12146</v>
      </c>
      <c r="WCE9" s="17047" t="s">
        <v>12146</v>
      </c>
      <c r="WCF9" s="17047" t="s">
        <v>12146</v>
      </c>
      <c r="WCG9" s="17047" t="s">
        <v>12146</v>
      </c>
      <c r="WCH9" s="17047" t="s">
        <v>12146</v>
      </c>
      <c r="WCI9" s="17047" t="s">
        <v>12146</v>
      </c>
      <c r="WCJ9" s="17047" t="s">
        <v>12146</v>
      </c>
      <c r="WCK9" s="17047" t="s">
        <v>12146</v>
      </c>
      <c r="WCL9" s="17047" t="s">
        <v>12146</v>
      </c>
      <c r="WCM9" s="17047" t="s">
        <v>12146</v>
      </c>
      <c r="WCN9" s="17047" t="s">
        <v>12146</v>
      </c>
      <c r="WCO9" s="17047" t="s">
        <v>12146</v>
      </c>
      <c r="WCP9" s="17047" t="s">
        <v>12146</v>
      </c>
      <c r="WCQ9" s="17047" t="s">
        <v>12146</v>
      </c>
      <c r="WCR9" s="17047" t="s">
        <v>12146</v>
      </c>
      <c r="WCS9" s="17047" t="s">
        <v>12146</v>
      </c>
      <c r="WCT9" s="17047" t="s">
        <v>12146</v>
      </c>
      <c r="WCU9" s="17047" t="s">
        <v>12146</v>
      </c>
      <c r="WCV9" s="17047" t="s">
        <v>12146</v>
      </c>
      <c r="WCW9" s="17047" t="s">
        <v>12146</v>
      </c>
      <c r="WCX9" s="17047" t="s">
        <v>12146</v>
      </c>
      <c r="WCY9" s="17047" t="s">
        <v>12146</v>
      </c>
      <c r="WCZ9" s="17047" t="s">
        <v>12146</v>
      </c>
      <c r="WDA9" s="17047" t="s">
        <v>12146</v>
      </c>
      <c r="WDB9" s="17047" t="s">
        <v>12146</v>
      </c>
      <c r="WDC9" s="17047" t="s">
        <v>12146</v>
      </c>
      <c r="WDD9" s="17047" t="s">
        <v>12146</v>
      </c>
      <c r="WDE9" s="17047" t="s">
        <v>12146</v>
      </c>
      <c r="WDF9" s="17047" t="s">
        <v>12146</v>
      </c>
      <c r="WDG9" s="17047" t="s">
        <v>12146</v>
      </c>
      <c r="WDH9" s="17047" t="s">
        <v>12146</v>
      </c>
      <c r="WDI9" s="17047" t="s">
        <v>12146</v>
      </c>
      <c r="WDJ9" s="17047" t="s">
        <v>12146</v>
      </c>
      <c r="WDK9" s="17047" t="s">
        <v>12146</v>
      </c>
      <c r="WDL9" s="17047" t="s">
        <v>12146</v>
      </c>
      <c r="WDM9" s="17047" t="s">
        <v>12146</v>
      </c>
      <c r="WDN9" s="17047" t="s">
        <v>12146</v>
      </c>
      <c r="WDO9" s="17047" t="s">
        <v>12146</v>
      </c>
      <c r="WDP9" s="17047" t="s">
        <v>12146</v>
      </c>
      <c r="WDQ9" s="17047" t="s">
        <v>12146</v>
      </c>
      <c r="WDR9" s="17047" t="s">
        <v>12146</v>
      </c>
      <c r="WDS9" s="17047" t="s">
        <v>12146</v>
      </c>
      <c r="WDT9" s="17047" t="s">
        <v>12146</v>
      </c>
      <c r="WDU9" s="17047" t="s">
        <v>12146</v>
      </c>
      <c r="WDV9" s="17047" t="s">
        <v>12146</v>
      </c>
      <c r="WDW9" s="17047" t="s">
        <v>12146</v>
      </c>
      <c r="WDX9" s="17047" t="s">
        <v>12146</v>
      </c>
      <c r="WDY9" s="17047" t="s">
        <v>12146</v>
      </c>
      <c r="WDZ9" s="17047" t="s">
        <v>12146</v>
      </c>
      <c r="WEA9" s="17047" t="s">
        <v>12146</v>
      </c>
      <c r="WEB9" s="17047" t="s">
        <v>12146</v>
      </c>
      <c r="WEC9" s="17047" t="s">
        <v>12146</v>
      </c>
      <c r="WED9" s="17047" t="s">
        <v>12146</v>
      </c>
      <c r="WEE9" s="17047" t="s">
        <v>12146</v>
      </c>
      <c r="WEF9" s="17047" t="s">
        <v>12146</v>
      </c>
      <c r="WEG9" s="17047" t="s">
        <v>12146</v>
      </c>
      <c r="WEH9" s="17047" t="s">
        <v>12146</v>
      </c>
      <c r="WEI9" s="17047" t="s">
        <v>12146</v>
      </c>
      <c r="WEJ9" s="17047" t="s">
        <v>12146</v>
      </c>
      <c r="WEK9" s="17047" t="s">
        <v>12146</v>
      </c>
      <c r="WEL9" s="17047" t="s">
        <v>12146</v>
      </c>
      <c r="WEM9" s="17047" t="s">
        <v>12146</v>
      </c>
      <c r="WEN9" s="17047" t="s">
        <v>12146</v>
      </c>
      <c r="WEO9" s="17047" t="s">
        <v>12146</v>
      </c>
      <c r="WEP9" s="17047" t="s">
        <v>12146</v>
      </c>
      <c r="WEQ9" s="17047" t="s">
        <v>12146</v>
      </c>
      <c r="WER9" s="17047" t="s">
        <v>12146</v>
      </c>
      <c r="WES9" s="17047" t="s">
        <v>12146</v>
      </c>
      <c r="WET9" s="17047" t="s">
        <v>12146</v>
      </c>
      <c r="WEU9" s="17047" t="s">
        <v>12146</v>
      </c>
      <c r="WEV9" s="17047" t="s">
        <v>12146</v>
      </c>
      <c r="WEW9" s="17047" t="s">
        <v>12146</v>
      </c>
      <c r="WEX9" s="17047" t="s">
        <v>12146</v>
      </c>
      <c r="WEY9" s="17047" t="s">
        <v>12146</v>
      </c>
      <c r="WEZ9" s="17047" t="s">
        <v>12146</v>
      </c>
      <c r="WFA9" s="17047" t="s">
        <v>12146</v>
      </c>
      <c r="WFB9" s="17047" t="s">
        <v>12146</v>
      </c>
      <c r="WFC9" s="17047" t="s">
        <v>12146</v>
      </c>
      <c r="WFD9" s="17047" t="s">
        <v>12146</v>
      </c>
      <c r="WFE9" s="17047" t="s">
        <v>12146</v>
      </c>
      <c r="WFF9" s="17047" t="s">
        <v>12146</v>
      </c>
      <c r="WFG9" s="17047" t="s">
        <v>12146</v>
      </c>
      <c r="WFH9" s="17047" t="s">
        <v>12146</v>
      </c>
      <c r="WFI9" s="17047" t="s">
        <v>12146</v>
      </c>
      <c r="WFJ9" s="17047" t="s">
        <v>12146</v>
      </c>
      <c r="WFK9" s="17047" t="s">
        <v>12146</v>
      </c>
      <c r="WFL9" s="17047" t="s">
        <v>12146</v>
      </c>
      <c r="WFM9" s="17047" t="s">
        <v>12146</v>
      </c>
      <c r="WFN9" s="17047" t="s">
        <v>12146</v>
      </c>
      <c r="WFO9" s="17047" t="s">
        <v>12146</v>
      </c>
      <c r="WFP9" s="17047" t="s">
        <v>12146</v>
      </c>
      <c r="WFQ9" s="17047" t="s">
        <v>12146</v>
      </c>
      <c r="WFR9" s="17047" t="s">
        <v>12146</v>
      </c>
      <c r="WFS9" s="17047" t="s">
        <v>12146</v>
      </c>
      <c r="WFT9" s="17047" t="s">
        <v>12146</v>
      </c>
      <c r="WFU9" s="17047" t="s">
        <v>12146</v>
      </c>
      <c r="WFV9" s="17047" t="s">
        <v>12146</v>
      </c>
      <c r="WFW9" s="17047" t="s">
        <v>12146</v>
      </c>
      <c r="WFX9" s="17047" t="s">
        <v>12146</v>
      </c>
      <c r="WFY9" s="17047" t="s">
        <v>12146</v>
      </c>
      <c r="WFZ9" s="17047" t="s">
        <v>12146</v>
      </c>
      <c r="WGA9" s="17047" t="s">
        <v>12146</v>
      </c>
      <c r="WGB9" s="17047" t="s">
        <v>12146</v>
      </c>
      <c r="WGC9" s="17047" t="s">
        <v>12146</v>
      </c>
      <c r="WGD9" s="17047" t="s">
        <v>12146</v>
      </c>
      <c r="WGE9" s="17047" t="s">
        <v>12146</v>
      </c>
      <c r="WGF9" s="17047" t="s">
        <v>12146</v>
      </c>
      <c r="WGG9" s="17047" t="s">
        <v>12146</v>
      </c>
      <c r="WGH9" s="17047" t="s">
        <v>12146</v>
      </c>
      <c r="WGI9" s="17047" t="s">
        <v>12146</v>
      </c>
      <c r="WGJ9" s="17047" t="s">
        <v>12146</v>
      </c>
      <c r="WGK9" s="17047" t="s">
        <v>12146</v>
      </c>
      <c r="WGL9" s="17047" t="s">
        <v>12146</v>
      </c>
      <c r="WGM9" s="17047" t="s">
        <v>12146</v>
      </c>
      <c r="WGN9" s="17047" t="s">
        <v>12146</v>
      </c>
      <c r="WGO9" s="17047" t="s">
        <v>12146</v>
      </c>
      <c r="WGP9" s="17047" t="s">
        <v>12146</v>
      </c>
      <c r="WGQ9" s="17047" t="s">
        <v>12146</v>
      </c>
      <c r="WGR9" s="17047" t="s">
        <v>12146</v>
      </c>
      <c r="WGS9" s="17047" t="s">
        <v>12146</v>
      </c>
      <c r="WGT9" s="17047" t="s">
        <v>12146</v>
      </c>
      <c r="WGU9" s="17047" t="s">
        <v>12146</v>
      </c>
      <c r="WGV9" s="17047" t="s">
        <v>12146</v>
      </c>
      <c r="WGW9" s="17047" t="s">
        <v>12146</v>
      </c>
      <c r="WGX9" s="17047" t="s">
        <v>12146</v>
      </c>
      <c r="WGY9" s="17047" t="s">
        <v>12146</v>
      </c>
      <c r="WGZ9" s="17047" t="s">
        <v>12146</v>
      </c>
      <c r="WHA9" s="17047" t="s">
        <v>12146</v>
      </c>
      <c r="WHB9" s="17047" t="s">
        <v>12146</v>
      </c>
      <c r="WHC9" s="17047" t="s">
        <v>12146</v>
      </c>
      <c r="WHD9" s="17047" t="s">
        <v>12146</v>
      </c>
      <c r="WHE9" s="17047" t="s">
        <v>12146</v>
      </c>
      <c r="WHF9" s="17047" t="s">
        <v>12146</v>
      </c>
      <c r="WHG9" s="17047" t="s">
        <v>12146</v>
      </c>
      <c r="WHH9" s="17047" t="s">
        <v>12146</v>
      </c>
      <c r="WHI9" s="17047" t="s">
        <v>12146</v>
      </c>
      <c r="WHJ9" s="17047" t="s">
        <v>12146</v>
      </c>
      <c r="WHK9" s="17047" t="s">
        <v>12146</v>
      </c>
      <c r="WHL9" s="17047" t="s">
        <v>12146</v>
      </c>
      <c r="WHM9" s="17047" t="s">
        <v>12146</v>
      </c>
      <c r="WHN9" s="17047" t="s">
        <v>12146</v>
      </c>
      <c r="WHO9" s="17047" t="s">
        <v>12146</v>
      </c>
      <c r="WHP9" s="17047" t="s">
        <v>12146</v>
      </c>
      <c r="WHQ9" s="17047" t="s">
        <v>12146</v>
      </c>
      <c r="WHR9" s="17047" t="s">
        <v>12146</v>
      </c>
      <c r="WHS9" s="17047" t="s">
        <v>12146</v>
      </c>
      <c r="WHT9" s="17047" t="s">
        <v>12146</v>
      </c>
      <c r="WHU9" s="17047" t="s">
        <v>12146</v>
      </c>
      <c r="WHV9" s="17047" t="s">
        <v>12146</v>
      </c>
      <c r="WHW9" s="17047" t="s">
        <v>12146</v>
      </c>
      <c r="WHX9" s="17047" t="s">
        <v>12146</v>
      </c>
      <c r="WHY9" s="17047" t="s">
        <v>12146</v>
      </c>
      <c r="WHZ9" s="17047" t="s">
        <v>12146</v>
      </c>
      <c r="WIA9" s="17047" t="s">
        <v>12146</v>
      </c>
      <c r="WIB9" s="17047" t="s">
        <v>12146</v>
      </c>
      <c r="WIC9" s="17047" t="s">
        <v>12146</v>
      </c>
      <c r="WID9" s="17047" t="s">
        <v>12146</v>
      </c>
      <c r="WIE9" s="17047" t="s">
        <v>12146</v>
      </c>
      <c r="WIF9" s="17047" t="s">
        <v>12146</v>
      </c>
      <c r="WIG9" s="17047" t="s">
        <v>12146</v>
      </c>
      <c r="WIH9" s="17047" t="s">
        <v>12146</v>
      </c>
      <c r="WII9" s="17047" t="s">
        <v>12146</v>
      </c>
      <c r="WIJ9" s="17047" t="s">
        <v>12146</v>
      </c>
      <c r="WIK9" s="17047" t="s">
        <v>12146</v>
      </c>
      <c r="WIL9" s="17047" t="s">
        <v>12146</v>
      </c>
      <c r="WIM9" s="17047" t="s">
        <v>12146</v>
      </c>
      <c r="WIN9" s="17047" t="s">
        <v>12146</v>
      </c>
      <c r="WIO9" s="17047" t="s">
        <v>12146</v>
      </c>
      <c r="WIP9" s="17047" t="s">
        <v>12146</v>
      </c>
      <c r="WIQ9" s="17047" t="s">
        <v>12146</v>
      </c>
      <c r="WIR9" s="17047" t="s">
        <v>12146</v>
      </c>
      <c r="WIS9" s="17047" t="s">
        <v>12146</v>
      </c>
      <c r="WIT9" s="17047" t="s">
        <v>12146</v>
      </c>
      <c r="WIU9" s="17047" t="s">
        <v>12146</v>
      </c>
      <c r="WIV9" s="17047" t="s">
        <v>12146</v>
      </c>
      <c r="WIW9" s="17047" t="s">
        <v>12146</v>
      </c>
      <c r="WIX9" s="17047" t="s">
        <v>12146</v>
      </c>
      <c r="WIY9" s="17047" t="s">
        <v>12146</v>
      </c>
      <c r="WIZ9" s="17047" t="s">
        <v>12146</v>
      </c>
      <c r="WJA9" s="17047" t="s">
        <v>12146</v>
      </c>
      <c r="WJB9" s="17047" t="s">
        <v>12146</v>
      </c>
      <c r="WJC9" s="17047" t="s">
        <v>12146</v>
      </c>
      <c r="WJD9" s="17047" t="s">
        <v>12146</v>
      </c>
      <c r="WJE9" s="17047" t="s">
        <v>12146</v>
      </c>
      <c r="WJF9" s="17047" t="s">
        <v>12146</v>
      </c>
      <c r="WJG9" s="17047" t="s">
        <v>12146</v>
      </c>
      <c r="WJH9" s="17047" t="s">
        <v>12146</v>
      </c>
      <c r="WJI9" s="17047" t="s">
        <v>12146</v>
      </c>
      <c r="WJJ9" s="17047" t="s">
        <v>12146</v>
      </c>
      <c r="WJK9" s="17047" t="s">
        <v>12146</v>
      </c>
      <c r="WJL9" s="17047" t="s">
        <v>12146</v>
      </c>
      <c r="WJM9" s="17047" t="s">
        <v>12146</v>
      </c>
      <c r="WJN9" s="17047" t="s">
        <v>12146</v>
      </c>
      <c r="WJO9" s="17047" t="s">
        <v>12146</v>
      </c>
      <c r="WJP9" s="17047" t="s">
        <v>12146</v>
      </c>
      <c r="WJQ9" s="17047" t="s">
        <v>12146</v>
      </c>
      <c r="WJR9" s="17047" t="s">
        <v>12146</v>
      </c>
      <c r="WJS9" s="17047" t="s">
        <v>12146</v>
      </c>
      <c r="WJT9" s="17047" t="s">
        <v>12146</v>
      </c>
      <c r="WJU9" s="17047" t="s">
        <v>12146</v>
      </c>
      <c r="WJV9" s="17047" t="s">
        <v>12146</v>
      </c>
      <c r="WJW9" s="17047" t="s">
        <v>12146</v>
      </c>
      <c r="WJX9" s="17047" t="s">
        <v>12146</v>
      </c>
      <c r="WJY9" s="17047" t="s">
        <v>12146</v>
      </c>
      <c r="WJZ9" s="17047" t="s">
        <v>12146</v>
      </c>
      <c r="WKA9" s="17047" t="s">
        <v>12146</v>
      </c>
      <c r="WKB9" s="17047" t="s">
        <v>12146</v>
      </c>
      <c r="WKC9" s="17047" t="s">
        <v>12146</v>
      </c>
      <c r="WKD9" s="17047" t="s">
        <v>12146</v>
      </c>
      <c r="WKE9" s="17047" t="s">
        <v>12146</v>
      </c>
      <c r="WKF9" s="17047" t="s">
        <v>12146</v>
      </c>
      <c r="WKG9" s="17047" t="s">
        <v>12146</v>
      </c>
      <c r="WKH9" s="17047" t="s">
        <v>12146</v>
      </c>
      <c r="WKI9" s="17047" t="s">
        <v>12146</v>
      </c>
      <c r="WKJ9" s="17047" t="s">
        <v>12146</v>
      </c>
      <c r="WKK9" s="17047" t="s">
        <v>12146</v>
      </c>
      <c r="WKL9" s="17047" t="s">
        <v>12146</v>
      </c>
      <c r="WKM9" s="17047" t="s">
        <v>12146</v>
      </c>
      <c r="WKN9" s="17047" t="s">
        <v>12146</v>
      </c>
      <c r="WKO9" s="17047" t="s">
        <v>12146</v>
      </c>
      <c r="WKP9" s="17047" t="s">
        <v>12146</v>
      </c>
      <c r="WKQ9" s="17047" t="s">
        <v>12146</v>
      </c>
      <c r="WKR9" s="17047" t="s">
        <v>12146</v>
      </c>
      <c r="WKS9" s="17047" t="s">
        <v>12146</v>
      </c>
      <c r="WKT9" s="17047" t="s">
        <v>12146</v>
      </c>
      <c r="WKU9" s="17047" t="s">
        <v>12146</v>
      </c>
      <c r="WKV9" s="17047" t="s">
        <v>12146</v>
      </c>
      <c r="WKW9" s="17047" t="s">
        <v>12146</v>
      </c>
      <c r="WKX9" s="17047" t="s">
        <v>12146</v>
      </c>
      <c r="WKY9" s="17047" t="s">
        <v>12146</v>
      </c>
      <c r="WKZ9" s="17047" t="s">
        <v>12146</v>
      </c>
      <c r="WLA9" s="17047" t="s">
        <v>12146</v>
      </c>
      <c r="WLB9" s="17047" t="s">
        <v>12146</v>
      </c>
      <c r="WLC9" s="17047" t="s">
        <v>12146</v>
      </c>
      <c r="WLD9" s="17047" t="s">
        <v>12146</v>
      </c>
      <c r="WLE9" s="17047" t="s">
        <v>12146</v>
      </c>
      <c r="WLF9" s="17047" t="s">
        <v>12146</v>
      </c>
      <c r="WLG9" s="17047" t="s">
        <v>12146</v>
      </c>
      <c r="WLH9" s="17047" t="s">
        <v>12146</v>
      </c>
      <c r="WLI9" s="17047" t="s">
        <v>12146</v>
      </c>
      <c r="WLJ9" s="17047" t="s">
        <v>12146</v>
      </c>
      <c r="WLK9" s="17047" t="s">
        <v>12146</v>
      </c>
      <c r="WLL9" s="17047" t="s">
        <v>12146</v>
      </c>
      <c r="WLM9" s="17047" t="s">
        <v>12146</v>
      </c>
      <c r="WLN9" s="17047" t="s">
        <v>12146</v>
      </c>
      <c r="WLO9" s="17047" t="s">
        <v>12146</v>
      </c>
      <c r="WLP9" s="17047" t="s">
        <v>12146</v>
      </c>
      <c r="WLQ9" s="17047" t="s">
        <v>12146</v>
      </c>
      <c r="WLR9" s="17047" t="s">
        <v>12146</v>
      </c>
      <c r="WLS9" s="17047" t="s">
        <v>12146</v>
      </c>
      <c r="WLT9" s="17047" t="s">
        <v>12146</v>
      </c>
      <c r="WLU9" s="17047" t="s">
        <v>12146</v>
      </c>
      <c r="WLV9" s="17047" t="s">
        <v>12146</v>
      </c>
      <c r="WLW9" s="17047" t="s">
        <v>12146</v>
      </c>
      <c r="WLX9" s="17047" t="s">
        <v>12146</v>
      </c>
      <c r="WLY9" s="17047" t="s">
        <v>12146</v>
      </c>
      <c r="WLZ9" s="17047" t="s">
        <v>12146</v>
      </c>
      <c r="WMA9" s="17047" t="s">
        <v>12146</v>
      </c>
      <c r="WMB9" s="17047" t="s">
        <v>12146</v>
      </c>
      <c r="WMC9" s="17047" t="s">
        <v>12146</v>
      </c>
      <c r="WMD9" s="17047" t="s">
        <v>12146</v>
      </c>
      <c r="WME9" s="17047" t="s">
        <v>12146</v>
      </c>
      <c r="WMF9" s="17047" t="s">
        <v>12146</v>
      </c>
      <c r="WMG9" s="17047" t="s">
        <v>12146</v>
      </c>
      <c r="WMH9" s="17047" t="s">
        <v>12146</v>
      </c>
      <c r="WMI9" s="17047" t="s">
        <v>12146</v>
      </c>
      <c r="WMJ9" s="17047" t="s">
        <v>12146</v>
      </c>
      <c r="WMK9" s="17047" t="s">
        <v>12146</v>
      </c>
      <c r="WML9" s="17047" t="s">
        <v>12146</v>
      </c>
      <c r="WMM9" s="17047" t="s">
        <v>12146</v>
      </c>
      <c r="WMN9" s="17047" t="s">
        <v>12146</v>
      </c>
      <c r="WMO9" s="17047" t="s">
        <v>12146</v>
      </c>
      <c r="WMP9" s="17047" t="s">
        <v>12146</v>
      </c>
      <c r="WMQ9" s="17047" t="s">
        <v>12146</v>
      </c>
      <c r="WMR9" s="17047" t="s">
        <v>12146</v>
      </c>
      <c r="WMS9" s="17047" t="s">
        <v>12146</v>
      </c>
      <c r="WMT9" s="17047" t="s">
        <v>12146</v>
      </c>
      <c r="WMU9" s="17047" t="s">
        <v>12146</v>
      </c>
      <c r="WMV9" s="17047" t="s">
        <v>12146</v>
      </c>
      <c r="WMW9" s="17047" t="s">
        <v>12146</v>
      </c>
      <c r="WMX9" s="17047" t="s">
        <v>12146</v>
      </c>
      <c r="WMY9" s="17047" t="s">
        <v>12146</v>
      </c>
      <c r="WMZ9" s="17047" t="s">
        <v>12146</v>
      </c>
      <c r="WNA9" s="17047" t="s">
        <v>12146</v>
      </c>
      <c r="WNB9" s="17047" t="s">
        <v>12146</v>
      </c>
      <c r="WNC9" s="17047" t="s">
        <v>12146</v>
      </c>
      <c r="WND9" s="17047" t="s">
        <v>12146</v>
      </c>
      <c r="WNE9" s="17047" t="s">
        <v>12146</v>
      </c>
      <c r="WNF9" s="17047" t="s">
        <v>12146</v>
      </c>
      <c r="WNG9" s="17047" t="s">
        <v>12146</v>
      </c>
      <c r="WNH9" s="17047" t="s">
        <v>12146</v>
      </c>
      <c r="WNI9" s="17047" t="s">
        <v>12146</v>
      </c>
      <c r="WNJ9" s="17047" t="s">
        <v>12146</v>
      </c>
      <c r="WNK9" s="17047" t="s">
        <v>12146</v>
      </c>
      <c r="WNL9" s="17047" t="s">
        <v>12146</v>
      </c>
      <c r="WNM9" s="17047" t="s">
        <v>12146</v>
      </c>
      <c r="WNN9" s="17047" t="s">
        <v>12146</v>
      </c>
      <c r="WNO9" s="17047" t="s">
        <v>12146</v>
      </c>
      <c r="WNP9" s="17047" t="s">
        <v>12146</v>
      </c>
      <c r="WNQ9" s="17047" t="s">
        <v>12146</v>
      </c>
      <c r="WNR9" s="17047" t="s">
        <v>12146</v>
      </c>
      <c r="WNS9" s="17047" t="s">
        <v>12146</v>
      </c>
      <c r="WNT9" s="17047" t="s">
        <v>12146</v>
      </c>
      <c r="WNU9" s="17047" t="s">
        <v>12146</v>
      </c>
      <c r="WNV9" s="17047" t="s">
        <v>12146</v>
      </c>
      <c r="WNW9" s="17047" t="s">
        <v>12146</v>
      </c>
      <c r="WNX9" s="17047" t="s">
        <v>12146</v>
      </c>
      <c r="WNY9" s="17047" t="s">
        <v>12146</v>
      </c>
      <c r="WNZ9" s="17047" t="s">
        <v>12146</v>
      </c>
      <c r="WOA9" s="17047" t="s">
        <v>12146</v>
      </c>
      <c r="WOB9" s="17047" t="s">
        <v>12146</v>
      </c>
      <c r="WOC9" s="17047" t="s">
        <v>12146</v>
      </c>
      <c r="WOD9" s="17047" t="s">
        <v>12146</v>
      </c>
      <c r="WOE9" s="17047" t="s">
        <v>12146</v>
      </c>
      <c r="WOF9" s="17047" t="s">
        <v>12146</v>
      </c>
      <c r="WOG9" s="17047" t="s">
        <v>12146</v>
      </c>
      <c r="WOH9" s="17047" t="s">
        <v>12146</v>
      </c>
      <c r="WOI9" s="17047" t="s">
        <v>12146</v>
      </c>
      <c r="WOJ9" s="17047" t="s">
        <v>12146</v>
      </c>
      <c r="WOK9" s="17047" t="s">
        <v>12146</v>
      </c>
      <c r="WOL9" s="17047" t="s">
        <v>12146</v>
      </c>
      <c r="WOM9" s="17047" t="s">
        <v>12146</v>
      </c>
      <c r="WON9" s="17047" t="s">
        <v>12146</v>
      </c>
      <c r="WOO9" s="17047" t="s">
        <v>12146</v>
      </c>
      <c r="WOP9" s="17047" t="s">
        <v>12146</v>
      </c>
      <c r="WOQ9" s="17047" t="s">
        <v>12146</v>
      </c>
      <c r="WOR9" s="17047" t="s">
        <v>12146</v>
      </c>
      <c r="WOS9" s="17047" t="s">
        <v>12146</v>
      </c>
      <c r="WOT9" s="17047" t="s">
        <v>12146</v>
      </c>
      <c r="WOU9" s="17047" t="s">
        <v>12146</v>
      </c>
      <c r="WOV9" s="17047" t="s">
        <v>12146</v>
      </c>
      <c r="WOW9" s="17047" t="s">
        <v>12146</v>
      </c>
      <c r="WOX9" s="17047" t="s">
        <v>12146</v>
      </c>
      <c r="WOY9" s="17047" t="s">
        <v>12146</v>
      </c>
      <c r="WOZ9" s="17047" t="s">
        <v>12146</v>
      </c>
      <c r="WPA9" s="17047" t="s">
        <v>12146</v>
      </c>
      <c r="WPB9" s="17047" t="s">
        <v>12146</v>
      </c>
      <c r="WPC9" s="17047" t="s">
        <v>12146</v>
      </c>
      <c r="WPD9" s="17047" t="s">
        <v>12146</v>
      </c>
      <c r="WPE9" s="17047" t="s">
        <v>12146</v>
      </c>
      <c r="WPF9" s="17047" t="s">
        <v>12146</v>
      </c>
      <c r="WPG9" s="17047" t="s">
        <v>12146</v>
      </c>
      <c r="WPH9" s="17047" t="s">
        <v>12146</v>
      </c>
      <c r="WPI9" s="17047" t="s">
        <v>12146</v>
      </c>
      <c r="WPJ9" s="17047" t="s">
        <v>12146</v>
      </c>
      <c r="WPK9" s="17047" t="s">
        <v>12146</v>
      </c>
      <c r="WPL9" s="17047" t="s">
        <v>12146</v>
      </c>
      <c r="WPM9" s="17047" t="s">
        <v>12146</v>
      </c>
      <c r="WPN9" s="17047" t="s">
        <v>12146</v>
      </c>
      <c r="WPO9" s="17047" t="s">
        <v>12146</v>
      </c>
      <c r="WPP9" s="17047" t="s">
        <v>12146</v>
      </c>
      <c r="WPQ9" s="17047" t="s">
        <v>12146</v>
      </c>
      <c r="WPR9" s="17047" t="s">
        <v>12146</v>
      </c>
      <c r="WPS9" s="17047" t="s">
        <v>12146</v>
      </c>
      <c r="WPT9" s="17047" t="s">
        <v>12146</v>
      </c>
      <c r="WPU9" s="17047" t="s">
        <v>12146</v>
      </c>
      <c r="WPV9" s="17047" t="s">
        <v>12146</v>
      </c>
      <c r="WPW9" s="17047" t="s">
        <v>12146</v>
      </c>
      <c r="WPX9" s="17047" t="s">
        <v>12146</v>
      </c>
      <c r="WPY9" s="17047" t="s">
        <v>12146</v>
      </c>
      <c r="WPZ9" s="17047" t="s">
        <v>12146</v>
      </c>
      <c r="WQA9" s="17047" t="s">
        <v>12146</v>
      </c>
      <c r="WQB9" s="17047" t="s">
        <v>12146</v>
      </c>
      <c r="WQC9" s="17047" t="s">
        <v>12146</v>
      </c>
      <c r="WQD9" s="17047" t="s">
        <v>12146</v>
      </c>
      <c r="WQE9" s="17047" t="s">
        <v>12146</v>
      </c>
      <c r="WQF9" s="17047" t="s">
        <v>12146</v>
      </c>
      <c r="WQG9" s="17047" t="s">
        <v>12146</v>
      </c>
      <c r="WQH9" s="17047" t="s">
        <v>12146</v>
      </c>
      <c r="WQI9" s="17047" t="s">
        <v>12146</v>
      </c>
      <c r="WQJ9" s="17047" t="s">
        <v>12146</v>
      </c>
      <c r="WQK9" s="17047" t="s">
        <v>12146</v>
      </c>
      <c r="WQL9" s="17047" t="s">
        <v>12146</v>
      </c>
      <c r="WQM9" s="17047" t="s">
        <v>12146</v>
      </c>
      <c r="WQN9" s="17047" t="s">
        <v>12146</v>
      </c>
      <c r="WQO9" s="17047" t="s">
        <v>12146</v>
      </c>
      <c r="WQP9" s="17047" t="s">
        <v>12146</v>
      </c>
      <c r="WQQ9" s="17047" t="s">
        <v>12146</v>
      </c>
      <c r="WQR9" s="17047" t="s">
        <v>12146</v>
      </c>
      <c r="WQS9" s="17047" t="s">
        <v>12146</v>
      </c>
      <c r="WQT9" s="17047" t="s">
        <v>12146</v>
      </c>
      <c r="WQU9" s="17047" t="s">
        <v>12146</v>
      </c>
      <c r="WQV9" s="17047" t="s">
        <v>12146</v>
      </c>
      <c r="WQW9" s="17047" t="s">
        <v>12146</v>
      </c>
      <c r="WQX9" s="17047" t="s">
        <v>12146</v>
      </c>
      <c r="WQY9" s="17047" t="s">
        <v>12146</v>
      </c>
      <c r="WQZ9" s="17047" t="s">
        <v>12146</v>
      </c>
      <c r="WRA9" s="17047" t="s">
        <v>12146</v>
      </c>
      <c r="WRB9" s="17047" t="s">
        <v>12146</v>
      </c>
      <c r="WRC9" s="17047" t="s">
        <v>12146</v>
      </c>
      <c r="WRD9" s="17047" t="s">
        <v>12146</v>
      </c>
      <c r="WRE9" s="17047" t="s">
        <v>12146</v>
      </c>
      <c r="WRF9" s="17047" t="s">
        <v>12146</v>
      </c>
      <c r="WRG9" s="17047" t="s">
        <v>12146</v>
      </c>
      <c r="WRH9" s="17047" t="s">
        <v>12146</v>
      </c>
      <c r="WRI9" s="17047" t="s">
        <v>12146</v>
      </c>
      <c r="WRJ9" s="17047" t="s">
        <v>12146</v>
      </c>
      <c r="WRK9" s="17047" t="s">
        <v>12146</v>
      </c>
      <c r="WRL9" s="17047" t="s">
        <v>12146</v>
      </c>
      <c r="WRM9" s="17047" t="s">
        <v>12146</v>
      </c>
      <c r="WRN9" s="17047" t="s">
        <v>12146</v>
      </c>
      <c r="WRO9" s="17047" t="s">
        <v>12146</v>
      </c>
      <c r="WRP9" s="17047" t="s">
        <v>12146</v>
      </c>
      <c r="WRQ9" s="17047" t="s">
        <v>12146</v>
      </c>
      <c r="WRR9" s="17047" t="s">
        <v>12146</v>
      </c>
      <c r="WRS9" s="17047" t="s">
        <v>12146</v>
      </c>
      <c r="WRT9" s="17047" t="s">
        <v>12146</v>
      </c>
      <c r="WRU9" s="17047" t="s">
        <v>12146</v>
      </c>
      <c r="WRV9" s="17047" t="s">
        <v>12146</v>
      </c>
      <c r="WRW9" s="17047" t="s">
        <v>12146</v>
      </c>
      <c r="WRX9" s="17047" t="s">
        <v>12146</v>
      </c>
      <c r="WRY9" s="17047" t="s">
        <v>12146</v>
      </c>
      <c r="WRZ9" s="17047" t="s">
        <v>12146</v>
      </c>
      <c r="WSA9" s="17047" t="s">
        <v>12146</v>
      </c>
      <c r="WSB9" s="17047" t="s">
        <v>12146</v>
      </c>
      <c r="WSC9" s="17047" t="s">
        <v>12146</v>
      </c>
      <c r="WSD9" s="17047" t="s">
        <v>12146</v>
      </c>
      <c r="WSE9" s="17047" t="s">
        <v>12146</v>
      </c>
      <c r="WSF9" s="17047" t="s">
        <v>12146</v>
      </c>
      <c r="WSG9" s="17047" t="s">
        <v>12146</v>
      </c>
      <c r="WSH9" s="17047" t="s">
        <v>12146</v>
      </c>
      <c r="WSI9" s="17047" t="s">
        <v>12146</v>
      </c>
      <c r="WSJ9" s="17047" t="s">
        <v>12146</v>
      </c>
      <c r="WSK9" s="17047" t="s">
        <v>12146</v>
      </c>
      <c r="WSL9" s="17047" t="s">
        <v>12146</v>
      </c>
      <c r="WSM9" s="17047" t="s">
        <v>12146</v>
      </c>
      <c r="WSN9" s="17047" t="s">
        <v>12146</v>
      </c>
      <c r="WSO9" s="17047" t="s">
        <v>12146</v>
      </c>
      <c r="WSP9" s="17047" t="s">
        <v>12146</v>
      </c>
      <c r="WSQ9" s="17047" t="s">
        <v>12146</v>
      </c>
      <c r="WSR9" s="17047" t="s">
        <v>12146</v>
      </c>
      <c r="WSS9" s="17047" t="s">
        <v>12146</v>
      </c>
      <c r="WST9" s="17047" t="s">
        <v>12146</v>
      </c>
      <c r="WSU9" s="17047" t="s">
        <v>12146</v>
      </c>
      <c r="WSV9" s="17047" t="s">
        <v>12146</v>
      </c>
      <c r="WSW9" s="17047" t="s">
        <v>12146</v>
      </c>
      <c r="WSX9" s="17047" t="s">
        <v>12146</v>
      </c>
      <c r="WSY9" s="17047" t="s">
        <v>12146</v>
      </c>
      <c r="WSZ9" s="17047" t="s">
        <v>12146</v>
      </c>
      <c r="WTA9" s="17047" t="s">
        <v>12146</v>
      </c>
      <c r="WTB9" s="17047" t="s">
        <v>12146</v>
      </c>
      <c r="WTC9" s="17047" t="s">
        <v>12146</v>
      </c>
      <c r="WTD9" s="17047" t="s">
        <v>12146</v>
      </c>
      <c r="WTE9" s="17047" t="s">
        <v>12146</v>
      </c>
      <c r="WTF9" s="17047" t="s">
        <v>12146</v>
      </c>
      <c r="WTG9" s="17047" t="s">
        <v>12146</v>
      </c>
      <c r="WTH9" s="17047" t="s">
        <v>12146</v>
      </c>
      <c r="WTI9" s="17047" t="s">
        <v>12146</v>
      </c>
      <c r="WTJ9" s="17047" t="s">
        <v>12146</v>
      </c>
      <c r="WTK9" s="17047" t="s">
        <v>12146</v>
      </c>
      <c r="WTL9" s="17047" t="s">
        <v>12146</v>
      </c>
      <c r="WTM9" s="17047" t="s">
        <v>12146</v>
      </c>
      <c r="WTN9" s="17047" t="s">
        <v>12146</v>
      </c>
      <c r="WTO9" s="17047" t="s">
        <v>12146</v>
      </c>
      <c r="WTP9" s="17047" t="s">
        <v>12146</v>
      </c>
      <c r="WTQ9" s="17047" t="s">
        <v>12146</v>
      </c>
      <c r="WTR9" s="17047" t="s">
        <v>12146</v>
      </c>
      <c r="WTS9" s="17047" t="s">
        <v>12146</v>
      </c>
      <c r="WTT9" s="17047" t="s">
        <v>12146</v>
      </c>
      <c r="WTU9" s="17047" t="s">
        <v>12146</v>
      </c>
      <c r="WTV9" s="17047" t="s">
        <v>12146</v>
      </c>
      <c r="WTW9" s="17047" t="s">
        <v>12146</v>
      </c>
      <c r="WTX9" s="17047" t="s">
        <v>12146</v>
      </c>
      <c r="WTY9" s="17047" t="s">
        <v>12146</v>
      </c>
      <c r="WTZ9" s="17047" t="s">
        <v>12146</v>
      </c>
      <c r="WUA9" s="17047" t="s">
        <v>12146</v>
      </c>
      <c r="WUB9" s="17047" t="s">
        <v>12146</v>
      </c>
      <c r="WUC9" s="17047" t="s">
        <v>12146</v>
      </c>
      <c r="WUD9" s="17047" t="s">
        <v>12146</v>
      </c>
      <c r="WUE9" s="17047" t="s">
        <v>12146</v>
      </c>
      <c r="WUF9" s="17047" t="s">
        <v>12146</v>
      </c>
      <c r="WUG9" s="17047" t="s">
        <v>12146</v>
      </c>
      <c r="WUH9" s="17047" t="s">
        <v>12146</v>
      </c>
      <c r="WUI9" s="17047" t="s">
        <v>12146</v>
      </c>
      <c r="WUJ9" s="17047" t="s">
        <v>12146</v>
      </c>
      <c r="WUK9" s="17047" t="s">
        <v>12146</v>
      </c>
      <c r="WUL9" s="17047" t="s">
        <v>12146</v>
      </c>
      <c r="WUM9" s="17047" t="s">
        <v>12146</v>
      </c>
      <c r="WUN9" s="17047" t="s">
        <v>12146</v>
      </c>
      <c r="WUO9" s="17047" t="s">
        <v>12146</v>
      </c>
      <c r="WUP9" s="17047" t="s">
        <v>12146</v>
      </c>
      <c r="WUQ9" s="17047" t="s">
        <v>12146</v>
      </c>
      <c r="WUR9" s="17047" t="s">
        <v>12146</v>
      </c>
      <c r="WUS9" s="17047" t="s">
        <v>12146</v>
      </c>
      <c r="WUT9" s="17047" t="s">
        <v>12146</v>
      </c>
      <c r="WUU9" s="17047" t="s">
        <v>12146</v>
      </c>
      <c r="WUV9" s="17047" t="s">
        <v>12146</v>
      </c>
      <c r="WUW9" s="17047" t="s">
        <v>12146</v>
      </c>
      <c r="WUX9" s="17047" t="s">
        <v>12146</v>
      </c>
      <c r="WUY9" s="17047" t="s">
        <v>12146</v>
      </c>
      <c r="WUZ9" s="17047" t="s">
        <v>12146</v>
      </c>
      <c r="WVA9" s="17047" t="s">
        <v>12146</v>
      </c>
      <c r="WVB9" s="17047" t="s">
        <v>12146</v>
      </c>
      <c r="WVC9" s="17047" t="s">
        <v>12146</v>
      </c>
      <c r="WVD9" s="17047" t="s">
        <v>12146</v>
      </c>
      <c r="WVE9" s="17047" t="s">
        <v>12146</v>
      </c>
      <c r="WVF9" s="17047" t="s">
        <v>12146</v>
      </c>
      <c r="WVG9" s="17047" t="s">
        <v>12146</v>
      </c>
      <c r="WVH9" s="17047" t="s">
        <v>12146</v>
      </c>
      <c r="WVI9" s="17047" t="s">
        <v>12146</v>
      </c>
      <c r="WVJ9" s="17047" t="s">
        <v>12146</v>
      </c>
      <c r="WVK9" s="17047" t="s">
        <v>12146</v>
      </c>
      <c r="WVL9" s="17047" t="s">
        <v>12146</v>
      </c>
      <c r="WVM9" s="17047" t="s">
        <v>12146</v>
      </c>
      <c r="WVN9" s="17047" t="s">
        <v>12146</v>
      </c>
      <c r="WVO9" s="17047" t="s">
        <v>12146</v>
      </c>
      <c r="WVP9" s="17047" t="s">
        <v>12146</v>
      </c>
      <c r="WVQ9" s="17047" t="s">
        <v>12146</v>
      </c>
      <c r="WVR9" s="17047" t="s">
        <v>12146</v>
      </c>
      <c r="WVS9" s="17047" t="s">
        <v>12146</v>
      </c>
      <c r="WVT9" s="17047" t="s">
        <v>12146</v>
      </c>
      <c r="WVU9" s="17047" t="s">
        <v>12146</v>
      </c>
      <c r="WVV9" s="17047" t="s">
        <v>12146</v>
      </c>
      <c r="WVW9" s="17047" t="s">
        <v>12146</v>
      </c>
      <c r="WVX9" s="17047" t="s">
        <v>12146</v>
      </c>
      <c r="WVY9" s="17047" t="s">
        <v>12146</v>
      </c>
      <c r="WVZ9" s="17047" t="s">
        <v>12146</v>
      </c>
      <c r="WWA9" s="17047" t="s">
        <v>12146</v>
      </c>
      <c r="WWB9" s="17047" t="s">
        <v>12146</v>
      </c>
      <c r="WWC9" s="17047" t="s">
        <v>12146</v>
      </c>
      <c r="WWD9" s="17047" t="s">
        <v>12146</v>
      </c>
      <c r="WWE9" s="17047" t="s">
        <v>12146</v>
      </c>
      <c r="WWF9" s="17047" t="s">
        <v>12146</v>
      </c>
      <c r="WWG9" s="17047" t="s">
        <v>12146</v>
      </c>
      <c r="WWH9" s="17047" t="s">
        <v>12146</v>
      </c>
      <c r="WWI9" s="17047" t="s">
        <v>12146</v>
      </c>
      <c r="WWJ9" s="17047" t="s">
        <v>12146</v>
      </c>
      <c r="WWK9" s="17047" t="s">
        <v>12146</v>
      </c>
      <c r="WWL9" s="17047" t="s">
        <v>12146</v>
      </c>
      <c r="WWM9" s="17047" t="s">
        <v>12146</v>
      </c>
      <c r="WWN9" s="17047" t="s">
        <v>12146</v>
      </c>
      <c r="WWO9" s="17047" t="s">
        <v>12146</v>
      </c>
      <c r="WWP9" s="17047" t="s">
        <v>12146</v>
      </c>
      <c r="WWQ9" s="17047" t="s">
        <v>12146</v>
      </c>
      <c r="WWR9" s="17047" t="s">
        <v>12146</v>
      </c>
      <c r="WWS9" s="17047" t="s">
        <v>12146</v>
      </c>
      <c r="WWT9" s="17047" t="s">
        <v>12146</v>
      </c>
      <c r="WWU9" s="17047" t="s">
        <v>12146</v>
      </c>
      <c r="WWV9" s="17047" t="s">
        <v>12146</v>
      </c>
      <c r="WWW9" s="17047" t="s">
        <v>12146</v>
      </c>
      <c r="WWX9" s="17047" t="s">
        <v>12146</v>
      </c>
      <c r="WWY9" s="17047" t="s">
        <v>12146</v>
      </c>
      <c r="WWZ9" s="17047" t="s">
        <v>12146</v>
      </c>
      <c r="WXA9" s="17047" t="s">
        <v>12146</v>
      </c>
      <c r="WXB9" s="17047" t="s">
        <v>12146</v>
      </c>
      <c r="WXC9" s="17047" t="s">
        <v>12146</v>
      </c>
      <c r="WXD9" s="17047" t="s">
        <v>12146</v>
      </c>
      <c r="WXE9" s="17047" t="s">
        <v>12146</v>
      </c>
      <c r="WXF9" s="17047" t="s">
        <v>12146</v>
      </c>
      <c r="WXG9" s="17047" t="s">
        <v>12146</v>
      </c>
      <c r="WXH9" s="17047" t="s">
        <v>12146</v>
      </c>
      <c r="WXI9" s="17047" t="s">
        <v>12146</v>
      </c>
      <c r="WXJ9" s="17047" t="s">
        <v>12146</v>
      </c>
      <c r="WXK9" s="17047" t="s">
        <v>12146</v>
      </c>
      <c r="WXL9" s="17047" t="s">
        <v>12146</v>
      </c>
      <c r="WXM9" s="17047" t="s">
        <v>12146</v>
      </c>
      <c r="WXN9" s="17047" t="s">
        <v>12146</v>
      </c>
      <c r="WXO9" s="17047" t="s">
        <v>12146</v>
      </c>
      <c r="WXP9" s="17047" t="s">
        <v>12146</v>
      </c>
      <c r="WXQ9" s="17047" t="s">
        <v>12146</v>
      </c>
      <c r="WXR9" s="17047" t="s">
        <v>12146</v>
      </c>
      <c r="WXS9" s="17047" t="s">
        <v>12146</v>
      </c>
      <c r="WXT9" s="17047" t="s">
        <v>12146</v>
      </c>
      <c r="WXU9" s="17047" t="s">
        <v>12146</v>
      </c>
      <c r="WXV9" s="17047" t="s">
        <v>12146</v>
      </c>
      <c r="WXW9" s="17047" t="s">
        <v>12146</v>
      </c>
      <c r="WXX9" s="17047" t="s">
        <v>12146</v>
      </c>
      <c r="WXY9" s="17047" t="s">
        <v>12146</v>
      </c>
      <c r="WXZ9" s="17047" t="s">
        <v>12146</v>
      </c>
      <c r="WYA9" s="17047" t="s">
        <v>12146</v>
      </c>
      <c r="WYB9" s="17047" t="s">
        <v>12146</v>
      </c>
      <c r="WYC9" s="17047" t="s">
        <v>12146</v>
      </c>
      <c r="WYD9" s="17047" t="s">
        <v>12146</v>
      </c>
      <c r="WYE9" s="17047" t="s">
        <v>12146</v>
      </c>
      <c r="WYF9" s="17047" t="s">
        <v>12146</v>
      </c>
      <c r="WYG9" s="17047" t="s">
        <v>12146</v>
      </c>
      <c r="WYH9" s="17047" t="s">
        <v>12146</v>
      </c>
      <c r="WYI9" s="17047" t="s">
        <v>12146</v>
      </c>
      <c r="WYJ9" s="17047" t="s">
        <v>12146</v>
      </c>
      <c r="WYK9" s="17047" t="s">
        <v>12146</v>
      </c>
      <c r="WYL9" s="17047" t="s">
        <v>12146</v>
      </c>
      <c r="WYM9" s="17047" t="s">
        <v>12146</v>
      </c>
      <c r="WYN9" s="17047" t="s">
        <v>12146</v>
      </c>
      <c r="WYO9" s="17047" t="s">
        <v>12146</v>
      </c>
      <c r="WYP9" s="17047" t="s">
        <v>12146</v>
      </c>
      <c r="WYQ9" s="17047" t="s">
        <v>12146</v>
      </c>
      <c r="WYR9" s="17047" t="s">
        <v>12146</v>
      </c>
      <c r="WYS9" s="17047" t="s">
        <v>12146</v>
      </c>
      <c r="WYT9" s="17047" t="s">
        <v>12146</v>
      </c>
      <c r="WYU9" s="17047" t="s">
        <v>12146</v>
      </c>
      <c r="WYV9" s="17047" t="s">
        <v>12146</v>
      </c>
      <c r="WYW9" s="17047" t="s">
        <v>12146</v>
      </c>
      <c r="WYX9" s="17047" t="s">
        <v>12146</v>
      </c>
      <c r="WYY9" s="17047" t="s">
        <v>12146</v>
      </c>
      <c r="WYZ9" s="17047" t="s">
        <v>12146</v>
      </c>
      <c r="WZA9" s="17047" t="s">
        <v>12146</v>
      </c>
      <c r="WZB9" s="17047" t="s">
        <v>12146</v>
      </c>
      <c r="WZC9" s="17047" t="s">
        <v>12146</v>
      </c>
      <c r="WZD9" s="17047" t="s">
        <v>12146</v>
      </c>
      <c r="WZE9" s="17047" t="s">
        <v>12146</v>
      </c>
      <c r="WZF9" s="17047" t="s">
        <v>12146</v>
      </c>
      <c r="WZG9" s="17047" t="s">
        <v>12146</v>
      </c>
      <c r="WZH9" s="17047" t="s">
        <v>12146</v>
      </c>
      <c r="WZI9" s="17047" t="s">
        <v>12146</v>
      </c>
      <c r="WZJ9" s="17047" t="s">
        <v>12146</v>
      </c>
      <c r="WZK9" s="17047" t="s">
        <v>12146</v>
      </c>
      <c r="WZL9" s="17047" t="s">
        <v>12146</v>
      </c>
      <c r="WZM9" s="17047" t="s">
        <v>12146</v>
      </c>
      <c r="WZN9" s="17047" t="s">
        <v>12146</v>
      </c>
      <c r="WZO9" s="17047" t="s">
        <v>12146</v>
      </c>
      <c r="WZP9" s="17047" t="s">
        <v>12146</v>
      </c>
      <c r="WZQ9" s="17047" t="s">
        <v>12146</v>
      </c>
      <c r="WZR9" s="17047" t="s">
        <v>12146</v>
      </c>
      <c r="WZS9" s="17047" t="s">
        <v>12146</v>
      </c>
      <c r="WZT9" s="17047" t="s">
        <v>12146</v>
      </c>
      <c r="WZU9" s="17047" t="s">
        <v>12146</v>
      </c>
      <c r="WZV9" s="17047" t="s">
        <v>12146</v>
      </c>
      <c r="WZW9" s="17047" t="s">
        <v>12146</v>
      </c>
      <c r="WZX9" s="17047" t="s">
        <v>12146</v>
      </c>
      <c r="WZY9" s="17047" t="s">
        <v>12146</v>
      </c>
      <c r="WZZ9" s="17047" t="s">
        <v>12146</v>
      </c>
      <c r="XAA9" s="17047" t="s">
        <v>12146</v>
      </c>
      <c r="XAB9" s="17047" t="s">
        <v>12146</v>
      </c>
      <c r="XAC9" s="17047" t="s">
        <v>12146</v>
      </c>
      <c r="XAD9" s="17047" t="s">
        <v>12146</v>
      </c>
      <c r="XAE9" s="17047" t="s">
        <v>12146</v>
      </c>
      <c r="XAF9" s="17047" t="s">
        <v>12146</v>
      </c>
      <c r="XAG9" s="17047" t="s">
        <v>12146</v>
      </c>
      <c r="XAH9" s="17047" t="s">
        <v>12146</v>
      </c>
      <c r="XAI9" s="17047" t="s">
        <v>12146</v>
      </c>
      <c r="XAJ9" s="17047" t="s">
        <v>12146</v>
      </c>
      <c r="XAK9" s="17047" t="s">
        <v>12146</v>
      </c>
      <c r="XAL9" s="17047" t="s">
        <v>12146</v>
      </c>
      <c r="XAM9" s="17047" t="s">
        <v>12146</v>
      </c>
      <c r="XAN9" s="17047" t="s">
        <v>12146</v>
      </c>
      <c r="XAO9" s="17047" t="s">
        <v>12146</v>
      </c>
      <c r="XAP9" s="17047" t="s">
        <v>12146</v>
      </c>
      <c r="XAQ9" s="17047" t="s">
        <v>12146</v>
      </c>
      <c r="XAR9" s="17047" t="s">
        <v>12146</v>
      </c>
      <c r="XAS9" s="17047" t="s">
        <v>12146</v>
      </c>
      <c r="XAT9" s="17047" t="s">
        <v>12146</v>
      </c>
      <c r="XAU9" s="17047" t="s">
        <v>12146</v>
      </c>
      <c r="XAV9" s="17047" t="s">
        <v>12146</v>
      </c>
      <c r="XAW9" s="17047" t="s">
        <v>12146</v>
      </c>
      <c r="XAX9" s="17047" t="s">
        <v>12146</v>
      </c>
      <c r="XAY9" s="17047" t="s">
        <v>12146</v>
      </c>
      <c r="XAZ9" s="17047" t="s">
        <v>12146</v>
      </c>
      <c r="XBA9" s="17047" t="s">
        <v>12146</v>
      </c>
      <c r="XBB9" s="17047" t="s">
        <v>12146</v>
      </c>
      <c r="XBC9" s="17047" t="s">
        <v>12146</v>
      </c>
      <c r="XBD9" s="17047" t="s">
        <v>12146</v>
      </c>
      <c r="XBE9" s="17047" t="s">
        <v>12146</v>
      </c>
      <c r="XBF9" s="17047" t="s">
        <v>12146</v>
      </c>
      <c r="XBG9" s="17047" t="s">
        <v>12146</v>
      </c>
      <c r="XBH9" s="17047" t="s">
        <v>12146</v>
      </c>
      <c r="XBI9" s="17047" t="s">
        <v>12146</v>
      </c>
      <c r="XBJ9" s="17047" t="s">
        <v>12146</v>
      </c>
      <c r="XBK9" s="17047" t="s">
        <v>12146</v>
      </c>
      <c r="XBL9" s="17047" t="s">
        <v>12146</v>
      </c>
      <c r="XBM9" s="17047" t="s">
        <v>12146</v>
      </c>
      <c r="XBN9" s="17047" t="s">
        <v>12146</v>
      </c>
      <c r="XBO9" s="17047" t="s">
        <v>12146</v>
      </c>
      <c r="XBP9" s="17047" t="s">
        <v>12146</v>
      </c>
      <c r="XBQ9" s="17047" t="s">
        <v>12146</v>
      </c>
      <c r="XBR9" s="17047" t="s">
        <v>12146</v>
      </c>
      <c r="XBS9" s="17047" t="s">
        <v>12146</v>
      </c>
      <c r="XBT9" s="17047" t="s">
        <v>12146</v>
      </c>
      <c r="XBU9" s="17047" t="s">
        <v>12146</v>
      </c>
      <c r="XBV9" s="17047" t="s">
        <v>12146</v>
      </c>
      <c r="XBW9" s="17047" t="s">
        <v>12146</v>
      </c>
      <c r="XBX9" s="17047" t="s">
        <v>12146</v>
      </c>
      <c r="XBY9" s="17047" t="s">
        <v>12146</v>
      </c>
      <c r="XBZ9" s="17047" t="s">
        <v>12146</v>
      </c>
      <c r="XCA9" s="17047" t="s">
        <v>12146</v>
      </c>
      <c r="XCB9" s="17047" t="s">
        <v>12146</v>
      </c>
      <c r="XCC9" s="17047" t="s">
        <v>12146</v>
      </c>
      <c r="XCD9" s="17047" t="s">
        <v>12146</v>
      </c>
      <c r="XCE9" s="17047" t="s">
        <v>12146</v>
      </c>
      <c r="XCF9" s="17047" t="s">
        <v>12146</v>
      </c>
      <c r="XCG9" s="17047" t="s">
        <v>12146</v>
      </c>
      <c r="XCH9" s="17047" t="s">
        <v>12146</v>
      </c>
      <c r="XCI9" s="17047" t="s">
        <v>12146</v>
      </c>
      <c r="XCJ9" s="17047" t="s">
        <v>12146</v>
      </c>
      <c r="XCK9" s="17047" t="s">
        <v>12146</v>
      </c>
      <c r="XCL9" s="17047" t="s">
        <v>12146</v>
      </c>
      <c r="XCM9" s="17047" t="s">
        <v>12146</v>
      </c>
      <c r="XCN9" s="17047" t="s">
        <v>12146</v>
      </c>
      <c r="XCO9" s="17047" t="s">
        <v>12146</v>
      </c>
      <c r="XCP9" s="17047" t="s">
        <v>12146</v>
      </c>
      <c r="XCQ9" s="17047" t="s">
        <v>12146</v>
      </c>
      <c r="XCR9" s="17047" t="s">
        <v>12146</v>
      </c>
      <c r="XCS9" s="17047" t="s">
        <v>12146</v>
      </c>
      <c r="XCT9" s="17047" t="s">
        <v>12146</v>
      </c>
      <c r="XCU9" s="17047" t="s">
        <v>12146</v>
      </c>
      <c r="XCV9" s="17047" t="s">
        <v>12146</v>
      </c>
      <c r="XCW9" s="17047" t="s">
        <v>12146</v>
      </c>
      <c r="XCX9" s="17047" t="s">
        <v>12146</v>
      </c>
      <c r="XCY9" s="17047" t="s">
        <v>12146</v>
      </c>
      <c r="XCZ9" s="17047" t="s">
        <v>12146</v>
      </c>
      <c r="XDA9" s="17047" t="s">
        <v>12146</v>
      </c>
      <c r="XDB9" s="17047" t="s">
        <v>12146</v>
      </c>
      <c r="XDC9" s="17047" t="s">
        <v>12146</v>
      </c>
      <c r="XDD9" s="17047" t="s">
        <v>12146</v>
      </c>
      <c r="XDE9" s="17047" t="s">
        <v>12146</v>
      </c>
      <c r="XDF9" s="17047" t="s">
        <v>12146</v>
      </c>
      <c r="XDG9" s="17047" t="s">
        <v>12146</v>
      </c>
      <c r="XDH9" s="17047" t="s">
        <v>12146</v>
      </c>
      <c r="XDI9" s="17047" t="s">
        <v>12146</v>
      </c>
      <c r="XDJ9" s="17047" t="s">
        <v>12146</v>
      </c>
      <c r="XDK9" s="17047" t="s">
        <v>12146</v>
      </c>
      <c r="XDL9" s="17047" t="s">
        <v>12146</v>
      </c>
      <c r="XDM9" s="17047" t="s">
        <v>12146</v>
      </c>
      <c r="XDN9" s="17047" t="s">
        <v>12146</v>
      </c>
      <c r="XDO9" s="17047" t="s">
        <v>12146</v>
      </c>
      <c r="XDP9" s="17047" t="s">
        <v>12146</v>
      </c>
      <c r="XDQ9" s="17047" t="s">
        <v>12146</v>
      </c>
      <c r="XDR9" s="17047" t="s">
        <v>12146</v>
      </c>
      <c r="XDS9" s="17047" t="s">
        <v>12146</v>
      </c>
      <c r="XDT9" s="17047" t="s">
        <v>12146</v>
      </c>
      <c r="XDU9" s="17047" t="s">
        <v>12146</v>
      </c>
      <c r="XDV9" s="17047" t="s">
        <v>12146</v>
      </c>
      <c r="XDW9" s="17047" t="s">
        <v>12146</v>
      </c>
      <c r="XDX9" s="17047" t="s">
        <v>12146</v>
      </c>
      <c r="XDY9" s="17047" t="s">
        <v>12146</v>
      </c>
      <c r="XDZ9" s="17047" t="s">
        <v>12146</v>
      </c>
      <c r="XEA9" s="17047" t="s">
        <v>12146</v>
      </c>
      <c r="XEB9" s="17047" t="s">
        <v>12146</v>
      </c>
      <c r="XEC9" s="17047" t="s">
        <v>12146</v>
      </c>
      <c r="XED9" s="17047" t="s">
        <v>12146</v>
      </c>
      <c r="XEE9" s="17047" t="s">
        <v>12146</v>
      </c>
      <c r="XEF9" s="17047" t="s">
        <v>12146</v>
      </c>
      <c r="XEG9" s="17047" t="s">
        <v>12146</v>
      </c>
      <c r="XEH9" s="17047" t="s">
        <v>12146</v>
      </c>
      <c r="XEI9" s="17047" t="s">
        <v>12146</v>
      </c>
      <c r="XEJ9" s="17047" t="s">
        <v>12146</v>
      </c>
      <c r="XEK9" s="17047" t="s">
        <v>12146</v>
      </c>
      <c r="XEL9" s="17047" t="s">
        <v>12146</v>
      </c>
      <c r="XEM9" s="17047" t="s">
        <v>12146</v>
      </c>
      <c r="XEN9" s="17047" t="s">
        <v>12146</v>
      </c>
      <c r="XEO9" s="17047" t="s">
        <v>12146</v>
      </c>
      <c r="XEP9" s="17047" t="s">
        <v>12146</v>
      </c>
      <c r="XEQ9" s="17047" t="s">
        <v>12146</v>
      </c>
      <c r="XER9" s="17047" t="s">
        <v>12146</v>
      </c>
      <c r="XES9" s="17047" t="s">
        <v>12146</v>
      </c>
      <c r="XET9" s="17047" t="s">
        <v>12146</v>
      </c>
      <c r="XEU9" s="17047" t="s">
        <v>12146</v>
      </c>
      <c r="XEV9" s="17047" t="s">
        <v>12146</v>
      </c>
      <c r="XEW9" s="17047" t="s">
        <v>12146</v>
      </c>
      <c r="XEX9" s="17047" t="s">
        <v>12146</v>
      </c>
      <c r="XEY9" s="17047" t="s">
        <v>12146</v>
      </c>
      <c r="XEZ9" s="17047" t="s">
        <v>12146</v>
      </c>
      <c r="XFA9" s="17047" t="s">
        <v>12146</v>
      </c>
      <c r="XFB9" s="17047" t="s">
        <v>12146</v>
      </c>
      <c r="XFC9" s="17047" t="s">
        <v>12146</v>
      </c>
      <c r="XFD9" s="17047" t="s">
        <v>12146</v>
      </c>
    </row>
    <row r="10" spans="1:16384" ht="16">
      <c r="A10" s="13" t="s">
        <v>11531</v>
      </c>
    </row>
    <row r="11" spans="1:16384" ht="16">
      <c r="A11" s="13" t="s">
        <v>11532</v>
      </c>
      <c r="B11" s="14"/>
      <c r="C11" s="14"/>
      <c r="D11" s="15"/>
    </row>
    <row r="12" spans="1:16384" ht="102">
      <c r="A12" s="34" t="s">
        <v>11533</v>
      </c>
      <c r="B12" s="35" t="s">
        <v>11534</v>
      </c>
      <c r="C12" s="35" t="s">
        <v>11535</v>
      </c>
      <c r="D12" s="36" t="s">
        <v>11536</v>
      </c>
    </row>
    <row r="13" spans="1:16384" ht="17">
      <c r="A13" s="16" t="s">
        <v>11537</v>
      </c>
      <c r="B13" s="14"/>
      <c r="C13" s="14"/>
      <c r="D13" s="15"/>
    </row>
    <row r="14" spans="1:16384" ht="17">
      <c r="A14" s="17" t="s">
        <v>11538</v>
      </c>
      <c r="B14" s="14"/>
      <c r="C14" s="14"/>
      <c r="D14" s="15" t="s">
        <v>11489</v>
      </c>
    </row>
    <row r="15" spans="1:16384" ht="34">
      <c r="A15" s="17" t="s">
        <v>11539</v>
      </c>
      <c r="B15" s="14"/>
      <c r="C15" s="14"/>
      <c r="D15" s="15" t="s">
        <v>11490</v>
      </c>
    </row>
    <row r="16" spans="1:16384" ht="17">
      <c r="A16" s="17" t="s">
        <v>11540</v>
      </c>
      <c r="B16" s="14"/>
      <c r="C16" s="14"/>
      <c r="D16" s="15" t="s">
        <v>11491</v>
      </c>
    </row>
    <row r="17" spans="1:4" ht="17">
      <c r="A17" s="16" t="s">
        <v>11541</v>
      </c>
      <c r="B17" s="14"/>
      <c r="C17" s="14"/>
      <c r="D17" s="15"/>
    </row>
    <row r="18" spans="1:4" ht="17">
      <c r="A18" s="17" t="s">
        <v>11542</v>
      </c>
      <c r="B18" s="14">
        <v>24</v>
      </c>
      <c r="C18" s="14"/>
      <c r="D18" s="15" t="s">
        <v>11492</v>
      </c>
    </row>
    <row r="19" spans="1:4" ht="17">
      <c r="A19" s="17" t="s">
        <v>11543</v>
      </c>
      <c r="B19" s="14">
        <v>24</v>
      </c>
      <c r="C19" s="14"/>
      <c r="D19" s="15" t="s">
        <v>11493</v>
      </c>
    </row>
    <row r="20" spans="1:4" ht="17">
      <c r="A20" s="17" t="s">
        <v>11544</v>
      </c>
      <c r="B20" s="14">
        <v>24</v>
      </c>
      <c r="C20" s="14"/>
      <c r="D20" s="15" t="s">
        <v>11494</v>
      </c>
    </row>
    <row r="21" spans="1:4" ht="34">
      <c r="A21" s="17" t="s">
        <v>11545</v>
      </c>
      <c r="B21" s="14">
        <v>24</v>
      </c>
      <c r="C21" s="14"/>
      <c r="D21" s="15" t="s">
        <v>11495</v>
      </c>
    </row>
    <row r="22" spans="1:4" ht="17">
      <c r="A22" s="17" t="s">
        <v>11546</v>
      </c>
      <c r="B22" s="14">
        <v>24</v>
      </c>
      <c r="C22" s="14" t="s">
        <v>11496</v>
      </c>
      <c r="D22" s="15" t="s">
        <v>11497</v>
      </c>
    </row>
    <row r="23" spans="1:4" ht="16">
      <c r="A23" s="17"/>
      <c r="B23" s="14"/>
      <c r="C23" s="14"/>
      <c r="D23" s="15"/>
    </row>
    <row r="24" spans="1:4" ht="17">
      <c r="A24" s="16" t="s">
        <v>11547</v>
      </c>
      <c r="B24" s="14"/>
      <c r="C24" s="14"/>
      <c r="D24" s="15"/>
    </row>
    <row r="25" spans="1:4" ht="17">
      <c r="A25" s="18" t="s">
        <v>11548</v>
      </c>
      <c r="B25" s="14">
        <v>27</v>
      </c>
      <c r="C25" s="14"/>
      <c r="D25" s="15" t="s">
        <v>11498</v>
      </c>
    </row>
    <row r="26" spans="1:4" ht="17">
      <c r="A26" s="18" t="s">
        <v>11549</v>
      </c>
      <c r="B26" s="14">
        <v>27</v>
      </c>
      <c r="C26" s="14" t="s">
        <v>11499</v>
      </c>
      <c r="D26" s="15" t="s">
        <v>11500</v>
      </c>
    </row>
    <row r="27" spans="1:4" ht="17">
      <c r="A27" s="19" t="s">
        <v>11550</v>
      </c>
      <c r="B27" s="20">
        <v>27</v>
      </c>
      <c r="C27" s="20" t="s">
        <v>11501</v>
      </c>
      <c r="D27" s="21" t="s">
        <v>11502</v>
      </c>
    </row>
    <row r="28" spans="1:4" ht="17">
      <c r="A28" s="19" t="s">
        <v>11551</v>
      </c>
      <c r="B28" s="20">
        <v>27</v>
      </c>
      <c r="C28" s="20" t="s">
        <v>11503</v>
      </c>
      <c r="D28" s="21" t="s">
        <v>11504</v>
      </c>
    </row>
    <row r="29" spans="1:4" ht="17">
      <c r="A29" s="19" t="s">
        <v>11552</v>
      </c>
      <c r="B29" s="20">
        <v>27</v>
      </c>
      <c r="C29" s="20" t="s">
        <v>11505</v>
      </c>
      <c r="D29" s="21" t="s">
        <v>11506</v>
      </c>
    </row>
    <row r="30" spans="1:4" ht="16">
      <c r="A30" s="18" t="s">
        <v>11553</v>
      </c>
      <c r="B30" s="14">
        <v>9</v>
      </c>
      <c r="C30" s="14"/>
      <c r="D30" s="22" t="s">
        <v>11507</v>
      </c>
    </row>
    <row r="31" spans="1:4" ht="16">
      <c r="A31" s="18" t="s">
        <v>11554</v>
      </c>
      <c r="B31" s="23">
        <v>9</v>
      </c>
      <c r="C31" s="23"/>
      <c r="D31" s="22" t="s">
        <v>11508</v>
      </c>
    </row>
    <row r="32" spans="1:4" ht="17">
      <c r="A32" s="24" t="s">
        <v>11555</v>
      </c>
      <c r="B32" s="20">
        <v>9</v>
      </c>
      <c r="C32" s="20" t="s">
        <v>11509</v>
      </c>
      <c r="D32" s="25" t="s">
        <v>11510</v>
      </c>
    </row>
    <row r="33" spans="1:4">
      <c r="A33" s="26"/>
      <c r="B33" s="27"/>
      <c r="C33" s="27"/>
      <c r="D33" s="28"/>
    </row>
    <row r="34" spans="1:4" ht="17">
      <c r="A34" s="29" t="s">
        <v>11556</v>
      </c>
      <c r="B34" s="14"/>
      <c r="C34" s="14"/>
      <c r="D34" s="15"/>
    </row>
    <row r="35" spans="1:4" ht="32">
      <c r="A35" s="18" t="s">
        <v>11557</v>
      </c>
      <c r="B35" s="14">
        <v>25</v>
      </c>
      <c r="C35" s="14" t="s">
        <v>11511</v>
      </c>
      <c r="D35" s="22" t="s">
        <v>11512</v>
      </c>
    </row>
    <row r="36" spans="1:4" ht="26" customHeight="1">
      <c r="A36" s="18" t="s">
        <v>11558</v>
      </c>
      <c r="B36" s="14">
        <v>25</v>
      </c>
      <c r="C36" s="14" t="s">
        <v>11513</v>
      </c>
      <c r="D36" s="22" t="s">
        <v>11514</v>
      </c>
    </row>
    <row r="37" spans="1:4" ht="17">
      <c r="A37" s="29" t="s">
        <v>11559</v>
      </c>
      <c r="B37" s="14"/>
      <c r="C37" s="14"/>
      <c r="D37" s="30"/>
    </row>
    <row r="38" spans="1:4" ht="17">
      <c r="A38" s="19" t="s">
        <v>11560</v>
      </c>
      <c r="B38" s="20">
        <v>28</v>
      </c>
      <c r="C38" s="20" t="s">
        <v>11515</v>
      </c>
      <c r="D38" s="22" t="s">
        <v>11516</v>
      </c>
    </row>
    <row r="39" spans="1:4" ht="17">
      <c r="A39" s="19" t="s">
        <v>11561</v>
      </c>
      <c r="B39" s="20">
        <v>28</v>
      </c>
      <c r="C39" s="20" t="s">
        <v>11517</v>
      </c>
      <c r="D39" s="22" t="s">
        <v>11518</v>
      </c>
    </row>
    <row r="40" spans="1:4" ht="16">
      <c r="A40" s="19" t="s">
        <v>11562</v>
      </c>
      <c r="B40" s="20">
        <v>28</v>
      </c>
      <c r="C40" s="20"/>
      <c r="D40" s="22" t="s">
        <v>11519</v>
      </c>
    </row>
    <row r="41" spans="1:4" ht="16">
      <c r="A41" s="19" t="s">
        <v>11563</v>
      </c>
      <c r="B41" s="20">
        <v>28</v>
      </c>
      <c r="C41" s="20"/>
      <c r="D41" s="22" t="s">
        <v>11520</v>
      </c>
    </row>
    <row r="42" spans="1:4" ht="17">
      <c r="A42" s="19" t="s">
        <v>11564</v>
      </c>
      <c r="B42" s="20">
        <v>28</v>
      </c>
      <c r="C42" s="20" t="s">
        <v>11509</v>
      </c>
      <c r="D42" s="22" t="s">
        <v>11521</v>
      </c>
    </row>
    <row r="43" spans="1:4" ht="17">
      <c r="A43" s="29" t="s">
        <v>11565</v>
      </c>
      <c r="B43" s="14"/>
      <c r="C43" s="14"/>
      <c r="D43" s="31"/>
    </row>
    <row r="44" spans="1:4" ht="48">
      <c r="A44" s="32" t="s">
        <v>11566</v>
      </c>
      <c r="B44" s="33" t="s">
        <v>11522</v>
      </c>
      <c r="C44" s="33"/>
      <c r="D44" s="22" t="s">
        <v>11523</v>
      </c>
    </row>
    <row r="45" spans="1:4" ht="173" customHeight="1">
      <c r="A45" s="18" t="s">
        <v>11567</v>
      </c>
      <c r="B45" s="30"/>
      <c r="C45" s="30"/>
      <c r="D45" s="30"/>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E0911-2474-485B-AC15-D9896AAF7CDA}">
  <dimension ref="A1:D233"/>
  <sheetViews>
    <sheetView zoomScaleNormal="100" workbookViewId="0">
      <selection activeCell="A5" sqref="A5"/>
    </sheetView>
  </sheetViews>
  <sheetFormatPr baseColWidth="10" defaultColWidth="8.83203125" defaultRowHeight="15"/>
  <cols>
    <col min="1" max="4" width="15.83203125" style="1" customWidth="1"/>
    <col min="5" max="16384" width="8.83203125" style="1"/>
  </cols>
  <sheetData>
    <row r="1" spans="1:4">
      <c r="A1" s="17022" t="s">
        <v>11580</v>
      </c>
    </row>
    <row r="2" spans="1:4" s="8" customFormat="1">
      <c r="A2" s="17021" t="s">
        <v>11572</v>
      </c>
      <c r="B2" s="17021" t="s">
        <v>11568</v>
      </c>
      <c r="C2" s="17021" t="s">
        <v>11569</v>
      </c>
      <c r="D2" s="2" t="s">
        <v>11570</v>
      </c>
    </row>
    <row r="3" spans="1:4">
      <c r="A3" s="1" t="s">
        <v>2</v>
      </c>
      <c r="B3" s="3">
        <v>15.965355470724313</v>
      </c>
      <c r="C3" s="3">
        <v>12.297279430174104</v>
      </c>
      <c r="D3" s="3">
        <v>3.6680760405502091</v>
      </c>
    </row>
    <row r="4" spans="1:4">
      <c r="A4" s="1" t="s">
        <v>3</v>
      </c>
      <c r="B4" s="3">
        <v>13.688134017366473</v>
      </c>
      <c r="C4" s="3">
        <v>9.4569241752585871</v>
      </c>
      <c r="D4" s="3">
        <v>4.2312098421078845</v>
      </c>
    </row>
    <row r="5" spans="1:4">
      <c r="A5" s="1" t="s">
        <v>4</v>
      </c>
      <c r="B5" s="3">
        <v>14.360799971732447</v>
      </c>
      <c r="C5" s="3">
        <v>10.807480301049432</v>
      </c>
      <c r="D5" s="3">
        <v>3.5533196706830146</v>
      </c>
    </row>
    <row r="6" spans="1:4">
      <c r="A6" s="1" t="s">
        <v>5</v>
      </c>
      <c r="B6" s="3">
        <v>13.552320117400503</v>
      </c>
      <c r="C6" s="3">
        <v>10.18057363413862</v>
      </c>
      <c r="D6" s="3">
        <v>3.3717464832618846</v>
      </c>
    </row>
    <row r="7" spans="1:4">
      <c r="A7" s="1" t="s">
        <v>6</v>
      </c>
      <c r="B7" s="3">
        <v>12.417418996879299</v>
      </c>
      <c r="C7" s="3">
        <v>8.616681826713446</v>
      </c>
      <c r="D7" s="3">
        <v>3.8007371701658528</v>
      </c>
    </row>
    <row r="8" spans="1:4">
      <c r="A8" s="1" t="s">
        <v>7</v>
      </c>
      <c r="B8" s="3">
        <v>15.001227225526291</v>
      </c>
      <c r="C8" s="3">
        <v>10.748229963183235</v>
      </c>
      <c r="D8" s="3">
        <v>4.2529972623430563</v>
      </c>
    </row>
    <row r="9" spans="1:4">
      <c r="A9" s="1" t="s">
        <v>8</v>
      </c>
      <c r="B9" s="3">
        <v>11.146641478960575</v>
      </c>
      <c r="C9" s="3">
        <v>8.4503792576356247</v>
      </c>
      <c r="D9" s="3">
        <v>2.6962622213249503</v>
      </c>
    </row>
    <row r="10" spans="1:4">
      <c r="A10" s="1" t="s">
        <v>9</v>
      </c>
      <c r="B10" s="3">
        <v>10.495560532508726</v>
      </c>
      <c r="C10" s="3">
        <v>7.8883444556868003</v>
      </c>
      <c r="D10" s="3">
        <v>2.607216076821925</v>
      </c>
    </row>
    <row r="11" spans="1:4">
      <c r="A11" s="1" t="s">
        <v>10</v>
      </c>
      <c r="B11" s="3">
        <v>11.609708427689503</v>
      </c>
      <c r="C11" s="3">
        <v>8.7263091624930702</v>
      </c>
      <c r="D11" s="3">
        <v>2.8833992651964331</v>
      </c>
    </row>
    <row r="12" spans="1:4">
      <c r="A12" s="1" t="s">
        <v>11</v>
      </c>
      <c r="B12" s="3">
        <v>12.634420647011382</v>
      </c>
      <c r="C12" s="3">
        <v>9.1554462765480782</v>
      </c>
      <c r="D12" s="3">
        <v>3.4789743704633032</v>
      </c>
    </row>
    <row r="13" spans="1:4">
      <c r="A13" s="1" t="s">
        <v>12</v>
      </c>
      <c r="B13" s="3">
        <v>13.551033434079859</v>
      </c>
      <c r="C13" s="3">
        <v>9.8049522236197415</v>
      </c>
      <c r="D13" s="3">
        <v>3.7460812104601175</v>
      </c>
    </row>
    <row r="14" spans="1:4">
      <c r="A14" s="1" t="s">
        <v>13</v>
      </c>
      <c r="B14" s="3">
        <v>9.0548164438272458</v>
      </c>
      <c r="C14" s="3">
        <v>6.5333579791679499</v>
      </c>
      <c r="D14" s="3">
        <v>2.521458464659295</v>
      </c>
    </row>
    <row r="15" spans="1:4">
      <c r="A15" s="1" t="s">
        <v>14</v>
      </c>
      <c r="B15" s="3">
        <v>10.985506087671608</v>
      </c>
      <c r="C15" s="3">
        <v>8.2129314480206492</v>
      </c>
      <c r="D15" s="3">
        <v>2.7725746396509581</v>
      </c>
    </row>
    <row r="16" spans="1:4">
      <c r="A16" s="1" t="s">
        <v>15</v>
      </c>
      <c r="B16" s="3">
        <v>10.250065834704522</v>
      </c>
      <c r="C16" s="3">
        <v>7.7319104789408479</v>
      </c>
      <c r="D16" s="3">
        <v>2.5181553557636738</v>
      </c>
    </row>
    <row r="17" spans="1:4">
      <c r="A17" s="1" t="s">
        <v>16</v>
      </c>
      <c r="B17" s="3">
        <v>14.471507256696475</v>
      </c>
      <c r="C17" s="3">
        <v>10.412783513790865</v>
      </c>
      <c r="D17" s="3">
        <v>4.0587237429056104</v>
      </c>
    </row>
    <row r="18" spans="1:4">
      <c r="A18" s="1" t="s">
        <v>17</v>
      </c>
      <c r="B18" s="3">
        <v>12.90829966913028</v>
      </c>
      <c r="C18" s="3">
        <v>10.200150855784882</v>
      </c>
      <c r="D18" s="3">
        <v>2.7081488133453981</v>
      </c>
    </row>
    <row r="19" spans="1:4">
      <c r="A19" s="1" t="s">
        <v>18</v>
      </c>
      <c r="B19" s="3">
        <v>8.6634899158348126</v>
      </c>
      <c r="C19" s="3">
        <v>6.5367606004118155</v>
      </c>
      <c r="D19" s="3">
        <v>2.1267293154229971</v>
      </c>
    </row>
    <row r="20" spans="1:4">
      <c r="A20" s="1" t="s">
        <v>19</v>
      </c>
      <c r="B20" s="3">
        <v>13.817404867533709</v>
      </c>
      <c r="C20" s="3">
        <v>9.9988235338765321</v>
      </c>
      <c r="D20" s="3">
        <v>3.8185813336571779</v>
      </c>
    </row>
    <row r="21" spans="1:4">
      <c r="A21" s="1" t="s">
        <v>20</v>
      </c>
      <c r="B21" s="3">
        <v>14.516060386811208</v>
      </c>
      <c r="C21" s="3">
        <v>10.285578788007758</v>
      </c>
      <c r="D21" s="3">
        <v>4.2304815988034514</v>
      </c>
    </row>
    <row r="22" spans="1:4">
      <c r="A22" s="1" t="s">
        <v>21</v>
      </c>
      <c r="B22" s="3">
        <v>13.383150371922591</v>
      </c>
      <c r="C22" s="3">
        <v>9.469531904251248</v>
      </c>
      <c r="D22" s="3">
        <v>3.9136184676713439</v>
      </c>
    </row>
    <row r="23" spans="1:4">
      <c r="A23" s="1" t="s">
        <v>22</v>
      </c>
      <c r="B23" s="3">
        <v>12.666030437568867</v>
      </c>
      <c r="C23" s="3">
        <v>8.9597654250978547</v>
      </c>
      <c r="D23" s="3">
        <v>3.7062650124710124</v>
      </c>
    </row>
    <row r="24" spans="1:4">
      <c r="A24" s="1" t="s">
        <v>23</v>
      </c>
      <c r="B24" s="3">
        <v>14.344926300401998</v>
      </c>
      <c r="C24" s="3">
        <v>9.8495553660616402</v>
      </c>
      <c r="D24" s="3">
        <v>4.4953709343403583</v>
      </c>
    </row>
    <row r="25" spans="1:4">
      <c r="A25" s="4" t="s">
        <v>11571</v>
      </c>
      <c r="B25" s="5">
        <f>AVERAGE(B3:B24)</f>
        <v>12.703812631453758</v>
      </c>
      <c r="C25" s="5">
        <f t="shared" ref="C25:D25" si="0">AVERAGE(C3:C24)</f>
        <v>9.2874432090869448</v>
      </c>
      <c r="D25" s="5">
        <f t="shared" si="0"/>
        <v>3.4163694223668135</v>
      </c>
    </row>
    <row r="27" spans="1:4">
      <c r="A27" t="s">
        <v>11581</v>
      </c>
    </row>
    <row r="28" spans="1:4" s="8" customFormat="1">
      <c r="A28" s="17021" t="s">
        <v>11572</v>
      </c>
      <c r="B28" s="17021" t="s">
        <v>11568</v>
      </c>
      <c r="C28" s="17021" t="s">
        <v>11569</v>
      </c>
      <c r="D28" s="2" t="s">
        <v>11570</v>
      </c>
    </row>
    <row r="29" spans="1:4">
      <c r="A29" s="1" t="s">
        <v>2</v>
      </c>
      <c r="B29" s="3">
        <v>17.013426728475043</v>
      </c>
      <c r="C29" s="3">
        <v>13.09997493300758</v>
      </c>
      <c r="D29" s="3">
        <v>3.9134517954674641</v>
      </c>
    </row>
    <row r="30" spans="1:4">
      <c r="A30" s="1" t="s">
        <v>3</v>
      </c>
      <c r="B30" s="3">
        <v>14.000258874542924</v>
      </c>
      <c r="C30" s="3">
        <v>9.7628062000453024</v>
      </c>
      <c r="D30" s="3">
        <v>4.2374526744976215</v>
      </c>
    </row>
    <row r="31" spans="1:4">
      <c r="A31" s="1" t="s">
        <v>4</v>
      </c>
      <c r="B31" s="3">
        <v>14.971454903868308</v>
      </c>
      <c r="C31" s="3">
        <v>11.354035994982207</v>
      </c>
      <c r="D31" s="3">
        <v>3.6174189088861013</v>
      </c>
    </row>
    <row r="32" spans="1:4">
      <c r="A32" s="1" t="s">
        <v>5</v>
      </c>
      <c r="B32" s="3">
        <v>14.285102902575417</v>
      </c>
      <c r="C32" s="3">
        <v>10.833301631985393</v>
      </c>
      <c r="D32" s="3">
        <v>3.4518012705900256</v>
      </c>
    </row>
    <row r="33" spans="1:4">
      <c r="A33" s="1" t="s">
        <v>6</v>
      </c>
      <c r="B33" s="3">
        <v>12.884631754743673</v>
      </c>
      <c r="C33" s="3">
        <v>9.0552378018378814</v>
      </c>
      <c r="D33" s="3">
        <v>3.8293939529057912</v>
      </c>
    </row>
    <row r="34" spans="1:4">
      <c r="A34" s="1" t="s">
        <v>7</v>
      </c>
      <c r="B34" s="3">
        <v>15.528985188121137</v>
      </c>
      <c r="C34" s="3">
        <v>11.260110685398041</v>
      </c>
      <c r="D34" s="3">
        <v>4.2688745027230954</v>
      </c>
    </row>
    <row r="35" spans="1:4">
      <c r="A35" s="1" t="s">
        <v>8</v>
      </c>
      <c r="B35" s="3">
        <v>11.308389900995412</v>
      </c>
      <c r="C35" s="3">
        <v>8.6327171259155904</v>
      </c>
      <c r="D35" s="3">
        <v>2.6756727750798208</v>
      </c>
    </row>
    <row r="36" spans="1:4">
      <c r="A36" s="1" t="s">
        <v>9</v>
      </c>
      <c r="B36" s="3">
        <v>10.47235142118863</v>
      </c>
      <c r="C36" s="3">
        <v>7.9524547803617569</v>
      </c>
      <c r="D36" s="3">
        <v>2.5198966408268735</v>
      </c>
    </row>
    <row r="37" spans="1:4">
      <c r="A37" s="1" t="s">
        <v>10</v>
      </c>
      <c r="B37" s="3">
        <v>11.765010369828458</v>
      </c>
      <c r="C37" s="3">
        <v>8.9363420214436324</v>
      </c>
      <c r="D37" s="3">
        <v>2.8286683483848258</v>
      </c>
    </row>
    <row r="38" spans="1:4">
      <c r="A38" s="1" t="s">
        <v>11</v>
      </c>
      <c r="B38" s="3">
        <v>12.741725573634159</v>
      </c>
      <c r="C38" s="3">
        <v>9.2829100491956424</v>
      </c>
      <c r="D38" s="3">
        <v>3.4588155244385161</v>
      </c>
    </row>
    <row r="39" spans="1:4">
      <c r="A39" s="1" t="s">
        <v>12</v>
      </c>
      <c r="B39" s="3">
        <v>13.81109429065744</v>
      </c>
      <c r="C39" s="3">
        <v>10.087766724336793</v>
      </c>
      <c r="D39" s="3">
        <v>3.7233275663206458</v>
      </c>
    </row>
    <row r="40" spans="1:4">
      <c r="A40" s="1" t="s">
        <v>13</v>
      </c>
      <c r="B40" s="3">
        <v>8.9601584063362534</v>
      </c>
      <c r="C40" s="3">
        <v>6.5348613944557785</v>
      </c>
      <c r="D40" s="3">
        <v>2.4252970118804753</v>
      </c>
    </row>
    <row r="41" spans="1:4">
      <c r="A41" s="1" t="s">
        <v>14</v>
      </c>
      <c r="B41" s="3">
        <v>10.992526813455431</v>
      </c>
      <c r="C41" s="3">
        <v>8.3213443816472683</v>
      </c>
      <c r="D41" s="3">
        <v>2.6711824318081625</v>
      </c>
    </row>
    <row r="42" spans="1:4">
      <c r="A42" s="1" t="s">
        <v>15</v>
      </c>
      <c r="B42" s="3">
        <v>10.190904448946648</v>
      </c>
      <c r="C42" s="3">
        <v>7.774867816375945</v>
      </c>
      <c r="D42" s="3">
        <v>2.4160366325707039</v>
      </c>
    </row>
    <row r="43" spans="1:4">
      <c r="A43" s="1" t="s">
        <v>16</v>
      </c>
      <c r="B43" s="3">
        <v>14.534015254186988</v>
      </c>
      <c r="C43" s="3">
        <v>10.651221225281194</v>
      </c>
      <c r="D43" s="3">
        <v>3.8827940289057938</v>
      </c>
    </row>
    <row r="44" spans="1:4">
      <c r="A44" s="1" t="s">
        <v>17</v>
      </c>
      <c r="B44" s="3">
        <v>12.810432189957995</v>
      </c>
      <c r="C44" s="3">
        <v>10.159598944079823</v>
      </c>
      <c r="D44" s="3">
        <v>2.6508332458781707</v>
      </c>
    </row>
    <row r="45" spans="1:4">
      <c r="A45" s="1" t="s">
        <v>18</v>
      </c>
      <c r="B45" s="3">
        <v>8.3619138071536199</v>
      </c>
      <c r="C45" s="3">
        <v>6.3715402970024213</v>
      </c>
      <c r="D45" s="3">
        <v>1.9903735101511981</v>
      </c>
    </row>
    <row r="46" spans="1:4">
      <c r="A46" s="1" t="s">
        <v>19</v>
      </c>
      <c r="B46" s="3">
        <v>13.914337982061785</v>
      </c>
      <c r="C46" s="3">
        <v>10.173383005354802</v>
      </c>
      <c r="D46" s="3">
        <v>3.7409549767069818</v>
      </c>
    </row>
    <row r="47" spans="1:4">
      <c r="A47" s="1" t="s">
        <v>20</v>
      </c>
      <c r="B47" s="3">
        <v>15.158969814972426</v>
      </c>
      <c r="C47" s="3">
        <v>10.859148196943023</v>
      </c>
      <c r="D47" s="3">
        <v>4.2998216180294042</v>
      </c>
    </row>
    <row r="48" spans="1:4">
      <c r="A48" s="1" t="s">
        <v>21</v>
      </c>
      <c r="B48" s="3">
        <v>13.692280263861651</v>
      </c>
      <c r="C48" s="3">
        <v>9.811374576573364</v>
      </c>
      <c r="D48" s="3">
        <v>3.8809056872882866</v>
      </c>
    </row>
    <row r="49" spans="1:4">
      <c r="A49" s="1" t="s">
        <v>22</v>
      </c>
      <c r="B49" s="3">
        <v>12.944755330090825</v>
      </c>
      <c r="C49" s="3">
        <v>9.3117514774331891</v>
      </c>
      <c r="D49" s="3">
        <v>3.6330038526576365</v>
      </c>
    </row>
    <row r="50" spans="1:4">
      <c r="A50" s="1" t="s">
        <v>23</v>
      </c>
      <c r="B50" s="3">
        <v>14.897764433427596</v>
      </c>
      <c r="C50" s="3">
        <v>10.378917478383316</v>
      </c>
      <c r="D50" s="3">
        <v>4.5188469550442809</v>
      </c>
    </row>
    <row r="51" spans="1:4">
      <c r="A51" s="4" t="s">
        <v>11571</v>
      </c>
      <c r="B51" s="5">
        <f>AVERAGE(B29:B50)</f>
        <v>12.965476847867357</v>
      </c>
      <c r="C51" s="5">
        <f t="shared" ref="C51" si="1">AVERAGE(C29:C50)</f>
        <v>9.5729848519109044</v>
      </c>
      <c r="D51" s="5">
        <f t="shared" ref="D51" si="2">AVERAGE(D29:D50)</f>
        <v>3.392491995956449</v>
      </c>
    </row>
    <row r="53" spans="1:4">
      <c r="A53" s="17023" t="s">
        <v>11582</v>
      </c>
    </row>
    <row r="54" spans="1:4" s="8" customFormat="1">
      <c r="A54" s="17021" t="s">
        <v>11572</v>
      </c>
      <c r="B54" s="17021" t="s">
        <v>11568</v>
      </c>
      <c r="C54" s="17021" t="s">
        <v>11569</v>
      </c>
      <c r="D54" s="2" t="s">
        <v>11570</v>
      </c>
    </row>
    <row r="55" spans="1:4">
      <c r="A55" s="1" t="s">
        <v>2</v>
      </c>
      <c r="B55" s="3">
        <v>14.777807336348307</v>
      </c>
      <c r="C55" s="3">
        <v>11.38776155167827</v>
      </c>
      <c r="D55" s="3">
        <v>3.3900457846700363</v>
      </c>
    </row>
    <row r="56" spans="1:4">
      <c r="A56" s="1" t="s">
        <v>3</v>
      </c>
      <c r="B56" s="3">
        <v>13.35924713584288</v>
      </c>
      <c r="C56" s="3">
        <v>9.134615384615385</v>
      </c>
      <c r="D56" s="3">
        <v>4.2246317512274958</v>
      </c>
    </row>
    <row r="57" spans="1:4">
      <c r="A57" s="1" t="s">
        <v>4</v>
      </c>
      <c r="B57" s="3">
        <v>13.705653467612725</v>
      </c>
      <c r="C57" s="3">
        <v>10.22110322728313</v>
      </c>
      <c r="D57" s="3">
        <v>3.4845502403295949</v>
      </c>
    </row>
    <row r="58" spans="1:4">
      <c r="A58" s="1" t="s">
        <v>5</v>
      </c>
      <c r="B58" s="3">
        <v>12.731138560572957</v>
      </c>
      <c r="C58" s="3">
        <v>9.4491042215093408</v>
      </c>
      <c r="D58" s="3">
        <v>3.2820343390636157</v>
      </c>
    </row>
    <row r="59" spans="1:4">
      <c r="A59" s="1" t="s">
        <v>6</v>
      </c>
      <c r="B59" s="3">
        <v>11.933397723932305</v>
      </c>
      <c r="C59" s="3">
        <v>8.1623482971486165</v>
      </c>
      <c r="D59" s="3">
        <v>3.7710494267836894</v>
      </c>
    </row>
    <row r="60" spans="1:4">
      <c r="A60" s="1" t="s">
        <v>7</v>
      </c>
      <c r="B60" s="3">
        <v>14.442033550313806</v>
      </c>
      <c r="C60" s="3">
        <v>10.205859250445238</v>
      </c>
      <c r="D60" s="3">
        <v>4.2361742998685674</v>
      </c>
    </row>
    <row r="61" spans="1:4">
      <c r="A61" s="1" t="s">
        <v>8</v>
      </c>
      <c r="B61" s="3">
        <v>10.958690568978955</v>
      </c>
      <c r="C61" s="3">
        <v>8.2385035074045199</v>
      </c>
      <c r="D61" s="3">
        <v>2.720187061574435</v>
      </c>
    </row>
    <row r="62" spans="1:4">
      <c r="A62" s="1" t="s">
        <v>9</v>
      </c>
      <c r="B62" s="3">
        <v>10.523922598898601</v>
      </c>
      <c r="C62" s="3">
        <v>7.8100001684097071</v>
      </c>
      <c r="D62" s="3">
        <v>2.7139224304888936</v>
      </c>
    </row>
    <row r="63" spans="1:4">
      <c r="A63" s="1" t="s">
        <v>10</v>
      </c>
      <c r="B63" s="3">
        <v>11.423996830794117</v>
      </c>
      <c r="C63" s="3">
        <v>8.4751497944968062</v>
      </c>
      <c r="D63" s="3">
        <v>2.9488470362973112</v>
      </c>
    </row>
    <row r="64" spans="1:4">
      <c r="A64" s="1" t="s">
        <v>11</v>
      </c>
      <c r="B64" s="3">
        <v>12.518832638198116</v>
      </c>
      <c r="C64" s="3">
        <v>9.0181433200123315</v>
      </c>
      <c r="D64" s="3">
        <v>3.5006893181857843</v>
      </c>
    </row>
    <row r="65" spans="1:4">
      <c r="A65" s="1" t="s">
        <v>12</v>
      </c>
      <c r="B65" s="3">
        <v>13.268364348677768</v>
      </c>
      <c r="C65" s="3">
        <v>9.4975514201762969</v>
      </c>
      <c r="D65" s="3">
        <v>3.7708129285014693</v>
      </c>
    </row>
    <row r="66" spans="1:4">
      <c r="A66" s="1" t="s">
        <v>13</v>
      </c>
      <c r="B66" s="3">
        <v>9.1601117314706979</v>
      </c>
      <c r="C66" s="3">
        <v>6.5316856167423669</v>
      </c>
      <c r="D66" s="3">
        <v>2.6284261147283305</v>
      </c>
    </row>
    <row r="67" spans="1:4">
      <c r="A67" s="1" t="s">
        <v>14</v>
      </c>
      <c r="B67" s="3">
        <v>10.977236475120565</v>
      </c>
      <c r="C67" s="3">
        <v>8.0852334030863364</v>
      </c>
      <c r="D67" s="3">
        <v>2.8920030720342278</v>
      </c>
    </row>
    <row r="68" spans="1:4">
      <c r="A68" s="1" t="s">
        <v>15</v>
      </c>
      <c r="B68" s="3">
        <v>10.31854371301324</v>
      </c>
      <c r="C68" s="3">
        <v>7.6821883960710142</v>
      </c>
      <c r="D68" s="3">
        <v>2.6363553169422245</v>
      </c>
    </row>
    <row r="69" spans="1:4">
      <c r="A69" s="1" t="s">
        <v>16</v>
      </c>
      <c r="B69" s="3">
        <v>14.40122790821831</v>
      </c>
      <c r="C69" s="3">
        <v>10.144701865219277</v>
      </c>
      <c r="D69" s="3">
        <v>4.2565260429990319</v>
      </c>
    </row>
    <row r="70" spans="1:4">
      <c r="A70" s="1" t="s">
        <v>17</v>
      </c>
      <c r="B70" s="3">
        <v>13.009641105662059</v>
      </c>
      <c r="C70" s="3">
        <v>10.242142220240749</v>
      </c>
      <c r="D70" s="3">
        <v>2.7674988854213107</v>
      </c>
    </row>
    <row r="71" spans="1:4">
      <c r="A71" s="1" t="s">
        <v>18</v>
      </c>
      <c r="B71" s="3">
        <v>8.9698088489251475</v>
      </c>
      <c r="C71" s="3">
        <v>6.7045792889894598</v>
      </c>
      <c r="D71" s="3">
        <v>2.2652295599356873</v>
      </c>
    </row>
    <row r="72" spans="1:4">
      <c r="A72" s="1" t="s">
        <v>19</v>
      </c>
      <c r="B72" s="3">
        <v>13.715539919988792</v>
      </c>
      <c r="C72" s="3">
        <v>9.8153826995221127</v>
      </c>
      <c r="D72" s="3">
        <v>3.9001572204666801</v>
      </c>
    </row>
    <row r="73" spans="1:4">
      <c r="A73" s="1" t="s">
        <v>20</v>
      </c>
      <c r="B73" s="3">
        <v>13.815404945236462</v>
      </c>
      <c r="C73" s="3">
        <v>9.6604914741683814</v>
      </c>
      <c r="D73" s="3">
        <v>4.1549134710680793</v>
      </c>
    </row>
    <row r="74" spans="1:4">
      <c r="A74" s="1" t="s">
        <v>21</v>
      </c>
      <c r="B74" s="3">
        <v>13.032650354965474</v>
      </c>
      <c r="C74" s="3">
        <v>9.081941232595371</v>
      </c>
      <c r="D74" s="3">
        <v>3.9507091223701019</v>
      </c>
    </row>
    <row r="75" spans="1:4">
      <c r="A75" s="1" t="s">
        <v>22</v>
      </c>
      <c r="B75" s="3">
        <v>12.353073587989469</v>
      </c>
      <c r="C75" s="3">
        <v>8.5645497519011133</v>
      </c>
      <c r="D75" s="3">
        <v>3.7885238360883564</v>
      </c>
    </row>
    <row r="76" spans="1:4">
      <c r="A76" s="1" t="s">
        <v>23</v>
      </c>
      <c r="B76" s="3">
        <v>13.737843605832513</v>
      </c>
      <c r="C76" s="3">
        <v>9.2682521629116561</v>
      </c>
      <c r="D76" s="3">
        <v>4.4695914429208576</v>
      </c>
    </row>
    <row r="77" spans="1:4">
      <c r="A77" s="4" t="s">
        <v>11571</v>
      </c>
      <c r="B77" s="5">
        <f>AVERAGE(B55:B76)</f>
        <v>12.415189407117877</v>
      </c>
      <c r="C77" s="5">
        <f t="shared" ref="C77" si="3">AVERAGE(C55:C76)</f>
        <v>8.9718767388467029</v>
      </c>
      <c r="D77" s="5">
        <f t="shared" ref="D77" si="4">AVERAGE(D55:D76)</f>
        <v>3.4433126682711719</v>
      </c>
    </row>
    <row r="79" spans="1:4">
      <c r="A79" s="17023" t="s">
        <v>11583</v>
      </c>
    </row>
    <row r="80" spans="1:4" s="8" customFormat="1">
      <c r="A80" s="17021" t="s">
        <v>11572</v>
      </c>
      <c r="B80" s="17021" t="s">
        <v>11568</v>
      </c>
      <c r="C80" s="17021" t="s">
        <v>11569</v>
      </c>
      <c r="D80" s="2" t="s">
        <v>11570</v>
      </c>
    </row>
    <row r="81" spans="1:4">
      <c r="A81" s="1" t="s">
        <v>2</v>
      </c>
      <c r="B81" s="3">
        <v>14.08850874809503</v>
      </c>
      <c r="C81" s="3">
        <v>10.255531796755939</v>
      </c>
      <c r="D81" s="3">
        <v>3.8329769513390906</v>
      </c>
    </row>
    <row r="82" spans="1:4">
      <c r="A82" s="1" t="s">
        <v>3</v>
      </c>
      <c r="B82" s="3">
        <v>13.536043609847614</v>
      </c>
      <c r="C82" s="3">
        <v>9.2405444151430949</v>
      </c>
      <c r="D82" s="3">
        <v>4.2954991947045187</v>
      </c>
    </row>
    <row r="83" spans="1:4">
      <c r="A83" s="1" t="s">
        <v>4</v>
      </c>
      <c r="B83" s="3">
        <v>10.618823910578325</v>
      </c>
      <c r="C83" s="3">
        <v>8.1240887736918843</v>
      </c>
      <c r="D83" s="3">
        <v>2.4947351368864408</v>
      </c>
    </row>
    <row r="84" spans="1:4">
      <c r="A84" s="1" t="s">
        <v>5</v>
      </c>
      <c r="B84" s="3">
        <v>11.938334811086005</v>
      </c>
      <c r="C84" s="3">
        <v>8.8310499671080862</v>
      </c>
      <c r="D84" s="3">
        <v>3.1072848439779195</v>
      </c>
    </row>
    <row r="85" spans="1:4">
      <c r="A85" s="1" t="s">
        <v>6</v>
      </c>
      <c r="B85" s="3">
        <v>11.567220543806647</v>
      </c>
      <c r="C85" s="3">
        <v>7.9191842900302118</v>
      </c>
      <c r="D85" s="3">
        <v>3.6480362537764353</v>
      </c>
    </row>
    <row r="86" spans="1:4">
      <c r="A86" s="1" t="s">
        <v>7</v>
      </c>
      <c r="B86" s="3">
        <v>15.825909323043749</v>
      </c>
      <c r="C86" s="3">
        <v>11.344549736140271</v>
      </c>
      <c r="D86" s="3">
        <v>4.4813595869034781</v>
      </c>
    </row>
    <row r="87" spans="1:4">
      <c r="A87" s="1" t="s">
        <v>8</v>
      </c>
      <c r="B87" s="3">
        <v>10.16560855806007</v>
      </c>
      <c r="C87" s="3">
        <v>7.6047915817267553</v>
      </c>
      <c r="D87" s="3">
        <v>2.5608169763333137</v>
      </c>
    </row>
    <row r="88" spans="1:4">
      <c r="A88" s="1" t="s">
        <v>9</v>
      </c>
      <c r="B88" s="3">
        <v>8.6827202208156855</v>
      </c>
      <c r="C88" s="3">
        <v>6.407937943178033</v>
      </c>
      <c r="D88" s="3">
        <v>2.2747822776376529</v>
      </c>
    </row>
    <row r="89" spans="1:4">
      <c r="A89" s="1" t="s">
        <v>10</v>
      </c>
      <c r="B89" s="3">
        <v>11.152309887535864</v>
      </c>
      <c r="C89" s="3">
        <v>7.9435787018805391</v>
      </c>
      <c r="D89" s="3">
        <v>3.2087311856553247</v>
      </c>
    </row>
    <row r="90" spans="1:4">
      <c r="A90" s="1" t="s">
        <v>11</v>
      </c>
      <c r="B90" s="3">
        <v>12.447742706098344</v>
      </c>
      <c r="C90" s="3">
        <v>9.0203278108341252</v>
      </c>
      <c r="D90" s="3">
        <v>3.4274148952642172</v>
      </c>
    </row>
    <row r="91" spans="1:4">
      <c r="A91" s="1" t="s">
        <v>12</v>
      </c>
      <c r="B91" s="3">
        <v>13.041718660416175</v>
      </c>
      <c r="C91" s="3">
        <v>9.4521826132901641</v>
      </c>
      <c r="D91" s="3">
        <v>3.5895360471260105</v>
      </c>
    </row>
    <row r="92" spans="1:4">
      <c r="A92" s="1" t="s">
        <v>13</v>
      </c>
      <c r="B92" s="3">
        <v>8.3592031235054218</v>
      </c>
      <c r="C92" s="3">
        <v>5.9763563161418798</v>
      </c>
      <c r="D92" s="3">
        <v>2.3828468073635425</v>
      </c>
    </row>
    <row r="93" spans="1:4">
      <c r="A93" s="1" t="s">
        <v>14</v>
      </c>
      <c r="B93" s="3">
        <v>10.359994614157422</v>
      </c>
      <c r="C93" s="3">
        <v>7.7341923480233552</v>
      </c>
      <c r="D93" s="3">
        <v>2.6258022661340665</v>
      </c>
    </row>
    <row r="94" spans="1:4">
      <c r="A94" s="1" t="s">
        <v>15</v>
      </c>
      <c r="B94" s="3">
        <v>9.8704493495728443</v>
      </c>
      <c r="C94" s="3">
        <v>7.3671403933312831</v>
      </c>
      <c r="D94" s="3">
        <v>2.5033089562415607</v>
      </c>
    </row>
    <row r="95" spans="1:4">
      <c r="A95" s="1" t="s">
        <v>16</v>
      </c>
      <c r="B95" s="3">
        <v>13.739076945344019</v>
      </c>
      <c r="C95" s="3">
        <v>9.8339152931811196</v>
      </c>
      <c r="D95" s="3">
        <v>3.9051616521629007</v>
      </c>
    </row>
    <row r="96" spans="1:4">
      <c r="A96" s="1" t="s">
        <v>17</v>
      </c>
      <c r="B96" s="3">
        <v>12.297180679144516</v>
      </c>
      <c r="C96" s="3">
        <v>9.7280002605205524</v>
      </c>
      <c r="D96" s="3">
        <v>2.5691804186239628</v>
      </c>
    </row>
    <row r="97" spans="1:4">
      <c r="A97" s="1" t="s">
        <v>18</v>
      </c>
      <c r="B97" s="3">
        <v>7.770550215445807</v>
      </c>
      <c r="C97" s="3">
        <v>5.856397083195227</v>
      </c>
      <c r="D97" s="3">
        <v>1.91415313225058</v>
      </c>
    </row>
    <row r="98" spans="1:4">
      <c r="A98" s="1" t="s">
        <v>19</v>
      </c>
      <c r="B98" s="3">
        <v>13.796087006096865</v>
      </c>
      <c r="C98" s="3">
        <v>9.9018733273862622</v>
      </c>
      <c r="D98" s="3">
        <v>3.8942136787106034</v>
      </c>
    </row>
    <row r="99" spans="1:4">
      <c r="A99" s="1" t="s">
        <v>20</v>
      </c>
      <c r="B99" s="3">
        <v>12.596523454774296</v>
      </c>
      <c r="C99" s="3">
        <v>8.8274313705480143</v>
      </c>
      <c r="D99" s="3">
        <v>3.7690920842262816</v>
      </c>
    </row>
    <row r="100" spans="1:4">
      <c r="A100" s="1" t="s">
        <v>21</v>
      </c>
      <c r="B100" s="3">
        <v>13.188173017430488</v>
      </c>
      <c r="C100" s="3">
        <v>9.4620860337360249</v>
      </c>
      <c r="D100" s="3">
        <v>3.7260869836944632</v>
      </c>
    </row>
    <row r="101" spans="1:4">
      <c r="A101" s="1" t="s">
        <v>22</v>
      </c>
      <c r="B101" s="3">
        <v>13.088946641962719</v>
      </c>
      <c r="C101" s="3">
        <v>9.0762133326701395</v>
      </c>
      <c r="D101" s="3">
        <v>4.0127333092925799</v>
      </c>
    </row>
    <row r="102" spans="1:4">
      <c r="A102" s="1" t="s">
        <v>23</v>
      </c>
      <c r="B102" s="3">
        <v>14.693193612524853</v>
      </c>
      <c r="C102" s="3">
        <v>10.14455601545599</v>
      </c>
      <c r="D102" s="3">
        <v>4.5486375970688639</v>
      </c>
    </row>
    <row r="103" spans="1:4">
      <c r="A103" s="4" t="s">
        <v>11571</v>
      </c>
      <c r="B103" s="5">
        <f>AVERAGE(B81:B102)</f>
        <v>11.946559983606488</v>
      </c>
      <c r="C103" s="5">
        <f t="shared" ref="C103" si="5">AVERAGE(C81:C102)</f>
        <v>8.6387240638167686</v>
      </c>
      <c r="D103" s="5">
        <f t="shared" ref="D103" si="6">AVERAGE(D81:D102)</f>
        <v>3.3078359197897189</v>
      </c>
    </row>
    <row r="105" spans="1:4">
      <c r="A105" s="17023" t="s">
        <v>11584</v>
      </c>
    </row>
    <row r="106" spans="1:4" s="8" customFormat="1">
      <c r="A106" s="17021" t="s">
        <v>11572</v>
      </c>
      <c r="B106" s="17021" t="s">
        <v>11568</v>
      </c>
      <c r="C106" s="17021" t="s">
        <v>11569</v>
      </c>
      <c r="D106" s="2" t="s">
        <v>11570</v>
      </c>
    </row>
    <row r="107" spans="1:4">
      <c r="A107" s="1" t="s">
        <v>2</v>
      </c>
      <c r="B107" s="3">
        <v>16.127172575637818</v>
      </c>
      <c r="C107" s="3">
        <v>12.473313885742689</v>
      </c>
      <c r="D107" s="3">
        <v>3.6538586898951295</v>
      </c>
    </row>
    <row r="108" spans="1:4">
      <c r="A108" s="1" t="s">
        <v>3</v>
      </c>
      <c r="B108" s="3">
        <v>13.822485577148575</v>
      </c>
      <c r="C108" s="3">
        <v>9.6480667907005824</v>
      </c>
      <c r="D108" s="3">
        <v>4.1744187864479914</v>
      </c>
    </row>
    <row r="109" spans="1:4">
      <c r="A109" s="1" t="s">
        <v>4</v>
      </c>
      <c r="B109" s="3">
        <v>14.818854230700589</v>
      </c>
      <c r="C109" s="3">
        <v>11.135953518808622</v>
      </c>
      <c r="D109" s="3">
        <v>3.6829007118919668</v>
      </c>
    </row>
    <row r="110" spans="1:4">
      <c r="A110" s="1" t="s">
        <v>5</v>
      </c>
      <c r="B110" s="3">
        <v>14.816773401332801</v>
      </c>
      <c r="C110" s="3">
        <v>11.237838298101183</v>
      </c>
      <c r="D110" s="3">
        <v>3.5789351032316179</v>
      </c>
    </row>
    <row r="111" spans="1:4">
      <c r="A111" s="1" t="s">
        <v>6</v>
      </c>
      <c r="B111" s="3">
        <v>12.943663241692741</v>
      </c>
      <c r="C111" s="3">
        <v>9.0484093405951231</v>
      </c>
      <c r="D111" s="3">
        <v>3.8952539010976168</v>
      </c>
    </row>
    <row r="112" spans="1:4">
      <c r="A112" s="1" t="s">
        <v>7</v>
      </c>
      <c r="B112" s="3">
        <v>14.062386447137863</v>
      </c>
      <c r="C112" s="3">
        <v>10.069363134987604</v>
      </c>
      <c r="D112" s="3">
        <v>3.9930233121502572</v>
      </c>
    </row>
    <row r="113" spans="1:4">
      <c r="A113" s="1" t="s">
        <v>8</v>
      </c>
      <c r="B113" s="3">
        <v>11.726214371738259</v>
      </c>
      <c r="C113" s="3">
        <v>8.9499340482881227</v>
      </c>
      <c r="D113" s="3">
        <v>2.776280323450135</v>
      </c>
    </row>
    <row r="114" spans="1:4">
      <c r="A114" s="1" t="s">
        <v>9</v>
      </c>
      <c r="B114" s="3">
        <v>12.154130837052357</v>
      </c>
      <c r="C114" s="3">
        <v>9.242770581618954</v>
      </c>
      <c r="D114" s="3">
        <v>2.9113602554334022</v>
      </c>
    </row>
    <row r="115" spans="1:4">
      <c r="A115" s="1" t="s">
        <v>10</v>
      </c>
      <c r="B115" s="3">
        <v>11.875419655006446</v>
      </c>
      <c r="C115" s="3">
        <v>9.1810116879489936</v>
      </c>
      <c r="D115" s="3">
        <v>2.6944079670574532</v>
      </c>
    </row>
    <row r="116" spans="1:4">
      <c r="A116" s="1" t="s">
        <v>11</v>
      </c>
      <c r="B116" s="3">
        <v>12.825953748042576</v>
      </c>
      <c r="C116" s="3">
        <v>9.294078932437646</v>
      </c>
      <c r="D116" s="3">
        <v>3.5318748156049291</v>
      </c>
    </row>
    <row r="117" spans="1:4">
      <c r="A117" s="1" t="s">
        <v>12</v>
      </c>
      <c r="B117" s="3">
        <v>13.916034900864465</v>
      </c>
      <c r="C117" s="3">
        <v>10.057765281212991</v>
      </c>
      <c r="D117" s="3">
        <v>3.858269619651475</v>
      </c>
    </row>
    <row r="118" spans="1:4">
      <c r="A118" s="1" t="s">
        <v>13</v>
      </c>
      <c r="B118" s="3">
        <v>10.904718131941193</v>
      </c>
      <c r="C118" s="3">
        <v>8.0146382919680175</v>
      </c>
      <c r="D118" s="3">
        <v>2.8900798399731746</v>
      </c>
    </row>
    <row r="119" spans="1:4">
      <c r="A119" s="1" t="s">
        <v>14</v>
      </c>
      <c r="B119" s="3">
        <v>12.44375957157397</v>
      </c>
      <c r="C119" s="3">
        <v>9.3290148294000712</v>
      </c>
      <c r="D119" s="3">
        <v>3.1147447421739005</v>
      </c>
    </row>
    <row r="120" spans="1:4">
      <c r="A120" s="1" t="s">
        <v>15</v>
      </c>
      <c r="B120" s="3">
        <v>10.990168173240333</v>
      </c>
      <c r="C120" s="3">
        <v>8.4430681972203985</v>
      </c>
      <c r="D120" s="3">
        <v>2.5470999760199349</v>
      </c>
    </row>
    <row r="121" spans="1:4">
      <c r="A121" s="1" t="s">
        <v>16</v>
      </c>
      <c r="B121" s="3">
        <v>15.477936606587942</v>
      </c>
      <c r="C121" s="3">
        <v>11.208203853325047</v>
      </c>
      <c r="D121" s="3">
        <v>4.2697327532628959</v>
      </c>
    </row>
    <row r="122" spans="1:4">
      <c r="A122" s="1" t="s">
        <v>17</v>
      </c>
      <c r="B122" s="3">
        <v>14.163687676387582</v>
      </c>
      <c r="C122" s="3">
        <v>11.17006376084457</v>
      </c>
      <c r="D122" s="3">
        <v>2.9936239155430124</v>
      </c>
    </row>
    <row r="123" spans="1:4">
      <c r="A123" s="1" t="s">
        <v>18</v>
      </c>
      <c r="B123" s="3">
        <v>9.8491881743723049</v>
      </c>
      <c r="C123" s="3">
        <v>7.440187603584274</v>
      </c>
      <c r="D123" s="3">
        <v>2.4090005707880313</v>
      </c>
    </row>
    <row r="124" spans="1:4">
      <c r="A124" s="1" t="s">
        <v>19</v>
      </c>
      <c r="B124" s="3">
        <v>13.845185651353052</v>
      </c>
      <c r="C124" s="3">
        <v>10.125166072302637</v>
      </c>
      <c r="D124" s="3">
        <v>3.7200195790504162</v>
      </c>
    </row>
    <row r="125" spans="1:4">
      <c r="A125" s="1" t="s">
        <v>20</v>
      </c>
      <c r="B125" s="3">
        <v>16.73527175480454</v>
      </c>
      <c r="C125" s="3">
        <v>11.971369392517239</v>
      </c>
      <c r="D125" s="3">
        <v>4.7639023622873022</v>
      </c>
    </row>
    <row r="126" spans="1:4">
      <c r="A126" s="1" t="s">
        <v>21</v>
      </c>
      <c r="B126" s="3">
        <v>13.683440495899587</v>
      </c>
      <c r="C126" s="3">
        <v>9.4809994994802302</v>
      </c>
      <c r="D126" s="3">
        <v>4.2024409964193588</v>
      </c>
    </row>
    <row r="127" spans="1:4">
      <c r="A127" s="1" t="s">
        <v>22</v>
      </c>
      <c r="B127" s="3">
        <v>12.416840069165616</v>
      </c>
      <c r="C127" s="3">
        <v>8.8911520764338672</v>
      </c>
      <c r="D127" s="3">
        <v>3.5256879927317488</v>
      </c>
    </row>
    <row r="128" spans="1:4">
      <c r="A128" s="1" t="s">
        <v>23</v>
      </c>
      <c r="B128" s="3">
        <v>14.014202420111387</v>
      </c>
      <c r="C128" s="3">
        <v>9.569414922041064</v>
      </c>
      <c r="D128" s="3">
        <v>4.4447874980703235</v>
      </c>
    </row>
    <row r="129" spans="1:4">
      <c r="A129" s="4" t="s">
        <v>11571</v>
      </c>
      <c r="B129" s="5">
        <f>AVERAGE(B107:B128)</f>
        <v>13.34606762326327</v>
      </c>
      <c r="C129" s="5">
        <f t="shared" ref="C129" si="7">AVERAGE(C107:C128)</f>
        <v>9.8173538181618127</v>
      </c>
      <c r="D129" s="5">
        <f t="shared" ref="D129" si="8">AVERAGE(D107:D128)</f>
        <v>3.5287138051014577</v>
      </c>
    </row>
    <row r="131" spans="1:4">
      <c r="A131" s="17023" t="s">
        <v>11585</v>
      </c>
    </row>
    <row r="132" spans="1:4" s="8" customFormat="1">
      <c r="A132" s="17021" t="s">
        <v>11572</v>
      </c>
      <c r="B132" s="17021" t="s">
        <v>11568</v>
      </c>
      <c r="C132" s="17021" t="s">
        <v>11569</v>
      </c>
      <c r="D132" s="2" t="s">
        <v>11570</v>
      </c>
    </row>
    <row r="133" spans="1:4">
      <c r="A133" s="1" t="s">
        <v>2</v>
      </c>
      <c r="B133" s="3">
        <v>8.1009506350166323</v>
      </c>
      <c r="C133" s="3">
        <v>6.4172588448745085</v>
      </c>
      <c r="D133" s="3">
        <v>1.6836917901421227</v>
      </c>
    </row>
    <row r="134" spans="1:4">
      <c r="A134" s="1" t="s">
        <v>3</v>
      </c>
      <c r="B134" s="3">
        <v>3.9036561563072216</v>
      </c>
      <c r="C134" s="3">
        <v>2.4488399702195305</v>
      </c>
      <c r="D134" s="3">
        <v>1.4548161860876914</v>
      </c>
    </row>
    <row r="135" spans="1:4">
      <c r="A135" s="1" t="s">
        <v>4</v>
      </c>
      <c r="B135" s="3">
        <v>7.3778581149167364</v>
      </c>
      <c r="C135" s="3">
        <v>5.7177880969447648</v>
      </c>
      <c r="D135" s="3">
        <v>1.6600700179719721</v>
      </c>
    </row>
    <row r="136" spans="1:4">
      <c r="A136" s="1" t="s">
        <v>5</v>
      </c>
      <c r="B136" s="3">
        <v>5.8377735103994803</v>
      </c>
      <c r="C136" s="3">
        <v>4.4064587672085036</v>
      </c>
      <c r="D136" s="3">
        <v>1.4313147431909772</v>
      </c>
    </row>
    <row r="137" spans="1:4">
      <c r="A137" s="1" t="s">
        <v>6</v>
      </c>
      <c r="B137" s="3">
        <v>4.1579377530602084</v>
      </c>
      <c r="C137" s="3">
        <v>2.7454977594483641</v>
      </c>
      <c r="D137" s="3">
        <v>1.4124399936118444</v>
      </c>
    </row>
    <row r="138" spans="1:4">
      <c r="A138" s="1" t="s">
        <v>7</v>
      </c>
      <c r="B138" s="3">
        <v>4.6901938707293906</v>
      </c>
      <c r="C138" s="3">
        <v>3.2968579571443652</v>
      </c>
      <c r="D138" s="3">
        <v>1.3933359135850252</v>
      </c>
    </row>
    <row r="139" spans="1:4">
      <c r="A139" s="1" t="s">
        <v>8</v>
      </c>
      <c r="B139" s="3">
        <v>4.2065039504490747</v>
      </c>
      <c r="C139" s="3">
        <v>3.0898854408920418</v>
      </c>
      <c r="D139" s="3">
        <v>1.1166185095570329</v>
      </c>
    </row>
    <row r="140" spans="1:4">
      <c r="A140" s="1" t="s">
        <v>9</v>
      </c>
      <c r="B140" s="3">
        <v>3.9698488406814678</v>
      </c>
      <c r="C140" s="3">
        <v>2.8650057703637346</v>
      </c>
      <c r="D140" s="3">
        <v>1.1048430703177332</v>
      </c>
    </row>
    <row r="141" spans="1:4">
      <c r="A141" s="1" t="s">
        <v>10</v>
      </c>
      <c r="B141" s="3">
        <v>4.7259157993388099</v>
      </c>
      <c r="C141" s="3">
        <v>3.5436845205084886</v>
      </c>
      <c r="D141" s="3">
        <v>1.182231278830322</v>
      </c>
    </row>
    <row r="142" spans="1:4">
      <c r="A142" s="1" t="s">
        <v>11</v>
      </c>
      <c r="B142" s="3">
        <v>3.7124529698390183</v>
      </c>
      <c r="C142" s="3">
        <v>2.4776413988774442</v>
      </c>
      <c r="D142" s="3">
        <v>1.2348115709615741</v>
      </c>
    </row>
    <row r="143" spans="1:4">
      <c r="A143" s="1" t="s">
        <v>12</v>
      </c>
      <c r="B143" s="3">
        <v>3.5679956536275492</v>
      </c>
      <c r="C143" s="3">
        <v>2.3508024072216651</v>
      </c>
      <c r="D143" s="3">
        <v>1.2171932464058843</v>
      </c>
    </row>
    <row r="144" spans="1:4">
      <c r="A144" s="1" t="s">
        <v>13</v>
      </c>
      <c r="B144" s="3">
        <v>3.1651777523745008</v>
      </c>
      <c r="C144" s="3">
        <v>2.091536474871925</v>
      </c>
      <c r="D144" s="3">
        <v>1.0736412775025757</v>
      </c>
    </row>
    <row r="145" spans="1:4">
      <c r="A145" s="1" t="s">
        <v>14</v>
      </c>
      <c r="B145" s="3">
        <v>3.8458493932253135</v>
      </c>
      <c r="C145" s="3">
        <v>2.7504277563645885</v>
      </c>
      <c r="D145" s="3">
        <v>1.095421636860725</v>
      </c>
    </row>
    <row r="146" spans="1:4">
      <c r="A146" s="1" t="s">
        <v>15</v>
      </c>
      <c r="B146" s="3">
        <v>3.4138353008925999</v>
      </c>
      <c r="C146" s="3">
        <v>2.3787071695940107</v>
      </c>
      <c r="D146" s="3">
        <v>1.0351281312985892</v>
      </c>
    </row>
    <row r="147" spans="1:4">
      <c r="A147" s="1" t="s">
        <v>16</v>
      </c>
      <c r="B147" s="3">
        <v>4.8308294335045829</v>
      </c>
      <c r="C147" s="3">
        <v>3.3570946371156904</v>
      </c>
      <c r="D147" s="3">
        <v>1.473734796388892</v>
      </c>
    </row>
    <row r="148" spans="1:4">
      <c r="A148" s="1" t="s">
        <v>17</v>
      </c>
      <c r="B148" s="3">
        <v>4.2374170860501685</v>
      </c>
      <c r="C148" s="3">
        <v>3.1210022373381876</v>
      </c>
      <c r="D148" s="3">
        <v>1.1164148487119807</v>
      </c>
    </row>
    <row r="149" spans="1:4">
      <c r="A149" s="1" t="s">
        <v>18</v>
      </c>
      <c r="B149" s="3">
        <v>2.5700049885503753</v>
      </c>
      <c r="C149" s="3">
        <v>1.6979102181138472</v>
      </c>
      <c r="D149" s="3">
        <v>0.87209477043652817</v>
      </c>
    </row>
    <row r="150" spans="1:4">
      <c r="A150" s="1" t="s">
        <v>19</v>
      </c>
      <c r="B150" s="3">
        <v>4.2055957927373049</v>
      </c>
      <c r="C150" s="3">
        <v>2.8187326537926207</v>
      </c>
      <c r="D150" s="3">
        <v>1.3868631389446839</v>
      </c>
    </row>
    <row r="151" spans="1:4">
      <c r="A151" s="1" t="s">
        <v>20</v>
      </c>
      <c r="B151" s="3">
        <v>4.2936089794983392</v>
      </c>
      <c r="C151" s="3">
        <v>2.909174206849158</v>
      </c>
      <c r="D151" s="3">
        <v>1.384434772649181</v>
      </c>
    </row>
    <row r="152" spans="1:4">
      <c r="A152" s="1" t="s">
        <v>21</v>
      </c>
      <c r="B152" s="3">
        <v>5.0042196208190246</v>
      </c>
      <c r="C152" s="3">
        <v>3.3648342649921874</v>
      </c>
      <c r="D152" s="3">
        <v>1.6393853558268368</v>
      </c>
    </row>
    <row r="153" spans="1:4">
      <c r="A153" s="1" t="s">
        <v>22</v>
      </c>
      <c r="B153" s="3">
        <v>4.7491487837665458</v>
      </c>
      <c r="C153" s="3">
        <v>3.2145064908304142</v>
      </c>
      <c r="D153" s="3">
        <v>1.5346422929361319</v>
      </c>
    </row>
    <row r="154" spans="1:4">
      <c r="A154" s="1" t="s">
        <v>23</v>
      </c>
      <c r="B154" s="3">
        <v>4.1857483707845162</v>
      </c>
      <c r="C154" s="3">
        <v>2.6929240411666253</v>
      </c>
      <c r="D154" s="3">
        <v>1.4928243296178911</v>
      </c>
    </row>
    <row r="155" spans="1:4">
      <c r="A155" s="4" t="s">
        <v>11571</v>
      </c>
      <c r="B155" s="5">
        <f>AVERAGE(B133:B154)</f>
        <v>4.4887510343894936</v>
      </c>
      <c r="C155" s="5">
        <f t="shared" ref="C155" si="9">AVERAGE(C133:C154)</f>
        <v>3.1707532311242117</v>
      </c>
      <c r="D155" s="5">
        <f t="shared" ref="D155" si="10">AVERAGE(D133:D154)</f>
        <v>1.3179978032652817</v>
      </c>
    </row>
    <row r="157" spans="1:4">
      <c r="A157" s="17023" t="s">
        <v>11586</v>
      </c>
    </row>
    <row r="158" spans="1:4" s="8" customFormat="1">
      <c r="A158" s="17021" t="s">
        <v>11572</v>
      </c>
      <c r="B158" s="17021" t="s">
        <v>11568</v>
      </c>
      <c r="C158" s="17021" t="s">
        <v>11569</v>
      </c>
      <c r="D158" s="2" t="s">
        <v>11570</v>
      </c>
    </row>
    <row r="159" spans="1:4">
      <c r="A159" s="1" t="s">
        <v>2</v>
      </c>
      <c r="B159" s="3">
        <v>10.154184986460979</v>
      </c>
      <c r="C159" s="3">
        <v>8.2031773506792121</v>
      </c>
      <c r="D159" s="3">
        <v>1.9510076357817674</v>
      </c>
    </row>
    <row r="160" spans="1:4">
      <c r="A160" s="1" t="s">
        <v>3</v>
      </c>
      <c r="B160" s="3">
        <v>7.0099576722799108</v>
      </c>
      <c r="C160" s="3">
        <v>4.9270684247388772</v>
      </c>
      <c r="D160" s="3">
        <v>2.0828892475410337</v>
      </c>
    </row>
    <row r="161" spans="1:4">
      <c r="A161" s="1" t="s">
        <v>4</v>
      </c>
      <c r="B161" s="3">
        <v>9.4754783035961054</v>
      </c>
      <c r="C161" s="3">
        <v>7.505450971962043</v>
      </c>
      <c r="D161" s="3">
        <v>1.9700273316340633</v>
      </c>
    </row>
    <row r="162" spans="1:4">
      <c r="A162" s="1" t="s">
        <v>5</v>
      </c>
      <c r="B162" s="3">
        <v>8.8071730621535842</v>
      </c>
      <c r="C162" s="3">
        <v>6.9824467248383009</v>
      </c>
      <c r="D162" s="3">
        <v>1.8247263373152836</v>
      </c>
    </row>
    <row r="163" spans="1:4">
      <c r="A163" s="1" t="s">
        <v>6</v>
      </c>
      <c r="B163" s="3">
        <v>7.3173059276931545</v>
      </c>
      <c r="C163" s="3">
        <v>5.3976876491099288</v>
      </c>
      <c r="D163" s="3">
        <v>1.9196182785832263</v>
      </c>
    </row>
    <row r="164" spans="1:4">
      <c r="A164" s="1" t="s">
        <v>7</v>
      </c>
      <c r="B164" s="3">
        <v>8.2879794300407106</v>
      </c>
      <c r="C164" s="3">
        <v>6.1481322762659811</v>
      </c>
      <c r="D164" s="3">
        <v>2.1398471537747303</v>
      </c>
    </row>
    <row r="165" spans="1:4">
      <c r="A165" s="1" t="s">
        <v>8</v>
      </c>
      <c r="B165" s="3">
        <v>7.7064220183486238</v>
      </c>
      <c r="C165" s="3">
        <v>6.1808650065530797</v>
      </c>
      <c r="D165" s="3">
        <v>1.5255570117955439</v>
      </c>
    </row>
    <row r="166" spans="1:4">
      <c r="A166" s="1" t="s">
        <v>9</v>
      </c>
      <c r="B166" s="3">
        <v>6.8043798306956198</v>
      </c>
      <c r="C166" s="3">
        <v>5.3245000613421665</v>
      </c>
      <c r="D166" s="3">
        <v>1.4798797693534536</v>
      </c>
    </row>
    <row r="167" spans="1:4">
      <c r="A167" s="1" t="s">
        <v>10</v>
      </c>
      <c r="B167" s="3">
        <v>6.9669493585801527</v>
      </c>
      <c r="C167" s="3">
        <v>5.5146375298542685</v>
      </c>
      <c r="D167" s="3">
        <v>1.4523118287258843</v>
      </c>
    </row>
    <row r="168" spans="1:4">
      <c r="A168" s="1" t="s">
        <v>11</v>
      </c>
      <c r="B168" s="3">
        <v>7.310317435431104</v>
      </c>
      <c r="C168" s="3">
        <v>5.6034617917280736</v>
      </c>
      <c r="D168" s="3">
        <v>1.7068556437030302</v>
      </c>
    </row>
    <row r="169" spans="1:4">
      <c r="A169" s="1" t="s">
        <v>12</v>
      </c>
      <c r="B169" s="3">
        <v>7.4015942437923252</v>
      </c>
      <c r="C169" s="3">
        <v>5.5939616252821667</v>
      </c>
      <c r="D169" s="3">
        <v>1.8076326185101581</v>
      </c>
    </row>
    <row r="170" spans="1:4">
      <c r="A170" s="1" t="s">
        <v>13</v>
      </c>
      <c r="B170" s="3">
        <v>5.0308460634547592</v>
      </c>
      <c r="C170" s="3">
        <v>3.6782706619663141</v>
      </c>
      <c r="D170" s="3">
        <v>1.352575401488445</v>
      </c>
    </row>
    <row r="171" spans="1:4">
      <c r="A171" s="1" t="s">
        <v>14</v>
      </c>
      <c r="B171" s="3">
        <v>6.9904904578909663</v>
      </c>
      <c r="C171" s="3">
        <v>5.4886124318808482</v>
      </c>
      <c r="D171" s="3">
        <v>1.5018780260101174</v>
      </c>
    </row>
    <row r="172" spans="1:4">
      <c r="A172" s="1" t="s">
        <v>15</v>
      </c>
      <c r="B172" s="3">
        <v>6.8785625253840879</v>
      </c>
      <c r="C172" s="3">
        <v>5.4185398372617399</v>
      </c>
      <c r="D172" s="3">
        <v>1.4600226881223477</v>
      </c>
    </row>
    <row r="173" spans="1:4">
      <c r="A173" s="1" t="s">
        <v>16</v>
      </c>
      <c r="B173" s="3">
        <v>8.7070506454816279</v>
      </c>
      <c r="C173" s="3">
        <v>6.6355511420059585</v>
      </c>
      <c r="D173" s="3">
        <v>2.0714995034756702</v>
      </c>
    </row>
    <row r="174" spans="1:4">
      <c r="A174" s="1" t="s">
        <v>17</v>
      </c>
      <c r="B174" s="3">
        <v>9.1170122468776533</v>
      </c>
      <c r="C174" s="3">
        <v>7.5872438462471203</v>
      </c>
      <c r="D174" s="3">
        <v>1.5297684006305323</v>
      </c>
    </row>
    <row r="175" spans="1:4">
      <c r="A175" s="1" t="s">
        <v>18</v>
      </c>
      <c r="B175" s="3">
        <v>5.3842578246048962</v>
      </c>
      <c r="C175" s="3">
        <v>4.2354685909070788</v>
      </c>
      <c r="D175" s="3">
        <v>1.1487892336978176</v>
      </c>
    </row>
    <row r="176" spans="1:4">
      <c r="A176" s="1" t="s">
        <v>19</v>
      </c>
      <c r="B176" s="3">
        <v>8.7480933280605608</v>
      </c>
      <c r="C176" s="3">
        <v>6.7270210722558046</v>
      </c>
      <c r="D176" s="3">
        <v>2.0210722558047567</v>
      </c>
    </row>
    <row r="177" spans="1:4">
      <c r="A177" s="1" t="s">
        <v>20</v>
      </c>
      <c r="B177" s="3">
        <v>7.726142225497421</v>
      </c>
      <c r="C177" s="3">
        <v>5.7825165806927048</v>
      </c>
      <c r="D177" s="3">
        <v>1.9436256448047162</v>
      </c>
    </row>
    <row r="178" spans="1:4">
      <c r="A178" s="1" t="s">
        <v>21</v>
      </c>
      <c r="B178" s="3">
        <v>8.0676243868255089</v>
      </c>
      <c r="C178" s="3">
        <v>6.0426886241532349</v>
      </c>
      <c r="D178" s="3">
        <v>2.024935762672273</v>
      </c>
    </row>
    <row r="179" spans="1:4">
      <c r="A179" s="1" t="s">
        <v>22</v>
      </c>
      <c r="B179" s="3">
        <v>7.9475144015361643</v>
      </c>
      <c r="C179" s="3">
        <v>5.8637365763459215</v>
      </c>
      <c r="D179" s="3">
        <v>2.0837778251902423</v>
      </c>
    </row>
    <row r="180" spans="1:4">
      <c r="A180" s="1" t="s">
        <v>23</v>
      </c>
      <c r="B180" s="3">
        <v>7.9435531092633802</v>
      </c>
      <c r="C180" s="3">
        <v>5.7887340437990398</v>
      </c>
      <c r="D180" s="3">
        <v>2.15481906546434</v>
      </c>
    </row>
    <row r="181" spans="1:4">
      <c r="A181" s="4" t="s">
        <v>11571</v>
      </c>
      <c r="B181" s="5">
        <f>AVERAGE(B159:B180)</f>
        <v>7.7174040674522395</v>
      </c>
      <c r="C181" s="5">
        <f t="shared" ref="C181" si="11">AVERAGE(C159:C180)</f>
        <v>5.937716946357722</v>
      </c>
      <c r="D181" s="5">
        <f t="shared" ref="D181" si="12">AVERAGE(D159:D180)</f>
        <v>1.7796871210945198</v>
      </c>
    </row>
    <row r="183" spans="1:4">
      <c r="A183" s="17023" t="s">
        <v>11587</v>
      </c>
    </row>
    <row r="184" spans="1:4" s="8" customFormat="1">
      <c r="A184" s="17021" t="s">
        <v>11572</v>
      </c>
      <c r="B184" s="17021" t="s">
        <v>11568</v>
      </c>
      <c r="C184" s="17021" t="s">
        <v>11569</v>
      </c>
      <c r="D184" s="2" t="s">
        <v>11570</v>
      </c>
    </row>
    <row r="185" spans="1:4">
      <c r="A185" s="1" t="s">
        <v>2</v>
      </c>
      <c r="B185" s="3">
        <v>23.923588137871747</v>
      </c>
      <c r="C185" s="3">
        <v>19.444315677242901</v>
      </c>
      <c r="D185" s="3">
        <v>4.4792724606288425</v>
      </c>
    </row>
    <row r="186" spans="1:4">
      <c r="A186" s="1" t="s">
        <v>3</v>
      </c>
      <c r="B186" s="3">
        <v>23.194680686562549</v>
      </c>
      <c r="C186" s="3">
        <v>17.859904128653163</v>
      </c>
      <c r="D186" s="3">
        <v>5.334776557909386</v>
      </c>
    </row>
    <row r="187" spans="1:4">
      <c r="A187" s="1" t="s">
        <v>4</v>
      </c>
      <c r="B187" s="3">
        <v>21.867343177432296</v>
      </c>
      <c r="C187" s="3">
        <v>17.350766495370671</v>
      </c>
      <c r="D187" s="3">
        <v>4.5165766820616229</v>
      </c>
    </row>
    <row r="188" spans="1:4">
      <c r="A188" s="1" t="s">
        <v>5</v>
      </c>
      <c r="B188" s="3">
        <v>23.495675316034596</v>
      </c>
      <c r="C188" s="3">
        <v>19.065868263473053</v>
      </c>
      <c r="D188" s="3">
        <v>4.4298070525615438</v>
      </c>
    </row>
    <row r="189" spans="1:4">
      <c r="A189" s="1" t="s">
        <v>6</v>
      </c>
      <c r="B189" s="3">
        <v>23.51820774434</v>
      </c>
      <c r="C189" s="3">
        <v>17.897847192908401</v>
      </c>
      <c r="D189" s="3">
        <v>5.6203605514316015</v>
      </c>
    </row>
    <row r="190" spans="1:4">
      <c r="A190" s="1" t="s">
        <v>7</v>
      </c>
      <c r="B190" s="3">
        <v>26.420607320833184</v>
      </c>
      <c r="C190" s="3">
        <v>21.023195783888429</v>
      </c>
      <c r="D190" s="3">
        <v>5.3974115369447535</v>
      </c>
    </row>
    <row r="191" spans="1:4">
      <c r="A191" s="1" t="s">
        <v>8</v>
      </c>
      <c r="B191" s="3">
        <v>19.75916069992725</v>
      </c>
      <c r="C191" s="3">
        <v>16.14082781330168</v>
      </c>
      <c r="D191" s="3">
        <v>3.6183328866255695</v>
      </c>
    </row>
    <row r="192" spans="1:4">
      <c r="A192" s="1" t="s">
        <v>9</v>
      </c>
      <c r="B192" s="3">
        <v>16.751522603700359</v>
      </c>
      <c r="C192" s="3">
        <v>13.646755941516648</v>
      </c>
      <c r="D192" s="3">
        <v>3.1047666621837116</v>
      </c>
    </row>
    <row r="193" spans="1:4">
      <c r="A193" s="1" t="s">
        <v>10</v>
      </c>
      <c r="B193" s="3">
        <v>17.574467317372399</v>
      </c>
      <c r="C193" s="3">
        <v>14.290869071030365</v>
      </c>
      <c r="D193" s="3">
        <v>3.2835982463420357</v>
      </c>
    </row>
    <row r="194" spans="1:4">
      <c r="A194" s="1" t="s">
        <v>11</v>
      </c>
      <c r="B194" s="3">
        <v>24.022740356937248</v>
      </c>
      <c r="C194" s="3">
        <v>19.369602763385146</v>
      </c>
      <c r="D194" s="3">
        <v>4.6531375935521009</v>
      </c>
    </row>
    <row r="195" spans="1:4">
      <c r="A195" s="1" t="s">
        <v>12</v>
      </c>
      <c r="B195" s="3">
        <v>25.938919191676479</v>
      </c>
      <c r="C195" s="3">
        <v>20.883292885119062</v>
      </c>
      <c r="D195" s="3">
        <v>5.0556263065574161</v>
      </c>
    </row>
    <row r="196" spans="1:4">
      <c r="A196" s="1" t="s">
        <v>13</v>
      </c>
      <c r="B196" s="3">
        <v>13.935001537818506</v>
      </c>
      <c r="C196" s="3">
        <v>11.207936720740046</v>
      </c>
      <c r="D196" s="3">
        <v>2.7270648170784604</v>
      </c>
    </row>
    <row r="197" spans="1:4">
      <c r="A197" s="1" t="s">
        <v>14</v>
      </c>
      <c r="B197" s="3">
        <v>18.912243054858703</v>
      </c>
      <c r="C197" s="3">
        <v>15.596946376330557</v>
      </c>
      <c r="D197" s="3">
        <v>3.315296678528147</v>
      </c>
    </row>
    <row r="198" spans="1:4">
      <c r="A198" s="1" t="s">
        <v>15</v>
      </c>
      <c r="B198" s="3">
        <v>19.066121598951003</v>
      </c>
      <c r="C198" s="3">
        <v>15.8111417497445</v>
      </c>
      <c r="D198" s="3">
        <v>3.2549798492065021</v>
      </c>
    </row>
    <row r="199" spans="1:4">
      <c r="A199" s="1" t="s">
        <v>16</v>
      </c>
      <c r="B199" s="3">
        <v>26.052838795514404</v>
      </c>
      <c r="C199" s="3">
        <v>20.71193896114475</v>
      </c>
      <c r="D199" s="3">
        <v>5.3408998343696545</v>
      </c>
    </row>
    <row r="200" spans="1:4">
      <c r="A200" s="1" t="s">
        <v>17</v>
      </c>
      <c r="B200" s="3">
        <v>28.215883439359736</v>
      </c>
      <c r="C200" s="3">
        <v>24.109172994048841</v>
      </c>
      <c r="D200" s="3">
        <v>4.1067104453108971</v>
      </c>
    </row>
    <row r="201" spans="1:4">
      <c r="A201" s="1" t="s">
        <v>18</v>
      </c>
      <c r="B201" s="3">
        <v>18.563589847168924</v>
      </c>
      <c r="C201" s="3">
        <v>15.360533225610988</v>
      </c>
      <c r="D201" s="3">
        <v>3.2030566215579346</v>
      </c>
    </row>
    <row r="202" spans="1:4">
      <c r="A202" s="1" t="s">
        <v>19</v>
      </c>
      <c r="B202" s="3">
        <v>27.168158816660178</v>
      </c>
      <c r="C202" s="3">
        <v>21.625145971195018</v>
      </c>
      <c r="D202" s="3">
        <v>5.5430128454651619</v>
      </c>
    </row>
    <row r="203" spans="1:4">
      <c r="A203" s="1" t="s">
        <v>20</v>
      </c>
      <c r="B203" s="3">
        <v>25.923694779116467</v>
      </c>
      <c r="C203" s="3">
        <v>20.393000573723466</v>
      </c>
      <c r="D203" s="3">
        <v>5.5306942053930008</v>
      </c>
    </row>
    <row r="204" spans="1:4">
      <c r="A204" s="1" t="s">
        <v>21</v>
      </c>
      <c r="B204" s="3">
        <v>23.586408027782575</v>
      </c>
      <c r="C204" s="3">
        <v>18.377175310347475</v>
      </c>
      <c r="D204" s="3">
        <v>5.2092327174351007</v>
      </c>
    </row>
    <row r="205" spans="1:4">
      <c r="A205" s="1" t="s">
        <v>22</v>
      </c>
      <c r="B205" s="3">
        <v>22.132420756273966</v>
      </c>
      <c r="C205" s="3">
        <v>17.360807727780205</v>
      </c>
      <c r="D205" s="3">
        <v>4.7716130284937623</v>
      </c>
    </row>
    <row r="206" spans="1:4">
      <c r="A206" s="1" t="s">
        <v>23</v>
      </c>
      <c r="B206" s="3">
        <v>24.420104026310835</v>
      </c>
      <c r="C206" s="3">
        <v>18.733428956404573</v>
      </c>
      <c r="D206" s="3">
        <v>5.6866750699062605</v>
      </c>
    </row>
    <row r="207" spans="1:4">
      <c r="A207" s="4" t="s">
        <v>11571</v>
      </c>
      <c r="B207" s="5">
        <f>AVERAGE(B185:B206)</f>
        <v>22.474698965113792</v>
      </c>
      <c r="C207" s="5">
        <f t="shared" ref="C207" si="13">AVERAGE(C185:C206)</f>
        <v>18.011839753770904</v>
      </c>
      <c r="D207" s="5">
        <f t="shared" ref="D207" si="14">AVERAGE(D185:D206)</f>
        <v>4.4628592113428844</v>
      </c>
    </row>
    <row r="209" spans="1:4">
      <c r="A209" s="17023" t="s">
        <v>11588</v>
      </c>
    </row>
    <row r="210" spans="1:4" s="8" customFormat="1">
      <c r="A210" s="17021" t="s">
        <v>11572</v>
      </c>
      <c r="B210" s="17021" t="s">
        <v>11568</v>
      </c>
      <c r="C210" s="17021" t="s">
        <v>11569</v>
      </c>
      <c r="D210" s="2" t="s">
        <v>11570</v>
      </c>
    </row>
    <row r="211" spans="1:4">
      <c r="A211" s="1" t="s">
        <v>2</v>
      </c>
      <c r="B211" s="3">
        <v>49.651960096276312</v>
      </c>
      <c r="C211" s="3">
        <v>33.723741052073422</v>
      </c>
      <c r="D211" s="3">
        <v>15.928219044202887</v>
      </c>
    </row>
    <row r="212" spans="1:4">
      <c r="A212" s="1" t="s">
        <v>3</v>
      </c>
      <c r="B212" s="3">
        <v>51.807928346326094</v>
      </c>
      <c r="C212" s="3">
        <v>32.650522474705589</v>
      </c>
      <c r="D212" s="3">
        <v>19.157405871620501</v>
      </c>
    </row>
    <row r="213" spans="1:4">
      <c r="A213" s="1" t="s">
        <v>4</v>
      </c>
      <c r="B213" s="3">
        <v>48.439318590625334</v>
      </c>
      <c r="C213" s="3">
        <v>32.139456142207173</v>
      </c>
      <c r="D213" s="3">
        <v>16.299862448418157</v>
      </c>
    </row>
    <row r="214" spans="1:4">
      <c r="A214" s="1" t="s">
        <v>5</v>
      </c>
      <c r="B214" s="3">
        <v>53.451854827909472</v>
      </c>
      <c r="C214" s="3">
        <v>35.134592205705104</v>
      </c>
      <c r="D214" s="3">
        <v>18.317262622204368</v>
      </c>
    </row>
    <row r="215" spans="1:4">
      <c r="A215" s="1" t="s">
        <v>6</v>
      </c>
      <c r="B215" s="3">
        <v>48.057233209777337</v>
      </c>
      <c r="C215" s="3">
        <v>29.015785790196738</v>
      </c>
      <c r="D215" s="3">
        <v>19.041447419580599</v>
      </c>
    </row>
    <row r="216" spans="1:4">
      <c r="A216" s="1" t="s">
        <v>7</v>
      </c>
      <c r="B216" s="3">
        <v>54.650887573964496</v>
      </c>
      <c r="C216" s="3">
        <v>34.256410256410255</v>
      </c>
      <c r="D216" s="3">
        <v>20.394477317554241</v>
      </c>
    </row>
    <row r="217" spans="1:4">
      <c r="A217" s="1" t="s">
        <v>8</v>
      </c>
      <c r="B217" s="3">
        <v>44.203755380031218</v>
      </c>
      <c r="C217" s="3">
        <v>30.01939176086648</v>
      </c>
      <c r="D217" s="3">
        <v>14.184363619164735</v>
      </c>
    </row>
    <row r="218" spans="1:4">
      <c r="A218" s="1" t="s">
        <v>9</v>
      </c>
      <c r="B218" s="3">
        <v>42.351542897389621</v>
      </c>
      <c r="C218" s="3">
        <v>29.453713078311395</v>
      </c>
      <c r="D218" s="3">
        <v>12.897829819078224</v>
      </c>
    </row>
    <row r="219" spans="1:4">
      <c r="A219" s="1" t="s">
        <v>10</v>
      </c>
      <c r="B219" s="3">
        <v>44.174657814933205</v>
      </c>
      <c r="C219" s="3">
        <v>29.991394148020653</v>
      </c>
      <c r="D219" s="3">
        <v>14.183263666912548</v>
      </c>
    </row>
    <row r="220" spans="1:4">
      <c r="A220" s="1" t="s">
        <v>11</v>
      </c>
      <c r="B220" s="3">
        <v>51.709444724039592</v>
      </c>
      <c r="C220" s="3">
        <v>33.071632276463681</v>
      </c>
      <c r="D220" s="3">
        <v>18.637812447575911</v>
      </c>
    </row>
    <row r="221" spans="1:4">
      <c r="A221" s="1" t="s">
        <v>12</v>
      </c>
      <c r="B221" s="3">
        <v>54.965079031665177</v>
      </c>
      <c r="C221" s="3">
        <v>35.598382607782391</v>
      </c>
      <c r="D221" s="3">
        <v>19.366696423882793</v>
      </c>
    </row>
    <row r="222" spans="1:4">
      <c r="A222" s="1" t="s">
        <v>13</v>
      </c>
      <c r="B222" s="3">
        <v>37.8353329738474</v>
      </c>
      <c r="C222" s="3">
        <v>25.62011323806956</v>
      </c>
      <c r="D222" s="3">
        <v>12.215219735777838</v>
      </c>
    </row>
    <row r="223" spans="1:4">
      <c r="A223" s="1" t="s">
        <v>14</v>
      </c>
      <c r="B223" s="3">
        <v>46.288689913554578</v>
      </c>
      <c r="C223" s="3">
        <v>31.233780741402718</v>
      </c>
      <c r="D223" s="3">
        <v>15.054909172151856</v>
      </c>
    </row>
    <row r="224" spans="1:4">
      <c r="A224" s="1" t="s">
        <v>15</v>
      </c>
      <c r="B224" s="3">
        <v>45.631770695104592</v>
      </c>
      <c r="C224" s="3">
        <v>31.370183607981279</v>
      </c>
      <c r="D224" s="3">
        <v>14.261587087123313</v>
      </c>
    </row>
    <row r="225" spans="1:4">
      <c r="A225" s="1" t="s">
        <v>16</v>
      </c>
      <c r="B225" s="3">
        <v>57.484774665042629</v>
      </c>
      <c r="C225" s="3">
        <v>36.449451887941535</v>
      </c>
      <c r="D225" s="3">
        <v>21.035322777101097</v>
      </c>
    </row>
    <row r="226" spans="1:4">
      <c r="A226" s="1" t="s">
        <v>17</v>
      </c>
      <c r="B226" s="3">
        <v>54.78755801986852</v>
      </c>
      <c r="C226" s="3">
        <v>38.691113771448975</v>
      </c>
      <c r="D226" s="3">
        <v>16.096444248419548</v>
      </c>
    </row>
    <row r="227" spans="1:4">
      <c r="A227" s="1" t="s">
        <v>18</v>
      </c>
      <c r="B227" s="3">
        <v>40.962777380100214</v>
      </c>
      <c r="C227" s="3">
        <v>28.404617036506799</v>
      </c>
      <c r="D227" s="3">
        <v>12.558160343593414</v>
      </c>
    </row>
    <row r="228" spans="1:4">
      <c r="A228" s="1" t="s">
        <v>19</v>
      </c>
      <c r="B228" s="3">
        <v>52.545232961469956</v>
      </c>
      <c r="C228" s="3">
        <v>33.23802381175588</v>
      </c>
      <c r="D228" s="3">
        <v>19.307209149714073</v>
      </c>
    </row>
    <row r="229" spans="1:4">
      <c r="A229" s="1" t="s">
        <v>20</v>
      </c>
      <c r="B229" s="3">
        <v>51.918487240682943</v>
      </c>
      <c r="C229" s="3">
        <v>32.219570405727922</v>
      </c>
      <c r="D229" s="3">
        <v>19.698916834955021</v>
      </c>
    </row>
    <row r="230" spans="1:4">
      <c r="A230" s="1" t="s">
        <v>21</v>
      </c>
      <c r="B230" s="3">
        <v>48.760855750900234</v>
      </c>
      <c r="C230" s="3">
        <v>30.696886252912517</v>
      </c>
      <c r="D230" s="3">
        <v>18.063969497987713</v>
      </c>
    </row>
    <row r="231" spans="1:4">
      <c r="A231" s="1" t="s">
        <v>22</v>
      </c>
      <c r="B231" s="3">
        <v>51.550387596899228</v>
      </c>
      <c r="C231" s="3">
        <v>32.529639762881899</v>
      </c>
      <c r="D231" s="3">
        <v>19.020747834017328</v>
      </c>
    </row>
    <row r="232" spans="1:4">
      <c r="A232" s="1" t="s">
        <v>23</v>
      </c>
      <c r="B232" s="3">
        <v>52.432625804912952</v>
      </c>
      <c r="C232" s="3">
        <v>31.862628189840208</v>
      </c>
      <c r="D232" s="3">
        <v>20.56999761507274</v>
      </c>
    </row>
    <row r="233" spans="1:4">
      <c r="A233" s="4" t="s">
        <v>11571</v>
      </c>
      <c r="B233" s="5">
        <f>AVERAGE(B211:B232)</f>
        <v>49.257370704332772</v>
      </c>
      <c r="C233" s="5">
        <f t="shared" ref="C233" si="15">AVERAGE(C211:C232)</f>
        <v>32.153228659055088</v>
      </c>
      <c r="D233" s="5">
        <f t="shared" ref="D233" si="16">AVERAGE(D211:D232)</f>
        <v>17.10414204527768</v>
      </c>
    </row>
  </sheetData>
  <pageMargins left="0.7" right="0.7" top="0.75" bottom="0.75" header="0.3" footer="0.3"/>
  <tableParts count="9">
    <tablePart r:id="rId1"/>
    <tablePart r:id="rId2"/>
    <tablePart r:id="rId3"/>
    <tablePart r:id="rId4"/>
    <tablePart r:id="rId5"/>
    <tablePart r:id="rId6"/>
    <tablePart r:id="rId7"/>
    <tablePart r:id="rId8"/>
    <tablePart r:id="rId9"/>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45E64-64D8-4C5D-AA22-C2E4DB037ED3}">
  <dimension ref="A1:J77"/>
  <sheetViews>
    <sheetView zoomScaleNormal="100" workbookViewId="0">
      <selection activeCell="C12" sqref="C12"/>
    </sheetView>
  </sheetViews>
  <sheetFormatPr baseColWidth="10" defaultColWidth="17" defaultRowHeight="15"/>
  <cols>
    <col min="1" max="8" width="15.83203125" style="10" customWidth="1"/>
    <col min="9" max="16384" width="17" style="10"/>
  </cols>
  <sheetData>
    <row r="1" spans="1:8">
      <c r="A1" s="17023" t="s">
        <v>11589</v>
      </c>
      <c r="B1" s="11"/>
      <c r="C1" s="11"/>
      <c r="D1" s="11"/>
      <c r="E1" s="11"/>
      <c r="F1" s="11"/>
      <c r="G1" s="11"/>
    </row>
    <row r="2" spans="1:8">
      <c r="A2" s="5" t="s">
        <v>11572</v>
      </c>
      <c r="B2" s="10" t="s">
        <v>11573</v>
      </c>
      <c r="C2" s="10" t="s">
        <v>11574</v>
      </c>
      <c r="D2" s="10" t="s">
        <v>11575</v>
      </c>
      <c r="E2" s="10" t="s">
        <v>11576</v>
      </c>
      <c r="F2" s="10" t="s">
        <v>11577</v>
      </c>
      <c r="G2" s="10" t="s">
        <v>11578</v>
      </c>
      <c r="H2" s="10" t="s">
        <v>11579</v>
      </c>
    </row>
    <row r="3" spans="1:8">
      <c r="A3" s="10" t="s">
        <v>2</v>
      </c>
      <c r="B3" s="10">
        <v>9.1294549997764118</v>
      </c>
      <c r="C3" s="10">
        <v>3.9720332423790179</v>
      </c>
      <c r="D3" s="10">
        <v>4.5553151218348162</v>
      </c>
      <c r="E3" s="10">
        <v>2.7834641770412358</v>
      </c>
      <c r="F3" s="10">
        <v>1.0443665813550169</v>
      </c>
      <c r="G3" s="10">
        <v>1.903110422021842</v>
      </c>
      <c r="H3" s="10">
        <v>12.90829966913028</v>
      </c>
    </row>
    <row r="4" spans="1:8">
      <c r="A4" s="10" t="s">
        <v>3</v>
      </c>
      <c r="B4" s="10">
        <v>9.5136905718269134</v>
      </c>
      <c r="C4" s="10">
        <v>4.2268260209605808</v>
      </c>
      <c r="D4" s="10">
        <v>6.0607788061898198</v>
      </c>
      <c r="E4" s="10">
        <v>3.4681601327525411</v>
      </c>
      <c r="F4" s="10">
        <v>1.1944772930022201</v>
      </c>
      <c r="G4" s="10">
        <v>1.9153383036466289</v>
      </c>
      <c r="H4" s="10">
        <v>14.471507256696469</v>
      </c>
    </row>
    <row r="5" spans="1:8">
      <c r="A5" s="10" t="s">
        <v>4</v>
      </c>
      <c r="B5" s="10">
        <v>9.7324871165735676</v>
      </c>
      <c r="C5" s="10">
        <v>3.852828706259106</v>
      </c>
      <c r="D5" s="10">
        <v>4.546697831708773</v>
      </c>
      <c r="E5" s="10">
        <v>2.7960076225352388</v>
      </c>
      <c r="F5" s="10">
        <v>1.1303330512271621</v>
      </c>
      <c r="G5" s="10">
        <v>1.6422345978073569</v>
      </c>
      <c r="H5" s="10">
        <v>13.5523201174005</v>
      </c>
    </row>
    <row r="6" spans="1:8">
      <c r="A6" s="10" t="s">
        <v>5</v>
      </c>
      <c r="B6" s="10">
        <v>8.4454975592564541</v>
      </c>
      <c r="C6" s="10">
        <v>3.6519633566727139</v>
      </c>
      <c r="D6" s="10">
        <v>4.9700381128695579</v>
      </c>
      <c r="E6" s="10">
        <v>3.291350923700501</v>
      </c>
      <c r="F6" s="10">
        <v>1.181047710875919</v>
      </c>
      <c r="G6" s="10">
        <v>2.1561615651577561</v>
      </c>
      <c r="H6" s="10">
        <v>13.383150371922589</v>
      </c>
    </row>
    <row r="7" spans="1:8">
      <c r="A7" s="10" t="s">
        <v>6</v>
      </c>
      <c r="B7" s="10">
        <v>9.5032113222753107</v>
      </c>
      <c r="C7" s="10">
        <v>3.445952607881158</v>
      </c>
      <c r="D7" s="10">
        <v>5.3231001840652112</v>
      </c>
      <c r="E7" s="10">
        <v>2.5491743964212881</v>
      </c>
      <c r="F7" s="10">
        <v>1.192512665306928</v>
      </c>
      <c r="G7" s="10">
        <v>1.641401631493774</v>
      </c>
      <c r="H7" s="10">
        <v>13.688134017366471</v>
      </c>
    </row>
    <row r="8" spans="1:8">
      <c r="A8" s="10" t="s">
        <v>7</v>
      </c>
      <c r="B8" s="10">
        <v>8.7879565059863296</v>
      </c>
      <c r="C8" s="10">
        <v>3.0013053580774378</v>
      </c>
      <c r="D8" s="10">
        <v>4.3985187538956039</v>
      </c>
      <c r="E8" s="10">
        <v>2.2452465592590181</v>
      </c>
      <c r="F8" s="10">
        <v>1.0698480677067399</v>
      </c>
      <c r="G8" s="10">
        <v>1.416086529973559</v>
      </c>
      <c r="H8" s="10">
        <v>12.417418996879301</v>
      </c>
    </row>
    <row r="9" spans="1:8">
      <c r="A9" s="10" t="s">
        <v>8</v>
      </c>
      <c r="B9" s="10">
        <v>11.87968986226889</v>
      </c>
      <c r="C9" s="10">
        <v>2.9890981151128351</v>
      </c>
      <c r="D9" s="10">
        <v>4.6112706781258623</v>
      </c>
      <c r="E9" s="10">
        <v>2.577758920018602</v>
      </c>
      <c r="F9" s="10">
        <v>1.0330672346404699</v>
      </c>
      <c r="G9" s="10">
        <v>1.312306172527147</v>
      </c>
      <c r="H9" s="10">
        <v>15.96535547072431</v>
      </c>
    </row>
    <row r="10" spans="1:8">
      <c r="A10" s="10" t="s">
        <v>9</v>
      </c>
      <c r="B10" s="10">
        <v>7.113773635378096</v>
      </c>
      <c r="C10" s="10">
        <v>3.544877798041107</v>
      </c>
      <c r="D10" s="10">
        <v>4.1475809768492704</v>
      </c>
      <c r="E10" s="10">
        <v>3.0919655402272608</v>
      </c>
      <c r="F10" s="10">
        <v>1.281803633492425</v>
      </c>
      <c r="G10" s="10">
        <v>1.9844848594505811</v>
      </c>
      <c r="H10" s="10">
        <v>10.98550608767161</v>
      </c>
    </row>
    <row r="11" spans="1:8">
      <c r="A11" s="10" t="s">
        <v>10</v>
      </c>
      <c r="B11" s="10">
        <v>9.6192069123283357</v>
      </c>
      <c r="C11" s="10">
        <v>3.88521749566809</v>
      </c>
      <c r="D11" s="10">
        <v>5.2298861355493447</v>
      </c>
      <c r="E11" s="10">
        <v>3.056550501978629</v>
      </c>
      <c r="F11" s="10">
        <v>1.2126813105072749</v>
      </c>
      <c r="G11" s="10">
        <v>1.930778571374699</v>
      </c>
      <c r="H11" s="10">
        <v>13.81740486753371</v>
      </c>
    </row>
    <row r="12" spans="1:8">
      <c r="A12" s="5" t="s">
        <v>11</v>
      </c>
      <c r="B12" s="10">
        <v>7.8533935742054553</v>
      </c>
      <c r="C12" s="10">
        <v>3.526064099460585</v>
      </c>
      <c r="D12" s="10">
        <v>4.9015757022151174</v>
      </c>
      <c r="E12" s="10">
        <v>3.39088391478005</v>
      </c>
      <c r="F12" s="10">
        <v>1.217973336259395</v>
      </c>
      <c r="G12" s="10">
        <v>1.863812426944145</v>
      </c>
      <c r="H12" s="10">
        <v>12.666030437568869</v>
      </c>
    </row>
    <row r="13" spans="1:8">
      <c r="A13" s="10" t="s">
        <v>12</v>
      </c>
      <c r="B13" s="10">
        <v>9.3429359208087863</v>
      </c>
      <c r="C13" s="10">
        <v>3.9948274926602241</v>
      </c>
      <c r="D13" s="10">
        <v>6.1146469930263896</v>
      </c>
      <c r="E13" s="10">
        <v>3.7518172440626638</v>
      </c>
      <c r="F13" s="10">
        <v>1.3296082980591399</v>
      </c>
      <c r="G13" s="10">
        <v>1.835970125767131</v>
      </c>
      <c r="H13" s="10">
        <v>14.344926300401999</v>
      </c>
    </row>
    <row r="14" spans="1:8">
      <c r="A14" s="10" t="s">
        <v>13</v>
      </c>
      <c r="B14" s="10">
        <v>6.2149164990819266</v>
      </c>
      <c r="C14" s="10">
        <v>2.5244280683752711</v>
      </c>
      <c r="D14" s="10">
        <v>2.9706984816883741</v>
      </c>
      <c r="E14" s="10">
        <v>1.555726175844643</v>
      </c>
      <c r="F14" s="10">
        <v>0.79843933438078607</v>
      </c>
      <c r="G14" s="10">
        <v>1.095493763481197</v>
      </c>
      <c r="H14" s="10">
        <v>8.6634899158348126</v>
      </c>
    </row>
    <row r="15" spans="1:8">
      <c r="A15" s="10" t="s">
        <v>14</v>
      </c>
      <c r="B15" s="10">
        <v>7.8677493208653564</v>
      </c>
      <c r="C15" s="10">
        <v>3.366907703906735</v>
      </c>
      <c r="D15" s="10">
        <v>3.9924063847295521</v>
      </c>
      <c r="E15" s="10">
        <v>2.4874271929465901</v>
      </c>
      <c r="F15" s="10">
        <v>1.14085549287709</v>
      </c>
      <c r="G15" s="10">
        <v>1.4903591343749301</v>
      </c>
      <c r="H15" s="10">
        <v>11.609708427689499</v>
      </c>
    </row>
    <row r="16" spans="1:8">
      <c r="A16" s="10" t="s">
        <v>15</v>
      </c>
      <c r="B16" s="10">
        <v>7.0805765347828213</v>
      </c>
      <c r="C16" s="10">
        <v>3.8181834062661042</v>
      </c>
      <c r="D16" s="10">
        <v>3.5913002145937751</v>
      </c>
      <c r="E16" s="10">
        <v>2.3982655978180101</v>
      </c>
      <c r="F16" s="10">
        <v>1.0898758251929459</v>
      </c>
      <c r="G16" s="10">
        <v>1.6859476848730051</v>
      </c>
      <c r="H16" s="10">
        <v>10.25006583470452</v>
      </c>
    </row>
    <row r="17" spans="1:8">
      <c r="A17" s="10" t="s">
        <v>16</v>
      </c>
      <c r="B17" s="10">
        <v>9.745684311802691</v>
      </c>
      <c r="C17" s="10">
        <v>3.798950417889174</v>
      </c>
      <c r="D17" s="10">
        <v>5.0035177367992301</v>
      </c>
      <c r="E17" s="10">
        <v>2.8374115914238471</v>
      </c>
      <c r="F17" s="10">
        <v>1.215282607687671</v>
      </c>
      <c r="G17" s="10">
        <v>1.667473108274091</v>
      </c>
      <c r="H17" s="10">
        <v>13.55103343407986</v>
      </c>
    </row>
    <row r="18" spans="1:8">
      <c r="A18" s="10" t="s">
        <v>17</v>
      </c>
      <c r="B18" s="10">
        <v>10.53919331777508</v>
      </c>
      <c r="C18" s="10">
        <v>3.319916882028358</v>
      </c>
      <c r="D18" s="10">
        <v>4.2973986785968501</v>
      </c>
      <c r="E18" s="10">
        <v>2.2452225125171479</v>
      </c>
      <c r="F18" s="10">
        <v>1.1094208980276961</v>
      </c>
      <c r="G18" s="10">
        <v>1.426710011976994</v>
      </c>
      <c r="H18" s="10">
        <v>14.360799971732449</v>
      </c>
    </row>
    <row r="19" spans="1:8">
      <c r="A19" s="10" t="s">
        <v>18</v>
      </c>
      <c r="B19" s="10">
        <v>5.9637364386074943</v>
      </c>
      <c r="C19" s="10">
        <v>3.0027645340855198</v>
      </c>
      <c r="D19" s="10">
        <v>3.2945521641328561</v>
      </c>
      <c r="E19" s="10">
        <v>1.9990691107195959</v>
      </c>
      <c r="F19" s="10">
        <v>1.1613735863678829</v>
      </c>
      <c r="G19" s="10">
        <v>1.508719047342725</v>
      </c>
      <c r="H19" s="10">
        <v>9.0548164438272458</v>
      </c>
    </row>
    <row r="20" spans="1:8">
      <c r="A20" s="10" t="s">
        <v>19</v>
      </c>
      <c r="B20" s="10">
        <v>10.13797553815682</v>
      </c>
      <c r="C20" s="10">
        <v>3.558677704449559</v>
      </c>
      <c r="D20" s="10">
        <v>5.5906046782490533</v>
      </c>
      <c r="E20" s="10">
        <v>3.3852853626744648</v>
      </c>
      <c r="F20" s="10">
        <v>1.07516437537358</v>
      </c>
      <c r="G20" s="10">
        <v>1.520504165200925</v>
      </c>
      <c r="H20" s="10">
        <v>15.001227225526289</v>
      </c>
    </row>
    <row r="21" spans="1:8">
      <c r="A21" s="10" t="s">
        <v>20</v>
      </c>
      <c r="B21" s="10">
        <v>7.695466638098809</v>
      </c>
      <c r="C21" s="10">
        <v>3.698651172590627</v>
      </c>
      <c r="D21" s="10">
        <v>3.4517124608855929</v>
      </c>
      <c r="E21" s="10">
        <v>2.2987191216834399</v>
      </c>
      <c r="F21" s="10">
        <v>0.92219926652988571</v>
      </c>
      <c r="G21" s="10">
        <v>1.6963981569464111</v>
      </c>
      <c r="H21" s="10">
        <v>11.14664147896058</v>
      </c>
    </row>
    <row r="22" spans="1:8">
      <c r="A22" s="10" t="s">
        <v>21</v>
      </c>
      <c r="B22" s="10">
        <v>8.7277112299169435</v>
      </c>
      <c r="C22" s="10">
        <v>3.7342309575241952</v>
      </c>
      <c r="D22" s="10">
        <v>4.6075477232040329</v>
      </c>
      <c r="E22" s="10">
        <v>2.6254892516871231</v>
      </c>
      <c r="F22" s="10">
        <v>1.172486174687702</v>
      </c>
      <c r="G22" s="10">
        <v>1.6477563176494121</v>
      </c>
      <c r="H22" s="10">
        <v>12.63442064701138</v>
      </c>
    </row>
    <row r="23" spans="1:8">
      <c r="A23" s="10" t="s">
        <v>22</v>
      </c>
      <c r="B23" s="10">
        <v>6.6658687472415679</v>
      </c>
      <c r="C23" s="10">
        <v>3.9382011120507081</v>
      </c>
      <c r="D23" s="10">
        <v>3.529768614043431</v>
      </c>
      <c r="E23" s="10">
        <v>2.5192767382784691</v>
      </c>
      <c r="F23" s="10">
        <v>1.1442110867006079</v>
      </c>
      <c r="G23" s="10">
        <v>1.56760434718865</v>
      </c>
      <c r="H23" s="10">
        <v>10.49556053250873</v>
      </c>
    </row>
    <row r="24" spans="1:8">
      <c r="A24" s="10" t="s">
        <v>23</v>
      </c>
      <c r="B24" s="10">
        <v>10.311422012283799</v>
      </c>
      <c r="C24" s="10">
        <v>3.693282590528411</v>
      </c>
      <c r="D24" s="10">
        <v>5.4688720864537377</v>
      </c>
      <c r="E24" s="10">
        <v>2.7133647647455019</v>
      </c>
      <c r="F24" s="10">
        <v>1.188241522874401</v>
      </c>
      <c r="G24" s="10">
        <v>1.640017390464229</v>
      </c>
      <c r="H24" s="10">
        <v>14.51606038681121</v>
      </c>
    </row>
    <row r="25" spans="1:8">
      <c r="A25" s="10" t="s">
        <v>11571</v>
      </c>
      <c r="B25" s="10">
        <v>8.7214362986044467</v>
      </c>
      <c r="C25" s="10">
        <v>3.5702358564939773</v>
      </c>
      <c r="D25" s="10">
        <v>4.575354023623011</v>
      </c>
      <c r="E25" s="10">
        <v>2.7303471524143568</v>
      </c>
      <c r="F25" s="10">
        <v>1.132057697869679</v>
      </c>
      <c r="G25" s="10">
        <v>1.6613031060880543</v>
      </c>
      <c r="H25" s="10">
        <v>12.703812631453758</v>
      </c>
    </row>
    <row r="27" spans="1:8">
      <c r="A27" s="17023" t="s">
        <v>11590</v>
      </c>
    </row>
    <row r="28" spans="1:8">
      <c r="A28" s="5" t="s">
        <v>11572</v>
      </c>
      <c r="B28" s="10" t="s">
        <v>11573</v>
      </c>
      <c r="C28" s="10" t="s">
        <v>11574</v>
      </c>
      <c r="D28" s="10" t="s">
        <v>11575</v>
      </c>
      <c r="E28" s="10" t="s">
        <v>11576</v>
      </c>
      <c r="F28" s="10" t="s">
        <v>11577</v>
      </c>
      <c r="G28" s="10" t="s">
        <v>11578</v>
      </c>
      <c r="H28" s="10" t="s">
        <v>11579</v>
      </c>
    </row>
    <row r="29" spans="1:8">
      <c r="A29" s="10" t="s">
        <v>2</v>
      </c>
      <c r="B29" s="10">
        <v>7.8302028692495416</v>
      </c>
      <c r="C29" s="10">
        <v>3.2490074322281912</v>
      </c>
      <c r="D29" s="10">
        <v>3.6376898838867828</v>
      </c>
      <c r="E29" s="10">
        <v>2.329004434713128</v>
      </c>
      <c r="F29" s="10">
        <v>0.7311651689632056</v>
      </c>
      <c r="G29" s="10">
        <v>1.2667455492540161</v>
      </c>
      <c r="H29" s="10">
        <v>10.20015085578488</v>
      </c>
    </row>
    <row r="30" spans="1:8">
      <c r="A30" s="10" t="s">
        <v>3</v>
      </c>
      <c r="B30" s="10">
        <v>7.6748055125088754</v>
      </c>
      <c r="C30" s="10">
        <v>3.1819053095648839</v>
      </c>
      <c r="D30" s="10">
        <v>4.3490428167203907</v>
      </c>
      <c r="E30" s="10">
        <v>2.712611491391828</v>
      </c>
      <c r="F30" s="10">
        <v>0.71315947801912827</v>
      </c>
      <c r="G30" s="10">
        <v>1.107922346653357</v>
      </c>
      <c r="H30" s="10">
        <v>10.41278351379087</v>
      </c>
    </row>
    <row r="31" spans="1:8">
      <c r="A31" s="10" t="s">
        <v>4</v>
      </c>
      <c r="B31" s="10">
        <v>8.0370704592292075</v>
      </c>
      <c r="C31" s="10">
        <v>2.9117499341120539</v>
      </c>
      <c r="D31" s="10">
        <v>3.3424507658643332</v>
      </c>
      <c r="E31" s="10">
        <v>2.1763034684525562</v>
      </c>
      <c r="F31" s="10">
        <v>0.74177328620500826</v>
      </c>
      <c r="G31" s="10">
        <v>0.98818769822440877</v>
      </c>
      <c r="H31" s="10">
        <v>10.18057363413862</v>
      </c>
    </row>
    <row r="32" spans="1:8">
      <c r="A32" s="10" t="s">
        <v>5</v>
      </c>
      <c r="B32" s="10">
        <v>6.7917157189883097</v>
      </c>
      <c r="C32" s="10">
        <v>2.6867775162301148</v>
      </c>
      <c r="D32" s="10">
        <v>3.4447738149221072</v>
      </c>
      <c r="E32" s="10">
        <v>2.5421917592491909</v>
      </c>
      <c r="F32" s="10">
        <v>0.71808301099634952</v>
      </c>
      <c r="G32" s="10">
        <v>1.262722370647263</v>
      </c>
      <c r="H32" s="10">
        <v>9.469531904251248</v>
      </c>
    </row>
    <row r="33" spans="1:10">
      <c r="A33" s="10" t="s">
        <v>6</v>
      </c>
      <c r="B33" s="10">
        <v>7.558326000608548</v>
      </c>
      <c r="C33" s="10">
        <v>2.5799454431919022</v>
      </c>
      <c r="D33" s="10">
        <v>3.577767551932685</v>
      </c>
      <c r="E33" s="10">
        <v>1.854318794816131</v>
      </c>
      <c r="F33" s="10">
        <v>0.66533982498848609</v>
      </c>
      <c r="G33" s="10">
        <v>0.74226361504673211</v>
      </c>
      <c r="H33" s="10">
        <v>9.4569241752585871</v>
      </c>
    </row>
    <row r="34" spans="1:10">
      <c r="A34" s="10" t="s">
        <v>7</v>
      </c>
      <c r="B34" s="10">
        <v>6.9423920079139236</v>
      </c>
      <c r="C34" s="10">
        <v>2.1757325584000098</v>
      </c>
      <c r="D34" s="10">
        <v>2.8262224557887148</v>
      </c>
      <c r="E34" s="10">
        <v>1.6251793751223009</v>
      </c>
      <c r="F34" s="10">
        <v>0.62975425716325073</v>
      </c>
      <c r="G34" s="10">
        <v>0.70968177991877057</v>
      </c>
      <c r="H34" s="10">
        <v>8.616681826713446</v>
      </c>
    </row>
    <row r="35" spans="1:10">
      <c r="A35" s="10" t="s">
        <v>8</v>
      </c>
      <c r="B35" s="10">
        <v>10.021683750132921</v>
      </c>
      <c r="C35" s="10">
        <v>2.2957961772827802</v>
      </c>
      <c r="D35" s="10">
        <v>3.2060932994816702</v>
      </c>
      <c r="E35" s="10">
        <v>2.0356189308021109</v>
      </c>
      <c r="F35" s="10">
        <v>0.6265043937333804</v>
      </c>
      <c r="G35" s="10">
        <v>0.71819648129303271</v>
      </c>
      <c r="H35" s="10">
        <v>12.2972794301741</v>
      </c>
    </row>
    <row r="36" spans="1:10">
      <c r="A36" s="10" t="s">
        <v>9</v>
      </c>
      <c r="B36" s="10">
        <v>5.9568896335196477</v>
      </c>
      <c r="C36" s="10">
        <v>2.7478013505235221</v>
      </c>
      <c r="D36" s="10">
        <v>3.0600487917561092</v>
      </c>
      <c r="E36" s="10">
        <v>2.4661032355714152</v>
      </c>
      <c r="F36" s="10">
        <v>0.86684949276332945</v>
      </c>
      <c r="G36" s="10">
        <v>1.2809603103028111</v>
      </c>
      <c r="H36" s="10">
        <v>8.2129314480206492</v>
      </c>
    </row>
    <row r="37" spans="1:10">
      <c r="A37" s="5" t="s">
        <v>10</v>
      </c>
      <c r="B37" s="10">
        <v>7.788744965385856</v>
      </c>
      <c r="C37" s="10">
        <v>2.9715781656702651</v>
      </c>
      <c r="D37" s="10">
        <v>3.6399107092611001</v>
      </c>
      <c r="E37" s="10">
        <v>2.3672215839547062</v>
      </c>
      <c r="F37" s="10">
        <v>0.7671298748624088</v>
      </c>
      <c r="G37" s="10">
        <v>1.1535647753584379</v>
      </c>
      <c r="H37" s="10">
        <v>9.9988235338765321</v>
      </c>
      <c r="J37" s="5"/>
    </row>
    <row r="38" spans="1:10">
      <c r="A38" s="10" t="s">
        <v>11</v>
      </c>
      <c r="B38" s="10">
        <v>6.3371691967528401</v>
      </c>
      <c r="C38" s="10">
        <v>2.6185136634983852</v>
      </c>
      <c r="D38" s="10">
        <v>3.451472939027175</v>
      </c>
      <c r="E38" s="10">
        <v>2.600286991253165</v>
      </c>
      <c r="F38" s="10">
        <v>0.70591247416835834</v>
      </c>
      <c r="G38" s="10">
        <v>0.94290756572161993</v>
      </c>
      <c r="H38" s="10">
        <v>8.9597654250978547</v>
      </c>
    </row>
    <row r="39" spans="1:10">
      <c r="A39" s="10" t="s">
        <v>12</v>
      </c>
      <c r="B39" s="10">
        <v>7.4381883654005518</v>
      </c>
      <c r="C39" s="10">
        <v>2.9193317940401622</v>
      </c>
      <c r="D39" s="10">
        <v>4.1304996698615231</v>
      </c>
      <c r="E39" s="10">
        <v>2.796896961507604</v>
      </c>
      <c r="F39" s="10">
        <v>0.74279456088531937</v>
      </c>
      <c r="G39" s="10">
        <v>0.90361081185769798</v>
      </c>
      <c r="H39" s="10">
        <v>9.8495553660616402</v>
      </c>
    </row>
    <row r="40" spans="1:10">
      <c r="A40" s="10" t="s">
        <v>13</v>
      </c>
      <c r="B40" s="10">
        <v>5.2196088717903883</v>
      </c>
      <c r="C40" s="10">
        <v>1.9536624612299149</v>
      </c>
      <c r="D40" s="10">
        <v>2.1653078190860962</v>
      </c>
      <c r="E40" s="10">
        <v>1.1788369859374499</v>
      </c>
      <c r="F40" s="10">
        <v>0.51165534522133771</v>
      </c>
      <c r="G40" s="10">
        <v>0.59639641751852202</v>
      </c>
      <c r="H40" s="10">
        <v>6.5367606004118164</v>
      </c>
    </row>
    <row r="41" spans="1:10">
      <c r="A41" s="10" t="s">
        <v>14</v>
      </c>
      <c r="B41" s="10">
        <v>6.6197755838329746</v>
      </c>
      <c r="C41" s="10">
        <v>2.5541033897486751</v>
      </c>
      <c r="D41" s="10">
        <v>2.8600512308975441</v>
      </c>
      <c r="E41" s="10">
        <v>1.9374946567893161</v>
      </c>
      <c r="F41" s="10">
        <v>0.73999427341115054</v>
      </c>
      <c r="G41" s="10">
        <v>0.86890960802024475</v>
      </c>
      <c r="H41" s="10">
        <v>8.7263091624930702</v>
      </c>
    </row>
    <row r="42" spans="1:10">
      <c r="A42" s="10" t="s">
        <v>15</v>
      </c>
      <c r="B42" s="10">
        <v>5.8961720382027654</v>
      </c>
      <c r="C42" s="10">
        <v>2.9391469922874691</v>
      </c>
      <c r="D42" s="10">
        <v>2.726459342518226</v>
      </c>
      <c r="E42" s="10">
        <v>1.8903585072252189</v>
      </c>
      <c r="F42" s="10">
        <v>0.75603683426853741</v>
      </c>
      <c r="G42" s="10">
        <v>1.0994394807821981</v>
      </c>
      <c r="H42" s="10">
        <v>7.7319104789408479</v>
      </c>
    </row>
    <row r="43" spans="1:10">
      <c r="A43" s="10" t="s">
        <v>16</v>
      </c>
      <c r="B43" s="10">
        <v>7.9370732880640924</v>
      </c>
      <c r="C43" s="10">
        <v>2.8197106707514599</v>
      </c>
      <c r="D43" s="10">
        <v>3.4436791824039101</v>
      </c>
      <c r="E43" s="10">
        <v>2.1282902811936948</v>
      </c>
      <c r="F43" s="10">
        <v>0.73213706125098532</v>
      </c>
      <c r="G43" s="10">
        <v>0.9039900249376559</v>
      </c>
      <c r="H43" s="10">
        <v>9.8049522236197415</v>
      </c>
    </row>
    <row r="44" spans="1:10">
      <c r="A44" s="10" t="s">
        <v>17</v>
      </c>
      <c r="B44" s="10">
        <v>8.6700303777004208</v>
      </c>
      <c r="C44" s="10">
        <v>2.5280261227910881</v>
      </c>
      <c r="D44" s="10">
        <v>3.035384433993161</v>
      </c>
      <c r="E44" s="10">
        <v>1.741478290502696</v>
      </c>
      <c r="F44" s="10">
        <v>0.72431458945307037</v>
      </c>
      <c r="G44" s="10">
        <v>0.82786032982797875</v>
      </c>
      <c r="H44" s="10">
        <v>10.807480301049431</v>
      </c>
    </row>
    <row r="45" spans="1:10">
      <c r="A45" s="10" t="s">
        <v>18</v>
      </c>
      <c r="B45" s="10">
        <v>4.9034750239479292</v>
      </c>
      <c r="C45" s="10">
        <v>2.2698197748433642</v>
      </c>
      <c r="D45" s="10">
        <v>2.3388900770055709</v>
      </c>
      <c r="E45" s="10">
        <v>1.502230385725531</v>
      </c>
      <c r="F45" s="10">
        <v>0.76872837951432615</v>
      </c>
      <c r="G45" s="10">
        <v>0.845321794716974</v>
      </c>
      <c r="H45" s="10">
        <v>6.5333579791679499</v>
      </c>
    </row>
    <row r="46" spans="1:10">
      <c r="A46" s="10" t="s">
        <v>19</v>
      </c>
      <c r="B46" s="10">
        <v>8.2084068469288418</v>
      </c>
      <c r="C46" s="10">
        <v>2.620043350282971</v>
      </c>
      <c r="D46" s="10">
        <v>3.828235241415868</v>
      </c>
      <c r="E46" s="10">
        <v>2.5576383675634089</v>
      </c>
      <c r="F46" s="10">
        <v>0.58689479976090853</v>
      </c>
      <c r="G46" s="10">
        <v>0.74023067653640906</v>
      </c>
      <c r="H46" s="10">
        <v>10.748229963183229</v>
      </c>
    </row>
    <row r="47" spans="1:10">
      <c r="A47" s="10" t="s">
        <v>20</v>
      </c>
      <c r="B47" s="10">
        <v>6.4027710821861552</v>
      </c>
      <c r="C47" s="10">
        <v>2.8751415072440989</v>
      </c>
      <c r="D47" s="10">
        <v>2.559761098489719</v>
      </c>
      <c r="E47" s="10">
        <v>1.8198193046660569</v>
      </c>
      <c r="F47" s="10">
        <v>0.63016949879542183</v>
      </c>
      <c r="G47" s="10">
        <v>1.1069078652491171</v>
      </c>
      <c r="H47" s="10">
        <v>8.4503792576356247</v>
      </c>
    </row>
    <row r="48" spans="1:10">
      <c r="A48" s="10" t="s">
        <v>21</v>
      </c>
      <c r="B48" s="10">
        <v>7.0754312550302716</v>
      </c>
      <c r="C48" s="10">
        <v>2.7963169380467821</v>
      </c>
      <c r="D48" s="10">
        <v>3.234303707454476</v>
      </c>
      <c r="E48" s="10">
        <v>2.0087691617810699</v>
      </c>
      <c r="F48" s="10">
        <v>0.74547302367956847</v>
      </c>
      <c r="G48" s="10">
        <v>0.95709332562843108</v>
      </c>
      <c r="H48" s="10">
        <v>9.1554462765480782</v>
      </c>
    </row>
    <row r="49" spans="1:10">
      <c r="A49" s="10" t="s">
        <v>22</v>
      </c>
      <c r="B49" s="10">
        <v>5.5860593502442377</v>
      </c>
      <c r="C49" s="10">
        <v>3.0181026289597161</v>
      </c>
      <c r="D49" s="10">
        <v>2.6535052407290212</v>
      </c>
      <c r="E49" s="10">
        <v>1.986871585825509</v>
      </c>
      <c r="F49" s="10">
        <v>0.80567156792909789</v>
      </c>
      <c r="G49" s="10">
        <v>0.98379390325963967</v>
      </c>
      <c r="H49" s="10">
        <v>7.8883444556868003</v>
      </c>
    </row>
    <row r="50" spans="1:10">
      <c r="A50" s="10" t="s">
        <v>23</v>
      </c>
      <c r="B50" s="10">
        <v>8.2591136912703274</v>
      </c>
      <c r="C50" s="10">
        <v>2.7337385543110342</v>
      </c>
      <c r="D50" s="10">
        <v>3.670557405426198</v>
      </c>
      <c r="E50" s="10">
        <v>2.0181853170403161</v>
      </c>
      <c r="F50" s="10">
        <v>0.68887926262845045</v>
      </c>
      <c r="G50" s="10">
        <v>0.84597362446258639</v>
      </c>
      <c r="H50" s="10">
        <v>10.28557878800776</v>
      </c>
    </row>
    <row r="51" spans="1:10">
      <c r="A51" s="10" t="s">
        <v>11571</v>
      </c>
      <c r="B51" s="10">
        <v>7.1434139040403917</v>
      </c>
      <c r="C51" s="10">
        <v>2.7020887152381294</v>
      </c>
      <c r="D51" s="10">
        <v>3.2355503399055623</v>
      </c>
      <c r="E51" s="10">
        <v>2.1034413577765636</v>
      </c>
      <c r="F51" s="10">
        <v>0.70901911175732191</v>
      </c>
      <c r="G51" s="10">
        <v>0.94784910705535919</v>
      </c>
      <c r="H51" s="10">
        <v>9.2874432090869448</v>
      </c>
    </row>
    <row r="53" spans="1:10">
      <c r="A53" s="17023" t="s">
        <v>11591</v>
      </c>
    </row>
    <row r="54" spans="1:10">
      <c r="A54" s="5" t="s">
        <v>11572</v>
      </c>
      <c r="B54" s="10" t="s">
        <v>11573</v>
      </c>
      <c r="C54" s="10" t="s">
        <v>11574</v>
      </c>
      <c r="D54" s="10" t="s">
        <v>11575</v>
      </c>
      <c r="E54" s="10" t="s">
        <v>11576</v>
      </c>
      <c r="F54" s="10" t="s">
        <v>11577</v>
      </c>
      <c r="G54" s="10" t="s">
        <v>11578</v>
      </c>
      <c r="H54" s="10" t="s">
        <v>11579</v>
      </c>
    </row>
    <row r="55" spans="1:10">
      <c r="A55" s="5" t="s">
        <v>2</v>
      </c>
      <c r="B55" s="10">
        <v>1.2992521305268689</v>
      </c>
      <c r="C55" s="10">
        <v>0.7230258101508269</v>
      </c>
      <c r="D55" s="10">
        <v>0.91762523794803375</v>
      </c>
      <c r="E55" s="10">
        <v>0.4544597423281091</v>
      </c>
      <c r="F55" s="10">
        <v>0.31320141239181121</v>
      </c>
      <c r="G55" s="10">
        <v>0.63636487276782683</v>
      </c>
      <c r="H55" s="10">
        <v>2.7081488133453981</v>
      </c>
      <c r="J55" s="5"/>
    </row>
    <row r="56" spans="1:10">
      <c r="A56" s="10" t="s">
        <v>3</v>
      </c>
      <c r="B56" s="10">
        <v>1.838885059318037</v>
      </c>
      <c r="C56" s="10">
        <v>1.0449207113956971</v>
      </c>
      <c r="D56" s="10">
        <v>1.7117359894694291</v>
      </c>
      <c r="E56" s="10">
        <v>0.75554864136071354</v>
      </c>
      <c r="F56" s="10">
        <v>0.48131781498309162</v>
      </c>
      <c r="G56" s="10">
        <v>0.8074159569932724</v>
      </c>
      <c r="H56" s="10">
        <v>4.0587237429056104</v>
      </c>
    </row>
    <row r="57" spans="1:10">
      <c r="A57" s="10" t="s">
        <v>4</v>
      </c>
      <c r="B57" s="10">
        <v>1.695416657344361</v>
      </c>
      <c r="C57" s="10">
        <v>0.94107877214705193</v>
      </c>
      <c r="D57" s="10">
        <v>1.20424706584444</v>
      </c>
      <c r="E57" s="10">
        <v>0.61970415408268364</v>
      </c>
      <c r="F57" s="10">
        <v>0.38855976502215361</v>
      </c>
      <c r="G57" s="10">
        <v>0.65404689958294837</v>
      </c>
      <c r="H57" s="10">
        <v>3.3717464832618851</v>
      </c>
    </row>
    <row r="58" spans="1:10">
      <c r="A58" s="10" t="s">
        <v>5</v>
      </c>
      <c r="B58" s="10">
        <v>1.6537818402681439</v>
      </c>
      <c r="C58" s="10">
        <v>0.96518584044259859</v>
      </c>
      <c r="D58" s="10">
        <v>1.525264297947452</v>
      </c>
      <c r="E58" s="10">
        <v>0.74915916445131026</v>
      </c>
      <c r="F58" s="10">
        <v>0.46296469987956917</v>
      </c>
      <c r="G58" s="10">
        <v>0.89343919451049258</v>
      </c>
      <c r="H58" s="10">
        <v>3.9136184676713439</v>
      </c>
    </row>
    <row r="59" spans="1:10">
      <c r="A59" s="10" t="s">
        <v>6</v>
      </c>
      <c r="B59" s="10">
        <v>1.944885321666763</v>
      </c>
      <c r="C59" s="10">
        <v>0.8660071646892562</v>
      </c>
      <c r="D59" s="10">
        <v>1.7453326321325271</v>
      </c>
      <c r="E59" s="10">
        <v>0.69485560160515758</v>
      </c>
      <c r="F59" s="10">
        <v>0.52717284031844203</v>
      </c>
      <c r="G59" s="10">
        <v>0.8991380164470425</v>
      </c>
      <c r="H59" s="10">
        <v>4.2312098421078854</v>
      </c>
    </row>
    <row r="60" spans="1:10">
      <c r="A60" s="10" t="s">
        <v>7</v>
      </c>
      <c r="B60" s="10">
        <v>1.845564498072406</v>
      </c>
      <c r="C60" s="10">
        <v>0.82557279967742792</v>
      </c>
      <c r="D60" s="10">
        <v>1.5722962981068891</v>
      </c>
      <c r="E60" s="10">
        <v>0.62006718413671646</v>
      </c>
      <c r="F60" s="10">
        <v>0.44009381054348928</v>
      </c>
      <c r="G60" s="10">
        <v>0.70640475005478787</v>
      </c>
      <c r="H60" s="10">
        <v>3.8007371701658532</v>
      </c>
    </row>
    <row r="61" spans="1:10">
      <c r="A61" s="10" t="s">
        <v>8</v>
      </c>
      <c r="B61" s="10">
        <v>1.858006112135965</v>
      </c>
      <c r="C61" s="10">
        <v>0.69330193783005423</v>
      </c>
      <c r="D61" s="10">
        <v>1.405177378644193</v>
      </c>
      <c r="E61" s="10">
        <v>0.54213998921649098</v>
      </c>
      <c r="F61" s="10">
        <v>0.40656284090708977</v>
      </c>
      <c r="G61" s="10">
        <v>0.59410969123411472</v>
      </c>
      <c r="H61" s="10">
        <v>3.6680760405502091</v>
      </c>
    </row>
    <row r="62" spans="1:10">
      <c r="A62" s="10" t="s">
        <v>9</v>
      </c>
      <c r="B62" s="10">
        <v>1.1568840018584481</v>
      </c>
      <c r="C62" s="10">
        <v>0.79707644751758566</v>
      </c>
      <c r="D62" s="10">
        <v>1.087532185093161</v>
      </c>
      <c r="E62" s="10">
        <v>0.62586230465584625</v>
      </c>
      <c r="F62" s="10">
        <v>0.41495414072909542</v>
      </c>
      <c r="G62" s="10">
        <v>0.70352454914776985</v>
      </c>
      <c r="H62" s="10">
        <v>2.7725746396509581</v>
      </c>
    </row>
    <row r="63" spans="1:10">
      <c r="A63" s="10" t="s">
        <v>10</v>
      </c>
      <c r="B63" s="10">
        <v>1.8304619469424801</v>
      </c>
      <c r="C63" s="10">
        <v>0.91363932999782471</v>
      </c>
      <c r="D63" s="10">
        <v>1.589975426288244</v>
      </c>
      <c r="E63" s="10">
        <v>0.68932891802392382</v>
      </c>
      <c r="F63" s="10">
        <v>0.44555143564486621</v>
      </c>
      <c r="G63" s="10">
        <v>0.77721379601626073</v>
      </c>
      <c r="H63" s="10">
        <v>3.8185813336571779</v>
      </c>
    </row>
    <row r="64" spans="1:10">
      <c r="A64" s="5" t="s">
        <v>11</v>
      </c>
      <c r="B64" s="10">
        <v>1.516224377452615</v>
      </c>
      <c r="C64" s="10">
        <v>0.90755043596219986</v>
      </c>
      <c r="D64" s="10">
        <v>1.450102763187942</v>
      </c>
      <c r="E64" s="10">
        <v>0.79059692352688482</v>
      </c>
      <c r="F64" s="10">
        <v>0.51206086209103707</v>
      </c>
      <c r="G64" s="10">
        <v>0.92090486122252524</v>
      </c>
      <c r="H64" s="10">
        <v>3.7062650124710119</v>
      </c>
      <c r="J64" s="5"/>
    </row>
    <row r="65" spans="1:8">
      <c r="A65" s="10" t="s">
        <v>12</v>
      </c>
      <c r="B65" s="10">
        <v>1.904747555408236</v>
      </c>
      <c r="C65" s="10">
        <v>1.0754956986200619</v>
      </c>
      <c r="D65" s="10">
        <v>1.984147323164867</v>
      </c>
      <c r="E65" s="10">
        <v>0.95492028255506023</v>
      </c>
      <c r="F65" s="10">
        <v>0.58681373717382057</v>
      </c>
      <c r="G65" s="10">
        <v>0.93235931390943316</v>
      </c>
      <c r="H65" s="10">
        <v>4.4953709343403583</v>
      </c>
    </row>
    <row r="66" spans="1:8">
      <c r="A66" s="10" t="s">
        <v>13</v>
      </c>
      <c r="B66" s="10">
        <v>0.99530762729153921</v>
      </c>
      <c r="C66" s="10">
        <v>0.57076560714535574</v>
      </c>
      <c r="D66" s="10">
        <v>0.80539066260227821</v>
      </c>
      <c r="E66" s="10">
        <v>0.37688918990719361</v>
      </c>
      <c r="F66" s="10">
        <v>0.28678398915944842</v>
      </c>
      <c r="G66" s="10">
        <v>0.49909734596267469</v>
      </c>
      <c r="H66" s="10">
        <v>2.1267293154229971</v>
      </c>
    </row>
    <row r="67" spans="1:8">
      <c r="A67" s="10" t="s">
        <v>14</v>
      </c>
      <c r="B67" s="10">
        <v>1.2479737370323809</v>
      </c>
      <c r="C67" s="10">
        <v>0.81280431415805954</v>
      </c>
      <c r="D67" s="10">
        <v>1.132355153832008</v>
      </c>
      <c r="E67" s="10">
        <v>0.54993253615727433</v>
      </c>
      <c r="F67" s="10">
        <v>0.40086121946593978</v>
      </c>
      <c r="G67" s="10">
        <v>0.62144952635468531</v>
      </c>
      <c r="H67" s="10">
        <v>2.8833992651964331</v>
      </c>
    </row>
    <row r="68" spans="1:8">
      <c r="A68" s="10" t="s">
        <v>15</v>
      </c>
      <c r="B68" s="10">
        <v>1.184404496580056</v>
      </c>
      <c r="C68" s="10">
        <v>0.87903641397863552</v>
      </c>
      <c r="D68" s="10">
        <v>0.86484087207554816</v>
      </c>
      <c r="E68" s="10">
        <v>0.50790709059279138</v>
      </c>
      <c r="F68" s="10">
        <v>0.33383899092440861</v>
      </c>
      <c r="G68" s="10">
        <v>0.58650820409080695</v>
      </c>
      <c r="H68" s="10">
        <v>2.5181553557636742</v>
      </c>
    </row>
    <row r="69" spans="1:8">
      <c r="A69" s="10" t="s">
        <v>16</v>
      </c>
      <c r="B69" s="10">
        <v>1.8086110237385979</v>
      </c>
      <c r="C69" s="10">
        <v>0.97923974713771367</v>
      </c>
      <c r="D69" s="10">
        <v>1.559838554395319</v>
      </c>
      <c r="E69" s="10">
        <v>0.70912131023015179</v>
      </c>
      <c r="F69" s="10">
        <v>0.48314554643668572</v>
      </c>
      <c r="G69" s="10">
        <v>0.763483083336435</v>
      </c>
      <c r="H69" s="10">
        <v>3.746081210460118</v>
      </c>
    </row>
    <row r="70" spans="1:8">
      <c r="A70" s="10" t="s">
        <v>17</v>
      </c>
      <c r="B70" s="10">
        <v>1.8691629400746621</v>
      </c>
      <c r="C70" s="10">
        <v>0.79189075923727037</v>
      </c>
      <c r="D70" s="10">
        <v>1.2620142446036879</v>
      </c>
      <c r="E70" s="10">
        <v>0.50374422201445257</v>
      </c>
      <c r="F70" s="10">
        <v>0.3851063085746258</v>
      </c>
      <c r="G70" s="10">
        <v>0.59884968214901491</v>
      </c>
      <c r="H70" s="10">
        <v>3.553319670683015</v>
      </c>
    </row>
    <row r="71" spans="1:8">
      <c r="A71" s="10" t="s">
        <v>18</v>
      </c>
      <c r="B71" s="10">
        <v>1.060261414659565</v>
      </c>
      <c r="C71" s="10">
        <v>0.73294475924215574</v>
      </c>
      <c r="D71" s="10">
        <v>0.95566208712728473</v>
      </c>
      <c r="E71" s="10">
        <v>0.49683872499406478</v>
      </c>
      <c r="F71" s="10">
        <v>0.39264520685355719</v>
      </c>
      <c r="G71" s="10">
        <v>0.66339725262575144</v>
      </c>
      <c r="H71" s="10">
        <v>2.521458464659295</v>
      </c>
    </row>
    <row r="72" spans="1:8">
      <c r="A72" s="10" t="s">
        <v>19</v>
      </c>
      <c r="B72" s="10">
        <v>1.929568691227979</v>
      </c>
      <c r="C72" s="10">
        <v>0.93863435416658891</v>
      </c>
      <c r="D72" s="10">
        <v>1.762369436833185</v>
      </c>
      <c r="E72" s="10">
        <v>0.82764699511105633</v>
      </c>
      <c r="F72" s="10">
        <v>0.48826957561267192</v>
      </c>
      <c r="G72" s="10">
        <v>0.78027348866451607</v>
      </c>
      <c r="H72" s="10">
        <v>4.2529972623430563</v>
      </c>
    </row>
    <row r="73" spans="1:8">
      <c r="A73" s="10" t="s">
        <v>20</v>
      </c>
      <c r="B73" s="10">
        <v>1.2926955559126541</v>
      </c>
      <c r="C73" s="10">
        <v>0.82350966534652759</v>
      </c>
      <c r="D73" s="10">
        <v>0.89195136239587347</v>
      </c>
      <c r="E73" s="10">
        <v>0.47889981701738332</v>
      </c>
      <c r="F73" s="10">
        <v>0.29202976773446382</v>
      </c>
      <c r="G73" s="10">
        <v>0.58949029169729461</v>
      </c>
      <c r="H73" s="10">
        <v>2.6962622213249499</v>
      </c>
    </row>
    <row r="74" spans="1:8">
      <c r="A74" s="10" t="s">
        <v>21</v>
      </c>
      <c r="B74" s="10">
        <v>1.6522799748866721</v>
      </c>
      <c r="C74" s="10">
        <v>0.93791401947741238</v>
      </c>
      <c r="D74" s="10">
        <v>1.3732440157495569</v>
      </c>
      <c r="E74" s="10">
        <v>0.61672008990605265</v>
      </c>
      <c r="F74" s="10">
        <v>0.4270131510081332</v>
      </c>
      <c r="G74" s="10">
        <v>0.69066299202098103</v>
      </c>
      <c r="H74" s="10">
        <v>3.4789743704633032</v>
      </c>
    </row>
    <row r="75" spans="1:8">
      <c r="A75" s="10" t="s">
        <v>22</v>
      </c>
      <c r="B75" s="10">
        <v>1.079809396997329</v>
      </c>
      <c r="C75" s="10">
        <v>0.92009848309099207</v>
      </c>
      <c r="D75" s="10">
        <v>0.87626337331441007</v>
      </c>
      <c r="E75" s="10">
        <v>0.53240515245296027</v>
      </c>
      <c r="F75" s="10">
        <v>0.33853951877151017</v>
      </c>
      <c r="G75" s="10">
        <v>0.58381044392901049</v>
      </c>
      <c r="H75" s="10">
        <v>2.607216076821925</v>
      </c>
    </row>
    <row r="76" spans="1:8">
      <c r="A76" s="10" t="s">
        <v>23</v>
      </c>
      <c r="B76" s="10">
        <v>2.052308321013474</v>
      </c>
      <c r="C76" s="10">
        <v>0.95954403621737638</v>
      </c>
      <c r="D76" s="10">
        <v>1.7983146810275401</v>
      </c>
      <c r="E76" s="10">
        <v>0.69517944770518614</v>
      </c>
      <c r="F76" s="10">
        <v>0.49936226024595087</v>
      </c>
      <c r="G76" s="10">
        <v>0.79404376600164239</v>
      </c>
      <c r="H76" s="10">
        <v>4.2304815988034514</v>
      </c>
    </row>
    <row r="77" spans="1:8">
      <c r="A77" s="10" t="s">
        <v>11571</v>
      </c>
      <c r="B77" s="10">
        <v>1.5780223945640559</v>
      </c>
      <c r="C77" s="10">
        <v>0.86814714125584869</v>
      </c>
      <c r="D77" s="10">
        <v>1.3398036837174485</v>
      </c>
      <c r="E77" s="10">
        <v>0.62690579463779383</v>
      </c>
      <c r="F77" s="10">
        <v>0.42303858611235728</v>
      </c>
      <c r="G77" s="10">
        <v>0.71345399903269491</v>
      </c>
      <c r="H77" s="10">
        <v>3.4163694223668144</v>
      </c>
    </row>
  </sheetData>
  <pageMargins left="0.7" right="0.7" top="0.75" bottom="0.75" header="0.3" footer="0.3"/>
  <tableParts count="3">
    <tablePart r:id="rId1"/>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E808F-4C0B-4AB8-83F9-C5097D746BE6}">
  <dimension ref="A1:Z77"/>
  <sheetViews>
    <sheetView zoomScaleNormal="100" workbookViewId="0">
      <selection activeCell="B11" sqref="B11"/>
    </sheetView>
  </sheetViews>
  <sheetFormatPr baseColWidth="10" defaultRowHeight="15"/>
  <cols>
    <col min="1" max="4" width="15.83203125" style="8" customWidth="1"/>
    <col min="5" max="16384" width="10.83203125" style="8"/>
  </cols>
  <sheetData>
    <row r="1" spans="1:26">
      <c r="A1" s="17022" t="s">
        <v>11592</v>
      </c>
      <c r="B1" s="7"/>
      <c r="C1" s="7"/>
      <c r="D1" s="7"/>
      <c r="E1" s="7"/>
      <c r="F1" s="7"/>
      <c r="G1" s="7"/>
      <c r="H1" s="7"/>
      <c r="I1" s="7"/>
      <c r="J1" s="7"/>
      <c r="K1" s="7"/>
      <c r="L1" s="7"/>
      <c r="M1" s="7"/>
      <c r="N1" s="7"/>
      <c r="O1" s="7"/>
      <c r="P1" s="7"/>
      <c r="Q1" s="7"/>
      <c r="R1" s="7"/>
      <c r="S1" s="7"/>
      <c r="T1" s="7"/>
      <c r="U1" s="7"/>
      <c r="V1" s="7"/>
      <c r="W1" s="7"/>
      <c r="X1" s="7"/>
      <c r="Y1" s="7"/>
      <c r="Z1" s="7"/>
    </row>
    <row r="2" spans="1:26">
      <c r="A2" s="6" t="s">
        <v>11572</v>
      </c>
      <c r="B2" s="6" t="s">
        <v>11568</v>
      </c>
      <c r="C2" s="6" t="s">
        <v>11569</v>
      </c>
      <c r="D2" s="6" t="s">
        <v>11570</v>
      </c>
    </row>
    <row r="3" spans="1:26">
      <c r="A3" s="8" t="s">
        <v>2</v>
      </c>
      <c r="B3" s="9">
        <v>35.387461663583196</v>
      </c>
      <c r="C3" s="9">
        <v>24.843699629201947</v>
      </c>
      <c r="D3" s="9">
        <v>10.543762034381253</v>
      </c>
    </row>
    <row r="4" spans="1:26">
      <c r="A4" s="8" t="s">
        <v>3</v>
      </c>
      <c r="B4" s="9">
        <v>30.772941330368237</v>
      </c>
      <c r="C4" s="9">
        <v>19.292465171038</v>
      </c>
      <c r="D4" s="9">
        <v>11.480476159330237</v>
      </c>
    </row>
    <row r="5" spans="1:26">
      <c r="A5" s="8" t="s">
        <v>4</v>
      </c>
      <c r="B5" s="9">
        <v>33.063866288892932</v>
      </c>
      <c r="C5" s="9">
        <v>22.565915451465607</v>
      </c>
      <c r="D5" s="9">
        <v>10.497950837427327</v>
      </c>
    </row>
    <row r="6" spans="1:26">
      <c r="A6" s="8" t="s">
        <v>5</v>
      </c>
      <c r="B6" s="9">
        <v>33.534663930550849</v>
      </c>
      <c r="C6" s="9">
        <v>22.879159560274172</v>
      </c>
      <c r="D6" s="9">
        <v>10.655504370276672</v>
      </c>
    </row>
    <row r="7" spans="1:26">
      <c r="A7" s="8" t="s">
        <v>6</v>
      </c>
      <c r="B7" s="9">
        <v>28.558170756611073</v>
      </c>
      <c r="C7" s="9">
        <v>18.095097525814467</v>
      </c>
      <c r="D7" s="9">
        <v>10.463073230796605</v>
      </c>
    </row>
    <row r="8" spans="1:26">
      <c r="A8" s="8" t="s">
        <v>7</v>
      </c>
      <c r="B8" s="9">
        <v>33.90526977327071</v>
      </c>
      <c r="C8" s="9">
        <v>22.294736920393735</v>
      </c>
      <c r="D8" s="9">
        <v>11.610532852876974</v>
      </c>
    </row>
    <row r="9" spans="1:26">
      <c r="A9" s="8" t="s">
        <v>8</v>
      </c>
      <c r="B9" s="9">
        <v>28.697174346847326</v>
      </c>
      <c r="C9" s="9">
        <v>19.905267119736962</v>
      </c>
      <c r="D9" s="9">
        <v>8.7919072271103627</v>
      </c>
    </row>
    <row r="10" spans="1:26">
      <c r="A10" s="8" t="s">
        <v>9</v>
      </c>
      <c r="B10" s="9">
        <v>29.214589161744897</v>
      </c>
      <c r="C10" s="9">
        <v>20.05454653107746</v>
      </c>
      <c r="D10" s="9">
        <v>9.1600426306674372</v>
      </c>
    </row>
    <row r="11" spans="1:26">
      <c r="A11" s="8" t="s">
        <v>10</v>
      </c>
      <c r="B11" s="9">
        <v>29.203699742581705</v>
      </c>
      <c r="C11" s="9">
        <v>20.07954889103609</v>
      </c>
      <c r="D11" s="9">
        <v>9.1241508515456164</v>
      </c>
    </row>
    <row r="12" spans="1:26">
      <c r="A12" s="8" t="s">
        <v>11</v>
      </c>
      <c r="B12" s="9">
        <v>30.995599711420372</v>
      </c>
      <c r="C12" s="9">
        <v>20.567356357288013</v>
      </c>
      <c r="D12" s="9">
        <v>10.428243354132361</v>
      </c>
    </row>
    <row r="13" spans="1:26">
      <c r="A13" s="8" t="s">
        <v>12</v>
      </c>
      <c r="B13" s="9">
        <v>33.185320982593197</v>
      </c>
      <c r="C13" s="9">
        <v>22.094988922104662</v>
      </c>
      <c r="D13" s="9">
        <v>11.090332060488533</v>
      </c>
    </row>
    <row r="14" spans="1:26">
      <c r="A14" s="8" t="s">
        <v>13</v>
      </c>
      <c r="B14" s="9">
        <v>24.180086022238157</v>
      </c>
      <c r="C14" s="9">
        <v>15.903117338112002</v>
      </c>
      <c r="D14" s="9">
        <v>8.2769686841261549</v>
      </c>
    </row>
    <row r="15" spans="1:26">
      <c r="A15" s="8" t="s">
        <v>14</v>
      </c>
      <c r="B15" s="9">
        <v>28.199571022890453</v>
      </c>
      <c r="C15" s="9">
        <v>19.21682957616445</v>
      </c>
      <c r="D15" s="9">
        <v>8.9827414467260027</v>
      </c>
    </row>
    <row r="16" spans="1:26">
      <c r="A16" s="8" t="s">
        <v>15</v>
      </c>
      <c r="B16" s="9">
        <v>28.12414881897277</v>
      </c>
      <c r="C16" s="9">
        <v>19.403370893729235</v>
      </c>
      <c r="D16" s="9">
        <v>8.7207779252435351</v>
      </c>
    </row>
    <row r="17" spans="1:4">
      <c r="A17" s="8" t="s">
        <v>16</v>
      </c>
      <c r="B17" s="9">
        <v>32.609964615026989</v>
      </c>
      <c r="C17" s="9">
        <v>21.27902471782421</v>
      </c>
      <c r="D17" s="9">
        <v>11.330939897202779</v>
      </c>
    </row>
    <row r="18" spans="1:4">
      <c r="A18" s="8" t="s">
        <v>17</v>
      </c>
      <c r="B18" s="9">
        <v>33.2701713471318</v>
      </c>
      <c r="C18" s="9">
        <v>24.321143609842473</v>
      </c>
      <c r="D18" s="9">
        <v>8.9490277372893257</v>
      </c>
    </row>
    <row r="19" spans="1:4">
      <c r="A19" s="8" t="s">
        <v>18</v>
      </c>
      <c r="B19" s="9">
        <v>21.114635645608377</v>
      </c>
      <c r="C19" s="9">
        <v>14.811936767144894</v>
      </c>
      <c r="D19" s="9">
        <v>6.3026988784634836</v>
      </c>
    </row>
    <row r="20" spans="1:4">
      <c r="A20" s="8" t="s">
        <v>19</v>
      </c>
      <c r="B20" s="9">
        <v>32.731122036311589</v>
      </c>
      <c r="C20" s="9">
        <v>21.726943706227239</v>
      </c>
      <c r="D20" s="9">
        <v>11.004178330084349</v>
      </c>
    </row>
    <row r="21" spans="1:4">
      <c r="A21" s="8" t="s">
        <v>20</v>
      </c>
      <c r="B21" s="9">
        <v>33.4546647969687</v>
      </c>
      <c r="C21" s="9">
        <v>21.35632664021243</v>
      </c>
      <c r="D21" s="9">
        <v>12.098338156756274</v>
      </c>
    </row>
    <row r="22" spans="1:4">
      <c r="A22" s="8" t="s">
        <v>21</v>
      </c>
      <c r="B22" s="9">
        <v>31.629502572898801</v>
      </c>
      <c r="C22" s="9">
        <v>20.055559698709821</v>
      </c>
      <c r="D22" s="9">
        <v>11.573942874188978</v>
      </c>
    </row>
    <row r="23" spans="1:4">
      <c r="A23" s="8" t="s">
        <v>22</v>
      </c>
      <c r="B23" s="9">
        <v>31.497627696472765</v>
      </c>
      <c r="C23" s="9">
        <v>20.051775923284126</v>
      </c>
      <c r="D23" s="9">
        <v>11.44585177318864</v>
      </c>
    </row>
    <row r="24" spans="1:4">
      <c r="A24" s="8" t="s">
        <v>23</v>
      </c>
      <c r="B24" s="9">
        <v>33.401751874758062</v>
      </c>
      <c r="C24" s="9">
        <v>20.771929192811253</v>
      </c>
      <c r="D24" s="9">
        <v>12.629822681946807</v>
      </c>
    </row>
    <row r="25" spans="1:4">
      <c r="A25" s="2" t="s">
        <v>11571</v>
      </c>
      <c r="B25" s="9">
        <f>AVERAGE(B3:B24)</f>
        <v>30.760545642624674</v>
      </c>
      <c r="C25" s="9">
        <f t="shared" ref="C25:D25" si="0">AVERAGE(C3:C24)</f>
        <v>20.525942733795151</v>
      </c>
      <c r="D25" s="9">
        <f t="shared" si="0"/>
        <v>10.234602908829533</v>
      </c>
    </row>
    <row r="27" spans="1:4">
      <c r="A27" s="17023" t="s">
        <v>11593</v>
      </c>
    </row>
    <row r="28" spans="1:4">
      <c r="A28" s="6" t="s">
        <v>11572</v>
      </c>
      <c r="B28" s="6" t="s">
        <v>11568</v>
      </c>
      <c r="C28" s="6" t="s">
        <v>11569</v>
      </c>
      <c r="D28" s="6" t="s">
        <v>11570</v>
      </c>
    </row>
    <row r="29" spans="1:4">
      <c r="A29" s="8" t="s">
        <v>2</v>
      </c>
      <c r="B29" s="9">
        <v>33.198342929853411</v>
      </c>
      <c r="C29" s="9">
        <v>21.992202706392966</v>
      </c>
      <c r="D29" s="9">
        <v>11.206140223460441</v>
      </c>
    </row>
    <row r="30" spans="1:4">
      <c r="A30" s="8" t="s">
        <v>3</v>
      </c>
      <c r="B30" s="9">
        <v>30.664439688919046</v>
      </c>
      <c r="C30" s="9">
        <v>18.838839883779599</v>
      </c>
      <c r="D30" s="9">
        <v>11.825599805139447</v>
      </c>
    </row>
    <row r="31" spans="1:4">
      <c r="A31" s="8" t="s">
        <v>4</v>
      </c>
      <c r="B31" s="9">
        <v>25.629417838138352</v>
      </c>
      <c r="C31" s="9">
        <v>17.973155428480659</v>
      </c>
      <c r="D31" s="9">
        <v>7.6562624096576917</v>
      </c>
    </row>
    <row r="32" spans="1:4">
      <c r="A32" s="8" t="s">
        <v>5</v>
      </c>
      <c r="B32" s="9">
        <v>30.990207974715691</v>
      </c>
      <c r="C32" s="9">
        <v>20.974123091683833</v>
      </c>
      <c r="D32" s="9">
        <v>10.016084883031859</v>
      </c>
    </row>
    <row r="33" spans="1:4">
      <c r="A33" s="8" t="s">
        <v>6</v>
      </c>
      <c r="B33" s="9">
        <v>27.030308171065954</v>
      </c>
      <c r="C33" s="9">
        <v>16.928998192218589</v>
      </c>
      <c r="D33" s="9">
        <v>10.101309978847366</v>
      </c>
    </row>
    <row r="34" spans="1:4">
      <c r="A34" s="8" t="s">
        <v>7</v>
      </c>
      <c r="B34" s="9">
        <v>35.501013915110832</v>
      </c>
      <c r="C34" s="9">
        <v>23.255017131669113</v>
      </c>
      <c r="D34" s="9">
        <v>12.245996783441717</v>
      </c>
    </row>
    <row r="35" spans="1:4">
      <c r="A35" s="8" t="s">
        <v>8</v>
      </c>
      <c r="B35" s="9">
        <v>26.839591095824975</v>
      </c>
      <c r="C35" s="9">
        <v>18.444635521161747</v>
      </c>
      <c r="D35" s="9">
        <v>8.3949555746632267</v>
      </c>
    </row>
    <row r="36" spans="1:4">
      <c r="A36" s="8" t="s">
        <v>9</v>
      </c>
      <c r="B36" s="9">
        <v>26.986861110896548</v>
      </c>
      <c r="C36" s="9">
        <v>18.415300124359856</v>
      </c>
      <c r="D36" s="9">
        <v>8.571560986536694</v>
      </c>
    </row>
    <row r="37" spans="1:4">
      <c r="A37" s="8" t="s">
        <v>10</v>
      </c>
      <c r="B37" s="9">
        <v>28.934874677839908</v>
      </c>
      <c r="C37" s="9">
        <v>18.929197626691185</v>
      </c>
      <c r="D37" s="9">
        <v>10.005677051148723</v>
      </c>
    </row>
    <row r="38" spans="1:4">
      <c r="A38" s="8" t="s">
        <v>11</v>
      </c>
      <c r="B38" s="9">
        <v>31.043492460943877</v>
      </c>
      <c r="C38" s="9">
        <v>20.626530945511949</v>
      </c>
      <c r="D38" s="9">
        <v>10.416961515431931</v>
      </c>
    </row>
    <row r="39" spans="1:4">
      <c r="A39" s="8" t="s">
        <v>12</v>
      </c>
      <c r="B39" s="9">
        <v>32.381267947868345</v>
      </c>
      <c r="C39" s="9">
        <v>21.689860834990061</v>
      </c>
      <c r="D39" s="9">
        <v>10.691407112878286</v>
      </c>
    </row>
    <row r="40" spans="1:4">
      <c r="A40" s="8" t="s">
        <v>13</v>
      </c>
      <c r="B40" s="9">
        <v>22.843719037320351</v>
      </c>
      <c r="C40" s="9">
        <v>14.902144615024024</v>
      </c>
      <c r="D40" s="9">
        <v>7.9415744222963252</v>
      </c>
    </row>
    <row r="41" spans="1:4">
      <c r="A41" s="8" t="s">
        <v>14</v>
      </c>
      <c r="B41" s="9">
        <v>27.273436702743911</v>
      </c>
      <c r="C41" s="9">
        <v>18.573678218188295</v>
      </c>
      <c r="D41" s="9">
        <v>8.699758484555618</v>
      </c>
    </row>
    <row r="42" spans="1:4">
      <c r="A42" s="8" t="s">
        <v>15</v>
      </c>
      <c r="B42" s="9">
        <v>27.293768390079865</v>
      </c>
      <c r="C42" s="9">
        <v>18.626261034047918</v>
      </c>
      <c r="D42" s="9">
        <v>8.6675073560319458</v>
      </c>
    </row>
    <row r="43" spans="1:4">
      <c r="A43" s="8" t="s">
        <v>16</v>
      </c>
      <c r="B43" s="9">
        <v>31.292310711132121</v>
      </c>
      <c r="C43" s="9">
        <v>20.303789791021877</v>
      </c>
      <c r="D43" s="9">
        <v>10.988520920110242</v>
      </c>
    </row>
    <row r="44" spans="1:4">
      <c r="A44" s="8" t="s">
        <v>17</v>
      </c>
      <c r="B44" s="9">
        <v>32.272588645082585</v>
      </c>
      <c r="C44" s="9">
        <v>23.698815390295188</v>
      </c>
      <c r="D44" s="9">
        <v>8.5737732547873957</v>
      </c>
    </row>
    <row r="45" spans="1:4">
      <c r="A45" s="8" t="s">
        <v>18</v>
      </c>
      <c r="B45" s="9">
        <v>19.370579555284181</v>
      </c>
      <c r="C45" s="9">
        <v>13.645245000763243</v>
      </c>
      <c r="D45" s="9">
        <v>5.7253345545209386</v>
      </c>
    </row>
    <row r="46" spans="1:4">
      <c r="A46" s="8" t="s">
        <v>19</v>
      </c>
      <c r="B46" s="9">
        <v>33.172010352841752</v>
      </c>
      <c r="C46" s="9">
        <v>21.836705049651385</v>
      </c>
      <c r="D46" s="9">
        <v>11.335305303190365</v>
      </c>
    </row>
    <row r="47" spans="1:4">
      <c r="A47" s="8" t="s">
        <v>20</v>
      </c>
      <c r="B47" s="9">
        <v>29.704731412308789</v>
      </c>
      <c r="C47" s="9">
        <v>18.615483813589471</v>
      </c>
      <c r="D47" s="9">
        <v>11.089247598719316</v>
      </c>
    </row>
    <row r="48" spans="1:4">
      <c r="A48" s="8" t="s">
        <v>21</v>
      </c>
      <c r="B48" s="9">
        <v>30.767194301299693</v>
      </c>
      <c r="C48" s="9">
        <v>19.715803796260381</v>
      </c>
      <c r="D48" s="9">
        <v>11.051390505039311</v>
      </c>
    </row>
    <row r="49" spans="1:4">
      <c r="A49" s="8" t="s">
        <v>22</v>
      </c>
      <c r="B49" s="9">
        <v>32.355511786791411</v>
      </c>
      <c r="C49" s="9">
        <v>19.98645903859174</v>
      </c>
      <c r="D49" s="9">
        <v>12.369052748199667</v>
      </c>
    </row>
    <row r="50" spans="1:4">
      <c r="A50" s="8" t="s">
        <v>23</v>
      </c>
      <c r="B50" s="9">
        <v>34.098390974662472</v>
      </c>
      <c r="C50" s="9">
        <v>21.354417113618148</v>
      </c>
      <c r="D50" s="9">
        <v>12.743973861044326</v>
      </c>
    </row>
    <row r="51" spans="1:4">
      <c r="A51" s="2" t="s">
        <v>11571</v>
      </c>
      <c r="B51" s="9">
        <f>AVERAGE(B29:B50)</f>
        <v>29.529275440032915</v>
      </c>
      <c r="C51" s="9">
        <f t="shared" ref="C51" si="1">AVERAGE(C29:C50)</f>
        <v>19.514848379454147</v>
      </c>
      <c r="D51" s="9">
        <f t="shared" ref="D51" si="2">AVERAGE(D29:D50)</f>
        <v>10.014427060578765</v>
      </c>
    </row>
    <row r="53" spans="1:4">
      <c r="A53" s="17023" t="s">
        <v>11594</v>
      </c>
    </row>
    <row r="54" spans="1:4">
      <c r="A54" s="6" t="s">
        <v>11572</v>
      </c>
      <c r="B54" s="6" t="s">
        <v>11568</v>
      </c>
      <c r="C54" s="6" t="s">
        <v>11569</v>
      </c>
      <c r="D54" s="6" t="s">
        <v>11570</v>
      </c>
    </row>
    <row r="55" spans="1:4">
      <c r="A55" s="8" t="s">
        <v>2</v>
      </c>
      <c r="B55" s="9">
        <v>35.575622706488453</v>
      </c>
      <c r="C55" s="9">
        <v>25.088793979987894</v>
      </c>
      <c r="D55" s="9">
        <v>10.486828726500558</v>
      </c>
    </row>
    <row r="56" spans="1:4">
      <c r="A56" s="8" t="s">
        <v>3</v>
      </c>
      <c r="B56" s="9">
        <v>30.869129328294903</v>
      </c>
      <c r="C56" s="9">
        <v>19.694609393074728</v>
      </c>
      <c r="D56" s="9">
        <v>11.174519935220175</v>
      </c>
    </row>
    <row r="57" spans="1:4">
      <c r="A57" s="8" t="s">
        <v>4</v>
      </c>
      <c r="B57" s="9">
        <v>33.974246756530704</v>
      </c>
      <c r="C57" s="9">
        <v>23.12831884227111</v>
      </c>
      <c r="D57" s="9">
        <v>10.845927914259594</v>
      </c>
    </row>
    <row r="58" spans="1:4">
      <c r="A58" s="8" t="s">
        <v>5</v>
      </c>
      <c r="B58" s="9">
        <v>35.522544688131077</v>
      </c>
      <c r="C58" s="9">
        <v>24.367487676040813</v>
      </c>
      <c r="D58" s="9">
        <v>11.155057012090268</v>
      </c>
    </row>
    <row r="59" spans="1:4">
      <c r="A59" s="8" t="s">
        <v>6</v>
      </c>
      <c r="B59" s="9">
        <v>29.500127468476066</v>
      </c>
      <c r="C59" s="9">
        <v>18.814020224998202</v>
      </c>
      <c r="D59" s="9">
        <v>10.686107243477863</v>
      </c>
    </row>
    <row r="60" spans="1:4">
      <c r="A60" s="8" t="s">
        <v>7</v>
      </c>
      <c r="B60" s="9">
        <v>32.092675991453604</v>
      </c>
      <c r="C60" s="9">
        <v>21.203961843035401</v>
      </c>
      <c r="D60" s="9">
        <v>10.888714148418202</v>
      </c>
    </row>
    <row r="61" spans="1:4">
      <c r="A61" s="8" t="s">
        <v>8</v>
      </c>
      <c r="B61" s="9">
        <v>29.79589068963179</v>
      </c>
      <c r="C61" s="9">
        <v>20.76919599466558</v>
      </c>
      <c r="D61" s="9">
        <v>9.0266946949662081</v>
      </c>
    </row>
    <row r="62" spans="1:4">
      <c r="A62" s="8" t="s">
        <v>9</v>
      </c>
      <c r="B62" s="9">
        <v>31.263453273185807</v>
      </c>
      <c r="C62" s="9">
        <v>21.562178098248854</v>
      </c>
      <c r="D62" s="9">
        <v>9.701275174936951</v>
      </c>
    </row>
    <row r="63" spans="1:4">
      <c r="A63" s="8" t="s">
        <v>10</v>
      </c>
      <c r="B63" s="9">
        <v>29.359583523907464</v>
      </c>
      <c r="C63" s="9">
        <v>20.746603896160646</v>
      </c>
      <c r="D63" s="9">
        <v>8.6129796277468174</v>
      </c>
    </row>
    <row r="64" spans="1:4">
      <c r="A64" s="8" t="s">
        <v>11</v>
      </c>
      <c r="B64" s="9">
        <v>30.946569479737864</v>
      </c>
      <c r="C64" s="9">
        <v>20.506776336320272</v>
      </c>
      <c r="D64" s="9">
        <v>10.439793143417592</v>
      </c>
    </row>
    <row r="65" spans="1:4">
      <c r="A65" s="8" t="s">
        <v>12</v>
      </c>
      <c r="B65" s="9">
        <v>33.760538563041742</v>
      </c>
      <c r="C65" s="9">
        <v>22.384816567766812</v>
      </c>
      <c r="D65" s="9">
        <v>11.375721995274931</v>
      </c>
    </row>
    <row r="66" spans="1:4">
      <c r="A66" s="8" t="s">
        <v>13</v>
      </c>
      <c r="B66" s="9">
        <v>27.736882698545926</v>
      </c>
      <c r="C66" s="9">
        <v>18.567248145543633</v>
      </c>
      <c r="D66" s="9">
        <v>9.1696345530022914</v>
      </c>
    </row>
    <row r="67" spans="1:4">
      <c r="A67" s="8" t="s">
        <v>14</v>
      </c>
      <c r="B67" s="9">
        <v>30.362098771200298</v>
      </c>
      <c r="C67" s="9">
        <v>20.718590851749756</v>
      </c>
      <c r="D67" s="9">
        <v>9.6435079194505438</v>
      </c>
    </row>
    <row r="68" spans="1:4">
      <c r="A68" s="8" t="s">
        <v>15</v>
      </c>
      <c r="B68" s="9">
        <v>29.73871733966746</v>
      </c>
      <c r="C68" s="9">
        <v>20.914361607028834</v>
      </c>
      <c r="D68" s="9">
        <v>8.8243557326386224</v>
      </c>
    </row>
    <row r="69" spans="1:4">
      <c r="A69" s="8" t="s">
        <v>16</v>
      </c>
      <c r="B69" s="9">
        <v>34.423331860362353</v>
      </c>
      <c r="C69" s="9">
        <v>22.621151863308292</v>
      </c>
      <c r="D69" s="9">
        <v>11.802179997054058</v>
      </c>
    </row>
    <row r="70" spans="1:4">
      <c r="A70" s="8" t="s">
        <v>17</v>
      </c>
      <c r="B70" s="9">
        <v>35.319920844327179</v>
      </c>
      <c r="C70" s="9">
        <v>25.599851583113455</v>
      </c>
      <c r="D70" s="9">
        <v>9.7200692612137196</v>
      </c>
    </row>
    <row r="71" spans="1:4">
      <c r="A71" s="8" t="s">
        <v>18</v>
      </c>
      <c r="B71" s="9">
        <v>23.425050891785865</v>
      </c>
      <c r="C71" s="9">
        <v>16.357496258948192</v>
      </c>
      <c r="D71" s="9">
        <v>7.0675546328376724</v>
      </c>
    </row>
    <row r="72" spans="1:4">
      <c r="A72" s="8" t="s">
        <v>19</v>
      </c>
      <c r="B72" s="9">
        <v>32.15957820136434</v>
      </c>
      <c r="C72" s="9">
        <v>21.584655020413752</v>
      </c>
      <c r="D72" s="9">
        <v>10.574923180950588</v>
      </c>
    </row>
    <row r="73" spans="1:4">
      <c r="A73" s="8" t="s">
        <v>20</v>
      </c>
      <c r="B73" s="9">
        <v>37.799647057308107</v>
      </c>
      <c r="C73" s="9">
        <v>24.532093310834309</v>
      </c>
      <c r="D73" s="9">
        <v>13.267553746473792</v>
      </c>
    </row>
    <row r="74" spans="1:4">
      <c r="A74" s="8" t="s">
        <v>21</v>
      </c>
      <c r="B74" s="9">
        <v>32.95384702667436</v>
      </c>
      <c r="C74" s="9">
        <v>20.577361309416872</v>
      </c>
      <c r="D74" s="9">
        <v>12.376485717257486</v>
      </c>
    </row>
    <row r="75" spans="1:4">
      <c r="A75" s="8" t="s">
        <v>22</v>
      </c>
      <c r="B75" s="9">
        <v>30.993254783892539</v>
      </c>
      <c r="C75" s="9">
        <v>20.090177459977419</v>
      </c>
      <c r="D75" s="9">
        <v>10.90307732391512</v>
      </c>
    </row>
    <row r="76" spans="1:4">
      <c r="A76" s="8" t="s">
        <v>23</v>
      </c>
      <c r="B76" s="9">
        <v>32.741049972812263</v>
      </c>
      <c r="C76" s="9">
        <v>20.219489806060817</v>
      </c>
      <c r="D76" s="9">
        <v>12.521560166751446</v>
      </c>
    </row>
    <row r="77" spans="1:4">
      <c r="A77" s="2" t="s">
        <v>11571</v>
      </c>
      <c r="B77" s="9">
        <f>AVERAGE(B55:B76)</f>
        <v>31.832443723491824</v>
      </c>
      <c r="C77" s="9">
        <f t="shared" ref="C77" si="3">AVERAGE(C55:C76)</f>
        <v>21.365874548589346</v>
      </c>
      <c r="D77" s="9">
        <f t="shared" ref="D77" si="4">AVERAGE(D55:D76)</f>
        <v>10.466569174902476</v>
      </c>
    </row>
  </sheetData>
  <pageMargins left="0.7" right="0.7" top="0.75" bottom="0.75" header="0.3" footer="0.3"/>
  <tableParts count="3">
    <tablePart r:id="rId1"/>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AF030-2BCC-4F11-8F18-91CBFB2014D9}">
  <dimension ref="A1:H519"/>
  <sheetViews>
    <sheetView zoomScaleNormal="100" workbookViewId="0">
      <selection activeCell="C9" sqref="C9"/>
    </sheetView>
  </sheetViews>
  <sheetFormatPr baseColWidth="10" defaultRowHeight="15"/>
  <cols>
    <col min="1" max="2" width="13" style="4" customWidth="1"/>
    <col min="3" max="5" width="10.83203125" style="4"/>
    <col min="6" max="6" width="11" style="4" customWidth="1"/>
    <col min="7" max="7" width="10.83203125" style="4"/>
    <col min="8" max="8" width="15.83203125" style="4" customWidth="1"/>
    <col min="9" max="16384" width="10.83203125" style="4"/>
  </cols>
  <sheetData>
    <row r="1" spans="1:8">
      <c r="A1" s="17024" t="s">
        <v>11596</v>
      </c>
      <c r="B1" s="3"/>
      <c r="C1" s="3"/>
      <c r="D1" s="3"/>
      <c r="E1" s="3"/>
      <c r="F1" s="3"/>
      <c r="G1" s="3"/>
      <c r="H1" s="3"/>
    </row>
    <row r="2" spans="1:8">
      <c r="A2" s="4" t="s">
        <v>11572</v>
      </c>
      <c r="B2" s="4" t="s">
        <v>11595</v>
      </c>
      <c r="C2" s="4" t="s">
        <v>11573</v>
      </c>
      <c r="D2" s="4" t="s">
        <v>11574</v>
      </c>
      <c r="E2" s="4" t="s">
        <v>11575</v>
      </c>
      <c r="F2" s="4" t="s">
        <v>11576</v>
      </c>
      <c r="G2" s="4" t="s">
        <v>11577</v>
      </c>
      <c r="H2" s="4" t="s">
        <v>11578</v>
      </c>
    </row>
    <row r="3" spans="1:8">
      <c r="A3" s="4" t="s">
        <v>2</v>
      </c>
      <c r="B3" s="4">
        <v>70.679530465070954</v>
      </c>
      <c r="C3" s="4">
        <v>40.825565516831922</v>
      </c>
      <c r="D3" s="4">
        <v>24.048732211718939</v>
      </c>
      <c r="E3" s="4">
        <v>29.516637895112801</v>
      </c>
      <c r="F3" s="4">
        <v>31.674627156642948</v>
      </c>
      <c r="G3" s="4">
        <v>22.726091476091479</v>
      </c>
      <c r="H3" s="4">
        <v>32.387622382619881</v>
      </c>
    </row>
    <row r="4" spans="1:8">
      <c r="A4" s="4" t="s">
        <v>3</v>
      </c>
      <c r="B4" s="4">
        <v>78.646024633316188</v>
      </c>
      <c r="C4" s="4">
        <v>49.351710612333839</v>
      </c>
      <c r="D4" s="4">
        <v>32.148547616129427</v>
      </c>
      <c r="E4" s="4">
        <v>36.613937580162457</v>
      </c>
      <c r="F4" s="4">
        <v>36.229066985645943</v>
      </c>
      <c r="G4" s="4">
        <v>26.704298740772909</v>
      </c>
      <c r="H4" s="4">
        <v>30.618892508143318</v>
      </c>
    </row>
    <row r="5" spans="1:8">
      <c r="A5" s="4" t="s">
        <v>4</v>
      </c>
      <c r="B5" s="4">
        <v>87.431908424461227</v>
      </c>
      <c r="C5" s="4">
        <v>67.908045977011497</v>
      </c>
      <c r="D5" s="4">
        <v>45.934434692823963</v>
      </c>
      <c r="E5" s="4">
        <v>48.012031719989061</v>
      </c>
      <c r="F5" s="4">
        <v>44.826052139870093</v>
      </c>
      <c r="G5" s="4">
        <v>37.81105483373706</v>
      </c>
      <c r="H5" s="4">
        <v>45.43795620437956</v>
      </c>
    </row>
    <row r="6" spans="1:8">
      <c r="A6" s="4" t="s">
        <v>5</v>
      </c>
      <c r="B6" s="4">
        <v>75.31203380858426</v>
      </c>
      <c r="C6" s="4">
        <v>55.993074669271067</v>
      </c>
      <c r="D6" s="4">
        <v>35.276608847377602</v>
      </c>
      <c r="E6" s="4">
        <v>41.652842708490432</v>
      </c>
      <c r="F6" s="4">
        <v>39.91797676008202</v>
      </c>
      <c r="G6" s="4">
        <v>31.257941550190601</v>
      </c>
      <c r="H6" s="4">
        <v>39.811254806011881</v>
      </c>
    </row>
    <row r="7" spans="1:8">
      <c r="A7" s="4" t="s">
        <v>6</v>
      </c>
      <c r="B7" s="4">
        <v>88.611466438402275</v>
      </c>
      <c r="C7" s="4">
        <v>67.860851505711324</v>
      </c>
      <c r="D7" s="4">
        <v>50.166905102527423</v>
      </c>
      <c r="E7" s="4">
        <v>55.912318616857057</v>
      </c>
      <c r="F7" s="4">
        <v>49.225806451612897</v>
      </c>
      <c r="G7" s="4">
        <v>43.448275862068968</v>
      </c>
      <c r="H7" s="4">
        <v>49.195171026156942</v>
      </c>
    </row>
    <row r="8" spans="1:8">
      <c r="A8" s="4" t="s">
        <v>7</v>
      </c>
      <c r="B8" s="4">
        <v>88.056021327103508</v>
      </c>
      <c r="C8" s="4">
        <v>71.494417936721177</v>
      </c>
      <c r="D8" s="4">
        <v>54.926041525308733</v>
      </c>
      <c r="E8" s="4">
        <v>58.173566731499491</v>
      </c>
      <c r="F8" s="4">
        <v>52.074443940081707</v>
      </c>
      <c r="G8" s="4">
        <v>46.435379336637439</v>
      </c>
      <c r="H8" s="4">
        <v>50.361585189470638</v>
      </c>
    </row>
    <row r="9" spans="1:8">
      <c r="A9" s="4" t="s">
        <v>8</v>
      </c>
      <c r="B9" s="4">
        <v>93.78048732859726</v>
      </c>
      <c r="C9" s="4">
        <v>87.588101826446703</v>
      </c>
      <c r="D9" s="4">
        <v>72.321912399944267</v>
      </c>
      <c r="E9" s="4">
        <v>73.340428095257224</v>
      </c>
      <c r="F9" s="4">
        <v>70.729559748427675</v>
      </c>
      <c r="G9" s="4">
        <v>64.319038219989238</v>
      </c>
      <c r="H9" s="4">
        <v>65.356535299121063</v>
      </c>
    </row>
    <row r="10" spans="1:8">
      <c r="A10" s="4" t="s">
        <v>9</v>
      </c>
      <c r="B10" s="4">
        <v>74.795905601729629</v>
      </c>
      <c r="C10" s="4">
        <v>48.055495081837442</v>
      </c>
      <c r="D10" s="4">
        <v>30.351183855077071</v>
      </c>
      <c r="E10" s="4">
        <v>35.770563064592807</v>
      </c>
      <c r="F10" s="4">
        <v>33.846855059252498</v>
      </c>
      <c r="G10" s="4">
        <v>27.004729952700469</v>
      </c>
      <c r="H10" s="4">
        <v>32.445330864021663</v>
      </c>
    </row>
    <row r="11" spans="1:8">
      <c r="A11" s="4" t="s">
        <v>10</v>
      </c>
      <c r="B11" s="4">
        <v>84.14915540838075</v>
      </c>
      <c r="C11" s="4">
        <v>57.048732943469787</v>
      </c>
      <c r="D11" s="4">
        <v>39.183318853171158</v>
      </c>
      <c r="E11" s="4">
        <v>46.678622668579628</v>
      </c>
      <c r="F11" s="4">
        <v>43.102812922245427</v>
      </c>
      <c r="G11" s="4">
        <v>35.842627013630732</v>
      </c>
      <c r="H11" s="4">
        <v>42.08984375</v>
      </c>
    </row>
    <row r="12" spans="1:8">
      <c r="A12" s="4" t="s">
        <v>11</v>
      </c>
      <c r="B12" s="4">
        <v>81.308134931109123</v>
      </c>
      <c r="C12" s="4">
        <v>56.907684253388403</v>
      </c>
      <c r="D12" s="4">
        <v>41.295336787564757</v>
      </c>
      <c r="E12" s="4">
        <v>44.875139768915403</v>
      </c>
      <c r="F12" s="4">
        <v>42.331536388140172</v>
      </c>
      <c r="G12" s="4">
        <v>34.647147147147138</v>
      </c>
      <c r="H12" s="4">
        <v>41.047712739793411</v>
      </c>
    </row>
    <row r="13" spans="1:8">
      <c r="A13" s="4" t="s">
        <v>12</v>
      </c>
      <c r="B13" s="4">
        <v>84.63113806945249</v>
      </c>
      <c r="C13" s="4">
        <v>59.748427672955977</v>
      </c>
      <c r="D13" s="4">
        <v>42.873311703010643</v>
      </c>
      <c r="E13" s="4">
        <v>48.380257383758199</v>
      </c>
      <c r="F13" s="4">
        <v>45.87989388214487</v>
      </c>
      <c r="G13" s="4">
        <v>36.419332879509867</v>
      </c>
      <c r="H13" s="4">
        <v>40.085709576396901</v>
      </c>
    </row>
    <row r="14" spans="1:8">
      <c r="A14" s="4" t="s">
        <v>13</v>
      </c>
      <c r="B14" s="4">
        <v>79.36120320207003</v>
      </c>
      <c r="C14" s="4">
        <v>55.275745638716941</v>
      </c>
      <c r="D14" s="4">
        <v>38.152424942263281</v>
      </c>
      <c r="E14" s="4">
        <v>42.635506677140611</v>
      </c>
      <c r="F14" s="4">
        <v>39.91367986489022</v>
      </c>
      <c r="G14" s="4">
        <v>35.698610095098758</v>
      </c>
      <c r="H14" s="4">
        <v>41.091492776886042</v>
      </c>
    </row>
    <row r="15" spans="1:8">
      <c r="A15" s="4" t="s">
        <v>14</v>
      </c>
      <c r="B15" s="4">
        <v>85.388592884266203</v>
      </c>
      <c r="C15" s="4">
        <v>70.336543000094409</v>
      </c>
      <c r="D15" s="4">
        <v>51.745629033147651</v>
      </c>
      <c r="E15" s="4">
        <v>53.794258595821887</v>
      </c>
      <c r="F15" s="4">
        <v>51.075911536162579</v>
      </c>
      <c r="G15" s="4">
        <v>44.915254237288138</v>
      </c>
      <c r="H15" s="4">
        <v>47.746055597295268</v>
      </c>
    </row>
    <row r="16" spans="1:8">
      <c r="A16" s="4" t="s">
        <v>15</v>
      </c>
      <c r="B16" s="4">
        <v>68.314051376977829</v>
      </c>
      <c r="C16" s="4">
        <v>37.697962405644077</v>
      </c>
      <c r="D16" s="4">
        <v>21.759619343917279</v>
      </c>
      <c r="E16" s="4">
        <v>25.23964770570775</v>
      </c>
      <c r="F16" s="4">
        <v>24.89611431070934</v>
      </c>
      <c r="G16" s="4">
        <v>19.69818590463959</v>
      </c>
      <c r="H16" s="4">
        <v>27.34090198937611</v>
      </c>
    </row>
    <row r="17" spans="1:8">
      <c r="A17" s="4" t="s">
        <v>16</v>
      </c>
      <c r="B17" s="4">
        <v>86.145101573272825</v>
      </c>
      <c r="C17" s="4">
        <v>64.639992405904408</v>
      </c>
      <c r="D17" s="4">
        <v>47.849920818613718</v>
      </c>
      <c r="E17" s="4">
        <v>50.610545790934317</v>
      </c>
      <c r="F17" s="4">
        <v>46.065948416585037</v>
      </c>
      <c r="G17" s="4">
        <v>39.83212514307516</v>
      </c>
      <c r="H17" s="4">
        <v>42.438616071428569</v>
      </c>
    </row>
    <row r="18" spans="1:8">
      <c r="A18" s="4" t="s">
        <v>17</v>
      </c>
      <c r="B18" s="4">
        <v>90.924422622670122</v>
      </c>
      <c r="C18" s="4">
        <v>83.233681085316064</v>
      </c>
      <c r="D18" s="4">
        <v>67.73175542406311</v>
      </c>
      <c r="E18" s="4">
        <v>68.549944111370792</v>
      </c>
      <c r="F18" s="4">
        <v>65.615878575598359</v>
      </c>
      <c r="G18" s="4">
        <v>60.953506698187553</v>
      </c>
      <c r="H18" s="4">
        <v>64.022140221402211</v>
      </c>
    </row>
    <row r="19" spans="1:8">
      <c r="A19" s="4" t="s">
        <v>18</v>
      </c>
      <c r="B19" s="4">
        <v>81.089823209468207</v>
      </c>
      <c r="C19" s="4">
        <v>60.330664992413539</v>
      </c>
      <c r="D19" s="4">
        <v>42.089676313191667</v>
      </c>
      <c r="E19" s="4">
        <v>46.61928452973229</v>
      </c>
      <c r="F19" s="4">
        <v>39.987499023361202</v>
      </c>
      <c r="G19" s="4">
        <v>37.077895869769947</v>
      </c>
      <c r="H19" s="4">
        <v>41.226611226611233</v>
      </c>
    </row>
    <row r="20" spans="1:8">
      <c r="A20" s="4" t="s">
        <v>19</v>
      </c>
      <c r="B20" s="4">
        <v>87.893717403086654</v>
      </c>
      <c r="C20" s="4">
        <v>66.981860995621616</v>
      </c>
      <c r="D20" s="4">
        <v>48.96739700178216</v>
      </c>
      <c r="E20" s="4">
        <v>51.796207264957268</v>
      </c>
      <c r="F20" s="4">
        <v>50.220653133274503</v>
      </c>
      <c r="G20" s="4">
        <v>38.637943015983318</v>
      </c>
      <c r="H20" s="4">
        <v>42.25941422594142</v>
      </c>
    </row>
    <row r="21" spans="1:8">
      <c r="A21" s="4" t="s">
        <v>20</v>
      </c>
      <c r="B21" s="4">
        <v>76.106546568478279</v>
      </c>
      <c r="C21" s="4">
        <v>47.661252900232022</v>
      </c>
      <c r="D21" s="4">
        <v>28.67625760355315</v>
      </c>
      <c r="E21" s="4">
        <v>33.881817241022453</v>
      </c>
      <c r="F21" s="4">
        <v>33.613184079601993</v>
      </c>
      <c r="G21" s="4">
        <v>25.736434108527131</v>
      </c>
      <c r="H21" s="4">
        <v>35.02430775734517</v>
      </c>
    </row>
    <row r="22" spans="1:8">
      <c r="A22" s="4" t="s">
        <v>21</v>
      </c>
      <c r="B22" s="4">
        <v>83.343376969728055</v>
      </c>
      <c r="C22" s="4">
        <v>61.617442007859047</v>
      </c>
      <c r="D22" s="4">
        <v>46.32990148877861</v>
      </c>
      <c r="E22" s="4">
        <v>48.288493874609657</v>
      </c>
      <c r="F22" s="4">
        <v>43.795466526093833</v>
      </c>
      <c r="G22" s="4">
        <v>40.765233821445442</v>
      </c>
      <c r="H22" s="4">
        <v>43.331647277019052</v>
      </c>
    </row>
    <row r="23" spans="1:8">
      <c r="A23" s="4" t="s">
        <v>22</v>
      </c>
      <c r="B23" s="4">
        <v>75.838636334768637</v>
      </c>
      <c r="C23" s="4">
        <v>50.325440466838742</v>
      </c>
      <c r="D23" s="4">
        <v>33.406175771971498</v>
      </c>
      <c r="E23" s="4">
        <v>32.845321451304898</v>
      </c>
      <c r="F23" s="4">
        <v>34.994051160023787</v>
      </c>
      <c r="G23" s="4">
        <v>26.441677588466579</v>
      </c>
      <c r="H23" s="4">
        <v>36.139088729016777</v>
      </c>
    </row>
    <row r="24" spans="1:8">
      <c r="A24" s="4" t="s">
        <v>23</v>
      </c>
      <c r="B24" s="4">
        <v>83.684689682641292</v>
      </c>
      <c r="C24" s="4">
        <v>66.895908614057589</v>
      </c>
      <c r="D24" s="4">
        <v>47.224483151554622</v>
      </c>
      <c r="E24" s="4">
        <v>54.11583690515441</v>
      </c>
      <c r="F24" s="4">
        <v>48.027482269503537</v>
      </c>
      <c r="G24" s="4">
        <v>42.582278481012658</v>
      </c>
      <c r="H24" s="4">
        <v>45.324005891016199</v>
      </c>
    </row>
    <row r="25" spans="1:8">
      <c r="A25" s="4" t="s">
        <v>11571</v>
      </c>
      <c r="B25" s="4">
        <v>83.003090034001659</v>
      </c>
      <c r="C25" s="4">
        <v>66.424666017671768</v>
      </c>
      <c r="D25" s="4">
        <v>45.361069836552751</v>
      </c>
      <c r="E25" s="4">
        <v>50.759275735761413</v>
      </c>
      <c r="F25" s="4">
        <v>47.353440738872052</v>
      </c>
      <c r="G25" s="4">
        <v>40.621888712710643</v>
      </c>
      <c r="H25" s="4">
        <v>44.206140829519121</v>
      </c>
    </row>
    <row r="27" spans="1:8">
      <c r="A27" t="s">
        <v>11597</v>
      </c>
      <c r="B27" s="3"/>
      <c r="C27" s="3"/>
      <c r="D27" s="3"/>
      <c r="E27" s="3"/>
      <c r="F27" s="3"/>
      <c r="G27" s="3"/>
      <c r="H27" s="3"/>
    </row>
    <row r="28" spans="1:8">
      <c r="A28" s="4" t="s">
        <v>11572</v>
      </c>
      <c r="B28" s="4" t="s">
        <v>11595</v>
      </c>
      <c r="C28" s="4" t="s">
        <v>11573</v>
      </c>
      <c r="D28" s="4" t="s">
        <v>11574</v>
      </c>
      <c r="E28" s="4" t="s">
        <v>11575</v>
      </c>
      <c r="F28" s="4" t="s">
        <v>11576</v>
      </c>
      <c r="G28" s="4" t="s">
        <v>11577</v>
      </c>
      <c r="H28" s="4" t="s">
        <v>11578</v>
      </c>
    </row>
    <row r="29" spans="1:8">
      <c r="A29" s="4" t="s">
        <v>2</v>
      </c>
      <c r="B29" s="4">
        <v>51.455507981716558</v>
      </c>
      <c r="C29" s="4">
        <v>74.989609926972634</v>
      </c>
      <c r="D29" s="4">
        <v>87.857898508685111</v>
      </c>
      <c r="E29" s="4">
        <v>85.091374486576584</v>
      </c>
      <c r="F29" s="4">
        <v>83.599766059070092</v>
      </c>
      <c r="G29" s="4">
        <v>88.396569646569645</v>
      </c>
      <c r="H29" s="4">
        <v>83.384549417565921</v>
      </c>
    </row>
    <row r="30" spans="1:8">
      <c r="A30" s="4" t="s">
        <v>3</v>
      </c>
      <c r="B30" s="4">
        <v>43.82881559293812</v>
      </c>
      <c r="C30" s="4">
        <v>72.782741337982131</v>
      </c>
      <c r="D30" s="4">
        <v>86.334109572251506</v>
      </c>
      <c r="E30" s="4">
        <v>83.958956819153485</v>
      </c>
      <c r="F30" s="4">
        <v>84.21052631578948</v>
      </c>
      <c r="G30" s="4">
        <v>88.493269648284851</v>
      </c>
      <c r="H30" s="4">
        <v>86.509229098805648</v>
      </c>
    </row>
    <row r="31" spans="1:8">
      <c r="A31" s="4" t="s">
        <v>4</v>
      </c>
      <c r="B31" s="4">
        <v>39.468696769392658</v>
      </c>
      <c r="C31" s="4">
        <v>58.232439335887612</v>
      </c>
      <c r="D31" s="4">
        <v>80.594992256066078</v>
      </c>
      <c r="E31" s="4">
        <v>80.273448181569591</v>
      </c>
      <c r="F31" s="4">
        <v>82.623009164516418</v>
      </c>
      <c r="G31" s="4">
        <v>83.814137855097997</v>
      </c>
      <c r="H31" s="4">
        <v>78.482360097323607</v>
      </c>
    </row>
    <row r="32" spans="1:8">
      <c r="A32" s="4" t="s">
        <v>5</v>
      </c>
      <c r="B32" s="4">
        <v>47.47332455453428</v>
      </c>
      <c r="C32" s="4">
        <v>67.655154044215578</v>
      </c>
      <c r="D32" s="4">
        <v>84.665913989530949</v>
      </c>
      <c r="E32" s="4">
        <v>80.757050218669889</v>
      </c>
      <c r="F32" s="4">
        <v>81.613123718386873</v>
      </c>
      <c r="G32" s="4">
        <v>86.245235069885638</v>
      </c>
      <c r="H32" s="4">
        <v>80.146801817546319</v>
      </c>
    </row>
    <row r="33" spans="1:8">
      <c r="A33" s="4" t="s">
        <v>6</v>
      </c>
      <c r="B33" s="4">
        <v>31.205216738961081</v>
      </c>
      <c r="C33" s="4">
        <v>60.505365178262373</v>
      </c>
      <c r="D33" s="4">
        <v>78.469241773962807</v>
      </c>
      <c r="E33" s="4">
        <v>74.575486261191728</v>
      </c>
      <c r="F33" s="4">
        <v>78.483870967741936</v>
      </c>
      <c r="G33" s="4">
        <v>82.137931034482762</v>
      </c>
      <c r="H33" s="4">
        <v>73.692152917505027</v>
      </c>
    </row>
    <row r="34" spans="1:8">
      <c r="A34" s="4" t="s">
        <v>7</v>
      </c>
      <c r="B34" s="4">
        <v>31.695099664644481</v>
      </c>
      <c r="C34" s="4">
        <v>55.86695696483995</v>
      </c>
      <c r="D34" s="4">
        <v>72.391097842312391</v>
      </c>
      <c r="E34" s="4">
        <v>70.297304806890807</v>
      </c>
      <c r="F34" s="4">
        <v>74.670903313663189</v>
      </c>
      <c r="G34" s="4">
        <v>76.00076248570339</v>
      </c>
      <c r="H34" s="4">
        <v>72.852183974544403</v>
      </c>
    </row>
    <row r="35" spans="1:8">
      <c r="A35" s="4" t="s">
        <v>8</v>
      </c>
      <c r="B35" s="4">
        <v>17.939088667738261</v>
      </c>
      <c r="C35" s="4">
        <v>27.741518678949351</v>
      </c>
      <c r="D35" s="4">
        <v>49.808790970598707</v>
      </c>
      <c r="E35" s="4">
        <v>50.302196698927752</v>
      </c>
      <c r="F35" s="4">
        <v>53.132075471698123</v>
      </c>
      <c r="G35" s="4">
        <v>56.598779831329622</v>
      </c>
      <c r="H35" s="4">
        <v>55.897363198185417</v>
      </c>
    </row>
    <row r="36" spans="1:8">
      <c r="A36" s="4" t="s">
        <v>9</v>
      </c>
      <c r="B36" s="4">
        <v>54.894416233884961</v>
      </c>
      <c r="C36" s="4">
        <v>75.147940704969614</v>
      </c>
      <c r="D36" s="4">
        <v>88.562688701732085</v>
      </c>
      <c r="E36" s="4">
        <v>86.480336887862535</v>
      </c>
      <c r="F36" s="4">
        <v>87.119416590701917</v>
      </c>
      <c r="G36" s="4">
        <v>89.891101088989103</v>
      </c>
      <c r="H36" s="4">
        <v>86.395042381936037</v>
      </c>
    </row>
    <row r="37" spans="1:8">
      <c r="A37" s="4" t="s">
        <v>10</v>
      </c>
      <c r="B37" s="4">
        <v>38.684762122840077</v>
      </c>
      <c r="C37" s="4">
        <v>67.255360623781669</v>
      </c>
      <c r="D37" s="4">
        <v>81.899797277729505</v>
      </c>
      <c r="E37" s="4">
        <v>77.008608321377338</v>
      </c>
      <c r="F37" s="4">
        <v>78.982925930475375</v>
      </c>
      <c r="G37" s="4">
        <v>82.249070631970255</v>
      </c>
      <c r="H37" s="4">
        <v>77.6953125</v>
      </c>
    </row>
    <row r="38" spans="1:8">
      <c r="A38" s="4" t="s">
        <v>11</v>
      </c>
      <c r="B38" s="4">
        <v>46.0650372169139</v>
      </c>
      <c r="C38" s="4">
        <v>71.601419347332907</v>
      </c>
      <c r="D38" s="4">
        <v>84.676165803108802</v>
      </c>
      <c r="E38" s="4">
        <v>82.892284755870293</v>
      </c>
      <c r="F38" s="4">
        <v>84.218328840970344</v>
      </c>
      <c r="G38" s="4">
        <v>86.974474474474476</v>
      </c>
      <c r="H38" s="4">
        <v>83.374323659616337</v>
      </c>
    </row>
    <row r="39" spans="1:8">
      <c r="A39" s="4" t="s">
        <v>12</v>
      </c>
      <c r="B39" s="4">
        <v>37.640663165716767</v>
      </c>
      <c r="C39" s="4">
        <v>71.35300757942268</v>
      </c>
      <c r="D39" s="4">
        <v>84.011167282879342</v>
      </c>
      <c r="E39" s="4">
        <v>80.849070558650951</v>
      </c>
      <c r="F39" s="4">
        <v>81.87153308143742</v>
      </c>
      <c r="G39" s="4">
        <v>85.228046289993188</v>
      </c>
      <c r="H39" s="4">
        <v>81.621888907202901</v>
      </c>
    </row>
    <row r="40" spans="1:8">
      <c r="A40" s="4" t="s">
        <v>13</v>
      </c>
      <c r="B40" s="4">
        <v>46.006307107625133</v>
      </c>
      <c r="C40" s="4">
        <v>70.727818420558989</v>
      </c>
      <c r="D40" s="4">
        <v>83.960739030023092</v>
      </c>
      <c r="E40" s="4">
        <v>81.520031421838183</v>
      </c>
      <c r="F40" s="4">
        <v>82.811033965096641</v>
      </c>
      <c r="G40" s="4">
        <v>83.613752743233363</v>
      </c>
      <c r="H40" s="4">
        <v>79.828785446762978</v>
      </c>
    </row>
    <row r="41" spans="1:8">
      <c r="A41" s="4" t="s">
        <v>14</v>
      </c>
      <c r="B41" s="4">
        <v>36.048118587058667</v>
      </c>
      <c r="C41" s="4">
        <v>54.538374398187493</v>
      </c>
      <c r="D41" s="4">
        <v>75.682532678837347</v>
      </c>
      <c r="E41" s="4">
        <v>74.010142837202807</v>
      </c>
      <c r="F41" s="4">
        <v>76.09832635983264</v>
      </c>
      <c r="G41" s="4">
        <v>78.047588005215118</v>
      </c>
      <c r="H41" s="4">
        <v>75.444527923866772</v>
      </c>
    </row>
    <row r="42" spans="1:8">
      <c r="A42" s="4" t="s">
        <v>15</v>
      </c>
      <c r="B42" s="4">
        <v>57.280308773864498</v>
      </c>
      <c r="C42" s="4">
        <v>78.908678277172029</v>
      </c>
      <c r="D42" s="4">
        <v>90.826737429656404</v>
      </c>
      <c r="E42" s="4">
        <v>88.837526154445044</v>
      </c>
      <c r="F42" s="4">
        <v>89.071954509003433</v>
      </c>
      <c r="G42" s="4">
        <v>91.170332316583725</v>
      </c>
      <c r="H42" s="4">
        <v>87.105509842724715</v>
      </c>
    </row>
    <row r="43" spans="1:8">
      <c r="A43" s="4" t="s">
        <v>16</v>
      </c>
      <c r="B43" s="4">
        <v>35.932291723216913</v>
      </c>
      <c r="C43" s="4">
        <v>65.489581850111534</v>
      </c>
      <c r="D43" s="4">
        <v>80.168108173955417</v>
      </c>
      <c r="E43" s="4">
        <v>77.964847363552266</v>
      </c>
      <c r="F43" s="4">
        <v>81.358145608880179</v>
      </c>
      <c r="G43" s="4">
        <v>82.563906905761158</v>
      </c>
      <c r="H43" s="4">
        <v>79.910714285714292</v>
      </c>
    </row>
    <row r="44" spans="1:8">
      <c r="A44" s="4" t="s">
        <v>17</v>
      </c>
      <c r="B44" s="4">
        <v>27.60477374235407</v>
      </c>
      <c r="C44" s="4">
        <v>39.157148158838808</v>
      </c>
      <c r="D44" s="4">
        <v>63.852728468113092</v>
      </c>
      <c r="E44" s="4">
        <v>63.713037292958028</v>
      </c>
      <c r="F44" s="4">
        <v>64.876435104105852</v>
      </c>
      <c r="G44" s="4">
        <v>65.878644602048851</v>
      </c>
      <c r="H44" s="4">
        <v>62.300123001230013</v>
      </c>
    </row>
    <row r="45" spans="1:8">
      <c r="A45" s="4" t="s">
        <v>18</v>
      </c>
      <c r="B45" s="4">
        <v>46.982817773901978</v>
      </c>
      <c r="C45" s="4">
        <v>70.527912938837446</v>
      </c>
      <c r="D45" s="4">
        <v>87.010962747441155</v>
      </c>
      <c r="E45" s="4">
        <v>84.790334044065389</v>
      </c>
      <c r="F45" s="4">
        <v>87.655285569185097</v>
      </c>
      <c r="G45" s="4">
        <v>88.012915377371186</v>
      </c>
      <c r="H45" s="4">
        <v>84.106029106029112</v>
      </c>
    </row>
    <row r="46" spans="1:8">
      <c r="A46" s="4" t="s">
        <v>19</v>
      </c>
      <c r="B46" s="4">
        <v>34.759082710641593</v>
      </c>
      <c r="C46" s="4">
        <v>65.120129511755394</v>
      </c>
      <c r="D46" s="4">
        <v>81.025264702799035</v>
      </c>
      <c r="E46" s="4">
        <v>79.113247863247864</v>
      </c>
      <c r="F46" s="4">
        <v>80.339805825242721</v>
      </c>
      <c r="G46" s="4">
        <v>84.850590687977757</v>
      </c>
      <c r="H46" s="4">
        <v>81.048486340142745</v>
      </c>
    </row>
    <row r="47" spans="1:8">
      <c r="A47" s="4" t="s">
        <v>20</v>
      </c>
      <c r="B47" s="4">
        <v>46.131499401537752</v>
      </c>
      <c r="C47" s="4">
        <v>70.709976798143856</v>
      </c>
      <c r="D47" s="4">
        <v>86.376363811914644</v>
      </c>
      <c r="E47" s="4">
        <v>83.711062816930564</v>
      </c>
      <c r="F47" s="4">
        <v>83.504353233830841</v>
      </c>
      <c r="G47" s="4">
        <v>88.062015503875969</v>
      </c>
      <c r="H47" s="4">
        <v>81.44155569647009</v>
      </c>
    </row>
    <row r="48" spans="1:8">
      <c r="A48" s="4" t="s">
        <v>21</v>
      </c>
      <c r="B48" s="4">
        <v>40.180849563422363</v>
      </c>
      <c r="C48" s="4">
        <v>66.843072632779823</v>
      </c>
      <c r="D48" s="4">
        <v>80.245907710539953</v>
      </c>
      <c r="E48" s="4">
        <v>78.789334614460728</v>
      </c>
      <c r="F48" s="4">
        <v>81.46547179757512</v>
      </c>
      <c r="G48" s="4">
        <v>81.979215871516303</v>
      </c>
      <c r="H48" s="4">
        <v>78.334176361490478</v>
      </c>
    </row>
    <row r="49" spans="1:8">
      <c r="A49" s="4" t="s">
        <v>22</v>
      </c>
      <c r="B49" s="4">
        <v>50.892724832442092</v>
      </c>
      <c r="C49" s="4">
        <v>73.594433845808553</v>
      </c>
      <c r="D49" s="4">
        <v>88</v>
      </c>
      <c r="E49" s="4">
        <v>88.266496923403352</v>
      </c>
      <c r="F49" s="4">
        <v>87.671029149315885</v>
      </c>
      <c r="G49" s="4">
        <v>90.399737876802092</v>
      </c>
      <c r="H49" s="4">
        <v>84.29256594724221</v>
      </c>
    </row>
    <row r="50" spans="1:8">
      <c r="A50" s="4" t="s">
        <v>23</v>
      </c>
      <c r="B50" s="4">
        <v>40.182648401826476</v>
      </c>
      <c r="C50" s="4">
        <v>61.691339316936713</v>
      </c>
      <c r="D50" s="4">
        <v>79.065603125508716</v>
      </c>
      <c r="E50" s="4">
        <v>75.370919881305639</v>
      </c>
      <c r="F50" s="4">
        <v>80.319148936170208</v>
      </c>
      <c r="G50" s="4">
        <v>82.379746835443044</v>
      </c>
      <c r="H50" s="4">
        <v>78.497790868924895</v>
      </c>
    </row>
    <row r="51" spans="1:8">
      <c r="A51" s="4" t="s">
        <v>11571</v>
      </c>
      <c r="B51" s="4">
        <v>38.521501016247477</v>
      </c>
      <c r="C51" s="4">
        <v>55.51388100832601</v>
      </c>
      <c r="D51" s="4">
        <v>76.898365527488849</v>
      </c>
      <c r="E51" s="4">
        <v>73.650555215326492</v>
      </c>
      <c r="F51" s="4">
        <v>76.140333308940484</v>
      </c>
      <c r="G51" s="4">
        <v>79.058962351119135</v>
      </c>
      <c r="H51" s="4">
        <v>76.466358961849309</v>
      </c>
    </row>
    <row r="53" spans="1:8">
      <c r="A53" s="17025" t="s">
        <v>11598</v>
      </c>
      <c r="B53" s="3"/>
      <c r="C53" s="3"/>
      <c r="D53" s="3"/>
      <c r="E53" s="3"/>
      <c r="F53" s="3"/>
      <c r="G53" s="3"/>
      <c r="H53" s="3"/>
    </row>
    <row r="54" spans="1:8">
      <c r="A54" s="4" t="s">
        <v>11572</v>
      </c>
      <c r="B54" s="4" t="s">
        <v>11595</v>
      </c>
      <c r="C54" s="4" t="s">
        <v>11573</v>
      </c>
      <c r="D54" s="4" t="s">
        <v>11574</v>
      </c>
      <c r="E54" s="4" t="s">
        <v>11575</v>
      </c>
      <c r="F54" s="4" t="s">
        <v>11576</v>
      </c>
      <c r="G54" s="4" t="s">
        <v>11577</v>
      </c>
      <c r="H54" s="4" t="s">
        <v>11578</v>
      </c>
    </row>
    <row r="55" spans="1:8">
      <c r="A55" s="4" t="s">
        <v>2</v>
      </c>
      <c r="B55" s="4">
        <v>25.770664755330049</v>
      </c>
      <c r="C55" s="4">
        <v>10.17633438223594</v>
      </c>
      <c r="D55" s="4">
        <v>6.7672251987851073</v>
      </c>
      <c r="E55" s="4">
        <v>8.438002262039408</v>
      </c>
      <c r="F55" s="4">
        <v>9.7085485914806515</v>
      </c>
      <c r="G55" s="4">
        <v>7.0426195426195424</v>
      </c>
      <c r="H55" s="4">
        <v>8.8329879225326948</v>
      </c>
    </row>
    <row r="56" spans="1:8">
      <c r="A56" s="4" t="s">
        <v>3</v>
      </c>
      <c r="B56" s="4">
        <v>26.80403535835843</v>
      </c>
      <c r="C56" s="4">
        <v>12.884070603617349</v>
      </c>
      <c r="D56" s="4">
        <v>7.9911753891408264</v>
      </c>
      <c r="E56" s="4">
        <v>9.83326207781103</v>
      </c>
      <c r="F56" s="4">
        <v>10.137559808612441</v>
      </c>
      <c r="G56" s="4">
        <v>7.468519322622666</v>
      </c>
      <c r="H56" s="4">
        <v>7.7904451682953324</v>
      </c>
    </row>
    <row r="57" spans="1:8">
      <c r="A57" s="4" t="s">
        <v>4</v>
      </c>
      <c r="B57" s="4">
        <v>28.487131636930201</v>
      </c>
      <c r="C57" s="4">
        <v>15.438058748403581</v>
      </c>
      <c r="D57" s="4">
        <v>10.92540010325245</v>
      </c>
      <c r="E57" s="4">
        <v>11.462947771397319</v>
      </c>
      <c r="F57" s="4">
        <v>10.392383664027051</v>
      </c>
      <c r="G57" s="4">
        <v>9.1169345959039862</v>
      </c>
      <c r="H57" s="4">
        <v>10.85766423357664</v>
      </c>
    </row>
    <row r="58" spans="1:8">
      <c r="A58" s="4" t="s">
        <v>5</v>
      </c>
      <c r="B58" s="4">
        <v>26.30489848237605</v>
      </c>
      <c r="C58" s="4">
        <v>14.885021752641389</v>
      </c>
      <c r="D58" s="4">
        <v>9.4529405727188749</v>
      </c>
      <c r="E58" s="4">
        <v>11.212486804403561</v>
      </c>
      <c r="F58" s="4">
        <v>11.05035315561631</v>
      </c>
      <c r="G58" s="4">
        <v>8.5133418043202038</v>
      </c>
      <c r="H58" s="4">
        <v>10.92275428171968</v>
      </c>
    </row>
    <row r="59" spans="1:8">
      <c r="A59" s="4" t="s">
        <v>6</v>
      </c>
      <c r="B59" s="4">
        <v>28.43238148365441</v>
      </c>
      <c r="C59" s="4">
        <v>19.946348217376251</v>
      </c>
      <c r="D59" s="4">
        <v>13.924654268001911</v>
      </c>
      <c r="E59" s="4">
        <v>16.146958937943811</v>
      </c>
      <c r="F59" s="4">
        <v>13.38709677419355</v>
      </c>
      <c r="G59" s="4">
        <v>10.482758620689649</v>
      </c>
      <c r="H59" s="4">
        <v>12.32394366197183</v>
      </c>
    </row>
    <row r="60" spans="1:8">
      <c r="A60" s="4" t="s">
        <v>7</v>
      </c>
      <c r="B60" s="4">
        <v>29.25105505105693</v>
      </c>
      <c r="C60" s="4">
        <v>21.24889980080604</v>
      </c>
      <c r="D60" s="4">
        <v>16.270864432080341</v>
      </c>
      <c r="E60" s="4">
        <v>17.829026581457811</v>
      </c>
      <c r="F60" s="4">
        <v>15.805719473445301</v>
      </c>
      <c r="G60" s="4">
        <v>15.402211208539841</v>
      </c>
      <c r="H60" s="4">
        <v>14.116285796933759</v>
      </c>
    </row>
    <row r="61" spans="1:8">
      <c r="A61" s="4" t="s">
        <v>8</v>
      </c>
      <c r="B61" s="4">
        <v>23.77675478410103</v>
      </c>
      <c r="C61" s="4">
        <v>20.992656073042301</v>
      </c>
      <c r="D61" s="4">
        <v>22.11212435554042</v>
      </c>
      <c r="E61" s="4">
        <v>23.745030320067471</v>
      </c>
      <c r="F61" s="4">
        <v>22.58400718778077</v>
      </c>
      <c r="G61" s="4">
        <v>19.859142293199351</v>
      </c>
      <c r="H61" s="4">
        <v>18.10674794442869</v>
      </c>
    </row>
    <row r="62" spans="1:8">
      <c r="A62" s="4" t="s">
        <v>9</v>
      </c>
      <c r="B62" s="4">
        <v>26.06088989969302</v>
      </c>
      <c r="C62" s="4">
        <v>10.924852059295031</v>
      </c>
      <c r="D62" s="4">
        <v>7.1905291593834422</v>
      </c>
      <c r="E62" s="4">
        <v>8.3848400461862393</v>
      </c>
      <c r="F62" s="4">
        <v>8.477666362807657</v>
      </c>
      <c r="G62" s="4">
        <v>6.9409305906940926</v>
      </c>
      <c r="H62" s="4">
        <v>8.020514281643992</v>
      </c>
    </row>
    <row r="63" spans="1:8">
      <c r="A63" s="4" t="s">
        <v>10</v>
      </c>
      <c r="B63" s="4">
        <v>27.753949940993081</v>
      </c>
      <c r="C63" s="4">
        <v>16.417153996101369</v>
      </c>
      <c r="D63" s="4">
        <v>11.14972487691862</v>
      </c>
      <c r="E63" s="4">
        <v>13.773314203730269</v>
      </c>
      <c r="F63" s="4">
        <v>13.2539000122835</v>
      </c>
      <c r="G63" s="4">
        <v>11.21437422552664</v>
      </c>
      <c r="H63" s="4">
        <v>11.54296875</v>
      </c>
    </row>
    <row r="64" spans="1:8">
      <c r="A64" s="4" t="s">
        <v>11</v>
      </c>
      <c r="B64" s="4">
        <v>26.294145594678771</v>
      </c>
      <c r="C64" s="4">
        <v>12.960269908673141</v>
      </c>
      <c r="D64" s="4">
        <v>9.1968911917098453</v>
      </c>
      <c r="E64" s="4">
        <v>10.27767424524786</v>
      </c>
      <c r="F64" s="4">
        <v>9.2857142857142865</v>
      </c>
      <c r="G64" s="4">
        <v>8.2207207207207205</v>
      </c>
      <c r="H64" s="4">
        <v>8.4112149532710276</v>
      </c>
    </row>
    <row r="65" spans="1:8">
      <c r="A65" s="4" t="s">
        <v>12</v>
      </c>
      <c r="B65" s="4">
        <v>28.860081704633131</v>
      </c>
      <c r="C65" s="4">
        <v>15.96194162231898</v>
      </c>
      <c r="D65" s="4">
        <v>10.68437334943032</v>
      </c>
      <c r="E65" s="4">
        <v>12.514175829594199</v>
      </c>
      <c r="F65" s="4">
        <v>11.881984082321731</v>
      </c>
      <c r="G65" s="4">
        <v>9.8479691400045386</v>
      </c>
      <c r="H65" s="4">
        <v>9.6588099554969506</v>
      </c>
    </row>
    <row r="66" spans="1:8">
      <c r="A66" s="4" t="s">
        <v>13</v>
      </c>
      <c r="B66" s="4">
        <v>24.488719980593519</v>
      </c>
      <c r="C66" s="4">
        <v>13.187019320952921</v>
      </c>
      <c r="D66" s="4">
        <v>9.4803695150115477</v>
      </c>
      <c r="E66" s="4">
        <v>10.241555380989791</v>
      </c>
      <c r="F66" s="4">
        <v>9.6078063426534062</v>
      </c>
      <c r="G66" s="4">
        <v>8.485735186539868</v>
      </c>
      <c r="H66" s="4">
        <v>9.1760299625468171</v>
      </c>
    </row>
    <row r="67" spans="1:8">
      <c r="A67" s="4" t="s">
        <v>14</v>
      </c>
      <c r="B67" s="4">
        <v>24.870624954819721</v>
      </c>
      <c r="C67" s="4">
        <v>15.054753138865291</v>
      </c>
      <c r="D67" s="4">
        <v>12.227676355413379</v>
      </c>
      <c r="E67" s="4">
        <v>12.83673754245568</v>
      </c>
      <c r="F67" s="4">
        <v>12.328153018529591</v>
      </c>
      <c r="G67" s="4">
        <v>11.6851368970013</v>
      </c>
      <c r="H67" s="4">
        <v>11.67042324067117</v>
      </c>
    </row>
    <row r="68" spans="1:8">
      <c r="A68" s="4" t="s">
        <v>15</v>
      </c>
      <c r="B68" s="4">
        <v>24.000078768842979</v>
      </c>
      <c r="C68" s="4">
        <v>8.7276135971187525</v>
      </c>
      <c r="D68" s="4">
        <v>5.2614722972045573</v>
      </c>
      <c r="E68" s="4">
        <v>6.1359544547710572</v>
      </c>
      <c r="F68" s="4">
        <v>6.5393307574542536</v>
      </c>
      <c r="G68" s="4">
        <v>5.0409375501685663</v>
      </c>
      <c r="H68" s="4">
        <v>7.1242578898031459</v>
      </c>
    </row>
    <row r="69" spans="1:8">
      <c r="A69" s="4" t="s">
        <v>16</v>
      </c>
      <c r="B69" s="4">
        <v>25.225567583413859</v>
      </c>
      <c r="C69" s="4">
        <v>15.397028810100149</v>
      </c>
      <c r="D69" s="4">
        <v>11.58484590084054</v>
      </c>
      <c r="E69" s="4">
        <v>12.46068455134135</v>
      </c>
      <c r="F69" s="4">
        <v>11.10022853411688</v>
      </c>
      <c r="G69" s="4">
        <v>10.530331934376189</v>
      </c>
      <c r="H69" s="4">
        <v>10.37946428571429</v>
      </c>
    </row>
    <row r="70" spans="1:8">
      <c r="A70" s="4" t="s">
        <v>17</v>
      </c>
      <c r="B70" s="4">
        <v>28.2097434680805</v>
      </c>
      <c r="C70" s="4">
        <v>20.230093604387449</v>
      </c>
      <c r="D70" s="4">
        <v>18.816568047337281</v>
      </c>
      <c r="E70" s="4">
        <v>19.256173153134849</v>
      </c>
      <c r="F70" s="4">
        <v>18.816890445611989</v>
      </c>
      <c r="G70" s="4">
        <v>16.90307328605201</v>
      </c>
      <c r="H70" s="4">
        <v>16.23616236162362</v>
      </c>
    </row>
    <row r="71" spans="1:8">
      <c r="A71" s="4" t="s">
        <v>18</v>
      </c>
      <c r="B71" s="4">
        <v>24.82589337673911</v>
      </c>
      <c r="C71" s="4">
        <v>11.322136765552241</v>
      </c>
      <c r="D71" s="4">
        <v>7.5388372213851511</v>
      </c>
      <c r="E71" s="4">
        <v>8.6045960672826336</v>
      </c>
      <c r="F71" s="4">
        <v>7.2505664505039453</v>
      </c>
      <c r="G71" s="4">
        <v>7.5070630969998664</v>
      </c>
      <c r="H71" s="4">
        <v>7.744282744282744</v>
      </c>
    </row>
    <row r="72" spans="1:8">
      <c r="A72" s="4" t="s">
        <v>19</v>
      </c>
      <c r="B72" s="4">
        <v>29.601329198837838</v>
      </c>
      <c r="C72" s="4">
        <v>18.201552669340298</v>
      </c>
      <c r="D72" s="4">
        <v>11.98238809099486</v>
      </c>
      <c r="E72" s="4">
        <v>13.261217948717951</v>
      </c>
      <c r="F72" s="4">
        <v>13.3053839364519</v>
      </c>
      <c r="G72" s="4">
        <v>9.7984711605281447</v>
      </c>
      <c r="H72" s="4">
        <v>10.33718926901305</v>
      </c>
    </row>
    <row r="73" spans="1:8">
      <c r="A73" s="4" t="s">
        <v>20</v>
      </c>
      <c r="B73" s="4">
        <v>25.09118941837583</v>
      </c>
      <c r="C73" s="4">
        <v>11.61948955916473</v>
      </c>
      <c r="D73" s="4">
        <v>7.0580283865984361</v>
      </c>
      <c r="E73" s="4">
        <v>8.2479561212873858</v>
      </c>
      <c r="F73" s="4">
        <v>9.281716417910447</v>
      </c>
      <c r="G73" s="4">
        <v>6.0465116279069768</v>
      </c>
      <c r="H73" s="4">
        <v>9.4483195941661382</v>
      </c>
    </row>
    <row r="74" spans="1:8">
      <c r="A74" s="4" t="s">
        <v>21</v>
      </c>
      <c r="B74" s="4">
        <v>25.840780582872821</v>
      </c>
      <c r="C74" s="4">
        <v>14.25402459120294</v>
      </c>
      <c r="D74" s="4">
        <v>10.8584549292645</v>
      </c>
      <c r="E74" s="4">
        <v>11.560172952197931</v>
      </c>
      <c r="F74" s="4">
        <v>10.395361096468109</v>
      </c>
      <c r="G74" s="4">
        <v>9.1875295229097773</v>
      </c>
      <c r="H74" s="4">
        <v>9.9814533805429093</v>
      </c>
    </row>
    <row r="75" spans="1:8">
      <c r="A75" s="4" t="s">
        <v>22</v>
      </c>
      <c r="B75" s="4">
        <v>26.223712566737369</v>
      </c>
      <c r="C75" s="4">
        <v>11.048142744922011</v>
      </c>
      <c r="D75" s="4">
        <v>7.2304038004750586</v>
      </c>
      <c r="E75" s="4">
        <v>6.8958200721408867</v>
      </c>
      <c r="F75" s="4">
        <v>7.8375966686496126</v>
      </c>
      <c r="G75" s="4">
        <v>6.3564875491480999</v>
      </c>
      <c r="H75" s="4">
        <v>8.465227817745804</v>
      </c>
    </row>
    <row r="76" spans="1:8">
      <c r="A76" s="4" t="s">
        <v>23</v>
      </c>
      <c r="B76" s="4">
        <v>26.008904820836712</v>
      </c>
      <c r="C76" s="4">
        <v>17.24559972024711</v>
      </c>
      <c r="D76" s="4">
        <v>12.71365782191112</v>
      </c>
      <c r="E76" s="4">
        <v>14.07847016155621</v>
      </c>
      <c r="F76" s="4">
        <v>11.74645390070922</v>
      </c>
      <c r="G76" s="4">
        <v>10.93670886075949</v>
      </c>
      <c r="H76" s="4">
        <v>10.898379970544919</v>
      </c>
    </row>
    <row r="77" spans="1:8">
      <c r="A77" s="4" t="s">
        <v>11571</v>
      </c>
      <c r="B77" s="4">
        <v>25.767425777692221</v>
      </c>
      <c r="C77" s="4">
        <v>16.134141155263571</v>
      </c>
      <c r="D77" s="4">
        <v>12.037741456166421</v>
      </c>
      <c r="E77" s="4">
        <v>14.075084062258069</v>
      </c>
      <c r="F77" s="4">
        <v>13.140552844526439</v>
      </c>
      <c r="G77" s="4">
        <v>11.239352483498649</v>
      </c>
      <c r="H77" s="4">
        <v>11.26546280901545</v>
      </c>
    </row>
    <row r="79" spans="1:8">
      <c r="A79" s="17025" t="s">
        <v>11599</v>
      </c>
    </row>
    <row r="80" spans="1:8">
      <c r="A80" s="4" t="s">
        <v>11572</v>
      </c>
      <c r="B80" s="4" t="s">
        <v>11595</v>
      </c>
      <c r="C80" s="4" t="s">
        <v>11573</v>
      </c>
      <c r="D80" s="4" t="s">
        <v>11574</v>
      </c>
      <c r="E80" s="4" t="s">
        <v>11575</v>
      </c>
      <c r="F80" s="4" t="s">
        <v>11576</v>
      </c>
      <c r="G80" s="4" t="s">
        <v>11577</v>
      </c>
      <c r="H80" s="4" t="s">
        <v>11578</v>
      </c>
    </row>
    <row r="81" spans="1:8">
      <c r="A81" s="4" t="s">
        <v>2</v>
      </c>
      <c r="B81" s="4">
        <v>22.77382726295339</v>
      </c>
      <c r="C81" s="4">
        <v>14.83405569079143</v>
      </c>
      <c r="D81" s="4">
        <v>5.3748762925297751</v>
      </c>
      <c r="E81" s="4">
        <v>6.4706232513840112</v>
      </c>
      <c r="F81" s="4">
        <v>6.6916853494492639</v>
      </c>
      <c r="G81" s="4">
        <v>4.5608108108108114</v>
      </c>
      <c r="H81" s="4">
        <v>7.7824626599013804</v>
      </c>
    </row>
    <row r="82" spans="1:8">
      <c r="A82" s="4" t="s">
        <v>3</v>
      </c>
      <c r="B82" s="4">
        <v>29.36714904870345</v>
      </c>
      <c r="C82" s="4">
        <v>14.33318805840052</v>
      </c>
      <c r="D82" s="4">
        <v>5.6747150386076726</v>
      </c>
      <c r="E82" s="4">
        <v>6.2077811030354857</v>
      </c>
      <c r="F82" s="4">
        <v>5.651913875598086</v>
      </c>
      <c r="G82" s="4">
        <v>4.038211029092488</v>
      </c>
      <c r="H82" s="4">
        <v>5.7003257328990227</v>
      </c>
    </row>
    <row r="83" spans="1:8">
      <c r="A83" s="4" t="s">
        <v>4</v>
      </c>
      <c r="B83" s="4">
        <v>32.044171593677149</v>
      </c>
      <c r="C83" s="4">
        <v>26.329501915708811</v>
      </c>
      <c r="D83" s="4">
        <v>8.4796076406814667</v>
      </c>
      <c r="E83" s="4">
        <v>8.2636040470330876</v>
      </c>
      <c r="F83" s="4">
        <v>6.9846071714565356</v>
      </c>
      <c r="G83" s="4">
        <v>7.0689275489980181</v>
      </c>
      <c r="H83" s="4">
        <v>10.65997566909976</v>
      </c>
    </row>
    <row r="84" spans="1:8">
      <c r="A84" s="4" t="s">
        <v>5</v>
      </c>
      <c r="B84" s="4">
        <v>26.22177696308967</v>
      </c>
      <c r="C84" s="4">
        <v>17.45982420314304</v>
      </c>
      <c r="D84" s="4">
        <v>5.8811454377501793</v>
      </c>
      <c r="E84" s="4">
        <v>8.0304629769265574</v>
      </c>
      <c r="F84" s="4">
        <v>7.33652312599681</v>
      </c>
      <c r="G84" s="4">
        <v>5.2414231257941548</v>
      </c>
      <c r="H84" s="4">
        <v>8.9304439007340086</v>
      </c>
    </row>
    <row r="85" spans="1:8">
      <c r="A85" s="4" t="s">
        <v>6</v>
      </c>
      <c r="B85" s="4">
        <v>40.362401777384513</v>
      </c>
      <c r="C85" s="4">
        <v>19.548286604361369</v>
      </c>
      <c r="D85" s="4">
        <v>7.6061039580352876</v>
      </c>
      <c r="E85" s="4">
        <v>9.2775548008644648</v>
      </c>
      <c r="F85" s="4">
        <v>8.129032258064516</v>
      </c>
      <c r="G85" s="4">
        <v>7.3793103448275863</v>
      </c>
      <c r="H85" s="4">
        <v>13.98390342052314</v>
      </c>
    </row>
    <row r="86" spans="1:8">
      <c r="A86" s="4" t="s">
        <v>7</v>
      </c>
      <c r="B86" s="4">
        <v>39.053845284298582</v>
      </c>
      <c r="C86" s="4">
        <v>22.88414323435401</v>
      </c>
      <c r="D86" s="4">
        <v>11.33803772560727</v>
      </c>
      <c r="E86" s="4">
        <v>11.873668611651381</v>
      </c>
      <c r="F86" s="4">
        <v>9.5233772128915124</v>
      </c>
      <c r="G86" s="4">
        <v>8.5970263057567671</v>
      </c>
      <c r="H86" s="4">
        <v>13.03153022852184</v>
      </c>
    </row>
    <row r="87" spans="1:8">
      <c r="A87" s="4" t="s">
        <v>8</v>
      </c>
      <c r="B87" s="4">
        <v>58.284156548160702</v>
      </c>
      <c r="C87" s="4">
        <v>51.265825248008348</v>
      </c>
      <c r="D87" s="4">
        <v>28.079084673860869</v>
      </c>
      <c r="E87" s="4">
        <v>25.952772981004781</v>
      </c>
      <c r="F87" s="4">
        <v>24.283917340521111</v>
      </c>
      <c r="G87" s="4">
        <v>23.542077875471019</v>
      </c>
      <c r="H87" s="4">
        <v>25.995888857385879</v>
      </c>
    </row>
    <row r="88" spans="1:8">
      <c r="A88" s="4" t="s">
        <v>9</v>
      </c>
      <c r="B88" s="4">
        <v>19.044693866422019</v>
      </c>
      <c r="C88" s="4">
        <v>13.92720723573535</v>
      </c>
      <c r="D88" s="4">
        <v>4.2467821388844751</v>
      </c>
      <c r="E88" s="4">
        <v>5.1348230659512328</v>
      </c>
      <c r="F88" s="4">
        <v>4.4029170464904288</v>
      </c>
      <c r="G88" s="4">
        <v>3.1679683203167972</v>
      </c>
      <c r="H88" s="4">
        <v>5.584443336419973</v>
      </c>
    </row>
    <row r="89" spans="1:8">
      <c r="A89" s="4" t="s">
        <v>10</v>
      </c>
      <c r="B89" s="4">
        <v>33.561287936166842</v>
      </c>
      <c r="C89" s="4">
        <v>16.327485380116961</v>
      </c>
      <c r="D89" s="4">
        <v>6.9504778453518679</v>
      </c>
      <c r="E89" s="4">
        <v>9.2180774748923966</v>
      </c>
      <c r="F89" s="4">
        <v>7.763174057241125</v>
      </c>
      <c r="G89" s="4">
        <v>6.5365551425030981</v>
      </c>
      <c r="H89" s="4">
        <v>10.76171875</v>
      </c>
    </row>
    <row r="90" spans="1:8">
      <c r="A90" s="4" t="s">
        <v>11</v>
      </c>
      <c r="B90" s="4">
        <v>27.640817188407329</v>
      </c>
      <c r="C90" s="4">
        <v>15.43831074399395</v>
      </c>
      <c r="D90" s="4">
        <v>6.1269430051813467</v>
      </c>
      <c r="E90" s="4">
        <v>6.8300409988818487</v>
      </c>
      <c r="F90" s="4">
        <v>6.4959568733153636</v>
      </c>
      <c r="G90" s="4">
        <v>4.8048048048048049</v>
      </c>
      <c r="H90" s="4">
        <v>8.2144613871126406</v>
      </c>
    </row>
    <row r="91" spans="1:8">
      <c r="A91" s="4" t="s">
        <v>12</v>
      </c>
      <c r="B91" s="4">
        <v>33.499255129650109</v>
      </c>
      <c r="C91" s="4">
        <v>12.68505079825835</v>
      </c>
      <c r="D91" s="4">
        <v>5.3044593676903347</v>
      </c>
      <c r="E91" s="4">
        <v>6.6367536117548447</v>
      </c>
      <c r="F91" s="4">
        <v>6.2464828362408564</v>
      </c>
      <c r="G91" s="4">
        <v>4.9239845700022693</v>
      </c>
      <c r="H91" s="4">
        <v>8.7193011373001479</v>
      </c>
    </row>
    <row r="92" spans="1:8">
      <c r="A92" s="4" t="s">
        <v>13</v>
      </c>
      <c r="B92" s="4">
        <v>29.504972911781351</v>
      </c>
      <c r="C92" s="4">
        <v>16.08516225848809</v>
      </c>
      <c r="D92" s="4">
        <v>6.5588914549653579</v>
      </c>
      <c r="E92" s="4">
        <v>8.2384131971720347</v>
      </c>
      <c r="F92" s="4">
        <v>7.5811596922499529</v>
      </c>
      <c r="G92" s="4">
        <v>7.9005120702267737</v>
      </c>
      <c r="H92" s="4">
        <v>10.99518459069021</v>
      </c>
    </row>
    <row r="93" spans="1:8">
      <c r="A93" s="4" t="s">
        <v>14</v>
      </c>
      <c r="B93" s="4">
        <v>39.081256458121608</v>
      </c>
      <c r="C93" s="4">
        <v>30.406872462947231</v>
      </c>
      <c r="D93" s="4">
        <v>12.08979096574927</v>
      </c>
      <c r="E93" s="4">
        <v>13.15311962034151</v>
      </c>
      <c r="F93" s="4">
        <v>11.57352062163778</v>
      </c>
      <c r="G93" s="4">
        <v>10.267275097783569</v>
      </c>
      <c r="H93" s="4">
        <v>12.88504883546206</v>
      </c>
    </row>
    <row r="94" spans="1:8">
      <c r="A94" s="4" t="s">
        <v>15</v>
      </c>
      <c r="B94" s="4">
        <v>18.71961245729252</v>
      </c>
      <c r="C94" s="4">
        <v>12.363708125709209</v>
      </c>
      <c r="D94" s="4">
        <v>3.9117902731390402</v>
      </c>
      <c r="E94" s="4">
        <v>5.0265193907839034</v>
      </c>
      <c r="F94" s="4">
        <v>4.3887147335423196</v>
      </c>
      <c r="G94" s="4">
        <v>3.7887301332477121</v>
      </c>
      <c r="H94" s="4">
        <v>5.7702322674721387</v>
      </c>
    </row>
    <row r="95" spans="1:8">
      <c r="A95" s="4" t="s">
        <v>16</v>
      </c>
      <c r="B95" s="4">
        <v>38.842140693369238</v>
      </c>
      <c r="C95" s="4">
        <v>19.11338933978832</v>
      </c>
      <c r="D95" s="4">
        <v>8.2470459252040449</v>
      </c>
      <c r="E95" s="4">
        <v>9.5744680851063837</v>
      </c>
      <c r="F95" s="4">
        <v>7.5416258570029386</v>
      </c>
      <c r="G95" s="4">
        <v>6.9057611598626476</v>
      </c>
      <c r="H95" s="4">
        <v>9.7098214285714288</v>
      </c>
    </row>
    <row r="96" spans="1:8">
      <c r="A96" s="4" t="s">
        <v>17</v>
      </c>
      <c r="B96" s="4">
        <v>44.185482789565427</v>
      </c>
      <c r="C96" s="4">
        <v>40.612758236773743</v>
      </c>
      <c r="D96" s="4">
        <v>17.330703484549641</v>
      </c>
      <c r="E96" s="4">
        <v>17.03078955390712</v>
      </c>
      <c r="F96" s="4">
        <v>16.306674450282159</v>
      </c>
      <c r="G96" s="4">
        <v>17.218282111899128</v>
      </c>
      <c r="H96" s="4">
        <v>21.463714637146371</v>
      </c>
    </row>
    <row r="97" spans="1:8">
      <c r="A97" s="4" t="s">
        <v>18</v>
      </c>
      <c r="B97" s="4">
        <v>28.191288849358902</v>
      </c>
      <c r="C97" s="4">
        <v>18.149950295610321</v>
      </c>
      <c r="D97" s="4">
        <v>5.4502000311736891</v>
      </c>
      <c r="E97" s="4">
        <v>6.6050698886519781</v>
      </c>
      <c r="F97" s="4">
        <v>5.0941479803109617</v>
      </c>
      <c r="G97" s="4">
        <v>4.4800215256289517</v>
      </c>
      <c r="H97" s="4">
        <v>8.1496881496881493</v>
      </c>
    </row>
    <row r="98" spans="1:8">
      <c r="A98" s="4" t="s">
        <v>19</v>
      </c>
      <c r="B98" s="4">
        <v>35.639588090520583</v>
      </c>
      <c r="C98" s="4">
        <v>16.678317818904301</v>
      </c>
      <c r="D98" s="4">
        <v>6.9923472062061016</v>
      </c>
      <c r="E98" s="4">
        <v>7.6255341880341883</v>
      </c>
      <c r="F98" s="4">
        <v>6.3548102383053839</v>
      </c>
      <c r="G98" s="4">
        <v>5.350938151494093</v>
      </c>
      <c r="H98" s="4">
        <v>8.6143243908442031</v>
      </c>
    </row>
    <row r="99" spans="1:8">
      <c r="A99" s="4" t="s">
        <v>20</v>
      </c>
      <c r="B99" s="4">
        <v>28.777311180086421</v>
      </c>
      <c r="C99" s="4">
        <v>17.67053364269141</v>
      </c>
      <c r="D99" s="4">
        <v>6.5656078014869168</v>
      </c>
      <c r="E99" s="4">
        <v>8.0409810617820554</v>
      </c>
      <c r="F99" s="4">
        <v>7.2139303482587067</v>
      </c>
      <c r="G99" s="4">
        <v>5.8914728682170541</v>
      </c>
      <c r="H99" s="4">
        <v>9.1101247093637703</v>
      </c>
    </row>
    <row r="100" spans="1:8">
      <c r="A100" s="4" t="s">
        <v>21</v>
      </c>
      <c r="B100" s="4">
        <v>33.97836985370482</v>
      </c>
      <c r="C100" s="4">
        <v>18.902902776017239</v>
      </c>
      <c r="D100" s="4">
        <v>8.8956373601955416</v>
      </c>
      <c r="E100" s="4">
        <v>9.6504924333413395</v>
      </c>
      <c r="F100" s="4">
        <v>8.1391671059567745</v>
      </c>
      <c r="G100" s="4">
        <v>8.8332546055739254</v>
      </c>
      <c r="H100" s="4">
        <v>11.68437025796662</v>
      </c>
    </row>
    <row r="101" spans="1:8">
      <c r="A101" s="4" t="s">
        <v>22</v>
      </c>
      <c r="B101" s="4">
        <v>22.88356260082054</v>
      </c>
      <c r="C101" s="4">
        <v>15.35742340926944</v>
      </c>
      <c r="D101" s="4">
        <v>4.7695961995249414</v>
      </c>
      <c r="E101" s="4">
        <v>4.8376830044557604</v>
      </c>
      <c r="F101" s="4">
        <v>4.4913741820345026</v>
      </c>
      <c r="G101" s="4">
        <v>3.243774574049803</v>
      </c>
      <c r="H101" s="4">
        <v>7.2422062350119907</v>
      </c>
    </row>
    <row r="102" spans="1:8">
      <c r="A102" s="4" t="s">
        <v>23</v>
      </c>
      <c r="B102" s="4">
        <v>33.808446777336798</v>
      </c>
      <c r="C102" s="4">
        <v>21.063060962816181</v>
      </c>
      <c r="D102" s="4">
        <v>8.2207390525801731</v>
      </c>
      <c r="E102" s="4">
        <v>10.55060995713815</v>
      </c>
      <c r="F102" s="4">
        <v>7.9343971631205674</v>
      </c>
      <c r="G102" s="4">
        <v>6.6835443037974676</v>
      </c>
      <c r="H102" s="4">
        <v>10.603829160530189</v>
      </c>
    </row>
    <row r="103" spans="1:8">
      <c r="A103" s="4" t="s">
        <v>11571</v>
      </c>
      <c r="B103" s="4">
        <v>35.711073206060291</v>
      </c>
      <c r="C103" s="4">
        <v>28.35197783641042</v>
      </c>
      <c r="D103" s="4">
        <v>11.06389301634472</v>
      </c>
      <c r="E103" s="4">
        <v>12.27436072241545</v>
      </c>
      <c r="F103" s="4">
        <v>10.71911384653307</v>
      </c>
      <c r="G103" s="4">
        <v>9.7016851653822052</v>
      </c>
      <c r="H103" s="4">
        <v>12.268178229135239</v>
      </c>
    </row>
    <row r="105" spans="1:8">
      <c r="A105" s="17025" t="s">
        <v>11600</v>
      </c>
      <c r="B105" s="3"/>
      <c r="C105" s="3"/>
      <c r="D105" s="3"/>
      <c r="E105" s="3"/>
      <c r="F105" s="3"/>
      <c r="G105" s="3"/>
      <c r="H105" s="3"/>
    </row>
    <row r="106" spans="1:8">
      <c r="A106" s="4" t="s">
        <v>11572</v>
      </c>
      <c r="B106" s="4" t="s">
        <v>11595</v>
      </c>
      <c r="C106" s="4" t="s">
        <v>11573</v>
      </c>
      <c r="D106" s="4" t="s">
        <v>11574</v>
      </c>
      <c r="E106" s="4" t="s">
        <v>11575</v>
      </c>
      <c r="F106" s="4" t="s">
        <v>11576</v>
      </c>
      <c r="G106" s="4" t="s">
        <v>11577</v>
      </c>
      <c r="H106" s="4" t="s">
        <v>11578</v>
      </c>
    </row>
    <row r="107" spans="1:8">
      <c r="A107" s="4" t="s">
        <v>2</v>
      </c>
      <c r="B107" s="4">
        <v>69.659260237282382</v>
      </c>
      <c r="C107" s="4">
        <v>41.383660868016378</v>
      </c>
      <c r="D107" s="4">
        <v>24.40023205815104</v>
      </c>
      <c r="E107" s="4">
        <v>29.290433954402051</v>
      </c>
      <c r="F107" s="4">
        <v>30.69499951262306</v>
      </c>
      <c r="G107" s="4">
        <v>22.67411642411642</v>
      </c>
      <c r="H107" s="4">
        <v>31.744443650396629</v>
      </c>
    </row>
    <row r="108" spans="1:8">
      <c r="A108" s="4" t="s">
        <v>3</v>
      </c>
      <c r="B108" s="4">
        <v>77.806753348514903</v>
      </c>
      <c r="C108" s="4">
        <v>49.591414251470908</v>
      </c>
      <c r="D108" s="4">
        <v>32.442701311435222</v>
      </c>
      <c r="E108" s="4">
        <v>36.032492518170159</v>
      </c>
      <c r="F108" s="4">
        <v>35.496411483253588</v>
      </c>
      <c r="G108" s="4">
        <v>26.31350412505428</v>
      </c>
      <c r="H108" s="4">
        <v>29.234527687296421</v>
      </c>
    </row>
    <row r="109" spans="1:8">
      <c r="A109" s="4" t="s">
        <v>4</v>
      </c>
      <c r="B109" s="4">
        <v>87.073791792385364</v>
      </c>
      <c r="C109" s="4">
        <v>67.780332056194126</v>
      </c>
      <c r="D109" s="4">
        <v>47.018585441404227</v>
      </c>
      <c r="E109" s="4">
        <v>47.64561115668581</v>
      </c>
      <c r="F109" s="4">
        <v>43.687160779428773</v>
      </c>
      <c r="G109" s="4">
        <v>37.767011671438013</v>
      </c>
      <c r="H109" s="4">
        <v>44.312652068126518</v>
      </c>
    </row>
    <row r="110" spans="1:8">
      <c r="A110" s="4" t="s">
        <v>5</v>
      </c>
      <c r="B110" s="4">
        <v>75.752577860802077</v>
      </c>
      <c r="C110" s="4">
        <v>58.505726715795078</v>
      </c>
      <c r="D110" s="4">
        <v>38.047829210715378</v>
      </c>
      <c r="E110" s="4">
        <v>44.148695521037553</v>
      </c>
      <c r="F110" s="4">
        <v>41.660970608339028</v>
      </c>
      <c r="G110" s="4">
        <v>34.085133418043199</v>
      </c>
      <c r="H110" s="4">
        <v>39.951066060817887</v>
      </c>
    </row>
    <row r="111" spans="1:8">
      <c r="A111" s="4" t="s">
        <v>6</v>
      </c>
      <c r="B111" s="4">
        <v>89.435718888557602</v>
      </c>
      <c r="C111" s="4">
        <v>70.404984423676012</v>
      </c>
      <c r="D111" s="4">
        <v>52.980448259418218</v>
      </c>
      <c r="E111" s="4">
        <v>58.135226921889469</v>
      </c>
      <c r="F111" s="4">
        <v>50.516129032258057</v>
      </c>
      <c r="G111" s="4">
        <v>44.827586206896562</v>
      </c>
      <c r="H111" s="4">
        <v>50.30181086519115</v>
      </c>
    </row>
    <row r="112" spans="1:8">
      <c r="A112" s="4" t="s">
        <v>7</v>
      </c>
      <c r="B112" s="4">
        <v>88.843070575379627</v>
      </c>
      <c r="C112" s="4">
        <v>73.727243248251256</v>
      </c>
      <c r="D112" s="4">
        <v>57.755462070837289</v>
      </c>
      <c r="E112" s="4">
        <v>60.692785032879513</v>
      </c>
      <c r="F112" s="4">
        <v>53.726736268724473</v>
      </c>
      <c r="G112" s="4">
        <v>48.875333587495227</v>
      </c>
      <c r="H112" s="4">
        <v>52.024877061035582</v>
      </c>
    </row>
    <row r="113" spans="1:8">
      <c r="A113" s="4" t="s">
        <v>8</v>
      </c>
      <c r="B113" s="4">
        <v>94.783978289869736</v>
      </c>
      <c r="C113" s="4">
        <v>89.648448901913625</v>
      </c>
      <c r="D113" s="4">
        <v>76.008298626701148</v>
      </c>
      <c r="E113" s="4">
        <v>76.543110718445035</v>
      </c>
      <c r="F113" s="4">
        <v>73.462713387241692</v>
      </c>
      <c r="G113" s="4">
        <v>67.822537233088099</v>
      </c>
      <c r="H113" s="4">
        <v>68.156365182874964</v>
      </c>
    </row>
    <row r="114" spans="1:8">
      <c r="A114" s="4" t="s">
        <v>9</v>
      </c>
      <c r="B114" s="4">
        <v>73.390581344248304</v>
      </c>
      <c r="C114" s="4">
        <v>48.560175747620093</v>
      </c>
      <c r="D114" s="4">
        <v>30.94311139361195</v>
      </c>
      <c r="E114" s="4">
        <v>36.208653127759291</v>
      </c>
      <c r="F114" s="4">
        <v>33.51412944393801</v>
      </c>
      <c r="G114" s="4">
        <v>26.99373006269937</v>
      </c>
      <c r="H114" s="4">
        <v>31.790013533727471</v>
      </c>
    </row>
    <row r="115" spans="1:8">
      <c r="A115" s="4" t="s">
        <v>10</v>
      </c>
      <c r="B115" s="4">
        <v>84.77092984341148</v>
      </c>
      <c r="C115" s="4">
        <v>60.343079922027293</v>
      </c>
      <c r="D115" s="4">
        <v>42.793705956173383</v>
      </c>
      <c r="E115" s="4">
        <v>50.043041606886661</v>
      </c>
      <c r="F115" s="4">
        <v>45.154157965851859</v>
      </c>
      <c r="G115" s="4">
        <v>37.79429987608426</v>
      </c>
      <c r="H115" s="4">
        <v>42.94921875</v>
      </c>
    </row>
    <row r="116" spans="1:8">
      <c r="A116" s="4" t="s">
        <v>11</v>
      </c>
      <c r="B116" s="4">
        <v>81.354062186559673</v>
      </c>
      <c r="C116" s="4">
        <v>59.327555116049098</v>
      </c>
      <c r="D116" s="4">
        <v>43.976683937823843</v>
      </c>
      <c r="E116" s="4">
        <v>47.316436824450243</v>
      </c>
      <c r="F116" s="4">
        <v>43.328840970350413</v>
      </c>
      <c r="G116" s="4">
        <v>36.373873873873883</v>
      </c>
      <c r="H116" s="4">
        <v>41.072306935563198</v>
      </c>
    </row>
    <row r="117" spans="1:8">
      <c r="A117" s="4" t="s">
        <v>12</v>
      </c>
      <c r="B117" s="4">
        <v>84.869354362735862</v>
      </c>
      <c r="C117" s="4">
        <v>60.938558297048857</v>
      </c>
      <c r="D117" s="4">
        <v>44.623858748962498</v>
      </c>
      <c r="E117" s="4">
        <v>49.839751491543808</v>
      </c>
      <c r="F117" s="4">
        <v>46.370287000562747</v>
      </c>
      <c r="G117" s="4">
        <v>37.372362151123212</v>
      </c>
      <c r="H117" s="4">
        <v>39.739574748640187</v>
      </c>
    </row>
    <row r="118" spans="1:8">
      <c r="A118" s="4" t="s">
        <v>13</v>
      </c>
      <c r="B118" s="4">
        <v>80.061777310584617</v>
      </c>
      <c r="C118" s="4">
        <v>58.717876570999813</v>
      </c>
      <c r="D118" s="4">
        <v>41.454965357967673</v>
      </c>
      <c r="E118" s="4">
        <v>45.767871170463472</v>
      </c>
      <c r="F118" s="4">
        <v>41.602552073559757</v>
      </c>
      <c r="G118" s="4">
        <v>37.820043891733732</v>
      </c>
      <c r="H118" s="4">
        <v>42.295345104333869</v>
      </c>
    </row>
    <row r="119" spans="1:8">
      <c r="A119" s="4" t="s">
        <v>14</v>
      </c>
      <c r="B119" s="4">
        <v>85.544650868099112</v>
      </c>
      <c r="C119" s="4">
        <v>71.415085433777023</v>
      </c>
      <c r="D119" s="4">
        <v>52.920412553085868</v>
      </c>
      <c r="E119" s="4">
        <v>54.724794119015492</v>
      </c>
      <c r="F119" s="4">
        <v>51.090854751942622</v>
      </c>
      <c r="G119" s="4">
        <v>44.964146023468061</v>
      </c>
      <c r="H119" s="4">
        <v>47.483095416979722</v>
      </c>
    </row>
    <row r="120" spans="1:8">
      <c r="A120" s="4" t="s">
        <v>15</v>
      </c>
      <c r="B120" s="4">
        <v>67.424357295471779</v>
      </c>
      <c r="C120" s="4">
        <v>39.84163007548473</v>
      </c>
      <c r="D120" s="4">
        <v>23.10015098137896</v>
      </c>
      <c r="E120" s="4">
        <v>26.76755389032164</v>
      </c>
      <c r="F120" s="4">
        <v>25.741780272654371</v>
      </c>
      <c r="G120" s="4">
        <v>20.324289613100021</v>
      </c>
      <c r="H120" s="4">
        <v>26.94510988438704</v>
      </c>
    </row>
    <row r="121" spans="1:8">
      <c r="A121" s="4" t="s">
        <v>16</v>
      </c>
      <c r="B121" s="4">
        <v>86.448029880240171</v>
      </c>
      <c r="C121" s="4">
        <v>66.272722957900228</v>
      </c>
      <c r="D121" s="4">
        <v>50.103544889755149</v>
      </c>
      <c r="E121" s="4">
        <v>52.090656799259953</v>
      </c>
      <c r="F121" s="4">
        <v>46.963761018609198</v>
      </c>
      <c r="G121" s="4">
        <v>40.785959557420831</v>
      </c>
      <c r="H121" s="4">
        <v>43.219866071428569</v>
      </c>
    </row>
    <row r="122" spans="1:8">
      <c r="A122" s="4" t="s">
        <v>17</v>
      </c>
      <c r="B122" s="4">
        <v>91.430369170784033</v>
      </c>
      <c r="C122" s="4">
        <v>84.425384520225975</v>
      </c>
      <c r="D122" s="4">
        <v>68.928336620644316</v>
      </c>
      <c r="E122" s="4">
        <v>69.830301798597702</v>
      </c>
      <c r="F122" s="4">
        <v>65.7131737692158</v>
      </c>
      <c r="G122" s="4">
        <v>61.426319936958237</v>
      </c>
      <c r="H122" s="4">
        <v>64.298892988929893</v>
      </c>
    </row>
    <row r="123" spans="1:8">
      <c r="A123" s="4" t="s">
        <v>18</v>
      </c>
      <c r="B123" s="4">
        <v>80.582920613633561</v>
      </c>
      <c r="C123" s="4">
        <v>60.641971433056042</v>
      </c>
      <c r="D123" s="4">
        <v>42.572868498986857</v>
      </c>
      <c r="E123" s="4">
        <v>46.496090973702913</v>
      </c>
      <c r="F123" s="4">
        <v>39.737479490585201</v>
      </c>
      <c r="G123" s="4">
        <v>36.741557917395397</v>
      </c>
      <c r="H123" s="4">
        <v>40.270270270270267</v>
      </c>
    </row>
    <row r="124" spans="1:8">
      <c r="A124" s="4" t="s">
        <v>19</v>
      </c>
      <c r="B124" s="4">
        <v>88.762672258305273</v>
      </c>
      <c r="C124" s="4">
        <v>70.0467272526583</v>
      </c>
      <c r="D124" s="4">
        <v>53.307474578048023</v>
      </c>
      <c r="E124" s="4">
        <v>54.941239316239319</v>
      </c>
      <c r="F124" s="4">
        <v>52.54854368932039</v>
      </c>
      <c r="G124" s="4">
        <v>41.243919388464207</v>
      </c>
      <c r="H124" s="4">
        <v>43.243908442037913</v>
      </c>
    </row>
    <row r="125" spans="1:8">
      <c r="A125" s="4" t="s">
        <v>20</v>
      </c>
      <c r="B125" s="4">
        <v>75.049195626153818</v>
      </c>
      <c r="C125" s="4">
        <v>46.742459396751741</v>
      </c>
      <c r="D125" s="4">
        <v>28.241768851984169</v>
      </c>
      <c r="E125" s="4">
        <v>32.733105660767883</v>
      </c>
      <c r="F125" s="4">
        <v>30.970149253731339</v>
      </c>
      <c r="G125" s="4">
        <v>24.689922480620151</v>
      </c>
      <c r="H125" s="4">
        <v>32.952864087930671</v>
      </c>
    </row>
    <row r="126" spans="1:8">
      <c r="A126" s="4" t="s">
        <v>21</v>
      </c>
      <c r="B126" s="4">
        <v>83.402036080161039</v>
      </c>
      <c r="C126" s="4">
        <v>62.856509063252631</v>
      </c>
      <c r="D126" s="4">
        <v>47.633508628990448</v>
      </c>
      <c r="E126" s="4">
        <v>49.033149171270708</v>
      </c>
      <c r="F126" s="4">
        <v>43.92198207696363</v>
      </c>
      <c r="G126" s="4">
        <v>40.410958904109592</v>
      </c>
      <c r="H126" s="4">
        <v>43.719440229303657</v>
      </c>
    </row>
    <row r="127" spans="1:8">
      <c r="A127" s="4" t="s">
        <v>22</v>
      </c>
      <c r="B127" s="4">
        <v>74.873299546545752</v>
      </c>
      <c r="C127" s="4">
        <v>50.157109190887667</v>
      </c>
      <c r="D127" s="4">
        <v>34.13776722090261</v>
      </c>
      <c r="E127" s="4">
        <v>32.940802036919159</v>
      </c>
      <c r="F127" s="4">
        <v>33.551457465794172</v>
      </c>
      <c r="G127" s="4">
        <v>27.424639580602879</v>
      </c>
      <c r="H127" s="4">
        <v>34.772182254196643</v>
      </c>
    </row>
    <row r="128" spans="1:8">
      <c r="A128" s="4" t="s">
        <v>23</v>
      </c>
      <c r="B128" s="4">
        <v>84.343305025676045</v>
      </c>
      <c r="C128" s="4">
        <v>69.606014687026459</v>
      </c>
      <c r="D128" s="4">
        <v>50.952303434803852</v>
      </c>
      <c r="E128" s="4">
        <v>56.874381800197817</v>
      </c>
      <c r="F128" s="4">
        <v>50.576241134751783</v>
      </c>
      <c r="G128" s="4">
        <v>45.164556962025323</v>
      </c>
      <c r="H128" s="4">
        <v>48.048600883652433</v>
      </c>
    </row>
    <row r="129" spans="1:8">
      <c r="A129" s="4" t="s">
        <v>11571</v>
      </c>
      <c r="B129" s="4">
        <v>83.035018206900972</v>
      </c>
      <c r="C129" s="4">
        <v>67.963979654799388</v>
      </c>
      <c r="D129" s="4">
        <v>47.279346210995541</v>
      </c>
      <c r="E129" s="4">
        <v>52.374888783610459</v>
      </c>
      <c r="F129" s="4">
        <v>48.144539148587079</v>
      </c>
      <c r="G129" s="4">
        <v>41.893137652568313</v>
      </c>
      <c r="H129" s="4">
        <v>44.568838788781399</v>
      </c>
    </row>
    <row r="131" spans="1:8">
      <c r="A131" s="17024" t="s">
        <v>11601</v>
      </c>
      <c r="B131" s="3"/>
      <c r="C131" s="3"/>
      <c r="D131" s="3"/>
      <c r="E131" s="3"/>
      <c r="F131" s="3"/>
      <c r="G131" s="3"/>
      <c r="H131" s="3"/>
    </row>
    <row r="132" spans="1:8">
      <c r="A132" s="4" t="s">
        <v>11572</v>
      </c>
      <c r="B132" s="4" t="s">
        <v>11595</v>
      </c>
      <c r="C132" s="4" t="s">
        <v>11573</v>
      </c>
      <c r="D132" s="4" t="s">
        <v>11574</v>
      </c>
      <c r="E132" s="4" t="s">
        <v>11575</v>
      </c>
      <c r="F132" s="4" t="s">
        <v>11576</v>
      </c>
      <c r="G132" s="4" t="s">
        <v>11577</v>
      </c>
      <c r="H132" s="4" t="s">
        <v>11578</v>
      </c>
    </row>
    <row r="133" spans="1:8">
      <c r="A133" s="4" t="s">
        <v>2</v>
      </c>
      <c r="B133" s="4">
        <v>45.462776090687889</v>
      </c>
      <c r="C133" s="4">
        <v>46.223950602624242</v>
      </c>
      <c r="D133" s="4">
        <v>36.869945056820121</v>
      </c>
      <c r="E133" s="4">
        <v>33.942496577177216</v>
      </c>
      <c r="F133" s="4">
        <v>32.556779413198157</v>
      </c>
      <c r="G133" s="4">
        <v>23.739604989604992</v>
      </c>
      <c r="H133" s="4">
        <v>31.472879296791248</v>
      </c>
    </row>
    <row r="134" spans="1:8">
      <c r="A134" s="4" t="s">
        <v>3</v>
      </c>
      <c r="B134" s="4">
        <v>50.169568304806681</v>
      </c>
      <c r="C134" s="4">
        <v>42.269557637829593</v>
      </c>
      <c r="D134" s="4">
        <v>33.852187768108827</v>
      </c>
      <c r="E134" s="4">
        <v>32.253099615220179</v>
      </c>
      <c r="F134" s="4">
        <v>29.650119617224881</v>
      </c>
      <c r="G134" s="4">
        <v>15.414676508901429</v>
      </c>
      <c r="H134" s="4">
        <v>25.135722041259498</v>
      </c>
    </row>
    <row r="135" spans="1:8">
      <c r="A135" s="4" t="s">
        <v>4</v>
      </c>
      <c r="B135" s="4">
        <v>52.592566754451752</v>
      </c>
      <c r="C135" s="4">
        <v>42.93997445721584</v>
      </c>
      <c r="D135" s="4">
        <v>33.118224057821372</v>
      </c>
      <c r="E135" s="4">
        <v>29.855072463768121</v>
      </c>
      <c r="F135" s="4">
        <v>28.205356348429579</v>
      </c>
      <c r="G135" s="4">
        <v>17.397049108125959</v>
      </c>
      <c r="H135" s="4">
        <v>26.246958637469589</v>
      </c>
    </row>
    <row r="136" spans="1:8">
      <c r="A136" s="4" t="s">
        <v>5</v>
      </c>
      <c r="B136" s="4">
        <v>42.396349652858277</v>
      </c>
      <c r="C136" s="4">
        <v>35.803072005682317</v>
      </c>
      <c r="D136" s="4">
        <v>26.562660371548809</v>
      </c>
      <c r="E136" s="4">
        <v>23.812396320313681</v>
      </c>
      <c r="F136" s="4">
        <v>21.998177261335151</v>
      </c>
      <c r="G136" s="4">
        <v>11.689961880559091</v>
      </c>
      <c r="H136" s="4">
        <v>22.125131073051381</v>
      </c>
    </row>
    <row r="137" spans="1:8">
      <c r="A137" s="4" t="s">
        <v>6</v>
      </c>
      <c r="B137" s="4">
        <v>49.602300597270442</v>
      </c>
      <c r="C137" s="4">
        <v>38.42159916926272</v>
      </c>
      <c r="D137" s="4">
        <v>28.4692417739628</v>
      </c>
      <c r="E137" s="4">
        <v>25.023155294844091</v>
      </c>
      <c r="F137" s="4">
        <v>21.677419354838712</v>
      </c>
      <c r="G137" s="4">
        <v>12.96551724137931</v>
      </c>
      <c r="H137" s="4">
        <v>20.623742454728369</v>
      </c>
    </row>
    <row r="138" spans="1:8">
      <c r="A138" s="4" t="s">
        <v>7</v>
      </c>
      <c r="B138" s="4">
        <v>47.001818079053471</v>
      </c>
      <c r="C138" s="4">
        <v>36.753601704729697</v>
      </c>
      <c r="D138" s="4">
        <v>25.274799837155651</v>
      </c>
      <c r="E138" s="4">
        <v>23.30276928776512</v>
      </c>
      <c r="F138" s="4">
        <v>19.564230594643671</v>
      </c>
      <c r="G138" s="4">
        <v>12.48570339306138</v>
      </c>
      <c r="H138" s="4">
        <v>18.845820075209719</v>
      </c>
    </row>
    <row r="139" spans="1:8">
      <c r="A139" s="4" t="s">
        <v>8</v>
      </c>
      <c r="B139" s="4">
        <v>60.29091529913638</v>
      </c>
      <c r="C139" s="4">
        <v>50.48511949935201</v>
      </c>
      <c r="D139" s="4">
        <v>34.056882750932822</v>
      </c>
      <c r="E139" s="4">
        <v>30.54897393678969</v>
      </c>
      <c r="F139" s="4">
        <v>29.805929919137469</v>
      </c>
      <c r="G139" s="4">
        <v>16.88049524493092</v>
      </c>
      <c r="H139" s="4">
        <v>25.992344768925431</v>
      </c>
    </row>
    <row r="140" spans="1:8">
      <c r="A140" s="4" t="s">
        <v>9</v>
      </c>
      <c r="B140" s="4">
        <v>43.000805150396317</v>
      </c>
      <c r="C140" s="4">
        <v>34.80515368021058</v>
      </c>
      <c r="D140" s="4">
        <v>26.028921023359288</v>
      </c>
      <c r="E140" s="4">
        <v>23.242545676832169</v>
      </c>
      <c r="F140" s="4">
        <v>23.072014585232449</v>
      </c>
      <c r="G140" s="4">
        <v>13.52986470135299</v>
      </c>
      <c r="H140" s="4">
        <v>21.461642567134412</v>
      </c>
    </row>
    <row r="141" spans="1:8">
      <c r="A141" s="4" t="s">
        <v>10</v>
      </c>
      <c r="B141" s="4">
        <v>49.196801296390888</v>
      </c>
      <c r="C141" s="4">
        <v>42.896686159844052</v>
      </c>
      <c r="D141" s="4">
        <v>32.927888792354473</v>
      </c>
      <c r="E141" s="4">
        <v>30.710186513629839</v>
      </c>
      <c r="F141" s="4">
        <v>28.841665643041399</v>
      </c>
      <c r="G141" s="4">
        <v>18.432465923172241</v>
      </c>
      <c r="H141" s="4">
        <v>27.734375</v>
      </c>
    </row>
    <row r="142" spans="1:8">
      <c r="A142" s="4" t="s">
        <v>11</v>
      </c>
      <c r="B142" s="4">
        <v>51.624346724383678</v>
      </c>
      <c r="C142" s="4">
        <v>42.0103542551335</v>
      </c>
      <c r="D142" s="4">
        <v>36.217616580310882</v>
      </c>
      <c r="E142" s="4">
        <v>31.578456951174061</v>
      </c>
      <c r="F142" s="4">
        <v>29.946091644204849</v>
      </c>
      <c r="G142" s="4">
        <v>16.666666666666671</v>
      </c>
      <c r="H142" s="4">
        <v>26.291195277914412</v>
      </c>
    </row>
    <row r="143" spans="1:8">
      <c r="A143" s="4" t="s">
        <v>12</v>
      </c>
      <c r="B143" s="4">
        <v>47.240779785036459</v>
      </c>
      <c r="C143" s="4">
        <v>36.129656507015</v>
      </c>
      <c r="D143" s="4">
        <v>30.18939108126462</v>
      </c>
      <c r="E143" s="4">
        <v>26.58152951037917</v>
      </c>
      <c r="F143" s="4">
        <v>25.492402926280249</v>
      </c>
      <c r="G143" s="4">
        <v>12.139777626503291</v>
      </c>
      <c r="H143" s="4">
        <v>19.779133014669519</v>
      </c>
    </row>
    <row r="144" spans="1:8">
      <c r="A144" s="4" t="s">
        <v>13</v>
      </c>
      <c r="B144" s="4">
        <v>47.198512169483301</v>
      </c>
      <c r="C144" s="4">
        <v>40.536484712061529</v>
      </c>
      <c r="D144" s="4">
        <v>31.454965357967669</v>
      </c>
      <c r="E144" s="4">
        <v>28.505498821681069</v>
      </c>
      <c r="F144" s="4">
        <v>23.287671232876711</v>
      </c>
      <c r="G144" s="4">
        <v>15.21580102414045</v>
      </c>
      <c r="H144" s="4">
        <v>20.973782771535578</v>
      </c>
    </row>
    <row r="145" spans="1:8">
      <c r="A145" s="4" t="s">
        <v>14</v>
      </c>
      <c r="B145" s="4">
        <v>49.522896300107583</v>
      </c>
      <c r="C145" s="4">
        <v>39.372698952138201</v>
      </c>
      <c r="D145" s="4">
        <v>26.981413049473279</v>
      </c>
      <c r="E145" s="4">
        <v>23.491369283022379</v>
      </c>
      <c r="F145" s="4">
        <v>23.804542737597131</v>
      </c>
      <c r="G145" s="4">
        <v>13.51043024771838</v>
      </c>
      <c r="H145" s="4">
        <v>20.66115702479339</v>
      </c>
    </row>
    <row r="146" spans="1:8">
      <c r="A146" s="4" t="s">
        <v>15</v>
      </c>
      <c r="B146" s="4">
        <v>44.620186485235763</v>
      </c>
      <c r="C146" s="4">
        <v>36.957916029404508</v>
      </c>
      <c r="D146" s="4">
        <v>28.416525598206519</v>
      </c>
      <c r="E146" s="4">
        <v>25.200720159602941</v>
      </c>
      <c r="F146" s="4">
        <v>23.984836334475471</v>
      </c>
      <c r="G146" s="4">
        <v>15.10675870926312</v>
      </c>
      <c r="H146" s="4">
        <v>23.42464326632642</v>
      </c>
    </row>
    <row r="147" spans="1:8">
      <c r="A147" s="4" t="s">
        <v>16</v>
      </c>
      <c r="B147" s="4">
        <v>46.118934647832269</v>
      </c>
      <c r="C147" s="4">
        <v>35.046751150980107</v>
      </c>
      <c r="D147" s="4">
        <v>23.985869167986351</v>
      </c>
      <c r="E147" s="4">
        <v>21.11008325624422</v>
      </c>
      <c r="F147" s="4">
        <v>18.184786157362058</v>
      </c>
      <c r="G147" s="4">
        <v>10.721098817245331</v>
      </c>
      <c r="H147" s="4">
        <v>17.717633928571431</v>
      </c>
    </row>
    <row r="148" spans="1:8">
      <c r="A148" s="4" t="s">
        <v>17</v>
      </c>
      <c r="B148" s="4">
        <v>60.447460983836528</v>
      </c>
      <c r="C148" s="4">
        <v>52.731846109438777</v>
      </c>
      <c r="D148" s="4">
        <v>40.973044049967129</v>
      </c>
      <c r="E148" s="4">
        <v>34.935474037191341</v>
      </c>
      <c r="F148" s="4">
        <v>33.800350262697023</v>
      </c>
      <c r="G148" s="4">
        <v>23.32545311268716</v>
      </c>
      <c r="H148" s="4">
        <v>31.918819188191879</v>
      </c>
    </row>
    <row r="149" spans="1:8">
      <c r="A149" s="4" t="s">
        <v>18</v>
      </c>
      <c r="B149" s="4">
        <v>37.796554521560729</v>
      </c>
      <c r="C149" s="4">
        <v>31.05477946947104</v>
      </c>
      <c r="D149" s="4">
        <v>20.71491661038084</v>
      </c>
      <c r="E149" s="4">
        <v>18.360578062070601</v>
      </c>
      <c r="F149" s="4">
        <v>16.024689428861631</v>
      </c>
      <c r="G149" s="4">
        <v>12.350329611193329</v>
      </c>
      <c r="H149" s="4">
        <v>16.299376299376299</v>
      </c>
    </row>
    <row r="150" spans="1:8">
      <c r="A150" s="4" t="s">
        <v>19</v>
      </c>
      <c r="B150" s="4">
        <v>49.600618397320282</v>
      </c>
      <c r="C150" s="4">
        <v>38.40832996063137</v>
      </c>
      <c r="D150" s="4">
        <v>30.569242058916029</v>
      </c>
      <c r="E150" s="4">
        <v>26.348824786324791</v>
      </c>
      <c r="F150" s="4">
        <v>24.315975286849071</v>
      </c>
      <c r="G150" s="4">
        <v>11.01459346768589</v>
      </c>
      <c r="H150" s="4">
        <v>19.173024858478961</v>
      </c>
    </row>
    <row r="151" spans="1:8">
      <c r="A151" s="4" t="s">
        <v>20</v>
      </c>
      <c r="B151" s="4">
        <v>49.708072140060452</v>
      </c>
      <c r="C151" s="4">
        <v>41.549883990719259</v>
      </c>
      <c r="D151" s="4">
        <v>31.495606835956359</v>
      </c>
      <c r="E151" s="4">
        <v>30.176963675877062</v>
      </c>
      <c r="F151" s="4">
        <v>28.171641791044781</v>
      </c>
      <c r="G151" s="4">
        <v>17.325581395348841</v>
      </c>
      <c r="H151" s="4">
        <v>27.182413865990281</v>
      </c>
    </row>
    <row r="152" spans="1:8">
      <c r="A152" s="4" t="s">
        <v>21</v>
      </c>
      <c r="B152" s="4">
        <v>48.375815778339081</v>
      </c>
      <c r="C152" s="4">
        <v>37.723412346304983</v>
      </c>
      <c r="D152" s="4">
        <v>26.76838752684986</v>
      </c>
      <c r="E152" s="4">
        <v>24.081191448474659</v>
      </c>
      <c r="F152" s="4">
        <v>21.01212440695836</v>
      </c>
      <c r="G152" s="4">
        <v>12.777515351913079</v>
      </c>
      <c r="H152" s="4">
        <v>19.23790254594503</v>
      </c>
    </row>
    <row r="153" spans="1:8">
      <c r="A153" s="4" t="s">
        <v>22</v>
      </c>
      <c r="B153" s="4">
        <v>51.125167769606293</v>
      </c>
      <c r="C153" s="4">
        <v>39.226798339131413</v>
      </c>
      <c r="D153" s="4">
        <v>29.805225653206652</v>
      </c>
      <c r="E153" s="4">
        <v>24.485465733078719</v>
      </c>
      <c r="F153" s="4">
        <v>25.639500297442002</v>
      </c>
      <c r="G153" s="4">
        <v>15.5307994757536</v>
      </c>
      <c r="H153" s="4">
        <v>23.88489208633094</v>
      </c>
    </row>
    <row r="154" spans="1:8">
      <c r="A154" s="4" t="s">
        <v>23</v>
      </c>
      <c r="B154" s="4">
        <v>48.274513150969433</v>
      </c>
      <c r="C154" s="4">
        <v>38.454365310642267</v>
      </c>
      <c r="D154" s="4">
        <v>27.104020836724729</v>
      </c>
      <c r="E154" s="4">
        <v>24.321353994944499</v>
      </c>
      <c r="F154" s="4">
        <v>22.074468085106378</v>
      </c>
      <c r="G154" s="4">
        <v>9.3670886075949369</v>
      </c>
      <c r="H154" s="4">
        <v>19.293078055964649</v>
      </c>
    </row>
    <row r="155" spans="1:8">
      <c r="A155" s="4" t="s">
        <v>11571</v>
      </c>
      <c r="B155" s="4">
        <v>49.789520025808713</v>
      </c>
      <c r="C155" s="4">
        <v>42.645958991493501</v>
      </c>
      <c r="D155" s="4">
        <v>30.447251114413071</v>
      </c>
      <c r="E155" s="4">
        <v>27.477207861987679</v>
      </c>
      <c r="F155" s="4">
        <v>25.93177450228972</v>
      </c>
      <c r="G155" s="4">
        <v>15.38681367307054</v>
      </c>
      <c r="H155" s="4">
        <v>23.572799578885199</v>
      </c>
    </row>
    <row r="157" spans="1:8">
      <c r="A157" s="17026" t="s">
        <v>11602</v>
      </c>
      <c r="B157" s="3"/>
      <c r="C157" s="3"/>
      <c r="D157" s="3"/>
      <c r="E157" s="3"/>
      <c r="F157" s="3"/>
      <c r="G157" s="3"/>
      <c r="H157" s="3"/>
    </row>
    <row r="158" spans="1:8">
      <c r="A158" s="4" t="s">
        <v>11572</v>
      </c>
      <c r="B158" s="4" t="s">
        <v>11595</v>
      </c>
      <c r="C158" s="4" t="s">
        <v>11573</v>
      </c>
      <c r="D158" s="4" t="s">
        <v>11574</v>
      </c>
      <c r="E158" s="4" t="s">
        <v>11575</v>
      </c>
      <c r="F158" s="4" t="s">
        <v>11576</v>
      </c>
      <c r="G158" s="4" t="s">
        <v>11577</v>
      </c>
      <c r="H158" s="4" t="s">
        <v>11578</v>
      </c>
    </row>
    <row r="159" spans="1:8">
      <c r="A159" s="4" t="s">
        <v>2</v>
      </c>
      <c r="B159" s="4">
        <v>42.946820087699642</v>
      </c>
      <c r="C159" s="4">
        <v>28.82562277580071</v>
      </c>
      <c r="D159" s="4">
        <v>50.1952035694367</v>
      </c>
      <c r="E159" s="4">
        <v>51.673019906819142</v>
      </c>
      <c r="F159" s="4">
        <v>55.23184242921625</v>
      </c>
      <c r="G159" s="4">
        <v>68.693693693693689</v>
      </c>
      <c r="H159" s="4">
        <v>57.497048406139307</v>
      </c>
    </row>
    <row r="160" spans="1:8">
      <c r="A160" s="4" t="s">
        <v>3</v>
      </c>
      <c r="B160" s="4">
        <v>36.246160883486901</v>
      </c>
      <c r="C160" s="4">
        <v>29.419795221843</v>
      </c>
      <c r="D160" s="4">
        <v>44.422310756972109</v>
      </c>
      <c r="E160" s="4">
        <v>52.210884353741498</v>
      </c>
      <c r="F160" s="4">
        <v>55.541237113402062</v>
      </c>
      <c r="G160" s="4">
        <v>75.708502024291505</v>
      </c>
      <c r="H160" s="4">
        <v>63.622754491017957</v>
      </c>
    </row>
    <row r="161" spans="1:8">
      <c r="A161" s="4" t="s">
        <v>4</v>
      </c>
      <c r="B161" s="4">
        <v>32.461482489164482</v>
      </c>
      <c r="C161" s="4">
        <v>23.49083895853423</v>
      </c>
      <c r="D161" s="4">
        <v>41.54786150712831</v>
      </c>
      <c r="E161" s="4">
        <v>51.018329938900202</v>
      </c>
      <c r="F161" s="4">
        <v>58.27956989247312</v>
      </c>
      <c r="G161" s="4">
        <v>73.372781065088759</v>
      </c>
      <c r="H161" s="4">
        <v>56.023102310231017</v>
      </c>
    </row>
    <row r="162" spans="1:8">
      <c r="A162" s="4" t="s">
        <v>5</v>
      </c>
      <c r="B162" s="4">
        <v>45.694609413430278</v>
      </c>
      <c r="C162" s="4">
        <v>32.762430939226519</v>
      </c>
      <c r="D162" s="4">
        <v>56.821589205397302</v>
      </c>
      <c r="E162" s="4">
        <v>61.363636363636367</v>
      </c>
      <c r="F162" s="4">
        <v>65.277777777777771</v>
      </c>
      <c r="G162" s="4">
        <v>77.720207253886016</v>
      </c>
      <c r="H162" s="4">
        <v>63.253449527959333</v>
      </c>
    </row>
    <row r="163" spans="1:8">
      <c r="A163" s="4" t="s">
        <v>6</v>
      </c>
      <c r="B163" s="4">
        <v>31.944933662087589</v>
      </c>
      <c r="C163" s="4">
        <v>28.928046989721</v>
      </c>
      <c r="D163" s="4">
        <v>53.140096618357489</v>
      </c>
      <c r="E163" s="4">
        <v>57.399103139013462</v>
      </c>
      <c r="F163" s="4">
        <v>64.315352697095435</v>
      </c>
      <c r="G163" s="4">
        <v>83.969465648854964</v>
      </c>
      <c r="H163" s="4">
        <v>61.375661375661373</v>
      </c>
    </row>
    <row r="164" spans="1:8">
      <c r="A164" s="4" t="s">
        <v>7</v>
      </c>
      <c r="B164" s="4">
        <v>37.96624789571073</v>
      </c>
      <c r="C164" s="4">
        <v>31.916132789749561</v>
      </c>
      <c r="D164" s="4">
        <v>54.291044776119413</v>
      </c>
      <c r="E164" s="4">
        <v>60.05291005291005</v>
      </c>
      <c r="F164" s="4">
        <v>65.478424015009381</v>
      </c>
      <c r="G164" s="4">
        <v>77.1875</v>
      </c>
      <c r="H164" s="4">
        <v>64.33898305084746</v>
      </c>
    </row>
    <row r="165" spans="1:8">
      <c r="A165" s="4" t="s">
        <v>8</v>
      </c>
      <c r="B165" s="4">
        <v>20.996832699811151</v>
      </c>
      <c r="C165" s="4">
        <v>16.49192327802086</v>
      </c>
      <c r="D165" s="4">
        <v>34.058679706601467</v>
      </c>
      <c r="E165" s="4">
        <v>46.805037313432827</v>
      </c>
      <c r="F165" s="4">
        <v>46.816013275254093</v>
      </c>
      <c r="G165" s="4">
        <v>63.377192982456137</v>
      </c>
      <c r="H165" s="4">
        <v>49.404761904761912</v>
      </c>
    </row>
    <row r="166" spans="1:8">
      <c r="A166" s="4" t="s">
        <v>9</v>
      </c>
      <c r="B166" s="4">
        <v>47.978766843609627</v>
      </c>
      <c r="C166" s="4">
        <v>36.983189459336657</v>
      </c>
      <c r="D166" s="4">
        <v>58.945497630331751</v>
      </c>
      <c r="E166" s="4">
        <v>63.50132625994695</v>
      </c>
      <c r="F166" s="4">
        <v>67.309458218549125</v>
      </c>
      <c r="G166" s="4">
        <v>77.268560953253896</v>
      </c>
      <c r="H166" s="4">
        <v>67.133956386292837</v>
      </c>
    </row>
    <row r="167" spans="1:8">
      <c r="A167" s="4" t="s">
        <v>10</v>
      </c>
      <c r="B167" s="4">
        <v>37.15564206953033</v>
      </c>
      <c r="C167" s="4">
        <v>32.89036544850498</v>
      </c>
      <c r="D167" s="4">
        <v>50.485436893203882</v>
      </c>
      <c r="E167" s="4">
        <v>55.059132720105133</v>
      </c>
      <c r="F167" s="4">
        <v>56.505576208178439</v>
      </c>
      <c r="G167" s="4">
        <v>71.618037135278513</v>
      </c>
      <c r="H167" s="4">
        <v>56.926188068756318</v>
      </c>
    </row>
    <row r="168" spans="1:8">
      <c r="A168" s="4" t="s">
        <v>11</v>
      </c>
      <c r="B168" s="4">
        <v>35.388293856092183</v>
      </c>
      <c r="C168" s="4">
        <v>30</v>
      </c>
      <c r="D168" s="4">
        <v>49.504950495049513</v>
      </c>
      <c r="E168" s="4">
        <v>54.375896700143471</v>
      </c>
      <c r="F168" s="4">
        <v>60.803324099722992</v>
      </c>
      <c r="G168" s="4">
        <v>80.626780626780629</v>
      </c>
      <c r="H168" s="4">
        <v>60.908084163898117</v>
      </c>
    </row>
    <row r="169" spans="1:8">
      <c r="A169" s="4" t="s">
        <v>12</v>
      </c>
      <c r="B169" s="4">
        <v>35.644215262298282</v>
      </c>
      <c r="C169" s="4">
        <v>32.735426008968609</v>
      </c>
      <c r="D169" s="4">
        <v>50.674662668665668</v>
      </c>
      <c r="E169" s="4">
        <v>60.900473933649288</v>
      </c>
      <c r="F169" s="4">
        <v>63.372717508055857</v>
      </c>
      <c r="G169" s="4">
        <v>83.058823529411768</v>
      </c>
      <c r="H169" s="4">
        <v>65.607985480943739</v>
      </c>
    </row>
    <row r="170" spans="1:8">
      <c r="A170" s="4" t="s">
        <v>13</v>
      </c>
      <c r="B170" s="4">
        <v>38.541143373857132</v>
      </c>
      <c r="C170" s="4">
        <v>34.422809457579973</v>
      </c>
      <c r="D170" s="4">
        <v>56.25</v>
      </c>
      <c r="E170" s="4">
        <v>55.589123867069489</v>
      </c>
      <c r="F170" s="4">
        <v>67.368421052631575</v>
      </c>
      <c r="G170" s="4">
        <v>72.180451127819552</v>
      </c>
      <c r="H170" s="4">
        <v>67.479674796747972</v>
      </c>
    </row>
    <row r="171" spans="1:8">
      <c r="A171" s="4" t="s">
        <v>14</v>
      </c>
      <c r="B171" s="4">
        <v>32.482439717025002</v>
      </c>
      <c r="C171" s="4">
        <v>22.65734265734266</v>
      </c>
      <c r="D171" s="4">
        <v>44.148936170212757</v>
      </c>
      <c r="E171" s="4">
        <v>53.686036426712917</v>
      </c>
      <c r="F171" s="4">
        <v>55.954323001631323</v>
      </c>
      <c r="G171" s="4">
        <v>68.995633187772924</v>
      </c>
      <c r="H171" s="4">
        <v>59.205298013245027</v>
      </c>
    </row>
    <row r="172" spans="1:8">
      <c r="A172" s="4" t="s">
        <v>15</v>
      </c>
      <c r="B172" s="4">
        <v>42.782228404729622</v>
      </c>
      <c r="C172" s="4">
        <v>34.710494571773218</v>
      </c>
      <c r="D172" s="4">
        <v>54.705484089370337</v>
      </c>
      <c r="E172" s="4">
        <v>58.708272859216258</v>
      </c>
      <c r="F172" s="4">
        <v>63.453237410071942</v>
      </c>
      <c r="G172" s="4">
        <v>73.690932311621964</v>
      </c>
      <c r="H172" s="4">
        <v>62.540021344717182</v>
      </c>
    </row>
    <row r="173" spans="1:8">
      <c r="A173" s="4" t="s">
        <v>16</v>
      </c>
      <c r="B173" s="4">
        <v>37.428554238613799</v>
      </c>
      <c r="C173" s="4">
        <v>32.277397260273972</v>
      </c>
      <c r="D173" s="4">
        <v>54.304635761589402</v>
      </c>
      <c r="E173" s="4">
        <v>65.27472527472527</v>
      </c>
      <c r="F173" s="4">
        <v>74.693877551020407</v>
      </c>
      <c r="G173" s="4">
        <v>81.362007168458788</v>
      </c>
      <c r="H173" s="4">
        <v>68.443804034582129</v>
      </c>
    </row>
    <row r="174" spans="1:8">
      <c r="A174" s="4" t="s">
        <v>17</v>
      </c>
      <c r="B174" s="4">
        <v>23.03768727714619</v>
      </c>
      <c r="C174" s="4">
        <v>17.739318550567869</v>
      </c>
      <c r="D174" s="4">
        <v>32.367972742759797</v>
      </c>
      <c r="E174" s="4">
        <v>43.710691823899367</v>
      </c>
      <c r="F174" s="4">
        <v>45.342706502636197</v>
      </c>
      <c r="G174" s="4">
        <v>52.820512820512818</v>
      </c>
      <c r="H174" s="4">
        <v>44.230769230769234</v>
      </c>
    </row>
    <row r="175" spans="1:8">
      <c r="A175" s="4" t="s">
        <v>18</v>
      </c>
      <c r="B175" s="4">
        <v>45.173636350150574</v>
      </c>
      <c r="C175" s="4">
        <v>32.954876273653568</v>
      </c>
      <c r="D175" s="4">
        <v>59.336099585062243</v>
      </c>
      <c r="E175" s="4">
        <v>65.815485996705107</v>
      </c>
      <c r="F175" s="4">
        <v>73.86848847139197</v>
      </c>
      <c r="G175" s="4">
        <v>75.869809203142538</v>
      </c>
      <c r="H175" s="4">
        <v>69.394435351882166</v>
      </c>
    </row>
    <row r="176" spans="1:8">
      <c r="A176" s="4" t="s">
        <v>19</v>
      </c>
      <c r="B176" s="4">
        <v>33.303494929602678</v>
      </c>
      <c r="C176" s="4">
        <v>30.195121951219509</v>
      </c>
      <c r="D176" s="4">
        <v>44.26229508196721</v>
      </c>
      <c r="E176" s="4">
        <v>54.521276595744681</v>
      </c>
      <c r="F176" s="4">
        <v>62.903225806451623</v>
      </c>
      <c r="G176" s="4">
        <v>77.777777777777771</v>
      </c>
      <c r="H176" s="4">
        <v>66.579292267365659</v>
      </c>
    </row>
    <row r="177" spans="1:8">
      <c r="A177" s="4" t="s">
        <v>20</v>
      </c>
      <c r="B177" s="4">
        <v>35.972619648768443</v>
      </c>
      <c r="C177" s="4">
        <v>27.842770238652321</v>
      </c>
      <c r="D177" s="4">
        <v>47.640791476407912</v>
      </c>
      <c r="E177" s="4">
        <v>52.590266875981158</v>
      </c>
      <c r="F177" s="4">
        <v>55.147058823529413</v>
      </c>
      <c r="G177" s="4">
        <v>72.644376899696056</v>
      </c>
      <c r="H177" s="4">
        <v>58.682634730538922</v>
      </c>
    </row>
    <row r="178" spans="1:8">
      <c r="A178" s="4" t="s">
        <v>21</v>
      </c>
      <c r="B178" s="4">
        <v>37.55403807809715</v>
      </c>
      <c r="C178" s="4">
        <v>31.706138231029481</v>
      </c>
      <c r="D178" s="4">
        <v>51.040391676866577</v>
      </c>
      <c r="E178" s="4">
        <v>58.912037037037038</v>
      </c>
      <c r="F178" s="4">
        <v>65.156418554476801</v>
      </c>
      <c r="G178" s="4">
        <v>73.511293634496923</v>
      </c>
      <c r="H178" s="4">
        <v>65.10288065843622</v>
      </c>
    </row>
    <row r="179" spans="1:8">
      <c r="A179" s="4" t="s">
        <v>22</v>
      </c>
      <c r="B179" s="4">
        <v>34.379588839941263</v>
      </c>
      <c r="C179" s="4">
        <v>26.329647182727751</v>
      </c>
      <c r="D179" s="4">
        <v>45.573294629898413</v>
      </c>
      <c r="E179" s="4">
        <v>56.093489148580971</v>
      </c>
      <c r="F179" s="4">
        <v>58.306188925081443</v>
      </c>
      <c r="G179" s="4">
        <v>74.293059125964007</v>
      </c>
      <c r="H179" s="4">
        <v>61.439588688946017</v>
      </c>
    </row>
    <row r="180" spans="1:8">
      <c r="A180" s="4" t="s">
        <v>23</v>
      </c>
      <c r="B180" s="4">
        <v>36.317082309838042</v>
      </c>
      <c r="C180" s="4">
        <v>27.89473684210526</v>
      </c>
      <c r="D180" s="4">
        <v>50.684931506849317</v>
      </c>
      <c r="E180" s="4">
        <v>57.246376811594203</v>
      </c>
      <c r="F180" s="4">
        <v>60.582010582010582</v>
      </c>
      <c r="G180" s="4">
        <v>78.109452736318403</v>
      </c>
      <c r="H180" s="4">
        <v>60.460652591170827</v>
      </c>
    </row>
    <row r="181" spans="1:8">
      <c r="A181" s="4" t="s">
        <v>11571</v>
      </c>
      <c r="B181" s="4">
        <v>35.691101057854503</v>
      </c>
      <c r="C181" s="4">
        <v>24.079382579933849</v>
      </c>
      <c r="D181" s="4">
        <v>47.693803834398437</v>
      </c>
      <c r="E181" s="4">
        <v>55.021307735353624</v>
      </c>
      <c r="F181" s="4">
        <v>58.847038876105117</v>
      </c>
      <c r="G181" s="4">
        <v>72.187975342246418</v>
      </c>
      <c r="H181" s="4">
        <v>60.093896713615017</v>
      </c>
    </row>
    <row r="183" spans="1:8">
      <c r="A183" s="17026" t="s">
        <v>11603</v>
      </c>
      <c r="B183" s="3"/>
      <c r="C183" s="3"/>
      <c r="D183" s="3"/>
      <c r="E183" s="3"/>
      <c r="F183" s="3"/>
      <c r="G183" s="3"/>
      <c r="H183" s="3"/>
    </row>
    <row r="184" spans="1:8">
      <c r="A184" s="4" t="s">
        <v>11572</v>
      </c>
      <c r="B184" s="4" t="s">
        <v>11595</v>
      </c>
      <c r="C184" s="4" t="s">
        <v>11573</v>
      </c>
      <c r="D184" s="4" t="s">
        <v>11574</v>
      </c>
      <c r="E184" s="4" t="s">
        <v>11575</v>
      </c>
      <c r="F184" s="4" t="s">
        <v>11576</v>
      </c>
      <c r="G184" s="4" t="s">
        <v>11577</v>
      </c>
      <c r="H184" s="4" t="s">
        <v>11578</v>
      </c>
    </row>
    <row r="185" spans="1:8">
      <c r="A185" s="4" t="s">
        <v>2</v>
      </c>
      <c r="B185" s="4">
        <v>12.082866586455349</v>
      </c>
      <c r="C185" s="4">
        <v>11.826472288228119</v>
      </c>
      <c r="D185" s="4">
        <v>9.5149944465012961</v>
      </c>
      <c r="E185" s="4">
        <v>10.91722202735882</v>
      </c>
      <c r="F185" s="4">
        <v>10.748502994011981</v>
      </c>
      <c r="G185" s="4">
        <v>6.8418171866447732</v>
      </c>
      <c r="H185" s="4">
        <v>8.696639418710264</v>
      </c>
    </row>
    <row r="186" spans="1:8">
      <c r="A186" s="4" t="s">
        <v>3</v>
      </c>
      <c r="B186" s="4">
        <v>13.4695869684583</v>
      </c>
      <c r="C186" s="4">
        <v>12.321175409202221</v>
      </c>
      <c r="D186" s="4">
        <v>10.173787110789281</v>
      </c>
      <c r="E186" s="4">
        <v>12.274655355249211</v>
      </c>
      <c r="F186" s="4">
        <v>9.7327281896116986</v>
      </c>
      <c r="G186" s="4">
        <v>10.42253521126761</v>
      </c>
      <c r="H186" s="4">
        <v>6.8034557235421156</v>
      </c>
    </row>
    <row r="187" spans="1:8">
      <c r="A187" s="4" t="s">
        <v>4</v>
      </c>
      <c r="B187" s="4">
        <v>22.727021500027639</v>
      </c>
      <c r="C187" s="4">
        <v>19.047052525132351</v>
      </c>
      <c r="D187" s="4">
        <v>16.835541699142631</v>
      </c>
      <c r="E187" s="4">
        <v>17.5856383953105</v>
      </c>
      <c r="F187" s="4">
        <v>18.927444794952681</v>
      </c>
      <c r="G187" s="4">
        <v>16.708860759493671</v>
      </c>
      <c r="H187" s="4">
        <v>19.466975666280419</v>
      </c>
    </row>
    <row r="188" spans="1:8">
      <c r="A188" s="4" t="s">
        <v>5</v>
      </c>
      <c r="B188" s="4">
        <v>15.85285316272831</v>
      </c>
      <c r="C188" s="4">
        <v>14.39553626782393</v>
      </c>
      <c r="D188" s="4">
        <v>12.944358578052549</v>
      </c>
      <c r="E188" s="4">
        <v>13.6478784040532</v>
      </c>
      <c r="F188" s="4">
        <v>15.225271879855001</v>
      </c>
      <c r="G188" s="4">
        <v>15.21739130434783</v>
      </c>
      <c r="H188" s="4">
        <v>13.03317535545024</v>
      </c>
    </row>
    <row r="189" spans="1:8">
      <c r="A189" s="4" t="s">
        <v>6</v>
      </c>
      <c r="B189" s="4">
        <v>22.97326120256723</v>
      </c>
      <c r="C189" s="4">
        <v>17.22972972972973</v>
      </c>
      <c r="D189" s="4">
        <v>15.075376884422109</v>
      </c>
      <c r="E189" s="4">
        <v>16.224552745219</v>
      </c>
      <c r="F189" s="4">
        <v>15.625</v>
      </c>
      <c r="G189" s="4">
        <v>11.17021276595745</v>
      </c>
      <c r="H189" s="4">
        <v>18.536585365853661</v>
      </c>
    </row>
    <row r="190" spans="1:8">
      <c r="A190" s="4" t="s">
        <v>7</v>
      </c>
      <c r="B190" s="4">
        <v>26.73551089532571</v>
      </c>
      <c r="C190" s="4">
        <v>25.05041593143433</v>
      </c>
      <c r="D190" s="4">
        <v>24.134228187919462</v>
      </c>
      <c r="E190" s="4">
        <v>25.23847376788553</v>
      </c>
      <c r="F190" s="4">
        <v>23.294663573085849</v>
      </c>
      <c r="G190" s="4">
        <v>20.76335877862595</v>
      </c>
      <c r="H190" s="4">
        <v>24.32847275518035</v>
      </c>
    </row>
    <row r="191" spans="1:8">
      <c r="A191" s="4" t="s">
        <v>8</v>
      </c>
      <c r="B191" s="4">
        <v>25.967962836149621</v>
      </c>
      <c r="C191" s="4">
        <v>21.469318532223252</v>
      </c>
      <c r="D191" s="4">
        <v>29.267627403736871</v>
      </c>
      <c r="E191" s="4">
        <v>27.215065071644538</v>
      </c>
      <c r="F191" s="4">
        <v>26.930728884065839</v>
      </c>
      <c r="G191" s="4">
        <v>25.272389051288869</v>
      </c>
      <c r="H191" s="4">
        <v>26.27488410144532</v>
      </c>
    </row>
    <row r="192" spans="1:8">
      <c r="A192" s="4" t="s">
        <v>9</v>
      </c>
      <c r="B192" s="4">
        <v>13.840151582967801</v>
      </c>
      <c r="C192" s="4">
        <v>12.885249630387809</v>
      </c>
      <c r="D192" s="4">
        <v>10.66849816849817</v>
      </c>
      <c r="E192" s="4">
        <v>12.273524254821741</v>
      </c>
      <c r="F192" s="4">
        <v>12.48518372184907</v>
      </c>
      <c r="G192" s="4">
        <v>12.439024390243899</v>
      </c>
      <c r="H192" s="4">
        <v>11.085297046133419</v>
      </c>
    </row>
    <row r="193" spans="1:8">
      <c r="A193" s="4" t="s">
        <v>10</v>
      </c>
      <c r="B193" s="4">
        <v>18.63822702780115</v>
      </c>
      <c r="C193" s="4">
        <v>14.55966554576025</v>
      </c>
      <c r="D193" s="4">
        <v>11.169744942832009</v>
      </c>
      <c r="E193" s="4">
        <v>13.01097874328428</v>
      </c>
      <c r="F193" s="4">
        <v>10.604770017035779</v>
      </c>
      <c r="G193" s="4">
        <v>10.252100840336141</v>
      </c>
      <c r="H193" s="4">
        <v>10.49295774647887</v>
      </c>
    </row>
    <row r="194" spans="1:8">
      <c r="A194" s="4" t="s">
        <v>11</v>
      </c>
      <c r="B194" s="4">
        <v>12.33127454188482</v>
      </c>
      <c r="C194" s="4">
        <v>11.118803655497089</v>
      </c>
      <c r="D194" s="4">
        <v>8.547925608011445</v>
      </c>
      <c r="E194" s="4">
        <v>10.357037474181171</v>
      </c>
      <c r="F194" s="4">
        <v>9.5409540954095409</v>
      </c>
      <c r="G194" s="4">
        <v>10.13513513513514</v>
      </c>
      <c r="H194" s="4">
        <v>8.6997193638914876</v>
      </c>
    </row>
    <row r="195" spans="1:8">
      <c r="A195" s="4" t="s">
        <v>12</v>
      </c>
      <c r="B195" s="4">
        <v>13.32826564710841</v>
      </c>
      <c r="C195" s="4">
        <v>11.319407248705589</v>
      </c>
      <c r="D195" s="4">
        <v>7.5981004748812797</v>
      </c>
      <c r="E195" s="4">
        <v>10.27638657020961</v>
      </c>
      <c r="F195" s="4">
        <v>10.753705455692209</v>
      </c>
      <c r="G195" s="4">
        <v>7.6635514018691593</v>
      </c>
      <c r="H195" s="4">
        <v>9.4166666666666661</v>
      </c>
    </row>
    <row r="196" spans="1:8">
      <c r="A196" s="4" t="s">
        <v>13</v>
      </c>
      <c r="B196" s="4">
        <v>13.32250592766197</v>
      </c>
      <c r="C196" s="4">
        <v>11.985192040721889</v>
      </c>
      <c r="D196" s="4">
        <v>10.05873715124816</v>
      </c>
      <c r="E196" s="4">
        <v>11.6431277988288</v>
      </c>
      <c r="F196" s="4">
        <v>10.87832393231265</v>
      </c>
      <c r="G196" s="4">
        <v>10.81730769230769</v>
      </c>
      <c r="H196" s="4">
        <v>12.11734693877551</v>
      </c>
    </row>
    <row r="197" spans="1:8">
      <c r="A197" s="4" t="s">
        <v>14</v>
      </c>
      <c r="B197" s="4">
        <v>24.44907158956746</v>
      </c>
      <c r="C197" s="4">
        <v>21.782653000059941</v>
      </c>
      <c r="D197" s="4">
        <v>22.853638593622239</v>
      </c>
      <c r="E197" s="4">
        <v>21.806298276886508</v>
      </c>
      <c r="F197" s="4">
        <v>22.50470809792844</v>
      </c>
      <c r="G197" s="4">
        <v>19.782870928829919</v>
      </c>
      <c r="H197" s="4">
        <v>23.757575757575761</v>
      </c>
    </row>
    <row r="198" spans="1:8">
      <c r="A198" s="4" t="s">
        <v>15</v>
      </c>
      <c r="B198" s="4">
        <v>18.65809310290042</v>
      </c>
      <c r="C198" s="4">
        <v>14.951274863169139</v>
      </c>
      <c r="D198" s="4">
        <v>12.31685718885848</v>
      </c>
      <c r="E198" s="4">
        <v>12.95616914462251</v>
      </c>
      <c r="F198" s="4">
        <v>13.82978723404255</v>
      </c>
      <c r="G198" s="4">
        <v>12.00850159404888</v>
      </c>
      <c r="H198" s="4">
        <v>14.09515340151178</v>
      </c>
    </row>
    <row r="199" spans="1:8">
      <c r="A199" s="4" t="s">
        <v>16</v>
      </c>
      <c r="B199" s="4">
        <v>20.302052924004141</v>
      </c>
      <c r="C199" s="4">
        <v>18.418201516793069</v>
      </c>
      <c r="D199" s="4">
        <v>19.299136617572369</v>
      </c>
      <c r="E199" s="4">
        <v>18.229623137598601</v>
      </c>
      <c r="F199" s="4">
        <v>16.606822262118492</v>
      </c>
      <c r="G199" s="4">
        <v>17.437722419928821</v>
      </c>
      <c r="H199" s="4">
        <v>16.8503937007874</v>
      </c>
    </row>
    <row r="200" spans="1:8">
      <c r="A200" s="4" t="s">
        <v>17</v>
      </c>
      <c r="B200" s="4">
        <v>25.031568888433839</v>
      </c>
      <c r="C200" s="4">
        <v>22.388176415389431</v>
      </c>
      <c r="D200" s="4">
        <v>21.69448010269576</v>
      </c>
      <c r="E200" s="4">
        <v>22.39674229203025</v>
      </c>
      <c r="F200" s="4">
        <v>23.200921128382269</v>
      </c>
      <c r="G200" s="4">
        <v>23.310810810810811</v>
      </c>
      <c r="H200" s="4">
        <v>23.121387283236999</v>
      </c>
    </row>
    <row r="201" spans="1:8">
      <c r="A201" s="4" t="s">
        <v>18</v>
      </c>
      <c r="B201" s="4">
        <v>16.806004311117441</v>
      </c>
      <c r="C201" s="4">
        <v>13.781484289444871</v>
      </c>
      <c r="D201" s="4">
        <v>11.010785051417111</v>
      </c>
      <c r="E201" s="4">
        <v>12.64516129032258</v>
      </c>
      <c r="F201" s="4">
        <v>11.701608971233551</v>
      </c>
      <c r="G201" s="4">
        <v>8.3877995642701517</v>
      </c>
      <c r="H201" s="4">
        <v>10.65051020408163</v>
      </c>
    </row>
    <row r="202" spans="1:8">
      <c r="A202" s="4" t="s">
        <v>19</v>
      </c>
      <c r="B202" s="4">
        <v>18.053739364084191</v>
      </c>
      <c r="C202" s="4">
        <v>15.34629753807836</v>
      </c>
      <c r="D202" s="4">
        <v>13.44307270233196</v>
      </c>
      <c r="E202" s="4">
        <v>13.127217435377601</v>
      </c>
      <c r="F202" s="4">
        <v>13.974591651542649</v>
      </c>
      <c r="G202" s="4">
        <v>12.93375394321767</v>
      </c>
      <c r="H202" s="4">
        <v>15.404364569961491</v>
      </c>
    </row>
    <row r="203" spans="1:8">
      <c r="A203" s="4" t="s">
        <v>20</v>
      </c>
      <c r="B203" s="4">
        <v>28.06722551892452</v>
      </c>
      <c r="C203" s="4">
        <v>28.467723922269379</v>
      </c>
      <c r="D203" s="4">
        <v>22.900061312078481</v>
      </c>
      <c r="E203" s="4">
        <v>28.292181069958851</v>
      </c>
      <c r="F203" s="4">
        <v>29.856512141280351</v>
      </c>
      <c r="G203" s="4">
        <v>21.25279642058166</v>
      </c>
      <c r="H203" s="4">
        <v>25.816485225505438</v>
      </c>
    </row>
    <row r="204" spans="1:8">
      <c r="A204" s="4" t="s">
        <v>21</v>
      </c>
      <c r="B204" s="4">
        <v>20.242646717775759</v>
      </c>
      <c r="C204" s="4">
        <v>18.716397849462361</v>
      </c>
      <c r="D204" s="4">
        <v>18.345323741007199</v>
      </c>
      <c r="E204" s="4">
        <v>18.45386533665835</v>
      </c>
      <c r="F204" s="4">
        <v>16.808830908178621</v>
      </c>
      <c r="G204" s="4">
        <v>14.232902033271721</v>
      </c>
      <c r="H204" s="4">
        <v>13.672217353198951</v>
      </c>
    </row>
    <row r="205" spans="1:8">
      <c r="A205" s="4" t="s">
        <v>22</v>
      </c>
      <c r="B205" s="4">
        <v>38.743364444186803</v>
      </c>
      <c r="C205" s="4">
        <v>36.790158775568592</v>
      </c>
      <c r="D205" s="4">
        <v>34.810328339177559</v>
      </c>
      <c r="E205" s="4">
        <v>33.405545927209708</v>
      </c>
      <c r="F205" s="4">
        <v>35.672853828306273</v>
      </c>
      <c r="G205" s="4">
        <v>33.755274261603383</v>
      </c>
      <c r="H205" s="4">
        <v>34.036144578313262</v>
      </c>
    </row>
    <row r="206" spans="1:8">
      <c r="A206" s="4" t="s">
        <v>23</v>
      </c>
      <c r="B206" s="4">
        <v>19.943129079309891</v>
      </c>
      <c r="C206" s="4">
        <v>20.30918460139436</v>
      </c>
      <c r="D206" s="4">
        <v>18.498498498498499</v>
      </c>
      <c r="E206" s="4">
        <v>19.61138725711703</v>
      </c>
      <c r="F206" s="4">
        <v>19.678714859437751</v>
      </c>
      <c r="G206" s="4">
        <v>14.054054054054051</v>
      </c>
      <c r="H206" s="4">
        <v>18.702290076335881</v>
      </c>
    </row>
    <row r="207" spans="1:8">
      <c r="A207" s="4" t="s">
        <v>11571</v>
      </c>
      <c r="B207" s="4">
        <v>21.078338367736482</v>
      </c>
      <c r="C207" s="4">
        <v>18.672101487610298</v>
      </c>
      <c r="D207" s="4">
        <v>18.058659899468061</v>
      </c>
      <c r="E207" s="4">
        <v>18.746320375447858</v>
      </c>
      <c r="F207" s="4">
        <v>18.480892334655199</v>
      </c>
      <c r="G207" s="4">
        <v>16.434006350727941</v>
      </c>
      <c r="H207" s="4">
        <v>17.208137033305189</v>
      </c>
    </row>
    <row r="209" spans="1:8">
      <c r="A209" s="17026" t="s">
        <v>11604</v>
      </c>
      <c r="B209" s="3"/>
      <c r="C209" s="3"/>
      <c r="D209" s="3"/>
      <c r="E209" s="3"/>
      <c r="F209" s="3"/>
      <c r="G209" s="3"/>
      <c r="H209" s="3"/>
    </row>
    <row r="210" spans="1:8">
      <c r="A210" s="4" t="s">
        <v>11572</v>
      </c>
      <c r="B210" s="4" t="s">
        <v>11595</v>
      </c>
      <c r="C210" s="4" t="s">
        <v>11573</v>
      </c>
      <c r="D210" s="4" t="s">
        <v>11574</v>
      </c>
      <c r="E210" s="4" t="s">
        <v>11575</v>
      </c>
      <c r="F210" s="4" t="s">
        <v>11576</v>
      </c>
      <c r="G210" s="4" t="s">
        <v>11577</v>
      </c>
      <c r="H210" s="4" t="s">
        <v>11578</v>
      </c>
    </row>
    <row r="211" spans="1:8">
      <c r="A211" s="4" t="s">
        <v>2</v>
      </c>
      <c r="B211" s="4">
        <v>1.0865692910580691</v>
      </c>
      <c r="C211" s="4">
        <v>1.540376536486697</v>
      </c>
      <c r="D211" s="4">
        <v>0.36877688998156122</v>
      </c>
      <c r="E211" s="4">
        <v>0.48504446240905419</v>
      </c>
      <c r="F211" s="4">
        <v>0.62981105668299509</v>
      </c>
      <c r="G211" s="4">
        <v>0.38167938931297712</v>
      </c>
      <c r="H211" s="4">
        <v>0.28860028860028858</v>
      </c>
    </row>
    <row r="212" spans="1:8">
      <c r="A212" s="4" t="s">
        <v>3</v>
      </c>
      <c r="B212" s="4">
        <v>1.0492406810860559</v>
      </c>
      <c r="C212" s="4">
        <v>1.3270142180094791</v>
      </c>
      <c r="D212" s="4">
        <v>0.35149384885764501</v>
      </c>
      <c r="E212" s="4">
        <v>0.29940119760479039</v>
      </c>
      <c r="F212" s="4">
        <v>0.38240917782026768</v>
      </c>
      <c r="G212" s="4">
        <v>0</v>
      </c>
      <c r="H212" s="4">
        <v>0</v>
      </c>
    </row>
    <row r="213" spans="1:8">
      <c r="A213" s="4" t="s">
        <v>4</v>
      </c>
      <c r="B213" s="4">
        <v>0.74398331673774587</v>
      </c>
      <c r="C213" s="4">
        <v>1.1113040458412919</v>
      </c>
      <c r="D213" s="4">
        <v>0.87260034904013961</v>
      </c>
      <c r="E213" s="4">
        <v>0.66006600660066006</v>
      </c>
      <c r="F213" s="4">
        <v>0.39215686274509798</v>
      </c>
      <c r="G213" s="4">
        <v>0.49751243781094528</v>
      </c>
      <c r="H213" s="4">
        <v>0.63829787234042556</v>
      </c>
    </row>
    <row r="214" spans="1:8">
      <c r="A214" s="4" t="s">
        <v>5</v>
      </c>
      <c r="B214" s="4">
        <v>1.68345217966625</v>
      </c>
      <c r="C214" s="4">
        <v>2.1085513471300268</v>
      </c>
      <c r="D214" s="4">
        <v>0.37383177570093462</v>
      </c>
      <c r="E214" s="4">
        <v>0.82644628099173556</v>
      </c>
      <c r="F214" s="4">
        <v>0.35026269702276708</v>
      </c>
      <c r="G214" s="4">
        <v>0</v>
      </c>
      <c r="H214" s="4">
        <v>1.0204081632653059</v>
      </c>
    </row>
    <row r="215" spans="1:8">
      <c r="A215" s="4" t="s">
        <v>6</v>
      </c>
      <c r="B215" s="4">
        <v>1.5832805573147559</v>
      </c>
      <c r="C215" s="4">
        <v>1.654846335697399</v>
      </c>
      <c r="D215" s="4">
        <v>0</v>
      </c>
      <c r="E215" s="4">
        <v>0.24813895781637721</v>
      </c>
      <c r="F215" s="4">
        <v>0</v>
      </c>
      <c r="G215" s="4">
        <v>0</v>
      </c>
      <c r="H215" s="4">
        <v>2.0408163265306118</v>
      </c>
    </row>
    <row r="216" spans="1:8">
      <c r="A216" s="4" t="s">
        <v>7</v>
      </c>
      <c r="B216" s="4">
        <v>1.477772135941029</v>
      </c>
      <c r="C216" s="4">
        <v>1.8760345778922201</v>
      </c>
      <c r="D216" s="4">
        <v>0.53879310344827591</v>
      </c>
      <c r="E216" s="4">
        <v>0.50825921219822112</v>
      </c>
      <c r="F216" s="4">
        <v>0.38071065989847708</v>
      </c>
      <c r="G216" s="4">
        <v>1.463414634146341</v>
      </c>
      <c r="H216" s="4">
        <v>0.27247956403269757</v>
      </c>
    </row>
    <row r="217" spans="1:8">
      <c r="A217" s="4" t="s">
        <v>8</v>
      </c>
      <c r="B217" s="4">
        <v>3.2493643681238611</v>
      </c>
      <c r="C217" s="4">
        <v>3.492647058823529</v>
      </c>
      <c r="D217" s="4">
        <v>1.74757281553398</v>
      </c>
      <c r="E217" s="4">
        <v>1.343733106803614</v>
      </c>
      <c r="F217" s="4">
        <v>1.0407060993281521</v>
      </c>
      <c r="G217" s="4">
        <v>1.894451962110961</v>
      </c>
      <c r="H217" s="4">
        <v>1.43014301430143</v>
      </c>
    </row>
    <row r="218" spans="1:8">
      <c r="A218" s="4" t="s">
        <v>9</v>
      </c>
      <c r="B218" s="4">
        <v>0.91063906067939415</v>
      </c>
      <c r="C218" s="4">
        <v>1.5617926663648709</v>
      </c>
      <c r="D218" s="4">
        <v>0.3656307129798903</v>
      </c>
      <c r="E218" s="4">
        <v>0.54249547920433994</v>
      </c>
      <c r="F218" s="4">
        <v>0.37678975131876408</v>
      </c>
      <c r="G218" s="4">
        <v>0.41152263374485598</v>
      </c>
      <c r="H218" s="4">
        <v>0.15625</v>
      </c>
    </row>
    <row r="219" spans="1:8">
      <c r="A219" s="4" t="s">
        <v>10</v>
      </c>
      <c r="B219" s="4">
        <v>1.656687984759831</v>
      </c>
      <c r="C219" s="4">
        <v>1.558265582655826</v>
      </c>
      <c r="D219" s="4">
        <v>0.80906148867313921</v>
      </c>
      <c r="E219" s="4">
        <v>0.45745654162854532</v>
      </c>
      <c r="F219" s="4">
        <v>0.59259259259259256</v>
      </c>
      <c r="G219" s="4">
        <v>0</v>
      </c>
      <c r="H219" s="4">
        <v>0.32258064516129031</v>
      </c>
    </row>
    <row r="220" spans="1:8">
      <c r="A220" s="4" t="s">
        <v>11</v>
      </c>
      <c r="B220" s="4">
        <v>1.0318987756439131</v>
      </c>
      <c r="C220" s="4">
        <v>0.90316106372303062</v>
      </c>
      <c r="D220" s="4">
        <v>0.4065040650406504</v>
      </c>
      <c r="E220" s="4">
        <v>0.1213592233009709</v>
      </c>
      <c r="F220" s="4">
        <v>0</v>
      </c>
      <c r="G220" s="4">
        <v>0.94339622641509435</v>
      </c>
      <c r="H220" s="4">
        <v>0</v>
      </c>
    </row>
    <row r="221" spans="1:8">
      <c r="A221" s="4" t="s">
        <v>12</v>
      </c>
      <c r="B221" s="4">
        <v>1.5919736675528551</v>
      </c>
      <c r="C221" s="4">
        <v>1.3318534961154269</v>
      </c>
      <c r="D221" s="4">
        <v>0.35398230088495569</v>
      </c>
      <c r="E221" s="4">
        <v>0.52264808362369342</v>
      </c>
      <c r="F221" s="4">
        <v>0.75093867334167708</v>
      </c>
      <c r="G221" s="4">
        <v>0</v>
      </c>
      <c r="H221" s="4">
        <v>0.93023255813953487</v>
      </c>
    </row>
    <row r="222" spans="1:8">
      <c r="A222" s="4" t="s">
        <v>13</v>
      </c>
      <c r="B222" s="4">
        <v>1.4016583978073069</v>
      </c>
      <c r="C222" s="4">
        <v>2.794857462269424</v>
      </c>
      <c r="D222" s="4">
        <v>0.33333333333333331</v>
      </c>
      <c r="E222" s="4">
        <v>0.78585461689587421</v>
      </c>
      <c r="F222" s="4">
        <v>0.41493775933609961</v>
      </c>
      <c r="G222" s="4">
        <v>1.666666666666667</v>
      </c>
      <c r="H222" s="4">
        <v>0.79365079365079361</v>
      </c>
    </row>
    <row r="223" spans="1:8">
      <c r="A223" s="4" t="s">
        <v>14</v>
      </c>
      <c r="B223" s="4">
        <v>1.578380963768983</v>
      </c>
      <c r="C223" s="4">
        <v>2.6538201487491548</v>
      </c>
      <c r="D223" s="4">
        <v>0.56772100567721007</v>
      </c>
      <c r="E223" s="4">
        <v>0.93403385872737887</v>
      </c>
      <c r="F223" s="4">
        <v>0.62222222222222223</v>
      </c>
      <c r="G223" s="4">
        <v>2.1008403361344539</v>
      </c>
      <c r="H223" s="4">
        <v>0.66079295154185025</v>
      </c>
    </row>
    <row r="224" spans="1:8">
      <c r="A224" s="4" t="s">
        <v>15</v>
      </c>
      <c r="B224" s="4">
        <v>0.49259231405580212</v>
      </c>
      <c r="C224" s="4">
        <v>0.66703724291272926</v>
      </c>
      <c r="D224" s="4">
        <v>8.4817642069550503E-2</v>
      </c>
      <c r="E224" s="4">
        <v>0.26178010471204188</v>
      </c>
      <c r="F224" s="4">
        <v>0.36630036630036628</v>
      </c>
      <c r="G224" s="4">
        <v>0.47169811320754718</v>
      </c>
      <c r="H224" s="4">
        <v>0.2155172413793103</v>
      </c>
    </row>
    <row r="225" spans="1:8">
      <c r="A225" s="4" t="s">
        <v>16</v>
      </c>
      <c r="B225" s="4">
        <v>1.1940062467876491</v>
      </c>
      <c r="C225" s="4">
        <v>1.6941973739940701</v>
      </c>
      <c r="D225" s="4">
        <v>0.47393364928909948</v>
      </c>
      <c r="E225" s="4">
        <v>0.1388888888888889</v>
      </c>
      <c r="F225" s="4">
        <v>0.24691358024691359</v>
      </c>
      <c r="G225" s="4">
        <v>0</v>
      </c>
      <c r="H225" s="4">
        <v>0.52631578947368418</v>
      </c>
    </row>
    <row r="226" spans="1:8">
      <c r="A226" s="4" t="s">
        <v>17</v>
      </c>
      <c r="B226" s="4">
        <v>1.907601318596083</v>
      </c>
      <c r="C226" s="4">
        <v>2.3938223938223939</v>
      </c>
      <c r="D226" s="4">
        <v>0.59101654846335694</v>
      </c>
      <c r="E226" s="4">
        <v>0.84459459459459463</v>
      </c>
      <c r="F226" s="4">
        <v>0.45180722891566272</v>
      </c>
      <c r="G226" s="4">
        <v>0.970873786407767</v>
      </c>
      <c r="H226" s="4">
        <v>1.21580547112462</v>
      </c>
    </row>
    <row r="227" spans="1:8">
      <c r="A227" s="4" t="s">
        <v>18</v>
      </c>
      <c r="B227" s="4">
        <v>0.82526429717245509</v>
      </c>
      <c r="C227" s="4">
        <v>1.316998468606432</v>
      </c>
      <c r="D227" s="4">
        <v>0.15527950310558999</v>
      </c>
      <c r="E227" s="4">
        <v>0.64102564102564108</v>
      </c>
      <c r="F227" s="4">
        <v>0.1984126984126984</v>
      </c>
      <c r="G227" s="4">
        <v>0</v>
      </c>
      <c r="H227" s="4">
        <v>0.59523809523809523</v>
      </c>
    </row>
    <row r="228" spans="1:8">
      <c r="A228" s="4" t="s">
        <v>19</v>
      </c>
      <c r="B228" s="4">
        <v>1.199671884612755</v>
      </c>
      <c r="C228" s="4">
        <v>1.499825601674224</v>
      </c>
      <c r="D228" s="4">
        <v>0.8</v>
      </c>
      <c r="E228" s="4">
        <v>0.34843205574912889</v>
      </c>
      <c r="F228" s="4">
        <v>0.4838709677419355</v>
      </c>
      <c r="G228" s="4">
        <v>0</v>
      </c>
      <c r="H228" s="4">
        <v>0</v>
      </c>
    </row>
    <row r="229" spans="1:8">
      <c r="A229" s="4" t="s">
        <v>20</v>
      </c>
      <c r="B229" s="4">
        <v>0.79581321319701093</v>
      </c>
      <c r="C229" s="4">
        <v>1.017984390906006</v>
      </c>
      <c r="D229" s="4">
        <v>0.38071065989847708</v>
      </c>
      <c r="E229" s="4">
        <v>0.50916496945010181</v>
      </c>
      <c r="F229" s="4">
        <v>0.15974440894568689</v>
      </c>
      <c r="G229" s="4">
        <v>0</v>
      </c>
      <c r="H229" s="4">
        <v>0.23980815347721821</v>
      </c>
    </row>
    <row r="230" spans="1:8">
      <c r="A230" s="4" t="s">
        <v>21</v>
      </c>
      <c r="B230" s="4">
        <v>0.99809558772916041</v>
      </c>
      <c r="C230" s="4">
        <v>1.738897806313537</v>
      </c>
      <c r="D230" s="4">
        <v>0.73800738007380073</v>
      </c>
      <c r="E230" s="4">
        <v>0.71713147410358569</v>
      </c>
      <c r="F230" s="4">
        <v>0.30627871362940268</v>
      </c>
      <c r="G230" s="4">
        <v>0.7407407407407407</v>
      </c>
      <c r="H230" s="4">
        <v>1.0169491525423731</v>
      </c>
    </row>
    <row r="231" spans="1:8">
      <c r="A231" s="4" t="s">
        <v>22</v>
      </c>
      <c r="B231" s="4">
        <v>0.37923225929664689</v>
      </c>
      <c r="C231" s="4">
        <v>0.54520672421626537</v>
      </c>
      <c r="D231" s="4">
        <v>0.13175230566534921</v>
      </c>
      <c r="E231" s="4">
        <v>0.14025245441795231</v>
      </c>
      <c r="F231" s="4">
        <v>0</v>
      </c>
      <c r="G231" s="4">
        <v>0</v>
      </c>
      <c r="H231" s="4">
        <v>0</v>
      </c>
    </row>
    <row r="232" spans="1:8">
      <c r="A232" s="4" t="s">
        <v>23</v>
      </c>
      <c r="B232" s="4">
        <v>1.6755017039000379</v>
      </c>
      <c r="C232" s="4">
        <v>1.9656019656019661</v>
      </c>
      <c r="D232" s="4">
        <v>0.25188916876574308</v>
      </c>
      <c r="E232" s="4">
        <v>0.13477088948787061</v>
      </c>
      <c r="F232" s="4">
        <v>0.53191489361702127</v>
      </c>
      <c r="G232" s="4">
        <v>0</v>
      </c>
      <c r="H232" s="4">
        <v>1.360544217687075</v>
      </c>
    </row>
    <row r="233" spans="1:8">
      <c r="A233" s="4" t="s">
        <v>11571</v>
      </c>
      <c r="B233" s="4">
        <v>1.8742744346151821</v>
      </c>
      <c r="C233" s="4">
        <v>2.454805390033552</v>
      </c>
      <c r="D233" s="4">
        <v>0.85761792246433888</v>
      </c>
      <c r="E233" s="4">
        <v>0.81381555353251123</v>
      </c>
      <c r="F233" s="4">
        <v>0.62178967288456344</v>
      </c>
      <c r="G233" s="4">
        <v>1.0206396008165119</v>
      </c>
      <c r="H233" s="4">
        <v>0.76579451180599878</v>
      </c>
    </row>
    <row r="235" spans="1:8">
      <c r="A235" s="17026" t="s">
        <v>11605</v>
      </c>
      <c r="B235" s="3"/>
      <c r="C235" s="3"/>
      <c r="D235" s="3"/>
      <c r="E235" s="3"/>
      <c r="F235" s="3"/>
      <c r="G235" s="3"/>
      <c r="H235" s="3"/>
    </row>
    <row r="236" spans="1:8">
      <c r="A236" s="4" t="s">
        <v>11572</v>
      </c>
      <c r="B236" s="4" t="s">
        <v>11595</v>
      </c>
      <c r="C236" s="4" t="s">
        <v>11573</v>
      </c>
      <c r="D236" s="4" t="s">
        <v>11574</v>
      </c>
      <c r="E236" s="4" t="s">
        <v>11575</v>
      </c>
      <c r="F236" s="4" t="s">
        <v>11576</v>
      </c>
      <c r="G236" s="4" t="s">
        <v>11577</v>
      </c>
      <c r="H236" s="4" t="s">
        <v>11578</v>
      </c>
    </row>
    <row r="237" spans="1:8">
      <c r="A237" s="4" t="s">
        <v>2</v>
      </c>
      <c r="B237" s="4">
        <v>59.537374468890867</v>
      </c>
      <c r="C237" s="4">
        <v>67.844894175807198</v>
      </c>
      <c r="D237" s="4">
        <v>77.724993401953029</v>
      </c>
      <c r="E237" s="4">
        <v>75.360397680198844</v>
      </c>
      <c r="F237" s="4">
        <v>73.140261215218629</v>
      </c>
      <c r="G237" s="4">
        <v>79.001019367991844</v>
      </c>
      <c r="H237" s="4">
        <v>75.225806451612897</v>
      </c>
    </row>
    <row r="238" spans="1:8">
      <c r="A238" s="4" t="s">
        <v>3</v>
      </c>
      <c r="B238" s="4">
        <v>51.248362120309707</v>
      </c>
      <c r="C238" s="4">
        <v>62.979094076655052</v>
      </c>
      <c r="D238" s="4">
        <v>70.828997571973645</v>
      </c>
      <c r="E238" s="4">
        <v>71.773988292186303</v>
      </c>
      <c r="F238" s="4">
        <v>67.453057294174286</v>
      </c>
      <c r="G238" s="4">
        <v>73.152709359605907</v>
      </c>
      <c r="H238" s="4">
        <v>69.472616632860039</v>
      </c>
    </row>
    <row r="239" spans="1:8">
      <c r="A239" s="4" t="s">
        <v>4</v>
      </c>
      <c r="B239" s="4">
        <v>42.338156484458743</v>
      </c>
      <c r="C239" s="4">
        <v>47.434063733623198</v>
      </c>
      <c r="D239" s="4">
        <v>56.217423678332089</v>
      </c>
      <c r="E239" s="4">
        <v>57.998259355961707</v>
      </c>
      <c r="F239" s="4">
        <v>58.962123471518041</v>
      </c>
      <c r="G239" s="4">
        <v>64.218009478672982</v>
      </c>
      <c r="H239" s="4">
        <v>55.093099671412922</v>
      </c>
    </row>
    <row r="240" spans="1:8">
      <c r="A240" s="4" t="s">
        <v>5</v>
      </c>
      <c r="B240" s="4">
        <v>51.040835858988672</v>
      </c>
      <c r="C240" s="4">
        <v>57.248186466880718</v>
      </c>
      <c r="D240" s="4">
        <v>69.045005488474203</v>
      </c>
      <c r="E240" s="4">
        <v>67.375037413947922</v>
      </c>
      <c r="F240" s="4">
        <v>66.601847350510454</v>
      </c>
      <c r="G240" s="4">
        <v>67.990074441687341</v>
      </c>
      <c r="H240" s="4">
        <v>64.312267657992564</v>
      </c>
    </row>
    <row r="241" spans="1:8">
      <c r="A241" s="4" t="s">
        <v>6</v>
      </c>
      <c r="B241" s="4">
        <v>42.508265704839197</v>
      </c>
      <c r="C241" s="4">
        <v>55.836236933797913</v>
      </c>
      <c r="D241" s="4">
        <v>64.955894145950282</v>
      </c>
      <c r="E241" s="4">
        <v>62.837045720984761</v>
      </c>
      <c r="F241" s="4">
        <v>61.925287356321839</v>
      </c>
      <c r="G241" s="4">
        <v>65.686274509803923</v>
      </c>
      <c r="H241" s="4">
        <v>52.242152466367713</v>
      </c>
    </row>
    <row r="242" spans="1:8">
      <c r="A242" s="4" t="s">
        <v>7</v>
      </c>
      <c r="B242" s="4">
        <v>36.072219351106853</v>
      </c>
      <c r="C242" s="4">
        <v>45.404097054135427</v>
      </c>
      <c r="D242" s="4">
        <v>50.44731610337972</v>
      </c>
      <c r="E242" s="4">
        <v>52.241537053979869</v>
      </c>
      <c r="F242" s="4">
        <v>56.501283147989732</v>
      </c>
      <c r="G242" s="4">
        <v>55.829903978052123</v>
      </c>
      <c r="H242" s="4">
        <v>49.930747922437668</v>
      </c>
    </row>
    <row r="243" spans="1:8">
      <c r="A243" s="4" t="s">
        <v>8</v>
      </c>
      <c r="B243" s="4">
        <v>34.482687658480977</v>
      </c>
      <c r="C243" s="4">
        <v>38.800875598263637</v>
      </c>
      <c r="D243" s="4">
        <v>52.722013556102397</v>
      </c>
      <c r="E243" s="4">
        <v>55.587091997285121</v>
      </c>
      <c r="F243" s="4">
        <v>55.851003515137769</v>
      </c>
      <c r="G243" s="4">
        <v>53.844299831284637</v>
      </c>
      <c r="H243" s="4">
        <v>49.147188881869873</v>
      </c>
    </row>
    <row r="244" spans="1:8">
      <c r="A244" s="4" t="s">
        <v>9</v>
      </c>
      <c r="B244" s="4">
        <v>60.974664236829433</v>
      </c>
      <c r="C244" s="4">
        <v>63.911633785788872</v>
      </c>
      <c r="D244" s="4">
        <v>72.897469650431475</v>
      </c>
      <c r="E244" s="4">
        <v>71.478236684744815</v>
      </c>
      <c r="F244" s="4">
        <v>72.492944496707437</v>
      </c>
      <c r="G244" s="4">
        <v>72.857142857142861</v>
      </c>
      <c r="H244" s="4">
        <v>72.400756143667294</v>
      </c>
    </row>
    <row r="245" spans="1:8">
      <c r="A245" s="4" t="s">
        <v>10</v>
      </c>
      <c r="B245" s="4">
        <v>47.133001875204293</v>
      </c>
      <c r="C245" s="4">
        <v>62.85640003466505</v>
      </c>
      <c r="D245" s="4">
        <v>73.281380462009466</v>
      </c>
      <c r="E245" s="4">
        <v>69.958122107119237</v>
      </c>
      <c r="F245" s="4">
        <v>73.357517130189436</v>
      </c>
      <c r="G245" s="4">
        <v>72.408536585365852</v>
      </c>
      <c r="H245" s="4">
        <v>71.428571428571431</v>
      </c>
    </row>
    <row r="246" spans="1:8">
      <c r="A246" s="4" t="s">
        <v>11</v>
      </c>
      <c r="B246" s="4">
        <v>57.172928110340401</v>
      </c>
      <c r="C246" s="4">
        <v>67.24161164263576</v>
      </c>
      <c r="D246" s="4">
        <v>73.616428820048725</v>
      </c>
      <c r="E246" s="4">
        <v>74.100513992004565</v>
      </c>
      <c r="F246" s="4">
        <v>74.29439861050804</v>
      </c>
      <c r="G246" s="4">
        <v>75.268817204301072</v>
      </c>
      <c r="H246" s="4">
        <v>70.747074707470745</v>
      </c>
    </row>
    <row r="247" spans="1:8">
      <c r="A247" s="4" t="s">
        <v>12</v>
      </c>
      <c r="B247" s="4">
        <v>54.832360129370272</v>
      </c>
      <c r="C247" s="4">
        <v>68.637621023513134</v>
      </c>
      <c r="D247" s="4">
        <v>78.082191780821915</v>
      </c>
      <c r="E247" s="4">
        <v>76.246023329798518</v>
      </c>
      <c r="F247" s="4">
        <v>76.288038565833077</v>
      </c>
      <c r="G247" s="4">
        <v>78.571428571428569</v>
      </c>
      <c r="H247" s="4">
        <v>71.573208722741427</v>
      </c>
    </row>
    <row r="248" spans="1:8">
      <c r="A248" s="4" t="s">
        <v>13</v>
      </c>
      <c r="B248" s="4">
        <v>58.139752653721899</v>
      </c>
      <c r="C248" s="4">
        <v>64.277690406650194</v>
      </c>
      <c r="D248" s="4">
        <v>73.95612172682236</v>
      </c>
      <c r="E248" s="4">
        <v>70.863546473302577</v>
      </c>
      <c r="F248" s="4">
        <v>72.887864823348693</v>
      </c>
      <c r="G248" s="4">
        <v>75.777777777777771</v>
      </c>
      <c r="H248" s="4">
        <v>66.906474820143885</v>
      </c>
    </row>
    <row r="249" spans="1:8">
      <c r="A249" s="4" t="s">
        <v>14</v>
      </c>
      <c r="B249" s="4">
        <v>43.698429319371733</v>
      </c>
      <c r="C249" s="4">
        <v>48.819674032828722</v>
      </c>
      <c r="D249" s="4">
        <v>57.140070230198987</v>
      </c>
      <c r="E249" s="4">
        <v>59.373230130262407</v>
      </c>
      <c r="F249" s="4">
        <v>58.667065152420797</v>
      </c>
      <c r="G249" s="4">
        <v>57.126948775055681</v>
      </c>
      <c r="H249" s="4">
        <v>52.84738041002278</v>
      </c>
    </row>
    <row r="250" spans="1:8">
      <c r="A250" s="4" t="s">
        <v>15</v>
      </c>
      <c r="B250" s="4">
        <v>57.158622687897598</v>
      </c>
      <c r="C250" s="4">
        <v>63.393892539621177</v>
      </c>
      <c r="D250" s="4">
        <v>70.416215379854563</v>
      </c>
      <c r="E250" s="4">
        <v>72.824879674194747</v>
      </c>
      <c r="F250" s="4">
        <v>72.122986822840403</v>
      </c>
      <c r="G250" s="4">
        <v>72.653884964682135</v>
      </c>
      <c r="H250" s="4">
        <v>67.77210884353741</v>
      </c>
    </row>
    <row r="251" spans="1:8">
      <c r="A251" s="4" t="s">
        <v>16</v>
      </c>
      <c r="B251" s="4">
        <v>42.435842261432867</v>
      </c>
      <c r="C251" s="4">
        <v>50.746268656716417</v>
      </c>
      <c r="D251" s="4">
        <v>58.005752636625118</v>
      </c>
      <c r="E251" s="4">
        <v>59.139344262295083</v>
      </c>
      <c r="F251" s="4">
        <v>57.393483709273177</v>
      </c>
      <c r="G251" s="4">
        <v>59.870550161812297</v>
      </c>
      <c r="H251" s="4">
        <v>55.671641791044777</v>
      </c>
    </row>
    <row r="252" spans="1:8">
      <c r="A252" s="4" t="s">
        <v>17</v>
      </c>
      <c r="B252" s="4">
        <v>43.379533571250732</v>
      </c>
      <c r="C252" s="4">
        <v>46.716598577697077</v>
      </c>
      <c r="D252" s="4">
        <v>57.862218103181959</v>
      </c>
      <c r="E252" s="4">
        <v>57.340720221606652</v>
      </c>
      <c r="F252" s="4">
        <v>55.787164015359288</v>
      </c>
      <c r="G252" s="4">
        <v>53.503184713375788</v>
      </c>
      <c r="H252" s="4">
        <v>51.235132662397071</v>
      </c>
    </row>
    <row r="253" spans="1:8">
      <c r="A253" s="4" t="s">
        <v>18</v>
      </c>
      <c r="B253" s="4">
        <v>51.48188560073806</v>
      </c>
      <c r="C253" s="4">
        <v>55.908906059373727</v>
      </c>
      <c r="D253" s="4">
        <v>65.023809523809518</v>
      </c>
      <c r="E253" s="4">
        <v>64.792176039119809</v>
      </c>
      <c r="F253" s="4">
        <v>66.317228805834091</v>
      </c>
      <c r="G253" s="4">
        <v>73.286290322580641</v>
      </c>
      <c r="H253" s="4">
        <v>63.565426170468193</v>
      </c>
    </row>
    <row r="254" spans="1:8">
      <c r="A254" s="4" t="s">
        <v>19</v>
      </c>
      <c r="B254" s="4">
        <v>41.404822003655667</v>
      </c>
      <c r="C254" s="4">
        <v>53.961038961038959</v>
      </c>
      <c r="D254" s="4">
        <v>59.808454425363273</v>
      </c>
      <c r="E254" s="4">
        <v>60.569498069498067</v>
      </c>
      <c r="F254" s="4">
        <v>62.150349650349654</v>
      </c>
      <c r="G254" s="4">
        <v>62.170087976539591</v>
      </c>
      <c r="H254" s="4">
        <v>54.866180048661803</v>
      </c>
    </row>
    <row r="255" spans="1:8">
      <c r="A255" s="4" t="s">
        <v>20</v>
      </c>
      <c r="B255" s="4">
        <v>41.098946796004697</v>
      </c>
      <c r="C255" s="4">
        <v>46.021364726400698</v>
      </c>
      <c r="D255" s="4">
        <v>51.504319332737573</v>
      </c>
      <c r="E255" s="4">
        <v>51.670525967581867</v>
      </c>
      <c r="F255" s="4">
        <v>52.595338983050837</v>
      </c>
      <c r="G255" s="4">
        <v>60.294117647058833</v>
      </c>
      <c r="H255" s="4">
        <v>51.90440627333831</v>
      </c>
    </row>
    <row r="256" spans="1:8">
      <c r="A256" s="4" t="s">
        <v>21</v>
      </c>
      <c r="B256" s="4">
        <v>37.879410669098661</v>
      </c>
      <c r="C256" s="4">
        <v>49.292815000404097</v>
      </c>
      <c r="D256" s="4">
        <v>55.17970401691332</v>
      </c>
      <c r="E256" s="4">
        <v>55.600189035916827</v>
      </c>
      <c r="F256" s="4">
        <v>58.503079109426807</v>
      </c>
      <c r="G256" s="4">
        <v>57.310924369747902</v>
      </c>
      <c r="H256" s="4">
        <v>52.263374485596707</v>
      </c>
    </row>
    <row r="257" spans="1:8">
      <c r="A257" s="4" t="s">
        <v>22</v>
      </c>
      <c r="B257" s="4">
        <v>47.111121917219798</v>
      </c>
      <c r="C257" s="4">
        <v>52.157624531705288</v>
      </c>
      <c r="D257" s="4">
        <v>57.103574702108148</v>
      </c>
      <c r="E257" s="4">
        <v>59.504132231404959</v>
      </c>
      <c r="F257" s="4">
        <v>56.945213060320967</v>
      </c>
      <c r="G257" s="4">
        <v>63.944223107569719</v>
      </c>
      <c r="H257" s="4">
        <v>53.735632183908052</v>
      </c>
    </row>
    <row r="258" spans="1:8">
      <c r="A258" s="4" t="s">
        <v>23</v>
      </c>
      <c r="B258" s="4">
        <v>46.773056644204473</v>
      </c>
      <c r="C258" s="4">
        <v>55.702956020187457</v>
      </c>
      <c r="D258" s="4">
        <v>64.145658263305322</v>
      </c>
      <c r="E258" s="4">
        <v>64.169787765293378</v>
      </c>
      <c r="F258" s="4">
        <v>65.323336457357073</v>
      </c>
      <c r="G258" s="4">
        <v>71.300448430493276</v>
      </c>
      <c r="H258" s="4">
        <v>56.405693950177927</v>
      </c>
    </row>
    <row r="259" spans="1:8">
      <c r="A259" s="4" t="s">
        <v>11571</v>
      </c>
      <c r="B259" s="4">
        <v>45.549387285613477</v>
      </c>
      <c r="C259" s="4">
        <v>50.725560405641502</v>
      </c>
      <c r="D259" s="4">
        <v>63.157943733824872</v>
      </c>
      <c r="E259" s="4">
        <v>63.242421589615837</v>
      </c>
      <c r="F259" s="4">
        <v>63.790652837782687</v>
      </c>
      <c r="G259" s="4">
        <v>65.244473843779289</v>
      </c>
      <c r="H259" s="4">
        <v>60.730289606432287</v>
      </c>
    </row>
    <row r="260" spans="1:8">
      <c r="A260" s="17027"/>
    </row>
    <row r="261" spans="1:8">
      <c r="A261" s="17027" t="s">
        <v>11606</v>
      </c>
      <c r="B261" s="3"/>
      <c r="C261" s="3"/>
      <c r="D261" s="3"/>
      <c r="E261" s="3"/>
      <c r="F261" s="3"/>
      <c r="G261" s="3"/>
      <c r="H261" s="3"/>
    </row>
    <row r="262" spans="1:8">
      <c r="A262" s="4" t="s">
        <v>11572</v>
      </c>
      <c r="B262" s="4" t="s">
        <v>11595</v>
      </c>
      <c r="C262" s="4" t="s">
        <v>11573</v>
      </c>
      <c r="D262" s="4" t="s">
        <v>11574</v>
      </c>
      <c r="E262" s="4" t="s">
        <v>11575</v>
      </c>
      <c r="F262" s="4" t="s">
        <v>11576</v>
      </c>
      <c r="G262" s="4" t="s">
        <v>11577</v>
      </c>
      <c r="H262" s="4" t="s">
        <v>11578</v>
      </c>
    </row>
    <row r="263" spans="1:8">
      <c r="A263" s="4" t="s">
        <v>2</v>
      </c>
      <c r="B263" s="4">
        <v>11.66840019381833</v>
      </c>
      <c r="C263" s="4">
        <v>9.8982203440271412</v>
      </c>
      <c r="D263" s="4">
        <v>2.6802502478547741</v>
      </c>
      <c r="E263" s="4">
        <v>2.793012996303804</v>
      </c>
      <c r="F263" s="4">
        <v>3.358882976126544</v>
      </c>
      <c r="G263" s="4">
        <v>1.901041666666667</v>
      </c>
      <c r="H263" s="4">
        <v>3.1509596104268121</v>
      </c>
    </row>
    <row r="264" spans="1:8">
      <c r="A264" s="4" t="s">
        <v>3</v>
      </c>
      <c r="B264" s="4">
        <v>16.852889268781631</v>
      </c>
      <c r="C264" s="4">
        <v>9.161388949552304</v>
      </c>
      <c r="D264" s="4">
        <v>2.821393523061825</v>
      </c>
      <c r="E264" s="4">
        <v>2.868150684931507</v>
      </c>
      <c r="F264" s="4">
        <v>3.1891001646953141</v>
      </c>
      <c r="G264" s="4">
        <v>1.304347826086957</v>
      </c>
      <c r="H264" s="4">
        <v>2.4463169339494431</v>
      </c>
    </row>
    <row r="265" spans="1:8">
      <c r="A265" s="4" t="s">
        <v>4</v>
      </c>
      <c r="B265" s="4">
        <v>21.082110878262529</v>
      </c>
      <c r="C265" s="4">
        <v>18.905319367426571</v>
      </c>
      <c r="D265" s="4">
        <v>5.2975843533449902</v>
      </c>
      <c r="E265" s="4">
        <v>4.2707361255969696</v>
      </c>
      <c r="F265" s="4">
        <v>4.3047244797713677</v>
      </c>
      <c r="G265" s="4">
        <v>4.4921442797079001</v>
      </c>
      <c r="H265" s="4">
        <v>6.6900870627768443</v>
      </c>
    </row>
    <row r="266" spans="1:8">
      <c r="A266" s="4" t="s">
        <v>5</v>
      </c>
      <c r="B266" s="4">
        <v>14.2589869784559</v>
      </c>
      <c r="C266" s="4">
        <v>10.5579819948302</v>
      </c>
      <c r="D266" s="4">
        <v>2.653502005553841</v>
      </c>
      <c r="E266" s="4">
        <v>3.1224011491645882</v>
      </c>
      <c r="F266" s="4">
        <v>2.7774602811749909</v>
      </c>
      <c r="G266" s="4">
        <v>1.847133757961783</v>
      </c>
      <c r="H266" s="4">
        <v>3.330411919368975</v>
      </c>
    </row>
    <row r="267" spans="1:8">
      <c r="A267" s="4" t="s">
        <v>6</v>
      </c>
      <c r="B267" s="4">
        <v>20.350060606060609</v>
      </c>
      <c r="C267" s="4">
        <v>10.695977061430179</v>
      </c>
      <c r="D267" s="4">
        <v>3.2296650717703348</v>
      </c>
      <c r="E267" s="4">
        <v>3.0650154798761609</v>
      </c>
      <c r="F267" s="4">
        <v>2.9116790682626981</v>
      </c>
      <c r="G267" s="4">
        <v>1.937716262975778</v>
      </c>
      <c r="H267" s="4">
        <v>6.7171717171717171</v>
      </c>
    </row>
    <row r="268" spans="1:8">
      <c r="A268" s="4" t="s">
        <v>7</v>
      </c>
      <c r="B268" s="4">
        <v>18.57223874337565</v>
      </c>
      <c r="C268" s="4">
        <v>12.089426715880951</v>
      </c>
      <c r="D268" s="4">
        <v>4.2043275814845247</v>
      </c>
      <c r="E268" s="4">
        <v>3.8127277824502381</v>
      </c>
      <c r="F268" s="4">
        <v>3.5155177149134849</v>
      </c>
      <c r="G268" s="4">
        <v>3.1243972999035678</v>
      </c>
      <c r="H268" s="4">
        <v>5.9631686641332946</v>
      </c>
    </row>
    <row r="269" spans="1:8">
      <c r="A269" s="4" t="s">
        <v>8</v>
      </c>
      <c r="B269" s="4">
        <v>48.134295158774407</v>
      </c>
      <c r="C269" s="4">
        <v>41.016126058628089</v>
      </c>
      <c r="D269" s="4">
        <v>16.368346311699259</v>
      </c>
      <c r="E269" s="4">
        <v>13.25083158927073</v>
      </c>
      <c r="F269" s="4">
        <v>13.164373642288201</v>
      </c>
      <c r="G269" s="4">
        <v>11.21389380129688</v>
      </c>
      <c r="H269" s="4">
        <v>17.206187781995268</v>
      </c>
    </row>
    <row r="270" spans="1:8">
      <c r="A270" s="4" t="s">
        <v>9</v>
      </c>
      <c r="B270" s="4">
        <v>11.913716635755179</v>
      </c>
      <c r="C270" s="4">
        <v>9.7564364690235621</v>
      </c>
      <c r="D270" s="4">
        <v>2.241956036954444</v>
      </c>
      <c r="E270" s="4">
        <v>2.4953191489361699</v>
      </c>
      <c r="F270" s="4">
        <v>2.2568413358307819</v>
      </c>
      <c r="G270" s="4">
        <v>1.245590828924162</v>
      </c>
      <c r="H270" s="4">
        <v>2.4923230736270798</v>
      </c>
    </row>
    <row r="271" spans="1:8">
      <c r="A271" s="4" t="s">
        <v>10</v>
      </c>
      <c r="B271" s="4">
        <v>16.136849607982889</v>
      </c>
      <c r="C271" s="4">
        <v>8.8194907607203099</v>
      </c>
      <c r="D271" s="4">
        <v>2.970585380060188</v>
      </c>
      <c r="E271" s="4">
        <v>3.4273757125333719</v>
      </c>
      <c r="F271" s="4">
        <v>3.6044932724355019</v>
      </c>
      <c r="G271" s="4">
        <v>2.7397260273972601</v>
      </c>
      <c r="H271" s="4">
        <v>4.6644361346191694</v>
      </c>
    </row>
    <row r="272" spans="1:8">
      <c r="A272" s="4" t="s">
        <v>11</v>
      </c>
      <c r="B272" s="4">
        <v>14.649468972640831</v>
      </c>
      <c r="C272" s="4">
        <v>9.1990900075832709</v>
      </c>
      <c r="D272" s="4">
        <v>2.779942842296701</v>
      </c>
      <c r="E272" s="4">
        <v>2.6143790849673199</v>
      </c>
      <c r="F272" s="4">
        <v>2.9431618739030641</v>
      </c>
      <c r="G272" s="4">
        <v>1.579541180895073</v>
      </c>
      <c r="H272" s="4">
        <v>3.6233670199654919</v>
      </c>
    </row>
    <row r="273" spans="1:8">
      <c r="A273" s="4" t="s">
        <v>12</v>
      </c>
      <c r="B273" s="4">
        <v>16.260334351401958</v>
      </c>
      <c r="C273" s="4">
        <v>6.7616119113125102</v>
      </c>
      <c r="D273" s="4">
        <v>2.1785173978819969</v>
      </c>
      <c r="E273" s="4">
        <v>2.4392657463757361</v>
      </c>
      <c r="F273" s="4">
        <v>2.3297057638049168</v>
      </c>
      <c r="G273" s="4">
        <v>1.5699658703071671</v>
      </c>
      <c r="H273" s="4">
        <v>3.6522888778714262</v>
      </c>
    </row>
    <row r="274" spans="1:8">
      <c r="A274" s="4" t="s">
        <v>13</v>
      </c>
      <c r="B274" s="4">
        <v>13.9009401034701</v>
      </c>
      <c r="C274" s="4">
        <v>9.0527803958529685</v>
      </c>
      <c r="D274" s="4">
        <v>2.9769489169466001</v>
      </c>
      <c r="E274" s="4">
        <v>2.907836372597338</v>
      </c>
      <c r="F274" s="4">
        <v>2.7694046721929162</v>
      </c>
      <c r="G274" s="4">
        <v>3.123851525174568</v>
      </c>
      <c r="H274" s="4">
        <v>4.381720430107527</v>
      </c>
    </row>
    <row r="275" spans="1:8">
      <c r="A275" s="4" t="s">
        <v>14</v>
      </c>
      <c r="B275" s="4">
        <v>27.118007731881349</v>
      </c>
      <c r="C275" s="4">
        <v>21.581008902077151</v>
      </c>
      <c r="D275" s="4">
        <v>6.3494704153496366</v>
      </c>
      <c r="E275" s="4">
        <v>6.0357744896047949</v>
      </c>
      <c r="F275" s="4">
        <v>5.8368389423076934</v>
      </c>
      <c r="G275" s="4">
        <v>5.076392311483489</v>
      </c>
      <c r="H275" s="4">
        <v>8.1179881507626366</v>
      </c>
    </row>
    <row r="276" spans="1:8">
      <c r="A276" s="4" t="s">
        <v>15</v>
      </c>
      <c r="B276" s="4">
        <v>10.062287992700011</v>
      </c>
      <c r="C276" s="4">
        <v>7.8583807873235951</v>
      </c>
      <c r="D276" s="4">
        <v>1.8627271058909891</v>
      </c>
      <c r="E276" s="4">
        <v>2.2681820399004931</v>
      </c>
      <c r="F276" s="4">
        <v>1.922795730369937</v>
      </c>
      <c r="G276" s="4">
        <v>1.740531829170024</v>
      </c>
      <c r="H276" s="4">
        <v>2.3941453214845789</v>
      </c>
    </row>
    <row r="277" spans="1:8">
      <c r="A277" s="4" t="s">
        <v>16</v>
      </c>
      <c r="B277" s="4">
        <v>19.75563087688607</v>
      </c>
      <c r="C277" s="4">
        <v>9.8413001000810176</v>
      </c>
      <c r="D277" s="4">
        <v>2.9444105070250459</v>
      </c>
      <c r="E277" s="4">
        <v>3.2835544012614779</v>
      </c>
      <c r="F277" s="4">
        <v>2.733671632018333</v>
      </c>
      <c r="G277" s="4">
        <v>2.1839080459770122</v>
      </c>
      <c r="H277" s="4">
        <v>3.4154535274356101</v>
      </c>
    </row>
    <row r="278" spans="1:8">
      <c r="A278" s="4" t="s">
        <v>17</v>
      </c>
      <c r="B278" s="4">
        <v>33.492355443154388</v>
      </c>
      <c r="C278" s="4">
        <v>32.000833680700289</v>
      </c>
      <c r="D278" s="4">
        <v>10.837765957446811</v>
      </c>
      <c r="E278" s="4">
        <v>9.2870351345798241</v>
      </c>
      <c r="F278" s="4">
        <v>9.5341065460978971</v>
      </c>
      <c r="G278" s="4">
        <v>9.2221331194867684</v>
      </c>
      <c r="H278" s="4">
        <v>13.0625</v>
      </c>
    </row>
    <row r="279" spans="1:8">
      <c r="A279" s="4" t="s">
        <v>18</v>
      </c>
      <c r="B279" s="4">
        <v>13.88173861236934</v>
      </c>
      <c r="C279" s="4">
        <v>11.38568311469807</v>
      </c>
      <c r="D279" s="4">
        <v>2.2552858261550508</v>
      </c>
      <c r="E279" s="4">
        <v>2.4831129293121492</v>
      </c>
      <c r="F279" s="4">
        <v>2.094446187637276</v>
      </c>
      <c r="G279" s="4">
        <v>1.487692723830133</v>
      </c>
      <c r="H279" s="4">
        <v>3.290504544030084</v>
      </c>
    </row>
    <row r="280" spans="1:8">
      <c r="A280" s="4" t="s">
        <v>19</v>
      </c>
      <c r="B280" s="4">
        <v>18.648405987430149</v>
      </c>
      <c r="C280" s="4">
        <v>9.670151073024785</v>
      </c>
      <c r="D280" s="4">
        <v>3.2478452806390581</v>
      </c>
      <c r="E280" s="4">
        <v>2.8053026245313339</v>
      </c>
      <c r="F280" s="4">
        <v>2.6865671641791051</v>
      </c>
      <c r="G280" s="4">
        <v>1.882188915998606</v>
      </c>
      <c r="H280" s="4">
        <v>4.1173570019723869</v>
      </c>
    </row>
    <row r="281" spans="1:8">
      <c r="A281" s="4" t="s">
        <v>20</v>
      </c>
      <c r="B281" s="4">
        <v>17.795654554220022</v>
      </c>
      <c r="C281" s="4">
        <v>11.95621797857476</v>
      </c>
      <c r="D281" s="4">
        <v>3.621925237265156</v>
      </c>
      <c r="E281" s="4">
        <v>4.3816841449486033</v>
      </c>
      <c r="F281" s="4">
        <v>4.0093603744149764</v>
      </c>
      <c r="G281" s="4">
        <v>2.5720966484801249</v>
      </c>
      <c r="H281" s="4">
        <v>4.330290808745489</v>
      </c>
    </row>
    <row r="282" spans="1:8">
      <c r="A282" s="4" t="s">
        <v>21</v>
      </c>
      <c r="B282" s="4">
        <v>19.023354427724549</v>
      </c>
      <c r="C282" s="4">
        <v>10.44928089601629</v>
      </c>
      <c r="D282" s="4">
        <v>3.837287127240276</v>
      </c>
      <c r="E282" s="4">
        <v>3.829684578734696</v>
      </c>
      <c r="F282" s="4">
        <v>3.8099269763996189</v>
      </c>
      <c r="G282" s="4">
        <v>4.2724899121765967</v>
      </c>
      <c r="H282" s="4">
        <v>6.313645621181263</v>
      </c>
    </row>
    <row r="283" spans="1:8">
      <c r="A283" s="4" t="s">
        <v>22</v>
      </c>
      <c r="B283" s="4">
        <v>14.24822858705779</v>
      </c>
      <c r="C283" s="4">
        <v>11.021626492453249</v>
      </c>
      <c r="D283" s="4">
        <v>3.001715265866209</v>
      </c>
      <c r="E283" s="4">
        <v>2.618135376756066</v>
      </c>
      <c r="F283" s="4">
        <v>2.476872575350642</v>
      </c>
      <c r="G283" s="4">
        <v>1.5799868334430549</v>
      </c>
      <c r="H283" s="4">
        <v>3.492292870905588</v>
      </c>
    </row>
    <row r="284" spans="1:8">
      <c r="A284" s="4" t="s">
        <v>23</v>
      </c>
      <c r="B284" s="4">
        <v>17.620679230071548</v>
      </c>
      <c r="C284" s="4">
        <v>11.82606657290202</v>
      </c>
      <c r="D284" s="4">
        <v>3.5007361361033862</v>
      </c>
      <c r="E284" s="4">
        <v>3.3016784452296819</v>
      </c>
      <c r="F284" s="4">
        <v>3.2301180663844948</v>
      </c>
      <c r="G284" s="4">
        <v>2.1374045801526722</v>
      </c>
      <c r="H284" s="4">
        <v>4.6313449425713227</v>
      </c>
    </row>
    <row r="285" spans="1:8">
      <c r="A285" s="4" t="s">
        <v>11571</v>
      </c>
      <c r="B285" s="4">
        <v>23.281794998665099</v>
      </c>
      <c r="C285" s="4">
        <v>20.481376957245718</v>
      </c>
      <c r="D285" s="4">
        <v>5.8878317745291504</v>
      </c>
      <c r="E285" s="4">
        <v>5.6679861167539203</v>
      </c>
      <c r="F285" s="4">
        <v>5.3934027334517083</v>
      </c>
      <c r="G285" s="4">
        <v>4.3599636437832734</v>
      </c>
      <c r="H285" s="4">
        <v>6.6891316136029131</v>
      </c>
    </row>
    <row r="287" spans="1:8">
      <c r="A287" s="17027" t="s">
        <v>11607</v>
      </c>
      <c r="B287" s="3"/>
      <c r="C287" s="3"/>
      <c r="D287" s="3"/>
      <c r="E287" s="3"/>
      <c r="F287" s="3"/>
      <c r="G287" s="3"/>
      <c r="H287" s="3"/>
    </row>
    <row r="288" spans="1:8">
      <c r="A288" s="4" t="s">
        <v>11572</v>
      </c>
      <c r="B288" s="4" t="s">
        <v>11595</v>
      </c>
      <c r="C288" s="4" t="s">
        <v>11573</v>
      </c>
      <c r="D288" s="4" t="s">
        <v>11574</v>
      </c>
      <c r="E288" s="4" t="s">
        <v>11575</v>
      </c>
      <c r="F288" s="4" t="s">
        <v>11576</v>
      </c>
      <c r="G288" s="4" t="s">
        <v>11577</v>
      </c>
      <c r="H288" s="4" t="s">
        <v>11578</v>
      </c>
    </row>
    <row r="289" spans="1:8">
      <c r="A289" s="4" t="s">
        <v>2</v>
      </c>
      <c r="B289" s="4">
        <v>15.856966941965631</v>
      </c>
      <c r="C289" s="4">
        <v>12.571377320697181</v>
      </c>
      <c r="D289" s="4">
        <v>3.8487996147760888</v>
      </c>
      <c r="E289" s="4">
        <v>4.4805662188099804</v>
      </c>
      <c r="F289" s="4">
        <v>5.3883972468043266</v>
      </c>
      <c r="G289" s="4">
        <v>2.4361337898340789</v>
      </c>
      <c r="H289" s="4">
        <v>4.282516068462483</v>
      </c>
    </row>
    <row r="290" spans="1:8">
      <c r="A290" s="4" t="s">
        <v>3</v>
      </c>
      <c r="B290" s="4">
        <v>24.98073948067476</v>
      </c>
      <c r="C290" s="4">
        <v>12.996983822319709</v>
      </c>
      <c r="D290" s="4">
        <v>4.5471395032744351</v>
      </c>
      <c r="E290" s="4">
        <v>4.9414600550964192</v>
      </c>
      <c r="F290" s="4">
        <v>5.5639324487334134</v>
      </c>
      <c r="G290" s="4">
        <v>2.8884026258205688</v>
      </c>
      <c r="H290" s="4">
        <v>4.2739726027397262</v>
      </c>
    </row>
    <row r="291" spans="1:8">
      <c r="A291" s="4" t="s">
        <v>4</v>
      </c>
      <c r="B291" s="4">
        <v>29.657936461330671</v>
      </c>
      <c r="C291" s="4">
        <v>23.737816512815218</v>
      </c>
      <c r="D291" s="4">
        <v>7.2039151712887426</v>
      </c>
      <c r="E291" s="4">
        <v>6.755786333756836</v>
      </c>
      <c r="F291" s="4">
        <v>6.7416741674167424</v>
      </c>
      <c r="G291" s="4">
        <v>5.9377100604974231</v>
      </c>
      <c r="H291" s="4">
        <v>9.1274131274131278</v>
      </c>
    </row>
    <row r="292" spans="1:8">
      <c r="A292" s="4" t="s">
        <v>5</v>
      </c>
      <c r="B292" s="4">
        <v>30.355985913941051</v>
      </c>
      <c r="C292" s="4">
        <v>19.158920271719701</v>
      </c>
      <c r="D292" s="4">
        <v>6.7631851085832473</v>
      </c>
      <c r="E292" s="4">
        <v>8.7940461725394901</v>
      </c>
      <c r="F292" s="4">
        <v>9.6637208768506824</v>
      </c>
      <c r="G292" s="4">
        <v>5.0417469492614</v>
      </c>
      <c r="H292" s="4">
        <v>7.1730701445188583</v>
      </c>
    </row>
    <row r="293" spans="1:8">
      <c r="A293" s="4" t="s">
        <v>6</v>
      </c>
      <c r="B293" s="4">
        <v>34.029604464935687</v>
      </c>
      <c r="C293" s="4">
        <v>16.018825169949451</v>
      </c>
      <c r="D293" s="4">
        <v>5.5809477988934324</v>
      </c>
      <c r="E293" s="4">
        <v>6.6625252368380181</v>
      </c>
      <c r="F293" s="4">
        <v>6.7317073170731696</v>
      </c>
      <c r="G293" s="4">
        <v>4.1057759220598466</v>
      </c>
      <c r="H293" s="4">
        <v>10.69437404967055</v>
      </c>
    </row>
    <row r="294" spans="1:8">
      <c r="A294" s="4" t="s">
        <v>7</v>
      </c>
      <c r="B294" s="4">
        <v>31.732481157787721</v>
      </c>
      <c r="C294" s="4">
        <v>18.697335993427998</v>
      </c>
      <c r="D294" s="4">
        <v>7.9787234042553186</v>
      </c>
      <c r="E294" s="4">
        <v>8.0967848232358897</v>
      </c>
      <c r="F294" s="4">
        <v>7.725798981009727</v>
      </c>
      <c r="G294" s="4">
        <v>5.1886792452830193</v>
      </c>
      <c r="H294" s="4">
        <v>10.16671628460851</v>
      </c>
    </row>
    <row r="295" spans="1:8">
      <c r="A295" s="4" t="s">
        <v>8</v>
      </c>
      <c r="B295" s="4">
        <v>60.713305728453847</v>
      </c>
      <c r="C295" s="4">
        <v>50.798990748528183</v>
      </c>
      <c r="D295" s="4">
        <v>23.008613521188639</v>
      </c>
      <c r="E295" s="4">
        <v>20.86685356736551</v>
      </c>
      <c r="F295" s="4">
        <v>21.631076452153629</v>
      </c>
      <c r="G295" s="4">
        <v>15.92087750699894</v>
      </c>
      <c r="H295" s="4">
        <v>23.643144212317608</v>
      </c>
    </row>
    <row r="296" spans="1:8">
      <c r="A296" s="4" t="s">
        <v>9</v>
      </c>
      <c r="B296" s="4">
        <v>22.89937037732064</v>
      </c>
      <c r="C296" s="4">
        <v>14.469402016571831</v>
      </c>
      <c r="D296" s="4">
        <v>4.4824677672008679</v>
      </c>
      <c r="E296" s="4">
        <v>5.443811354431249</v>
      </c>
      <c r="F296" s="4">
        <v>5.7198121027908266</v>
      </c>
      <c r="G296" s="4">
        <v>3.0566711289602861</v>
      </c>
      <c r="H296" s="4">
        <v>5.5867935409457914</v>
      </c>
    </row>
    <row r="297" spans="1:8">
      <c r="A297" s="4" t="s">
        <v>10</v>
      </c>
      <c r="B297" s="4">
        <v>31.34889857630624</v>
      </c>
      <c r="C297" s="4">
        <v>16.243394589478669</v>
      </c>
      <c r="D297" s="4">
        <v>6.3925599608418988</v>
      </c>
      <c r="E297" s="4">
        <v>8.4684160790870102</v>
      </c>
      <c r="F297" s="4">
        <v>7.7680798004987528</v>
      </c>
      <c r="G297" s="4">
        <v>5.1882315722872514</v>
      </c>
      <c r="H297" s="4">
        <v>8.5309946182977878</v>
      </c>
    </row>
    <row r="298" spans="1:8">
      <c r="A298" s="4" t="s">
        <v>11</v>
      </c>
      <c r="B298" s="4">
        <v>27.18509440668884</v>
      </c>
      <c r="C298" s="4">
        <v>15.056153486195599</v>
      </c>
      <c r="D298" s="4">
        <v>5.9099804305283756</v>
      </c>
      <c r="E298" s="4">
        <v>6.5005620082427873</v>
      </c>
      <c r="F298" s="4">
        <v>7.1535022354694489</v>
      </c>
      <c r="G298" s="4">
        <v>3.783579265985622</v>
      </c>
      <c r="H298" s="4">
        <v>7.0649479424888444</v>
      </c>
    </row>
    <row r="299" spans="1:8">
      <c r="A299" s="4" t="s">
        <v>12</v>
      </c>
      <c r="B299" s="4">
        <v>35.550963101983513</v>
      </c>
      <c r="C299" s="4">
        <v>14.67648776688948</v>
      </c>
      <c r="D299" s="4">
        <v>5.9431524547803614</v>
      </c>
      <c r="E299" s="4">
        <v>7.5758327955120883</v>
      </c>
      <c r="F299" s="4">
        <v>7.9689018464528667</v>
      </c>
      <c r="G299" s="4">
        <v>4.4663307375171781</v>
      </c>
      <c r="H299" s="4">
        <v>8.2834331337325349</v>
      </c>
    </row>
    <row r="300" spans="1:8">
      <c r="A300" s="4" t="s">
        <v>13</v>
      </c>
      <c r="B300" s="4">
        <v>29.350523813256</v>
      </c>
      <c r="C300" s="4">
        <v>15.67114729269216</v>
      </c>
      <c r="D300" s="4">
        <v>6.3418046164607134</v>
      </c>
      <c r="E300" s="4">
        <v>7.5481055346161474</v>
      </c>
      <c r="F300" s="4">
        <v>6.96082160517307</v>
      </c>
      <c r="G300" s="4">
        <v>5.027932960893855</v>
      </c>
      <c r="H300" s="4">
        <v>8.3763937992929023</v>
      </c>
    </row>
    <row r="301" spans="1:8">
      <c r="A301" s="4" t="s">
        <v>14</v>
      </c>
      <c r="B301" s="4">
        <v>36.856323099886872</v>
      </c>
      <c r="C301" s="4">
        <v>27.103874710530711</v>
      </c>
      <c r="D301" s="4">
        <v>9.4683827644096255</v>
      </c>
      <c r="E301" s="4">
        <v>9.6682733201020703</v>
      </c>
      <c r="F301" s="4">
        <v>9.7609108159392797</v>
      </c>
      <c r="G301" s="4">
        <v>7.3524508169389797</v>
      </c>
      <c r="H301" s="4">
        <v>11.38658146964856</v>
      </c>
    </row>
    <row r="302" spans="1:8">
      <c r="A302" s="4" t="s">
        <v>15</v>
      </c>
      <c r="B302" s="4">
        <v>16.419044201208209</v>
      </c>
      <c r="C302" s="4">
        <v>10.791492764851419</v>
      </c>
      <c r="D302" s="4">
        <v>3.1849203769905752</v>
      </c>
      <c r="E302" s="4">
        <v>4.1777646246423989</v>
      </c>
      <c r="F302" s="4">
        <v>4.0017785682525568</v>
      </c>
      <c r="G302" s="4">
        <v>3.0347769028871392</v>
      </c>
      <c r="H302" s="4">
        <v>4.1702037351443124</v>
      </c>
    </row>
    <row r="303" spans="1:8">
      <c r="A303" s="4" t="s">
        <v>16</v>
      </c>
      <c r="B303" s="4">
        <v>34.588735829555461</v>
      </c>
      <c r="C303" s="4">
        <v>15.418060200668901</v>
      </c>
      <c r="D303" s="4">
        <v>5.7472675917966347</v>
      </c>
      <c r="E303" s="4">
        <v>6.5306502701695548</v>
      </c>
      <c r="F303" s="4">
        <v>6.103981572885818</v>
      </c>
      <c r="G303" s="4">
        <v>3.7466203167246039</v>
      </c>
      <c r="H303" s="4">
        <v>7.3865238229489707</v>
      </c>
    </row>
    <row r="304" spans="1:8">
      <c r="A304" s="4" t="s">
        <v>17</v>
      </c>
      <c r="B304" s="4">
        <v>42.319132001172967</v>
      </c>
      <c r="C304" s="4">
        <v>38.315604321970007</v>
      </c>
      <c r="D304" s="4">
        <v>14.17238133656044</v>
      </c>
      <c r="E304" s="4">
        <v>12.85936689154126</v>
      </c>
      <c r="F304" s="4">
        <v>13.19472211115554</v>
      </c>
      <c r="G304" s="4">
        <v>11.76470588235294</v>
      </c>
      <c r="H304" s="4">
        <v>17.616912235746319</v>
      </c>
    </row>
    <row r="305" spans="1:8">
      <c r="A305" s="4" t="s">
        <v>18</v>
      </c>
      <c r="B305" s="4">
        <v>23.45200952690648</v>
      </c>
      <c r="C305" s="4">
        <v>15.484195478371371</v>
      </c>
      <c r="D305" s="4">
        <v>4.0360873694207031</v>
      </c>
      <c r="E305" s="4">
        <v>4.5397830885881563</v>
      </c>
      <c r="F305" s="4">
        <v>3.7680469617642389</v>
      </c>
      <c r="G305" s="4">
        <v>2.4934922592135909</v>
      </c>
      <c r="H305" s="4">
        <v>5.5526176626123744</v>
      </c>
    </row>
    <row r="306" spans="1:8">
      <c r="A306" s="4" t="s">
        <v>19</v>
      </c>
      <c r="B306" s="4">
        <v>35.496646067239752</v>
      </c>
      <c r="C306" s="4">
        <v>16.785185185185181</v>
      </c>
      <c r="D306" s="4">
        <v>6.6955327912134326</v>
      </c>
      <c r="E306" s="4">
        <v>6.9718972704047344</v>
      </c>
      <c r="F306" s="4">
        <v>7.5343985796715494</v>
      </c>
      <c r="G306" s="4">
        <v>4.0223854494578521</v>
      </c>
      <c r="H306" s="4">
        <v>8.2198564000990348</v>
      </c>
    </row>
    <row r="307" spans="1:8">
      <c r="A307" s="4" t="s">
        <v>20</v>
      </c>
      <c r="B307" s="4">
        <v>23.430996691650321</v>
      </c>
      <c r="C307" s="4">
        <v>14.11946881891981</v>
      </c>
      <c r="D307" s="4">
        <v>4.4015292618370747</v>
      </c>
      <c r="E307" s="4">
        <v>5.4190296156269691</v>
      </c>
      <c r="F307" s="4">
        <v>5.0126502213788742</v>
      </c>
      <c r="G307" s="4">
        <v>3.1796502384737679</v>
      </c>
      <c r="H307" s="4">
        <v>5.5328310010764259</v>
      </c>
    </row>
    <row r="308" spans="1:8">
      <c r="A308" s="4" t="s">
        <v>21</v>
      </c>
      <c r="B308" s="4">
        <v>30.721682795612061</v>
      </c>
      <c r="C308" s="4">
        <v>15.645563150833709</v>
      </c>
      <c r="D308" s="4">
        <v>6.6197920562495316</v>
      </c>
      <c r="E308" s="4">
        <v>7.0554748062015502</v>
      </c>
      <c r="F308" s="4">
        <v>7.2074949430426916</v>
      </c>
      <c r="G308" s="4">
        <v>6.3084672583353321</v>
      </c>
      <c r="H308" s="4">
        <v>9.7381482115351705</v>
      </c>
    </row>
    <row r="309" spans="1:8">
      <c r="A309" s="4" t="s">
        <v>22</v>
      </c>
      <c r="B309" s="4">
        <v>22.609341844142229</v>
      </c>
      <c r="C309" s="4">
        <v>14.730926430517711</v>
      </c>
      <c r="D309" s="4">
        <v>4.6710969854569973</v>
      </c>
      <c r="E309" s="4">
        <v>4.4119229527601416</v>
      </c>
      <c r="F309" s="4">
        <v>4.9358490566037734</v>
      </c>
      <c r="G309" s="4">
        <v>2.9165269862554482</v>
      </c>
      <c r="H309" s="4">
        <v>5.9916850085595499</v>
      </c>
    </row>
    <row r="310" spans="1:8">
      <c r="A310" s="4" t="s">
        <v>23</v>
      </c>
      <c r="B310" s="4">
        <v>32.536883771140701</v>
      </c>
      <c r="C310" s="4">
        <v>19.592485719333371</v>
      </c>
      <c r="D310" s="4">
        <v>7.220573689416419</v>
      </c>
      <c r="E310" s="4">
        <v>8.0555555555555554</v>
      </c>
      <c r="F310" s="4">
        <v>8.0369203061683923</v>
      </c>
      <c r="G310" s="4">
        <v>4.3882292204439857</v>
      </c>
      <c r="H310" s="4">
        <v>9.4772470853704398</v>
      </c>
    </row>
    <row r="311" spans="1:8">
      <c r="A311" s="4" t="s">
        <v>11571</v>
      </c>
      <c r="B311" s="4">
        <v>34.431526261183073</v>
      </c>
      <c r="C311" s="4">
        <v>27.03471651953253</v>
      </c>
      <c r="D311" s="4">
        <v>9.1438178996378685</v>
      </c>
      <c r="E311" s="4">
        <v>9.9311443771802139</v>
      </c>
      <c r="F311" s="4">
        <v>9.9059749396500294</v>
      </c>
      <c r="G311" s="4">
        <v>6.7195160896436423</v>
      </c>
      <c r="H311" s="4">
        <v>10.27373120300752</v>
      </c>
    </row>
    <row r="313" spans="1:8">
      <c r="A313" s="17025" t="s">
        <v>11608</v>
      </c>
      <c r="B313" s="3"/>
      <c r="C313" s="3"/>
      <c r="D313" s="3"/>
      <c r="E313" s="3"/>
      <c r="F313" s="3"/>
      <c r="G313" s="3"/>
      <c r="H313" s="3"/>
    </row>
    <row r="314" spans="1:8">
      <c r="A314" s="4" t="s">
        <v>11572</v>
      </c>
      <c r="B314" s="4" t="s">
        <v>11595</v>
      </c>
      <c r="C314" s="4" t="s">
        <v>11573</v>
      </c>
      <c r="D314" s="4" t="s">
        <v>11574</v>
      </c>
      <c r="E314" s="4" t="s">
        <v>11575</v>
      </c>
      <c r="F314" s="4" t="s">
        <v>11576</v>
      </c>
      <c r="G314" s="4" t="s">
        <v>11577</v>
      </c>
      <c r="H314" s="4" t="s">
        <v>11578</v>
      </c>
    </row>
    <row r="315" spans="1:8">
      <c r="A315" s="4" t="s">
        <v>2</v>
      </c>
      <c r="B315" s="4">
        <v>66.454942125481764</v>
      </c>
      <c r="C315" s="4">
        <v>68.029745294781222</v>
      </c>
      <c r="D315" s="4">
        <v>59.717435074907009</v>
      </c>
      <c r="E315" s="4">
        <v>61.423299005893213</v>
      </c>
      <c r="F315" s="4">
        <v>61.706794034506288</v>
      </c>
      <c r="G315" s="4">
        <v>56.964656964656967</v>
      </c>
      <c r="H315" s="4">
        <v>57.714571571500038</v>
      </c>
    </row>
    <row r="316" spans="1:8">
      <c r="A316" s="4" t="s">
        <v>3</v>
      </c>
      <c r="B316" s="4">
        <v>85.295918117485741</v>
      </c>
      <c r="C316" s="4">
        <v>85.023970363913705</v>
      </c>
      <c r="D316" s="4">
        <v>80.254933202598352</v>
      </c>
      <c r="E316" s="4">
        <v>81.479264643009827</v>
      </c>
      <c r="F316" s="4">
        <v>80.248205741626791</v>
      </c>
      <c r="G316" s="4">
        <v>78.853669127225359</v>
      </c>
      <c r="H316" s="4">
        <v>74.647122692725304</v>
      </c>
    </row>
    <row r="317" spans="1:8">
      <c r="A317" s="4" t="s">
        <v>4</v>
      </c>
      <c r="B317" s="4">
        <v>96.893512624192638</v>
      </c>
      <c r="C317" s="4">
        <v>96.830140485312896</v>
      </c>
      <c r="D317" s="4">
        <v>95.018069179142998</v>
      </c>
      <c r="E317" s="4">
        <v>95.55920153130981</v>
      </c>
      <c r="F317" s="4">
        <v>94.670344336684764</v>
      </c>
      <c r="G317" s="4">
        <v>94.758863686412681</v>
      </c>
      <c r="H317" s="4">
        <v>94.419099756690997</v>
      </c>
    </row>
    <row r="318" spans="1:8">
      <c r="A318" s="4" t="s">
        <v>5</v>
      </c>
      <c r="B318" s="4">
        <v>84.101040768917798</v>
      </c>
      <c r="C318" s="4">
        <v>88.018289976027702</v>
      </c>
      <c r="D318" s="4">
        <v>82.818433747305761</v>
      </c>
      <c r="E318" s="4">
        <v>86.374604132106768</v>
      </c>
      <c r="F318" s="4">
        <v>82.923217133743449</v>
      </c>
      <c r="G318" s="4">
        <v>81.829733163913602</v>
      </c>
      <c r="H318" s="4">
        <v>78.871024117441451</v>
      </c>
    </row>
    <row r="319" spans="1:8">
      <c r="A319" s="4" t="s">
        <v>6</v>
      </c>
      <c r="B319" s="4">
        <v>94.718821232435346</v>
      </c>
      <c r="C319" s="4">
        <v>94.254067151263413</v>
      </c>
      <c r="D319" s="4">
        <v>92.060085836909877</v>
      </c>
      <c r="E319" s="4">
        <v>93.686322939178766</v>
      </c>
      <c r="F319" s="4">
        <v>92</v>
      </c>
      <c r="G319" s="4">
        <v>91.793103448275858</v>
      </c>
      <c r="H319" s="4">
        <v>91.549295774647888</v>
      </c>
    </row>
    <row r="320" spans="1:8">
      <c r="A320" s="4" t="s">
        <v>7</v>
      </c>
      <c r="B320" s="4">
        <v>97.266993858095631</v>
      </c>
      <c r="C320" s="4">
        <v>96.710983462268956</v>
      </c>
      <c r="D320" s="4">
        <v>95.175736192156336</v>
      </c>
      <c r="E320" s="4">
        <v>95.873853848291191</v>
      </c>
      <c r="F320" s="4">
        <v>95.124829777576039</v>
      </c>
      <c r="G320" s="4">
        <v>95.043842927945107</v>
      </c>
      <c r="H320" s="4">
        <v>94.894417124674575</v>
      </c>
    </row>
    <row r="321" spans="1:8">
      <c r="A321" s="4" t="s">
        <v>8</v>
      </c>
      <c r="B321" s="4">
        <v>99.27904424543739</v>
      </c>
      <c r="C321" s="4">
        <v>99.392092532701298</v>
      </c>
      <c r="D321" s="4">
        <v>98.7737850098314</v>
      </c>
      <c r="E321" s="4">
        <v>98.786193325569258</v>
      </c>
      <c r="F321" s="4">
        <v>98.643306379155433</v>
      </c>
      <c r="G321" s="4">
        <v>98.582451103534893</v>
      </c>
      <c r="H321" s="4">
        <v>98.46895378508647</v>
      </c>
    </row>
    <row r="322" spans="1:8">
      <c r="A322" s="4" t="s">
        <v>9</v>
      </c>
      <c r="B322" s="4">
        <v>87.80293382690229</v>
      </c>
      <c r="C322" s="4">
        <v>89.461080214538768</v>
      </c>
      <c r="D322" s="4">
        <v>86.147306531066263</v>
      </c>
      <c r="E322" s="4">
        <v>88.144399918494869</v>
      </c>
      <c r="F322" s="4">
        <v>86.873290793072016</v>
      </c>
      <c r="G322" s="4">
        <v>85.403145968540315</v>
      </c>
      <c r="H322" s="4">
        <v>84.535935607949284</v>
      </c>
    </row>
    <row r="323" spans="1:8">
      <c r="A323" s="4" t="s">
        <v>10</v>
      </c>
      <c r="B323" s="4">
        <v>86.314797526993459</v>
      </c>
      <c r="C323" s="4">
        <v>84.417153996101362</v>
      </c>
      <c r="D323" s="4">
        <v>79.785693599768322</v>
      </c>
      <c r="E323" s="4">
        <v>82.496413199426115</v>
      </c>
      <c r="F323" s="4">
        <v>78.614420832821523</v>
      </c>
      <c r="G323" s="4">
        <v>80.142503097893439</v>
      </c>
      <c r="H323" s="4">
        <v>74.6875</v>
      </c>
    </row>
    <row r="324" spans="1:8">
      <c r="A324" s="4" t="s">
        <v>11</v>
      </c>
      <c r="B324" s="4">
        <v>89.903394393707444</v>
      </c>
      <c r="C324" s="4">
        <v>90.082019661450758</v>
      </c>
      <c r="D324" s="4">
        <v>87.435233160621763</v>
      </c>
      <c r="E324" s="4">
        <v>89.107342527021984</v>
      </c>
      <c r="F324" s="4">
        <v>89.137466307277634</v>
      </c>
      <c r="G324" s="4">
        <v>88.888888888888886</v>
      </c>
      <c r="H324" s="4">
        <v>86.792916871618303</v>
      </c>
    </row>
    <row r="325" spans="1:8">
      <c r="A325" s="4" t="s">
        <v>12</v>
      </c>
      <c r="B325" s="4">
        <v>93.037684395410608</v>
      </c>
      <c r="C325" s="4">
        <v>92.733430091920653</v>
      </c>
      <c r="D325" s="4">
        <v>90.854900777182522</v>
      </c>
      <c r="E325" s="4">
        <v>92.574330654306991</v>
      </c>
      <c r="F325" s="4">
        <v>91.261355414422383</v>
      </c>
      <c r="G325" s="4">
        <v>90.719310188336735</v>
      </c>
      <c r="H325" s="4">
        <v>89.451129058842923</v>
      </c>
    </row>
    <row r="326" spans="1:8">
      <c r="A326" s="4" t="s">
        <v>13</v>
      </c>
      <c r="B326" s="4">
        <v>85.030484353521473</v>
      </c>
      <c r="C326" s="4">
        <v>86.344025511161135</v>
      </c>
      <c r="D326" s="4">
        <v>82.667436489607397</v>
      </c>
      <c r="E326" s="4">
        <v>84.672034564021999</v>
      </c>
      <c r="F326" s="4">
        <v>85.400638018389941</v>
      </c>
      <c r="G326" s="4">
        <v>85.515727871250917</v>
      </c>
      <c r="H326" s="4">
        <v>84.56393793472445</v>
      </c>
    </row>
    <row r="327" spans="1:8">
      <c r="A327" s="4" t="s">
        <v>14</v>
      </c>
      <c r="B327" s="4">
        <v>96.673881336400626</v>
      </c>
      <c r="C327" s="4">
        <v>96.625129802699902</v>
      </c>
      <c r="D327" s="4">
        <v>94.986487231812916</v>
      </c>
      <c r="E327" s="4">
        <v>95.500860745358949</v>
      </c>
      <c r="F327" s="4">
        <v>94.949193066347874</v>
      </c>
      <c r="G327" s="4">
        <v>94.78487614080835</v>
      </c>
      <c r="H327" s="4">
        <v>94.239919859754565</v>
      </c>
    </row>
    <row r="328" spans="1:8">
      <c r="A328" s="4" t="s">
        <v>15</v>
      </c>
      <c r="B328" s="4">
        <v>88.223664129653514</v>
      </c>
      <c r="C328" s="4">
        <v>88.045784202476682</v>
      </c>
      <c r="D328" s="4">
        <v>85.578990712357594</v>
      </c>
      <c r="E328" s="4">
        <v>85.450829643326358</v>
      </c>
      <c r="F328" s="4">
        <v>84.537435299263691</v>
      </c>
      <c r="G328" s="4">
        <v>84.154759993578423</v>
      </c>
      <c r="H328" s="4">
        <v>84.043328819914592</v>
      </c>
    </row>
    <row r="329" spans="1:8">
      <c r="A329" s="4" t="s">
        <v>16</v>
      </c>
      <c r="B329" s="4">
        <v>94.837732489332367</v>
      </c>
      <c r="C329" s="4">
        <v>94.318667236223831</v>
      </c>
      <c r="D329" s="4">
        <v>92.081861371665241</v>
      </c>
      <c r="E329" s="4">
        <v>92.895467160037001</v>
      </c>
      <c r="F329" s="4">
        <v>92.050277505713353</v>
      </c>
      <c r="G329" s="4">
        <v>92.865318580694392</v>
      </c>
      <c r="H329" s="4">
        <v>92.159598214285708</v>
      </c>
    </row>
    <row r="330" spans="1:8">
      <c r="A330" s="4" t="s">
        <v>17</v>
      </c>
      <c r="B330" s="4">
        <v>99.202657121932603</v>
      </c>
      <c r="C330" s="4">
        <v>99.096944455898722</v>
      </c>
      <c r="D330" s="4">
        <v>98.51413543721236</v>
      </c>
      <c r="E330" s="4">
        <v>98.516410933848192</v>
      </c>
      <c r="F330" s="4">
        <v>98.365440747227083</v>
      </c>
      <c r="G330" s="4">
        <v>98.108747044917251</v>
      </c>
      <c r="H330" s="4">
        <v>98.031980319803196</v>
      </c>
    </row>
    <row r="331" spans="1:8">
      <c r="A331" s="4" t="s">
        <v>18</v>
      </c>
      <c r="B331" s="4">
        <v>93.159073261148649</v>
      </c>
      <c r="C331" s="4">
        <v>94.025009156071789</v>
      </c>
      <c r="D331" s="4">
        <v>91.790928456382815</v>
      </c>
      <c r="E331" s="4">
        <v>92.684198057332381</v>
      </c>
      <c r="F331" s="4">
        <v>91.514962106414558</v>
      </c>
      <c r="G331" s="4">
        <v>91.295573792546747</v>
      </c>
      <c r="H331" s="4">
        <v>90.769230769230774</v>
      </c>
    </row>
    <row r="332" spans="1:8">
      <c r="A332" s="4" t="s">
        <v>19</v>
      </c>
      <c r="B332" s="4">
        <v>93.6529866991266</v>
      </c>
      <c r="C332" s="4">
        <v>93.020346591118141</v>
      </c>
      <c r="D332" s="4">
        <v>90.690848097284828</v>
      </c>
      <c r="E332" s="4">
        <v>91.34615384615384</v>
      </c>
      <c r="F332" s="4">
        <v>90.920123565754636</v>
      </c>
      <c r="G332" s="4">
        <v>91.104933981931893</v>
      </c>
      <c r="H332" s="4">
        <v>89.712035441791784</v>
      </c>
    </row>
    <row r="333" spans="1:8">
      <c r="A333" s="4" t="s">
        <v>20</v>
      </c>
      <c r="B333" s="4">
        <v>96.326861826222796</v>
      </c>
      <c r="C333" s="4">
        <v>95.280742459396748</v>
      </c>
      <c r="D333" s="4">
        <v>93.936468089215026</v>
      </c>
      <c r="E333" s="4">
        <v>94.359929628479762</v>
      </c>
      <c r="F333" s="4">
        <v>93.376865671641795</v>
      </c>
      <c r="G333" s="4">
        <v>91.47286821705427</v>
      </c>
      <c r="H333" s="4">
        <v>93.151553582752058</v>
      </c>
    </row>
    <row r="334" spans="1:8">
      <c r="A334" s="4" t="s">
        <v>21</v>
      </c>
      <c r="B334" s="4">
        <v>94.630287333478648</v>
      </c>
      <c r="C334" s="4">
        <v>93.8712130815059</v>
      </c>
      <c r="D334" s="4">
        <v>91.74875935115918</v>
      </c>
      <c r="E334" s="4">
        <v>92.331251501321162</v>
      </c>
      <c r="F334" s="4">
        <v>91.175540326831836</v>
      </c>
      <c r="G334" s="4">
        <v>91.52102031176193</v>
      </c>
      <c r="H334" s="4">
        <v>91.283088855167762</v>
      </c>
    </row>
    <row r="335" spans="1:8">
      <c r="A335" s="4" t="s">
        <v>22</v>
      </c>
      <c r="B335" s="4">
        <v>96.107321740824005</v>
      </c>
      <c r="C335" s="4">
        <v>96.061048142744923</v>
      </c>
      <c r="D335" s="4">
        <v>94.821852731591449</v>
      </c>
      <c r="E335" s="4">
        <v>94.600042435815823</v>
      </c>
      <c r="F335" s="4">
        <v>94.735276621058887</v>
      </c>
      <c r="G335" s="4">
        <v>94.036697247706428</v>
      </c>
      <c r="H335" s="4">
        <v>93.213429256594722</v>
      </c>
    </row>
    <row r="336" spans="1:8">
      <c r="A336" s="4" t="s">
        <v>23</v>
      </c>
      <c r="B336" s="4">
        <v>91.245252421798313</v>
      </c>
      <c r="C336" s="4">
        <v>93.297587131367294</v>
      </c>
      <c r="D336" s="4">
        <v>89.679309783493409</v>
      </c>
      <c r="E336" s="4">
        <v>92.570612155181891</v>
      </c>
      <c r="F336" s="4">
        <v>89.539007092198588</v>
      </c>
      <c r="G336" s="4">
        <v>90.683544303797461</v>
      </c>
      <c r="H336" s="4">
        <v>89.138438880706929</v>
      </c>
    </row>
    <row r="337" spans="1:8">
      <c r="A337" s="4" t="s">
        <v>11571</v>
      </c>
      <c r="B337" s="4">
        <v>91.752704596670654</v>
      </c>
      <c r="C337" s="4">
        <v>92.696889675002453</v>
      </c>
      <c r="D337" s="4">
        <v>88.952748885586928</v>
      </c>
      <c r="E337" s="4">
        <v>90.49258749985556</v>
      </c>
      <c r="F337" s="4">
        <v>89.41838475729763</v>
      </c>
      <c r="G337" s="4">
        <v>89.156126700837049</v>
      </c>
      <c r="H337" s="4">
        <v>87.377469074381963</v>
      </c>
    </row>
    <row r="339" spans="1:8">
      <c r="A339" s="17025" t="s">
        <v>11609</v>
      </c>
    </row>
    <row r="340" spans="1:8">
      <c r="A340" s="4" t="s">
        <v>11572</v>
      </c>
      <c r="B340" s="4" t="s">
        <v>11595</v>
      </c>
      <c r="C340" s="4" t="s">
        <v>11573</v>
      </c>
      <c r="D340" s="4" t="s">
        <v>11574</v>
      </c>
      <c r="E340" s="4" t="s">
        <v>11575</v>
      </c>
      <c r="F340" s="4" t="s">
        <v>11576</v>
      </c>
      <c r="G340" s="4" t="s">
        <v>11577</v>
      </c>
      <c r="H340" s="4" t="s">
        <v>11578</v>
      </c>
    </row>
    <row r="341" spans="1:8">
      <c r="A341" s="4" t="s">
        <v>2</v>
      </c>
      <c r="B341" s="4">
        <v>10.099119150461171</v>
      </c>
      <c r="C341" s="4">
        <v>15.05670011280651</v>
      </c>
      <c r="D341" s="4">
        <v>7.3064191379722212</v>
      </c>
      <c r="E341" s="4">
        <v>8.0719090422048936</v>
      </c>
      <c r="F341" s="4">
        <v>8.109952237060142</v>
      </c>
      <c r="G341" s="4">
        <v>7.497401247401247</v>
      </c>
      <c r="H341" s="4">
        <v>5.8743657543057246</v>
      </c>
    </row>
    <row r="342" spans="1:8">
      <c r="A342" s="4" t="s">
        <v>3</v>
      </c>
      <c r="B342" s="4">
        <v>22.625431572761329</v>
      </c>
      <c r="C342" s="4">
        <v>21.81847897145348</v>
      </c>
      <c r="D342" s="4">
        <v>14.31547983821547</v>
      </c>
      <c r="E342" s="4">
        <v>16.246259085079089</v>
      </c>
      <c r="F342" s="4">
        <v>14.548444976076549</v>
      </c>
      <c r="G342" s="4">
        <v>14.415979157620489</v>
      </c>
      <c r="H342" s="4">
        <v>12.21498371335505</v>
      </c>
    </row>
    <row r="343" spans="1:8">
      <c r="A343" s="4" t="s">
        <v>4</v>
      </c>
      <c r="B343" s="4">
        <v>30.925929155693531</v>
      </c>
      <c r="C343" s="4">
        <v>34.74074074074074</v>
      </c>
      <c r="D343" s="4">
        <v>21.65074858027878</v>
      </c>
      <c r="E343" s="4">
        <v>21.881323489198799</v>
      </c>
      <c r="F343" s="4">
        <v>19.636978378859329</v>
      </c>
      <c r="G343" s="4">
        <v>20.92050209205021</v>
      </c>
      <c r="H343" s="4">
        <v>19.89051094890511</v>
      </c>
    </row>
    <row r="344" spans="1:8">
      <c r="A344" s="4" t="s">
        <v>5</v>
      </c>
      <c r="B344" s="4">
        <v>28.606927084928319</v>
      </c>
      <c r="C344" s="4">
        <v>35.532273816922668</v>
      </c>
      <c r="D344" s="4">
        <v>23.678538437852819</v>
      </c>
      <c r="E344" s="4">
        <v>29.822047956567641</v>
      </c>
      <c r="F344" s="4">
        <v>23.91205285942128</v>
      </c>
      <c r="G344" s="4">
        <v>26.747141041931389</v>
      </c>
      <c r="H344" s="4">
        <v>20.272631946871719</v>
      </c>
    </row>
    <row r="345" spans="1:8">
      <c r="A345" s="4" t="s">
        <v>6</v>
      </c>
      <c r="B345" s="4">
        <v>52.39821876833409</v>
      </c>
      <c r="C345" s="4">
        <v>49.601938386985118</v>
      </c>
      <c r="D345" s="4">
        <v>40.796375774916548</v>
      </c>
      <c r="E345" s="4">
        <v>46.248842235257797</v>
      </c>
      <c r="F345" s="4">
        <v>41.967741935483872</v>
      </c>
      <c r="G345" s="4">
        <v>43.172413793103438</v>
      </c>
      <c r="H345" s="4">
        <v>40.794768611670023</v>
      </c>
    </row>
    <row r="346" spans="1:8">
      <c r="A346" s="4" t="s">
        <v>7</v>
      </c>
      <c r="B346" s="4">
        <v>62.643185500584053</v>
      </c>
      <c r="C346" s="4">
        <v>61.455968870153328</v>
      </c>
      <c r="D346" s="4">
        <v>52.612294748269782</v>
      </c>
      <c r="E346" s="4">
        <v>54.43178660739094</v>
      </c>
      <c r="F346" s="4">
        <v>52.237857467090329</v>
      </c>
      <c r="G346" s="4">
        <v>53.640869233701871</v>
      </c>
      <c r="H346" s="4">
        <v>52.400925658085043</v>
      </c>
    </row>
    <row r="347" spans="1:8">
      <c r="A347" s="4" t="s">
        <v>8</v>
      </c>
      <c r="B347" s="4">
        <v>88.353959035742605</v>
      </c>
      <c r="C347" s="4">
        <v>90.236118732656934</v>
      </c>
      <c r="D347" s="4">
        <v>82.911950951400399</v>
      </c>
      <c r="E347" s="4">
        <v>83.651258985582913</v>
      </c>
      <c r="F347" s="4">
        <v>82.968553459119491</v>
      </c>
      <c r="G347" s="4">
        <v>84.326215682756143</v>
      </c>
      <c r="H347" s="4">
        <v>82.520555713070593</v>
      </c>
    </row>
    <row r="348" spans="1:8">
      <c r="A348" s="4" t="s">
        <v>9</v>
      </c>
      <c r="B348" s="4">
        <v>16.026662988423151</v>
      </c>
      <c r="C348" s="4">
        <v>19.777544679082471</v>
      </c>
      <c r="D348" s="4">
        <v>11.15525186715398</v>
      </c>
      <c r="E348" s="4">
        <v>14.06982272634653</v>
      </c>
      <c r="F348" s="4">
        <v>12.411121239744761</v>
      </c>
      <c r="G348" s="4">
        <v>10.757892421075789</v>
      </c>
      <c r="H348" s="4">
        <v>8.7613077854548038</v>
      </c>
    </row>
    <row r="349" spans="1:8">
      <c r="A349" s="4" t="s">
        <v>10</v>
      </c>
      <c r="B349" s="4">
        <v>45.954503020802143</v>
      </c>
      <c r="C349" s="4">
        <v>43.504873294346979</v>
      </c>
      <c r="D349" s="4">
        <v>33.082343855584519</v>
      </c>
      <c r="E349" s="4">
        <v>39.741750358680058</v>
      </c>
      <c r="F349" s="4">
        <v>35.26593784547353</v>
      </c>
      <c r="G349" s="4">
        <v>37.670384138785629</v>
      </c>
      <c r="H349" s="4">
        <v>31.6015625</v>
      </c>
    </row>
    <row r="350" spans="1:8">
      <c r="A350" s="4" t="s">
        <v>11</v>
      </c>
      <c r="B350" s="4">
        <v>25.706593464604339</v>
      </c>
      <c r="C350" s="4">
        <v>26.414984584957249</v>
      </c>
      <c r="D350" s="4">
        <v>18.277202072538859</v>
      </c>
      <c r="E350" s="4">
        <v>22.036898993663812</v>
      </c>
      <c r="F350" s="4">
        <v>19.218328840970351</v>
      </c>
      <c r="G350" s="4">
        <v>20.608108108108109</v>
      </c>
      <c r="H350" s="4">
        <v>17.412690605017211</v>
      </c>
    </row>
    <row r="351" spans="1:8">
      <c r="A351" s="4" t="s">
        <v>12</v>
      </c>
      <c r="B351" s="4">
        <v>34.327678955545998</v>
      </c>
      <c r="C351" s="4">
        <v>32.381873891307848</v>
      </c>
      <c r="D351" s="4">
        <v>25.83565985059986</v>
      </c>
      <c r="E351" s="4">
        <v>29.697746659434941</v>
      </c>
      <c r="F351" s="4">
        <v>27.349465391108609</v>
      </c>
      <c r="G351" s="4">
        <v>27.86476060812344</v>
      </c>
      <c r="H351" s="4">
        <v>24.031646612823469</v>
      </c>
    </row>
    <row r="352" spans="1:8">
      <c r="A352" s="4" t="s">
        <v>13</v>
      </c>
      <c r="B352" s="4">
        <v>25.461308320530449</v>
      </c>
      <c r="C352" s="4">
        <v>28.493716000750329</v>
      </c>
      <c r="D352" s="4">
        <v>18.625866050808309</v>
      </c>
      <c r="E352" s="4">
        <v>21.95600942655145</v>
      </c>
      <c r="F352" s="4">
        <v>20.773128166635392</v>
      </c>
      <c r="G352" s="4">
        <v>22.20190197512802</v>
      </c>
      <c r="H352" s="4">
        <v>21.161048689138578</v>
      </c>
    </row>
    <row r="353" spans="1:8">
      <c r="A353" s="4" t="s">
        <v>14</v>
      </c>
      <c r="B353" s="4">
        <v>43.833158281916411</v>
      </c>
      <c r="C353" s="4">
        <v>47.975077881619939</v>
      </c>
      <c r="D353" s="4">
        <v>34.350008273123379</v>
      </c>
      <c r="E353" s="4">
        <v>37.421486065230539</v>
      </c>
      <c r="F353" s="4">
        <v>35.871189479976088</v>
      </c>
      <c r="G353" s="4">
        <v>36.424380704041717</v>
      </c>
      <c r="H353" s="4">
        <v>33.007763586275978</v>
      </c>
    </row>
    <row r="354" spans="1:8">
      <c r="A354" s="4" t="s">
        <v>15</v>
      </c>
      <c r="B354" s="4">
        <v>8.6326713468487544</v>
      </c>
      <c r="C354" s="4">
        <v>11.47071883171345</v>
      </c>
      <c r="D354" s="4">
        <v>6.2817404035320497</v>
      </c>
      <c r="E354" s="4">
        <v>7.6735925259111477</v>
      </c>
      <c r="F354" s="4">
        <v>7.0204855289057377</v>
      </c>
      <c r="G354" s="4">
        <v>6.485792262000321</v>
      </c>
      <c r="H354" s="4">
        <v>5.6139985418185603</v>
      </c>
    </row>
    <row r="355" spans="1:8">
      <c r="A355" s="4" t="s">
        <v>16</v>
      </c>
      <c r="B355" s="4">
        <v>33.381287933898648</v>
      </c>
      <c r="C355" s="4">
        <v>34.999288053538372</v>
      </c>
      <c r="D355" s="4">
        <v>24.69241076866853</v>
      </c>
      <c r="E355" s="4">
        <v>28.011100832562441</v>
      </c>
      <c r="F355" s="4">
        <v>25.07345739471107</v>
      </c>
      <c r="G355" s="4">
        <v>27.050743990843191</v>
      </c>
      <c r="H355" s="4">
        <v>24.21875</v>
      </c>
    </row>
    <row r="356" spans="1:8">
      <c r="A356" s="4" t="s">
        <v>17</v>
      </c>
      <c r="B356" s="4">
        <v>66.415670417857186</v>
      </c>
      <c r="C356" s="4">
        <v>69.881654364768465</v>
      </c>
      <c r="D356" s="4">
        <v>55.397764628533857</v>
      </c>
      <c r="E356" s="4">
        <v>57.351895132608483</v>
      </c>
      <c r="F356" s="4">
        <v>56.586884607900373</v>
      </c>
      <c r="G356" s="4">
        <v>57.289204097714737</v>
      </c>
      <c r="H356" s="4">
        <v>56.027060270602703</v>
      </c>
    </row>
    <row r="357" spans="1:8">
      <c r="A357" s="4" t="s">
        <v>18</v>
      </c>
      <c r="B357" s="4">
        <v>18.092496695057608</v>
      </c>
      <c r="C357" s="4">
        <v>23.44477580704233</v>
      </c>
      <c r="D357" s="4">
        <v>12.105782719384839</v>
      </c>
      <c r="E357" s="4">
        <v>14.73584458659086</v>
      </c>
      <c r="F357" s="4">
        <v>12.211891554027661</v>
      </c>
      <c r="G357" s="4">
        <v>11.866002959773979</v>
      </c>
      <c r="H357" s="4">
        <v>11.725571725571729</v>
      </c>
    </row>
    <row r="358" spans="1:8">
      <c r="A358" s="4" t="s">
        <v>19</v>
      </c>
      <c r="B358" s="4">
        <v>40.239806661987217</v>
      </c>
      <c r="C358" s="4">
        <v>37.216233121159718</v>
      </c>
      <c r="D358" s="4">
        <v>29.279798721039938</v>
      </c>
      <c r="E358" s="4">
        <v>30.154914529914532</v>
      </c>
      <c r="F358" s="4">
        <v>29.071050308914391</v>
      </c>
      <c r="G358" s="4">
        <v>29.013203613620568</v>
      </c>
      <c r="H358" s="4">
        <v>26.975141521043561</v>
      </c>
    </row>
    <row r="359" spans="1:8">
      <c r="A359" s="4" t="s">
        <v>20</v>
      </c>
      <c r="B359" s="4">
        <v>13.19619418578703</v>
      </c>
      <c r="C359" s="4">
        <v>11.59164733178654</v>
      </c>
      <c r="D359" s="4">
        <v>7.1449261369122334</v>
      </c>
      <c r="E359" s="4">
        <v>9.8520128324536902</v>
      </c>
      <c r="F359" s="4">
        <v>7.1983830845771148</v>
      </c>
      <c r="G359" s="4">
        <v>8.3333333333333339</v>
      </c>
      <c r="H359" s="4">
        <v>7.1020925808497148</v>
      </c>
    </row>
    <row r="360" spans="1:8">
      <c r="A360" s="4" t="s">
        <v>21</v>
      </c>
      <c r="B360" s="4">
        <v>33.971317938789383</v>
      </c>
      <c r="C360" s="4">
        <v>35.666751172518687</v>
      </c>
      <c r="D360" s="4">
        <v>26.116583956743941</v>
      </c>
      <c r="E360" s="4">
        <v>29.023540715829931</v>
      </c>
      <c r="F360" s="4">
        <v>25.693199789140749</v>
      </c>
      <c r="G360" s="4">
        <v>28.341993386868211</v>
      </c>
      <c r="H360" s="4">
        <v>27.347833417636149</v>
      </c>
    </row>
    <row r="361" spans="1:8">
      <c r="A361" s="4" t="s">
        <v>22</v>
      </c>
      <c r="B361" s="4">
        <v>11.913864861317521</v>
      </c>
      <c r="C361" s="4">
        <v>14.223992817865559</v>
      </c>
      <c r="D361" s="4">
        <v>8.1330166270783852</v>
      </c>
      <c r="E361" s="4">
        <v>8.3492467642690436</v>
      </c>
      <c r="F361" s="4">
        <v>7.3914336704342656</v>
      </c>
      <c r="G361" s="4">
        <v>6.4220183486238529</v>
      </c>
      <c r="H361" s="4">
        <v>6.9784172661870496</v>
      </c>
    </row>
    <row r="362" spans="1:8">
      <c r="A362" s="4" t="s">
        <v>23</v>
      </c>
      <c r="B362" s="4">
        <v>45.063229917922023</v>
      </c>
      <c r="C362" s="4">
        <v>51.666860939503437</v>
      </c>
      <c r="D362" s="4">
        <v>39.199088393293181</v>
      </c>
      <c r="E362" s="4">
        <v>46.741400153863061</v>
      </c>
      <c r="F362" s="4">
        <v>38.36436170212766</v>
      </c>
      <c r="G362" s="4">
        <v>42.075949367088597</v>
      </c>
      <c r="H362" s="4">
        <v>36.561119293078058</v>
      </c>
    </row>
    <row r="363" spans="1:8">
      <c r="A363" s="4" t="s">
        <v>11571</v>
      </c>
      <c r="B363" s="4">
        <v>41.235977953281733</v>
      </c>
      <c r="C363" s="4">
        <v>49.093794804055051</v>
      </c>
      <c r="D363" s="4">
        <v>33.035661218424963</v>
      </c>
      <c r="E363" s="4">
        <v>38.75252764521683</v>
      </c>
      <c r="F363" s="4">
        <v>35.138403706685047</v>
      </c>
      <c r="G363" s="4">
        <v>35.47144068734098</v>
      </c>
      <c r="H363" s="4">
        <v>31.194592269718889</v>
      </c>
    </row>
    <row r="365" spans="1:8">
      <c r="A365" s="17025" t="s">
        <v>11610</v>
      </c>
      <c r="B365" s="3"/>
      <c r="C365" s="3"/>
      <c r="D365" s="3"/>
      <c r="E365" s="3"/>
      <c r="F365" s="3"/>
      <c r="G365" s="3"/>
      <c r="H365" s="3"/>
    </row>
    <row r="366" spans="1:8">
      <c r="A366" s="4" t="s">
        <v>11572</v>
      </c>
      <c r="B366" s="4" t="s">
        <v>11595</v>
      </c>
      <c r="C366" s="4" t="s">
        <v>11573</v>
      </c>
      <c r="D366" s="4" t="s">
        <v>11574</v>
      </c>
      <c r="E366" s="4" t="s">
        <v>11575</v>
      </c>
      <c r="F366" s="4" t="s">
        <v>11576</v>
      </c>
      <c r="G366" s="4" t="s">
        <v>11577</v>
      </c>
      <c r="H366" s="4" t="s">
        <v>11578</v>
      </c>
    </row>
    <row r="367" spans="1:8">
      <c r="A367" s="4" t="s">
        <v>2</v>
      </c>
      <c r="B367" s="4">
        <v>95.272742705170046</v>
      </c>
      <c r="C367" s="4">
        <v>96.079973876387811</v>
      </c>
      <c r="D367" s="4">
        <v>95.334948640070976</v>
      </c>
      <c r="E367" s="4">
        <v>95.591999523781183</v>
      </c>
      <c r="F367" s="4">
        <v>95.262696169217278</v>
      </c>
      <c r="G367" s="4">
        <v>95.270270270270274</v>
      </c>
      <c r="H367" s="4">
        <v>95.104695204745227</v>
      </c>
    </row>
    <row r="368" spans="1:8">
      <c r="A368" s="4" t="s">
        <v>3</v>
      </c>
      <c r="B368" s="4">
        <v>99.441097970077621</v>
      </c>
      <c r="C368" s="4">
        <v>99.286336892569182</v>
      </c>
      <c r="D368" s="4">
        <v>99.056256894227232</v>
      </c>
      <c r="E368" s="4">
        <v>99.153484395040621</v>
      </c>
      <c r="F368" s="4">
        <v>99.102870813397132</v>
      </c>
      <c r="G368" s="4">
        <v>98.827616152844115</v>
      </c>
      <c r="H368" s="4">
        <v>98.507057546145489</v>
      </c>
    </row>
    <row r="369" spans="1:8">
      <c r="A369" s="4" t="s">
        <v>4</v>
      </c>
      <c r="B369" s="4">
        <v>99.989244873874341</v>
      </c>
      <c r="C369" s="4">
        <v>99.943805874840351</v>
      </c>
      <c r="D369" s="4">
        <v>99.877387712958182</v>
      </c>
      <c r="E369" s="4">
        <v>99.885151763740765</v>
      </c>
      <c r="F369" s="4">
        <v>99.839843402437936</v>
      </c>
      <c r="G369" s="4">
        <v>99.735741026205687</v>
      </c>
      <c r="H369" s="4">
        <v>99.847931873479325</v>
      </c>
    </row>
    <row r="370" spans="1:8">
      <c r="A370" s="4" t="s">
        <v>5</v>
      </c>
      <c r="B370" s="4">
        <v>92.73430425100949</v>
      </c>
      <c r="C370" s="4">
        <v>95.41418804936518</v>
      </c>
      <c r="D370" s="4">
        <v>92.456122344247149</v>
      </c>
      <c r="E370" s="4">
        <v>94.28442165585885</v>
      </c>
      <c r="F370" s="4">
        <v>94.406470722260195</v>
      </c>
      <c r="G370" s="4">
        <v>92.852604828462518</v>
      </c>
      <c r="H370" s="4">
        <v>92.694861936385877</v>
      </c>
    </row>
    <row r="371" spans="1:8">
      <c r="A371" s="4" t="s">
        <v>6</v>
      </c>
      <c r="B371" s="4">
        <v>98.454406432439185</v>
      </c>
      <c r="C371" s="4">
        <v>97.689511941848394</v>
      </c>
      <c r="D371" s="4">
        <v>97.091082498807822</v>
      </c>
      <c r="E371" s="4">
        <v>97.730781105279405</v>
      </c>
      <c r="F371" s="4">
        <v>97.548387096774192</v>
      </c>
      <c r="G371" s="4">
        <v>97.724137931034477</v>
      </c>
      <c r="H371" s="4">
        <v>97.032193158953717</v>
      </c>
    </row>
    <row r="372" spans="1:8">
      <c r="A372" s="4" t="s">
        <v>7</v>
      </c>
      <c r="B372" s="4">
        <v>99.215305776404534</v>
      </c>
      <c r="C372" s="4">
        <v>99.159216194932128</v>
      </c>
      <c r="D372" s="4">
        <v>99.097570905143172</v>
      </c>
      <c r="E372" s="4">
        <v>98.985829397054744</v>
      </c>
      <c r="F372" s="4">
        <v>98.856105310939625</v>
      </c>
      <c r="G372" s="4">
        <v>98.818147159740761</v>
      </c>
      <c r="H372" s="4">
        <v>99.002024877061032</v>
      </c>
    </row>
    <row r="373" spans="1:8">
      <c r="A373" s="4" t="s">
        <v>8</v>
      </c>
      <c r="B373" s="4">
        <v>99.987446599227937</v>
      </c>
      <c r="C373" s="4">
        <v>99.984432587265076</v>
      </c>
      <c r="D373" s="4">
        <v>99.978324482497015</v>
      </c>
      <c r="E373" s="4">
        <v>99.97590458214529</v>
      </c>
      <c r="F373" s="4">
        <v>99.965858041329739</v>
      </c>
      <c r="G373" s="4">
        <v>99.973084514624077</v>
      </c>
      <c r="H373" s="4">
        <v>99.950382761553726</v>
      </c>
    </row>
    <row r="374" spans="1:8">
      <c r="A374" s="4" t="s">
        <v>9</v>
      </c>
      <c r="B374" s="4">
        <v>99.845225073217364</v>
      </c>
      <c r="C374" s="4">
        <v>99.788232034357861</v>
      </c>
      <c r="D374" s="4">
        <v>99.682186556491345</v>
      </c>
      <c r="E374" s="4">
        <v>99.752088568905791</v>
      </c>
      <c r="F374" s="4">
        <v>99.667274384685513</v>
      </c>
      <c r="G374" s="4">
        <v>99.670003299967007</v>
      </c>
      <c r="H374" s="4">
        <v>99.650972291473749</v>
      </c>
    </row>
    <row r="375" spans="1:8">
      <c r="A375" s="4" t="s">
        <v>10</v>
      </c>
      <c r="B375" s="4">
        <v>92.477498106494281</v>
      </c>
      <c r="C375" s="4">
        <v>91.980506822612085</v>
      </c>
      <c r="D375" s="4">
        <v>89.767352061009746</v>
      </c>
      <c r="E375" s="4">
        <v>91.599713055954084</v>
      </c>
      <c r="F375" s="4">
        <v>89.522171723375507</v>
      </c>
      <c r="G375" s="4">
        <v>90.582403965303598</v>
      </c>
      <c r="H375" s="4">
        <v>87.12890625</v>
      </c>
    </row>
    <row r="376" spans="1:8">
      <c r="A376" s="4" t="s">
        <v>11</v>
      </c>
      <c r="B376" s="4">
        <v>99.690650900068633</v>
      </c>
      <c r="C376" s="4">
        <v>99.592810191379215</v>
      </c>
      <c r="D376" s="4">
        <v>99.417098445595855</v>
      </c>
      <c r="E376" s="4">
        <v>99.655236675363398</v>
      </c>
      <c r="F376" s="4">
        <v>99.66307277628033</v>
      </c>
      <c r="G376" s="4">
        <v>99.662162162162161</v>
      </c>
      <c r="H376" s="4">
        <v>99.286768322675854</v>
      </c>
    </row>
    <row r="377" spans="1:8">
      <c r="A377" s="4" t="s">
        <v>12</v>
      </c>
      <c r="B377" s="4">
        <v>99.700629673217023</v>
      </c>
      <c r="C377" s="4">
        <v>99.671020803096269</v>
      </c>
      <c r="D377" s="4">
        <v>99.690636082396438</v>
      </c>
      <c r="E377" s="4">
        <v>99.778117449829892</v>
      </c>
      <c r="F377" s="4">
        <v>99.77490151941474</v>
      </c>
      <c r="G377" s="4">
        <v>99.659632402995229</v>
      </c>
      <c r="H377" s="4">
        <v>99.587934728861057</v>
      </c>
    </row>
    <row r="378" spans="1:8">
      <c r="A378" s="4" t="s">
        <v>13</v>
      </c>
      <c r="B378" s="4">
        <v>87.564000970324244</v>
      </c>
      <c r="C378" s="4">
        <v>91.169574188707557</v>
      </c>
      <c r="D378" s="4">
        <v>87.89838337182448</v>
      </c>
      <c r="E378" s="4">
        <v>90.573448546739982</v>
      </c>
      <c r="F378" s="4">
        <v>90.260836930005624</v>
      </c>
      <c r="G378" s="4">
        <v>89.246525237746894</v>
      </c>
      <c r="H378" s="4">
        <v>88.389513108614238</v>
      </c>
    </row>
    <row r="379" spans="1:8">
      <c r="A379" s="4" t="s">
        <v>14</v>
      </c>
      <c r="B379" s="4">
        <v>99.949610705492645</v>
      </c>
      <c r="C379" s="4">
        <v>99.943358821863498</v>
      </c>
      <c r="D379" s="4">
        <v>99.88417627268214</v>
      </c>
      <c r="E379" s="4">
        <v>99.883683059600799</v>
      </c>
      <c r="F379" s="4">
        <v>99.858039450089663</v>
      </c>
      <c r="G379" s="4">
        <v>99.82073011734029</v>
      </c>
      <c r="H379" s="4">
        <v>99.837215126471321</v>
      </c>
    </row>
    <row r="380" spans="1:8">
      <c r="A380" s="4" t="s">
        <v>15</v>
      </c>
      <c r="B380" s="4">
        <v>99.162687199078405</v>
      </c>
      <c r="C380" s="4">
        <v>99.33149144013025</v>
      </c>
      <c r="D380" s="4">
        <v>99.226792331976029</v>
      </c>
      <c r="E380" s="4">
        <v>99.201985304851348</v>
      </c>
      <c r="F380" s="4">
        <v>99.307428738062256</v>
      </c>
      <c r="G380" s="4">
        <v>99.117033231658368</v>
      </c>
      <c r="H380" s="4">
        <v>99.208415790021874</v>
      </c>
    </row>
    <row r="381" spans="1:8">
      <c r="A381" s="4" t="s">
        <v>16</v>
      </c>
      <c r="B381" s="4">
        <v>98.270377086025121</v>
      </c>
      <c r="C381" s="4">
        <v>98.016042526935308</v>
      </c>
      <c r="D381" s="4">
        <v>98.026556218784265</v>
      </c>
      <c r="E381" s="4">
        <v>97.752081406105461</v>
      </c>
      <c r="F381" s="4">
        <v>97.69833496571988</v>
      </c>
      <c r="G381" s="4">
        <v>98.130484547882489</v>
      </c>
      <c r="H381" s="4">
        <v>97.935267857142861</v>
      </c>
    </row>
    <row r="382" spans="1:8">
      <c r="A382" s="4" t="s">
        <v>17</v>
      </c>
      <c r="B382" s="4">
        <v>99.96802376556262</v>
      </c>
      <c r="C382" s="4">
        <v>99.975258752216405</v>
      </c>
      <c r="D382" s="4">
        <v>99.973701512163046</v>
      </c>
      <c r="E382" s="4">
        <v>99.969515293161265</v>
      </c>
      <c r="F382" s="4">
        <v>99.922163845106056</v>
      </c>
      <c r="G382" s="4">
        <v>99.921197793538212</v>
      </c>
      <c r="H382" s="4">
        <v>99.938499384993847</v>
      </c>
    </row>
    <row r="383" spans="1:8">
      <c r="A383" s="4" t="s">
        <v>18</v>
      </c>
      <c r="B383" s="4">
        <v>99.524713672993968</v>
      </c>
      <c r="C383" s="4">
        <v>99.332914770051801</v>
      </c>
      <c r="D383" s="4">
        <v>99.246635839351583</v>
      </c>
      <c r="E383" s="4">
        <v>99.246624022743433</v>
      </c>
      <c r="F383" s="4">
        <v>99.359324947261499</v>
      </c>
      <c r="G383" s="4">
        <v>99.327324095250901</v>
      </c>
      <c r="H383" s="4">
        <v>99.334719334719338</v>
      </c>
    </row>
    <row r="384" spans="1:8">
      <c r="A384" s="4" t="s">
        <v>19</v>
      </c>
      <c r="B384" s="4">
        <v>99.233222862930816</v>
      </c>
      <c r="C384" s="4">
        <v>99.267817064645499</v>
      </c>
      <c r="D384" s="4">
        <v>99.08795471223398</v>
      </c>
      <c r="E384" s="4">
        <v>99.27884615384616</v>
      </c>
      <c r="F384" s="4">
        <v>99.172550750220651</v>
      </c>
      <c r="G384" s="4">
        <v>98.818624044475328</v>
      </c>
      <c r="H384" s="4">
        <v>99.064730494708343</v>
      </c>
    </row>
    <row r="385" spans="1:8">
      <c r="A385" s="4" t="s">
        <v>20</v>
      </c>
      <c r="B385" s="4">
        <v>99.962672184691542</v>
      </c>
      <c r="C385" s="4">
        <v>99.870069605568446</v>
      </c>
      <c r="D385" s="4">
        <v>99.816549193781981</v>
      </c>
      <c r="E385" s="4">
        <v>99.824071199420473</v>
      </c>
      <c r="F385" s="4">
        <v>99.797885572139307</v>
      </c>
      <c r="G385" s="4">
        <v>99.573643410852711</v>
      </c>
      <c r="H385" s="4">
        <v>99.746353836398228</v>
      </c>
    </row>
    <row r="386" spans="1:8">
      <c r="A386" s="4" t="s">
        <v>21</v>
      </c>
      <c r="B386" s="4">
        <v>99.216916902798971</v>
      </c>
      <c r="C386" s="4">
        <v>99.179236912156171</v>
      </c>
      <c r="D386" s="4">
        <v>98.918598622324268</v>
      </c>
      <c r="E386" s="4">
        <v>99.009128032668755</v>
      </c>
      <c r="F386" s="4">
        <v>98.618871903004745</v>
      </c>
      <c r="G386" s="4">
        <v>98.228625413320742</v>
      </c>
      <c r="H386" s="4">
        <v>98.600573259146856</v>
      </c>
    </row>
    <row r="387" spans="1:8">
      <c r="A387" s="4" t="s">
        <v>22</v>
      </c>
      <c r="B387" s="4">
        <v>99.895845241270692</v>
      </c>
      <c r="C387" s="4">
        <v>99.792391426327015</v>
      </c>
      <c r="D387" s="4">
        <v>99.72446555819478</v>
      </c>
      <c r="E387" s="4">
        <v>99.766603012942923</v>
      </c>
      <c r="F387" s="4">
        <v>99.732302201070794</v>
      </c>
      <c r="G387" s="4">
        <v>99.574049803407604</v>
      </c>
      <c r="H387" s="4">
        <v>99.712230215827333</v>
      </c>
    </row>
    <row r="388" spans="1:8">
      <c r="A388" s="4" t="s">
        <v>23</v>
      </c>
      <c r="B388" s="4">
        <v>99.505682868888599</v>
      </c>
      <c r="C388" s="4">
        <v>99.615339783191516</v>
      </c>
      <c r="D388" s="4">
        <v>99.413967117043796</v>
      </c>
      <c r="E388" s="4">
        <v>99.604352126607324</v>
      </c>
      <c r="F388" s="4">
        <v>99.512411347517727</v>
      </c>
      <c r="G388" s="4">
        <v>99.64556962025317</v>
      </c>
      <c r="H388" s="4">
        <v>99.55817378497791</v>
      </c>
    </row>
    <row r="389" spans="1:8">
      <c r="A389" s="4" t="s">
        <v>11571</v>
      </c>
      <c r="B389" s="4">
        <v>98.498092567936482</v>
      </c>
      <c r="C389" s="4">
        <v>98.84049502593912</v>
      </c>
      <c r="D389" s="4">
        <v>98.348588410104014</v>
      </c>
      <c r="E389" s="4">
        <v>98.618721329281399</v>
      </c>
      <c r="F389" s="4">
        <v>98.513320417964948</v>
      </c>
      <c r="G389" s="4">
        <v>98.443895423872561</v>
      </c>
      <c r="H389" s="4">
        <v>98.143500003209724</v>
      </c>
    </row>
    <row r="391" spans="1:8">
      <c r="A391" s="17025" t="s">
        <v>11611</v>
      </c>
    </row>
    <row r="392" spans="1:8">
      <c r="A392" s="4" t="s">
        <v>11572</v>
      </c>
      <c r="B392" s="4" t="s">
        <v>11595</v>
      </c>
      <c r="C392" s="4" t="s">
        <v>11573</v>
      </c>
      <c r="D392" s="4" t="s">
        <v>11574</v>
      </c>
      <c r="E392" s="4" t="s">
        <v>11575</v>
      </c>
      <c r="F392" s="4" t="s">
        <v>11576</v>
      </c>
      <c r="G392" s="4" t="s">
        <v>11577</v>
      </c>
      <c r="H392" s="4" t="s">
        <v>11578</v>
      </c>
    </row>
    <row r="393" spans="1:8">
      <c r="A393" s="4" t="s">
        <v>2</v>
      </c>
      <c r="B393" s="4">
        <v>27.115359224399722</v>
      </c>
      <c r="C393" s="4">
        <v>30.822893783767739</v>
      </c>
      <c r="D393" s="4">
        <v>19.885335972426031</v>
      </c>
      <c r="E393" s="4">
        <v>22.361450086314662</v>
      </c>
      <c r="F393" s="4">
        <v>22.078175260746661</v>
      </c>
      <c r="G393" s="4">
        <v>19.490644490644488</v>
      </c>
      <c r="H393" s="4">
        <v>18.159079539769881</v>
      </c>
    </row>
    <row r="394" spans="1:8">
      <c r="A394" s="4" t="s">
        <v>3</v>
      </c>
      <c r="B394" s="4">
        <v>53.058963245916893</v>
      </c>
      <c r="C394" s="4">
        <v>50.621050337764217</v>
      </c>
      <c r="D394" s="4">
        <v>39.637210442456187</v>
      </c>
      <c r="E394" s="4">
        <v>43.001282599401463</v>
      </c>
      <c r="F394" s="4">
        <v>41.118421052631582</v>
      </c>
      <c r="G394" s="4">
        <v>38.297872340425528</v>
      </c>
      <c r="H394" s="4">
        <v>36.346362649294242</v>
      </c>
    </row>
    <row r="395" spans="1:8">
      <c r="A395" s="4" t="s">
        <v>4</v>
      </c>
      <c r="B395" s="4">
        <v>75.445175017876764</v>
      </c>
      <c r="C395" s="4">
        <v>73.864623243933593</v>
      </c>
      <c r="D395" s="4">
        <v>62.70005162622612</v>
      </c>
      <c r="E395" s="4">
        <v>64.490019141372713</v>
      </c>
      <c r="F395" s="4">
        <v>61.927217723996797</v>
      </c>
      <c r="G395" s="4">
        <v>61.836599867870511</v>
      </c>
      <c r="H395" s="4">
        <v>61.663625304136247</v>
      </c>
    </row>
    <row r="396" spans="1:8">
      <c r="A396" s="4" t="s">
        <v>5</v>
      </c>
      <c r="B396" s="4">
        <v>53.205647013531298</v>
      </c>
      <c r="C396" s="4">
        <v>61.338009411346889</v>
      </c>
      <c r="D396" s="4">
        <v>48.773478394744949</v>
      </c>
      <c r="E396" s="4">
        <v>55.700497662494342</v>
      </c>
      <c r="F396" s="4">
        <v>49.635452267031212</v>
      </c>
      <c r="G396" s="4">
        <v>48.729351969504449</v>
      </c>
      <c r="H396" s="4">
        <v>41.121985319818243</v>
      </c>
    </row>
    <row r="397" spans="1:8">
      <c r="A397" s="4" t="s">
        <v>6</v>
      </c>
      <c r="B397" s="4">
        <v>77.331614938493644</v>
      </c>
      <c r="C397" s="4">
        <v>73.528902734510211</v>
      </c>
      <c r="D397" s="4">
        <v>64.711492608488314</v>
      </c>
      <c r="E397" s="4">
        <v>69.496758258721826</v>
      </c>
      <c r="F397" s="4">
        <v>66.967741935483872</v>
      </c>
      <c r="G397" s="4">
        <v>67.172413793103445</v>
      </c>
      <c r="H397" s="4">
        <v>65.895372233400408</v>
      </c>
    </row>
    <row r="398" spans="1:8">
      <c r="A398" s="4" t="s">
        <v>7</v>
      </c>
      <c r="B398" s="4">
        <v>81.041580315761706</v>
      </c>
      <c r="C398" s="4">
        <v>78.426830963079638</v>
      </c>
      <c r="D398" s="4">
        <v>70.328402768353911</v>
      </c>
      <c r="E398" s="4">
        <v>72.608131888487549</v>
      </c>
      <c r="F398" s="4">
        <v>70.358601906491145</v>
      </c>
      <c r="G398" s="4">
        <v>69.881814715974073</v>
      </c>
      <c r="H398" s="4">
        <v>69.930575643621637</v>
      </c>
    </row>
    <row r="399" spans="1:8">
      <c r="A399" s="4" t="s">
        <v>8</v>
      </c>
      <c r="B399" s="4">
        <v>91.965377162741731</v>
      </c>
      <c r="C399" s="4">
        <v>93.106749640976545</v>
      </c>
      <c r="D399" s="4">
        <v>87.528836179535219</v>
      </c>
      <c r="E399" s="4">
        <v>88.271555359222518</v>
      </c>
      <c r="F399" s="4">
        <v>87.417789757412393</v>
      </c>
      <c r="G399" s="4">
        <v>88.197559662659245</v>
      </c>
      <c r="H399" s="4">
        <v>87.28381060391267</v>
      </c>
    </row>
    <row r="400" spans="1:8">
      <c r="A400" s="4" t="s">
        <v>9</v>
      </c>
      <c r="B400" s="4">
        <v>51.107803543303298</v>
      </c>
      <c r="C400" s="4">
        <v>53.911769944781987</v>
      </c>
      <c r="D400" s="4">
        <v>43.206737645002377</v>
      </c>
      <c r="E400" s="4">
        <v>48.38348162738572</v>
      </c>
      <c r="F400" s="4">
        <v>45.747493163172287</v>
      </c>
      <c r="G400" s="4">
        <v>42.976570234297647</v>
      </c>
      <c r="H400" s="4">
        <v>40.344753899850417</v>
      </c>
    </row>
    <row r="401" spans="1:8">
      <c r="A401" s="4" t="s">
        <v>10</v>
      </c>
      <c r="B401" s="4">
        <v>62.526641185070368</v>
      </c>
      <c r="C401" s="4">
        <v>58.514619883040943</v>
      </c>
      <c r="D401" s="4">
        <v>48.778839656337482</v>
      </c>
      <c r="E401" s="4">
        <v>54.956958393113339</v>
      </c>
      <c r="F401" s="4">
        <v>49.711337673504481</v>
      </c>
      <c r="G401" s="4">
        <v>51.765799256505566</v>
      </c>
      <c r="H401" s="4">
        <v>44.6875</v>
      </c>
    </row>
    <row r="402" spans="1:8">
      <c r="A402" s="4" t="s">
        <v>11</v>
      </c>
      <c r="B402" s="4">
        <v>58.029351211529317</v>
      </c>
      <c r="C402" s="4">
        <v>56.843697283462276</v>
      </c>
      <c r="D402" s="4">
        <v>48.056994818652853</v>
      </c>
      <c r="E402" s="4">
        <v>53.820350354081249</v>
      </c>
      <c r="F402" s="4">
        <v>51.374663072776279</v>
      </c>
      <c r="G402" s="4">
        <v>51.764264264264263</v>
      </c>
      <c r="H402" s="4">
        <v>49.729463846532219</v>
      </c>
    </row>
    <row r="403" spans="1:8">
      <c r="A403" s="4" t="s">
        <v>12</v>
      </c>
      <c r="B403" s="4">
        <v>72.082117067308545</v>
      </c>
      <c r="C403" s="4">
        <v>69.185615223351078</v>
      </c>
      <c r="D403" s="4">
        <v>61.314419376744887</v>
      </c>
      <c r="E403" s="4">
        <v>66.801439771214433</v>
      </c>
      <c r="F403" s="4">
        <v>63.887772328965347</v>
      </c>
      <c r="G403" s="4">
        <v>61.96959382800091</v>
      </c>
      <c r="H403" s="4">
        <v>59.320916433163013</v>
      </c>
    </row>
    <row r="404" spans="1:8">
      <c r="A404" s="4" t="s">
        <v>13</v>
      </c>
      <c r="B404" s="4">
        <v>57.757257216786613</v>
      </c>
      <c r="C404" s="4">
        <v>59.543237666479087</v>
      </c>
      <c r="D404" s="4">
        <v>48.787528868360283</v>
      </c>
      <c r="E404" s="4">
        <v>53.809897879025932</v>
      </c>
      <c r="F404" s="4">
        <v>52.936761118408697</v>
      </c>
      <c r="G404" s="4">
        <v>50.950987564008777</v>
      </c>
      <c r="H404" s="4">
        <v>50.508293204922417</v>
      </c>
    </row>
    <row r="405" spans="1:8">
      <c r="A405" s="4" t="s">
        <v>14</v>
      </c>
      <c r="B405" s="4">
        <v>80.799127436014103</v>
      </c>
      <c r="C405" s="4">
        <v>79.356650618332864</v>
      </c>
      <c r="D405" s="4">
        <v>71.204015222547014</v>
      </c>
      <c r="E405" s="4">
        <v>73.265714418647931</v>
      </c>
      <c r="F405" s="4">
        <v>71.951583980872684</v>
      </c>
      <c r="G405" s="4">
        <v>71.691655801825291</v>
      </c>
      <c r="H405" s="4">
        <v>70.598547458051584</v>
      </c>
    </row>
    <row r="406" spans="1:8">
      <c r="A406" s="4" t="s">
        <v>15</v>
      </c>
      <c r="B406" s="4">
        <v>49.204730069021203</v>
      </c>
      <c r="C406" s="4">
        <v>49.015738319601361</v>
      </c>
      <c r="D406" s="4">
        <v>40.90222811913803</v>
      </c>
      <c r="E406" s="4">
        <v>42.051481679723622</v>
      </c>
      <c r="F406" s="4">
        <v>40.781511992418167</v>
      </c>
      <c r="G406" s="4">
        <v>40.150907047680207</v>
      </c>
      <c r="H406" s="4">
        <v>38.371003020518692</v>
      </c>
    </row>
    <row r="407" spans="1:8">
      <c r="A407" s="4" t="s">
        <v>16</v>
      </c>
      <c r="B407" s="4">
        <v>73.036123386282455</v>
      </c>
      <c r="C407" s="4">
        <v>71.014286392329964</v>
      </c>
      <c r="D407" s="4">
        <v>61.371665245462303</v>
      </c>
      <c r="E407" s="4">
        <v>64.338575393154485</v>
      </c>
      <c r="F407" s="4">
        <v>61.916421808684298</v>
      </c>
      <c r="G407" s="4">
        <v>60.702022128958411</v>
      </c>
      <c r="H407" s="4">
        <v>61.802455357142847</v>
      </c>
    </row>
    <row r="408" spans="1:8">
      <c r="A408" s="4" t="s">
        <v>17</v>
      </c>
      <c r="B408" s="4">
        <v>85.5467420343074</v>
      </c>
      <c r="C408" s="4">
        <v>85.394416725083502</v>
      </c>
      <c r="D408" s="4">
        <v>76.89677843523998</v>
      </c>
      <c r="E408" s="4">
        <v>77.583578904582865</v>
      </c>
      <c r="F408" s="4">
        <v>77.271842770967112</v>
      </c>
      <c r="G408" s="4">
        <v>77.62017336485421</v>
      </c>
      <c r="H408" s="4">
        <v>78.167281672816728</v>
      </c>
    </row>
    <row r="409" spans="1:8">
      <c r="A409" s="4" t="s">
        <v>18</v>
      </c>
      <c r="B409" s="4">
        <v>63.756116966297412</v>
      </c>
      <c r="C409" s="4">
        <v>65.301103960655055</v>
      </c>
      <c r="D409" s="4">
        <v>54.954018808125937</v>
      </c>
      <c r="E409" s="4">
        <v>58.521677327647467</v>
      </c>
      <c r="F409" s="4">
        <v>55.004297210719592</v>
      </c>
      <c r="G409" s="4">
        <v>52.885779631373602</v>
      </c>
      <c r="H409" s="4">
        <v>52.754677754677758</v>
      </c>
    </row>
    <row r="410" spans="1:8">
      <c r="A410" s="4" t="s">
        <v>19</v>
      </c>
      <c r="B410" s="4">
        <v>72.546179886094052</v>
      </c>
      <c r="C410" s="4">
        <v>69.608889215938774</v>
      </c>
      <c r="D410" s="4">
        <v>60.163539155047701</v>
      </c>
      <c r="E410" s="4">
        <v>62.95405982905983</v>
      </c>
      <c r="F410" s="4">
        <v>62.202118270079438</v>
      </c>
      <c r="G410" s="4">
        <v>59.83321751216122</v>
      </c>
      <c r="H410" s="4">
        <v>58.798917056362292</v>
      </c>
    </row>
    <row r="411" spans="1:8">
      <c r="A411" s="4" t="s">
        <v>20</v>
      </c>
      <c r="B411" s="4">
        <v>63.52869575801838</v>
      </c>
      <c r="C411" s="4">
        <v>58.677494199535957</v>
      </c>
      <c r="D411" s="4">
        <v>50.564835377039692</v>
      </c>
      <c r="E411" s="4">
        <v>53.606540411880367</v>
      </c>
      <c r="F411" s="4">
        <v>48.600746268656707</v>
      </c>
      <c r="G411" s="4">
        <v>46.240310077519382</v>
      </c>
      <c r="H411" s="4">
        <v>47.093637708729652</v>
      </c>
    </row>
    <row r="412" spans="1:8">
      <c r="A412" s="4" t="s">
        <v>21</v>
      </c>
      <c r="B412" s="4">
        <v>67.75159309168771</v>
      </c>
      <c r="C412" s="4">
        <v>65.708581569273676</v>
      </c>
      <c r="D412" s="4">
        <v>55.729205244055997</v>
      </c>
      <c r="E412" s="4">
        <v>58.497477780446793</v>
      </c>
      <c r="F412" s="4">
        <v>55.571955719557202</v>
      </c>
      <c r="G412" s="4">
        <v>55.904581955597543</v>
      </c>
      <c r="H412" s="4">
        <v>55.99393019726859</v>
      </c>
    </row>
    <row r="413" spans="1:8">
      <c r="A413" s="4" t="s">
        <v>22</v>
      </c>
      <c r="B413" s="4">
        <v>66.118795700017358</v>
      </c>
      <c r="C413" s="4">
        <v>62.490180675569519</v>
      </c>
      <c r="D413" s="4">
        <v>55.486935866983373</v>
      </c>
      <c r="E413" s="4">
        <v>54.880118820284324</v>
      </c>
      <c r="F413" s="4">
        <v>55.220107079119572</v>
      </c>
      <c r="G413" s="4">
        <v>51.572739187418087</v>
      </c>
      <c r="H413" s="4">
        <v>52.781774580335728</v>
      </c>
    </row>
    <row r="414" spans="1:8">
      <c r="A414" s="4" t="s">
        <v>23</v>
      </c>
      <c r="B414" s="4">
        <v>68.163843013414137</v>
      </c>
      <c r="C414" s="4">
        <v>72.951392936239657</v>
      </c>
      <c r="D414" s="4">
        <v>61.533452710402081</v>
      </c>
      <c r="E414" s="4">
        <v>69.238377843719093</v>
      </c>
      <c r="F414" s="4">
        <v>62.832446808510639</v>
      </c>
      <c r="G414" s="4">
        <v>64.202531645569621</v>
      </c>
      <c r="H414" s="4">
        <v>60.49337260677467</v>
      </c>
    </row>
    <row r="415" spans="1:8">
      <c r="A415" s="4" t="s">
        <v>11571</v>
      </c>
      <c r="B415" s="4">
        <v>68.272403043573576</v>
      </c>
      <c r="C415" s="4">
        <v>71.137700098928477</v>
      </c>
      <c r="D415" s="4">
        <v>58.414561664190202</v>
      </c>
      <c r="E415" s="4">
        <v>63.249020718024568</v>
      </c>
      <c r="F415" s="4">
        <v>60.21668547483236</v>
      </c>
      <c r="G415" s="4">
        <v>59.572624359305287</v>
      </c>
      <c r="H415" s="4">
        <v>56.143076320637832</v>
      </c>
    </row>
    <row r="417" spans="1:8">
      <c r="A417" s="17024" t="s">
        <v>11612</v>
      </c>
      <c r="B417" s="3"/>
      <c r="C417" s="3"/>
      <c r="D417" s="3"/>
      <c r="E417" s="3"/>
      <c r="F417" s="3"/>
      <c r="G417" s="3"/>
      <c r="H417" s="3"/>
    </row>
    <row r="418" spans="1:8">
      <c r="A418" s="4" t="s">
        <v>11572</v>
      </c>
      <c r="B418" s="4" t="s">
        <v>11595</v>
      </c>
      <c r="C418" s="4" t="s">
        <v>11573</v>
      </c>
      <c r="D418" s="4" t="s">
        <v>11574</v>
      </c>
      <c r="E418" s="4" t="s">
        <v>11575</v>
      </c>
      <c r="F418" s="4" t="s">
        <v>11576</v>
      </c>
      <c r="G418" s="4" t="s">
        <v>11577</v>
      </c>
      <c r="H418" s="4" t="s">
        <v>11578</v>
      </c>
    </row>
    <row r="419" spans="1:8">
      <c r="A419" s="4" t="s">
        <v>2</v>
      </c>
      <c r="B419" s="4">
        <v>53.311356226855622</v>
      </c>
      <c r="C419" s="4">
        <v>42.939795781070131</v>
      </c>
      <c r="D419" s="4">
        <v>23.530625580355611</v>
      </c>
      <c r="E419" s="4">
        <v>29.401355647531641</v>
      </c>
      <c r="F419" s="4">
        <v>28.009634763800811</v>
      </c>
      <c r="G419" s="4">
        <v>16.934210526315791</v>
      </c>
      <c r="H419" s="4">
        <v>23.621535796766739</v>
      </c>
    </row>
    <row r="420" spans="1:8">
      <c r="A420" s="4" t="s">
        <v>3</v>
      </c>
      <c r="B420" s="4">
        <v>72.947786424716313</v>
      </c>
      <c r="C420" s="4">
        <v>57.079524930217282</v>
      </c>
      <c r="D420" s="4">
        <v>36.344589598225291</v>
      </c>
      <c r="E420" s="4">
        <v>43.621681986083672</v>
      </c>
      <c r="F420" s="4">
        <v>40.677200902934537</v>
      </c>
      <c r="G420" s="4">
        <v>21.9938784433756</v>
      </c>
      <c r="H420" s="4">
        <v>24.330235101148169</v>
      </c>
    </row>
    <row r="421" spans="1:8">
      <c r="A421" s="4" t="s">
        <v>4</v>
      </c>
      <c r="B421" s="4">
        <v>75.678543864162592</v>
      </c>
      <c r="C421" s="4">
        <v>60.459912030249249</v>
      </c>
      <c r="D421" s="4">
        <v>35.822644703431223</v>
      </c>
      <c r="E421" s="4">
        <v>39.620664939074821</v>
      </c>
      <c r="F421" s="4">
        <v>34.844675884359852</v>
      </c>
      <c r="G421" s="4">
        <v>23.258928571428569</v>
      </c>
      <c r="H421" s="4">
        <v>30.718351022919549</v>
      </c>
    </row>
    <row r="422" spans="1:8">
      <c r="A422" s="4" t="s">
        <v>5</v>
      </c>
      <c r="B422" s="4">
        <v>62.73440148643234</v>
      </c>
      <c r="C422" s="4">
        <v>53.972651711502373</v>
      </c>
      <c r="D422" s="4">
        <v>31.1032985213525</v>
      </c>
      <c r="E422" s="4">
        <v>38.979576341963401</v>
      </c>
      <c r="F422" s="4">
        <v>35.386556549667347</v>
      </c>
      <c r="G422" s="4">
        <v>20.250320924261871</v>
      </c>
      <c r="H422" s="4">
        <v>26.21273593226319</v>
      </c>
    </row>
    <row r="423" spans="1:8">
      <c r="A423" s="4" t="s">
        <v>6</v>
      </c>
      <c r="B423" s="4">
        <v>78.770868618436964</v>
      </c>
      <c r="C423" s="4">
        <v>61.150766016713092</v>
      </c>
      <c r="D423" s="4">
        <v>37.86057692307692</v>
      </c>
      <c r="E423" s="4">
        <v>45.326086956521742</v>
      </c>
      <c r="F423" s="4">
        <v>38.356609288730112</v>
      </c>
      <c r="G423" s="4">
        <v>24.89597780859917</v>
      </c>
      <c r="H423" s="4">
        <v>31.82741116751269</v>
      </c>
    </row>
    <row r="424" spans="1:8">
      <c r="A424" s="4" t="s">
        <v>7</v>
      </c>
      <c r="B424" s="4">
        <v>77.143291278686036</v>
      </c>
      <c r="C424" s="4">
        <v>63.866292660121552</v>
      </c>
      <c r="D424" s="4">
        <v>42.463678303380853</v>
      </c>
      <c r="E424" s="4">
        <v>47.940707383431842</v>
      </c>
      <c r="F424" s="4">
        <v>39.998152083525817</v>
      </c>
      <c r="G424" s="4">
        <v>28.476302389345872</v>
      </c>
      <c r="H424" s="4">
        <v>33.610204687036493</v>
      </c>
    </row>
    <row r="425" spans="1:8">
      <c r="A425" s="4" t="s">
        <v>8</v>
      </c>
      <c r="B425" s="4">
        <v>89.773789272734732</v>
      </c>
      <c r="C425" s="4">
        <v>81.874735240127393</v>
      </c>
      <c r="D425" s="4">
        <v>58.390333234203069</v>
      </c>
      <c r="E425" s="4">
        <v>61.356011230830049</v>
      </c>
      <c r="F425" s="4">
        <v>57.094004656577418</v>
      </c>
      <c r="G425" s="4">
        <v>41.056389600878802</v>
      </c>
      <c r="H425" s="4">
        <v>48.586610757663387</v>
      </c>
    </row>
    <row r="426" spans="1:8">
      <c r="A426" s="4" t="s">
        <v>9</v>
      </c>
      <c r="B426" s="4">
        <v>73.013216982151988</v>
      </c>
      <c r="C426" s="4">
        <v>60.220147694022572</v>
      </c>
      <c r="D426" s="4">
        <v>39.657243533274602</v>
      </c>
      <c r="E426" s="4">
        <v>46.674186491659832</v>
      </c>
      <c r="F426" s="4">
        <v>42.514117809099673</v>
      </c>
      <c r="G426" s="4">
        <v>28.20199778024417</v>
      </c>
      <c r="H426" s="4">
        <v>33.942183230260319</v>
      </c>
    </row>
    <row r="427" spans="1:8">
      <c r="A427" s="4" t="s">
        <v>10</v>
      </c>
      <c r="B427" s="4">
        <v>69.778154121704901</v>
      </c>
      <c r="C427" s="4">
        <v>55.832874773995748</v>
      </c>
      <c r="D427" s="4">
        <v>35.563586638015238</v>
      </c>
      <c r="E427" s="4">
        <v>44.008698803914463</v>
      </c>
      <c r="F427" s="4">
        <v>36.382846488502167</v>
      </c>
      <c r="G427" s="4">
        <v>24.027821688270631</v>
      </c>
      <c r="H427" s="4">
        <v>27.912524850894631</v>
      </c>
    </row>
    <row r="428" spans="1:8">
      <c r="A428" s="4" t="s">
        <v>11</v>
      </c>
      <c r="B428" s="4">
        <v>67.906673452509708</v>
      </c>
      <c r="C428" s="4">
        <v>53.731081633845612</v>
      </c>
      <c r="D428" s="4">
        <v>35.733855185909981</v>
      </c>
      <c r="E428" s="4">
        <v>42.323185011709597</v>
      </c>
      <c r="F428" s="4">
        <v>38.57297590035202</v>
      </c>
      <c r="G428" s="4">
        <v>24.045368620037809</v>
      </c>
      <c r="H428" s="4">
        <v>28.822365165759521</v>
      </c>
    </row>
    <row r="429" spans="1:8">
      <c r="A429" s="4" t="s">
        <v>12</v>
      </c>
      <c r="B429" s="4">
        <v>76.547672680725697</v>
      </c>
      <c r="C429" s="4">
        <v>59.664029056946433</v>
      </c>
      <c r="D429" s="4">
        <v>39.984813971146536</v>
      </c>
      <c r="E429" s="4">
        <v>48.250880762169402</v>
      </c>
      <c r="F429" s="4">
        <v>43.069707261847</v>
      </c>
      <c r="G429" s="4">
        <v>25.26869426023325</v>
      </c>
      <c r="H429" s="4">
        <v>28.061139724206679</v>
      </c>
    </row>
    <row r="430" spans="1:8">
      <c r="A430" s="4" t="s">
        <v>13</v>
      </c>
      <c r="B430" s="4">
        <v>67.735304067240889</v>
      </c>
      <c r="C430" s="4">
        <v>58.287305858471413</v>
      </c>
      <c r="D430" s="4">
        <v>38.277790724772778</v>
      </c>
      <c r="E430" s="4">
        <v>44.518108054621017</v>
      </c>
      <c r="F430" s="4">
        <v>36.651497914296549</v>
      </c>
      <c r="G430" s="4">
        <v>26.840148698884761</v>
      </c>
      <c r="H430" s="4">
        <v>30.141074335322841</v>
      </c>
    </row>
    <row r="431" spans="1:8">
      <c r="A431" s="4" t="s">
        <v>14</v>
      </c>
      <c r="B431" s="4">
        <v>81.054911099270527</v>
      </c>
      <c r="C431" s="4">
        <v>66.052581534658174</v>
      </c>
      <c r="D431" s="4">
        <v>42.341789796487312</v>
      </c>
      <c r="E431" s="4">
        <v>46.939734134999298</v>
      </c>
      <c r="F431" s="4">
        <v>42.794528829441553</v>
      </c>
      <c r="G431" s="4">
        <v>28.943008614976801</v>
      </c>
      <c r="H431" s="4">
        <v>35.440783615316107</v>
      </c>
    </row>
    <row r="432" spans="1:8">
      <c r="A432" s="4" t="s">
        <v>15</v>
      </c>
      <c r="B432" s="4">
        <v>69.076964291029597</v>
      </c>
      <c r="C432" s="4">
        <v>55.297189753792587</v>
      </c>
      <c r="D432" s="4">
        <v>36.23121387283237</v>
      </c>
      <c r="E432" s="4">
        <v>40.982800982800981</v>
      </c>
      <c r="F432" s="4">
        <v>37.404129793510322</v>
      </c>
      <c r="G432" s="4">
        <v>25.151069737057</v>
      </c>
      <c r="H432" s="4">
        <v>31.490486257928119</v>
      </c>
    </row>
    <row r="433" spans="1:8">
      <c r="A433" s="4" t="s">
        <v>16</v>
      </c>
      <c r="B433" s="4">
        <v>75.956209635189381</v>
      </c>
      <c r="C433" s="4">
        <v>59.141630901287563</v>
      </c>
      <c r="D433" s="4">
        <v>37.05976193397963</v>
      </c>
      <c r="E433" s="4">
        <v>43.492831874883628</v>
      </c>
      <c r="F433" s="4">
        <v>36.875</v>
      </c>
      <c r="G433" s="4">
        <v>22.47104247104247</v>
      </c>
      <c r="H433" s="4">
        <v>28.845070422535208</v>
      </c>
    </row>
    <row r="434" spans="1:8">
      <c r="A434" s="4" t="s">
        <v>17</v>
      </c>
      <c r="B434" s="4">
        <v>81.554223149113653</v>
      </c>
      <c r="C434" s="4">
        <v>71.460186229070104</v>
      </c>
      <c r="D434" s="4">
        <v>44.431041415359871</v>
      </c>
      <c r="E434" s="4">
        <v>46.800579830192589</v>
      </c>
      <c r="F434" s="4">
        <v>42.928286852589643</v>
      </c>
      <c r="G434" s="4">
        <v>35.168447000821693</v>
      </c>
      <c r="H434" s="4">
        <v>43.126598465473137</v>
      </c>
    </row>
    <row r="435" spans="1:8">
      <c r="A435" s="4" t="s">
        <v>18</v>
      </c>
      <c r="B435" s="4">
        <v>72.127913916615469</v>
      </c>
      <c r="C435" s="4">
        <v>57.485834760838053</v>
      </c>
      <c r="D435" s="4">
        <v>36.544623627672429</v>
      </c>
      <c r="E435" s="4">
        <v>41.386896221903399</v>
      </c>
      <c r="F435" s="4">
        <v>33.330697453740306</v>
      </c>
      <c r="G435" s="4">
        <v>23.838162930563151</v>
      </c>
      <c r="H435" s="4">
        <v>29.165347683866202</v>
      </c>
    </row>
    <row r="436" spans="1:8">
      <c r="A436" s="4" t="s">
        <v>19</v>
      </c>
      <c r="B436" s="4">
        <v>79.052866384117777</v>
      </c>
      <c r="C436" s="4">
        <v>65.984937979917305</v>
      </c>
      <c r="D436" s="4">
        <v>44.093493367024642</v>
      </c>
      <c r="E436" s="4">
        <v>51.169492661349778</v>
      </c>
      <c r="F436" s="4">
        <v>46.129996678108739</v>
      </c>
      <c r="G436" s="4">
        <v>26.589797344514331</v>
      </c>
      <c r="H436" s="4">
        <v>30.72929542645241</v>
      </c>
    </row>
    <row r="437" spans="1:8">
      <c r="A437" s="4" t="s">
        <v>20</v>
      </c>
      <c r="B437" s="4">
        <v>69.71200817577926</v>
      </c>
      <c r="C437" s="4">
        <v>51.517702633178992</v>
      </c>
      <c r="D437" s="4">
        <v>30.12212994626282</v>
      </c>
      <c r="E437" s="4">
        <v>36.865249712072043</v>
      </c>
      <c r="F437" s="4">
        <v>31.164329604537581</v>
      </c>
      <c r="G437" s="4">
        <v>20.316831683168321</v>
      </c>
      <c r="H437" s="4">
        <v>28.997638978321529</v>
      </c>
    </row>
    <row r="438" spans="1:8">
      <c r="A438" s="4" t="s">
        <v>21</v>
      </c>
      <c r="B438" s="4">
        <v>73.064233426126407</v>
      </c>
      <c r="C438" s="4">
        <v>57.141035856573708</v>
      </c>
      <c r="D438" s="4">
        <v>37.317109584950728</v>
      </c>
      <c r="E438" s="4">
        <v>42.894306975618612</v>
      </c>
      <c r="F438" s="4">
        <v>36.718833173639943</v>
      </c>
      <c r="G438" s="4">
        <v>27.139774634380249</v>
      </c>
      <c r="H438" s="4">
        <v>31.98151950718686</v>
      </c>
    </row>
    <row r="439" spans="1:8">
      <c r="A439" s="4" t="s">
        <v>22</v>
      </c>
      <c r="B439" s="4">
        <v>69.665517211873322</v>
      </c>
      <c r="C439" s="4">
        <v>54.701821885255178</v>
      </c>
      <c r="D439" s="4">
        <v>35.749256023807241</v>
      </c>
      <c r="E439" s="4">
        <v>37.676962676962667</v>
      </c>
      <c r="F439" s="4">
        <v>37.41537535730405</v>
      </c>
      <c r="G439" s="4">
        <v>23.572621035058429</v>
      </c>
      <c r="H439" s="4">
        <v>31.091617933723199</v>
      </c>
    </row>
    <row r="440" spans="1:8">
      <c r="A440" s="4" t="s">
        <v>23</v>
      </c>
      <c r="B440" s="4">
        <v>71.33926648962894</v>
      </c>
      <c r="C440" s="4">
        <v>60.256334881533313</v>
      </c>
      <c r="D440" s="4">
        <v>36.185617903570837</v>
      </c>
      <c r="E440" s="4">
        <v>44.703272323904613</v>
      </c>
      <c r="F440" s="4">
        <v>37.851202517419637</v>
      </c>
      <c r="G440" s="4">
        <v>23.00154718927282</v>
      </c>
      <c r="H440" s="4">
        <v>29.316816816816822</v>
      </c>
    </row>
    <row r="441" spans="1:8">
      <c r="A441" s="4" t="s">
        <v>11571</v>
      </c>
      <c r="B441" s="4">
        <v>75.278589845905714</v>
      </c>
      <c r="C441" s="4">
        <v>64.798838330987039</v>
      </c>
      <c r="D441" s="4">
        <v>40.538991513929403</v>
      </c>
      <c r="E441" s="4">
        <v>46.926896358804598</v>
      </c>
      <c r="F441" s="4">
        <v>41.898591330064598</v>
      </c>
      <c r="G441" s="4">
        <v>28.137441335444169</v>
      </c>
      <c r="H441" s="4">
        <v>33.536978539095323</v>
      </c>
    </row>
    <row r="443" spans="1:8">
      <c r="A443" s="17028" t="s">
        <v>11613</v>
      </c>
      <c r="B443" s="3"/>
      <c r="C443" s="3"/>
      <c r="D443" s="3"/>
      <c r="E443" s="3"/>
      <c r="F443" s="3"/>
      <c r="G443" s="3"/>
      <c r="H443" s="3"/>
    </row>
    <row r="444" spans="1:8">
      <c r="A444" s="4" t="s">
        <v>11572</v>
      </c>
      <c r="B444" s="4" t="s">
        <v>11595</v>
      </c>
      <c r="C444" s="4" t="s">
        <v>11573</v>
      </c>
      <c r="D444" s="4" t="s">
        <v>11574</v>
      </c>
      <c r="E444" s="4" t="s">
        <v>11575</v>
      </c>
      <c r="F444" s="4" t="s">
        <v>11576</v>
      </c>
      <c r="G444" s="4" t="s">
        <v>11577</v>
      </c>
      <c r="H444" s="4" t="s">
        <v>11578</v>
      </c>
    </row>
    <row r="445" spans="1:8">
      <c r="A445" s="4" t="s">
        <v>2</v>
      </c>
      <c r="B445" s="4">
        <v>48.454426567578963</v>
      </c>
      <c r="C445" s="4">
        <v>51.917710621623229</v>
      </c>
      <c r="D445" s="4">
        <v>44.910077466471009</v>
      </c>
      <c r="E445" s="4">
        <v>47.092088814810403</v>
      </c>
      <c r="F445" s="4">
        <v>46.242323813237157</v>
      </c>
      <c r="G445" s="4">
        <v>44.399688149688153</v>
      </c>
      <c r="H445" s="4">
        <v>40.906167369398993</v>
      </c>
    </row>
    <row r="446" spans="1:8">
      <c r="A446" s="4" t="s">
        <v>3</v>
      </c>
      <c r="B446" s="4">
        <v>76.598349616787871</v>
      </c>
      <c r="C446" s="4">
        <v>76.688821093920239</v>
      </c>
      <c r="D446" s="4">
        <v>74.359602892511333</v>
      </c>
      <c r="E446" s="4">
        <v>75.211628901239848</v>
      </c>
      <c r="F446" s="4">
        <v>72.667464114832541</v>
      </c>
      <c r="G446" s="4">
        <v>73.947025618758147</v>
      </c>
      <c r="H446" s="4">
        <v>71.335504885993487</v>
      </c>
    </row>
    <row r="447" spans="1:8">
      <c r="A447" s="4" t="s">
        <v>4</v>
      </c>
      <c r="B447" s="4">
        <v>78.595264256355705</v>
      </c>
      <c r="C447" s="4">
        <v>80.840357598978287</v>
      </c>
      <c r="D447" s="4">
        <v>79.297883324728957</v>
      </c>
      <c r="E447" s="4">
        <v>79.174186491659825</v>
      </c>
      <c r="F447" s="4">
        <v>79.001690541863155</v>
      </c>
      <c r="G447" s="4">
        <v>78.705131028407834</v>
      </c>
      <c r="H447" s="4">
        <v>79.121046228710469</v>
      </c>
    </row>
    <row r="448" spans="1:8">
      <c r="A448" s="4" t="s">
        <v>5</v>
      </c>
      <c r="B448" s="4">
        <v>71.080273513546615</v>
      </c>
      <c r="C448" s="4">
        <v>74.935629938737463</v>
      </c>
      <c r="D448" s="4">
        <v>69.803961818741655</v>
      </c>
      <c r="E448" s="4">
        <v>72.854773035741218</v>
      </c>
      <c r="F448" s="4">
        <v>71.861471861471856</v>
      </c>
      <c r="G448" s="4">
        <v>70.965692503176626</v>
      </c>
      <c r="H448" s="4">
        <v>68.996854246766858</v>
      </c>
    </row>
    <row r="449" spans="1:8">
      <c r="A449" s="4" t="s">
        <v>6</v>
      </c>
      <c r="B449" s="4">
        <v>84.805670702970957</v>
      </c>
      <c r="C449" s="4">
        <v>86.232260297680853</v>
      </c>
      <c r="D449" s="4">
        <v>83.16642823080592</v>
      </c>
      <c r="E449" s="4">
        <v>83.606051250385917</v>
      </c>
      <c r="F449" s="4">
        <v>80.096774193548384</v>
      </c>
      <c r="G449" s="4">
        <v>80.34482758620689</v>
      </c>
      <c r="H449" s="4">
        <v>80.83501006036218</v>
      </c>
    </row>
    <row r="450" spans="1:8">
      <c r="A450" s="4" t="s">
        <v>7</v>
      </c>
      <c r="B450" s="4">
        <v>58.854892799276527</v>
      </c>
      <c r="C450" s="4">
        <v>60.918608421735307</v>
      </c>
      <c r="D450" s="4">
        <v>59.981001492739857</v>
      </c>
      <c r="E450" s="4">
        <v>58.488469019171987</v>
      </c>
      <c r="F450" s="4">
        <v>58.928733545165677</v>
      </c>
      <c r="G450" s="4">
        <v>61.685093404498673</v>
      </c>
      <c r="H450" s="4">
        <v>60.109921897599072</v>
      </c>
    </row>
    <row r="451" spans="1:8">
      <c r="A451" s="4" t="s">
        <v>8</v>
      </c>
      <c r="B451" s="4">
        <v>91.547488399262861</v>
      </c>
      <c r="C451" s="4">
        <v>92.229915118682058</v>
      </c>
      <c r="D451" s="4">
        <v>91.089814055024846</v>
      </c>
      <c r="E451" s="4">
        <v>91.473234006666402</v>
      </c>
      <c r="F451" s="4">
        <v>90.681042228212036</v>
      </c>
      <c r="G451" s="4">
        <v>91.292840480890007</v>
      </c>
      <c r="H451" s="4">
        <v>91.051176637368869</v>
      </c>
    </row>
    <row r="452" spans="1:8">
      <c r="A452" s="4" t="s">
        <v>9</v>
      </c>
      <c r="B452" s="4">
        <v>75.250767459092913</v>
      </c>
      <c r="C452" s="4">
        <v>76.357195162982165</v>
      </c>
      <c r="D452" s="4">
        <v>75.544255522008584</v>
      </c>
      <c r="E452" s="4">
        <v>74.638320994362559</v>
      </c>
      <c r="F452" s="4">
        <v>74.184138559708302</v>
      </c>
      <c r="G452" s="4">
        <v>74.535254647453527</v>
      </c>
      <c r="H452" s="4">
        <v>75.026711304223952</v>
      </c>
    </row>
    <row r="453" spans="1:8">
      <c r="A453" s="4" t="s">
        <v>10</v>
      </c>
      <c r="B453" s="4">
        <v>71.186127208356083</v>
      </c>
      <c r="C453" s="4">
        <v>71.329434697855746</v>
      </c>
      <c r="D453" s="4">
        <v>71.763683753258036</v>
      </c>
      <c r="E453" s="4">
        <v>71.807747489239603</v>
      </c>
      <c r="F453" s="4">
        <v>67.91548949760471</v>
      </c>
      <c r="G453" s="4">
        <v>71.561338289962819</v>
      </c>
      <c r="H453" s="4">
        <v>67.8515625</v>
      </c>
    </row>
    <row r="454" spans="1:8">
      <c r="A454" s="4" t="s">
        <v>11</v>
      </c>
      <c r="B454" s="4">
        <v>80.553766562846434</v>
      </c>
      <c r="C454" s="4">
        <v>81.251817811645623</v>
      </c>
      <c r="D454" s="4">
        <v>78.367875647668399</v>
      </c>
      <c r="E454" s="4">
        <v>80.534849049571378</v>
      </c>
      <c r="F454" s="4">
        <v>80.121293800539078</v>
      </c>
      <c r="G454" s="4">
        <v>80.442942942942949</v>
      </c>
      <c r="H454" s="4">
        <v>78.357107722577467</v>
      </c>
    </row>
    <row r="455" spans="1:8">
      <c r="A455" s="4" t="s">
        <v>12</v>
      </c>
      <c r="B455" s="4">
        <v>82.381594058103445</v>
      </c>
      <c r="C455" s="4">
        <v>83.954200935333006</v>
      </c>
      <c r="D455" s="4">
        <v>82.411529465026788</v>
      </c>
      <c r="E455" s="4">
        <v>83.39332380060155</v>
      </c>
      <c r="F455" s="4">
        <v>81.590159980705849</v>
      </c>
      <c r="G455" s="4">
        <v>82.913546630360784</v>
      </c>
      <c r="H455" s="4">
        <v>80.599967034778302</v>
      </c>
    </row>
    <row r="456" spans="1:8">
      <c r="A456" s="4" t="s">
        <v>13</v>
      </c>
      <c r="B456" s="4">
        <v>64.920514271852511</v>
      </c>
      <c r="C456" s="4">
        <v>67.135621834552623</v>
      </c>
      <c r="D456" s="4">
        <v>61.847575057736719</v>
      </c>
      <c r="E456" s="4">
        <v>63.815789473684212</v>
      </c>
      <c r="F456" s="4">
        <v>62.694689435166083</v>
      </c>
      <c r="G456" s="4">
        <v>61.741038771031462</v>
      </c>
      <c r="H456" s="4">
        <v>61.824505082932049</v>
      </c>
    </row>
    <row r="457" spans="1:8">
      <c r="A457" s="4" t="s">
        <v>14</v>
      </c>
      <c r="B457" s="4">
        <v>81.719954585851028</v>
      </c>
      <c r="C457" s="4">
        <v>81.509015387520066</v>
      </c>
      <c r="D457" s="4">
        <v>78.622249186476196</v>
      </c>
      <c r="E457" s="4">
        <v>79.686409528683754</v>
      </c>
      <c r="F457" s="4">
        <v>79.25134488942021</v>
      </c>
      <c r="G457" s="4">
        <v>79.530638852672752</v>
      </c>
      <c r="H457" s="4">
        <v>78.775356874530431</v>
      </c>
    </row>
    <row r="458" spans="1:8">
      <c r="A458" s="4" t="s">
        <v>15</v>
      </c>
      <c r="B458" s="4">
        <v>73.757372271398054</v>
      </c>
      <c r="C458" s="4">
        <v>76.663870935911987</v>
      </c>
      <c r="D458" s="4">
        <v>75.94363361852038</v>
      </c>
      <c r="E458" s="4">
        <v>75.592428592282616</v>
      </c>
      <c r="F458" s="4">
        <v>75.614201355981635</v>
      </c>
      <c r="G458" s="4">
        <v>74.442125541820516</v>
      </c>
      <c r="H458" s="4">
        <v>72.825747317987705</v>
      </c>
    </row>
    <row r="459" spans="1:8">
      <c r="A459" s="4" t="s">
        <v>16</v>
      </c>
      <c r="B459" s="4">
        <v>54.704617756593308</v>
      </c>
      <c r="C459" s="4">
        <v>57.738858037875552</v>
      </c>
      <c r="D459" s="4">
        <v>53.027165306371053</v>
      </c>
      <c r="E459" s="4">
        <v>54.042553191489361</v>
      </c>
      <c r="F459" s="4">
        <v>51.061051256937652</v>
      </c>
      <c r="G459" s="4">
        <v>55.017169019458223</v>
      </c>
      <c r="H459" s="4">
        <v>51.925223214285722</v>
      </c>
    </row>
    <row r="460" spans="1:8">
      <c r="A460" s="4" t="s">
        <v>17</v>
      </c>
      <c r="B460" s="4">
        <v>95.469173878510944</v>
      </c>
      <c r="C460" s="4">
        <v>96.123871180569878</v>
      </c>
      <c r="D460" s="4">
        <v>95.871137409598944</v>
      </c>
      <c r="E460" s="4">
        <v>95.75246418046946</v>
      </c>
      <c r="F460" s="4">
        <v>95.388207822533573</v>
      </c>
      <c r="G460" s="4">
        <v>96.375098502758078</v>
      </c>
      <c r="H460" s="4">
        <v>95.725707257072571</v>
      </c>
    </row>
    <row r="461" spans="1:8">
      <c r="A461" s="4" t="s">
        <v>18</v>
      </c>
      <c r="B461" s="4">
        <v>74.593201112475739</v>
      </c>
      <c r="C461" s="4">
        <v>78.130068539737351</v>
      </c>
      <c r="D461" s="4">
        <v>75.80921702083441</v>
      </c>
      <c r="E461" s="4">
        <v>75.408670931058992</v>
      </c>
      <c r="F461" s="4">
        <v>75.271505586373934</v>
      </c>
      <c r="G461" s="4">
        <v>75.124445042378582</v>
      </c>
      <c r="H461" s="4">
        <v>74.469854469854468</v>
      </c>
    </row>
    <row r="462" spans="1:8">
      <c r="A462" s="4" t="s">
        <v>19</v>
      </c>
      <c r="B462" s="4">
        <v>77.010901918275593</v>
      </c>
      <c r="C462" s="4">
        <v>78.751977629787703</v>
      </c>
      <c r="D462" s="4">
        <v>76.286822518083653</v>
      </c>
      <c r="E462" s="4">
        <v>76.65598290598291</v>
      </c>
      <c r="F462" s="4">
        <v>76.544571932921443</v>
      </c>
      <c r="G462" s="4">
        <v>75.642807505211948</v>
      </c>
      <c r="H462" s="4">
        <v>76.101402904257938</v>
      </c>
    </row>
    <row r="463" spans="1:8">
      <c r="A463" s="4" t="s">
        <v>20</v>
      </c>
      <c r="B463" s="4">
        <v>95.450469640719774</v>
      </c>
      <c r="C463" s="4">
        <v>96.287703016241295</v>
      </c>
      <c r="D463" s="4">
        <v>96.176498986192911</v>
      </c>
      <c r="E463" s="4">
        <v>95.870847562868676</v>
      </c>
      <c r="F463" s="4">
        <v>95.957711442786064</v>
      </c>
      <c r="G463" s="4">
        <v>95.775193798449607</v>
      </c>
      <c r="H463" s="4">
        <v>96.026210103572183</v>
      </c>
    </row>
    <row r="464" spans="1:8">
      <c r="A464" s="4" t="s">
        <v>21</v>
      </c>
      <c r="B464" s="4">
        <v>70.375225981818886</v>
      </c>
      <c r="C464" s="4">
        <v>69.435289643807835</v>
      </c>
      <c r="D464" s="4">
        <v>66.476557292052433</v>
      </c>
      <c r="E464" s="4">
        <v>67.607494595243821</v>
      </c>
      <c r="F464" s="4">
        <v>64.17501317870321</v>
      </c>
      <c r="G464" s="4">
        <v>68.965517241379317</v>
      </c>
      <c r="H464" s="4">
        <v>67.071320182094084</v>
      </c>
    </row>
    <row r="465" spans="1:8">
      <c r="A465" s="4" t="s">
        <v>22</v>
      </c>
      <c r="B465" s="4">
        <v>79.450604817369282</v>
      </c>
      <c r="C465" s="4">
        <v>83.099539894512404</v>
      </c>
      <c r="D465" s="4">
        <v>80.988123515439426</v>
      </c>
      <c r="E465" s="4">
        <v>81.264587311691074</v>
      </c>
      <c r="F465" s="4">
        <v>83.194527067221898</v>
      </c>
      <c r="G465" s="4">
        <v>80.11140235910878</v>
      </c>
      <c r="H465" s="4">
        <v>81.103117505995201</v>
      </c>
    </row>
    <row r="466" spans="1:8">
      <c r="A466" s="4" t="s">
        <v>23</v>
      </c>
      <c r="B466" s="4">
        <v>85.319848077497539</v>
      </c>
      <c r="C466" s="4">
        <v>86.933208998717802</v>
      </c>
      <c r="D466" s="4">
        <v>85.528243529220248</v>
      </c>
      <c r="E466" s="4">
        <v>84.723595999560388</v>
      </c>
      <c r="F466" s="4">
        <v>83.023049645390074</v>
      </c>
      <c r="G466" s="4">
        <v>85.822784810126578</v>
      </c>
      <c r="H466" s="4">
        <v>84.609720176730491</v>
      </c>
    </row>
    <row r="467" spans="1:8">
      <c r="A467" s="4" t="s">
        <v>11571</v>
      </c>
      <c r="B467" s="4">
        <v>76.891274887072058</v>
      </c>
      <c r="C467" s="4">
        <v>79.726091061580448</v>
      </c>
      <c r="D467" s="4">
        <v>75.879940564635959</v>
      </c>
      <c r="E467" s="4">
        <v>76.995250915729756</v>
      </c>
      <c r="F467" s="4">
        <v>76.025943714156966</v>
      </c>
      <c r="G467" s="4">
        <v>76.466683874774148</v>
      </c>
      <c r="H467" s="4">
        <v>74.507148038542269</v>
      </c>
    </row>
    <row r="469" spans="1:8">
      <c r="A469" s="17028" t="s">
        <v>11614</v>
      </c>
      <c r="B469" s="3"/>
      <c r="C469" s="3"/>
      <c r="D469" s="3"/>
      <c r="E469" s="3"/>
      <c r="F469" s="3"/>
      <c r="G469" s="3"/>
      <c r="H469" s="3"/>
    </row>
    <row r="470" spans="1:8">
      <c r="A470" s="4" t="s">
        <v>11572</v>
      </c>
      <c r="B470" s="4" t="s">
        <v>11595</v>
      </c>
      <c r="C470" s="4" t="s">
        <v>11573</v>
      </c>
      <c r="D470" s="4" t="s">
        <v>11574</v>
      </c>
      <c r="E470" s="4" t="s">
        <v>11575</v>
      </c>
      <c r="F470" s="4" t="s">
        <v>11576</v>
      </c>
      <c r="G470" s="4" t="s">
        <v>11577</v>
      </c>
      <c r="H470" s="4" t="s">
        <v>11578</v>
      </c>
    </row>
    <row r="471" spans="1:8">
      <c r="A471" s="4" t="s">
        <v>2</v>
      </c>
      <c r="B471" s="4">
        <v>19.400381009864759</v>
      </c>
      <c r="C471" s="4">
        <v>25.678323339072609</v>
      </c>
      <c r="D471" s="4">
        <v>17.223492475173192</v>
      </c>
      <c r="E471" s="4">
        <v>18.77195071135187</v>
      </c>
      <c r="F471" s="4">
        <v>18.578808850765181</v>
      </c>
      <c r="G471" s="4">
        <v>17.814449064449061</v>
      </c>
      <c r="H471" s="4">
        <v>14.09276066604731</v>
      </c>
    </row>
    <row r="472" spans="1:8">
      <c r="A472" s="4" t="s">
        <v>3</v>
      </c>
      <c r="B472" s="4">
        <v>37.859031807830753</v>
      </c>
      <c r="C472" s="4">
        <v>40.913052952713009</v>
      </c>
      <c r="D472" s="4">
        <v>33.325162397352607</v>
      </c>
      <c r="E472" s="4">
        <v>36.690893544249683</v>
      </c>
      <c r="F472" s="4">
        <v>36.214114832535877</v>
      </c>
      <c r="G472" s="4">
        <v>33.130699088145903</v>
      </c>
      <c r="H472" s="4">
        <v>31.05320304017372</v>
      </c>
    </row>
    <row r="473" spans="1:8">
      <c r="A473" s="4" t="s">
        <v>4</v>
      </c>
      <c r="B473" s="4">
        <v>54.762486120073717</v>
      </c>
      <c r="C473" s="4">
        <v>61.402298850574709</v>
      </c>
      <c r="D473" s="4">
        <v>51.413267940113577</v>
      </c>
      <c r="E473" s="4">
        <v>51.681706316652992</v>
      </c>
      <c r="F473" s="4">
        <v>47.290684224575138</v>
      </c>
      <c r="G473" s="4">
        <v>51.926888350583567</v>
      </c>
      <c r="H473" s="4">
        <v>48.31204379562044</v>
      </c>
    </row>
    <row r="474" spans="1:8">
      <c r="A474" s="4" t="s">
        <v>5</v>
      </c>
      <c r="B474" s="4">
        <v>52.806226239276228</v>
      </c>
      <c r="C474" s="4">
        <v>63.974962265826157</v>
      </c>
      <c r="D474" s="4">
        <v>52.386328646207531</v>
      </c>
      <c r="E474" s="4">
        <v>59.530990800784203</v>
      </c>
      <c r="F474" s="4">
        <v>52.996126680337213</v>
      </c>
      <c r="G474" s="4">
        <v>52.76365946632783</v>
      </c>
      <c r="H474" s="4">
        <v>46.050332051730173</v>
      </c>
    </row>
    <row r="475" spans="1:8">
      <c r="A475" s="4" t="s">
        <v>6</v>
      </c>
      <c r="B475" s="4">
        <v>66.678849316649519</v>
      </c>
      <c r="C475" s="4">
        <v>67.782969885773625</v>
      </c>
      <c r="D475" s="4">
        <v>62.541726275631852</v>
      </c>
      <c r="E475" s="4">
        <v>66.517443655449213</v>
      </c>
      <c r="F475" s="4">
        <v>61.967741935483872</v>
      </c>
      <c r="G475" s="4">
        <v>64.827586206896555</v>
      </c>
      <c r="H475" s="4">
        <v>61.368209255533202</v>
      </c>
    </row>
    <row r="476" spans="1:8">
      <c r="A476" s="4" t="s">
        <v>7</v>
      </c>
      <c r="B476" s="4">
        <v>74.337767059798793</v>
      </c>
      <c r="C476" s="4">
        <v>75.04516607217306</v>
      </c>
      <c r="D476" s="4">
        <v>70.62016555842041</v>
      </c>
      <c r="E476" s="4">
        <v>71.746781513383354</v>
      </c>
      <c r="F476" s="4">
        <v>69.895596913300039</v>
      </c>
      <c r="G476" s="4">
        <v>72.245520396492566</v>
      </c>
      <c r="H476" s="4">
        <v>70.176453572461668</v>
      </c>
    </row>
    <row r="477" spans="1:8">
      <c r="A477" s="4" t="s">
        <v>8</v>
      </c>
      <c r="B477" s="4">
        <v>82.507031299254663</v>
      </c>
      <c r="C477" s="4">
        <v>85.860897383507108</v>
      </c>
      <c r="D477" s="4">
        <v>80.792394989858948</v>
      </c>
      <c r="E477" s="4">
        <v>80.998755070077507</v>
      </c>
      <c r="F477" s="4">
        <v>79.622641509433961</v>
      </c>
      <c r="G477" s="4">
        <v>82.765117530952807</v>
      </c>
      <c r="H477" s="4">
        <v>80.163736886872698</v>
      </c>
    </row>
    <row r="478" spans="1:8">
      <c r="A478" s="4" t="s">
        <v>9</v>
      </c>
      <c r="B478" s="4">
        <v>43.690315420073588</v>
      </c>
      <c r="C478" s="4">
        <v>49.106418350584839</v>
      </c>
      <c r="D478" s="4">
        <v>40.215318607977117</v>
      </c>
      <c r="E478" s="4">
        <v>43.972016572709357</v>
      </c>
      <c r="F478" s="4">
        <v>40.382862351868731</v>
      </c>
      <c r="G478" s="4">
        <v>39.489605103948961</v>
      </c>
      <c r="H478" s="4">
        <v>35.422750908184341</v>
      </c>
    </row>
    <row r="479" spans="1:8">
      <c r="A479" s="4" t="s">
        <v>10</v>
      </c>
      <c r="B479" s="4">
        <v>59.060204674757372</v>
      </c>
      <c r="C479" s="4">
        <v>57.01364522417154</v>
      </c>
      <c r="D479" s="4">
        <v>48.54715706149242</v>
      </c>
      <c r="E479" s="4">
        <v>54.684361549497851</v>
      </c>
      <c r="F479" s="4">
        <v>49.256848053064743</v>
      </c>
      <c r="G479" s="4">
        <v>53.59355638166047</v>
      </c>
      <c r="H479" s="4">
        <v>43.28125</v>
      </c>
    </row>
    <row r="480" spans="1:8">
      <c r="A480" s="4" t="s">
        <v>11</v>
      </c>
      <c r="B480" s="4">
        <v>47.124531489204458</v>
      </c>
      <c r="C480" s="4">
        <v>49.345587807573729</v>
      </c>
      <c r="D480" s="4">
        <v>41.943005181347147</v>
      </c>
      <c r="E480" s="4">
        <v>48.434588147595967</v>
      </c>
      <c r="F480" s="4">
        <v>44.177897574123989</v>
      </c>
      <c r="G480" s="4">
        <v>45.457957957957959</v>
      </c>
      <c r="H480" s="4">
        <v>42.277422528283317</v>
      </c>
    </row>
    <row r="481" spans="1:8">
      <c r="A481" s="4" t="s">
        <v>12</v>
      </c>
      <c r="B481" s="4">
        <v>61.717930575950113</v>
      </c>
      <c r="C481" s="4">
        <v>62.02870504757297</v>
      </c>
      <c r="D481" s="4">
        <v>55.798687089715543</v>
      </c>
      <c r="E481" s="4">
        <v>60.371776539618359</v>
      </c>
      <c r="F481" s="4">
        <v>57.239327920250823</v>
      </c>
      <c r="G481" s="4">
        <v>58.565917857953259</v>
      </c>
      <c r="H481" s="4">
        <v>55.562881160375802</v>
      </c>
    </row>
    <row r="482" spans="1:8">
      <c r="A482" s="4" t="s">
        <v>13</v>
      </c>
      <c r="B482" s="4">
        <v>31.88873615266435</v>
      </c>
      <c r="C482" s="4">
        <v>37.122491089851813</v>
      </c>
      <c r="D482" s="4">
        <v>28.002309468822169</v>
      </c>
      <c r="E482" s="4">
        <v>32.256480754124119</v>
      </c>
      <c r="F482" s="4">
        <v>30.981422405704631</v>
      </c>
      <c r="G482" s="4">
        <v>30.833942940746159</v>
      </c>
      <c r="H482" s="4">
        <v>29.133226324237562</v>
      </c>
    </row>
    <row r="483" spans="1:8">
      <c r="A483" s="4" t="s">
        <v>14</v>
      </c>
      <c r="B483" s="4">
        <v>63.44118485004401</v>
      </c>
      <c r="C483" s="4">
        <v>66.576984801283871</v>
      </c>
      <c r="D483" s="4">
        <v>57.250013788538958</v>
      </c>
      <c r="E483" s="4">
        <v>59.489135997766716</v>
      </c>
      <c r="F483" s="4">
        <v>58.248655110579797</v>
      </c>
      <c r="G483" s="4">
        <v>58.311603650586697</v>
      </c>
      <c r="H483" s="4">
        <v>54.946155772602047</v>
      </c>
    </row>
    <row r="484" spans="1:8">
      <c r="A484" s="4" t="s">
        <v>15</v>
      </c>
      <c r="B484" s="4">
        <v>29.714561405236161</v>
      </c>
      <c r="C484" s="4">
        <v>36.444817208545068</v>
      </c>
      <c r="D484" s="4">
        <v>28.700187582925381</v>
      </c>
      <c r="E484" s="4">
        <v>32.76239599046275</v>
      </c>
      <c r="F484" s="4">
        <v>28.708901363271849</v>
      </c>
      <c r="G484" s="4">
        <v>26.601380638946861</v>
      </c>
      <c r="H484" s="4">
        <v>24.809915633788151</v>
      </c>
    </row>
    <row r="485" spans="1:8">
      <c r="A485" s="4" t="s">
        <v>16</v>
      </c>
      <c r="B485" s="4">
        <v>50.432134287358437</v>
      </c>
      <c r="C485" s="4">
        <v>52.902368408562353</v>
      </c>
      <c r="D485" s="4">
        <v>44.914118650261898</v>
      </c>
      <c r="E485" s="4">
        <v>47.132284921369113</v>
      </c>
      <c r="F485" s="4">
        <v>43.339862879529868</v>
      </c>
      <c r="G485" s="4">
        <v>48.645555131629152</v>
      </c>
      <c r="H485" s="4">
        <v>42.912946428571431</v>
      </c>
    </row>
    <row r="486" spans="1:8">
      <c r="A486" s="4" t="s">
        <v>17</v>
      </c>
      <c r="B486" s="4">
        <v>82.907155456073937</v>
      </c>
      <c r="C486" s="4">
        <v>86.561378912209804</v>
      </c>
      <c r="D486" s="4">
        <v>83.471400394477314</v>
      </c>
      <c r="E486" s="4">
        <v>83.690681841276287</v>
      </c>
      <c r="F486" s="4">
        <v>82.700914574820004</v>
      </c>
      <c r="G486" s="4">
        <v>85.894405043341209</v>
      </c>
      <c r="H486" s="4">
        <v>83.579335793357927</v>
      </c>
    </row>
    <row r="487" spans="1:8">
      <c r="A487" s="4" t="s">
        <v>18</v>
      </c>
      <c r="B487" s="4">
        <v>41.949056115402847</v>
      </c>
      <c r="C487" s="4">
        <v>49.126249149793331</v>
      </c>
      <c r="D487" s="4">
        <v>38.541071335792587</v>
      </c>
      <c r="E487" s="4">
        <v>42.184316512674719</v>
      </c>
      <c r="F487" s="4">
        <v>38.112352527541212</v>
      </c>
      <c r="G487" s="4">
        <v>38.42324767926813</v>
      </c>
      <c r="H487" s="4">
        <v>36.621621621621621</v>
      </c>
    </row>
    <row r="488" spans="1:8">
      <c r="A488" s="4" t="s">
        <v>19</v>
      </c>
      <c r="B488" s="4">
        <v>62.323521310718</v>
      </c>
      <c r="C488" s="4">
        <v>63.019242797748262</v>
      </c>
      <c r="D488" s="4">
        <v>58.024950204423938</v>
      </c>
      <c r="E488" s="4">
        <v>58.807425213675216</v>
      </c>
      <c r="F488" s="4">
        <v>57.41394527802295</v>
      </c>
      <c r="G488" s="4">
        <v>58.026407227241137</v>
      </c>
      <c r="H488" s="4">
        <v>56.190007383706622</v>
      </c>
    </row>
    <row r="489" spans="1:8">
      <c r="A489" s="4" t="s">
        <v>20</v>
      </c>
      <c r="B489" s="4">
        <v>44.129186699937108</v>
      </c>
      <c r="C489" s="4">
        <v>46.032482598607892</v>
      </c>
      <c r="D489" s="4">
        <v>39.451578642464042</v>
      </c>
      <c r="E489" s="4">
        <v>43.682086308599807</v>
      </c>
      <c r="F489" s="4">
        <v>39.909825870646763</v>
      </c>
      <c r="G489" s="4">
        <v>39.612403100775197</v>
      </c>
      <c r="H489" s="4">
        <v>37.877827097865143</v>
      </c>
    </row>
    <row r="490" spans="1:8">
      <c r="A490" s="4" t="s">
        <v>21</v>
      </c>
      <c r="B490" s="4">
        <v>63.10918928621799</v>
      </c>
      <c r="C490" s="4">
        <v>63.731144631765751</v>
      </c>
      <c r="D490" s="4">
        <v>57.29945929931116</v>
      </c>
      <c r="E490" s="4">
        <v>59.932740811914478</v>
      </c>
      <c r="F490" s="4">
        <v>55.846072746441749</v>
      </c>
      <c r="G490" s="4">
        <v>58.95134624468588</v>
      </c>
      <c r="H490" s="4">
        <v>56.364862586410389</v>
      </c>
    </row>
    <row r="491" spans="1:8">
      <c r="A491" s="4" t="s">
        <v>22</v>
      </c>
      <c r="B491" s="4">
        <v>24.732521264929911</v>
      </c>
      <c r="C491" s="4">
        <v>28.644372124340698</v>
      </c>
      <c r="D491" s="4">
        <v>22.12826603325416</v>
      </c>
      <c r="E491" s="4">
        <v>23.191173350307661</v>
      </c>
      <c r="F491" s="4">
        <v>19.913741820345031</v>
      </c>
      <c r="G491" s="4">
        <v>18.348623853211009</v>
      </c>
      <c r="H491" s="4">
        <v>18.489208633093529</v>
      </c>
    </row>
    <row r="492" spans="1:8">
      <c r="A492" s="4" t="s">
        <v>23</v>
      </c>
      <c r="B492" s="4">
        <v>61.964608315907768</v>
      </c>
      <c r="C492" s="4">
        <v>69.11644713836111</v>
      </c>
      <c r="D492" s="4">
        <v>58.635845678007492</v>
      </c>
      <c r="E492" s="4">
        <v>65.864380701175946</v>
      </c>
      <c r="F492" s="4">
        <v>58.909574468085097</v>
      </c>
      <c r="G492" s="4">
        <v>61.569620253164558</v>
      </c>
      <c r="H492" s="4">
        <v>57.547864506627391</v>
      </c>
    </row>
    <row r="493" spans="1:8">
      <c r="A493" s="4" t="s">
        <v>11571</v>
      </c>
      <c r="B493" s="4">
        <v>55.396247399968978</v>
      </c>
      <c r="C493" s="4">
        <v>62.854103614330079</v>
      </c>
      <c r="D493" s="4">
        <v>51.011887072808321</v>
      </c>
      <c r="E493" s="4">
        <v>56.078712316420742</v>
      </c>
      <c r="F493" s="4">
        <v>52.238685251445283</v>
      </c>
      <c r="G493" s="4">
        <v>53.28183192595597</v>
      </c>
      <c r="H493" s="4">
        <v>48.330626472457418</v>
      </c>
    </row>
    <row r="495" spans="1:8">
      <c r="A495" s="17025" t="s">
        <v>11615</v>
      </c>
    </row>
    <row r="496" spans="1:8">
      <c r="A496" s="4" t="s">
        <v>11572</v>
      </c>
      <c r="B496" s="4" t="s">
        <v>11595</v>
      </c>
      <c r="C496" s="4" t="s">
        <v>11573</v>
      </c>
      <c r="D496" s="4" t="s">
        <v>11574</v>
      </c>
      <c r="E496" s="4" t="s">
        <v>11575</v>
      </c>
      <c r="F496" s="4" t="s">
        <v>11576</v>
      </c>
      <c r="G496" s="4" t="s">
        <v>11577</v>
      </c>
      <c r="H496" s="4" t="s">
        <v>11578</v>
      </c>
    </row>
    <row r="497" spans="1:8">
      <c r="A497" s="4" t="s">
        <v>2</v>
      </c>
      <c r="B497" s="4">
        <v>91.296502380000007</v>
      </c>
      <c r="C497" s="4">
        <v>89.372439589999999</v>
      </c>
      <c r="D497" s="4">
        <v>96.304132679999995</v>
      </c>
      <c r="E497" s="4">
        <v>95.69914876</v>
      </c>
      <c r="F497" s="4">
        <v>95.530753480000001</v>
      </c>
      <c r="G497" s="4">
        <v>96.86850312</v>
      </c>
      <c r="H497" s="4">
        <v>97.427285069999996</v>
      </c>
    </row>
    <row r="498" spans="1:8">
      <c r="A498" s="4" t="s">
        <v>3</v>
      </c>
      <c r="B498" s="4">
        <v>81.190161369999998</v>
      </c>
      <c r="C498" s="4">
        <v>87.350185229999994</v>
      </c>
      <c r="D498" s="4">
        <v>94.815541120000006</v>
      </c>
      <c r="E498" s="4">
        <v>93.484395039999995</v>
      </c>
      <c r="F498" s="4">
        <v>94.557416270000004</v>
      </c>
      <c r="G498" s="4">
        <v>96.309161959999997</v>
      </c>
      <c r="H498" s="4">
        <v>96.76981542</v>
      </c>
    </row>
    <row r="499" spans="1:8">
      <c r="A499" s="4" t="s">
        <v>4</v>
      </c>
      <c r="B499" s="4">
        <v>78.626657600000001</v>
      </c>
      <c r="C499" s="4">
        <v>78.848020430000005</v>
      </c>
      <c r="D499" s="4">
        <v>92.101187400000001</v>
      </c>
      <c r="E499" s="4">
        <v>91.922340719999994</v>
      </c>
      <c r="F499" s="4">
        <v>93.13106148</v>
      </c>
      <c r="G499" s="4">
        <v>94.318432060000006</v>
      </c>
      <c r="H499" s="4">
        <v>93.49148418</v>
      </c>
    </row>
    <row r="500" spans="1:8">
      <c r="A500" s="4" t="s">
        <v>5</v>
      </c>
      <c r="B500" s="4">
        <v>81.200974709999997</v>
      </c>
      <c r="C500" s="4">
        <v>82.153955429999996</v>
      </c>
      <c r="D500" s="4">
        <v>93.441445139999999</v>
      </c>
      <c r="E500" s="4">
        <v>90.265420000000006</v>
      </c>
      <c r="F500" s="4">
        <v>91.547049439999995</v>
      </c>
      <c r="G500" s="4">
        <v>94.027954260000001</v>
      </c>
      <c r="H500" s="4">
        <v>94.54736106</v>
      </c>
    </row>
    <row r="501" spans="1:8">
      <c r="A501" s="4" t="s">
        <v>6</v>
      </c>
      <c r="B501" s="4">
        <v>66.323949490000004</v>
      </c>
      <c r="C501" s="4">
        <v>77.050882659999999</v>
      </c>
      <c r="D501" s="4">
        <v>88.936576059999993</v>
      </c>
      <c r="E501" s="4">
        <v>86.415560360000001</v>
      </c>
      <c r="F501" s="4">
        <v>89.225806449999993</v>
      </c>
      <c r="G501" s="4">
        <v>91.310344830000005</v>
      </c>
      <c r="H501" s="4">
        <v>88.832997989999996</v>
      </c>
    </row>
    <row r="502" spans="1:8">
      <c r="A502" s="4" t="s">
        <v>7</v>
      </c>
      <c r="B502" s="4">
        <v>67.688590379999994</v>
      </c>
      <c r="C502" s="4">
        <v>75.513040259999997</v>
      </c>
      <c r="D502" s="4">
        <v>86.768896729999994</v>
      </c>
      <c r="E502" s="4">
        <v>85.458923780000006</v>
      </c>
      <c r="F502" s="4">
        <v>87.798456650000006</v>
      </c>
      <c r="G502" s="4">
        <v>88.924895160000005</v>
      </c>
      <c r="H502" s="4">
        <v>87.344518370000003</v>
      </c>
    </row>
    <row r="503" spans="1:8">
      <c r="A503" s="4" t="s">
        <v>8</v>
      </c>
      <c r="B503" s="4">
        <v>46.388219220000003</v>
      </c>
      <c r="C503" s="4">
        <v>48.222396060000001</v>
      </c>
      <c r="D503" s="4">
        <v>65.453869850000004</v>
      </c>
      <c r="E503" s="4">
        <v>65.564635960000004</v>
      </c>
      <c r="F503" s="4">
        <v>67.665768189999994</v>
      </c>
      <c r="G503" s="4">
        <v>69.760452180000001</v>
      </c>
      <c r="H503" s="4">
        <v>71.750070879999996</v>
      </c>
    </row>
    <row r="504" spans="1:8">
      <c r="A504" s="4" t="s">
        <v>9</v>
      </c>
      <c r="B504" s="4">
        <v>87.952415930000001</v>
      </c>
      <c r="C504" s="4">
        <v>88.190472420000006</v>
      </c>
      <c r="D504" s="4">
        <v>95.931987919999997</v>
      </c>
      <c r="E504" s="4">
        <v>94.617265500000002</v>
      </c>
      <c r="F504" s="4">
        <v>95.314494069999995</v>
      </c>
      <c r="G504" s="4">
        <v>96.997030030000005</v>
      </c>
      <c r="H504" s="4">
        <v>97.179286270000006</v>
      </c>
    </row>
    <row r="505" spans="1:8">
      <c r="A505" s="4" t="s">
        <v>10</v>
      </c>
      <c r="B505" s="4">
        <v>74.911929970000003</v>
      </c>
      <c r="C505" s="4">
        <v>82.054580900000005</v>
      </c>
      <c r="D505" s="4">
        <v>91.649773139999994</v>
      </c>
      <c r="E505" s="4">
        <v>88.586800569999994</v>
      </c>
      <c r="F505" s="4">
        <v>90.627687019999996</v>
      </c>
      <c r="G505" s="4">
        <v>92.317224289999999</v>
      </c>
      <c r="H505" s="4">
        <v>92.8515625</v>
      </c>
    </row>
    <row r="506" spans="1:8">
      <c r="A506" s="4" t="s">
        <v>11</v>
      </c>
      <c r="B506" s="4">
        <v>82.589874890000004</v>
      </c>
      <c r="C506" s="4">
        <v>86.376592400000007</v>
      </c>
      <c r="D506" s="4">
        <v>94.02849741</v>
      </c>
      <c r="E506" s="4">
        <v>92.51770406</v>
      </c>
      <c r="F506" s="4">
        <v>93.261455530000006</v>
      </c>
      <c r="G506" s="4">
        <v>94.331831829999999</v>
      </c>
      <c r="H506" s="4">
        <v>95.179537629999999</v>
      </c>
    </row>
    <row r="507" spans="1:8">
      <c r="A507" s="4" t="s">
        <v>12</v>
      </c>
      <c r="B507" s="4">
        <v>76.017308009999994</v>
      </c>
      <c r="C507" s="4">
        <v>85.879696820000007</v>
      </c>
      <c r="D507" s="4">
        <v>93.17135743</v>
      </c>
      <c r="E507" s="4">
        <v>91.321926930000004</v>
      </c>
      <c r="F507" s="4">
        <v>91.880376240000004</v>
      </c>
      <c r="G507" s="4">
        <v>94.122986159999996</v>
      </c>
      <c r="H507" s="4">
        <v>93.950881820000006</v>
      </c>
    </row>
    <row r="508" spans="1:8">
      <c r="A508" s="4" t="s">
        <v>13</v>
      </c>
      <c r="B508" s="4">
        <v>81.661841999999993</v>
      </c>
      <c r="C508" s="4">
        <v>85.434252490000006</v>
      </c>
      <c r="D508" s="4">
        <v>94.561200920000005</v>
      </c>
      <c r="E508" s="4">
        <v>93.30322074</v>
      </c>
      <c r="F508" s="4">
        <v>94.407956459999994</v>
      </c>
      <c r="G508" s="4">
        <v>94.732991949999999</v>
      </c>
      <c r="H508" s="4">
        <v>94.622792939999997</v>
      </c>
    </row>
    <row r="509" spans="1:8">
      <c r="A509" s="4" t="s">
        <v>14</v>
      </c>
      <c r="B509" s="4">
        <v>71.26598319</v>
      </c>
      <c r="C509" s="4">
        <v>72.304823940000006</v>
      </c>
      <c r="D509" s="4">
        <v>87.099442940000003</v>
      </c>
      <c r="E509" s="4">
        <v>85.358023540000005</v>
      </c>
      <c r="F509" s="4">
        <v>87.245965330000004</v>
      </c>
      <c r="G509" s="4">
        <v>88.249674049999996</v>
      </c>
      <c r="H509" s="4">
        <v>89.556724270000004</v>
      </c>
    </row>
    <row r="510" spans="1:8">
      <c r="A510" s="4" t="s">
        <v>15</v>
      </c>
      <c r="B510" s="4">
        <v>92.489981589999999</v>
      </c>
      <c r="C510" s="4">
        <v>92.009965960000002</v>
      </c>
      <c r="D510" s="4">
        <v>97.392139819999997</v>
      </c>
      <c r="E510" s="4">
        <v>96.827404990000005</v>
      </c>
      <c r="F510" s="4">
        <v>97.032878909999994</v>
      </c>
      <c r="G510" s="4">
        <v>98.153796760000006</v>
      </c>
      <c r="H510" s="4">
        <v>98.114779709999993</v>
      </c>
    </row>
    <row r="511" spans="1:8">
      <c r="A511" s="4" t="s">
        <v>16</v>
      </c>
      <c r="B511" s="4">
        <v>77.707082439999994</v>
      </c>
      <c r="C511" s="4">
        <v>82.277279419999999</v>
      </c>
      <c r="D511" s="4">
        <v>92.081861369999999</v>
      </c>
      <c r="E511" s="4">
        <v>90.092506940000007</v>
      </c>
      <c r="F511" s="4">
        <v>91.756447929999993</v>
      </c>
      <c r="G511" s="4">
        <v>93.017932090000002</v>
      </c>
      <c r="H511" s="4">
        <v>93.498883930000005</v>
      </c>
    </row>
    <row r="512" spans="1:8">
      <c r="A512" s="4" t="s">
        <v>17</v>
      </c>
      <c r="B512" s="4">
        <v>61.021485970000001</v>
      </c>
      <c r="C512" s="4">
        <v>60.743886850000003</v>
      </c>
      <c r="D512" s="4">
        <v>79.119000659999998</v>
      </c>
      <c r="E512" s="4">
        <v>78.569251089999995</v>
      </c>
      <c r="F512" s="4">
        <v>79.898813000000004</v>
      </c>
      <c r="G512" s="4">
        <v>80.851063830000001</v>
      </c>
      <c r="H512" s="4">
        <v>81.180811809999994</v>
      </c>
    </row>
    <row r="513" spans="1:8">
      <c r="A513" s="4" t="s">
        <v>18</v>
      </c>
      <c r="B513" s="4">
        <v>85.204975910000002</v>
      </c>
      <c r="C513" s="4">
        <v>85.091299120000002</v>
      </c>
      <c r="D513" s="4">
        <v>95.225229909999996</v>
      </c>
      <c r="E513" s="4">
        <v>94.153044300000005</v>
      </c>
      <c r="F513" s="4">
        <v>95.327759979999996</v>
      </c>
      <c r="G513" s="4">
        <v>96.528992329999994</v>
      </c>
      <c r="H513" s="4">
        <v>95.914760909999998</v>
      </c>
    </row>
    <row r="514" spans="1:8">
      <c r="A514" s="4" t="s">
        <v>19</v>
      </c>
      <c r="B514" s="4">
        <v>72.297843610000001</v>
      </c>
      <c r="C514" s="4">
        <v>82.26939917</v>
      </c>
      <c r="D514" s="4">
        <v>91.864975360000003</v>
      </c>
      <c r="E514" s="4">
        <v>90.685096150000007</v>
      </c>
      <c r="F514" s="4">
        <v>91.251103270000002</v>
      </c>
      <c r="G514" s="4">
        <v>93.988881169999999</v>
      </c>
      <c r="H514" s="4">
        <v>93.502338170000002</v>
      </c>
    </row>
    <row r="515" spans="1:8">
      <c r="A515" s="4" t="s">
        <v>20</v>
      </c>
      <c r="B515" s="4">
        <v>85.575639539999997</v>
      </c>
      <c r="C515" s="4">
        <v>88.320185609999996</v>
      </c>
      <c r="D515" s="4">
        <v>95.384763930000005</v>
      </c>
      <c r="E515" s="4">
        <v>93.749353200000002</v>
      </c>
      <c r="F515" s="4">
        <v>94.511815920000004</v>
      </c>
      <c r="G515" s="4">
        <v>96.085271320000004</v>
      </c>
      <c r="H515" s="4">
        <v>95.434369059999995</v>
      </c>
    </row>
    <row r="516" spans="1:8">
      <c r="A516" s="4" t="s">
        <v>21</v>
      </c>
      <c r="B516" s="4">
        <v>77.820124879999995</v>
      </c>
      <c r="C516" s="4">
        <v>81.825960199999997</v>
      </c>
      <c r="D516" s="4">
        <v>90.896970589999995</v>
      </c>
      <c r="E516" s="4">
        <v>89.941148209999994</v>
      </c>
      <c r="F516" s="4">
        <v>91.512915129999996</v>
      </c>
      <c r="G516" s="4">
        <v>91.261218709999994</v>
      </c>
      <c r="H516" s="4">
        <v>90.743550830000004</v>
      </c>
    </row>
    <row r="517" spans="1:8">
      <c r="A517" s="4" t="s">
        <v>22</v>
      </c>
      <c r="B517" s="4">
        <v>89.553616410000004</v>
      </c>
      <c r="C517" s="4">
        <v>90.410728309999996</v>
      </c>
      <c r="D517" s="4">
        <v>96.921615200000005</v>
      </c>
      <c r="E517" s="4">
        <v>96.658179500000003</v>
      </c>
      <c r="F517" s="4">
        <v>96.995835810000003</v>
      </c>
      <c r="G517" s="4">
        <v>98.32896461</v>
      </c>
      <c r="H517" s="4">
        <v>97.601918470000001</v>
      </c>
    </row>
    <row r="518" spans="1:8">
      <c r="A518" s="4" t="s">
        <v>23</v>
      </c>
      <c r="B518" s="4">
        <v>74.066487429999995</v>
      </c>
      <c r="C518" s="4">
        <v>77.503205500000007</v>
      </c>
      <c r="D518" s="4">
        <v>89.272342499999993</v>
      </c>
      <c r="E518" s="4">
        <v>86.921639740000003</v>
      </c>
      <c r="F518" s="4">
        <v>89.583333330000002</v>
      </c>
      <c r="G518" s="4">
        <v>91.949367089999996</v>
      </c>
      <c r="H518" s="4">
        <v>91.531664210000002</v>
      </c>
    </row>
    <row r="519" spans="1:8">
      <c r="A519" s="4" t="s">
        <v>11571</v>
      </c>
      <c r="B519" s="4">
        <v>73.522656589999997</v>
      </c>
      <c r="C519" s="4">
        <v>72.813167300000003</v>
      </c>
      <c r="D519" s="4">
        <v>87.710549779999994</v>
      </c>
      <c r="E519" s="4">
        <v>85.416035960000002</v>
      </c>
      <c r="F519" s="4">
        <v>87.313539180000006</v>
      </c>
      <c r="G519" s="4">
        <v>89.018769129999995</v>
      </c>
      <c r="H519" s="4">
        <v>90.09802474</v>
      </c>
    </row>
  </sheetData>
  <pageMargins left="0.7" right="0.7" top="0.75" bottom="0.75" header="0.3" footer="0.3"/>
  <pageSetup orientation="portrait" verticalDpi="0" r:id="rId1"/>
  <tableParts count="20">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33"/>
  <sheetViews>
    <sheetView zoomScaleNormal="100" workbookViewId="0">
      <selection activeCell="F7" sqref="F7"/>
    </sheetView>
  </sheetViews>
  <sheetFormatPr baseColWidth="10" defaultColWidth="8.83203125" defaultRowHeight="15"/>
  <cols>
    <col min="1" max="1" width="13.66406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9" t="s">
        <v>11616</v>
      </c>
      <c r="J1" s="17030" t="s">
        <v>11617</v>
      </c>
      <c r="X1" s="17030" t="s">
        <v>11618</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2</v>
      </c>
      <c r="B3" s="37">
        <v>70.679530465070954</v>
      </c>
      <c r="C3" s="37">
        <v>636204</v>
      </c>
      <c r="D3" s="37">
        <v>42.772151227530621</v>
      </c>
      <c r="E3" s="37">
        <v>94295</v>
      </c>
      <c r="F3" s="37">
        <v>27.907379237540333</v>
      </c>
      <c r="G3" s="37">
        <v>0</v>
      </c>
      <c r="H3" s="38" t="str">
        <f t="shared" ref="H3:H25" si="0">IF(G3&lt;0.01,"***",IF(G3&lt;0.05,"**",IF(G3&lt;0.1,"*","NS")))</f>
        <v>***</v>
      </c>
      <c r="J3" s="6823" t="s">
        <v>398</v>
      </c>
      <c r="K3" s="37">
        <v>70.679530465070954</v>
      </c>
      <c r="L3" s="37">
        <v>636204</v>
      </c>
      <c r="M3" s="37">
        <v>44.050622718488299</v>
      </c>
      <c r="N3" s="37">
        <v>74512</v>
      </c>
      <c r="O3" s="37">
        <v>26.628907746582655</v>
      </c>
      <c r="P3" s="37">
        <v>0</v>
      </c>
      <c r="Q3" s="39" t="str">
        <f t="shared" ref="Q3:Q25" si="1">IF(P3&lt;0.01,"***",IF(P3&lt;0.05,"**",IF(P3&lt;0.1,"*","NS")))</f>
        <v>***</v>
      </c>
      <c r="R3" s="37">
        <v>37.956831623110752</v>
      </c>
      <c r="S3" s="37">
        <v>19783</v>
      </c>
      <c r="T3" s="37">
        <v>32.722698841960202</v>
      </c>
      <c r="U3" s="37">
        <v>0</v>
      </c>
      <c r="V3" s="40" t="str">
        <f t="shared" ref="V3:V25" si="2">IF(P3&lt;0.01,"***",IF(P3&lt;0.05,"**",IF(P3&lt;0.1,"*","NS")))</f>
        <v>***</v>
      </c>
      <c r="X3" s="6823" t="s">
        <v>200</v>
      </c>
      <c r="Y3" s="37">
        <v>67.887735748175075</v>
      </c>
      <c r="Z3" s="37">
        <v>710716</v>
      </c>
      <c r="AA3" s="37">
        <v>37.956831623110752</v>
      </c>
      <c r="AB3" s="37">
        <v>19783</v>
      </c>
      <c r="AC3" s="37">
        <v>29.930904125064323</v>
      </c>
      <c r="AD3" s="37">
        <v>0</v>
      </c>
      <c r="AE3" s="41" t="str">
        <f t="shared" ref="AE3:AE25" si="3">IF(AD3&lt;0.01,"***",IF(AD3&lt;0.05,"**",IF(AD3&lt;0.1,"*","NS")))</f>
        <v>***</v>
      </c>
    </row>
    <row r="4" spans="1:31">
      <c r="A4" s="6823" t="s">
        <v>3</v>
      </c>
      <c r="B4" s="37">
        <v>78.646024633316188</v>
      </c>
      <c r="C4" s="37">
        <v>163356</v>
      </c>
      <c r="D4" s="37">
        <v>49.81548480463097</v>
      </c>
      <c r="E4" s="37">
        <v>27640</v>
      </c>
      <c r="F4" s="37">
        <v>28.830539828685218</v>
      </c>
      <c r="G4" s="37">
        <v>0</v>
      </c>
      <c r="H4" s="42" t="str">
        <f t="shared" si="0"/>
        <v>***</v>
      </c>
      <c r="J4" s="6823" t="s">
        <v>399</v>
      </c>
      <c r="K4" s="37">
        <v>78.646024633316188</v>
      </c>
      <c r="L4" s="37">
        <v>163356</v>
      </c>
      <c r="M4" s="37">
        <v>53.464400643604193</v>
      </c>
      <c r="N4" s="37">
        <v>19888</v>
      </c>
      <c r="O4" s="37">
        <v>25.181623989711994</v>
      </c>
      <c r="P4" s="37">
        <v>0</v>
      </c>
      <c r="Q4" s="43" t="str">
        <f t="shared" si="1"/>
        <v>***</v>
      </c>
      <c r="R4" s="37">
        <v>40.454076367389057</v>
      </c>
      <c r="S4" s="37">
        <v>7752</v>
      </c>
      <c r="T4" s="37">
        <v>38.191948265927131</v>
      </c>
      <c r="U4" s="37">
        <v>0</v>
      </c>
      <c r="V4" s="44" t="str">
        <f t="shared" si="2"/>
        <v>***</v>
      </c>
      <c r="X4" s="6823" t="s">
        <v>201</v>
      </c>
      <c r="Y4" s="37">
        <v>75.912990329833448</v>
      </c>
      <c r="Z4" s="37">
        <v>183244</v>
      </c>
      <c r="AA4" s="37">
        <v>40.454076367389057</v>
      </c>
      <c r="AB4" s="37">
        <v>7752</v>
      </c>
      <c r="AC4" s="37">
        <v>35.458913962444392</v>
      </c>
      <c r="AD4" s="37">
        <v>0</v>
      </c>
      <c r="AE4" s="45" t="str">
        <f t="shared" si="3"/>
        <v>***</v>
      </c>
    </row>
    <row r="5" spans="1:31">
      <c r="A5" s="6823" t="s">
        <v>4</v>
      </c>
      <c r="B5" s="37">
        <v>87.431908424461227</v>
      </c>
      <c r="C5" s="37">
        <v>344022</v>
      </c>
      <c r="D5" s="37">
        <v>66.124008010086783</v>
      </c>
      <c r="E5" s="37">
        <v>53932</v>
      </c>
      <c r="F5" s="37">
        <v>21.307900414374444</v>
      </c>
      <c r="G5" s="37">
        <v>0</v>
      </c>
      <c r="H5" s="46" t="str">
        <f t="shared" si="0"/>
        <v>***</v>
      </c>
      <c r="J5" s="6823" t="s">
        <v>400</v>
      </c>
      <c r="K5" s="37">
        <v>87.431908424461227</v>
      </c>
      <c r="L5" s="37">
        <v>344022</v>
      </c>
      <c r="M5" s="37">
        <v>70.052327590462554</v>
      </c>
      <c r="N5" s="37">
        <v>40514</v>
      </c>
      <c r="O5" s="37">
        <v>17.379580833998673</v>
      </c>
      <c r="P5" s="37">
        <v>0</v>
      </c>
      <c r="Q5" s="47" t="str">
        <f t="shared" si="1"/>
        <v>***</v>
      </c>
      <c r="R5" s="37">
        <v>54.26293039201073</v>
      </c>
      <c r="S5" s="37">
        <v>13418</v>
      </c>
      <c r="T5" s="37">
        <v>33.168978032450497</v>
      </c>
      <c r="U5" s="37">
        <v>0</v>
      </c>
      <c r="V5" s="48" t="str">
        <f t="shared" si="2"/>
        <v>***</v>
      </c>
      <c r="X5" s="6823" t="s">
        <v>202</v>
      </c>
      <c r="Y5" s="37">
        <v>85.600828010901452</v>
      </c>
      <c r="Z5" s="37">
        <v>384536</v>
      </c>
      <c r="AA5" s="37">
        <v>54.26293039201073</v>
      </c>
      <c r="AB5" s="37">
        <v>13418</v>
      </c>
      <c r="AC5" s="37">
        <v>31.337897618890722</v>
      </c>
      <c r="AD5" s="37">
        <v>0</v>
      </c>
      <c r="AE5" s="49" t="str">
        <f t="shared" si="3"/>
        <v>***</v>
      </c>
    </row>
    <row r="6" spans="1:31">
      <c r="A6" s="6823" t="s">
        <v>5</v>
      </c>
      <c r="B6" s="37">
        <v>75.31203380858426</v>
      </c>
      <c r="C6" s="37">
        <v>228581</v>
      </c>
      <c r="D6" s="37">
        <v>54.139532249844272</v>
      </c>
      <c r="E6" s="37">
        <v>35318</v>
      </c>
      <c r="F6" s="37">
        <v>21.172501558739988</v>
      </c>
      <c r="G6" s="37">
        <v>0</v>
      </c>
      <c r="H6" s="50" t="str">
        <f t="shared" si="0"/>
        <v>***</v>
      </c>
      <c r="J6" s="6823" t="s">
        <v>401</v>
      </c>
      <c r="K6" s="37">
        <v>75.31203380858426</v>
      </c>
      <c r="L6" s="37">
        <v>228581</v>
      </c>
      <c r="M6" s="37">
        <v>57.478991596638657</v>
      </c>
      <c r="N6" s="37">
        <v>24990</v>
      </c>
      <c r="O6" s="37">
        <v>17.833042211945603</v>
      </c>
      <c r="P6" s="37">
        <v>0</v>
      </c>
      <c r="Q6" s="51" t="str">
        <f t="shared" si="1"/>
        <v>***</v>
      </c>
      <c r="R6" s="37">
        <v>46.059256390395042</v>
      </c>
      <c r="S6" s="37">
        <v>10328</v>
      </c>
      <c r="T6" s="37">
        <v>29.252777418189218</v>
      </c>
      <c r="U6" s="37">
        <v>0</v>
      </c>
      <c r="V6" s="52" t="str">
        <f t="shared" si="2"/>
        <v>***</v>
      </c>
      <c r="X6" s="6823" t="s">
        <v>203</v>
      </c>
      <c r="Y6" s="37">
        <v>73.554546852755237</v>
      </c>
      <c r="Z6" s="37">
        <v>253571</v>
      </c>
      <c r="AA6" s="37">
        <v>46.059256390395042</v>
      </c>
      <c r="AB6" s="37">
        <v>10328</v>
      </c>
      <c r="AC6" s="37">
        <v>27.495290462360195</v>
      </c>
      <c r="AD6" s="37">
        <v>0</v>
      </c>
      <c r="AE6" s="53" t="str">
        <f t="shared" si="3"/>
        <v>***</v>
      </c>
    </row>
    <row r="7" spans="1:31">
      <c r="A7" s="6823" t="s">
        <v>6</v>
      </c>
      <c r="B7" s="37">
        <v>88.611466438402275</v>
      </c>
      <c r="C7" s="37">
        <v>103973</v>
      </c>
      <c r="D7" s="37">
        <v>66.371520407544423</v>
      </c>
      <c r="E7" s="37">
        <v>16489</v>
      </c>
      <c r="F7" s="37">
        <v>22.239946030857851</v>
      </c>
      <c r="G7" s="37">
        <v>0</v>
      </c>
      <c r="H7" s="54" t="str">
        <f t="shared" si="0"/>
        <v>***</v>
      </c>
      <c r="J7" s="6823" t="s">
        <v>402</v>
      </c>
      <c r="K7" s="37">
        <v>88.611466438402275</v>
      </c>
      <c r="L7" s="37">
        <v>103973</v>
      </c>
      <c r="M7" s="37">
        <v>70.268609550561791</v>
      </c>
      <c r="N7" s="37">
        <v>11392</v>
      </c>
      <c r="O7" s="37">
        <v>18.342856887840483</v>
      </c>
      <c r="P7" s="37">
        <v>0</v>
      </c>
      <c r="Q7" s="55" t="str">
        <f t="shared" si="1"/>
        <v>***</v>
      </c>
      <c r="R7" s="37">
        <v>57.661369432999813</v>
      </c>
      <c r="S7" s="37">
        <v>5097</v>
      </c>
      <c r="T7" s="37">
        <v>30.950097005402462</v>
      </c>
      <c r="U7" s="37">
        <v>0</v>
      </c>
      <c r="V7" s="56" t="str">
        <f t="shared" si="2"/>
        <v>***</v>
      </c>
      <c r="X7" s="6823" t="s">
        <v>204</v>
      </c>
      <c r="Y7" s="37">
        <v>86.800156026524505</v>
      </c>
      <c r="Z7" s="37">
        <v>115365</v>
      </c>
      <c r="AA7" s="37">
        <v>57.661369432999813</v>
      </c>
      <c r="AB7" s="37">
        <v>5097</v>
      </c>
      <c r="AC7" s="37">
        <v>29.138786593524692</v>
      </c>
      <c r="AD7" s="37">
        <v>0</v>
      </c>
      <c r="AE7" s="57" t="str">
        <f t="shared" si="3"/>
        <v>***</v>
      </c>
    </row>
    <row r="8" spans="1:31">
      <c r="A8" s="6823" t="s">
        <v>7</v>
      </c>
      <c r="B8" s="37">
        <v>88.056021327103508</v>
      </c>
      <c r="C8" s="37">
        <v>424624</v>
      </c>
      <c r="D8" s="37">
        <v>69.848678637277217</v>
      </c>
      <c r="E8" s="37">
        <v>60203</v>
      </c>
      <c r="F8" s="37">
        <v>18.207342689826291</v>
      </c>
      <c r="G8" s="37">
        <v>0</v>
      </c>
      <c r="H8" s="58" t="str">
        <f t="shared" si="0"/>
        <v>***</v>
      </c>
      <c r="J8" s="6823" t="s">
        <v>403</v>
      </c>
      <c r="K8" s="37">
        <v>88.056021327103508</v>
      </c>
      <c r="L8" s="37">
        <v>424624</v>
      </c>
      <c r="M8" s="37">
        <v>74.078418230563003</v>
      </c>
      <c r="N8" s="37">
        <v>41776</v>
      </c>
      <c r="O8" s="37">
        <v>13.977603096540506</v>
      </c>
      <c r="P8" s="37">
        <v>0</v>
      </c>
      <c r="Q8" s="59" t="str">
        <f t="shared" si="1"/>
        <v>***</v>
      </c>
      <c r="R8" s="37">
        <v>60.259401964508598</v>
      </c>
      <c r="S8" s="37">
        <v>18427</v>
      </c>
      <c r="T8" s="37">
        <v>27.79661936259491</v>
      </c>
      <c r="U8" s="37">
        <v>0</v>
      </c>
      <c r="V8" s="60" t="str">
        <f t="shared" si="2"/>
        <v>***</v>
      </c>
      <c r="X8" s="6823" t="s">
        <v>205</v>
      </c>
      <c r="Y8" s="37">
        <v>86.804030874785596</v>
      </c>
      <c r="Z8" s="37">
        <v>466400</v>
      </c>
      <c r="AA8" s="37">
        <v>60.259401964508598</v>
      </c>
      <c r="AB8" s="37">
        <v>18427</v>
      </c>
      <c r="AC8" s="37">
        <v>26.544628910276998</v>
      </c>
      <c r="AD8" s="37">
        <v>0</v>
      </c>
      <c r="AE8" s="61" t="str">
        <f t="shared" si="3"/>
        <v>***</v>
      </c>
    </row>
    <row r="9" spans="1:31">
      <c r="A9" s="6823" t="s">
        <v>8</v>
      </c>
      <c r="B9" s="37">
        <v>93.78048732859726</v>
      </c>
      <c r="C9" s="37">
        <v>1792343</v>
      </c>
      <c r="D9" s="37">
        <v>85.039013975725297</v>
      </c>
      <c r="E9" s="37">
        <v>340519</v>
      </c>
      <c r="F9" s="37">
        <v>8.7414733528719637</v>
      </c>
      <c r="G9" s="37">
        <v>0</v>
      </c>
      <c r="H9" s="62" t="str">
        <f t="shared" si="0"/>
        <v>***</v>
      </c>
      <c r="J9" s="6823" t="s">
        <v>404</v>
      </c>
      <c r="K9" s="37">
        <v>93.78048732859726</v>
      </c>
      <c r="L9" s="37">
        <v>1792343</v>
      </c>
      <c r="M9" s="37">
        <v>87.825410623598842</v>
      </c>
      <c r="N9" s="37">
        <v>262284</v>
      </c>
      <c r="O9" s="37">
        <v>5.9550767049984188</v>
      </c>
      <c r="P9" s="37">
        <v>0</v>
      </c>
      <c r="Q9" s="63" t="str">
        <f t="shared" si="1"/>
        <v>***</v>
      </c>
      <c r="R9" s="37">
        <v>75.697577810442894</v>
      </c>
      <c r="S9" s="37">
        <v>78235</v>
      </c>
      <c r="T9" s="37">
        <v>18.082909518154366</v>
      </c>
      <c r="U9" s="37">
        <v>0</v>
      </c>
      <c r="V9" s="64" t="str">
        <f t="shared" si="2"/>
        <v>***</v>
      </c>
      <c r="X9" s="6823" t="s">
        <v>206</v>
      </c>
      <c r="Y9" s="37">
        <v>93.020290300867259</v>
      </c>
      <c r="Z9" s="37">
        <v>2054627</v>
      </c>
      <c r="AA9" s="37">
        <v>75.697577810442894</v>
      </c>
      <c r="AB9" s="37">
        <v>78235</v>
      </c>
      <c r="AC9" s="37">
        <v>17.322712490424365</v>
      </c>
      <c r="AD9" s="37">
        <v>0</v>
      </c>
      <c r="AE9" s="65" t="str">
        <f t="shared" si="3"/>
        <v>***</v>
      </c>
    </row>
    <row r="10" spans="1:31">
      <c r="A10" s="6823" t="s">
        <v>9</v>
      </c>
      <c r="B10" s="37">
        <v>74.795905601729629</v>
      </c>
      <c r="C10" s="37">
        <v>623486</v>
      </c>
      <c r="D10" s="37">
        <v>48.291009279234792</v>
      </c>
      <c r="E10" s="37">
        <v>76946</v>
      </c>
      <c r="F10" s="37">
        <v>26.504896322494837</v>
      </c>
      <c r="G10" s="37">
        <v>0</v>
      </c>
      <c r="H10" s="66" t="str">
        <f t="shared" si="0"/>
        <v>***</v>
      </c>
      <c r="J10" s="6823" t="s">
        <v>405</v>
      </c>
      <c r="K10" s="37">
        <v>74.795905601729629</v>
      </c>
      <c r="L10" s="37">
        <v>623486</v>
      </c>
      <c r="M10" s="37">
        <v>51.773111288808543</v>
      </c>
      <c r="N10" s="37">
        <v>57526</v>
      </c>
      <c r="O10" s="37">
        <v>23.022794312921086</v>
      </c>
      <c r="P10" s="37">
        <v>0</v>
      </c>
      <c r="Q10" s="67" t="str">
        <f t="shared" si="1"/>
        <v>***</v>
      </c>
      <c r="R10" s="37">
        <v>37.976313079299693</v>
      </c>
      <c r="S10" s="37">
        <v>19420</v>
      </c>
      <c r="T10" s="37">
        <v>36.819592522429936</v>
      </c>
      <c r="U10" s="37">
        <v>0</v>
      </c>
      <c r="V10" s="68" t="str">
        <f t="shared" si="2"/>
        <v>***</v>
      </c>
      <c r="X10" s="6823" t="s">
        <v>207</v>
      </c>
      <c r="Y10" s="37">
        <v>72.851139186974677</v>
      </c>
      <c r="Z10" s="37">
        <v>681012</v>
      </c>
      <c r="AA10" s="37">
        <v>37.976313079299693</v>
      </c>
      <c r="AB10" s="37">
        <v>19420</v>
      </c>
      <c r="AC10" s="37">
        <v>34.874826107674984</v>
      </c>
      <c r="AD10" s="37">
        <v>0</v>
      </c>
      <c r="AE10" s="69" t="str">
        <f t="shared" si="3"/>
        <v>***</v>
      </c>
    </row>
    <row r="11" spans="1:31">
      <c r="A11" s="6823" t="s">
        <v>10</v>
      </c>
      <c r="B11" s="37">
        <v>84.14915540838075</v>
      </c>
      <c r="C11" s="37">
        <v>227092</v>
      </c>
      <c r="D11" s="37">
        <v>57.892279381471617</v>
      </c>
      <c r="E11" s="37">
        <v>36409</v>
      </c>
      <c r="F11" s="37">
        <v>26.256876026909133</v>
      </c>
      <c r="G11" s="37">
        <v>0</v>
      </c>
      <c r="H11" s="70" t="str">
        <f t="shared" si="0"/>
        <v>***</v>
      </c>
      <c r="J11" s="6823" t="s">
        <v>406</v>
      </c>
      <c r="K11" s="37">
        <v>84.14915540838075</v>
      </c>
      <c r="L11" s="37">
        <v>227092</v>
      </c>
      <c r="M11" s="37">
        <v>60.830455080274803</v>
      </c>
      <c r="N11" s="37">
        <v>26347</v>
      </c>
      <c r="O11" s="37">
        <v>23.318700328105948</v>
      </c>
      <c r="P11" s="37">
        <v>0</v>
      </c>
      <c r="Q11" s="71" t="str">
        <f t="shared" si="1"/>
        <v>***</v>
      </c>
      <c r="R11" s="37">
        <v>50.198767640628112</v>
      </c>
      <c r="S11" s="37">
        <v>10062</v>
      </c>
      <c r="T11" s="37">
        <v>33.950387767752638</v>
      </c>
      <c r="U11" s="37">
        <v>0</v>
      </c>
      <c r="V11" s="72" t="str">
        <f t="shared" si="2"/>
        <v>***</v>
      </c>
      <c r="X11" s="6823" t="s">
        <v>208</v>
      </c>
      <c r="Y11" s="37">
        <v>81.724991023480996</v>
      </c>
      <c r="Z11" s="37">
        <v>253439</v>
      </c>
      <c r="AA11" s="37">
        <v>50.198767640628112</v>
      </c>
      <c r="AB11" s="37">
        <v>10062</v>
      </c>
      <c r="AC11" s="37">
        <v>31.526223382852884</v>
      </c>
      <c r="AD11" s="37">
        <v>0</v>
      </c>
      <c r="AE11" s="73" t="str">
        <f t="shared" si="3"/>
        <v>***</v>
      </c>
    </row>
    <row r="12" spans="1:31">
      <c r="A12" s="6823" t="s">
        <v>11</v>
      </c>
      <c r="B12" s="37">
        <v>81.308134931109123</v>
      </c>
      <c r="C12" s="37">
        <v>189430</v>
      </c>
      <c r="D12" s="37">
        <v>56.269792159574862</v>
      </c>
      <c r="E12" s="37">
        <v>27473</v>
      </c>
      <c r="F12" s="37">
        <v>25.038342771534261</v>
      </c>
      <c r="G12" s="37">
        <v>0</v>
      </c>
      <c r="H12" s="74" t="str">
        <f t="shared" si="0"/>
        <v>***</v>
      </c>
      <c r="J12" s="6823" t="s">
        <v>407</v>
      </c>
      <c r="K12" s="37">
        <v>81.308134931109123</v>
      </c>
      <c r="L12" s="37">
        <v>189430</v>
      </c>
      <c r="M12" s="37">
        <v>60.095708552022231</v>
      </c>
      <c r="N12" s="37">
        <v>19434</v>
      </c>
      <c r="O12" s="37">
        <v>21.212426379086892</v>
      </c>
      <c r="P12" s="37">
        <v>0</v>
      </c>
      <c r="Q12" s="75" t="str">
        <f t="shared" si="1"/>
        <v>***</v>
      </c>
      <c r="R12" s="37">
        <v>47.020773728075632</v>
      </c>
      <c r="S12" s="37">
        <v>8039</v>
      </c>
      <c r="T12" s="37">
        <v>34.287361203033491</v>
      </c>
      <c r="U12" s="37">
        <v>0</v>
      </c>
      <c r="V12" s="76" t="str">
        <f t="shared" si="2"/>
        <v>***</v>
      </c>
      <c r="X12" s="6823" t="s">
        <v>209</v>
      </c>
      <c r="Y12" s="37">
        <v>79.33439941780297</v>
      </c>
      <c r="Z12" s="37">
        <v>208864</v>
      </c>
      <c r="AA12" s="37">
        <v>47.020773728075632</v>
      </c>
      <c r="AB12" s="37">
        <v>8039</v>
      </c>
      <c r="AC12" s="37">
        <v>32.313625689727338</v>
      </c>
      <c r="AD12" s="37">
        <v>0</v>
      </c>
      <c r="AE12" s="77" t="str">
        <f t="shared" si="3"/>
        <v>***</v>
      </c>
    </row>
    <row r="13" spans="1:31">
      <c r="A13" s="6823" t="s">
        <v>12</v>
      </c>
      <c r="B13" s="37">
        <v>84.63113806945249</v>
      </c>
      <c r="C13" s="37">
        <v>281257</v>
      </c>
      <c r="D13" s="37">
        <v>58.656561153217417</v>
      </c>
      <c r="E13" s="37">
        <v>47103</v>
      </c>
      <c r="F13" s="37">
        <v>25.974576916235073</v>
      </c>
      <c r="G13" s="37">
        <v>0</v>
      </c>
      <c r="H13" s="78" t="str">
        <f t="shared" si="0"/>
        <v>***</v>
      </c>
      <c r="J13" s="6823" t="s">
        <v>408</v>
      </c>
      <c r="K13" s="37">
        <v>84.63113806945249</v>
      </c>
      <c r="L13" s="37">
        <v>281257</v>
      </c>
      <c r="M13" s="37">
        <v>63.014037474491367</v>
      </c>
      <c r="N13" s="37">
        <v>32342</v>
      </c>
      <c r="O13" s="37">
        <v>21.617100594961123</v>
      </c>
      <c r="P13" s="37">
        <v>0</v>
      </c>
      <c r="Q13" s="79" t="str">
        <f t="shared" si="1"/>
        <v>***</v>
      </c>
      <c r="R13" s="37">
        <v>49.109138947225787</v>
      </c>
      <c r="S13" s="37">
        <v>14761</v>
      </c>
      <c r="T13" s="37">
        <v>35.521999122226703</v>
      </c>
      <c r="U13" s="37">
        <v>0</v>
      </c>
      <c r="V13" s="80" t="str">
        <f t="shared" si="2"/>
        <v>***</v>
      </c>
      <c r="X13" s="6823" t="s">
        <v>210</v>
      </c>
      <c r="Y13" s="37">
        <v>82.401729597352031</v>
      </c>
      <c r="Z13" s="37">
        <v>313599</v>
      </c>
      <c r="AA13" s="37">
        <v>49.109138947225787</v>
      </c>
      <c r="AB13" s="37">
        <v>14761</v>
      </c>
      <c r="AC13" s="37">
        <v>33.292590650126243</v>
      </c>
      <c r="AD13" s="37">
        <v>0</v>
      </c>
      <c r="AE13" s="81" t="str">
        <f t="shared" si="3"/>
        <v>***</v>
      </c>
    </row>
    <row r="14" spans="1:31">
      <c r="A14" s="6823" t="s">
        <v>13</v>
      </c>
      <c r="B14" s="37">
        <v>79.36120320207003</v>
      </c>
      <c r="C14" s="37">
        <v>309175</v>
      </c>
      <c r="D14" s="37">
        <v>55.002386960376462</v>
      </c>
      <c r="E14" s="37">
        <v>29326</v>
      </c>
      <c r="F14" s="37">
        <v>24.358816241693567</v>
      </c>
      <c r="G14" s="37">
        <v>0</v>
      </c>
      <c r="H14" s="82" t="str">
        <f t="shared" si="0"/>
        <v>***</v>
      </c>
      <c r="J14" s="6823" t="s">
        <v>409</v>
      </c>
      <c r="K14" s="37">
        <v>79.36120320207003</v>
      </c>
      <c r="L14" s="37">
        <v>309175</v>
      </c>
      <c r="M14" s="37">
        <v>57.825281330501198</v>
      </c>
      <c r="N14" s="37">
        <v>22127</v>
      </c>
      <c r="O14" s="37">
        <v>21.535921871568831</v>
      </c>
      <c r="P14" s="37">
        <v>0</v>
      </c>
      <c r="Q14" s="83" t="str">
        <f t="shared" si="1"/>
        <v>***</v>
      </c>
      <c r="R14" s="37">
        <v>46.325878594249197</v>
      </c>
      <c r="S14" s="37">
        <v>7199</v>
      </c>
      <c r="T14" s="37">
        <v>33.035324607820833</v>
      </c>
      <c r="U14" s="37">
        <v>0</v>
      </c>
      <c r="V14" s="84" t="str">
        <f t="shared" si="2"/>
        <v>***</v>
      </c>
      <c r="X14" s="6823" t="s">
        <v>211</v>
      </c>
      <c r="Y14" s="37">
        <v>77.922861920543795</v>
      </c>
      <c r="Z14" s="37">
        <v>331302</v>
      </c>
      <c r="AA14" s="37">
        <v>46.325878594249197</v>
      </c>
      <c r="AB14" s="37">
        <v>7199</v>
      </c>
      <c r="AC14" s="37">
        <v>31.596983326294598</v>
      </c>
      <c r="AD14" s="37">
        <v>0</v>
      </c>
      <c r="AE14" s="85" t="str">
        <f t="shared" si="3"/>
        <v>***</v>
      </c>
    </row>
    <row r="15" spans="1:31">
      <c r="A15" s="6823" t="s">
        <v>14</v>
      </c>
      <c r="B15" s="37">
        <v>85.388592884266203</v>
      </c>
      <c r="C15" s="37">
        <v>470338</v>
      </c>
      <c r="D15" s="37">
        <v>67.89096265600466</v>
      </c>
      <c r="E15" s="37">
        <v>61777</v>
      </c>
      <c r="F15" s="37">
        <v>17.497630228261542</v>
      </c>
      <c r="G15" s="37">
        <v>0</v>
      </c>
      <c r="H15" s="86" t="str">
        <f t="shared" si="0"/>
        <v>***</v>
      </c>
      <c r="J15" s="6823" t="s">
        <v>410</v>
      </c>
      <c r="K15" s="37">
        <v>85.388592884266203</v>
      </c>
      <c r="L15" s="37">
        <v>470338</v>
      </c>
      <c r="M15" s="37">
        <v>71.798682000258438</v>
      </c>
      <c r="N15" s="37">
        <v>46434</v>
      </c>
      <c r="O15" s="37">
        <v>13.589910884007764</v>
      </c>
      <c r="P15" s="37">
        <v>0</v>
      </c>
      <c r="Q15" s="87" t="str">
        <f t="shared" si="1"/>
        <v>***</v>
      </c>
      <c r="R15" s="37">
        <v>56.06465489148146</v>
      </c>
      <c r="S15" s="37">
        <v>15343</v>
      </c>
      <c r="T15" s="37">
        <v>29.323937992784742</v>
      </c>
      <c r="U15" s="37">
        <v>0</v>
      </c>
      <c r="V15" s="88" t="str">
        <f t="shared" si="2"/>
        <v>***</v>
      </c>
      <c r="X15" s="6823" t="s">
        <v>212</v>
      </c>
      <c r="Y15" s="37">
        <v>84.167485854496761</v>
      </c>
      <c r="Z15" s="37">
        <v>516772</v>
      </c>
      <c r="AA15" s="37">
        <v>56.06465489148146</v>
      </c>
      <c r="AB15" s="37">
        <v>15343</v>
      </c>
      <c r="AC15" s="37">
        <v>28.1028309630153</v>
      </c>
      <c r="AD15" s="37">
        <v>0</v>
      </c>
      <c r="AE15" s="89" t="str">
        <f t="shared" si="3"/>
        <v>***</v>
      </c>
    </row>
    <row r="16" spans="1:31">
      <c r="A16" s="6823" t="s">
        <v>15</v>
      </c>
      <c r="B16" s="37">
        <v>68.314051376977829</v>
      </c>
      <c r="C16" s="37">
        <v>507815</v>
      </c>
      <c r="D16" s="37">
        <v>38.680253810607631</v>
      </c>
      <c r="E16" s="37">
        <v>57996</v>
      </c>
      <c r="F16" s="37">
        <v>29.633797566370198</v>
      </c>
      <c r="G16" s="37">
        <v>0</v>
      </c>
      <c r="H16" s="90" t="str">
        <f t="shared" si="0"/>
        <v>***</v>
      </c>
      <c r="J16" s="6823" t="s">
        <v>411</v>
      </c>
      <c r="K16" s="37">
        <v>68.314051376977829</v>
      </c>
      <c r="L16" s="37">
        <v>507815</v>
      </c>
      <c r="M16" s="37">
        <v>40.973301636646248</v>
      </c>
      <c r="N16" s="37">
        <v>43748</v>
      </c>
      <c r="O16" s="37">
        <v>27.340749740331582</v>
      </c>
      <c r="P16" s="37">
        <v>0</v>
      </c>
      <c r="Q16" s="91" t="str">
        <f t="shared" si="1"/>
        <v>***</v>
      </c>
      <c r="R16" s="37">
        <v>31.639528354856822</v>
      </c>
      <c r="S16" s="37">
        <v>14248</v>
      </c>
      <c r="T16" s="37">
        <v>36.674523022121008</v>
      </c>
      <c r="U16" s="37">
        <v>0</v>
      </c>
      <c r="V16" s="92" t="str">
        <f t="shared" si="2"/>
        <v>***</v>
      </c>
      <c r="X16" s="6823" t="s">
        <v>213</v>
      </c>
      <c r="Y16" s="37">
        <v>66.145481114578033</v>
      </c>
      <c r="Z16" s="37">
        <v>551563</v>
      </c>
      <c r="AA16" s="37">
        <v>31.639528354856822</v>
      </c>
      <c r="AB16" s="37">
        <v>14248</v>
      </c>
      <c r="AC16" s="37">
        <v>34.505952759721211</v>
      </c>
      <c r="AD16" s="37">
        <v>0</v>
      </c>
      <c r="AE16" s="93" t="str">
        <f t="shared" si="3"/>
        <v>***</v>
      </c>
    </row>
    <row r="17" spans="1:31">
      <c r="A17" s="6823" t="s">
        <v>16</v>
      </c>
      <c r="B17" s="37">
        <v>86.145101573272825</v>
      </c>
      <c r="C17" s="37">
        <v>184202</v>
      </c>
      <c r="D17" s="37">
        <v>63.087899148022437</v>
      </c>
      <c r="E17" s="37">
        <v>28874</v>
      </c>
      <c r="F17" s="37">
        <v>23.057202425250388</v>
      </c>
      <c r="G17" s="37">
        <v>0</v>
      </c>
      <c r="H17" s="94" t="str">
        <f t="shared" si="0"/>
        <v>***</v>
      </c>
      <c r="J17" s="6823" t="s">
        <v>412</v>
      </c>
      <c r="K17" s="37">
        <v>86.145101573272825</v>
      </c>
      <c r="L17" s="37">
        <v>184202</v>
      </c>
      <c r="M17" s="37">
        <v>67.092667049588357</v>
      </c>
      <c r="N17" s="37">
        <v>20892</v>
      </c>
      <c r="O17" s="37">
        <v>19.052434523684468</v>
      </c>
      <c r="P17" s="37">
        <v>0</v>
      </c>
      <c r="Q17" s="95" t="str">
        <f t="shared" si="1"/>
        <v>***</v>
      </c>
      <c r="R17" s="37">
        <v>52.605863192182412</v>
      </c>
      <c r="S17" s="37">
        <v>7982</v>
      </c>
      <c r="T17" s="37">
        <v>33.539238381090414</v>
      </c>
      <c r="U17" s="37">
        <v>0</v>
      </c>
      <c r="V17" s="96" t="str">
        <f t="shared" si="2"/>
        <v>***</v>
      </c>
      <c r="X17" s="6823" t="s">
        <v>214</v>
      </c>
      <c r="Y17" s="37">
        <v>84.204316069704618</v>
      </c>
      <c r="Z17" s="37">
        <v>205094</v>
      </c>
      <c r="AA17" s="37">
        <v>52.605863192182412</v>
      </c>
      <c r="AB17" s="37">
        <v>7982</v>
      </c>
      <c r="AC17" s="37">
        <v>31.598452877522206</v>
      </c>
      <c r="AD17" s="37">
        <v>0</v>
      </c>
      <c r="AE17" s="97" t="str">
        <f t="shared" si="3"/>
        <v>***</v>
      </c>
    </row>
    <row r="18" spans="1:31">
      <c r="A18" s="6823" t="s">
        <v>17</v>
      </c>
      <c r="B18" s="37">
        <v>90.924422622670122</v>
      </c>
      <c r="C18" s="37">
        <v>193894</v>
      </c>
      <c r="D18" s="37">
        <v>81.002029894814541</v>
      </c>
      <c r="E18" s="37">
        <v>32514</v>
      </c>
      <c r="F18" s="37">
        <v>9.9223927278555806</v>
      </c>
      <c r="G18" s="37">
        <v>0</v>
      </c>
      <c r="H18" s="98" t="str">
        <f t="shared" si="0"/>
        <v>***</v>
      </c>
      <c r="J18" s="6823" t="s">
        <v>413</v>
      </c>
      <c r="K18" s="37">
        <v>90.924422622670122</v>
      </c>
      <c r="L18" s="37">
        <v>193894</v>
      </c>
      <c r="M18" s="37">
        <v>83.714087212391192</v>
      </c>
      <c r="N18" s="37">
        <v>24469</v>
      </c>
      <c r="O18" s="37">
        <v>7.2103354102789297</v>
      </c>
      <c r="P18" s="37">
        <v>1.4405080555999999E-278</v>
      </c>
      <c r="Q18" s="99" t="str">
        <f t="shared" si="1"/>
        <v>***</v>
      </c>
      <c r="R18" s="37">
        <v>72.753262896208824</v>
      </c>
      <c r="S18" s="37">
        <v>8045</v>
      </c>
      <c r="T18" s="37">
        <v>18.171159726461298</v>
      </c>
      <c r="U18" s="37">
        <v>0</v>
      </c>
      <c r="V18" s="100" t="str">
        <f t="shared" si="2"/>
        <v>***</v>
      </c>
      <c r="X18" s="6823" t="s">
        <v>215</v>
      </c>
      <c r="Y18" s="37">
        <v>90.116457458452217</v>
      </c>
      <c r="Z18" s="37">
        <v>218363</v>
      </c>
      <c r="AA18" s="37">
        <v>72.753262896208824</v>
      </c>
      <c r="AB18" s="37">
        <v>8045</v>
      </c>
      <c r="AC18" s="37">
        <v>17.363194562243393</v>
      </c>
      <c r="AD18" s="37">
        <v>0</v>
      </c>
      <c r="AE18" s="101" t="str">
        <f t="shared" si="3"/>
        <v>***</v>
      </c>
    </row>
    <row r="19" spans="1:31">
      <c r="A19" s="6823" t="s">
        <v>18</v>
      </c>
      <c r="B19" s="37">
        <v>81.089823209468207</v>
      </c>
      <c r="C19" s="37">
        <v>575653</v>
      </c>
      <c r="D19" s="37">
        <v>58.882646473810937</v>
      </c>
      <c r="E19" s="37">
        <v>57314</v>
      </c>
      <c r="F19" s="37">
        <v>22.207176735657271</v>
      </c>
      <c r="G19" s="37">
        <v>0</v>
      </c>
      <c r="H19" s="102" t="str">
        <f t="shared" si="0"/>
        <v>***</v>
      </c>
      <c r="J19" s="6823" t="s">
        <v>414</v>
      </c>
      <c r="K19" s="37">
        <v>81.089823209468207</v>
      </c>
      <c r="L19" s="37">
        <v>575653</v>
      </c>
      <c r="M19" s="37">
        <v>62.4776321516661</v>
      </c>
      <c r="N19" s="37">
        <v>41354</v>
      </c>
      <c r="O19" s="37">
        <v>18.612191057802107</v>
      </c>
      <c r="P19" s="37">
        <v>0</v>
      </c>
      <c r="Q19" s="103" t="str">
        <f t="shared" si="1"/>
        <v>***</v>
      </c>
      <c r="R19" s="37">
        <v>49.567669172932327</v>
      </c>
      <c r="S19" s="37">
        <v>15960</v>
      </c>
      <c r="T19" s="37">
        <v>31.522154036535881</v>
      </c>
      <c r="U19" s="37">
        <v>0</v>
      </c>
      <c r="V19" s="104" t="str">
        <f t="shared" si="2"/>
        <v>***</v>
      </c>
      <c r="X19" s="6823" t="s">
        <v>216</v>
      </c>
      <c r="Y19" s="37">
        <v>79.842368076861362</v>
      </c>
      <c r="Z19" s="37">
        <v>617007</v>
      </c>
      <c r="AA19" s="37">
        <v>49.567669172932327</v>
      </c>
      <c r="AB19" s="37">
        <v>15960</v>
      </c>
      <c r="AC19" s="37">
        <v>30.274698903929036</v>
      </c>
      <c r="AD19" s="37">
        <v>0</v>
      </c>
      <c r="AE19" s="105" t="str">
        <f t="shared" si="3"/>
        <v>***</v>
      </c>
    </row>
    <row r="20" spans="1:31">
      <c r="A20" s="6823" t="s">
        <v>19</v>
      </c>
      <c r="B20" s="37">
        <v>87.893717403086654</v>
      </c>
      <c r="C20" s="37">
        <v>225098</v>
      </c>
      <c r="D20" s="37">
        <v>64.548040375563218</v>
      </c>
      <c r="E20" s="37">
        <v>39727</v>
      </c>
      <c r="F20" s="37">
        <v>23.345677027523436</v>
      </c>
      <c r="G20" s="37">
        <v>0</v>
      </c>
      <c r="H20" s="106" t="str">
        <f t="shared" si="0"/>
        <v>***</v>
      </c>
      <c r="J20" s="6823" t="s">
        <v>415</v>
      </c>
      <c r="K20" s="37">
        <v>87.893717403086654</v>
      </c>
      <c r="L20" s="37">
        <v>225098</v>
      </c>
      <c r="M20" s="37">
        <v>69.266441821247895</v>
      </c>
      <c r="N20" s="37">
        <v>28464</v>
      </c>
      <c r="O20" s="37">
        <v>18.627275581838759</v>
      </c>
      <c r="P20" s="37">
        <v>0</v>
      </c>
      <c r="Q20" s="107" t="str">
        <f t="shared" si="1"/>
        <v>***</v>
      </c>
      <c r="R20" s="37">
        <v>52.623634910769781</v>
      </c>
      <c r="S20" s="37">
        <v>11263</v>
      </c>
      <c r="T20" s="37">
        <v>35.270082492316874</v>
      </c>
      <c r="U20" s="37">
        <v>0</v>
      </c>
      <c r="V20" s="108" t="str">
        <f t="shared" si="2"/>
        <v>***</v>
      </c>
      <c r="X20" s="6823" t="s">
        <v>217</v>
      </c>
      <c r="Y20" s="37">
        <v>85.802683367381547</v>
      </c>
      <c r="Z20" s="37">
        <v>253562</v>
      </c>
      <c r="AA20" s="37">
        <v>52.623634910769781</v>
      </c>
      <c r="AB20" s="37">
        <v>11263</v>
      </c>
      <c r="AC20" s="37">
        <v>33.179048456611767</v>
      </c>
      <c r="AD20" s="37">
        <v>0</v>
      </c>
      <c r="AE20" s="109" t="str">
        <f t="shared" si="3"/>
        <v>***</v>
      </c>
    </row>
    <row r="21" spans="1:31">
      <c r="A21" s="6823" t="s">
        <v>20</v>
      </c>
      <c r="B21" s="37">
        <v>76.106546568478279</v>
      </c>
      <c r="C21" s="37">
        <v>246465</v>
      </c>
      <c r="D21" s="37">
        <v>47.879944370775249</v>
      </c>
      <c r="E21" s="37">
        <v>30919</v>
      </c>
      <c r="F21" s="37">
        <v>28.226602197703031</v>
      </c>
      <c r="G21" s="37">
        <v>0</v>
      </c>
      <c r="H21" s="110" t="str">
        <f t="shared" si="0"/>
        <v>***</v>
      </c>
      <c r="J21" s="6823" t="s">
        <v>416</v>
      </c>
      <c r="K21" s="37">
        <v>76.106546568478279</v>
      </c>
      <c r="L21" s="37">
        <v>246465</v>
      </c>
      <c r="M21" s="37">
        <v>50.776450511945391</v>
      </c>
      <c r="N21" s="37">
        <v>23440</v>
      </c>
      <c r="O21" s="37">
        <v>25.330096056532888</v>
      </c>
      <c r="P21" s="37">
        <v>0</v>
      </c>
      <c r="Q21" s="111" t="str">
        <f t="shared" si="1"/>
        <v>***</v>
      </c>
      <c r="R21" s="37">
        <v>38.801978874181039</v>
      </c>
      <c r="S21" s="37">
        <v>7479</v>
      </c>
      <c r="T21" s="37">
        <v>37.304567694297241</v>
      </c>
      <c r="U21" s="37">
        <v>0</v>
      </c>
      <c r="V21" s="112" t="str">
        <f t="shared" si="2"/>
        <v>***</v>
      </c>
      <c r="X21" s="6823" t="s">
        <v>218</v>
      </c>
      <c r="Y21" s="37">
        <v>73.906744965821304</v>
      </c>
      <c r="Z21" s="37">
        <v>269905</v>
      </c>
      <c r="AA21" s="37">
        <v>38.801978874181039</v>
      </c>
      <c r="AB21" s="37">
        <v>7479</v>
      </c>
      <c r="AC21" s="37">
        <v>35.104766091640265</v>
      </c>
      <c r="AD21" s="37">
        <v>0</v>
      </c>
      <c r="AE21" s="113" t="str">
        <f t="shared" si="3"/>
        <v>***</v>
      </c>
    </row>
    <row r="22" spans="1:31">
      <c r="A22" s="6823" t="s">
        <v>21</v>
      </c>
      <c r="B22" s="37">
        <v>83.343376969728055</v>
      </c>
      <c r="C22" s="37">
        <v>311972</v>
      </c>
      <c r="D22" s="37">
        <v>60.246919053107547</v>
      </c>
      <c r="E22" s="37">
        <v>45116</v>
      </c>
      <c r="F22" s="37">
        <v>23.096457916620508</v>
      </c>
      <c r="G22" s="37">
        <v>0</v>
      </c>
      <c r="H22" s="114" t="str">
        <f t="shared" si="0"/>
        <v>***</v>
      </c>
      <c r="J22" s="6823" t="s">
        <v>417</v>
      </c>
      <c r="K22" s="37">
        <v>83.343376969728055</v>
      </c>
      <c r="L22" s="37">
        <v>311972</v>
      </c>
      <c r="M22" s="37">
        <v>63.906646682776127</v>
      </c>
      <c r="N22" s="37">
        <v>32693</v>
      </c>
      <c r="O22" s="37">
        <v>19.436730286951928</v>
      </c>
      <c r="P22" s="37">
        <v>0</v>
      </c>
      <c r="Q22" s="115" t="str">
        <f t="shared" si="1"/>
        <v>***</v>
      </c>
      <c r="R22" s="37">
        <v>50.61579328664574</v>
      </c>
      <c r="S22" s="37">
        <v>12423</v>
      </c>
      <c r="T22" s="37">
        <v>32.727583683082315</v>
      </c>
      <c r="U22" s="37">
        <v>0</v>
      </c>
      <c r="V22" s="116" t="str">
        <f t="shared" si="2"/>
        <v>***</v>
      </c>
      <c r="X22" s="6823" t="s">
        <v>219</v>
      </c>
      <c r="Y22" s="37">
        <v>81.499717116620488</v>
      </c>
      <c r="Z22" s="37">
        <v>344665</v>
      </c>
      <c r="AA22" s="37">
        <v>50.61579328664574</v>
      </c>
      <c r="AB22" s="37">
        <v>12423</v>
      </c>
      <c r="AC22" s="37">
        <v>30.883923829974748</v>
      </c>
      <c r="AD22" s="37">
        <v>0</v>
      </c>
      <c r="AE22" s="117" t="str">
        <f t="shared" si="3"/>
        <v>***</v>
      </c>
    </row>
    <row r="23" spans="1:31">
      <c r="A23" s="6823" t="s">
        <v>22</v>
      </c>
      <c r="B23" s="37">
        <v>75.838636334768637</v>
      </c>
      <c r="C23" s="37">
        <v>236187</v>
      </c>
      <c r="D23" s="37">
        <v>49.678653957250141</v>
      </c>
      <c r="E23" s="37">
        <v>27696</v>
      </c>
      <c r="F23" s="37">
        <v>26.159982377518496</v>
      </c>
      <c r="G23" s="37">
        <v>0</v>
      </c>
      <c r="H23" s="118" t="str">
        <f t="shared" si="0"/>
        <v>***</v>
      </c>
      <c r="J23" s="6823" t="s">
        <v>418</v>
      </c>
      <c r="K23" s="37">
        <v>75.838636334768637</v>
      </c>
      <c r="L23" s="37">
        <v>236187</v>
      </c>
      <c r="M23" s="37">
        <v>52.959262106072252</v>
      </c>
      <c r="N23" s="37">
        <v>20816</v>
      </c>
      <c r="O23" s="37">
        <v>22.879374228696385</v>
      </c>
      <c r="P23" s="37">
        <v>0</v>
      </c>
      <c r="Q23" s="119" t="str">
        <f t="shared" si="1"/>
        <v>***</v>
      </c>
      <c r="R23" s="37">
        <v>39.752906976744192</v>
      </c>
      <c r="S23" s="37">
        <v>6880</v>
      </c>
      <c r="T23" s="37">
        <v>36.085729358024444</v>
      </c>
      <c r="U23" s="37">
        <v>0</v>
      </c>
      <c r="V23" s="120" t="str">
        <f t="shared" si="2"/>
        <v>***</v>
      </c>
      <c r="X23" s="6823" t="s">
        <v>220</v>
      </c>
      <c r="Y23" s="37">
        <v>73.98551767878196</v>
      </c>
      <c r="Z23" s="37">
        <v>257003</v>
      </c>
      <c r="AA23" s="37">
        <v>39.752906976744192</v>
      </c>
      <c r="AB23" s="37">
        <v>6880</v>
      </c>
      <c r="AC23" s="37">
        <v>34.232610702037768</v>
      </c>
      <c r="AD23" s="37">
        <v>0</v>
      </c>
      <c r="AE23" s="121" t="str">
        <f t="shared" si="3"/>
        <v>***</v>
      </c>
    </row>
    <row r="24" spans="1:31">
      <c r="A24" s="6823" t="s">
        <v>23</v>
      </c>
      <c r="B24" s="37">
        <v>83.684689682641292</v>
      </c>
      <c r="C24" s="37">
        <v>140598</v>
      </c>
      <c r="D24" s="37">
        <v>64.938219895287958</v>
      </c>
      <c r="E24" s="37">
        <v>23875</v>
      </c>
      <c r="F24" s="37">
        <v>18.746469787353334</v>
      </c>
      <c r="G24" s="37">
        <v>0</v>
      </c>
      <c r="H24" s="122" t="str">
        <f t="shared" si="0"/>
        <v>***</v>
      </c>
      <c r="J24" s="6823" t="s">
        <v>419</v>
      </c>
      <c r="K24" s="37">
        <v>83.684689682641292</v>
      </c>
      <c r="L24" s="37">
        <v>140598</v>
      </c>
      <c r="M24" s="37">
        <v>69.232133356978181</v>
      </c>
      <c r="N24" s="37">
        <v>16917</v>
      </c>
      <c r="O24" s="37">
        <v>14.45255632566311</v>
      </c>
      <c r="P24" s="37">
        <v>0</v>
      </c>
      <c r="Q24" s="123" t="str">
        <f t="shared" si="1"/>
        <v>***</v>
      </c>
      <c r="R24" s="37">
        <v>54.498419085944242</v>
      </c>
      <c r="S24" s="37">
        <v>6958</v>
      </c>
      <c r="T24" s="37">
        <v>29.186270596697049</v>
      </c>
      <c r="U24" s="37">
        <v>0</v>
      </c>
      <c r="V24" s="124" t="str">
        <f t="shared" si="2"/>
        <v>***</v>
      </c>
      <c r="X24" s="6823" t="s">
        <v>221</v>
      </c>
      <c r="Y24" s="37">
        <v>82.132495317906233</v>
      </c>
      <c r="Z24" s="37">
        <v>157515</v>
      </c>
      <c r="AA24" s="37">
        <v>54.498419085944242</v>
      </c>
      <c r="AB24" s="37">
        <v>6958</v>
      </c>
      <c r="AC24" s="37">
        <v>27.634076231961991</v>
      </c>
      <c r="AD24" s="37">
        <v>0</v>
      </c>
      <c r="AE24" s="125" t="str">
        <f t="shared" si="3"/>
        <v>***</v>
      </c>
    </row>
    <row r="25" spans="1:31">
      <c r="A25" s="6823" t="s">
        <v>11571</v>
      </c>
      <c r="B25" s="37">
        <v>83.003090034001659</v>
      </c>
      <c r="C25" s="37">
        <v>8415765</v>
      </c>
      <c r="D25" s="37">
        <v>64.602332793431032</v>
      </c>
      <c r="E25" s="37">
        <v>1251461</v>
      </c>
      <c r="F25" s="37">
        <v>18.400757240570627</v>
      </c>
      <c r="G25" s="37">
        <v>0</v>
      </c>
      <c r="H25" s="126" t="str">
        <f t="shared" si="0"/>
        <v>***</v>
      </c>
      <c r="J25" s="6824" t="s">
        <v>11571</v>
      </c>
      <c r="K25" s="37">
        <f>AVERAGE(K3:K24)</f>
        <v>82.067816739256173</v>
      </c>
      <c r="L25" s="37">
        <f>SUM(L3:L24)</f>
        <v>8415765</v>
      </c>
      <c r="M25" s="37">
        <f>AVERAGE(M3:M24)</f>
        <v>62.861576327708441</v>
      </c>
      <c r="N25" s="37">
        <f>SUM(N3:N24)</f>
        <v>932359</v>
      </c>
      <c r="O25" s="37">
        <f>K25-M25</f>
        <v>19.206240411547732</v>
      </c>
      <c r="P25" s="37">
        <v>0</v>
      </c>
      <c r="Q25" s="127" t="str">
        <f t="shared" si="1"/>
        <v>***</v>
      </c>
      <c r="R25" s="37">
        <f>AVERAGE(R3:R24)</f>
        <v>50.086637618740106</v>
      </c>
      <c r="S25" s="37">
        <f>SUM(S3:S24)</f>
        <v>319102</v>
      </c>
      <c r="T25" s="37">
        <f>K25-R25</f>
        <v>31.981179120516067</v>
      </c>
      <c r="U25" s="37">
        <v>0</v>
      </c>
      <c r="V25" s="127" t="str">
        <f t="shared" si="2"/>
        <v>***</v>
      </c>
      <c r="X25" s="6824" t="s">
        <v>11571</v>
      </c>
      <c r="Y25" s="37">
        <f>AVERAGE(Y3:Y24)</f>
        <v>80.255407559572802</v>
      </c>
      <c r="Z25" s="37">
        <f>SUM(Z3:Z24)</f>
        <v>9348124</v>
      </c>
      <c r="AA25" s="37">
        <f>AVERAGE(AA3:AA24)</f>
        <v>50.086637618740106</v>
      </c>
      <c r="AB25" s="37">
        <f>SUM(AB3:AB24)</f>
        <v>319102</v>
      </c>
      <c r="AC25" s="37">
        <f>Y25-AA25</f>
        <v>30.168769940832696</v>
      </c>
      <c r="AD25" s="37">
        <v>0</v>
      </c>
      <c r="AE25" s="127" t="str">
        <f t="shared" si="3"/>
        <v>***</v>
      </c>
    </row>
    <row r="27" spans="1:31">
      <c r="A27" s="17030" t="s">
        <v>11619</v>
      </c>
      <c r="J27" s="17030" t="s">
        <v>11620</v>
      </c>
      <c r="X27" s="17030" t="s">
        <v>11621</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24</v>
      </c>
      <c r="B29" s="37">
        <v>64.022739828340221</v>
      </c>
      <c r="C29" s="37">
        <v>324013</v>
      </c>
      <c r="D29" s="37">
        <v>35.642566063101292</v>
      </c>
      <c r="E29" s="37">
        <v>47606</v>
      </c>
      <c r="F29" s="37">
        <v>28.380173765238929</v>
      </c>
      <c r="G29" s="37">
        <v>0</v>
      </c>
      <c r="H29" s="128" t="str">
        <f t="shared" ref="H29:H51" si="4">IF(G29&lt;0.01,"***",IF(G29&lt;0.05,"**",IF(G29&lt;0.1,"*","NS")))</f>
        <v>***</v>
      </c>
      <c r="J29" s="6823" t="s">
        <v>420</v>
      </c>
      <c r="K29" s="37">
        <v>64.022739828340221</v>
      </c>
      <c r="L29" s="37">
        <v>324013</v>
      </c>
      <c r="M29" s="37">
        <v>36.564693418090322</v>
      </c>
      <c r="N29" s="37">
        <v>37755</v>
      </c>
      <c r="O29" s="37">
        <v>27.458046410249899</v>
      </c>
      <c r="P29" s="37">
        <v>0</v>
      </c>
      <c r="Q29" s="129" t="str">
        <f t="shared" ref="Q29:Q51" si="5">IF(P29&lt;0.01,"***",IF(P29&lt;0.05,"**",IF(P29&lt;0.1,"*","NS")))</f>
        <v>***</v>
      </c>
      <c r="R29" s="37">
        <v>32.108415389300582</v>
      </c>
      <c r="S29" s="37">
        <v>9851</v>
      </c>
      <c r="T29" s="37">
        <v>31.914324439039639</v>
      </c>
      <c r="U29" s="37">
        <v>0</v>
      </c>
      <c r="V29" s="130" t="str">
        <f t="shared" ref="V29:V51" si="6">IF(P29&lt;0.01,"***",IF(P29&lt;0.05,"**",IF(P29&lt;0.1,"*","NS")))</f>
        <v>***</v>
      </c>
      <c r="X29" s="6823" t="s">
        <v>222</v>
      </c>
      <c r="Y29" s="37">
        <v>61.157150438955362</v>
      </c>
      <c r="Z29" s="37">
        <v>361768</v>
      </c>
      <c r="AA29" s="37">
        <v>32.108415389300582</v>
      </c>
      <c r="AB29" s="37">
        <v>9851</v>
      </c>
      <c r="AC29" s="37">
        <v>29.04873504965478</v>
      </c>
      <c r="AD29" s="37">
        <v>0</v>
      </c>
      <c r="AE29" s="131" t="str">
        <f t="shared" ref="AE29:AE51" si="7">IF(AD29&lt;0.01,"***",IF(AD29&lt;0.05,"**",IF(AD29&lt;0.1,"*","NS")))</f>
        <v>***</v>
      </c>
    </row>
    <row r="30" spans="1:31">
      <c r="A30" s="6823" t="s">
        <v>25</v>
      </c>
      <c r="B30" s="37">
        <v>73.910527229585043</v>
      </c>
      <c r="C30" s="37">
        <v>86395</v>
      </c>
      <c r="D30" s="37">
        <v>43.881023686359917</v>
      </c>
      <c r="E30" s="37">
        <v>14692</v>
      </c>
      <c r="F30" s="37">
        <v>30.029503543225125</v>
      </c>
      <c r="G30" s="37">
        <v>0</v>
      </c>
      <c r="H30" s="132" t="str">
        <f t="shared" si="4"/>
        <v>***</v>
      </c>
      <c r="J30" s="6823" t="s">
        <v>421</v>
      </c>
      <c r="K30" s="37">
        <v>73.910527229585043</v>
      </c>
      <c r="L30" s="37">
        <v>86395</v>
      </c>
      <c r="M30" s="37">
        <v>46.967586142843878</v>
      </c>
      <c r="N30" s="37">
        <v>10767</v>
      </c>
      <c r="O30" s="37">
        <v>26.942941086741165</v>
      </c>
      <c r="P30" s="37">
        <v>0</v>
      </c>
      <c r="Q30" s="133" t="str">
        <f t="shared" si="5"/>
        <v>***</v>
      </c>
      <c r="R30" s="37">
        <v>35.414012738853501</v>
      </c>
      <c r="S30" s="37">
        <v>3925</v>
      </c>
      <c r="T30" s="37">
        <v>38.496514490731542</v>
      </c>
      <c r="U30" s="37">
        <v>0</v>
      </c>
      <c r="V30" s="134" t="str">
        <f t="shared" si="6"/>
        <v>***</v>
      </c>
      <c r="X30" s="6823" t="s">
        <v>223</v>
      </c>
      <c r="Y30" s="37">
        <v>70.924847162470925</v>
      </c>
      <c r="Z30" s="37">
        <v>97162</v>
      </c>
      <c r="AA30" s="37">
        <v>35.414012738853501</v>
      </c>
      <c r="AB30" s="37">
        <v>3925</v>
      </c>
      <c r="AC30" s="37">
        <v>35.510834423617425</v>
      </c>
      <c r="AD30" s="37">
        <v>0</v>
      </c>
      <c r="AE30" s="135" t="str">
        <f t="shared" si="7"/>
        <v>***</v>
      </c>
    </row>
    <row r="31" spans="1:31">
      <c r="A31" s="6823" t="s">
        <v>26</v>
      </c>
      <c r="B31" s="37">
        <v>84.516934343014057</v>
      </c>
      <c r="C31" s="37">
        <v>180255</v>
      </c>
      <c r="D31" s="37">
        <v>60.510635464864677</v>
      </c>
      <c r="E31" s="37">
        <v>30041</v>
      </c>
      <c r="F31" s="37">
        <v>24.00629887814938</v>
      </c>
      <c r="G31" s="37">
        <v>0</v>
      </c>
      <c r="H31" s="136" t="str">
        <f t="shared" si="4"/>
        <v>***</v>
      </c>
      <c r="J31" s="6823" t="s">
        <v>422</v>
      </c>
      <c r="K31" s="37">
        <v>84.516934343014057</v>
      </c>
      <c r="L31" s="37">
        <v>180255</v>
      </c>
      <c r="M31" s="37">
        <v>64.555350715477132</v>
      </c>
      <c r="N31" s="37">
        <v>22782</v>
      </c>
      <c r="O31" s="37">
        <v>19.961583627536925</v>
      </c>
      <c r="P31" s="37">
        <v>0</v>
      </c>
      <c r="Q31" s="137" t="str">
        <f t="shared" si="5"/>
        <v>***</v>
      </c>
      <c r="R31" s="37">
        <v>47.816503650640577</v>
      </c>
      <c r="S31" s="37">
        <v>7259</v>
      </c>
      <c r="T31" s="37">
        <v>36.70043069237348</v>
      </c>
      <c r="U31" s="37">
        <v>0</v>
      </c>
      <c r="V31" s="138" t="str">
        <f t="shared" si="6"/>
        <v>***</v>
      </c>
      <c r="X31" s="6823" t="s">
        <v>224</v>
      </c>
      <c r="Y31" s="37">
        <v>82.277121903889437</v>
      </c>
      <c r="Z31" s="37">
        <v>203037</v>
      </c>
      <c r="AA31" s="37">
        <v>47.816503650640577</v>
      </c>
      <c r="AB31" s="37">
        <v>7259</v>
      </c>
      <c r="AC31" s="37">
        <v>34.46061825324886</v>
      </c>
      <c r="AD31" s="37">
        <v>0</v>
      </c>
      <c r="AE31" s="139" t="str">
        <f t="shared" si="7"/>
        <v>***</v>
      </c>
    </row>
    <row r="32" spans="1:31">
      <c r="A32" s="6823" t="s">
        <v>27</v>
      </c>
      <c r="B32" s="37">
        <v>74.379673621152648</v>
      </c>
      <c r="C32" s="37">
        <v>121025</v>
      </c>
      <c r="D32" s="37">
        <v>53.515625</v>
      </c>
      <c r="E32" s="37">
        <v>19200</v>
      </c>
      <c r="F32" s="37">
        <v>20.864048621152648</v>
      </c>
      <c r="G32" s="37">
        <v>0</v>
      </c>
      <c r="H32" s="140" t="str">
        <f t="shared" si="4"/>
        <v>***</v>
      </c>
      <c r="J32" s="6823" t="s">
        <v>423</v>
      </c>
      <c r="K32" s="37">
        <v>74.379673621152648</v>
      </c>
      <c r="L32" s="37">
        <v>121025</v>
      </c>
      <c r="M32" s="37">
        <v>56.803314435237681</v>
      </c>
      <c r="N32" s="37">
        <v>13758</v>
      </c>
      <c r="O32" s="37">
        <v>17.576359185914967</v>
      </c>
      <c r="P32" s="37">
        <v>0</v>
      </c>
      <c r="Q32" s="141" t="str">
        <f t="shared" si="5"/>
        <v>***</v>
      </c>
      <c r="R32" s="37">
        <v>45.20396912899669</v>
      </c>
      <c r="S32" s="37">
        <v>5442</v>
      </c>
      <c r="T32" s="37">
        <v>29.175704492155958</v>
      </c>
      <c r="U32" s="37">
        <v>0</v>
      </c>
      <c r="V32" s="142" t="str">
        <f t="shared" si="6"/>
        <v>***</v>
      </c>
      <c r="X32" s="6823" t="s">
        <v>225</v>
      </c>
      <c r="Y32" s="37">
        <v>72.58556346126737</v>
      </c>
      <c r="Z32" s="37">
        <v>134783</v>
      </c>
      <c r="AA32" s="37">
        <v>45.20396912899669</v>
      </c>
      <c r="AB32" s="37">
        <v>5442</v>
      </c>
      <c r="AC32" s="37">
        <v>27.38159433227068</v>
      </c>
      <c r="AD32" s="37">
        <v>0</v>
      </c>
      <c r="AE32" s="143" t="str">
        <f t="shared" si="7"/>
        <v>***</v>
      </c>
    </row>
    <row r="33" spans="1:31">
      <c r="A33" s="6823" t="s">
        <v>28</v>
      </c>
      <c r="B33" s="37">
        <v>87.658269523827443</v>
      </c>
      <c r="C33" s="37">
        <v>53153</v>
      </c>
      <c r="D33" s="37">
        <v>65.641973881890678</v>
      </c>
      <c r="E33" s="37">
        <v>8653</v>
      </c>
      <c r="F33" s="37">
        <v>22.016295641936765</v>
      </c>
      <c r="G33" s="37">
        <v>0</v>
      </c>
      <c r="H33" s="144" t="str">
        <f t="shared" si="4"/>
        <v>***</v>
      </c>
      <c r="J33" s="6823" t="s">
        <v>424</v>
      </c>
      <c r="K33" s="37">
        <v>87.658269523827443</v>
      </c>
      <c r="L33" s="37">
        <v>53153</v>
      </c>
      <c r="M33" s="37">
        <v>69.108385813722236</v>
      </c>
      <c r="N33" s="37">
        <v>6034</v>
      </c>
      <c r="O33" s="37">
        <v>18.549883710105206</v>
      </c>
      <c r="P33" s="37">
        <v>0</v>
      </c>
      <c r="Q33" s="145" t="str">
        <f t="shared" si="5"/>
        <v>***</v>
      </c>
      <c r="R33" s="37">
        <v>57.655593738067957</v>
      </c>
      <c r="S33" s="37">
        <v>2619</v>
      </c>
      <c r="T33" s="37">
        <v>30.002675785759486</v>
      </c>
      <c r="U33" s="37">
        <v>0</v>
      </c>
      <c r="V33" s="146" t="str">
        <f t="shared" si="6"/>
        <v>***</v>
      </c>
      <c r="X33" s="6823" t="s">
        <v>226</v>
      </c>
      <c r="Y33" s="37">
        <v>85.767144812205387</v>
      </c>
      <c r="Z33" s="37">
        <v>59187</v>
      </c>
      <c r="AA33" s="37">
        <v>57.655593738067957</v>
      </c>
      <c r="AB33" s="37">
        <v>2619</v>
      </c>
      <c r="AC33" s="37">
        <v>28.111551074137431</v>
      </c>
      <c r="AD33" s="37">
        <v>0</v>
      </c>
      <c r="AE33" s="147" t="str">
        <f t="shared" si="7"/>
        <v>***</v>
      </c>
    </row>
    <row r="34" spans="1:31">
      <c r="A34" s="6823" t="s">
        <v>29</v>
      </c>
      <c r="B34" s="37">
        <v>86.045386229648557</v>
      </c>
      <c r="C34" s="37">
        <v>214911</v>
      </c>
      <c r="D34" s="37">
        <v>66.755804442207264</v>
      </c>
      <c r="E34" s="37">
        <v>31786</v>
      </c>
      <c r="F34" s="37">
        <v>19.289581787441293</v>
      </c>
      <c r="G34" s="37">
        <v>0</v>
      </c>
      <c r="H34" s="148" t="str">
        <f t="shared" si="4"/>
        <v>***</v>
      </c>
      <c r="J34" s="6823" t="s">
        <v>425</v>
      </c>
      <c r="K34" s="37">
        <v>86.045386229648557</v>
      </c>
      <c r="L34" s="37">
        <v>214911</v>
      </c>
      <c r="M34" s="37">
        <v>70.996911231478578</v>
      </c>
      <c r="N34" s="37">
        <v>22339</v>
      </c>
      <c r="O34" s="37">
        <v>15.048474998169979</v>
      </c>
      <c r="P34" s="37">
        <v>0</v>
      </c>
      <c r="Q34" s="149" t="str">
        <f t="shared" si="5"/>
        <v>***</v>
      </c>
      <c r="R34" s="37">
        <v>56.727003281465016</v>
      </c>
      <c r="S34" s="37">
        <v>9447</v>
      </c>
      <c r="T34" s="37">
        <v>29.31838294818354</v>
      </c>
      <c r="U34" s="37">
        <v>0</v>
      </c>
      <c r="V34" s="150" t="str">
        <f t="shared" si="6"/>
        <v>***</v>
      </c>
      <c r="X34" s="6823" t="s">
        <v>227</v>
      </c>
      <c r="Y34" s="37">
        <v>84.628451001053747</v>
      </c>
      <c r="Z34" s="37">
        <v>237250</v>
      </c>
      <c r="AA34" s="37">
        <v>56.727003281465016</v>
      </c>
      <c r="AB34" s="37">
        <v>9447</v>
      </c>
      <c r="AC34" s="37">
        <v>27.901447719588731</v>
      </c>
      <c r="AD34" s="37">
        <v>0</v>
      </c>
      <c r="AE34" s="151" t="str">
        <f t="shared" si="7"/>
        <v>***</v>
      </c>
    </row>
    <row r="35" spans="1:31">
      <c r="A35" s="6823" t="s">
        <v>30</v>
      </c>
      <c r="B35" s="37">
        <v>92.131421983220733</v>
      </c>
      <c r="C35" s="37">
        <v>940208</v>
      </c>
      <c r="D35" s="37">
        <v>82.478885222768682</v>
      </c>
      <c r="E35" s="37">
        <v>192756</v>
      </c>
      <c r="F35" s="37">
        <v>9.6525367604520511</v>
      </c>
      <c r="G35" s="37">
        <v>0</v>
      </c>
      <c r="H35" s="152" t="str">
        <f t="shared" si="4"/>
        <v>***</v>
      </c>
      <c r="J35" s="6823" t="s">
        <v>426</v>
      </c>
      <c r="K35" s="37">
        <v>92.131421983220733</v>
      </c>
      <c r="L35" s="37">
        <v>940208</v>
      </c>
      <c r="M35" s="37">
        <v>85.36094004770311</v>
      </c>
      <c r="N35" s="37">
        <v>148418</v>
      </c>
      <c r="O35" s="37">
        <v>6.7704819355176227</v>
      </c>
      <c r="P35" s="37">
        <v>0</v>
      </c>
      <c r="Q35" s="153" t="str">
        <f t="shared" si="5"/>
        <v>***</v>
      </c>
      <c r="R35" s="37">
        <v>72.831431277910596</v>
      </c>
      <c r="S35" s="37">
        <v>44338</v>
      </c>
      <c r="T35" s="37">
        <v>19.299990705310137</v>
      </c>
      <c r="U35" s="37">
        <v>0</v>
      </c>
      <c r="V35" s="154" t="str">
        <f t="shared" si="6"/>
        <v>***</v>
      </c>
      <c r="X35" s="6823" t="s">
        <v>228</v>
      </c>
      <c r="Y35" s="37">
        <v>91.208367244581709</v>
      </c>
      <c r="Z35" s="37">
        <v>1088626</v>
      </c>
      <c r="AA35" s="37">
        <v>72.831431277910596</v>
      </c>
      <c r="AB35" s="37">
        <v>44338</v>
      </c>
      <c r="AC35" s="37">
        <v>18.376935966671113</v>
      </c>
      <c r="AD35" s="37">
        <v>0</v>
      </c>
      <c r="AE35" s="155" t="str">
        <f t="shared" si="7"/>
        <v>***</v>
      </c>
    </row>
    <row r="36" spans="1:31">
      <c r="A36" s="6823" t="s">
        <v>31</v>
      </c>
      <c r="B36" s="37">
        <v>69.40111928678833</v>
      </c>
      <c r="C36" s="37">
        <v>337179</v>
      </c>
      <c r="D36" s="37">
        <v>42.183372556553479</v>
      </c>
      <c r="E36" s="37">
        <v>41642</v>
      </c>
      <c r="F36" s="37">
        <v>27.21774673023485</v>
      </c>
      <c r="G36" s="37">
        <v>0</v>
      </c>
      <c r="H36" s="156" t="str">
        <f t="shared" si="4"/>
        <v>***</v>
      </c>
      <c r="J36" s="6823" t="s">
        <v>427</v>
      </c>
      <c r="K36" s="37">
        <v>69.40111928678833</v>
      </c>
      <c r="L36" s="37">
        <v>337179</v>
      </c>
      <c r="M36" s="37">
        <v>45.370047267074831</v>
      </c>
      <c r="N36" s="37">
        <v>31523</v>
      </c>
      <c r="O36" s="37">
        <v>24.031072019713498</v>
      </c>
      <c r="P36" s="37">
        <v>0</v>
      </c>
      <c r="Q36" s="157" t="str">
        <f t="shared" si="5"/>
        <v>***</v>
      </c>
      <c r="R36" s="37">
        <v>32.256151793655498</v>
      </c>
      <c r="S36" s="37">
        <v>10119</v>
      </c>
      <c r="T36" s="37">
        <v>37.144967493132832</v>
      </c>
      <c r="U36" s="37">
        <v>0</v>
      </c>
      <c r="V36" s="158" t="str">
        <f t="shared" si="6"/>
        <v>***</v>
      </c>
      <c r="X36" s="6823" t="s">
        <v>229</v>
      </c>
      <c r="Y36" s="37">
        <v>67.346529175323155</v>
      </c>
      <c r="Z36" s="37">
        <v>368702</v>
      </c>
      <c r="AA36" s="37">
        <v>32.256151793655498</v>
      </c>
      <c r="AB36" s="37">
        <v>10119</v>
      </c>
      <c r="AC36" s="37">
        <v>35.090377381667658</v>
      </c>
      <c r="AD36" s="37">
        <v>0</v>
      </c>
      <c r="AE36" s="159" t="str">
        <f t="shared" si="7"/>
        <v>***</v>
      </c>
    </row>
    <row r="37" spans="1:31">
      <c r="A37" s="6823" t="s">
        <v>32</v>
      </c>
      <c r="B37" s="37">
        <v>82.472985064354049</v>
      </c>
      <c r="C37" s="37">
        <v>116232</v>
      </c>
      <c r="D37" s="37">
        <v>55.788577207643577</v>
      </c>
      <c r="E37" s="37">
        <v>18787</v>
      </c>
      <c r="F37" s="37">
        <v>26.684407856710472</v>
      </c>
      <c r="G37" s="37">
        <v>0</v>
      </c>
      <c r="H37" s="160" t="str">
        <f t="shared" si="4"/>
        <v>***</v>
      </c>
      <c r="J37" s="6823" t="s">
        <v>428</v>
      </c>
      <c r="K37" s="37">
        <v>82.472985064354049</v>
      </c>
      <c r="L37" s="37">
        <v>116232</v>
      </c>
      <c r="M37" s="37">
        <v>58.539603960396043</v>
      </c>
      <c r="N37" s="37">
        <v>13736</v>
      </c>
      <c r="O37" s="37">
        <v>23.933381103958006</v>
      </c>
      <c r="P37" s="37">
        <v>0</v>
      </c>
      <c r="Q37" s="161" t="str">
        <f t="shared" si="5"/>
        <v>***</v>
      </c>
      <c r="R37" s="37">
        <v>48.307265887942982</v>
      </c>
      <c r="S37" s="37">
        <v>5051</v>
      </c>
      <c r="T37" s="37">
        <v>34.165719176411066</v>
      </c>
      <c r="U37" s="37">
        <v>0</v>
      </c>
      <c r="V37" s="162" t="str">
        <f t="shared" si="6"/>
        <v>***</v>
      </c>
      <c r="X37" s="6823" t="s">
        <v>230</v>
      </c>
      <c r="Y37" s="37">
        <v>79.943524559891671</v>
      </c>
      <c r="Z37" s="37">
        <v>129968</v>
      </c>
      <c r="AA37" s="37">
        <v>48.307265887942982</v>
      </c>
      <c r="AB37" s="37">
        <v>5051</v>
      </c>
      <c r="AC37" s="37">
        <v>31.636258671948688</v>
      </c>
      <c r="AD37" s="37">
        <v>0</v>
      </c>
      <c r="AE37" s="163" t="str">
        <f t="shared" si="7"/>
        <v>***</v>
      </c>
    </row>
    <row r="38" spans="1:31">
      <c r="A38" s="6823" t="s">
        <v>33</v>
      </c>
      <c r="B38" s="37">
        <v>78.70438047559449</v>
      </c>
      <c r="C38" s="37">
        <v>99875</v>
      </c>
      <c r="D38" s="37">
        <v>52.595784795636661</v>
      </c>
      <c r="E38" s="37">
        <v>14851</v>
      </c>
      <c r="F38" s="37">
        <v>26.10859567995783</v>
      </c>
      <c r="G38" s="37">
        <v>0</v>
      </c>
      <c r="H38" s="164" t="str">
        <f t="shared" si="4"/>
        <v>***</v>
      </c>
      <c r="J38" s="6823" t="s">
        <v>429</v>
      </c>
      <c r="K38" s="37">
        <v>78.70438047559449</v>
      </c>
      <c r="L38" s="37">
        <v>99875</v>
      </c>
      <c r="M38" s="37">
        <v>56.089113544884398</v>
      </c>
      <c r="N38" s="37">
        <v>10683</v>
      </c>
      <c r="O38" s="37">
        <v>22.615266930710092</v>
      </c>
      <c r="P38" s="37">
        <v>0</v>
      </c>
      <c r="Q38" s="165" t="str">
        <f t="shared" si="5"/>
        <v>***</v>
      </c>
      <c r="R38" s="37">
        <v>43.642034548944338</v>
      </c>
      <c r="S38" s="37">
        <v>4168</v>
      </c>
      <c r="T38" s="37">
        <v>35.062345926650153</v>
      </c>
      <c r="U38" s="37">
        <v>0</v>
      </c>
      <c r="V38" s="166" t="str">
        <f t="shared" si="6"/>
        <v>***</v>
      </c>
      <c r="X38" s="6823" t="s">
        <v>231</v>
      </c>
      <c r="Y38" s="37">
        <v>76.519112140234085</v>
      </c>
      <c r="Z38" s="37">
        <v>110558</v>
      </c>
      <c r="AA38" s="37">
        <v>43.642034548944338</v>
      </c>
      <c r="AB38" s="37">
        <v>4168</v>
      </c>
      <c r="AC38" s="37">
        <v>32.877077591289748</v>
      </c>
      <c r="AD38" s="37">
        <v>0</v>
      </c>
      <c r="AE38" s="167" t="str">
        <f t="shared" si="7"/>
        <v>***</v>
      </c>
    </row>
    <row r="39" spans="1:31">
      <c r="A39" s="6823" t="s">
        <v>34</v>
      </c>
      <c r="B39" s="37">
        <v>83.104851116201161</v>
      </c>
      <c r="C39" s="37">
        <v>146255</v>
      </c>
      <c r="D39" s="37">
        <v>56.501191266648441</v>
      </c>
      <c r="E39" s="37">
        <v>25603</v>
      </c>
      <c r="F39" s="37">
        <v>26.60365984955272</v>
      </c>
      <c r="G39" s="37">
        <v>0</v>
      </c>
      <c r="H39" s="168" t="str">
        <f t="shared" si="4"/>
        <v>***</v>
      </c>
      <c r="J39" s="6823" t="s">
        <v>430</v>
      </c>
      <c r="K39" s="37">
        <v>83.104851116201161</v>
      </c>
      <c r="L39" s="37">
        <v>146255</v>
      </c>
      <c r="M39" s="37">
        <v>60.750126142288501</v>
      </c>
      <c r="N39" s="37">
        <v>17837</v>
      </c>
      <c r="O39" s="37">
        <v>22.35472497391266</v>
      </c>
      <c r="P39" s="37">
        <v>0</v>
      </c>
      <c r="Q39" s="169" t="str">
        <f t="shared" si="5"/>
        <v>***</v>
      </c>
      <c r="R39" s="37">
        <v>46.742209631728038</v>
      </c>
      <c r="S39" s="37">
        <v>7766</v>
      </c>
      <c r="T39" s="37">
        <v>36.362641484473123</v>
      </c>
      <c r="U39" s="37">
        <v>0</v>
      </c>
      <c r="V39" s="170" t="str">
        <f t="shared" si="6"/>
        <v>***</v>
      </c>
      <c r="X39" s="6823" t="s">
        <v>232</v>
      </c>
      <c r="Y39" s="37">
        <v>80.674865319454938</v>
      </c>
      <c r="Z39" s="37">
        <v>164092</v>
      </c>
      <c r="AA39" s="37">
        <v>46.742209631728038</v>
      </c>
      <c r="AB39" s="37">
        <v>7766</v>
      </c>
      <c r="AC39" s="37">
        <v>33.9326556877269</v>
      </c>
      <c r="AD39" s="37">
        <v>0</v>
      </c>
      <c r="AE39" s="171" t="str">
        <f t="shared" si="7"/>
        <v>***</v>
      </c>
    </row>
    <row r="40" spans="1:31">
      <c r="A40" s="6823" t="s">
        <v>35</v>
      </c>
      <c r="B40" s="37">
        <v>77.826470814033826</v>
      </c>
      <c r="C40" s="37">
        <v>156308</v>
      </c>
      <c r="D40" s="37">
        <v>52.878076141064291</v>
      </c>
      <c r="E40" s="37">
        <v>14263</v>
      </c>
      <c r="F40" s="37">
        <v>24.948394672969535</v>
      </c>
      <c r="G40" s="37">
        <v>0</v>
      </c>
      <c r="H40" s="172" t="str">
        <f t="shared" si="4"/>
        <v>***</v>
      </c>
      <c r="J40" s="6823" t="s">
        <v>431</v>
      </c>
      <c r="K40" s="37">
        <v>77.826470814033826</v>
      </c>
      <c r="L40" s="37">
        <v>156308</v>
      </c>
      <c r="M40" s="37">
        <v>55.741626794258373</v>
      </c>
      <c r="N40" s="37">
        <v>10868</v>
      </c>
      <c r="O40" s="37">
        <v>22.084844019775453</v>
      </c>
      <c r="P40" s="37">
        <v>0</v>
      </c>
      <c r="Q40" s="173" t="str">
        <f t="shared" si="5"/>
        <v>***</v>
      </c>
      <c r="R40" s="37">
        <v>43.711340206185568</v>
      </c>
      <c r="S40" s="37">
        <v>3395</v>
      </c>
      <c r="T40" s="37">
        <v>34.115130607848258</v>
      </c>
      <c r="U40" s="37">
        <v>0</v>
      </c>
      <c r="V40" s="174" t="str">
        <f t="shared" si="6"/>
        <v>***</v>
      </c>
      <c r="X40" s="6823" t="s">
        <v>233</v>
      </c>
      <c r="Y40" s="37">
        <v>76.390749868402168</v>
      </c>
      <c r="Z40" s="37">
        <v>167176</v>
      </c>
      <c r="AA40" s="37">
        <v>43.711340206185568</v>
      </c>
      <c r="AB40" s="37">
        <v>3395</v>
      </c>
      <c r="AC40" s="37">
        <v>32.679409662216599</v>
      </c>
      <c r="AD40" s="37">
        <v>0</v>
      </c>
      <c r="AE40" s="175" t="str">
        <f t="shared" si="7"/>
        <v>***</v>
      </c>
    </row>
    <row r="41" spans="1:31">
      <c r="A41" s="6823" t="s">
        <v>36</v>
      </c>
      <c r="B41" s="37">
        <v>82.066564981031718</v>
      </c>
      <c r="C41" s="37">
        <v>255690</v>
      </c>
      <c r="D41" s="37">
        <v>62.435103980289213</v>
      </c>
      <c r="E41" s="37">
        <v>34093</v>
      </c>
      <c r="F41" s="37">
        <v>19.631461000742505</v>
      </c>
      <c r="G41" s="37">
        <v>0</v>
      </c>
      <c r="H41" s="176" t="str">
        <f t="shared" si="4"/>
        <v>***</v>
      </c>
      <c r="J41" s="6823" t="s">
        <v>432</v>
      </c>
      <c r="K41" s="37">
        <v>82.066564981031718</v>
      </c>
      <c r="L41" s="37">
        <v>255690</v>
      </c>
      <c r="M41" s="37">
        <v>66.481309854803825</v>
      </c>
      <c r="N41" s="37">
        <v>25896</v>
      </c>
      <c r="O41" s="37">
        <v>15.585255126227892</v>
      </c>
      <c r="P41" s="37">
        <v>0</v>
      </c>
      <c r="Q41" s="177" t="str">
        <f t="shared" si="5"/>
        <v>***</v>
      </c>
      <c r="R41" s="37">
        <v>49.652311821398072</v>
      </c>
      <c r="S41" s="37">
        <v>8197</v>
      </c>
      <c r="T41" s="37">
        <v>32.414253159633645</v>
      </c>
      <c r="U41" s="37">
        <v>0</v>
      </c>
      <c r="V41" s="178" t="str">
        <f t="shared" si="6"/>
        <v>***</v>
      </c>
      <c r="X41" s="6823" t="s">
        <v>234</v>
      </c>
      <c r="Y41" s="37">
        <v>80.633270119963356</v>
      </c>
      <c r="Z41" s="37">
        <v>281586</v>
      </c>
      <c r="AA41" s="37">
        <v>49.652311821398072</v>
      </c>
      <c r="AB41" s="37">
        <v>8197</v>
      </c>
      <c r="AC41" s="37">
        <v>30.980958298565284</v>
      </c>
      <c r="AD41" s="37">
        <v>0</v>
      </c>
      <c r="AE41" s="179" t="str">
        <f t="shared" si="7"/>
        <v>***</v>
      </c>
    </row>
    <row r="42" spans="1:31">
      <c r="A42" s="6823" t="s">
        <v>37</v>
      </c>
      <c r="B42" s="37">
        <v>62.670750495194767</v>
      </c>
      <c r="C42" s="37">
        <v>272620</v>
      </c>
      <c r="D42" s="37">
        <v>32.22563439469856</v>
      </c>
      <c r="E42" s="37">
        <v>30935</v>
      </c>
      <c r="F42" s="37">
        <v>30.445116100496207</v>
      </c>
      <c r="G42" s="37">
        <v>0</v>
      </c>
      <c r="H42" s="180" t="str">
        <f t="shared" si="4"/>
        <v>***</v>
      </c>
      <c r="J42" s="6823" t="s">
        <v>433</v>
      </c>
      <c r="K42" s="37">
        <v>62.670750495194767</v>
      </c>
      <c r="L42" s="37">
        <v>272620</v>
      </c>
      <c r="M42" s="37">
        <v>34.206177704334557</v>
      </c>
      <c r="N42" s="37">
        <v>23601</v>
      </c>
      <c r="O42" s="37">
        <v>28.46457279086021</v>
      </c>
      <c r="P42" s="37">
        <v>0</v>
      </c>
      <c r="Q42" s="181" t="str">
        <f t="shared" si="5"/>
        <v>***</v>
      </c>
      <c r="R42" s="37">
        <v>25.85219525497682</v>
      </c>
      <c r="S42" s="37">
        <v>7334</v>
      </c>
      <c r="T42" s="37">
        <v>36.818555240217947</v>
      </c>
      <c r="U42" s="37">
        <v>0</v>
      </c>
      <c r="V42" s="182" t="str">
        <f t="shared" si="6"/>
        <v>***</v>
      </c>
      <c r="X42" s="6823" t="s">
        <v>235</v>
      </c>
      <c r="Y42" s="37">
        <v>60.402874880579027</v>
      </c>
      <c r="Z42" s="37">
        <v>296221</v>
      </c>
      <c r="AA42" s="37">
        <v>25.85219525497682</v>
      </c>
      <c r="AB42" s="37">
        <v>7334</v>
      </c>
      <c r="AC42" s="37">
        <v>34.550679625602207</v>
      </c>
      <c r="AD42" s="37">
        <v>0</v>
      </c>
      <c r="AE42" s="183" t="str">
        <f t="shared" si="7"/>
        <v>***</v>
      </c>
    </row>
    <row r="43" spans="1:31">
      <c r="A43" s="6823" t="s">
        <v>38</v>
      </c>
      <c r="B43" s="37">
        <v>82.748382105406222</v>
      </c>
      <c r="C43" s="37">
        <v>95649</v>
      </c>
      <c r="D43" s="37">
        <v>57.682521041299673</v>
      </c>
      <c r="E43" s="37">
        <v>15327</v>
      </c>
      <c r="F43" s="37">
        <v>25.065861064106549</v>
      </c>
      <c r="G43" s="37">
        <v>0</v>
      </c>
      <c r="H43" s="184" t="str">
        <f t="shared" si="4"/>
        <v>***</v>
      </c>
      <c r="J43" s="6823" t="s">
        <v>434</v>
      </c>
      <c r="K43" s="37">
        <v>82.748382105406222</v>
      </c>
      <c r="L43" s="37">
        <v>95649</v>
      </c>
      <c r="M43" s="37">
        <v>61.893702545779362</v>
      </c>
      <c r="N43" s="37">
        <v>11195</v>
      </c>
      <c r="O43" s="37">
        <v>20.854679559626859</v>
      </c>
      <c r="P43" s="37">
        <v>0</v>
      </c>
      <c r="Q43" s="185" t="str">
        <f t="shared" si="5"/>
        <v>***</v>
      </c>
      <c r="R43" s="37">
        <v>46.272991287512099</v>
      </c>
      <c r="S43" s="37">
        <v>4132</v>
      </c>
      <c r="T43" s="37">
        <v>36.475390817894123</v>
      </c>
      <c r="U43" s="37">
        <v>0</v>
      </c>
      <c r="V43" s="186" t="str">
        <f t="shared" si="6"/>
        <v>***</v>
      </c>
      <c r="X43" s="6823" t="s">
        <v>236</v>
      </c>
      <c r="Y43" s="37">
        <v>80.563251095054468</v>
      </c>
      <c r="Z43" s="37">
        <v>106844</v>
      </c>
      <c r="AA43" s="37">
        <v>46.272991287512099</v>
      </c>
      <c r="AB43" s="37">
        <v>4132</v>
      </c>
      <c r="AC43" s="37">
        <v>34.29025980754237</v>
      </c>
      <c r="AD43" s="37">
        <v>0</v>
      </c>
      <c r="AE43" s="187" t="str">
        <f t="shared" si="7"/>
        <v>***</v>
      </c>
    </row>
    <row r="44" spans="1:31">
      <c r="A44" s="6823" t="s">
        <v>39</v>
      </c>
      <c r="B44" s="37">
        <v>87.868204217224175</v>
      </c>
      <c r="C44" s="37">
        <v>99639</v>
      </c>
      <c r="D44" s="37">
        <v>76.510487916096665</v>
      </c>
      <c r="E44" s="37">
        <v>17544</v>
      </c>
      <c r="F44" s="37">
        <v>11.35771630112751</v>
      </c>
      <c r="G44" s="37">
        <v>0</v>
      </c>
      <c r="H44" s="188" t="str">
        <f t="shared" si="4"/>
        <v>***</v>
      </c>
      <c r="J44" s="6823" t="s">
        <v>435</v>
      </c>
      <c r="K44" s="37">
        <v>87.868204217224175</v>
      </c>
      <c r="L44" s="37">
        <v>99639</v>
      </c>
      <c r="M44" s="37">
        <v>79.203307027433297</v>
      </c>
      <c r="N44" s="37">
        <v>13305</v>
      </c>
      <c r="O44" s="37">
        <v>8.664897189790878</v>
      </c>
      <c r="P44" s="37">
        <v>2.2631976431999998E-170</v>
      </c>
      <c r="Q44" s="189" t="str">
        <f t="shared" si="5"/>
        <v>***</v>
      </c>
      <c r="R44" s="37">
        <v>68.058504364236853</v>
      </c>
      <c r="S44" s="37">
        <v>4239</v>
      </c>
      <c r="T44" s="37">
        <v>19.809699852987322</v>
      </c>
      <c r="U44" s="37">
        <v>0</v>
      </c>
      <c r="V44" s="190" t="str">
        <f t="shared" si="6"/>
        <v>***</v>
      </c>
      <c r="X44" s="6823" t="s">
        <v>237</v>
      </c>
      <c r="Y44" s="37">
        <v>86.847464230060922</v>
      </c>
      <c r="Z44" s="37">
        <v>112944</v>
      </c>
      <c r="AA44" s="37">
        <v>68.058504364236853</v>
      </c>
      <c r="AB44" s="37">
        <v>4239</v>
      </c>
      <c r="AC44" s="37">
        <v>18.788959865824069</v>
      </c>
      <c r="AD44" s="37">
        <v>1.6701229685000001E-266</v>
      </c>
      <c r="AE44" s="191" t="str">
        <f t="shared" si="7"/>
        <v>***</v>
      </c>
    </row>
    <row r="45" spans="1:31">
      <c r="A45" s="6823" t="s">
        <v>40</v>
      </c>
      <c r="B45" s="37">
        <v>76.564157994292387</v>
      </c>
      <c r="C45" s="37">
        <v>303454</v>
      </c>
      <c r="D45" s="37">
        <v>51.952052501171899</v>
      </c>
      <c r="E45" s="37">
        <v>29866</v>
      </c>
      <c r="F45" s="37">
        <v>24.612105493120488</v>
      </c>
      <c r="G45" s="37">
        <v>0</v>
      </c>
      <c r="H45" s="192" t="str">
        <f t="shared" si="4"/>
        <v>***</v>
      </c>
      <c r="J45" s="6823" t="s">
        <v>436</v>
      </c>
      <c r="K45" s="37">
        <v>76.564157994292387</v>
      </c>
      <c r="L45" s="37">
        <v>303454</v>
      </c>
      <c r="M45" s="37">
        <v>55.522908823799469</v>
      </c>
      <c r="N45" s="37">
        <v>21782</v>
      </c>
      <c r="O45" s="37">
        <v>21.041249170492918</v>
      </c>
      <c r="P45" s="37">
        <v>0</v>
      </c>
      <c r="Q45" s="193" t="str">
        <f t="shared" si="5"/>
        <v>***</v>
      </c>
      <c r="R45" s="37">
        <v>42.330529440870848</v>
      </c>
      <c r="S45" s="37">
        <v>8084</v>
      </c>
      <c r="T45" s="37">
        <v>34.233628553421539</v>
      </c>
      <c r="U45" s="37">
        <v>0</v>
      </c>
      <c r="V45" s="194" t="str">
        <f t="shared" si="6"/>
        <v>***</v>
      </c>
      <c r="X45" s="6823" t="s">
        <v>238</v>
      </c>
      <c r="Y45" s="37">
        <v>75.154964395085415</v>
      </c>
      <c r="Z45" s="37">
        <v>325236</v>
      </c>
      <c r="AA45" s="37">
        <v>42.330529440870848</v>
      </c>
      <c r="AB45" s="37">
        <v>8084</v>
      </c>
      <c r="AC45" s="37">
        <v>32.824434954214567</v>
      </c>
      <c r="AD45" s="37">
        <v>0</v>
      </c>
      <c r="AE45" s="195" t="str">
        <f t="shared" si="7"/>
        <v>***</v>
      </c>
    </row>
    <row r="46" spans="1:31">
      <c r="A46" s="6823" t="s">
        <v>41</v>
      </c>
      <c r="B46" s="37">
        <v>86.740235478124859</v>
      </c>
      <c r="C46" s="37">
        <v>115085</v>
      </c>
      <c r="D46" s="37">
        <v>63.071323911707708</v>
      </c>
      <c r="E46" s="37">
        <v>21157</v>
      </c>
      <c r="F46" s="37">
        <v>23.668911566417151</v>
      </c>
      <c r="G46" s="37">
        <v>0</v>
      </c>
      <c r="H46" s="196" t="str">
        <f t="shared" si="4"/>
        <v>***</v>
      </c>
      <c r="J46" s="6823" t="s">
        <v>437</v>
      </c>
      <c r="K46" s="37">
        <v>86.740235478124859</v>
      </c>
      <c r="L46" s="37">
        <v>115085</v>
      </c>
      <c r="M46" s="37">
        <v>67.831301740434128</v>
      </c>
      <c r="N46" s="37">
        <v>15341</v>
      </c>
      <c r="O46" s="37">
        <v>18.908933737690731</v>
      </c>
      <c r="P46" s="37">
        <v>0</v>
      </c>
      <c r="Q46" s="197" t="str">
        <f t="shared" si="5"/>
        <v>***</v>
      </c>
      <c r="R46" s="37">
        <v>50.515818431911967</v>
      </c>
      <c r="S46" s="37">
        <v>5816</v>
      </c>
      <c r="T46" s="37">
        <v>36.224417046212892</v>
      </c>
      <c r="U46" s="37">
        <v>0</v>
      </c>
      <c r="V46" s="198" t="str">
        <f t="shared" si="6"/>
        <v>***</v>
      </c>
      <c r="X46" s="6823" t="s">
        <v>239</v>
      </c>
      <c r="Y46" s="37">
        <v>84.516124085688432</v>
      </c>
      <c r="Z46" s="37">
        <v>130426</v>
      </c>
      <c r="AA46" s="37">
        <v>50.515818431911967</v>
      </c>
      <c r="AB46" s="37">
        <v>5816</v>
      </c>
      <c r="AC46" s="37">
        <v>34.000305653776465</v>
      </c>
      <c r="AD46" s="37">
        <v>0</v>
      </c>
      <c r="AE46" s="199" t="str">
        <f t="shared" si="7"/>
        <v>***</v>
      </c>
    </row>
    <row r="47" spans="1:31">
      <c r="A47" s="6823" t="s">
        <v>42</v>
      </c>
      <c r="B47" s="37">
        <v>72.210247683872183</v>
      </c>
      <c r="C47" s="37">
        <v>132225</v>
      </c>
      <c r="D47" s="37">
        <v>42.18518298831485</v>
      </c>
      <c r="E47" s="37">
        <v>16859</v>
      </c>
      <c r="F47" s="37">
        <v>30.025064695557333</v>
      </c>
      <c r="G47" s="37">
        <v>0</v>
      </c>
      <c r="H47" s="200" t="str">
        <f t="shared" si="4"/>
        <v>***</v>
      </c>
      <c r="J47" s="6823" t="s">
        <v>438</v>
      </c>
      <c r="K47" s="37">
        <v>72.210247683872183</v>
      </c>
      <c r="L47" s="37">
        <v>132225</v>
      </c>
      <c r="M47" s="37">
        <v>44.949494949494948</v>
      </c>
      <c r="N47" s="37">
        <v>12870</v>
      </c>
      <c r="O47" s="37">
        <v>27.260752734377235</v>
      </c>
      <c r="P47" s="37">
        <v>0</v>
      </c>
      <c r="Q47" s="201" t="str">
        <f t="shared" si="5"/>
        <v>***</v>
      </c>
      <c r="R47" s="37">
        <v>33.266482827776393</v>
      </c>
      <c r="S47" s="37">
        <v>3989</v>
      </c>
      <c r="T47" s="37">
        <v>38.94376485609579</v>
      </c>
      <c r="U47" s="37">
        <v>0</v>
      </c>
      <c r="V47" s="202" t="str">
        <f t="shared" si="6"/>
        <v>***</v>
      </c>
      <c r="X47" s="6823" t="s">
        <v>240</v>
      </c>
      <c r="Y47" s="37">
        <v>69.792205106998864</v>
      </c>
      <c r="Z47" s="37">
        <v>145095</v>
      </c>
      <c r="AA47" s="37">
        <v>33.266482827776393</v>
      </c>
      <c r="AB47" s="37">
        <v>3989</v>
      </c>
      <c r="AC47" s="37">
        <v>36.525722279222471</v>
      </c>
      <c r="AD47" s="37">
        <v>0</v>
      </c>
      <c r="AE47" s="203" t="str">
        <f t="shared" si="7"/>
        <v>***</v>
      </c>
    </row>
    <row r="48" spans="1:31">
      <c r="A48" s="6823" t="s">
        <v>43</v>
      </c>
      <c r="B48" s="37">
        <v>79.001014951975449</v>
      </c>
      <c r="C48" s="37">
        <v>161584</v>
      </c>
      <c r="D48" s="37">
        <v>53.791057427421073</v>
      </c>
      <c r="E48" s="37">
        <v>23595</v>
      </c>
      <c r="F48" s="37">
        <v>25.209957524554376</v>
      </c>
      <c r="G48" s="37">
        <v>0</v>
      </c>
      <c r="H48" s="204" t="str">
        <f t="shared" si="4"/>
        <v>***</v>
      </c>
      <c r="J48" s="6823" t="s">
        <v>439</v>
      </c>
      <c r="K48" s="37">
        <v>79.001014951975449</v>
      </c>
      <c r="L48" s="37">
        <v>161584</v>
      </c>
      <c r="M48" s="37">
        <v>57.353112274578237</v>
      </c>
      <c r="N48" s="37">
        <v>17190</v>
      </c>
      <c r="O48" s="37">
        <v>21.647902677397212</v>
      </c>
      <c r="P48" s="37">
        <v>0</v>
      </c>
      <c r="Q48" s="205" t="str">
        <f t="shared" si="5"/>
        <v>***</v>
      </c>
      <c r="R48" s="37">
        <v>44.231069476971108</v>
      </c>
      <c r="S48" s="37">
        <v>6405</v>
      </c>
      <c r="T48" s="37">
        <v>34.769945475004342</v>
      </c>
      <c r="U48" s="37">
        <v>0</v>
      </c>
      <c r="V48" s="206" t="str">
        <f t="shared" si="6"/>
        <v>***</v>
      </c>
      <c r="X48" s="6823" t="s">
        <v>241</v>
      </c>
      <c r="Y48" s="37">
        <v>76.919462561670045</v>
      </c>
      <c r="Z48" s="37">
        <v>178774</v>
      </c>
      <c r="AA48" s="37">
        <v>44.231069476971108</v>
      </c>
      <c r="AB48" s="37">
        <v>6405</v>
      </c>
      <c r="AC48" s="37">
        <v>32.688393084698937</v>
      </c>
      <c r="AD48" s="37">
        <v>0</v>
      </c>
      <c r="AE48" s="207" t="str">
        <f t="shared" si="7"/>
        <v>***</v>
      </c>
    </row>
    <row r="49" spans="1:31">
      <c r="A49" s="6823" t="s">
        <v>44</v>
      </c>
      <c r="B49" s="37">
        <v>70.483425308057605</v>
      </c>
      <c r="C49" s="37">
        <v>129927</v>
      </c>
      <c r="D49" s="37">
        <v>40.775101987103568</v>
      </c>
      <c r="E49" s="37">
        <v>15198</v>
      </c>
      <c r="F49" s="37">
        <v>29.708323320954037</v>
      </c>
      <c r="G49" s="37">
        <v>0</v>
      </c>
      <c r="H49" s="208" t="str">
        <f t="shared" si="4"/>
        <v>***</v>
      </c>
      <c r="J49" s="6823" t="s">
        <v>440</v>
      </c>
      <c r="K49" s="37">
        <v>70.483425308057605</v>
      </c>
      <c r="L49" s="37">
        <v>129927</v>
      </c>
      <c r="M49" s="37">
        <v>43.921670565808853</v>
      </c>
      <c r="N49" s="37">
        <v>11541</v>
      </c>
      <c r="O49" s="37">
        <v>26.561754742248752</v>
      </c>
      <c r="P49" s="37">
        <v>0</v>
      </c>
      <c r="Q49" s="209" t="str">
        <f t="shared" si="5"/>
        <v>***</v>
      </c>
      <c r="R49" s="37">
        <v>30.84495488105004</v>
      </c>
      <c r="S49" s="37">
        <v>3657</v>
      </c>
      <c r="T49" s="37">
        <v>39.638470427007562</v>
      </c>
      <c r="U49" s="37">
        <v>0</v>
      </c>
      <c r="V49" s="210" t="str">
        <f t="shared" si="6"/>
        <v>***</v>
      </c>
      <c r="X49" s="6823" t="s">
        <v>242</v>
      </c>
      <c r="Y49" s="37">
        <v>68.316509740718743</v>
      </c>
      <c r="Z49" s="37">
        <v>141468</v>
      </c>
      <c r="AA49" s="37">
        <v>30.84495488105004</v>
      </c>
      <c r="AB49" s="37">
        <v>3657</v>
      </c>
      <c r="AC49" s="37">
        <v>37.4715548596687</v>
      </c>
      <c r="AD49" s="37">
        <v>0</v>
      </c>
      <c r="AE49" s="211" t="str">
        <f t="shared" si="7"/>
        <v>***</v>
      </c>
    </row>
    <row r="50" spans="1:31">
      <c r="A50" s="6823" t="s">
        <v>45</v>
      </c>
      <c r="B50" s="37">
        <v>82.959776828044909</v>
      </c>
      <c r="C50" s="37">
        <v>72769</v>
      </c>
      <c r="D50" s="37">
        <v>64.297800338409473</v>
      </c>
      <c r="E50" s="37">
        <v>13002</v>
      </c>
      <c r="F50" s="37">
        <v>18.661976489635435</v>
      </c>
      <c r="G50" s="37">
        <v>0</v>
      </c>
      <c r="H50" s="212" t="str">
        <f t="shared" si="4"/>
        <v>***</v>
      </c>
      <c r="J50" s="6823" t="s">
        <v>441</v>
      </c>
      <c r="K50" s="37">
        <v>82.959776828044909</v>
      </c>
      <c r="L50" s="37">
        <v>72769</v>
      </c>
      <c r="M50" s="37">
        <v>68.874812110800946</v>
      </c>
      <c r="N50" s="37">
        <v>9314</v>
      </c>
      <c r="O50" s="37">
        <v>14.084964717243963</v>
      </c>
      <c r="P50" s="37">
        <v>1.8483273559999999E-238</v>
      </c>
      <c r="Q50" s="213" t="str">
        <f t="shared" si="5"/>
        <v>***</v>
      </c>
      <c r="R50" s="37">
        <v>52.738611713665946</v>
      </c>
      <c r="S50" s="37">
        <v>3688</v>
      </c>
      <c r="T50" s="37">
        <v>30.221165114378962</v>
      </c>
      <c r="U50" s="37">
        <v>0</v>
      </c>
      <c r="V50" s="214" t="str">
        <f t="shared" si="6"/>
        <v>***</v>
      </c>
      <c r="X50" s="6823" t="s">
        <v>243</v>
      </c>
      <c r="Y50" s="37">
        <v>81.361548676339808</v>
      </c>
      <c r="Z50" s="37">
        <v>82083</v>
      </c>
      <c r="AA50" s="37">
        <v>52.738611713665946</v>
      </c>
      <c r="AB50" s="37">
        <v>3688</v>
      </c>
      <c r="AC50" s="37">
        <v>28.622936962673862</v>
      </c>
      <c r="AD50" s="37">
        <v>0</v>
      </c>
      <c r="AE50" s="215" t="str">
        <f t="shared" si="7"/>
        <v>***</v>
      </c>
    </row>
    <row r="51" spans="1:31">
      <c r="A51" s="6823" t="s">
        <v>11571</v>
      </c>
      <c r="B51" s="37">
        <v>79.685945092606076</v>
      </c>
      <c r="C51" s="37">
        <v>4414451</v>
      </c>
      <c r="D51" s="37">
        <v>60.868307314423369</v>
      </c>
      <c r="E51" s="37">
        <v>677456</v>
      </c>
      <c r="F51" s="37">
        <v>18.817637778182707</v>
      </c>
      <c r="G51" s="37">
        <v>0</v>
      </c>
      <c r="H51" s="216" t="str">
        <f t="shared" si="4"/>
        <v>***</v>
      </c>
      <c r="J51" s="6823" t="s">
        <v>11571</v>
      </c>
      <c r="K51" s="37">
        <v>79.685945092606076</v>
      </c>
      <c r="L51" s="37">
        <v>4414451</v>
      </c>
      <c r="M51" s="37">
        <v>64.050262027195771</v>
      </c>
      <c r="N51" s="37">
        <v>508535</v>
      </c>
      <c r="O51" s="37">
        <v>15.635683065410305</v>
      </c>
      <c r="P51" s="37">
        <v>0</v>
      </c>
      <c r="Q51" s="217" t="str">
        <f t="shared" si="5"/>
        <v>***</v>
      </c>
      <c r="R51" s="37">
        <v>51.28906411873006</v>
      </c>
      <c r="S51" s="37">
        <v>168921</v>
      </c>
      <c r="T51" s="37">
        <v>28.396880973876016</v>
      </c>
      <c r="U51" s="37">
        <v>0</v>
      </c>
      <c r="V51" s="218" t="str">
        <f t="shared" si="6"/>
        <v>***</v>
      </c>
      <c r="X51" s="6823" t="s">
        <v>11571</v>
      </c>
      <c r="Y51" s="37">
        <v>78.070809057754786</v>
      </c>
      <c r="Z51" s="37">
        <v>4922986</v>
      </c>
      <c r="AA51" s="37">
        <v>51.28906411873006</v>
      </c>
      <c r="AB51" s="37">
        <v>168921</v>
      </c>
      <c r="AC51" s="37">
        <v>26.781744939024726</v>
      </c>
      <c r="AD51" s="37">
        <v>0</v>
      </c>
      <c r="AE51" s="219" t="str">
        <f t="shared" si="7"/>
        <v>***</v>
      </c>
    </row>
    <row r="53" spans="1:31">
      <c r="A53" s="17030" t="s">
        <v>11622</v>
      </c>
      <c r="J53" s="17029" t="s">
        <v>11623</v>
      </c>
      <c r="X53" s="17030" t="s">
        <v>11624</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46</v>
      </c>
      <c r="B55" s="37">
        <v>77.588399409335949</v>
      </c>
      <c r="C55" s="37">
        <v>312191</v>
      </c>
      <c r="D55" s="37">
        <v>50.041765726402367</v>
      </c>
      <c r="E55" s="37">
        <v>46689</v>
      </c>
      <c r="F55" s="37">
        <v>27.546633682933582</v>
      </c>
      <c r="G55" s="37">
        <v>0</v>
      </c>
      <c r="H55" s="220" t="str">
        <f t="shared" ref="H55:H77" si="8">IF(G55&lt;0.01,"***",IF(G55&lt;0.05,"**",IF(G55&lt;0.1,"*","NS")))</f>
        <v>***</v>
      </c>
      <c r="J55" s="6823" t="s">
        <v>442</v>
      </c>
      <c r="K55" s="37">
        <v>77.588399409335949</v>
      </c>
      <c r="L55" s="37">
        <v>312191</v>
      </c>
      <c r="M55" s="37">
        <v>51.739804663057377</v>
      </c>
      <c r="N55" s="37">
        <v>36757</v>
      </c>
      <c r="O55" s="37">
        <v>25.848594746278572</v>
      </c>
      <c r="P55" s="37">
        <v>0</v>
      </c>
      <c r="Q55" s="221" t="str">
        <f t="shared" ref="Q55:Q77" si="9">IF(P55&lt;0.01,"***",IF(P55&lt;0.05,"**",IF(P55&lt;0.1,"*","NS")))</f>
        <v>***</v>
      </c>
      <c r="R55" s="37">
        <v>43.757551349174378</v>
      </c>
      <c r="S55" s="37">
        <v>9932</v>
      </c>
      <c r="T55" s="37">
        <v>33.830848060161571</v>
      </c>
      <c r="U55" s="37">
        <v>0</v>
      </c>
      <c r="V55" s="222" t="str">
        <f t="shared" ref="V55:V77" si="10">IF(P55&lt;0.01,"***",IF(P55&lt;0.05,"**",IF(P55&lt;0.1,"*","NS")))</f>
        <v>***</v>
      </c>
      <c r="X55" s="6823" t="s">
        <v>244</v>
      </c>
      <c r="Y55" s="37">
        <v>74.865596020037373</v>
      </c>
      <c r="Z55" s="37">
        <v>348948</v>
      </c>
      <c r="AA55" s="37">
        <v>43.757551349174378</v>
      </c>
      <c r="AB55" s="37">
        <v>9932</v>
      </c>
      <c r="AC55" s="37">
        <v>31.108044670862995</v>
      </c>
      <c r="AD55" s="37">
        <v>0</v>
      </c>
      <c r="AE55" s="223" t="str">
        <f t="shared" ref="AE55:AE77" si="11">IF(AD55&lt;0.01,"***",IF(AD55&lt;0.05,"**",IF(AD55&lt;0.1,"*","NS")))</f>
        <v>***</v>
      </c>
    </row>
    <row r="56" spans="1:31">
      <c r="A56" s="6823" t="s">
        <v>47</v>
      </c>
      <c r="B56" s="37">
        <v>83.962006730681779</v>
      </c>
      <c r="C56" s="37">
        <v>76961</v>
      </c>
      <c r="D56" s="37">
        <v>56.549274019153543</v>
      </c>
      <c r="E56" s="37">
        <v>12948</v>
      </c>
      <c r="F56" s="37">
        <v>27.412732711528236</v>
      </c>
      <c r="G56" s="37">
        <v>0</v>
      </c>
      <c r="H56" s="224" t="str">
        <f t="shared" si="8"/>
        <v>***</v>
      </c>
      <c r="J56" s="6823" t="s">
        <v>443</v>
      </c>
      <c r="K56" s="37">
        <v>83.962006730681779</v>
      </c>
      <c r="L56" s="37">
        <v>76961</v>
      </c>
      <c r="M56" s="37">
        <v>61.133647626356762</v>
      </c>
      <c r="N56" s="37">
        <v>9121</v>
      </c>
      <c r="O56" s="37">
        <v>22.828359104325017</v>
      </c>
      <c r="P56" s="37">
        <v>0</v>
      </c>
      <c r="Q56" s="225" t="str">
        <f t="shared" si="9"/>
        <v>***</v>
      </c>
      <c r="R56" s="37">
        <v>45.623203553697422</v>
      </c>
      <c r="S56" s="37">
        <v>3827</v>
      </c>
      <c r="T56" s="37">
        <v>38.338803176984356</v>
      </c>
      <c r="U56" s="37">
        <v>0</v>
      </c>
      <c r="V56" s="226" t="str">
        <f t="shared" si="10"/>
        <v>***</v>
      </c>
      <c r="X56" s="6823" t="s">
        <v>245</v>
      </c>
      <c r="Y56" s="37">
        <v>81.543179758834597</v>
      </c>
      <c r="Z56" s="37">
        <v>86082</v>
      </c>
      <c r="AA56" s="37">
        <v>45.623203553697422</v>
      </c>
      <c r="AB56" s="37">
        <v>3827</v>
      </c>
      <c r="AC56" s="37">
        <v>35.919976205137175</v>
      </c>
      <c r="AD56" s="37">
        <v>0</v>
      </c>
      <c r="AE56" s="227" t="str">
        <f t="shared" si="11"/>
        <v>***</v>
      </c>
    </row>
    <row r="57" spans="1:31">
      <c r="A57" s="6823" t="s">
        <v>48</v>
      </c>
      <c r="B57" s="37">
        <v>90.640361000690007</v>
      </c>
      <c r="C57" s="37">
        <v>163767</v>
      </c>
      <c r="D57" s="37">
        <v>73.182369930099199</v>
      </c>
      <c r="E57" s="37">
        <v>23891</v>
      </c>
      <c r="F57" s="37">
        <v>17.457991070590808</v>
      </c>
      <c r="G57" s="37">
        <v>0</v>
      </c>
      <c r="H57" s="228" t="str">
        <f t="shared" si="8"/>
        <v>***</v>
      </c>
      <c r="J57" s="6823" t="s">
        <v>444</v>
      </c>
      <c r="K57" s="37">
        <v>90.640361000690007</v>
      </c>
      <c r="L57" s="37">
        <v>163767</v>
      </c>
      <c r="M57" s="37">
        <v>77.114820663207766</v>
      </c>
      <c r="N57" s="37">
        <v>17732</v>
      </c>
      <c r="O57" s="37">
        <v>13.525540337482241</v>
      </c>
      <c r="P57" s="37">
        <v>0</v>
      </c>
      <c r="Q57" s="229" t="str">
        <f t="shared" si="9"/>
        <v>***</v>
      </c>
      <c r="R57" s="37">
        <v>61.860691670725757</v>
      </c>
      <c r="S57" s="37">
        <v>6159</v>
      </c>
      <c r="T57" s="37">
        <v>28.77966932996425</v>
      </c>
      <c r="U57" s="37">
        <v>0</v>
      </c>
      <c r="V57" s="230" t="str">
        <f t="shared" si="10"/>
        <v>***</v>
      </c>
      <c r="X57" s="6823" t="s">
        <v>246</v>
      </c>
      <c r="Y57" s="37">
        <v>89.318949415699265</v>
      </c>
      <c r="Z57" s="37">
        <v>181499</v>
      </c>
      <c r="AA57" s="37">
        <v>61.860691670725757</v>
      </c>
      <c r="AB57" s="37">
        <v>6159</v>
      </c>
      <c r="AC57" s="37">
        <v>27.458257744973508</v>
      </c>
      <c r="AD57" s="37">
        <v>0</v>
      </c>
      <c r="AE57" s="231" t="str">
        <f t="shared" si="11"/>
        <v>***</v>
      </c>
    </row>
    <row r="58" spans="1:31">
      <c r="A58" s="6823" t="s">
        <v>49</v>
      </c>
      <c r="B58" s="37">
        <v>76.361151400200825</v>
      </c>
      <c r="C58" s="37">
        <v>107556</v>
      </c>
      <c r="D58" s="37">
        <v>54.882739794019109</v>
      </c>
      <c r="E58" s="37">
        <v>16118</v>
      </c>
      <c r="F58" s="37">
        <v>21.478411606181716</v>
      </c>
      <c r="G58" s="37">
        <v>0</v>
      </c>
      <c r="H58" s="232" t="str">
        <f t="shared" si="8"/>
        <v>***</v>
      </c>
      <c r="J58" s="6823" t="s">
        <v>445</v>
      </c>
      <c r="K58" s="37">
        <v>76.361151400200825</v>
      </c>
      <c r="L58" s="37">
        <v>107556</v>
      </c>
      <c r="M58" s="37">
        <v>58.306623931623932</v>
      </c>
      <c r="N58" s="37">
        <v>11232</v>
      </c>
      <c r="O58" s="37">
        <v>18.054527468576893</v>
      </c>
      <c r="P58" s="37">
        <v>0</v>
      </c>
      <c r="Q58" s="233" t="str">
        <f t="shared" si="9"/>
        <v>***</v>
      </c>
      <c r="R58" s="37">
        <v>47.011870650839143</v>
      </c>
      <c r="S58" s="37">
        <v>4886</v>
      </c>
      <c r="T58" s="37">
        <v>29.349280749361682</v>
      </c>
      <c r="U58" s="37">
        <v>0</v>
      </c>
      <c r="V58" s="234" t="str">
        <f t="shared" si="10"/>
        <v>***</v>
      </c>
      <c r="X58" s="6823" t="s">
        <v>247</v>
      </c>
      <c r="Y58" s="37">
        <v>74.654005455096481</v>
      </c>
      <c r="Z58" s="37">
        <v>118788</v>
      </c>
      <c r="AA58" s="37">
        <v>47.011870650839143</v>
      </c>
      <c r="AB58" s="37">
        <v>4886</v>
      </c>
      <c r="AC58" s="37">
        <v>27.642134804257338</v>
      </c>
      <c r="AD58" s="37">
        <v>0</v>
      </c>
      <c r="AE58" s="235" t="str">
        <f t="shared" si="11"/>
        <v>***</v>
      </c>
    </row>
    <row r="59" spans="1:31">
      <c r="A59" s="6823" t="s">
        <v>50</v>
      </c>
      <c r="B59" s="37">
        <v>89.608421881149155</v>
      </c>
      <c r="C59" s="37">
        <v>50820</v>
      </c>
      <c r="D59" s="37">
        <v>67.177131189382337</v>
      </c>
      <c r="E59" s="37">
        <v>7836</v>
      </c>
      <c r="F59" s="37">
        <v>22.431290691766819</v>
      </c>
      <c r="G59" s="37">
        <v>0</v>
      </c>
      <c r="H59" s="236" t="str">
        <f t="shared" si="8"/>
        <v>***</v>
      </c>
      <c r="J59" s="6823" t="s">
        <v>446</v>
      </c>
      <c r="K59" s="37">
        <v>89.608421881149155</v>
      </c>
      <c r="L59" s="37">
        <v>50820</v>
      </c>
      <c r="M59" s="37">
        <v>71.575214632325498</v>
      </c>
      <c r="N59" s="37">
        <v>5358</v>
      </c>
      <c r="O59" s="37">
        <v>18.033207248823658</v>
      </c>
      <c r="P59" s="37">
        <v>0</v>
      </c>
      <c r="Q59" s="237" t="str">
        <f t="shared" si="9"/>
        <v>***</v>
      </c>
      <c r="R59" s="37">
        <v>57.667473769168687</v>
      </c>
      <c r="S59" s="37">
        <v>2478</v>
      </c>
      <c r="T59" s="37">
        <v>31.940948111980468</v>
      </c>
      <c r="U59" s="37">
        <v>0</v>
      </c>
      <c r="V59" s="238" t="str">
        <f t="shared" si="10"/>
        <v>***</v>
      </c>
      <c r="X59" s="6823" t="s">
        <v>248</v>
      </c>
      <c r="Y59" s="37">
        <v>87.888497276513931</v>
      </c>
      <c r="Z59" s="37">
        <v>56178</v>
      </c>
      <c r="AA59" s="37">
        <v>57.667473769168687</v>
      </c>
      <c r="AB59" s="37">
        <v>2478</v>
      </c>
      <c r="AC59" s="37">
        <v>30.221023507345244</v>
      </c>
      <c r="AD59" s="37">
        <v>0</v>
      </c>
      <c r="AE59" s="239" t="str">
        <f t="shared" si="11"/>
        <v>***</v>
      </c>
    </row>
    <row r="60" spans="1:31">
      <c r="A60" s="6823" t="s">
        <v>51</v>
      </c>
      <c r="B60" s="37">
        <v>90.116492539804398</v>
      </c>
      <c r="C60" s="37">
        <v>209713</v>
      </c>
      <c r="D60" s="37">
        <v>73.308230988492809</v>
      </c>
      <c r="E60" s="37">
        <v>28417</v>
      </c>
      <c r="F60" s="37">
        <v>16.808261551311588</v>
      </c>
      <c r="G60" s="37">
        <v>0</v>
      </c>
      <c r="H60" s="240" t="str">
        <f t="shared" si="8"/>
        <v>***</v>
      </c>
      <c r="J60" s="6823" t="s">
        <v>447</v>
      </c>
      <c r="K60" s="37">
        <v>90.116492539804398</v>
      </c>
      <c r="L60" s="37">
        <v>209713</v>
      </c>
      <c r="M60" s="37">
        <v>77.620003086896119</v>
      </c>
      <c r="N60" s="37">
        <v>19437</v>
      </c>
      <c r="O60" s="37">
        <v>12.496489452908278</v>
      </c>
      <c r="P60" s="37">
        <v>0</v>
      </c>
      <c r="Q60" s="241" t="str">
        <f t="shared" si="9"/>
        <v>***</v>
      </c>
      <c r="R60" s="37">
        <v>63.975501113585743</v>
      </c>
      <c r="S60" s="37">
        <v>8980</v>
      </c>
      <c r="T60" s="37">
        <v>26.140991426218655</v>
      </c>
      <c r="U60" s="37">
        <v>0</v>
      </c>
      <c r="V60" s="242" t="str">
        <f t="shared" si="10"/>
        <v>***</v>
      </c>
      <c r="X60" s="6823" t="s">
        <v>249</v>
      </c>
      <c r="Y60" s="37">
        <v>89.056513200960069</v>
      </c>
      <c r="Z60" s="37">
        <v>229150</v>
      </c>
      <c r="AA60" s="37">
        <v>63.975501113585743</v>
      </c>
      <c r="AB60" s="37">
        <v>8980</v>
      </c>
      <c r="AC60" s="37">
        <v>25.081012087374326</v>
      </c>
      <c r="AD60" s="37">
        <v>0</v>
      </c>
      <c r="AE60" s="243" t="str">
        <f t="shared" si="11"/>
        <v>***</v>
      </c>
    </row>
    <row r="61" spans="1:31">
      <c r="A61" s="6823" t="s">
        <v>52</v>
      </c>
      <c r="B61" s="37">
        <v>95.599992958862146</v>
      </c>
      <c r="C61" s="37">
        <v>852135</v>
      </c>
      <c r="D61" s="37">
        <v>88.378687492809433</v>
      </c>
      <c r="E61" s="37">
        <v>147763</v>
      </c>
      <c r="F61" s="37">
        <v>7.2213054660527121</v>
      </c>
      <c r="G61" s="37">
        <v>0</v>
      </c>
      <c r="H61" s="244" t="str">
        <f t="shared" si="8"/>
        <v>***</v>
      </c>
      <c r="J61" s="6823" t="s">
        <v>448</v>
      </c>
      <c r="K61" s="37">
        <v>95.599992958862146</v>
      </c>
      <c r="L61" s="37">
        <v>852135</v>
      </c>
      <c r="M61" s="37">
        <v>91.037710993624088</v>
      </c>
      <c r="N61" s="37">
        <v>113866</v>
      </c>
      <c r="O61" s="37">
        <v>4.5622819652380571</v>
      </c>
      <c r="P61" s="37">
        <v>0</v>
      </c>
      <c r="Q61" s="245" t="str">
        <f t="shared" si="9"/>
        <v>***</v>
      </c>
      <c r="R61" s="37">
        <v>79.446558692509655</v>
      </c>
      <c r="S61" s="37">
        <v>33897</v>
      </c>
      <c r="T61" s="37">
        <v>16.153434266352491</v>
      </c>
      <c r="U61" s="37">
        <v>0</v>
      </c>
      <c r="V61" s="246" t="str">
        <f t="shared" si="10"/>
        <v>***</v>
      </c>
      <c r="X61" s="6823" t="s">
        <v>250</v>
      </c>
      <c r="Y61" s="37">
        <v>95.062220432484025</v>
      </c>
      <c r="Z61" s="37">
        <v>966001</v>
      </c>
      <c r="AA61" s="37">
        <v>79.446558692509655</v>
      </c>
      <c r="AB61" s="37">
        <v>33897</v>
      </c>
      <c r="AC61" s="37">
        <v>15.615661739974371</v>
      </c>
      <c r="AD61" s="37">
        <v>0</v>
      </c>
      <c r="AE61" s="247" t="str">
        <f t="shared" si="11"/>
        <v>***</v>
      </c>
    </row>
    <row r="62" spans="1:31">
      <c r="A62" s="6823" t="s">
        <v>53</v>
      </c>
      <c r="B62" s="37">
        <v>81.149255868700379</v>
      </c>
      <c r="C62" s="37">
        <v>286307</v>
      </c>
      <c r="D62" s="37">
        <v>55.495128030818037</v>
      </c>
      <c r="E62" s="37">
        <v>35304</v>
      </c>
      <c r="F62" s="37">
        <v>25.654127837882342</v>
      </c>
      <c r="G62" s="37">
        <v>0</v>
      </c>
      <c r="H62" s="248" t="str">
        <f t="shared" si="8"/>
        <v>***</v>
      </c>
      <c r="J62" s="6823" t="s">
        <v>449</v>
      </c>
      <c r="K62" s="37">
        <v>81.149255868700379</v>
      </c>
      <c r="L62" s="37">
        <v>286307</v>
      </c>
      <c r="M62" s="37">
        <v>59.535438218667068</v>
      </c>
      <c r="N62" s="37">
        <v>26003</v>
      </c>
      <c r="O62" s="37">
        <v>21.613817650033312</v>
      </c>
      <c r="P62" s="37">
        <v>0</v>
      </c>
      <c r="Q62" s="249" t="str">
        <f t="shared" si="9"/>
        <v>***</v>
      </c>
      <c r="R62" s="37">
        <v>44.199548435652083</v>
      </c>
      <c r="S62" s="37">
        <v>9301</v>
      </c>
      <c r="T62" s="37">
        <v>36.949707433048296</v>
      </c>
      <c r="U62" s="37">
        <v>0</v>
      </c>
      <c r="V62" s="250" t="str">
        <f t="shared" si="10"/>
        <v>***</v>
      </c>
      <c r="X62" s="6823" t="s">
        <v>251</v>
      </c>
      <c r="Y62" s="37">
        <v>79.349684608241816</v>
      </c>
      <c r="Z62" s="37">
        <v>312310</v>
      </c>
      <c r="AA62" s="37">
        <v>44.199548435652083</v>
      </c>
      <c r="AB62" s="37">
        <v>9301</v>
      </c>
      <c r="AC62" s="37">
        <v>35.150136172589733</v>
      </c>
      <c r="AD62" s="37">
        <v>0</v>
      </c>
      <c r="AE62" s="251" t="str">
        <f t="shared" si="11"/>
        <v>***</v>
      </c>
    </row>
    <row r="63" spans="1:31">
      <c r="A63" s="6823" t="s">
        <v>54</v>
      </c>
      <c r="B63" s="37">
        <v>85.906548800288647</v>
      </c>
      <c r="C63" s="37">
        <v>110860</v>
      </c>
      <c r="D63" s="37">
        <v>60.135058449665188</v>
      </c>
      <c r="E63" s="37">
        <v>17622</v>
      </c>
      <c r="F63" s="37">
        <v>25.771490350623459</v>
      </c>
      <c r="G63" s="37">
        <v>0</v>
      </c>
      <c r="H63" s="252" t="str">
        <f t="shared" si="8"/>
        <v>***</v>
      </c>
      <c r="J63" s="6823" t="s">
        <v>450</v>
      </c>
      <c r="K63" s="37">
        <v>85.906548800288647</v>
      </c>
      <c r="L63" s="37">
        <v>110860</v>
      </c>
      <c r="M63" s="37">
        <v>63.325668067560073</v>
      </c>
      <c r="N63" s="37">
        <v>12611</v>
      </c>
      <c r="O63" s="37">
        <v>22.580880732728573</v>
      </c>
      <c r="P63" s="37">
        <v>0</v>
      </c>
      <c r="Q63" s="253" t="str">
        <f t="shared" si="9"/>
        <v>***</v>
      </c>
      <c r="R63" s="37">
        <v>52.105368189982038</v>
      </c>
      <c r="S63" s="37">
        <v>5011</v>
      </c>
      <c r="T63" s="37">
        <v>33.801180610306609</v>
      </c>
      <c r="U63" s="37">
        <v>0</v>
      </c>
      <c r="V63" s="254" t="str">
        <f t="shared" si="10"/>
        <v>***</v>
      </c>
      <c r="X63" s="6823" t="s">
        <v>252</v>
      </c>
      <c r="Y63" s="37">
        <v>83.600197617254253</v>
      </c>
      <c r="Z63" s="37">
        <v>123471</v>
      </c>
      <c r="AA63" s="37">
        <v>52.105368189982038</v>
      </c>
      <c r="AB63" s="37">
        <v>5011</v>
      </c>
      <c r="AC63" s="37">
        <v>31.494829427272215</v>
      </c>
      <c r="AD63" s="37">
        <v>0</v>
      </c>
      <c r="AE63" s="255" t="str">
        <f t="shared" si="11"/>
        <v>***</v>
      </c>
    </row>
    <row r="64" spans="1:31">
      <c r="A64" s="6823" t="s">
        <v>55</v>
      </c>
      <c r="B64" s="37">
        <v>84.211936798615369</v>
      </c>
      <c r="C64" s="37">
        <v>89555</v>
      </c>
      <c r="D64" s="37">
        <v>60.592616067184281</v>
      </c>
      <c r="E64" s="37">
        <v>12622</v>
      </c>
      <c r="F64" s="37">
        <v>23.619320731431088</v>
      </c>
      <c r="G64" s="37">
        <v>0</v>
      </c>
      <c r="H64" s="256" t="str">
        <f t="shared" si="8"/>
        <v>***</v>
      </c>
      <c r="J64" s="6823" t="s">
        <v>451</v>
      </c>
      <c r="K64" s="37">
        <v>84.211936798615369</v>
      </c>
      <c r="L64" s="37">
        <v>89555</v>
      </c>
      <c r="M64" s="37">
        <v>64.986858644726311</v>
      </c>
      <c r="N64" s="37">
        <v>8751</v>
      </c>
      <c r="O64" s="37">
        <v>19.225078153889058</v>
      </c>
      <c r="P64" s="37">
        <v>0</v>
      </c>
      <c r="Q64" s="257" t="str">
        <f t="shared" si="9"/>
        <v>***</v>
      </c>
      <c r="R64" s="37">
        <v>50.658744510462412</v>
      </c>
      <c r="S64" s="37">
        <v>3871</v>
      </c>
      <c r="T64" s="37">
        <v>33.553192288152957</v>
      </c>
      <c r="U64" s="37">
        <v>0</v>
      </c>
      <c r="V64" s="258" t="str">
        <f t="shared" si="10"/>
        <v>***</v>
      </c>
      <c r="X64" s="6823" t="s">
        <v>253</v>
      </c>
      <c r="Y64" s="37">
        <v>82.500559477549686</v>
      </c>
      <c r="Z64" s="37">
        <v>98306</v>
      </c>
      <c r="AA64" s="37">
        <v>50.658744510462412</v>
      </c>
      <c r="AB64" s="37">
        <v>3871</v>
      </c>
      <c r="AC64" s="37">
        <v>31.841814967087274</v>
      </c>
      <c r="AD64" s="37">
        <v>0</v>
      </c>
      <c r="AE64" s="259" t="str">
        <f t="shared" si="11"/>
        <v>***</v>
      </c>
    </row>
    <row r="65" spans="1:31">
      <c r="A65" s="6823" t="s">
        <v>56</v>
      </c>
      <c r="B65" s="37">
        <v>86.284647634849847</v>
      </c>
      <c r="C65" s="37">
        <v>135002</v>
      </c>
      <c r="D65" s="37">
        <v>61.223255813953493</v>
      </c>
      <c r="E65" s="37">
        <v>21500</v>
      </c>
      <c r="F65" s="37">
        <v>25.061391820896354</v>
      </c>
      <c r="G65" s="37">
        <v>0</v>
      </c>
      <c r="H65" s="260" t="str">
        <f t="shared" si="8"/>
        <v>***</v>
      </c>
      <c r="J65" s="6823" t="s">
        <v>452</v>
      </c>
      <c r="K65" s="37">
        <v>86.284647634849847</v>
      </c>
      <c r="L65" s="37">
        <v>135002</v>
      </c>
      <c r="M65" s="37">
        <v>65.798000689417435</v>
      </c>
      <c r="N65" s="37">
        <v>14505</v>
      </c>
      <c r="O65" s="37">
        <v>20.486646945432412</v>
      </c>
      <c r="P65" s="37">
        <v>0</v>
      </c>
      <c r="Q65" s="261" t="str">
        <f t="shared" si="9"/>
        <v>***</v>
      </c>
      <c r="R65" s="37">
        <v>51.736954967834173</v>
      </c>
      <c r="S65" s="37">
        <v>6995</v>
      </c>
      <c r="T65" s="37">
        <v>34.547692667015674</v>
      </c>
      <c r="U65" s="37">
        <v>0</v>
      </c>
      <c r="V65" s="262" t="str">
        <f t="shared" si="10"/>
        <v>***</v>
      </c>
      <c r="X65" s="6823" t="s">
        <v>254</v>
      </c>
      <c r="Y65" s="37">
        <v>84.2970563251219</v>
      </c>
      <c r="Z65" s="37">
        <v>149507</v>
      </c>
      <c r="AA65" s="37">
        <v>51.736954967834173</v>
      </c>
      <c r="AB65" s="37">
        <v>6995</v>
      </c>
      <c r="AC65" s="37">
        <v>32.560101357287728</v>
      </c>
      <c r="AD65" s="37">
        <v>0</v>
      </c>
      <c r="AE65" s="263" t="str">
        <f t="shared" si="11"/>
        <v>***</v>
      </c>
    </row>
    <row r="66" spans="1:31">
      <c r="A66" s="6823" t="s">
        <v>57</v>
      </c>
      <c r="B66" s="37">
        <v>80.930482053026481</v>
      </c>
      <c r="C66" s="37">
        <v>152867</v>
      </c>
      <c r="D66" s="37">
        <v>57.013875058089361</v>
      </c>
      <c r="E66" s="37">
        <v>15063</v>
      </c>
      <c r="F66" s="37">
        <v>23.916606994937119</v>
      </c>
      <c r="G66" s="37">
        <v>0</v>
      </c>
      <c r="H66" s="264" t="str">
        <f t="shared" si="8"/>
        <v>***</v>
      </c>
      <c r="J66" s="6823" t="s">
        <v>453</v>
      </c>
      <c r="K66" s="37">
        <v>80.930482053026481</v>
      </c>
      <c r="L66" s="37">
        <v>152867</v>
      </c>
      <c r="M66" s="37">
        <v>59.836575184296997</v>
      </c>
      <c r="N66" s="37">
        <v>11259</v>
      </c>
      <c r="O66" s="37">
        <v>21.093906868729484</v>
      </c>
      <c r="P66" s="37">
        <v>0</v>
      </c>
      <c r="Q66" s="265" t="str">
        <f t="shared" si="9"/>
        <v>***</v>
      </c>
      <c r="R66" s="37">
        <v>48.65930599369085</v>
      </c>
      <c r="S66" s="37">
        <v>3804</v>
      </c>
      <c r="T66" s="37">
        <v>32.27117605933563</v>
      </c>
      <c r="U66" s="37">
        <v>0</v>
      </c>
      <c r="V66" s="266" t="str">
        <f t="shared" si="10"/>
        <v>***</v>
      </c>
      <c r="X66" s="6823" t="s">
        <v>255</v>
      </c>
      <c r="Y66" s="37">
        <v>79.483445645418769</v>
      </c>
      <c r="Z66" s="37">
        <v>164126</v>
      </c>
      <c r="AA66" s="37">
        <v>48.65930599369085</v>
      </c>
      <c r="AB66" s="37">
        <v>3804</v>
      </c>
      <c r="AC66" s="37">
        <v>30.824139651727918</v>
      </c>
      <c r="AD66" s="37">
        <v>0</v>
      </c>
      <c r="AE66" s="267" t="str">
        <f t="shared" si="11"/>
        <v>***</v>
      </c>
    </row>
    <row r="67" spans="1:31">
      <c r="A67" s="6823" t="s">
        <v>58</v>
      </c>
      <c r="B67" s="37">
        <v>89.345812679363419</v>
      </c>
      <c r="C67" s="37">
        <v>214648</v>
      </c>
      <c r="D67" s="37">
        <v>74.609882964889465</v>
      </c>
      <c r="E67" s="37">
        <v>27684</v>
      </c>
      <c r="F67" s="37">
        <v>14.735929714473954</v>
      </c>
      <c r="G67" s="37">
        <v>0</v>
      </c>
      <c r="H67" s="268" t="str">
        <f t="shared" si="8"/>
        <v>***</v>
      </c>
      <c r="J67" s="6823" t="s">
        <v>454</v>
      </c>
      <c r="K67" s="37">
        <v>89.345812679363419</v>
      </c>
      <c r="L67" s="37">
        <v>214648</v>
      </c>
      <c r="M67" s="37">
        <v>78.503262245593532</v>
      </c>
      <c r="N67" s="37">
        <v>20538</v>
      </c>
      <c r="O67" s="37">
        <v>10.842550433769887</v>
      </c>
      <c r="P67" s="37">
        <v>0</v>
      </c>
      <c r="Q67" s="269" t="str">
        <f t="shared" si="9"/>
        <v>***</v>
      </c>
      <c r="R67" s="37">
        <v>63.420095158130422</v>
      </c>
      <c r="S67" s="37">
        <v>7146</v>
      </c>
      <c r="T67" s="37">
        <v>25.925717521232997</v>
      </c>
      <c r="U67" s="37">
        <v>0</v>
      </c>
      <c r="V67" s="270" t="str">
        <f t="shared" si="10"/>
        <v>***</v>
      </c>
      <c r="X67" s="6823" t="s">
        <v>256</v>
      </c>
      <c r="Y67" s="37">
        <v>88.398969326405478</v>
      </c>
      <c r="Z67" s="37">
        <v>235186</v>
      </c>
      <c r="AA67" s="37">
        <v>63.420095158130422</v>
      </c>
      <c r="AB67" s="37">
        <v>7146</v>
      </c>
      <c r="AC67" s="37">
        <v>24.978874168275055</v>
      </c>
      <c r="AD67" s="37">
        <v>0</v>
      </c>
      <c r="AE67" s="271" t="str">
        <f t="shared" si="11"/>
        <v>***</v>
      </c>
    </row>
    <row r="68" spans="1:31">
      <c r="A68" s="6823" t="s">
        <v>59</v>
      </c>
      <c r="B68" s="37">
        <v>74.855332808945775</v>
      </c>
      <c r="C68" s="37">
        <v>235195</v>
      </c>
      <c r="D68" s="37">
        <v>46.058903957725143</v>
      </c>
      <c r="E68" s="37">
        <v>27061</v>
      </c>
      <c r="F68" s="37">
        <v>28.796428851220632</v>
      </c>
      <c r="G68" s="37">
        <v>0</v>
      </c>
      <c r="H68" s="272" t="str">
        <f t="shared" si="8"/>
        <v>***</v>
      </c>
      <c r="J68" s="6823" t="s">
        <v>455</v>
      </c>
      <c r="K68" s="37">
        <v>74.855332808945775</v>
      </c>
      <c r="L68" s="37">
        <v>235195</v>
      </c>
      <c r="M68" s="37">
        <v>48.900580731622583</v>
      </c>
      <c r="N68" s="37">
        <v>20147</v>
      </c>
      <c r="O68" s="37">
        <v>25.954752077323192</v>
      </c>
      <c r="P68" s="37">
        <v>0</v>
      </c>
      <c r="Q68" s="273" t="str">
        <f t="shared" si="9"/>
        <v>***</v>
      </c>
      <c r="R68" s="37">
        <v>37.778420595892392</v>
      </c>
      <c r="S68" s="37">
        <v>6914</v>
      </c>
      <c r="T68" s="37">
        <v>37.076912213053383</v>
      </c>
      <c r="U68" s="37">
        <v>0</v>
      </c>
      <c r="V68" s="274" t="str">
        <f t="shared" si="10"/>
        <v>***</v>
      </c>
      <c r="X68" s="6823" t="s">
        <v>257</v>
      </c>
      <c r="Y68" s="37">
        <v>72.807450399855881</v>
      </c>
      <c r="Z68" s="37">
        <v>255342</v>
      </c>
      <c r="AA68" s="37">
        <v>37.778420595892392</v>
      </c>
      <c r="AB68" s="37">
        <v>6914</v>
      </c>
      <c r="AC68" s="37">
        <v>35.029029803963489</v>
      </c>
      <c r="AD68" s="37">
        <v>0</v>
      </c>
      <c r="AE68" s="275" t="str">
        <f t="shared" si="11"/>
        <v>***</v>
      </c>
    </row>
    <row r="69" spans="1:31">
      <c r="A69" s="6823" t="s">
        <v>60</v>
      </c>
      <c r="B69" s="37">
        <v>89.814009689112737</v>
      </c>
      <c r="C69" s="37">
        <v>88553</v>
      </c>
      <c r="D69" s="37">
        <v>69.203513693068572</v>
      </c>
      <c r="E69" s="37">
        <v>13547</v>
      </c>
      <c r="F69" s="37">
        <v>20.610495996044165</v>
      </c>
      <c r="G69" s="37">
        <v>0</v>
      </c>
      <c r="H69" s="276" t="str">
        <f t="shared" si="8"/>
        <v>***</v>
      </c>
      <c r="J69" s="6823" t="s">
        <v>456</v>
      </c>
      <c r="K69" s="37">
        <v>89.814009689112737</v>
      </c>
      <c r="L69" s="37">
        <v>88553</v>
      </c>
      <c r="M69" s="37">
        <v>73.094771578838817</v>
      </c>
      <c r="N69" s="37">
        <v>9697</v>
      </c>
      <c r="O69" s="37">
        <v>16.71923811027392</v>
      </c>
      <c r="P69" s="37">
        <v>0</v>
      </c>
      <c r="Q69" s="277" t="str">
        <f t="shared" si="9"/>
        <v>***</v>
      </c>
      <c r="R69" s="37">
        <v>59.402597402597401</v>
      </c>
      <c r="S69" s="37">
        <v>3850</v>
      </c>
      <c r="T69" s="37">
        <v>30.411412286515336</v>
      </c>
      <c r="U69" s="37">
        <v>0</v>
      </c>
      <c r="V69" s="278" t="str">
        <f t="shared" si="10"/>
        <v>***</v>
      </c>
      <c r="X69" s="6823" t="s">
        <v>258</v>
      </c>
      <c r="Y69" s="37">
        <v>88.163867684478376</v>
      </c>
      <c r="Z69" s="37">
        <v>98250</v>
      </c>
      <c r="AA69" s="37">
        <v>59.402597402597401</v>
      </c>
      <c r="AB69" s="37">
        <v>3850</v>
      </c>
      <c r="AC69" s="37">
        <v>28.761270281880975</v>
      </c>
      <c r="AD69" s="37">
        <v>0</v>
      </c>
      <c r="AE69" s="279" t="str">
        <f t="shared" si="11"/>
        <v>***</v>
      </c>
    </row>
    <row r="70" spans="1:31">
      <c r="A70" s="6823" t="s">
        <v>61</v>
      </c>
      <c r="B70" s="37">
        <v>94.155217229855182</v>
      </c>
      <c r="C70" s="37">
        <v>94255</v>
      </c>
      <c r="D70" s="37">
        <v>86.265865063460254</v>
      </c>
      <c r="E70" s="37">
        <v>14970</v>
      </c>
      <c r="F70" s="37">
        <v>7.8893521663949286</v>
      </c>
      <c r="G70" s="37">
        <v>8.9511191173000006E-275</v>
      </c>
      <c r="H70" s="280" t="str">
        <f t="shared" si="8"/>
        <v>***</v>
      </c>
      <c r="J70" s="6823" t="s">
        <v>457</v>
      </c>
      <c r="K70" s="37">
        <v>94.155217229855182</v>
      </c>
      <c r="L70" s="37">
        <v>94255</v>
      </c>
      <c r="M70" s="37">
        <v>89.089931924041565</v>
      </c>
      <c r="N70" s="37">
        <v>11164</v>
      </c>
      <c r="O70" s="37">
        <v>5.0652853058136174</v>
      </c>
      <c r="P70" s="37">
        <v>2.0281006732799998E-95</v>
      </c>
      <c r="Q70" s="281" t="str">
        <f t="shared" si="9"/>
        <v>***</v>
      </c>
      <c r="R70" s="37">
        <v>77.982133473462952</v>
      </c>
      <c r="S70" s="37">
        <v>3806</v>
      </c>
      <c r="T70" s="37">
        <v>16.173083756392231</v>
      </c>
      <c r="U70" s="37">
        <v>0</v>
      </c>
      <c r="V70" s="282" t="str">
        <f t="shared" si="10"/>
        <v>***</v>
      </c>
      <c r="X70" s="6823" t="s">
        <v>259</v>
      </c>
      <c r="Y70" s="37">
        <v>93.618797370492985</v>
      </c>
      <c r="Z70" s="37">
        <v>105419</v>
      </c>
      <c r="AA70" s="37">
        <v>77.982133473462952</v>
      </c>
      <c r="AB70" s="37">
        <v>3806</v>
      </c>
      <c r="AC70" s="37">
        <v>15.636663897030033</v>
      </c>
      <c r="AD70" s="37">
        <v>6.9457080378999999E-307</v>
      </c>
      <c r="AE70" s="283" t="str">
        <f t="shared" si="11"/>
        <v>***</v>
      </c>
    </row>
    <row r="71" spans="1:31">
      <c r="A71" s="6823" t="s">
        <v>62</v>
      </c>
      <c r="B71" s="37">
        <v>86.135143773489247</v>
      </c>
      <c r="C71" s="37">
        <v>272199</v>
      </c>
      <c r="D71" s="37">
        <v>66.42378315359953</v>
      </c>
      <c r="E71" s="37">
        <v>27448</v>
      </c>
      <c r="F71" s="37">
        <v>19.711360619889717</v>
      </c>
      <c r="G71" s="37">
        <v>0</v>
      </c>
      <c r="H71" s="284" t="str">
        <f t="shared" si="8"/>
        <v>***</v>
      </c>
      <c r="J71" s="6823" t="s">
        <v>458</v>
      </c>
      <c r="K71" s="37">
        <v>86.135143773489247</v>
      </c>
      <c r="L71" s="37">
        <v>272199</v>
      </c>
      <c r="M71" s="37">
        <v>70.217657878602083</v>
      </c>
      <c r="N71" s="37">
        <v>19572</v>
      </c>
      <c r="O71" s="37">
        <v>15.917485894887164</v>
      </c>
      <c r="P71" s="37">
        <v>0</v>
      </c>
      <c r="Q71" s="285" t="str">
        <f t="shared" si="9"/>
        <v>***</v>
      </c>
      <c r="R71" s="37">
        <v>56.995937023869978</v>
      </c>
      <c r="S71" s="37">
        <v>7876</v>
      </c>
      <c r="T71" s="37">
        <v>29.139206749619269</v>
      </c>
      <c r="U71" s="37">
        <v>0</v>
      </c>
      <c r="V71" s="286" t="str">
        <f t="shared" si="10"/>
        <v>***</v>
      </c>
      <c r="X71" s="6823" t="s">
        <v>260</v>
      </c>
      <c r="Y71" s="37">
        <v>85.067398747647985</v>
      </c>
      <c r="Z71" s="37">
        <v>291771</v>
      </c>
      <c r="AA71" s="37">
        <v>56.995937023869978</v>
      </c>
      <c r="AB71" s="37">
        <v>7876</v>
      </c>
      <c r="AC71" s="37">
        <v>28.071461723778008</v>
      </c>
      <c r="AD71" s="37">
        <v>0</v>
      </c>
      <c r="AE71" s="287" t="str">
        <f t="shared" si="11"/>
        <v>***</v>
      </c>
    </row>
    <row r="72" spans="1:31">
      <c r="A72" s="6823" t="s">
        <v>63</v>
      </c>
      <c r="B72" s="37">
        <v>89.100379046112735</v>
      </c>
      <c r="C72" s="37">
        <v>110013</v>
      </c>
      <c r="D72" s="37">
        <v>66.230479267635971</v>
      </c>
      <c r="E72" s="37">
        <v>18570</v>
      </c>
      <c r="F72" s="37">
        <v>22.869899778476764</v>
      </c>
      <c r="G72" s="37">
        <v>0</v>
      </c>
      <c r="H72" s="288" t="str">
        <f t="shared" si="8"/>
        <v>***</v>
      </c>
      <c r="J72" s="6823" t="s">
        <v>459</v>
      </c>
      <c r="K72" s="37">
        <v>89.100379046112735</v>
      </c>
      <c r="L72" s="37">
        <v>110013</v>
      </c>
      <c r="M72" s="37">
        <v>70.944143869542032</v>
      </c>
      <c r="N72" s="37">
        <v>13123</v>
      </c>
      <c r="O72" s="37">
        <v>18.156235176570704</v>
      </c>
      <c r="P72" s="37">
        <v>0</v>
      </c>
      <c r="Q72" s="289" t="str">
        <f t="shared" si="9"/>
        <v>***</v>
      </c>
      <c r="R72" s="37">
        <v>54.874242702404992</v>
      </c>
      <c r="S72" s="37">
        <v>5447</v>
      </c>
      <c r="T72" s="37">
        <v>34.226136343707743</v>
      </c>
      <c r="U72" s="37">
        <v>0</v>
      </c>
      <c r="V72" s="290" t="str">
        <f t="shared" si="10"/>
        <v>***</v>
      </c>
      <c r="X72" s="6823" t="s">
        <v>261</v>
      </c>
      <c r="Y72" s="37">
        <v>87.165410602910598</v>
      </c>
      <c r="Z72" s="37">
        <v>123136</v>
      </c>
      <c r="AA72" s="37">
        <v>54.874242702404992</v>
      </c>
      <c r="AB72" s="37">
        <v>5447</v>
      </c>
      <c r="AC72" s="37">
        <v>32.291167900505606</v>
      </c>
      <c r="AD72" s="37">
        <v>0</v>
      </c>
      <c r="AE72" s="291" t="str">
        <f t="shared" si="11"/>
        <v>***</v>
      </c>
    </row>
    <row r="73" spans="1:31">
      <c r="A73" s="6823" t="s">
        <v>64</v>
      </c>
      <c r="B73" s="37">
        <v>80.616246498599438</v>
      </c>
      <c r="C73" s="37">
        <v>114240</v>
      </c>
      <c r="D73" s="37">
        <v>54.708392603129447</v>
      </c>
      <c r="E73" s="37">
        <v>14060</v>
      </c>
      <c r="F73" s="37">
        <v>25.907853895469991</v>
      </c>
      <c r="G73" s="37">
        <v>0</v>
      </c>
      <c r="H73" s="292" t="str">
        <f t="shared" si="8"/>
        <v>***</v>
      </c>
      <c r="J73" s="6823" t="s">
        <v>460</v>
      </c>
      <c r="K73" s="37">
        <v>80.616246498599438</v>
      </c>
      <c r="L73" s="37">
        <v>114240</v>
      </c>
      <c r="M73" s="37">
        <v>57.871333964049192</v>
      </c>
      <c r="N73" s="37">
        <v>10570</v>
      </c>
      <c r="O73" s="37">
        <v>22.744912534550245</v>
      </c>
      <c r="P73" s="37">
        <v>0</v>
      </c>
      <c r="Q73" s="293" t="str">
        <f t="shared" si="9"/>
        <v>***</v>
      </c>
      <c r="R73" s="37">
        <v>45.128939828080227</v>
      </c>
      <c r="S73" s="37">
        <v>3490</v>
      </c>
      <c r="T73" s="37">
        <v>35.48730667051921</v>
      </c>
      <c r="U73" s="37">
        <v>0</v>
      </c>
      <c r="V73" s="294" t="str">
        <f t="shared" si="10"/>
        <v>***</v>
      </c>
      <c r="X73" s="6823" t="s">
        <v>262</v>
      </c>
      <c r="Y73" s="37">
        <v>78.690008813396361</v>
      </c>
      <c r="Z73" s="37">
        <v>124810</v>
      </c>
      <c r="AA73" s="37">
        <v>45.128939828080227</v>
      </c>
      <c r="AB73" s="37">
        <v>3490</v>
      </c>
      <c r="AC73" s="37">
        <v>33.561068985316133</v>
      </c>
      <c r="AD73" s="37">
        <v>0</v>
      </c>
      <c r="AE73" s="295" t="str">
        <f t="shared" si="11"/>
        <v>***</v>
      </c>
    </row>
    <row r="74" spans="1:31">
      <c r="A74" s="6823" t="s">
        <v>65</v>
      </c>
      <c r="B74" s="37">
        <v>88.009016676862515</v>
      </c>
      <c r="C74" s="37">
        <v>150388</v>
      </c>
      <c r="D74" s="37">
        <v>67.32493843222899</v>
      </c>
      <c r="E74" s="37">
        <v>21521</v>
      </c>
      <c r="F74" s="37">
        <v>20.684078244633525</v>
      </c>
      <c r="G74" s="37">
        <v>0</v>
      </c>
      <c r="H74" s="296" t="str">
        <f t="shared" si="8"/>
        <v>***</v>
      </c>
      <c r="J74" s="6823" t="s">
        <v>461</v>
      </c>
      <c r="K74" s="37">
        <v>88.009016676862515</v>
      </c>
      <c r="L74" s="37">
        <v>150388</v>
      </c>
      <c r="M74" s="37">
        <v>71.173321292653029</v>
      </c>
      <c r="N74" s="37">
        <v>15503</v>
      </c>
      <c r="O74" s="37">
        <v>16.835695384209487</v>
      </c>
      <c r="P74" s="37">
        <v>0</v>
      </c>
      <c r="Q74" s="297" t="str">
        <f t="shared" si="9"/>
        <v>***</v>
      </c>
      <c r="R74" s="37">
        <v>57.41110003323363</v>
      </c>
      <c r="S74" s="37">
        <v>6018</v>
      </c>
      <c r="T74" s="37">
        <v>30.597916643628885</v>
      </c>
      <c r="U74" s="37">
        <v>0</v>
      </c>
      <c r="V74" s="298" t="str">
        <f t="shared" si="10"/>
        <v>***</v>
      </c>
      <c r="X74" s="6823" t="s">
        <v>263</v>
      </c>
      <c r="Y74" s="37">
        <v>86.435671615699462</v>
      </c>
      <c r="Z74" s="37">
        <v>165891</v>
      </c>
      <c r="AA74" s="37">
        <v>57.41110003323363</v>
      </c>
      <c r="AB74" s="37">
        <v>6018</v>
      </c>
      <c r="AC74" s="37">
        <v>29.024571582465832</v>
      </c>
      <c r="AD74" s="37">
        <v>0</v>
      </c>
      <c r="AE74" s="299" t="str">
        <f t="shared" si="11"/>
        <v>***</v>
      </c>
    </row>
    <row r="75" spans="1:31">
      <c r="A75" s="6823" t="s">
        <v>66</v>
      </c>
      <c r="B75" s="37">
        <v>82.386598908338044</v>
      </c>
      <c r="C75" s="37">
        <v>106260</v>
      </c>
      <c r="D75" s="37">
        <v>60.505680908945429</v>
      </c>
      <c r="E75" s="37">
        <v>12498</v>
      </c>
      <c r="F75" s="37">
        <v>21.880917999392615</v>
      </c>
      <c r="G75" s="37">
        <v>0</v>
      </c>
      <c r="H75" s="300" t="str">
        <f t="shared" si="8"/>
        <v>***</v>
      </c>
      <c r="J75" s="6823" t="s">
        <v>462</v>
      </c>
      <c r="K75" s="37">
        <v>82.386598908338044</v>
      </c>
      <c r="L75" s="37">
        <v>106260</v>
      </c>
      <c r="M75" s="37">
        <v>64.204851752021568</v>
      </c>
      <c r="N75" s="37">
        <v>9275</v>
      </c>
      <c r="O75" s="37">
        <v>18.181747156316476</v>
      </c>
      <c r="P75" s="37">
        <v>0</v>
      </c>
      <c r="Q75" s="301" t="str">
        <f t="shared" si="9"/>
        <v>***</v>
      </c>
      <c r="R75" s="37">
        <v>49.860378529320514</v>
      </c>
      <c r="S75" s="37">
        <v>3223</v>
      </c>
      <c r="T75" s="37">
        <v>32.526220379017531</v>
      </c>
      <c r="U75" s="37">
        <v>0</v>
      </c>
      <c r="V75" s="302" t="str">
        <f t="shared" si="10"/>
        <v>***</v>
      </c>
      <c r="X75" s="6823" t="s">
        <v>264</v>
      </c>
      <c r="Y75" s="37">
        <v>80.926991820660405</v>
      </c>
      <c r="Z75" s="37">
        <v>115535</v>
      </c>
      <c r="AA75" s="37">
        <v>49.860378529320514</v>
      </c>
      <c r="AB75" s="37">
        <v>3223</v>
      </c>
      <c r="AC75" s="37">
        <v>31.066613291339891</v>
      </c>
      <c r="AD75" s="37">
        <v>0</v>
      </c>
      <c r="AE75" s="303" t="str">
        <f t="shared" si="11"/>
        <v>***</v>
      </c>
    </row>
    <row r="76" spans="1:31">
      <c r="A76" s="6823" t="s">
        <v>67</v>
      </c>
      <c r="B76" s="37">
        <v>84.462398089312828</v>
      </c>
      <c r="C76" s="37">
        <v>67829</v>
      </c>
      <c r="D76" s="37">
        <v>65.704037524142365</v>
      </c>
      <c r="E76" s="37">
        <v>10873</v>
      </c>
      <c r="F76" s="37">
        <v>18.758360565170463</v>
      </c>
      <c r="G76" s="37">
        <v>0</v>
      </c>
      <c r="H76" s="304" t="str">
        <f t="shared" si="8"/>
        <v>***</v>
      </c>
      <c r="J76" s="6823" t="s">
        <v>463</v>
      </c>
      <c r="K76" s="37">
        <v>84.462398089312828</v>
      </c>
      <c r="L76" s="37">
        <v>67829</v>
      </c>
      <c r="M76" s="37">
        <v>69.669867157700907</v>
      </c>
      <c r="N76" s="37">
        <v>7603</v>
      </c>
      <c r="O76" s="37">
        <v>14.792530931611921</v>
      </c>
      <c r="P76" s="37">
        <v>7.0172916795000004E-234</v>
      </c>
      <c r="Q76" s="305" t="str">
        <f t="shared" si="9"/>
        <v>***</v>
      </c>
      <c r="R76" s="37">
        <v>56.48318042813456</v>
      </c>
      <c r="S76" s="37">
        <v>3270</v>
      </c>
      <c r="T76" s="37">
        <v>27.979217661178268</v>
      </c>
      <c r="U76" s="37">
        <v>0</v>
      </c>
      <c r="V76" s="306" t="str">
        <f t="shared" si="10"/>
        <v>***</v>
      </c>
      <c r="X76" s="6823" t="s">
        <v>265</v>
      </c>
      <c r="Y76" s="37">
        <v>82.971417965850037</v>
      </c>
      <c r="Z76" s="37">
        <v>75432</v>
      </c>
      <c r="AA76" s="37">
        <v>56.48318042813456</v>
      </c>
      <c r="AB76" s="37">
        <v>3270</v>
      </c>
      <c r="AC76" s="37">
        <v>26.488237537715477</v>
      </c>
      <c r="AD76" s="37">
        <v>0</v>
      </c>
      <c r="AE76" s="307" t="str">
        <f t="shared" si="11"/>
        <v>***</v>
      </c>
    </row>
    <row r="77" spans="1:31">
      <c r="A77" s="6823" t="s">
        <v>11571</v>
      </c>
      <c r="B77" s="37">
        <v>86.662731292770331</v>
      </c>
      <c r="C77" s="37">
        <v>4001314</v>
      </c>
      <c r="D77" s="37">
        <v>69.009329187027987</v>
      </c>
      <c r="E77" s="37">
        <v>574005</v>
      </c>
      <c r="F77" s="37">
        <v>17.653402105742344</v>
      </c>
      <c r="G77" s="37">
        <v>0</v>
      </c>
      <c r="H77" s="308" t="str">
        <f t="shared" si="8"/>
        <v>***</v>
      </c>
      <c r="J77" s="6823" t="s">
        <v>11571</v>
      </c>
      <c r="K77" s="37">
        <v>86.662731292770331</v>
      </c>
      <c r="L77" s="37">
        <v>4001314</v>
      </c>
      <c r="M77" s="37">
        <v>72.506512137113518</v>
      </c>
      <c r="N77" s="37">
        <v>423824</v>
      </c>
      <c r="O77" s="37">
        <v>14.156219155656814</v>
      </c>
      <c r="P77" s="37">
        <v>0</v>
      </c>
      <c r="Q77" s="309" t="str">
        <f t="shared" si="9"/>
        <v>***</v>
      </c>
      <c r="R77" s="37">
        <v>59.139971101537483</v>
      </c>
      <c r="S77" s="37">
        <v>150181</v>
      </c>
      <c r="T77" s="37">
        <v>27.522760191232848</v>
      </c>
      <c r="U77" s="37">
        <v>0</v>
      </c>
      <c r="V77" s="310" t="str">
        <f t="shared" si="10"/>
        <v>***</v>
      </c>
      <c r="X77" s="6823" t="s">
        <v>11571</v>
      </c>
      <c r="Y77" s="37">
        <v>85.306898903491827</v>
      </c>
      <c r="Z77" s="37">
        <v>4425138</v>
      </c>
      <c r="AA77" s="37">
        <v>59.139971101537483</v>
      </c>
      <c r="AB77" s="37">
        <v>150181</v>
      </c>
      <c r="AC77" s="37">
        <v>26.166927801954344</v>
      </c>
      <c r="AD77" s="37">
        <v>0</v>
      </c>
      <c r="AE77" s="311" t="str">
        <f t="shared" si="11"/>
        <v>***</v>
      </c>
    </row>
    <row r="79" spans="1:31">
      <c r="A79" s="17030" t="s">
        <v>11625</v>
      </c>
      <c r="J79" s="17030" t="s">
        <v>11626</v>
      </c>
      <c r="X79" s="17030" t="s">
        <v>11627</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68</v>
      </c>
      <c r="B81" s="37">
        <v>67.528573583504482</v>
      </c>
      <c r="C81" s="37">
        <v>430905</v>
      </c>
      <c r="D81" s="37">
        <v>35.104851122991107</v>
      </c>
      <c r="E81" s="37">
        <v>60419</v>
      </c>
      <c r="F81" s="37">
        <v>32.423722460513375</v>
      </c>
      <c r="G81" s="37">
        <v>0</v>
      </c>
      <c r="H81" s="312" t="str">
        <f t="shared" ref="H81:H103" si="12">IF(G81&lt;0.01,"***",IF(G81&lt;0.05,"**",IF(G81&lt;0.1,"*","NS")))</f>
        <v>***</v>
      </c>
      <c r="J81" s="6823" t="s">
        <v>464</v>
      </c>
      <c r="K81" s="37">
        <v>67.528573583504482</v>
      </c>
      <c r="L81" s="37">
        <v>430905</v>
      </c>
      <c r="M81" s="37">
        <v>36.170390827684322</v>
      </c>
      <c r="N81" s="37">
        <v>47796</v>
      </c>
      <c r="O81" s="37">
        <v>31.35818275582016</v>
      </c>
      <c r="P81" s="37">
        <v>0</v>
      </c>
      <c r="Q81" s="313" t="str">
        <f t="shared" ref="Q81:Q103" si="13">IF(P81&lt;0.01,"***",IF(P81&lt;0.05,"**",IF(P81&lt;0.1,"*","NS")))</f>
        <v>***</v>
      </c>
      <c r="R81" s="37">
        <v>31.070268557395231</v>
      </c>
      <c r="S81" s="37">
        <v>12623</v>
      </c>
      <c r="T81" s="37">
        <v>36.458305026109251</v>
      </c>
      <c r="U81" s="37">
        <v>0</v>
      </c>
      <c r="V81" s="314" t="str">
        <f t="shared" ref="V81:V103" si="14">IF(P81&lt;0.01,"***",IF(P81&lt;0.05,"**",IF(P81&lt;0.1,"*","NS")))</f>
        <v>***</v>
      </c>
      <c r="X81" s="6823" t="s">
        <v>266</v>
      </c>
      <c r="Y81" s="37">
        <v>64.39760936367378</v>
      </c>
      <c r="Z81" s="37">
        <v>478701</v>
      </c>
      <c r="AA81" s="37">
        <v>31.070268557395231</v>
      </c>
      <c r="AB81" s="37">
        <v>12623</v>
      </c>
      <c r="AC81" s="37">
        <v>33.327340806278549</v>
      </c>
      <c r="AD81" s="37">
        <v>0</v>
      </c>
      <c r="AE81" s="315" t="str">
        <f t="shared" ref="AE81:AE103" si="15">IF(AD81&lt;0.01,"***",IF(AD81&lt;0.05,"**",IF(AD81&lt;0.1,"*","NS")))</f>
        <v>***</v>
      </c>
    </row>
    <row r="82" spans="1:31">
      <c r="A82" s="6823" t="s">
        <v>69</v>
      </c>
      <c r="B82" s="37">
        <v>73.472597999119102</v>
      </c>
      <c r="C82" s="37">
        <v>95358</v>
      </c>
      <c r="D82" s="37">
        <v>40.703186726362922</v>
      </c>
      <c r="E82" s="37">
        <v>15188</v>
      </c>
      <c r="F82" s="37">
        <v>32.76941127275618</v>
      </c>
      <c r="G82" s="37">
        <v>0</v>
      </c>
      <c r="H82" s="316" t="str">
        <f t="shared" si="12"/>
        <v>***</v>
      </c>
      <c r="J82" s="6823" t="s">
        <v>465</v>
      </c>
      <c r="K82" s="37">
        <v>73.472597999119102</v>
      </c>
      <c r="L82" s="37">
        <v>95358</v>
      </c>
      <c r="M82" s="37">
        <v>43.510256646122713</v>
      </c>
      <c r="N82" s="37">
        <v>10871</v>
      </c>
      <c r="O82" s="37">
        <v>29.96234135299639</v>
      </c>
      <c r="P82" s="37">
        <v>0</v>
      </c>
      <c r="Q82" s="317" t="str">
        <f t="shared" si="13"/>
        <v>***</v>
      </c>
      <c r="R82" s="37">
        <v>33.634468380820017</v>
      </c>
      <c r="S82" s="37">
        <v>4317</v>
      </c>
      <c r="T82" s="37">
        <v>39.838129618299085</v>
      </c>
      <c r="U82" s="37">
        <v>0</v>
      </c>
      <c r="V82" s="318" t="str">
        <f t="shared" si="14"/>
        <v>***</v>
      </c>
      <c r="X82" s="6823" t="s">
        <v>267</v>
      </c>
      <c r="Y82" s="37">
        <v>70.406386203390781</v>
      </c>
      <c r="Z82" s="37">
        <v>106229</v>
      </c>
      <c r="AA82" s="37">
        <v>33.634468380820017</v>
      </c>
      <c r="AB82" s="37">
        <v>4317</v>
      </c>
      <c r="AC82" s="37">
        <v>36.771917822570764</v>
      </c>
      <c r="AD82" s="37">
        <v>0</v>
      </c>
      <c r="AE82" s="319" t="str">
        <f t="shared" si="15"/>
        <v>***</v>
      </c>
    </row>
    <row r="83" spans="1:31">
      <c r="A83" s="6823" t="s">
        <v>70</v>
      </c>
      <c r="B83" s="37">
        <v>85.08428334794894</v>
      </c>
      <c r="C83" s="37">
        <v>153945</v>
      </c>
      <c r="D83" s="37">
        <v>56.18112122664111</v>
      </c>
      <c r="E83" s="37">
        <v>20870</v>
      </c>
      <c r="F83" s="37">
        <v>28.90316212130783</v>
      </c>
      <c r="G83" s="37">
        <v>0</v>
      </c>
      <c r="H83" s="320" t="str">
        <f t="shared" si="12"/>
        <v>***</v>
      </c>
      <c r="J83" s="6823" t="s">
        <v>466</v>
      </c>
      <c r="K83" s="37">
        <v>85.08428334794894</v>
      </c>
      <c r="L83" s="37">
        <v>153945</v>
      </c>
      <c r="M83" s="37">
        <v>59.606166601891438</v>
      </c>
      <c r="N83" s="37">
        <v>15438</v>
      </c>
      <c r="O83" s="37">
        <v>25.478116746057502</v>
      </c>
      <c r="P83" s="37">
        <v>0</v>
      </c>
      <c r="Q83" s="321" t="str">
        <f t="shared" si="13"/>
        <v>***</v>
      </c>
      <c r="R83" s="37">
        <v>46.446980854197349</v>
      </c>
      <c r="S83" s="37">
        <v>5432</v>
      </c>
      <c r="T83" s="37">
        <v>38.637302493751591</v>
      </c>
      <c r="U83" s="37">
        <v>0</v>
      </c>
      <c r="V83" s="322" t="str">
        <f t="shared" si="14"/>
        <v>***</v>
      </c>
      <c r="X83" s="6823" t="s">
        <v>268</v>
      </c>
      <c r="Y83" s="37">
        <v>82.762142599906724</v>
      </c>
      <c r="Z83" s="37">
        <v>169383</v>
      </c>
      <c r="AA83" s="37">
        <v>46.446980854197349</v>
      </c>
      <c r="AB83" s="37">
        <v>5432</v>
      </c>
      <c r="AC83" s="37">
        <v>36.315161745709375</v>
      </c>
      <c r="AD83" s="37">
        <v>0</v>
      </c>
      <c r="AE83" s="323" t="str">
        <f t="shared" si="15"/>
        <v>***</v>
      </c>
    </row>
    <row r="84" spans="1:31">
      <c r="A84" s="6823" t="s">
        <v>71</v>
      </c>
      <c r="B84" s="37">
        <v>70.71595694899392</v>
      </c>
      <c r="C84" s="37">
        <v>138905</v>
      </c>
      <c r="D84" s="37">
        <v>46.990806558620037</v>
      </c>
      <c r="E84" s="37">
        <v>21102</v>
      </c>
      <c r="F84" s="37">
        <v>23.725150390373884</v>
      </c>
      <c r="G84" s="37">
        <v>0</v>
      </c>
      <c r="H84" s="324" t="str">
        <f t="shared" si="12"/>
        <v>***</v>
      </c>
      <c r="J84" s="6823" t="s">
        <v>467</v>
      </c>
      <c r="K84" s="37">
        <v>70.71595694899392</v>
      </c>
      <c r="L84" s="37">
        <v>138905</v>
      </c>
      <c r="M84" s="37">
        <v>50.171730515191548</v>
      </c>
      <c r="N84" s="37">
        <v>15140</v>
      </c>
      <c r="O84" s="37">
        <v>20.544226433802372</v>
      </c>
      <c r="P84" s="37">
        <v>0</v>
      </c>
      <c r="Q84" s="325" t="str">
        <f t="shared" si="13"/>
        <v>***</v>
      </c>
      <c r="R84" s="37">
        <v>38.913116403891308</v>
      </c>
      <c r="S84" s="37">
        <v>5962</v>
      </c>
      <c r="T84" s="37">
        <v>31.802840545102612</v>
      </c>
      <c r="U84" s="37">
        <v>0</v>
      </c>
      <c r="V84" s="326" t="str">
        <f t="shared" si="14"/>
        <v>***</v>
      </c>
      <c r="X84" s="6823" t="s">
        <v>269</v>
      </c>
      <c r="Y84" s="37">
        <v>68.69680937388425</v>
      </c>
      <c r="Z84" s="37">
        <v>154045</v>
      </c>
      <c r="AA84" s="37">
        <v>38.913116403891308</v>
      </c>
      <c r="AB84" s="37">
        <v>5962</v>
      </c>
      <c r="AC84" s="37">
        <v>29.783692969992941</v>
      </c>
      <c r="AD84" s="37">
        <v>0</v>
      </c>
      <c r="AE84" s="327" t="str">
        <f t="shared" si="15"/>
        <v>***</v>
      </c>
    </row>
    <row r="85" spans="1:31">
      <c r="A85" s="6823" t="s">
        <v>72</v>
      </c>
      <c r="B85" s="37">
        <v>85.349927333019465</v>
      </c>
      <c r="C85" s="37">
        <v>48853</v>
      </c>
      <c r="D85" s="37">
        <v>58.73430962343096</v>
      </c>
      <c r="E85" s="37">
        <v>7648</v>
      </c>
      <c r="F85" s="37">
        <v>26.615617709588506</v>
      </c>
      <c r="G85" s="37">
        <v>0</v>
      </c>
      <c r="H85" s="328" t="str">
        <f t="shared" si="12"/>
        <v>***</v>
      </c>
      <c r="J85" s="6823" t="s">
        <v>468</v>
      </c>
      <c r="K85" s="37">
        <v>85.349927333019465</v>
      </c>
      <c r="L85" s="37">
        <v>48853</v>
      </c>
      <c r="M85" s="37">
        <v>62.440145565983528</v>
      </c>
      <c r="N85" s="37">
        <v>5221</v>
      </c>
      <c r="O85" s="37">
        <v>22.909781767035938</v>
      </c>
      <c r="P85" s="37">
        <v>0</v>
      </c>
      <c r="Q85" s="329" t="str">
        <f t="shared" si="13"/>
        <v>***</v>
      </c>
      <c r="R85" s="37">
        <v>50.762257931602797</v>
      </c>
      <c r="S85" s="37">
        <v>2427</v>
      </c>
      <c r="T85" s="37">
        <v>34.587669401416669</v>
      </c>
      <c r="U85" s="37">
        <v>0</v>
      </c>
      <c r="V85" s="330" t="str">
        <f t="shared" si="14"/>
        <v>***</v>
      </c>
      <c r="X85" s="6823" t="s">
        <v>270</v>
      </c>
      <c r="Y85" s="37">
        <v>83.137922106742607</v>
      </c>
      <c r="Z85" s="37">
        <v>54074</v>
      </c>
      <c r="AA85" s="37">
        <v>50.762257931602797</v>
      </c>
      <c r="AB85" s="37">
        <v>2427</v>
      </c>
      <c r="AC85" s="37">
        <v>32.375664175139811</v>
      </c>
      <c r="AD85" s="37">
        <v>0</v>
      </c>
      <c r="AE85" s="331" t="str">
        <f t="shared" si="15"/>
        <v>***</v>
      </c>
    </row>
    <row r="86" spans="1:31">
      <c r="A86" s="6823" t="s">
        <v>73</v>
      </c>
      <c r="B86" s="37">
        <v>85.055423715371617</v>
      </c>
      <c r="C86" s="37">
        <v>163919</v>
      </c>
      <c r="D86" s="37">
        <v>61.690219672589897</v>
      </c>
      <c r="E86" s="37">
        <v>21441</v>
      </c>
      <c r="F86" s="37">
        <v>23.36520404278172</v>
      </c>
      <c r="G86" s="37">
        <v>0</v>
      </c>
      <c r="H86" s="332" t="str">
        <f t="shared" si="12"/>
        <v>***</v>
      </c>
      <c r="J86" s="6823" t="s">
        <v>469</v>
      </c>
      <c r="K86" s="37">
        <v>85.055423715371617</v>
      </c>
      <c r="L86" s="37">
        <v>163919</v>
      </c>
      <c r="M86" s="37">
        <v>66.29879419578991</v>
      </c>
      <c r="N86" s="37">
        <v>14679</v>
      </c>
      <c r="O86" s="37">
        <v>18.756629519581708</v>
      </c>
      <c r="P86" s="37">
        <v>0</v>
      </c>
      <c r="Q86" s="333" t="str">
        <f t="shared" si="13"/>
        <v>***</v>
      </c>
      <c r="R86" s="37">
        <v>51.685891748003549</v>
      </c>
      <c r="S86" s="37">
        <v>6762</v>
      </c>
      <c r="T86" s="37">
        <v>33.369531967368069</v>
      </c>
      <c r="U86" s="37">
        <v>0</v>
      </c>
      <c r="V86" s="334" t="str">
        <f t="shared" si="14"/>
        <v>***</v>
      </c>
      <c r="X86" s="6823" t="s">
        <v>271</v>
      </c>
      <c r="Y86" s="37">
        <v>83.513813144604086</v>
      </c>
      <c r="Z86" s="37">
        <v>178598</v>
      </c>
      <c r="AA86" s="37">
        <v>51.685891748003549</v>
      </c>
      <c r="AB86" s="37">
        <v>6762</v>
      </c>
      <c r="AC86" s="37">
        <v>31.827921396600537</v>
      </c>
      <c r="AD86" s="37">
        <v>0</v>
      </c>
      <c r="AE86" s="335" t="str">
        <f t="shared" si="15"/>
        <v>***</v>
      </c>
    </row>
    <row r="87" spans="1:31">
      <c r="A87" s="6823" t="s">
        <v>74</v>
      </c>
      <c r="B87" s="37">
        <v>83.535130600991451</v>
      </c>
      <c r="C87" s="37">
        <v>145443</v>
      </c>
      <c r="D87" s="37">
        <v>62.814976311265767</v>
      </c>
      <c r="E87" s="37">
        <v>23851</v>
      </c>
      <c r="F87" s="37">
        <v>20.720154289725684</v>
      </c>
      <c r="G87" s="37">
        <v>0</v>
      </c>
      <c r="H87" s="336" t="str">
        <f t="shared" si="12"/>
        <v>***</v>
      </c>
      <c r="J87" s="6823" t="s">
        <v>470</v>
      </c>
      <c r="K87" s="37">
        <v>83.535130600991451</v>
      </c>
      <c r="L87" s="37">
        <v>145443</v>
      </c>
      <c r="M87" s="37">
        <v>66.996889759244326</v>
      </c>
      <c r="N87" s="37">
        <v>17362</v>
      </c>
      <c r="O87" s="37">
        <v>16.538240841747125</v>
      </c>
      <c r="P87" s="37">
        <v>0</v>
      </c>
      <c r="Q87" s="337" t="str">
        <f t="shared" si="13"/>
        <v>***</v>
      </c>
      <c r="R87" s="37">
        <v>51.625828324857451</v>
      </c>
      <c r="S87" s="37">
        <v>6489</v>
      </c>
      <c r="T87" s="37">
        <v>31.909302276133999</v>
      </c>
      <c r="U87" s="37">
        <v>0</v>
      </c>
      <c r="V87" s="338" t="str">
        <f t="shared" si="14"/>
        <v>***</v>
      </c>
      <c r="X87" s="6823" t="s">
        <v>272</v>
      </c>
      <c r="Y87" s="37">
        <v>81.771444365959283</v>
      </c>
      <c r="Z87" s="37">
        <v>162805</v>
      </c>
      <c r="AA87" s="37">
        <v>51.625828324857451</v>
      </c>
      <c r="AB87" s="37">
        <v>6489</v>
      </c>
      <c r="AC87" s="37">
        <v>30.145616041101832</v>
      </c>
      <c r="AD87" s="37">
        <v>0</v>
      </c>
      <c r="AE87" s="339" t="str">
        <f t="shared" si="15"/>
        <v>***</v>
      </c>
    </row>
    <row r="88" spans="1:31">
      <c r="A88" s="6823" t="s">
        <v>75</v>
      </c>
      <c r="B88" s="37">
        <v>71.089824120603012</v>
      </c>
      <c r="C88" s="37">
        <v>439392</v>
      </c>
      <c r="D88" s="37">
        <v>40.10279232799023</v>
      </c>
      <c r="E88" s="37">
        <v>50782</v>
      </c>
      <c r="F88" s="37">
        <v>30.987031792612783</v>
      </c>
      <c r="G88" s="37">
        <v>0</v>
      </c>
      <c r="H88" s="340" t="str">
        <f t="shared" si="12"/>
        <v>***</v>
      </c>
      <c r="J88" s="6823" t="s">
        <v>471</v>
      </c>
      <c r="K88" s="37">
        <v>71.089824120603012</v>
      </c>
      <c r="L88" s="37">
        <v>439392</v>
      </c>
      <c r="M88" s="37">
        <v>43.079844899897132</v>
      </c>
      <c r="N88" s="37">
        <v>37911</v>
      </c>
      <c r="O88" s="37">
        <v>28.00997922070588</v>
      </c>
      <c r="P88" s="37">
        <v>0</v>
      </c>
      <c r="Q88" s="341" t="str">
        <f t="shared" si="13"/>
        <v>***</v>
      </c>
      <c r="R88" s="37">
        <v>31.334006681687519</v>
      </c>
      <c r="S88" s="37">
        <v>12871</v>
      </c>
      <c r="T88" s="37">
        <v>39.755817438915493</v>
      </c>
      <c r="U88" s="37">
        <v>0</v>
      </c>
      <c r="V88" s="342" t="str">
        <f t="shared" si="14"/>
        <v>***</v>
      </c>
      <c r="X88" s="6823" t="s">
        <v>273</v>
      </c>
      <c r="Y88" s="37">
        <v>68.865060559015973</v>
      </c>
      <c r="Z88" s="37">
        <v>477303</v>
      </c>
      <c r="AA88" s="37">
        <v>31.334006681687519</v>
      </c>
      <c r="AB88" s="37">
        <v>12871</v>
      </c>
      <c r="AC88" s="37">
        <v>37.531053877328453</v>
      </c>
      <c r="AD88" s="37">
        <v>0</v>
      </c>
      <c r="AE88" s="343" t="str">
        <f t="shared" si="15"/>
        <v>***</v>
      </c>
    </row>
    <row r="89" spans="1:31">
      <c r="A89" s="6823" t="s">
        <v>76</v>
      </c>
      <c r="B89" s="37">
        <v>80.083097320344834</v>
      </c>
      <c r="C89" s="37">
        <v>128524</v>
      </c>
      <c r="D89" s="37">
        <v>48.889104963780447</v>
      </c>
      <c r="E89" s="37">
        <v>20569</v>
      </c>
      <c r="F89" s="37">
        <v>31.193992356564387</v>
      </c>
      <c r="G89" s="37">
        <v>0</v>
      </c>
      <c r="H89" s="344" t="str">
        <f t="shared" si="12"/>
        <v>***</v>
      </c>
      <c r="J89" s="6823" t="s">
        <v>472</v>
      </c>
      <c r="K89" s="37">
        <v>80.083097320344834</v>
      </c>
      <c r="L89" s="37">
        <v>128524</v>
      </c>
      <c r="M89" s="37">
        <v>51.466504098083043</v>
      </c>
      <c r="N89" s="37">
        <v>14763</v>
      </c>
      <c r="O89" s="37">
        <v>28.616593222261791</v>
      </c>
      <c r="P89" s="37">
        <v>0</v>
      </c>
      <c r="Q89" s="345" t="str">
        <f t="shared" si="13"/>
        <v>***</v>
      </c>
      <c r="R89" s="37">
        <v>42.335514984498793</v>
      </c>
      <c r="S89" s="37">
        <v>5806</v>
      </c>
      <c r="T89" s="37">
        <v>37.74758233584604</v>
      </c>
      <c r="U89" s="37">
        <v>0</v>
      </c>
      <c r="V89" s="346" t="str">
        <f t="shared" si="14"/>
        <v>***</v>
      </c>
      <c r="X89" s="6823" t="s">
        <v>274</v>
      </c>
      <c r="Y89" s="37">
        <v>77.134701682636944</v>
      </c>
      <c r="Z89" s="37">
        <v>143287</v>
      </c>
      <c r="AA89" s="37">
        <v>42.335514984498793</v>
      </c>
      <c r="AB89" s="37">
        <v>5806</v>
      </c>
      <c r="AC89" s="37">
        <v>34.799186698138151</v>
      </c>
      <c r="AD89" s="37">
        <v>0</v>
      </c>
      <c r="AE89" s="347" t="str">
        <f t="shared" si="15"/>
        <v>***</v>
      </c>
    </row>
    <row r="90" spans="1:31">
      <c r="A90" s="6823" t="s">
        <v>77</v>
      </c>
      <c r="B90" s="37">
        <v>76.309501666833583</v>
      </c>
      <c r="C90" s="37">
        <v>69893</v>
      </c>
      <c r="D90" s="37">
        <v>49.287478624358727</v>
      </c>
      <c r="E90" s="37">
        <v>10526</v>
      </c>
      <c r="F90" s="37">
        <v>27.022023042474856</v>
      </c>
      <c r="G90" s="37">
        <v>0</v>
      </c>
      <c r="H90" s="348" t="str">
        <f t="shared" si="12"/>
        <v>***</v>
      </c>
      <c r="J90" s="6823" t="s">
        <v>473</v>
      </c>
      <c r="K90" s="37">
        <v>76.309501666833583</v>
      </c>
      <c r="L90" s="37">
        <v>69893</v>
      </c>
      <c r="M90" s="37">
        <v>52.801753664885602</v>
      </c>
      <c r="N90" s="37">
        <v>7299</v>
      </c>
      <c r="O90" s="37">
        <v>23.507748001947981</v>
      </c>
      <c r="P90" s="37">
        <v>0</v>
      </c>
      <c r="Q90" s="349" t="str">
        <f t="shared" si="13"/>
        <v>***</v>
      </c>
      <c r="R90" s="37">
        <v>41.338704679268673</v>
      </c>
      <c r="S90" s="37">
        <v>3227</v>
      </c>
      <c r="T90" s="37">
        <v>34.97079698756491</v>
      </c>
      <c r="U90" s="37">
        <v>0</v>
      </c>
      <c r="V90" s="350" t="str">
        <f t="shared" si="14"/>
        <v>***</v>
      </c>
      <c r="X90" s="6823" t="s">
        <v>275</v>
      </c>
      <c r="Y90" s="37">
        <v>74.086692921546273</v>
      </c>
      <c r="Z90" s="37">
        <v>77192</v>
      </c>
      <c r="AA90" s="37">
        <v>41.338704679268673</v>
      </c>
      <c r="AB90" s="37">
        <v>3227</v>
      </c>
      <c r="AC90" s="37">
        <v>32.7479882422776</v>
      </c>
      <c r="AD90" s="37">
        <v>0</v>
      </c>
      <c r="AE90" s="351" t="str">
        <f t="shared" si="15"/>
        <v>***</v>
      </c>
    </row>
    <row r="91" spans="1:31">
      <c r="A91" s="6823" t="s">
        <v>78</v>
      </c>
      <c r="B91" s="37">
        <v>83.062636508890492</v>
      </c>
      <c r="C91" s="37">
        <v>136438</v>
      </c>
      <c r="D91" s="37">
        <v>55.0468085106383</v>
      </c>
      <c r="E91" s="37">
        <v>23500</v>
      </c>
      <c r="F91" s="37">
        <v>28.015827998252192</v>
      </c>
      <c r="G91" s="37">
        <v>0</v>
      </c>
      <c r="H91" s="352" t="str">
        <f t="shared" si="12"/>
        <v>***</v>
      </c>
      <c r="J91" s="6823" t="s">
        <v>474</v>
      </c>
      <c r="K91" s="37">
        <v>83.062636508890492</v>
      </c>
      <c r="L91" s="37">
        <v>136438</v>
      </c>
      <c r="M91" s="37">
        <v>59.685670261941453</v>
      </c>
      <c r="N91" s="37">
        <v>16225</v>
      </c>
      <c r="O91" s="37">
        <v>23.376966246949038</v>
      </c>
      <c r="P91" s="37">
        <v>0</v>
      </c>
      <c r="Q91" s="353" t="str">
        <f t="shared" si="13"/>
        <v>***</v>
      </c>
      <c r="R91" s="37">
        <v>44.701030927835049</v>
      </c>
      <c r="S91" s="37">
        <v>7275</v>
      </c>
      <c r="T91" s="37">
        <v>38.361605581055443</v>
      </c>
      <c r="U91" s="37">
        <v>0</v>
      </c>
      <c r="V91" s="354" t="str">
        <f t="shared" si="14"/>
        <v>***</v>
      </c>
      <c r="X91" s="6823" t="s">
        <v>276</v>
      </c>
      <c r="Y91" s="37">
        <v>80.578136156108556</v>
      </c>
      <c r="Z91" s="37">
        <v>152663</v>
      </c>
      <c r="AA91" s="37">
        <v>44.701030927835049</v>
      </c>
      <c r="AB91" s="37">
        <v>7275</v>
      </c>
      <c r="AC91" s="37">
        <v>35.877105228273507</v>
      </c>
      <c r="AD91" s="37">
        <v>0</v>
      </c>
      <c r="AE91" s="355" t="str">
        <f t="shared" si="15"/>
        <v>***</v>
      </c>
    </row>
    <row r="92" spans="1:31">
      <c r="A92" s="6823" t="s">
        <v>79</v>
      </c>
      <c r="B92" s="37">
        <v>73.740482019721028</v>
      </c>
      <c r="C92" s="37">
        <v>178084</v>
      </c>
      <c r="D92" s="37">
        <v>45.034657424686749</v>
      </c>
      <c r="E92" s="37">
        <v>15004</v>
      </c>
      <c r="F92" s="37">
        <v>28.705824595034279</v>
      </c>
      <c r="G92" s="37">
        <v>0</v>
      </c>
      <c r="H92" s="356" t="str">
        <f t="shared" si="12"/>
        <v>***</v>
      </c>
      <c r="J92" s="6823" t="s">
        <v>475</v>
      </c>
      <c r="K92" s="37">
        <v>73.740482019721028</v>
      </c>
      <c r="L92" s="37">
        <v>178084</v>
      </c>
      <c r="M92" s="37">
        <v>46.878316236292889</v>
      </c>
      <c r="N92" s="37">
        <v>11308</v>
      </c>
      <c r="O92" s="37">
        <v>26.862165783428139</v>
      </c>
      <c r="P92" s="37">
        <v>0</v>
      </c>
      <c r="Q92" s="357" t="str">
        <f t="shared" si="13"/>
        <v>***</v>
      </c>
      <c r="R92" s="37">
        <v>39.393939393939391</v>
      </c>
      <c r="S92" s="37">
        <v>3696</v>
      </c>
      <c r="T92" s="37">
        <v>34.346542625781638</v>
      </c>
      <c r="U92" s="37">
        <v>0</v>
      </c>
      <c r="V92" s="358" t="str">
        <f t="shared" si="14"/>
        <v>***</v>
      </c>
      <c r="X92" s="6823" t="s">
        <v>277</v>
      </c>
      <c r="Y92" s="37">
        <v>72.136626679057187</v>
      </c>
      <c r="Z92" s="37">
        <v>189392</v>
      </c>
      <c r="AA92" s="37">
        <v>39.393939393939391</v>
      </c>
      <c r="AB92" s="37">
        <v>3696</v>
      </c>
      <c r="AC92" s="37">
        <v>32.742687285117796</v>
      </c>
      <c r="AD92" s="37">
        <v>0</v>
      </c>
      <c r="AE92" s="359" t="str">
        <f t="shared" si="15"/>
        <v>***</v>
      </c>
    </row>
    <row r="93" spans="1:31">
      <c r="A93" s="6823" t="s">
        <v>80</v>
      </c>
      <c r="B93" s="37">
        <v>78.866356210749302</v>
      </c>
      <c r="C93" s="37">
        <v>173723</v>
      </c>
      <c r="D93" s="37">
        <v>53.907181509676242</v>
      </c>
      <c r="E93" s="37">
        <v>21806</v>
      </c>
      <c r="F93" s="37">
        <v>24.95917470107306</v>
      </c>
      <c r="G93" s="37">
        <v>0</v>
      </c>
      <c r="H93" s="360" t="str">
        <f t="shared" si="12"/>
        <v>***</v>
      </c>
      <c r="J93" s="6823" t="s">
        <v>476</v>
      </c>
      <c r="K93" s="37">
        <v>78.866356210749302</v>
      </c>
      <c r="L93" s="37">
        <v>173723</v>
      </c>
      <c r="M93" s="37">
        <v>57.661601854236423</v>
      </c>
      <c r="N93" s="37">
        <v>15532</v>
      </c>
      <c r="O93" s="37">
        <v>21.204754356512879</v>
      </c>
      <c r="P93" s="37">
        <v>0</v>
      </c>
      <c r="Q93" s="361" t="str">
        <f t="shared" si="13"/>
        <v>***</v>
      </c>
      <c r="R93" s="37">
        <v>44.61268728084157</v>
      </c>
      <c r="S93" s="37">
        <v>6274</v>
      </c>
      <c r="T93" s="37">
        <v>34.253668929907732</v>
      </c>
      <c r="U93" s="37">
        <v>0</v>
      </c>
      <c r="V93" s="362" t="str">
        <f t="shared" si="14"/>
        <v>***</v>
      </c>
      <c r="X93" s="6823" t="s">
        <v>278</v>
      </c>
      <c r="Y93" s="37">
        <v>77.126099706744867</v>
      </c>
      <c r="Z93" s="37">
        <v>189255</v>
      </c>
      <c r="AA93" s="37">
        <v>44.61268728084157</v>
      </c>
      <c r="AB93" s="37">
        <v>6274</v>
      </c>
      <c r="AC93" s="37">
        <v>32.513412425903297</v>
      </c>
      <c r="AD93" s="37">
        <v>0</v>
      </c>
      <c r="AE93" s="363" t="str">
        <f t="shared" si="15"/>
        <v>***</v>
      </c>
    </row>
    <row r="94" spans="1:31">
      <c r="A94" s="6823" t="s">
        <v>81</v>
      </c>
      <c r="B94" s="37">
        <v>65.373170637640143</v>
      </c>
      <c r="C94" s="37">
        <v>337071</v>
      </c>
      <c r="D94" s="37">
        <v>32.323779595817307</v>
      </c>
      <c r="E94" s="37">
        <v>36914</v>
      </c>
      <c r="F94" s="37">
        <v>33.049391041822837</v>
      </c>
      <c r="G94" s="37">
        <v>0</v>
      </c>
      <c r="H94" s="364" t="str">
        <f t="shared" si="12"/>
        <v>***</v>
      </c>
      <c r="J94" s="6823" t="s">
        <v>477</v>
      </c>
      <c r="K94" s="37">
        <v>65.373170637640143</v>
      </c>
      <c r="L94" s="37">
        <v>337071</v>
      </c>
      <c r="M94" s="37">
        <v>34.084639953542393</v>
      </c>
      <c r="N94" s="37">
        <v>27552</v>
      </c>
      <c r="O94" s="37">
        <v>31.288530684097751</v>
      </c>
      <c r="P94" s="37">
        <v>0</v>
      </c>
      <c r="Q94" s="365" t="str">
        <f t="shared" si="13"/>
        <v>***</v>
      </c>
      <c r="R94" s="37">
        <v>27.141636402478099</v>
      </c>
      <c r="S94" s="37">
        <v>9362</v>
      </c>
      <c r="T94" s="37">
        <v>38.231534235162044</v>
      </c>
      <c r="U94" s="37">
        <v>0</v>
      </c>
      <c r="V94" s="366" t="str">
        <f t="shared" si="14"/>
        <v>***</v>
      </c>
      <c r="X94" s="6823" t="s">
        <v>279</v>
      </c>
      <c r="Y94" s="37">
        <v>63.008916058504262</v>
      </c>
      <c r="Z94" s="37">
        <v>364623</v>
      </c>
      <c r="AA94" s="37">
        <v>27.141636402478099</v>
      </c>
      <c r="AB94" s="37">
        <v>9362</v>
      </c>
      <c r="AC94" s="37">
        <v>35.867279656026163</v>
      </c>
      <c r="AD94" s="37">
        <v>0</v>
      </c>
      <c r="AE94" s="367" t="str">
        <f t="shared" si="15"/>
        <v>***</v>
      </c>
    </row>
    <row r="95" spans="1:31">
      <c r="A95" s="6823" t="s">
        <v>82</v>
      </c>
      <c r="B95" s="37">
        <v>84.345588995759641</v>
      </c>
      <c r="C95" s="37">
        <v>77352</v>
      </c>
      <c r="D95" s="37">
        <v>57.969140591328333</v>
      </c>
      <c r="E95" s="37">
        <v>11601</v>
      </c>
      <c r="F95" s="37">
        <v>26.376448404431308</v>
      </c>
      <c r="G95" s="37">
        <v>0</v>
      </c>
      <c r="H95" s="368" t="str">
        <f t="shared" si="12"/>
        <v>***</v>
      </c>
      <c r="J95" s="6823" t="s">
        <v>478</v>
      </c>
      <c r="K95" s="37">
        <v>84.345588995759641</v>
      </c>
      <c r="L95" s="37">
        <v>77352</v>
      </c>
      <c r="M95" s="37">
        <v>61.358230256898189</v>
      </c>
      <c r="N95" s="37">
        <v>8408</v>
      </c>
      <c r="O95" s="37">
        <v>22.987358738861452</v>
      </c>
      <c r="P95" s="37">
        <v>0</v>
      </c>
      <c r="Q95" s="369" t="str">
        <f t="shared" si="13"/>
        <v>***</v>
      </c>
      <c r="R95" s="37">
        <v>49.044785468211707</v>
      </c>
      <c r="S95" s="37">
        <v>3193</v>
      </c>
      <c r="T95" s="37">
        <v>35.300803527547934</v>
      </c>
      <c r="U95" s="37">
        <v>0</v>
      </c>
      <c r="V95" s="370" t="str">
        <f t="shared" si="14"/>
        <v>***</v>
      </c>
      <c r="X95" s="6823" t="s">
        <v>280</v>
      </c>
      <c r="Y95" s="37">
        <v>82.091884328358205</v>
      </c>
      <c r="Z95" s="37">
        <v>85760</v>
      </c>
      <c r="AA95" s="37">
        <v>49.044785468211707</v>
      </c>
      <c r="AB95" s="37">
        <v>3193</v>
      </c>
      <c r="AC95" s="37">
        <v>33.047098860146498</v>
      </c>
      <c r="AD95" s="37">
        <v>0</v>
      </c>
      <c r="AE95" s="371" t="str">
        <f t="shared" si="15"/>
        <v>***</v>
      </c>
    </row>
    <row r="96" spans="1:31">
      <c r="A96" s="6823" t="s">
        <v>83</v>
      </c>
      <c r="B96" s="37">
        <v>88.350702310829178</v>
      </c>
      <c r="C96" s="37">
        <v>22070</v>
      </c>
      <c r="D96" s="37">
        <v>74.599542334096114</v>
      </c>
      <c r="E96" s="37">
        <v>2622</v>
      </c>
      <c r="F96" s="37">
        <v>13.751159976733064</v>
      </c>
      <c r="G96" s="37">
        <v>2.8861802244100002E-87</v>
      </c>
      <c r="H96" s="372" t="str">
        <f t="shared" si="12"/>
        <v>***</v>
      </c>
      <c r="J96" s="6823" t="s">
        <v>479</v>
      </c>
      <c r="K96" s="37">
        <v>88.350702310829178</v>
      </c>
      <c r="L96" s="37">
        <v>22070</v>
      </c>
      <c r="M96" s="37">
        <v>76.520438683948157</v>
      </c>
      <c r="N96" s="37">
        <v>2006</v>
      </c>
      <c r="O96" s="37">
        <v>11.83026362688102</v>
      </c>
      <c r="P96" s="37">
        <v>7.0325659553200004E-53</v>
      </c>
      <c r="Q96" s="373" t="str">
        <f t="shared" si="13"/>
        <v>***</v>
      </c>
      <c r="R96" s="37">
        <v>68.34415584415585</v>
      </c>
      <c r="S96" s="37">
        <v>616</v>
      </c>
      <c r="T96" s="37">
        <v>20.006546466673328</v>
      </c>
      <c r="U96" s="37">
        <v>6.8494353369499996E-51</v>
      </c>
      <c r="V96" s="374" t="str">
        <f t="shared" si="14"/>
        <v>***</v>
      </c>
      <c r="X96" s="6823" t="s">
        <v>281</v>
      </c>
      <c r="Y96" s="37">
        <v>87.365010799136073</v>
      </c>
      <c r="Z96" s="37">
        <v>24076</v>
      </c>
      <c r="AA96" s="37">
        <v>68.34415584415585</v>
      </c>
      <c r="AB96" s="37">
        <v>616</v>
      </c>
      <c r="AC96" s="37">
        <v>19.020854954980223</v>
      </c>
      <c r="AD96" s="37">
        <v>1.5024317905499999E-43</v>
      </c>
      <c r="AE96" s="375" t="str">
        <f t="shared" si="15"/>
        <v>***</v>
      </c>
    </row>
    <row r="97" spans="1:31">
      <c r="A97" s="6823" t="s">
        <v>84</v>
      </c>
      <c r="B97" s="37">
        <v>78.197056535023634</v>
      </c>
      <c r="C97" s="37">
        <v>421544</v>
      </c>
      <c r="D97" s="37">
        <v>52.265161760116513</v>
      </c>
      <c r="E97" s="37">
        <v>38452</v>
      </c>
      <c r="F97" s="37">
        <v>25.931894774907121</v>
      </c>
      <c r="G97" s="37">
        <v>0</v>
      </c>
      <c r="H97" s="376" t="str">
        <f t="shared" si="12"/>
        <v>***</v>
      </c>
      <c r="J97" s="6823" t="s">
        <v>480</v>
      </c>
      <c r="K97" s="37">
        <v>78.197056535023634</v>
      </c>
      <c r="L97" s="37">
        <v>421544</v>
      </c>
      <c r="M97" s="37">
        <v>55.232621585246079</v>
      </c>
      <c r="N97" s="37">
        <v>27491</v>
      </c>
      <c r="O97" s="37">
        <v>22.964434949777555</v>
      </c>
      <c r="P97" s="37">
        <v>0</v>
      </c>
      <c r="Q97" s="377" t="str">
        <f t="shared" si="13"/>
        <v>***</v>
      </c>
      <c r="R97" s="37">
        <v>44.822552686798652</v>
      </c>
      <c r="S97" s="37">
        <v>10961</v>
      </c>
      <c r="T97" s="37">
        <v>33.374503848224983</v>
      </c>
      <c r="U97" s="37">
        <v>0</v>
      </c>
      <c r="V97" s="378" t="str">
        <f t="shared" si="14"/>
        <v>***</v>
      </c>
      <c r="X97" s="6823" t="s">
        <v>282</v>
      </c>
      <c r="Y97" s="37">
        <v>76.791118732392803</v>
      </c>
      <c r="Z97" s="37">
        <v>449035</v>
      </c>
      <c r="AA97" s="37">
        <v>44.822552686798652</v>
      </c>
      <c r="AB97" s="37">
        <v>10961</v>
      </c>
      <c r="AC97" s="37">
        <v>31.968566045594152</v>
      </c>
      <c r="AD97" s="37">
        <v>0</v>
      </c>
      <c r="AE97" s="379" t="str">
        <f t="shared" si="15"/>
        <v>***</v>
      </c>
    </row>
    <row r="98" spans="1:31">
      <c r="A98" s="6823" t="s">
        <v>85</v>
      </c>
      <c r="B98" s="37">
        <v>86.180396386679249</v>
      </c>
      <c r="C98" s="37">
        <v>118672</v>
      </c>
      <c r="D98" s="37">
        <v>60.429365363929733</v>
      </c>
      <c r="E98" s="37">
        <v>22312</v>
      </c>
      <c r="F98" s="37">
        <v>25.751031022749515</v>
      </c>
      <c r="G98" s="37">
        <v>0</v>
      </c>
      <c r="H98" s="380" t="str">
        <f t="shared" si="12"/>
        <v>***</v>
      </c>
      <c r="J98" s="6823" t="s">
        <v>481</v>
      </c>
      <c r="K98" s="37">
        <v>86.180396386679249</v>
      </c>
      <c r="L98" s="37">
        <v>118672</v>
      </c>
      <c r="M98" s="37">
        <v>65.280730273852697</v>
      </c>
      <c r="N98" s="37">
        <v>15994</v>
      </c>
      <c r="O98" s="37">
        <v>20.899666112826552</v>
      </c>
      <c r="P98" s="37">
        <v>0</v>
      </c>
      <c r="Q98" s="381" t="str">
        <f t="shared" si="13"/>
        <v>***</v>
      </c>
      <c r="R98" s="37">
        <v>48.148148148148152</v>
      </c>
      <c r="S98" s="37">
        <v>6318</v>
      </c>
      <c r="T98" s="37">
        <v>38.032248238531096</v>
      </c>
      <c r="U98" s="37">
        <v>0</v>
      </c>
      <c r="V98" s="382" t="str">
        <f t="shared" si="14"/>
        <v>***</v>
      </c>
      <c r="X98" s="6823" t="s">
        <v>283</v>
      </c>
      <c r="Y98" s="37">
        <v>83.698186624686258</v>
      </c>
      <c r="Z98" s="37">
        <v>134666</v>
      </c>
      <c r="AA98" s="37">
        <v>48.148148148148152</v>
      </c>
      <c r="AB98" s="37">
        <v>6318</v>
      </c>
      <c r="AC98" s="37">
        <v>35.550038476538106</v>
      </c>
      <c r="AD98" s="37">
        <v>0</v>
      </c>
      <c r="AE98" s="383" t="str">
        <f t="shared" si="15"/>
        <v>***</v>
      </c>
    </row>
    <row r="99" spans="1:31">
      <c r="A99" s="6823" t="s">
        <v>86</v>
      </c>
      <c r="B99" s="37">
        <v>73.910224546692319</v>
      </c>
      <c r="C99" s="37">
        <v>92542</v>
      </c>
      <c r="D99" s="37">
        <v>40.613063407181052</v>
      </c>
      <c r="E99" s="37">
        <v>10472</v>
      </c>
      <c r="F99" s="37">
        <v>33.297161139511267</v>
      </c>
      <c r="G99" s="37">
        <v>0</v>
      </c>
      <c r="H99" s="384" t="str">
        <f t="shared" si="12"/>
        <v>***</v>
      </c>
      <c r="J99" s="6823" t="s">
        <v>482</v>
      </c>
      <c r="K99" s="37">
        <v>73.910224546692319</v>
      </c>
      <c r="L99" s="37">
        <v>92542</v>
      </c>
      <c r="M99" s="37">
        <v>43.221853459280062</v>
      </c>
      <c r="N99" s="37">
        <v>7834</v>
      </c>
      <c r="O99" s="37">
        <v>30.688371087412257</v>
      </c>
      <c r="P99" s="37">
        <v>0</v>
      </c>
      <c r="Q99" s="385" t="str">
        <f t="shared" si="13"/>
        <v>***</v>
      </c>
      <c r="R99" s="37">
        <v>32.865807429871111</v>
      </c>
      <c r="S99" s="37">
        <v>2638</v>
      </c>
      <c r="T99" s="37">
        <v>41.044417116821208</v>
      </c>
      <c r="U99" s="37">
        <v>0</v>
      </c>
      <c r="V99" s="386" t="str">
        <f t="shared" si="14"/>
        <v>***</v>
      </c>
      <c r="X99" s="6823" t="s">
        <v>284</v>
      </c>
      <c r="Y99" s="37">
        <v>71.515103211923176</v>
      </c>
      <c r="Z99" s="37">
        <v>100376</v>
      </c>
      <c r="AA99" s="37">
        <v>32.865807429871111</v>
      </c>
      <c r="AB99" s="37">
        <v>2638</v>
      </c>
      <c r="AC99" s="37">
        <v>38.649295782052064</v>
      </c>
      <c r="AD99" s="37">
        <v>0</v>
      </c>
      <c r="AE99" s="387" t="str">
        <f t="shared" si="15"/>
        <v>***</v>
      </c>
    </row>
    <row r="100" spans="1:31">
      <c r="A100" s="6823" t="s">
        <v>87</v>
      </c>
      <c r="B100" s="37">
        <v>80.804163561259685</v>
      </c>
      <c r="C100" s="37">
        <v>158326</v>
      </c>
      <c r="D100" s="37">
        <v>53.482896490448688</v>
      </c>
      <c r="E100" s="37">
        <v>22510</v>
      </c>
      <c r="F100" s="37">
        <v>27.321267070810997</v>
      </c>
      <c r="G100" s="37">
        <v>0</v>
      </c>
      <c r="H100" s="388" t="str">
        <f t="shared" si="12"/>
        <v>***</v>
      </c>
      <c r="J100" s="6823" t="s">
        <v>483</v>
      </c>
      <c r="K100" s="37">
        <v>80.804163561259685</v>
      </c>
      <c r="L100" s="37">
        <v>158326</v>
      </c>
      <c r="M100" s="37">
        <v>56.67606669936243</v>
      </c>
      <c r="N100" s="37">
        <v>16312</v>
      </c>
      <c r="O100" s="37">
        <v>24.128096861897255</v>
      </c>
      <c r="P100" s="37">
        <v>0</v>
      </c>
      <c r="Q100" s="389" t="str">
        <f t="shared" si="13"/>
        <v>***</v>
      </c>
      <c r="R100" s="37">
        <v>45.079057760567927</v>
      </c>
      <c r="S100" s="37">
        <v>6198</v>
      </c>
      <c r="T100" s="37">
        <v>35.725105800691757</v>
      </c>
      <c r="U100" s="37">
        <v>0</v>
      </c>
      <c r="V100" s="390" t="str">
        <f t="shared" si="14"/>
        <v>***</v>
      </c>
      <c r="X100" s="6823" t="s">
        <v>285</v>
      </c>
      <c r="Y100" s="37">
        <v>78.550487293716145</v>
      </c>
      <c r="Z100" s="37">
        <v>174638</v>
      </c>
      <c r="AA100" s="37">
        <v>45.079057760567927</v>
      </c>
      <c r="AB100" s="37">
        <v>6198</v>
      </c>
      <c r="AC100" s="37">
        <v>33.471429533148218</v>
      </c>
      <c r="AD100" s="37">
        <v>0</v>
      </c>
      <c r="AE100" s="391" t="str">
        <f t="shared" si="15"/>
        <v>***</v>
      </c>
    </row>
    <row r="101" spans="1:31">
      <c r="A101" s="6823" t="s">
        <v>88</v>
      </c>
      <c r="B101" s="37">
        <v>71.037340073481516</v>
      </c>
      <c r="C101" s="37">
        <v>115131</v>
      </c>
      <c r="D101" s="37">
        <v>38.384945647209278</v>
      </c>
      <c r="E101" s="37">
        <v>10947</v>
      </c>
      <c r="F101" s="37">
        <v>32.652394426272238</v>
      </c>
      <c r="G101" s="37">
        <v>0</v>
      </c>
      <c r="H101" s="392" t="str">
        <f t="shared" si="12"/>
        <v>***</v>
      </c>
      <c r="J101" s="6823" t="s">
        <v>484</v>
      </c>
      <c r="K101" s="37">
        <v>71.037340073481516</v>
      </c>
      <c r="L101" s="37">
        <v>115131</v>
      </c>
      <c r="M101" s="37">
        <v>40.401039732640179</v>
      </c>
      <c r="N101" s="37">
        <v>8079</v>
      </c>
      <c r="O101" s="37">
        <v>30.636300340841338</v>
      </c>
      <c r="P101" s="37">
        <v>0</v>
      </c>
      <c r="Q101" s="393" t="str">
        <f t="shared" si="13"/>
        <v>***</v>
      </c>
      <c r="R101" s="37">
        <v>32.705718270571829</v>
      </c>
      <c r="S101" s="37">
        <v>2868</v>
      </c>
      <c r="T101" s="37">
        <v>38.331621802909687</v>
      </c>
      <c r="U101" s="37">
        <v>0</v>
      </c>
      <c r="V101" s="394" t="str">
        <f t="shared" si="14"/>
        <v>***</v>
      </c>
      <c r="X101" s="6823" t="s">
        <v>286</v>
      </c>
      <c r="Y101" s="37">
        <v>69.028487947406873</v>
      </c>
      <c r="Z101" s="37">
        <v>123210</v>
      </c>
      <c r="AA101" s="37">
        <v>32.705718270571829</v>
      </c>
      <c r="AB101" s="37">
        <v>2868</v>
      </c>
      <c r="AC101" s="37">
        <v>36.322769676835044</v>
      </c>
      <c r="AD101" s="37">
        <v>0</v>
      </c>
      <c r="AE101" s="395" t="str">
        <f t="shared" si="15"/>
        <v>***</v>
      </c>
    </row>
    <row r="102" spans="1:31">
      <c r="A102" s="6823" t="s">
        <v>89</v>
      </c>
      <c r="B102" s="37">
        <v>80.261280195116882</v>
      </c>
      <c r="C102" s="37">
        <v>77082</v>
      </c>
      <c r="D102" s="37">
        <v>56.017643352236917</v>
      </c>
      <c r="E102" s="37">
        <v>11109</v>
      </c>
      <c r="F102" s="37">
        <v>24.243636842879965</v>
      </c>
      <c r="G102" s="37">
        <v>0</v>
      </c>
      <c r="H102" s="396" t="str">
        <f t="shared" si="12"/>
        <v>***</v>
      </c>
      <c r="J102" s="6823" t="s">
        <v>485</v>
      </c>
      <c r="K102" s="37">
        <v>80.261280195116882</v>
      </c>
      <c r="L102" s="37">
        <v>77082</v>
      </c>
      <c r="M102" s="37">
        <v>60.719332048811808</v>
      </c>
      <c r="N102" s="37">
        <v>7785</v>
      </c>
      <c r="O102" s="37">
        <v>19.541948146305074</v>
      </c>
      <c r="P102" s="37">
        <v>0</v>
      </c>
      <c r="Q102" s="397" t="str">
        <f t="shared" si="13"/>
        <v>***</v>
      </c>
      <c r="R102" s="37">
        <v>45.006016847172077</v>
      </c>
      <c r="S102" s="37">
        <v>3324</v>
      </c>
      <c r="T102" s="37">
        <v>35.255263347944805</v>
      </c>
      <c r="U102" s="37">
        <v>0</v>
      </c>
      <c r="V102" s="398" t="str">
        <f t="shared" si="14"/>
        <v>***</v>
      </c>
      <c r="X102" s="6823" t="s">
        <v>287</v>
      </c>
      <c r="Y102" s="37">
        <v>78.468662731096899</v>
      </c>
      <c r="Z102" s="37">
        <v>84867</v>
      </c>
      <c r="AA102" s="37">
        <v>45.006016847172077</v>
      </c>
      <c r="AB102" s="37">
        <v>3324</v>
      </c>
      <c r="AC102" s="37">
        <v>33.462645883924822</v>
      </c>
      <c r="AD102" s="37">
        <v>0</v>
      </c>
      <c r="AE102" s="399" t="str">
        <f t="shared" si="15"/>
        <v>***</v>
      </c>
    </row>
    <row r="103" spans="1:31">
      <c r="A103" s="6823" t="s">
        <v>11571</v>
      </c>
      <c r="B103" s="37">
        <v>75.745654511798008</v>
      </c>
      <c r="C103" s="37">
        <v>3723172</v>
      </c>
      <c r="D103" s="37">
        <v>47.889793493104278</v>
      </c>
      <c r="E103" s="37">
        <v>479645</v>
      </c>
      <c r="F103" s="37">
        <v>27.85586101869373</v>
      </c>
      <c r="G103" s="37">
        <v>0</v>
      </c>
      <c r="H103" s="400" t="str">
        <f t="shared" si="12"/>
        <v>***</v>
      </c>
      <c r="J103" s="6823" t="s">
        <v>11571</v>
      </c>
      <c r="K103" s="37">
        <v>75.745654511798008</v>
      </c>
      <c r="L103" s="37">
        <v>3723172</v>
      </c>
      <c r="M103" s="37">
        <v>50.568081457297033</v>
      </c>
      <c r="N103" s="37">
        <v>351006</v>
      </c>
      <c r="O103" s="37">
        <v>25.177573054500975</v>
      </c>
      <c r="P103" s="37">
        <v>0</v>
      </c>
      <c r="Q103" s="401" t="str">
        <f t="shared" si="13"/>
        <v>***</v>
      </c>
      <c r="R103" s="37">
        <v>40.581783129533036</v>
      </c>
      <c r="S103" s="37">
        <v>128639</v>
      </c>
      <c r="T103" s="37">
        <v>35.163871382264972</v>
      </c>
      <c r="U103" s="37">
        <v>0</v>
      </c>
      <c r="V103" s="402" t="str">
        <f t="shared" si="14"/>
        <v>***</v>
      </c>
      <c r="X103" s="6823" t="s">
        <v>11571</v>
      </c>
      <c r="Y103" s="37">
        <v>73.576510402834629</v>
      </c>
      <c r="Z103" s="37">
        <v>4074178</v>
      </c>
      <c r="AA103" s="37">
        <v>40.581783129533036</v>
      </c>
      <c r="AB103" s="37">
        <v>128639</v>
      </c>
      <c r="AC103" s="37">
        <v>32.994727273301592</v>
      </c>
      <c r="AD103" s="37">
        <v>0</v>
      </c>
      <c r="AE103" s="403" t="str">
        <f t="shared" si="15"/>
        <v>***</v>
      </c>
    </row>
    <row r="105" spans="1:31">
      <c r="A105" s="17030" t="s">
        <v>11628</v>
      </c>
      <c r="J105" s="17030" t="s">
        <v>11629</v>
      </c>
      <c r="X105" s="17030" t="s">
        <v>11630</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90</v>
      </c>
      <c r="B107" s="37">
        <v>77.293118816945039</v>
      </c>
      <c r="C107" s="37">
        <v>205299</v>
      </c>
      <c r="D107" s="37">
        <v>56.447042153737158</v>
      </c>
      <c r="E107" s="37">
        <v>33876</v>
      </c>
      <c r="F107" s="37">
        <v>20.846076663207882</v>
      </c>
      <c r="G107" s="37">
        <v>0</v>
      </c>
      <c r="H107" s="404" t="str">
        <f t="shared" ref="H107:H129" si="16">IF(G107&lt;0.01,"***",IF(G107&lt;0.05,"**",IF(G107&lt;0.1,"*","NS")))</f>
        <v>***</v>
      </c>
      <c r="J107" s="6823" t="s">
        <v>486</v>
      </c>
      <c r="K107" s="37">
        <v>77.293118816945039</v>
      </c>
      <c r="L107" s="37">
        <v>205299</v>
      </c>
      <c r="M107" s="37">
        <v>58.14867495134002</v>
      </c>
      <c r="N107" s="37">
        <v>26716</v>
      </c>
      <c r="O107" s="37">
        <v>19.14444386560502</v>
      </c>
      <c r="P107" s="37">
        <v>0</v>
      </c>
      <c r="Q107" s="405" t="str">
        <f t="shared" ref="Q107:Q129" si="17">IF(P107&lt;0.01,"***",IF(P107&lt;0.05,"**",IF(P107&lt;0.1,"*","NS")))</f>
        <v>***</v>
      </c>
      <c r="R107" s="37">
        <v>50.097765363128502</v>
      </c>
      <c r="S107" s="37">
        <v>7160</v>
      </c>
      <c r="T107" s="37">
        <v>27.195353453816537</v>
      </c>
      <c r="U107" s="37">
        <v>0</v>
      </c>
      <c r="V107" s="406" t="str">
        <f t="shared" ref="V107:V129" si="18">IF(P107&lt;0.01,"***",IF(P107&lt;0.05,"**",IF(P107&lt;0.1,"*","NS")))</f>
        <v>***</v>
      </c>
      <c r="X107" s="6823" t="s">
        <v>288</v>
      </c>
      <c r="Y107" s="37">
        <v>75.088679611232038</v>
      </c>
      <c r="Z107" s="37">
        <v>232015</v>
      </c>
      <c r="AA107" s="37">
        <v>50.097765363128502</v>
      </c>
      <c r="AB107" s="37">
        <v>7160</v>
      </c>
      <c r="AC107" s="37">
        <v>24.990914248103536</v>
      </c>
      <c r="AD107" s="37">
        <v>0</v>
      </c>
      <c r="AE107" s="407" t="str">
        <f t="shared" ref="AE107:AE129" si="19">IF(AD107&lt;0.01,"***",IF(AD107&lt;0.05,"**",IF(AD107&lt;0.1,"*","NS")))</f>
        <v>***</v>
      </c>
    </row>
    <row r="108" spans="1:31">
      <c r="A108" s="6823" t="s">
        <v>91</v>
      </c>
      <c r="B108" s="37">
        <v>85.901055913409223</v>
      </c>
      <c r="C108" s="37">
        <v>67998</v>
      </c>
      <c r="D108" s="37">
        <v>60.929971088981688</v>
      </c>
      <c r="E108" s="37">
        <v>12452</v>
      </c>
      <c r="F108" s="37">
        <v>24.971084824427535</v>
      </c>
      <c r="G108" s="37">
        <v>0</v>
      </c>
      <c r="H108" s="408" t="str">
        <f t="shared" si="16"/>
        <v>***</v>
      </c>
      <c r="J108" s="6823" t="s">
        <v>487</v>
      </c>
      <c r="K108" s="37">
        <v>85.901055913409223</v>
      </c>
      <c r="L108" s="37">
        <v>67998</v>
      </c>
      <c r="M108" s="37">
        <v>65.465232338915385</v>
      </c>
      <c r="N108" s="37">
        <v>9017</v>
      </c>
      <c r="O108" s="37">
        <v>20.435823574493838</v>
      </c>
      <c r="P108" s="37">
        <v>0</v>
      </c>
      <c r="Q108" s="409" t="str">
        <f t="shared" si="17"/>
        <v>***</v>
      </c>
      <c r="R108" s="37">
        <v>49.024745269286747</v>
      </c>
      <c r="S108" s="37">
        <v>3435</v>
      </c>
      <c r="T108" s="37">
        <v>36.876310644122476</v>
      </c>
      <c r="U108" s="37">
        <v>0</v>
      </c>
      <c r="V108" s="410" t="str">
        <f t="shared" si="18"/>
        <v>***</v>
      </c>
      <c r="X108" s="6823" t="s">
        <v>289</v>
      </c>
      <c r="Y108" s="37">
        <v>83.508407453093554</v>
      </c>
      <c r="Z108" s="37">
        <v>77015</v>
      </c>
      <c r="AA108" s="37">
        <v>49.024745269286747</v>
      </c>
      <c r="AB108" s="37">
        <v>3435</v>
      </c>
      <c r="AC108" s="37">
        <v>34.483662183806807</v>
      </c>
      <c r="AD108" s="37">
        <v>0</v>
      </c>
      <c r="AE108" s="411" t="str">
        <f t="shared" si="19"/>
        <v>***</v>
      </c>
    </row>
    <row r="109" spans="1:31">
      <c r="A109" s="6823" t="s">
        <v>92</v>
      </c>
      <c r="B109" s="37">
        <v>89.333270201023794</v>
      </c>
      <c r="C109" s="37">
        <v>190077</v>
      </c>
      <c r="D109" s="37">
        <v>72.40033875748594</v>
      </c>
      <c r="E109" s="37">
        <v>33062</v>
      </c>
      <c r="F109" s="37">
        <v>16.932931443537854</v>
      </c>
      <c r="G109" s="37">
        <v>0</v>
      </c>
      <c r="H109" s="412" t="str">
        <f t="shared" si="16"/>
        <v>***</v>
      </c>
      <c r="J109" s="6823" t="s">
        <v>488</v>
      </c>
      <c r="K109" s="37">
        <v>89.333270201023794</v>
      </c>
      <c r="L109" s="37">
        <v>190077</v>
      </c>
      <c r="M109" s="37">
        <v>76.483490189822945</v>
      </c>
      <c r="N109" s="37">
        <v>25076</v>
      </c>
      <c r="O109" s="37">
        <v>12.849780011200849</v>
      </c>
      <c r="P109" s="37">
        <v>0</v>
      </c>
      <c r="Q109" s="413" t="str">
        <f t="shared" si="17"/>
        <v>***</v>
      </c>
      <c r="R109" s="37">
        <v>59.579263711495123</v>
      </c>
      <c r="S109" s="37">
        <v>7986</v>
      </c>
      <c r="T109" s="37">
        <v>29.75400648952867</v>
      </c>
      <c r="U109" s="37">
        <v>0</v>
      </c>
      <c r="V109" s="414" t="str">
        <f t="shared" si="18"/>
        <v>***</v>
      </c>
      <c r="X109" s="6823" t="s">
        <v>290</v>
      </c>
      <c r="Y109" s="37">
        <v>87.83563324703816</v>
      </c>
      <c r="Z109" s="37">
        <v>215153</v>
      </c>
      <c r="AA109" s="37">
        <v>59.579263711495123</v>
      </c>
      <c r="AB109" s="37">
        <v>7986</v>
      </c>
      <c r="AC109" s="37">
        <v>28.256369535543037</v>
      </c>
      <c r="AD109" s="37">
        <v>0</v>
      </c>
      <c r="AE109" s="415" t="str">
        <f t="shared" si="19"/>
        <v>***</v>
      </c>
    </row>
    <row r="110" spans="1:31">
      <c r="A110" s="6823" t="s">
        <v>93</v>
      </c>
      <c r="B110" s="37">
        <v>82.43119675275436</v>
      </c>
      <c r="C110" s="37">
        <v>89676</v>
      </c>
      <c r="D110" s="37">
        <v>64.750984805852553</v>
      </c>
      <c r="E110" s="37">
        <v>14216</v>
      </c>
      <c r="F110" s="37">
        <v>17.680211946901807</v>
      </c>
      <c r="G110" s="37">
        <v>0</v>
      </c>
      <c r="H110" s="416" t="str">
        <f t="shared" si="16"/>
        <v>***</v>
      </c>
      <c r="J110" s="6823" t="s">
        <v>489</v>
      </c>
      <c r="K110" s="37">
        <v>82.43119675275436</v>
      </c>
      <c r="L110" s="37">
        <v>89676</v>
      </c>
      <c r="M110" s="37">
        <v>68.710659898477161</v>
      </c>
      <c r="N110" s="37">
        <v>9850</v>
      </c>
      <c r="O110" s="37">
        <v>13.720536854277199</v>
      </c>
      <c r="P110" s="37">
        <v>4.4237191198E-240</v>
      </c>
      <c r="Q110" s="417" t="str">
        <f t="shared" si="17"/>
        <v>***</v>
      </c>
      <c r="R110" s="37">
        <v>55.81768208886853</v>
      </c>
      <c r="S110" s="37">
        <v>4366</v>
      </c>
      <c r="T110" s="37">
        <v>26.61351466388583</v>
      </c>
      <c r="U110" s="37">
        <v>0</v>
      </c>
      <c r="V110" s="418" t="str">
        <f t="shared" si="18"/>
        <v>***</v>
      </c>
      <c r="X110" s="6823" t="s">
        <v>291</v>
      </c>
      <c r="Y110" s="37">
        <v>81.073287382191594</v>
      </c>
      <c r="Z110" s="37">
        <v>99526</v>
      </c>
      <c r="AA110" s="37">
        <v>55.81768208886853</v>
      </c>
      <c r="AB110" s="37">
        <v>4366</v>
      </c>
      <c r="AC110" s="37">
        <v>25.255605293323065</v>
      </c>
      <c r="AD110" s="37">
        <v>0</v>
      </c>
      <c r="AE110" s="419" t="str">
        <f t="shared" si="19"/>
        <v>***</v>
      </c>
    </row>
    <row r="111" spans="1:31">
      <c r="A111" s="6823" t="s">
        <v>94</v>
      </c>
      <c r="B111" s="37">
        <v>91.502177068214806</v>
      </c>
      <c r="C111" s="37">
        <v>55120</v>
      </c>
      <c r="D111" s="37">
        <v>72.978169890283908</v>
      </c>
      <c r="E111" s="37">
        <v>8841</v>
      </c>
      <c r="F111" s="37">
        <v>18.524007177930898</v>
      </c>
      <c r="G111" s="37">
        <v>0</v>
      </c>
      <c r="H111" s="420" t="str">
        <f t="shared" si="16"/>
        <v>***</v>
      </c>
      <c r="J111" s="6823" t="s">
        <v>490</v>
      </c>
      <c r="K111" s="37">
        <v>91.502177068214806</v>
      </c>
      <c r="L111" s="37">
        <v>55120</v>
      </c>
      <c r="M111" s="37">
        <v>76.891913790309516</v>
      </c>
      <c r="N111" s="37">
        <v>6171</v>
      </c>
      <c r="O111" s="37">
        <v>14.61026327790529</v>
      </c>
      <c r="P111" s="37">
        <v>4.0101273736000001E-292</v>
      </c>
      <c r="Q111" s="421" t="str">
        <f t="shared" si="17"/>
        <v>***</v>
      </c>
      <c r="R111" s="37">
        <v>63.932584269662918</v>
      </c>
      <c r="S111" s="37">
        <v>2670</v>
      </c>
      <c r="T111" s="37">
        <v>27.569592798551888</v>
      </c>
      <c r="U111" s="37">
        <v>0</v>
      </c>
      <c r="V111" s="422" t="str">
        <f t="shared" si="18"/>
        <v>***</v>
      </c>
      <c r="X111" s="6823" t="s">
        <v>292</v>
      </c>
      <c r="Y111" s="37">
        <v>90.031162813463638</v>
      </c>
      <c r="Z111" s="37">
        <v>61291</v>
      </c>
      <c r="AA111" s="37">
        <v>63.932584269662918</v>
      </c>
      <c r="AB111" s="37">
        <v>2670</v>
      </c>
      <c r="AC111" s="37">
        <v>26.09857854380072</v>
      </c>
      <c r="AD111" s="37">
        <v>0</v>
      </c>
      <c r="AE111" s="423" t="str">
        <f t="shared" si="19"/>
        <v>***</v>
      </c>
    </row>
    <row r="112" spans="1:31">
      <c r="A112" s="6823" t="s">
        <v>95</v>
      </c>
      <c r="B112" s="37">
        <v>89.942655491839432</v>
      </c>
      <c r="C112" s="37">
        <v>260705</v>
      </c>
      <c r="D112" s="37">
        <v>74.361488055311909</v>
      </c>
      <c r="E112" s="37">
        <v>38762</v>
      </c>
      <c r="F112" s="37">
        <v>15.581167436527522</v>
      </c>
      <c r="G112" s="37">
        <v>0</v>
      </c>
      <c r="H112" s="424" t="str">
        <f t="shared" si="16"/>
        <v>***</v>
      </c>
      <c r="J112" s="6823" t="s">
        <v>491</v>
      </c>
      <c r="K112" s="37">
        <v>89.942655491839432</v>
      </c>
      <c r="L112" s="37">
        <v>260705</v>
      </c>
      <c r="M112" s="37">
        <v>78.292799940952875</v>
      </c>
      <c r="N112" s="37">
        <v>27097</v>
      </c>
      <c r="O112" s="37">
        <v>11.649855550886556</v>
      </c>
      <c r="P112" s="37">
        <v>0</v>
      </c>
      <c r="Q112" s="425" t="str">
        <f t="shared" si="17"/>
        <v>***</v>
      </c>
      <c r="R112" s="37">
        <v>65.229318474067725</v>
      </c>
      <c r="S112" s="37">
        <v>11665</v>
      </c>
      <c r="T112" s="37">
        <v>24.713337017771707</v>
      </c>
      <c r="U112" s="37">
        <v>0</v>
      </c>
      <c r="V112" s="426" t="str">
        <f t="shared" si="18"/>
        <v>***</v>
      </c>
      <c r="X112" s="6823" t="s">
        <v>293</v>
      </c>
      <c r="Y112" s="37">
        <v>88.845803712274417</v>
      </c>
      <c r="Z112" s="37">
        <v>287802</v>
      </c>
      <c r="AA112" s="37">
        <v>65.229318474067725</v>
      </c>
      <c r="AB112" s="37">
        <v>11665</v>
      </c>
      <c r="AC112" s="37">
        <v>23.616485238206693</v>
      </c>
      <c r="AD112" s="37">
        <v>0</v>
      </c>
      <c r="AE112" s="427" t="str">
        <f t="shared" si="19"/>
        <v>***</v>
      </c>
    </row>
    <row r="113" spans="1:31">
      <c r="A113" s="6823" t="s">
        <v>96</v>
      </c>
      <c r="B113" s="37">
        <v>94.685287509867024</v>
      </c>
      <c r="C113" s="37">
        <v>1646900</v>
      </c>
      <c r="D113" s="37">
        <v>86.712898050955573</v>
      </c>
      <c r="E113" s="37">
        <v>316668</v>
      </c>
      <c r="F113" s="37">
        <v>7.9723894589114508</v>
      </c>
      <c r="G113" s="37">
        <v>0</v>
      </c>
      <c r="H113" s="428" t="str">
        <f t="shared" si="16"/>
        <v>***</v>
      </c>
      <c r="J113" s="6823" t="s">
        <v>492</v>
      </c>
      <c r="K113" s="37">
        <v>94.685287509867024</v>
      </c>
      <c r="L113" s="37">
        <v>1646900</v>
      </c>
      <c r="M113" s="37">
        <v>89.301900196797348</v>
      </c>
      <c r="N113" s="37">
        <v>244922</v>
      </c>
      <c r="O113" s="37">
        <v>5.3833873130696759</v>
      </c>
      <c r="P113" s="37">
        <v>0</v>
      </c>
      <c r="Q113" s="429" t="str">
        <f t="shared" si="17"/>
        <v>***</v>
      </c>
      <c r="R113" s="37">
        <v>77.874724723329521</v>
      </c>
      <c r="S113" s="37">
        <v>71746</v>
      </c>
      <c r="T113" s="37">
        <v>16.810562786537503</v>
      </c>
      <c r="U113" s="37">
        <v>0</v>
      </c>
      <c r="V113" s="430" t="str">
        <f t="shared" si="18"/>
        <v>***</v>
      </c>
      <c r="X113" s="6823" t="s">
        <v>294</v>
      </c>
      <c r="Y113" s="37">
        <v>93.988335054777878</v>
      </c>
      <c r="Z113" s="37">
        <v>1891822</v>
      </c>
      <c r="AA113" s="37">
        <v>77.874724723329521</v>
      </c>
      <c r="AB113" s="37">
        <v>71746</v>
      </c>
      <c r="AC113" s="37">
        <v>16.113610331448356</v>
      </c>
      <c r="AD113" s="37">
        <v>0</v>
      </c>
      <c r="AE113" s="431" t="str">
        <f t="shared" si="19"/>
        <v>***</v>
      </c>
    </row>
    <row r="114" spans="1:31">
      <c r="A114" s="6823" t="s">
        <v>97</v>
      </c>
      <c r="B114" s="37">
        <v>83.641509228980851</v>
      </c>
      <c r="C114" s="37">
        <v>184094</v>
      </c>
      <c r="D114" s="37">
        <v>64.183611068643941</v>
      </c>
      <c r="E114" s="37">
        <v>26164</v>
      </c>
      <c r="F114" s="37">
        <v>19.45789816033691</v>
      </c>
      <c r="G114" s="37">
        <v>0</v>
      </c>
      <c r="H114" s="432" t="str">
        <f t="shared" si="16"/>
        <v>***</v>
      </c>
      <c r="J114" s="6823" t="s">
        <v>493</v>
      </c>
      <c r="K114" s="37">
        <v>83.641509228980851</v>
      </c>
      <c r="L114" s="37">
        <v>184094</v>
      </c>
      <c r="M114" s="37">
        <v>68.575070099413708</v>
      </c>
      <c r="N114" s="37">
        <v>19615</v>
      </c>
      <c r="O114" s="37">
        <v>15.066439129567144</v>
      </c>
      <c r="P114" s="37">
        <v>0</v>
      </c>
      <c r="Q114" s="433" t="str">
        <f t="shared" si="17"/>
        <v>***</v>
      </c>
      <c r="R114" s="37">
        <v>51.030691708657812</v>
      </c>
      <c r="S114" s="37">
        <v>6549</v>
      </c>
      <c r="T114" s="37">
        <v>32.610817520323039</v>
      </c>
      <c r="U114" s="37">
        <v>0</v>
      </c>
      <c r="V114" s="434" t="str">
        <f t="shared" si="18"/>
        <v>***</v>
      </c>
      <c r="X114" s="6823" t="s">
        <v>295</v>
      </c>
      <c r="Y114" s="37">
        <v>82.190772130833693</v>
      </c>
      <c r="Z114" s="37">
        <v>203709</v>
      </c>
      <c r="AA114" s="37">
        <v>51.030691708657812</v>
      </c>
      <c r="AB114" s="37">
        <v>6549</v>
      </c>
      <c r="AC114" s="37">
        <v>31.160080422175881</v>
      </c>
      <c r="AD114" s="37">
        <v>0</v>
      </c>
      <c r="AE114" s="435" t="str">
        <f t="shared" si="19"/>
        <v>***</v>
      </c>
    </row>
    <row r="115" spans="1:31">
      <c r="A115" s="6823" t="s">
        <v>98</v>
      </c>
      <c r="B115" s="37">
        <v>89.450937423910403</v>
      </c>
      <c r="C115" s="37">
        <v>98568</v>
      </c>
      <c r="D115" s="37">
        <v>69.583333333333329</v>
      </c>
      <c r="E115" s="37">
        <v>15840</v>
      </c>
      <c r="F115" s="37">
        <v>19.867604090577075</v>
      </c>
      <c r="G115" s="37">
        <v>0</v>
      </c>
      <c r="H115" s="436" t="str">
        <f t="shared" si="16"/>
        <v>***</v>
      </c>
      <c r="J115" s="6823" t="s">
        <v>494</v>
      </c>
      <c r="K115" s="37">
        <v>89.450937423910403</v>
      </c>
      <c r="L115" s="37">
        <v>98568</v>
      </c>
      <c r="M115" s="37">
        <v>72.764157458563531</v>
      </c>
      <c r="N115" s="37">
        <v>11584</v>
      </c>
      <c r="O115" s="37">
        <v>16.686779965346872</v>
      </c>
      <c r="P115" s="37">
        <v>0</v>
      </c>
      <c r="Q115" s="437" t="str">
        <f t="shared" si="17"/>
        <v>***</v>
      </c>
      <c r="R115" s="37">
        <v>60.925751879699249</v>
      </c>
      <c r="S115" s="37">
        <v>4256</v>
      </c>
      <c r="T115" s="37">
        <v>28.525185544211155</v>
      </c>
      <c r="U115" s="37">
        <v>0</v>
      </c>
      <c r="V115" s="438" t="str">
        <f t="shared" si="18"/>
        <v>***</v>
      </c>
      <c r="X115" s="6823" t="s">
        <v>296</v>
      </c>
      <c r="Y115" s="37">
        <v>87.696092671944228</v>
      </c>
      <c r="Z115" s="37">
        <v>110152</v>
      </c>
      <c r="AA115" s="37">
        <v>60.925751879699249</v>
      </c>
      <c r="AB115" s="37">
        <v>4256</v>
      </c>
      <c r="AC115" s="37">
        <v>26.77034079224498</v>
      </c>
      <c r="AD115" s="37">
        <v>0</v>
      </c>
      <c r="AE115" s="439" t="str">
        <f t="shared" si="19"/>
        <v>***</v>
      </c>
    </row>
    <row r="116" spans="1:31">
      <c r="A116" s="6823" t="s">
        <v>99</v>
      </c>
      <c r="B116" s="37">
        <v>84.230823928992692</v>
      </c>
      <c r="C116" s="37">
        <v>119537</v>
      </c>
      <c r="D116" s="37">
        <v>60.606597037823803</v>
      </c>
      <c r="E116" s="37">
        <v>16947</v>
      </c>
      <c r="F116" s="37">
        <v>23.624226891168888</v>
      </c>
      <c r="G116" s="37">
        <v>0</v>
      </c>
      <c r="H116" s="440" t="str">
        <f t="shared" si="16"/>
        <v>***</v>
      </c>
      <c r="J116" s="6823" t="s">
        <v>495</v>
      </c>
      <c r="K116" s="37">
        <v>84.230823928992692</v>
      </c>
      <c r="L116" s="37">
        <v>119537</v>
      </c>
      <c r="M116" s="37">
        <v>64.482900700453229</v>
      </c>
      <c r="N116" s="37">
        <v>12135</v>
      </c>
      <c r="O116" s="37">
        <v>19.747923228539463</v>
      </c>
      <c r="P116" s="37">
        <v>0</v>
      </c>
      <c r="Q116" s="441" t="str">
        <f t="shared" si="17"/>
        <v>***</v>
      </c>
      <c r="R116" s="37">
        <v>50.831255195344973</v>
      </c>
      <c r="S116" s="37">
        <v>4812</v>
      </c>
      <c r="T116" s="37">
        <v>33.399568733647719</v>
      </c>
      <c r="U116" s="37">
        <v>0</v>
      </c>
      <c r="V116" s="442" t="str">
        <f t="shared" si="18"/>
        <v>***</v>
      </c>
      <c r="X116" s="6823" t="s">
        <v>297</v>
      </c>
      <c r="Y116" s="37">
        <v>82.410839054620567</v>
      </c>
      <c r="Z116" s="37">
        <v>131672</v>
      </c>
      <c r="AA116" s="37">
        <v>50.831255195344973</v>
      </c>
      <c r="AB116" s="37">
        <v>4812</v>
      </c>
      <c r="AC116" s="37">
        <v>31.579583859275594</v>
      </c>
      <c r="AD116" s="37">
        <v>0</v>
      </c>
      <c r="AE116" s="443" t="str">
        <f t="shared" si="19"/>
        <v>***</v>
      </c>
    </row>
    <row r="117" spans="1:31">
      <c r="A117" s="6823" t="s">
        <v>100</v>
      </c>
      <c r="B117" s="37">
        <v>86.108866930444208</v>
      </c>
      <c r="C117" s="37">
        <v>144819</v>
      </c>
      <c r="D117" s="37">
        <v>62.25056136931746</v>
      </c>
      <c r="E117" s="37">
        <v>23603</v>
      </c>
      <c r="F117" s="37">
        <v>23.858305561126748</v>
      </c>
      <c r="G117" s="37">
        <v>0</v>
      </c>
      <c r="H117" s="444" t="str">
        <f t="shared" si="16"/>
        <v>***</v>
      </c>
      <c r="J117" s="6823" t="s">
        <v>496</v>
      </c>
      <c r="K117" s="37">
        <v>86.108866930444208</v>
      </c>
      <c r="L117" s="37">
        <v>144819</v>
      </c>
      <c r="M117" s="37">
        <v>66.364708072221873</v>
      </c>
      <c r="N117" s="37">
        <v>16117</v>
      </c>
      <c r="O117" s="37">
        <v>19.744158858222335</v>
      </c>
      <c r="P117" s="37">
        <v>0</v>
      </c>
      <c r="Q117" s="445" t="str">
        <f t="shared" si="17"/>
        <v>***</v>
      </c>
      <c r="R117" s="37">
        <v>53.393000267165377</v>
      </c>
      <c r="S117" s="37">
        <v>7486</v>
      </c>
      <c r="T117" s="37">
        <v>32.715866663278831</v>
      </c>
      <c r="U117" s="37">
        <v>0</v>
      </c>
      <c r="V117" s="446" t="str">
        <f t="shared" si="18"/>
        <v>***</v>
      </c>
      <c r="X117" s="6823" t="s">
        <v>298</v>
      </c>
      <c r="Y117" s="37">
        <v>84.131580255505298</v>
      </c>
      <c r="Z117" s="37">
        <v>160936</v>
      </c>
      <c r="AA117" s="37">
        <v>53.393000267165377</v>
      </c>
      <c r="AB117" s="37">
        <v>7486</v>
      </c>
      <c r="AC117" s="37">
        <v>30.738579988339922</v>
      </c>
      <c r="AD117" s="37">
        <v>0</v>
      </c>
      <c r="AE117" s="447" t="str">
        <f t="shared" si="19"/>
        <v>***</v>
      </c>
    </row>
    <row r="118" spans="1:31">
      <c r="A118" s="6823" t="s">
        <v>101</v>
      </c>
      <c r="B118" s="37">
        <v>86.996819003592918</v>
      </c>
      <c r="C118" s="37">
        <v>131091</v>
      </c>
      <c r="D118" s="37">
        <v>65.444770283479954</v>
      </c>
      <c r="E118" s="37">
        <v>14322</v>
      </c>
      <c r="F118" s="37">
        <v>21.552048720112964</v>
      </c>
      <c r="G118" s="37">
        <v>0</v>
      </c>
      <c r="H118" s="448" t="str">
        <f t="shared" si="16"/>
        <v>***</v>
      </c>
      <c r="J118" s="6823" t="s">
        <v>497</v>
      </c>
      <c r="K118" s="37">
        <v>86.996819003592918</v>
      </c>
      <c r="L118" s="37">
        <v>131091</v>
      </c>
      <c r="M118" s="37">
        <v>69.267030224604866</v>
      </c>
      <c r="N118" s="37">
        <v>10819</v>
      </c>
      <c r="O118" s="37">
        <v>17.729788778988052</v>
      </c>
      <c r="P118" s="37">
        <v>0</v>
      </c>
      <c r="Q118" s="449" t="str">
        <f t="shared" si="17"/>
        <v>***</v>
      </c>
      <c r="R118" s="37">
        <v>53.639737367970312</v>
      </c>
      <c r="S118" s="37">
        <v>3503</v>
      </c>
      <c r="T118" s="37">
        <v>33.357081635622606</v>
      </c>
      <c r="U118" s="37">
        <v>0</v>
      </c>
      <c r="V118" s="450" t="str">
        <f t="shared" si="18"/>
        <v>***</v>
      </c>
      <c r="X118" s="6823" t="s">
        <v>299</v>
      </c>
      <c r="Y118" s="37">
        <v>85.645127193291529</v>
      </c>
      <c r="Z118" s="37">
        <v>141910</v>
      </c>
      <c r="AA118" s="37">
        <v>53.639737367970312</v>
      </c>
      <c r="AB118" s="37">
        <v>3503</v>
      </c>
      <c r="AC118" s="37">
        <v>32.005389825321217</v>
      </c>
      <c r="AD118" s="37">
        <v>0</v>
      </c>
      <c r="AE118" s="451" t="str">
        <f t="shared" si="19"/>
        <v>***</v>
      </c>
    </row>
    <row r="119" spans="1:31">
      <c r="A119" s="6823" t="s">
        <v>102</v>
      </c>
      <c r="B119" s="37">
        <v>89.20857003185948</v>
      </c>
      <c r="C119" s="37">
        <v>296615</v>
      </c>
      <c r="D119" s="37">
        <v>75.519751820069544</v>
      </c>
      <c r="E119" s="37">
        <v>39971</v>
      </c>
      <c r="F119" s="37">
        <v>13.688818211789936</v>
      </c>
      <c r="G119" s="37">
        <v>0</v>
      </c>
      <c r="H119" s="452" t="str">
        <f t="shared" si="16"/>
        <v>***</v>
      </c>
      <c r="J119" s="6823" t="s">
        <v>498</v>
      </c>
      <c r="K119" s="37">
        <v>89.20857003185948</v>
      </c>
      <c r="L119" s="37">
        <v>296615</v>
      </c>
      <c r="M119" s="37">
        <v>78.904278040256301</v>
      </c>
      <c r="N119" s="37">
        <v>30902</v>
      </c>
      <c r="O119" s="37">
        <v>10.304291991603179</v>
      </c>
      <c r="P119" s="37">
        <v>0</v>
      </c>
      <c r="Q119" s="453" t="str">
        <f t="shared" si="17"/>
        <v>***</v>
      </c>
      <c r="R119" s="37">
        <v>63.987209174109601</v>
      </c>
      <c r="S119" s="37">
        <v>9069</v>
      </c>
      <c r="T119" s="37">
        <v>25.221360857749879</v>
      </c>
      <c r="U119" s="37">
        <v>0</v>
      </c>
      <c r="V119" s="454" t="str">
        <f t="shared" si="18"/>
        <v>***</v>
      </c>
      <c r="X119" s="6823" t="s">
        <v>300</v>
      </c>
      <c r="Y119" s="37">
        <v>88.236335823789304</v>
      </c>
      <c r="Z119" s="37">
        <v>327517</v>
      </c>
      <c r="AA119" s="37">
        <v>63.987209174109601</v>
      </c>
      <c r="AB119" s="37">
        <v>9069</v>
      </c>
      <c r="AC119" s="37">
        <v>24.249126649679702</v>
      </c>
      <c r="AD119" s="37">
        <v>0</v>
      </c>
      <c r="AE119" s="455" t="str">
        <f t="shared" si="19"/>
        <v>***</v>
      </c>
    </row>
    <row r="120" spans="1:31">
      <c r="A120" s="6823" t="s">
        <v>103</v>
      </c>
      <c r="B120" s="37">
        <v>74.119734807665282</v>
      </c>
      <c r="C120" s="37">
        <v>170744</v>
      </c>
      <c r="D120" s="37">
        <v>49.810264680770317</v>
      </c>
      <c r="E120" s="37">
        <v>21082</v>
      </c>
      <c r="F120" s="37">
        <v>24.309470126894965</v>
      </c>
      <c r="G120" s="37">
        <v>0</v>
      </c>
      <c r="H120" s="456" t="str">
        <f t="shared" si="16"/>
        <v>***</v>
      </c>
      <c r="J120" s="6823" t="s">
        <v>499</v>
      </c>
      <c r="K120" s="37">
        <v>74.119734807665282</v>
      </c>
      <c r="L120" s="37">
        <v>170744</v>
      </c>
      <c r="M120" s="37">
        <v>52.692022721659669</v>
      </c>
      <c r="N120" s="37">
        <v>16196</v>
      </c>
      <c r="O120" s="37">
        <v>21.427712086005613</v>
      </c>
      <c r="P120" s="37">
        <v>0</v>
      </c>
      <c r="Q120" s="457" t="str">
        <f t="shared" si="17"/>
        <v>***</v>
      </c>
      <c r="R120" s="37">
        <v>40.257879656160462</v>
      </c>
      <c r="S120" s="37">
        <v>4886</v>
      </c>
      <c r="T120" s="37">
        <v>33.86185515150482</v>
      </c>
      <c r="U120" s="37">
        <v>0</v>
      </c>
      <c r="V120" s="458" t="str">
        <f t="shared" si="18"/>
        <v>***</v>
      </c>
      <c r="X120" s="6823" t="s">
        <v>301</v>
      </c>
      <c r="Y120" s="37">
        <v>72.263293035198458</v>
      </c>
      <c r="Z120" s="37">
        <v>186940</v>
      </c>
      <c r="AA120" s="37">
        <v>40.257879656160462</v>
      </c>
      <c r="AB120" s="37">
        <v>4886</v>
      </c>
      <c r="AC120" s="37">
        <v>32.005413379037996</v>
      </c>
      <c r="AD120" s="37">
        <v>0</v>
      </c>
      <c r="AE120" s="459" t="str">
        <f t="shared" si="19"/>
        <v>***</v>
      </c>
    </row>
    <row r="121" spans="1:31">
      <c r="A121" s="6823" t="s">
        <v>104</v>
      </c>
      <c r="B121" s="37">
        <v>87.447824052409914</v>
      </c>
      <c r="C121" s="37">
        <v>106850</v>
      </c>
      <c r="D121" s="37">
        <v>66.525791698025827</v>
      </c>
      <c r="E121" s="37">
        <v>17273</v>
      </c>
      <c r="F121" s="37">
        <v>20.922032354384086</v>
      </c>
      <c r="G121" s="37">
        <v>0</v>
      </c>
      <c r="H121" s="460" t="str">
        <f t="shared" si="16"/>
        <v>***</v>
      </c>
      <c r="J121" s="6823" t="s">
        <v>500</v>
      </c>
      <c r="K121" s="37">
        <v>87.447824052409914</v>
      </c>
      <c r="L121" s="37">
        <v>106850</v>
      </c>
      <c r="M121" s="37">
        <v>70.954822172380645</v>
      </c>
      <c r="N121" s="37">
        <v>12484</v>
      </c>
      <c r="O121" s="37">
        <v>16.493001880029269</v>
      </c>
      <c r="P121" s="37">
        <v>0</v>
      </c>
      <c r="Q121" s="461" t="str">
        <f t="shared" si="17"/>
        <v>***</v>
      </c>
      <c r="R121" s="37">
        <v>54.980162873251203</v>
      </c>
      <c r="S121" s="37">
        <v>4789</v>
      </c>
      <c r="T121" s="37">
        <v>32.467661179158711</v>
      </c>
      <c r="U121" s="37">
        <v>0</v>
      </c>
      <c r="V121" s="462" t="str">
        <f t="shared" si="18"/>
        <v>***</v>
      </c>
      <c r="X121" s="6823" t="s">
        <v>302</v>
      </c>
      <c r="Y121" s="37">
        <v>85.722426131697588</v>
      </c>
      <c r="Z121" s="37">
        <v>119334</v>
      </c>
      <c r="AA121" s="37">
        <v>54.980162873251203</v>
      </c>
      <c r="AB121" s="37">
        <v>4789</v>
      </c>
      <c r="AC121" s="37">
        <v>30.742263258446386</v>
      </c>
      <c r="AD121" s="37">
        <v>0</v>
      </c>
      <c r="AE121" s="463" t="str">
        <f t="shared" si="19"/>
        <v>***</v>
      </c>
    </row>
    <row r="122" spans="1:31">
      <c r="A122" s="6823" t="s">
        <v>105</v>
      </c>
      <c r="B122" s="37">
        <v>91.255005121519702</v>
      </c>
      <c r="C122" s="37">
        <v>171824</v>
      </c>
      <c r="D122" s="37">
        <v>81.563629064632678</v>
      </c>
      <c r="E122" s="37">
        <v>29892</v>
      </c>
      <c r="F122" s="37">
        <v>9.6913760568870231</v>
      </c>
      <c r="G122" s="37">
        <v>0</v>
      </c>
      <c r="H122" s="464" t="str">
        <f t="shared" si="16"/>
        <v>***</v>
      </c>
      <c r="J122" s="6823" t="s">
        <v>501</v>
      </c>
      <c r="K122" s="37">
        <v>91.255005121519702</v>
      </c>
      <c r="L122" s="37">
        <v>171824</v>
      </c>
      <c r="M122" s="37">
        <v>84.356497351199749</v>
      </c>
      <c r="N122" s="37">
        <v>22463</v>
      </c>
      <c r="O122" s="37">
        <v>6.8985077703199522</v>
      </c>
      <c r="P122" s="37">
        <v>7.6515371456E-241</v>
      </c>
      <c r="Q122" s="465" t="str">
        <f t="shared" si="17"/>
        <v>***</v>
      </c>
      <c r="R122" s="37">
        <v>73.118858527392646</v>
      </c>
      <c r="S122" s="37">
        <v>7429</v>
      </c>
      <c r="T122" s="37">
        <v>18.136146594127055</v>
      </c>
      <c r="U122" s="37">
        <v>0</v>
      </c>
      <c r="V122" s="466" t="str">
        <f t="shared" si="18"/>
        <v>***</v>
      </c>
      <c r="X122" s="6823" t="s">
        <v>303</v>
      </c>
      <c r="Y122" s="37">
        <v>90.457416090628811</v>
      </c>
      <c r="Z122" s="37">
        <v>194287</v>
      </c>
      <c r="AA122" s="37">
        <v>73.118858527392646</v>
      </c>
      <c r="AB122" s="37">
        <v>7429</v>
      </c>
      <c r="AC122" s="37">
        <v>17.338557563236165</v>
      </c>
      <c r="AD122" s="37">
        <v>0</v>
      </c>
      <c r="AE122" s="467" t="str">
        <f t="shared" si="19"/>
        <v>***</v>
      </c>
    </row>
    <row r="123" spans="1:31">
      <c r="A123" s="6823" t="s">
        <v>106</v>
      </c>
      <c r="B123" s="37">
        <v>89.0025890765627</v>
      </c>
      <c r="C123" s="37">
        <v>154109</v>
      </c>
      <c r="D123" s="37">
        <v>72.373025129890792</v>
      </c>
      <c r="E123" s="37">
        <v>18862</v>
      </c>
      <c r="F123" s="37">
        <v>16.629563946671908</v>
      </c>
      <c r="G123" s="37">
        <v>0</v>
      </c>
      <c r="H123" s="468" t="str">
        <f t="shared" si="16"/>
        <v>***</v>
      </c>
      <c r="J123" s="6823" t="s">
        <v>502</v>
      </c>
      <c r="K123" s="37">
        <v>89.0025890765627</v>
      </c>
      <c r="L123" s="37">
        <v>154109</v>
      </c>
      <c r="M123" s="37">
        <v>76.844838779484959</v>
      </c>
      <c r="N123" s="37">
        <v>13863</v>
      </c>
      <c r="O123" s="37">
        <v>12.15775029707774</v>
      </c>
      <c r="P123" s="37">
        <v>0</v>
      </c>
      <c r="Q123" s="469" t="str">
        <f t="shared" si="17"/>
        <v>***</v>
      </c>
      <c r="R123" s="37">
        <v>59.971994398879779</v>
      </c>
      <c r="S123" s="37">
        <v>4999</v>
      </c>
      <c r="T123" s="37">
        <v>29.03059467768292</v>
      </c>
      <c r="U123" s="37">
        <v>0</v>
      </c>
      <c r="V123" s="470" t="str">
        <f t="shared" si="18"/>
        <v>***</v>
      </c>
      <c r="X123" s="6823" t="s">
        <v>304</v>
      </c>
      <c r="Y123" s="37">
        <v>87.999190341247356</v>
      </c>
      <c r="Z123" s="37">
        <v>167972</v>
      </c>
      <c r="AA123" s="37">
        <v>59.971994398879779</v>
      </c>
      <c r="AB123" s="37">
        <v>4999</v>
      </c>
      <c r="AC123" s="37">
        <v>28.027195942367577</v>
      </c>
      <c r="AD123" s="37">
        <v>0</v>
      </c>
      <c r="AE123" s="471" t="str">
        <f t="shared" si="19"/>
        <v>***</v>
      </c>
    </row>
    <row r="124" spans="1:31">
      <c r="A124" s="6823" t="s">
        <v>107</v>
      </c>
      <c r="B124" s="37">
        <v>89.804183188318646</v>
      </c>
      <c r="C124" s="37">
        <v>106426</v>
      </c>
      <c r="D124" s="37">
        <v>69.824863623313234</v>
      </c>
      <c r="E124" s="37">
        <v>17415</v>
      </c>
      <c r="F124" s="37">
        <v>19.979319565005412</v>
      </c>
      <c r="G124" s="37">
        <v>0</v>
      </c>
      <c r="H124" s="472" t="str">
        <f t="shared" si="16"/>
        <v>***</v>
      </c>
      <c r="J124" s="6823" t="s">
        <v>503</v>
      </c>
      <c r="K124" s="37">
        <v>89.804183188318646</v>
      </c>
      <c r="L124" s="37">
        <v>106426</v>
      </c>
      <c r="M124" s="37">
        <v>74.378508420208505</v>
      </c>
      <c r="N124" s="37">
        <v>12470</v>
      </c>
      <c r="O124" s="37">
        <v>15.425674768110142</v>
      </c>
      <c r="P124" s="37">
        <v>0</v>
      </c>
      <c r="Q124" s="473" t="str">
        <f t="shared" si="17"/>
        <v>***</v>
      </c>
      <c r="R124" s="37">
        <v>58.341759352881702</v>
      </c>
      <c r="S124" s="37">
        <v>4945</v>
      </c>
      <c r="T124" s="37">
        <v>31.462423835436944</v>
      </c>
      <c r="U124" s="37">
        <v>0</v>
      </c>
      <c r="V124" s="474" t="str">
        <f t="shared" si="18"/>
        <v>***</v>
      </c>
      <c r="X124" s="6823" t="s">
        <v>305</v>
      </c>
      <c r="Y124" s="37">
        <v>88.186314089624545</v>
      </c>
      <c r="Z124" s="37">
        <v>118896</v>
      </c>
      <c r="AA124" s="37">
        <v>58.341759352881702</v>
      </c>
      <c r="AB124" s="37">
        <v>4945</v>
      </c>
      <c r="AC124" s="37">
        <v>29.844554736742843</v>
      </c>
      <c r="AD124" s="37">
        <v>0</v>
      </c>
      <c r="AE124" s="475" t="str">
        <f t="shared" si="19"/>
        <v>***</v>
      </c>
    </row>
    <row r="125" spans="1:31">
      <c r="A125" s="6823" t="s">
        <v>108</v>
      </c>
      <c r="B125" s="37">
        <v>77.427025200912141</v>
      </c>
      <c r="C125" s="37">
        <v>153923</v>
      </c>
      <c r="D125" s="37">
        <v>51.601701961167898</v>
      </c>
      <c r="E125" s="37">
        <v>20447</v>
      </c>
      <c r="F125" s="37">
        <v>25.825323239744243</v>
      </c>
      <c r="G125" s="37">
        <v>0</v>
      </c>
      <c r="H125" s="476" t="str">
        <f t="shared" si="16"/>
        <v>***</v>
      </c>
      <c r="J125" s="6823" t="s">
        <v>504</v>
      </c>
      <c r="K125" s="37">
        <v>77.427025200912141</v>
      </c>
      <c r="L125" s="37">
        <v>153923</v>
      </c>
      <c r="M125" s="37">
        <v>54.568755606817888</v>
      </c>
      <c r="N125" s="37">
        <v>15606</v>
      </c>
      <c r="O125" s="37">
        <v>22.858269594094253</v>
      </c>
      <c r="P125" s="37">
        <v>0</v>
      </c>
      <c r="Q125" s="477" t="str">
        <f t="shared" si="17"/>
        <v>***</v>
      </c>
      <c r="R125" s="37">
        <v>42.036769262549058</v>
      </c>
      <c r="S125" s="37">
        <v>4841</v>
      </c>
      <c r="T125" s="37">
        <v>35.390255938363083</v>
      </c>
      <c r="U125" s="37">
        <v>0</v>
      </c>
      <c r="V125" s="478" t="str">
        <f t="shared" si="18"/>
        <v>***</v>
      </c>
      <c r="X125" s="6823" t="s">
        <v>306</v>
      </c>
      <c r="Y125" s="37">
        <v>75.322806127565201</v>
      </c>
      <c r="Z125" s="37">
        <v>169529</v>
      </c>
      <c r="AA125" s="37">
        <v>42.036769262549058</v>
      </c>
      <c r="AB125" s="37">
        <v>4841</v>
      </c>
      <c r="AC125" s="37">
        <v>33.286036865016143</v>
      </c>
      <c r="AD125" s="37">
        <v>0</v>
      </c>
      <c r="AE125" s="479" t="str">
        <f t="shared" si="19"/>
        <v>***</v>
      </c>
    </row>
    <row r="126" spans="1:31">
      <c r="A126" s="6823" t="s">
        <v>109</v>
      </c>
      <c r="B126" s="37">
        <v>85.95993387397003</v>
      </c>
      <c r="C126" s="37">
        <v>153646</v>
      </c>
      <c r="D126" s="37">
        <v>66.982217110501637</v>
      </c>
      <c r="E126" s="37">
        <v>22606</v>
      </c>
      <c r="F126" s="37">
        <v>18.977716763468393</v>
      </c>
      <c r="G126" s="37">
        <v>0</v>
      </c>
      <c r="H126" s="480" t="str">
        <f t="shared" si="16"/>
        <v>***</v>
      </c>
      <c r="J126" s="6823" t="s">
        <v>505</v>
      </c>
      <c r="K126" s="37">
        <v>85.95993387397003</v>
      </c>
      <c r="L126" s="37">
        <v>153646</v>
      </c>
      <c r="M126" s="37">
        <v>71.106770038459189</v>
      </c>
      <c r="N126" s="37">
        <v>16381</v>
      </c>
      <c r="O126" s="37">
        <v>14.853163835510841</v>
      </c>
      <c r="P126" s="37">
        <v>0</v>
      </c>
      <c r="Q126" s="481" t="str">
        <f t="shared" si="17"/>
        <v>***</v>
      </c>
      <c r="R126" s="37">
        <v>56.128514056224901</v>
      </c>
      <c r="S126" s="37">
        <v>6225</v>
      </c>
      <c r="T126" s="37">
        <v>29.831419817745129</v>
      </c>
      <c r="U126" s="37">
        <v>0</v>
      </c>
      <c r="V126" s="482" t="str">
        <f t="shared" si="18"/>
        <v>***</v>
      </c>
      <c r="X126" s="6823" t="s">
        <v>307</v>
      </c>
      <c r="Y126" s="37">
        <v>84.528927758532475</v>
      </c>
      <c r="Z126" s="37">
        <v>170027</v>
      </c>
      <c r="AA126" s="37">
        <v>56.128514056224901</v>
      </c>
      <c r="AB126" s="37">
        <v>6225</v>
      </c>
      <c r="AC126" s="37">
        <v>28.400413702307574</v>
      </c>
      <c r="AD126" s="37">
        <v>0</v>
      </c>
      <c r="AE126" s="483" t="str">
        <f t="shared" si="19"/>
        <v>***</v>
      </c>
    </row>
    <row r="127" spans="1:31">
      <c r="A127" s="6823" t="s">
        <v>110</v>
      </c>
      <c r="B127" s="37">
        <v>80.404936558287076</v>
      </c>
      <c r="C127" s="37">
        <v>121056</v>
      </c>
      <c r="D127" s="37">
        <v>57.060122992417448</v>
      </c>
      <c r="E127" s="37">
        <v>16749</v>
      </c>
      <c r="F127" s="37">
        <v>23.344813565869629</v>
      </c>
      <c r="G127" s="37">
        <v>0</v>
      </c>
      <c r="H127" s="484" t="str">
        <f t="shared" si="16"/>
        <v>***</v>
      </c>
      <c r="J127" s="6823" t="s">
        <v>506</v>
      </c>
      <c r="K127" s="37">
        <v>80.404936558287076</v>
      </c>
      <c r="L127" s="37">
        <v>121056</v>
      </c>
      <c r="M127" s="37">
        <v>60.924864567794607</v>
      </c>
      <c r="N127" s="37">
        <v>12737</v>
      </c>
      <c r="O127" s="37">
        <v>19.480071990492469</v>
      </c>
      <c r="P127" s="37">
        <v>0</v>
      </c>
      <c r="Q127" s="485" t="str">
        <f t="shared" si="17"/>
        <v>***</v>
      </c>
      <c r="R127" s="37">
        <v>44.790628115653043</v>
      </c>
      <c r="S127" s="37">
        <v>4012</v>
      </c>
      <c r="T127" s="37">
        <v>35.614308442634034</v>
      </c>
      <c r="U127" s="37">
        <v>0</v>
      </c>
      <c r="V127" s="486" t="str">
        <f t="shared" si="18"/>
        <v>***</v>
      </c>
      <c r="X127" s="6823" t="s">
        <v>308</v>
      </c>
      <c r="Y127" s="37">
        <v>78.550447332820099</v>
      </c>
      <c r="Z127" s="37">
        <v>133793</v>
      </c>
      <c r="AA127" s="37">
        <v>44.790628115653043</v>
      </c>
      <c r="AB127" s="37">
        <v>4012</v>
      </c>
      <c r="AC127" s="37">
        <v>33.759819217167056</v>
      </c>
      <c r="AD127" s="37">
        <v>0</v>
      </c>
      <c r="AE127" s="487" t="str">
        <f t="shared" si="19"/>
        <v>***</v>
      </c>
    </row>
    <row r="128" spans="1:31">
      <c r="A128" s="6823" t="s">
        <v>111</v>
      </c>
      <c r="B128" s="37">
        <v>87.839284589709678</v>
      </c>
      <c r="C128" s="37">
        <v>63516</v>
      </c>
      <c r="D128" s="37">
        <v>72.700924330252235</v>
      </c>
      <c r="E128" s="37">
        <v>12766</v>
      </c>
      <c r="F128" s="37">
        <v>15.138360259457443</v>
      </c>
      <c r="G128" s="37">
        <v>0</v>
      </c>
      <c r="H128" s="488" t="str">
        <f t="shared" si="16"/>
        <v>***</v>
      </c>
      <c r="J128" s="6823" t="s">
        <v>507</v>
      </c>
      <c r="K128" s="37">
        <v>87.839284589709678</v>
      </c>
      <c r="L128" s="37">
        <v>63516</v>
      </c>
      <c r="M128" s="37">
        <v>76.489268506351294</v>
      </c>
      <c r="N128" s="37">
        <v>9132</v>
      </c>
      <c r="O128" s="37">
        <v>11.350016083358383</v>
      </c>
      <c r="P128" s="37">
        <v>1.1439303589E-193</v>
      </c>
      <c r="Q128" s="489" t="str">
        <f t="shared" si="17"/>
        <v>***</v>
      </c>
      <c r="R128" s="37">
        <v>63.181067694001101</v>
      </c>
      <c r="S128" s="37">
        <v>3634</v>
      </c>
      <c r="T128" s="37">
        <v>24.658216895708577</v>
      </c>
      <c r="U128" s="37">
        <v>0</v>
      </c>
      <c r="V128" s="490" t="str">
        <f t="shared" si="18"/>
        <v>***</v>
      </c>
      <c r="X128" s="6823" t="s">
        <v>309</v>
      </c>
      <c r="Y128" s="37">
        <v>86.412564695518114</v>
      </c>
      <c r="Z128" s="37">
        <v>72648</v>
      </c>
      <c r="AA128" s="37">
        <v>63.181067694001101</v>
      </c>
      <c r="AB128" s="37">
        <v>3634</v>
      </c>
      <c r="AC128" s="37">
        <v>23.231497001517013</v>
      </c>
      <c r="AD128" s="37">
        <v>0</v>
      </c>
      <c r="AE128" s="491" t="str">
        <f t="shared" si="19"/>
        <v>***</v>
      </c>
    </row>
    <row r="129" spans="1:31">
      <c r="A129" s="6823" t="s">
        <v>11571</v>
      </c>
      <c r="B129" s="37">
        <v>88.761245648194929</v>
      </c>
      <c r="C129" s="37">
        <v>4692593</v>
      </c>
      <c r="D129" s="37">
        <v>74.988339189651413</v>
      </c>
      <c r="E129" s="37">
        <v>771816</v>
      </c>
      <c r="F129" s="37">
        <v>13.772906458543517</v>
      </c>
      <c r="G129" s="37">
        <v>0</v>
      </c>
      <c r="H129" s="492" t="str">
        <f t="shared" si="16"/>
        <v>***</v>
      </c>
      <c r="J129" s="6823" t="s">
        <v>11571</v>
      </c>
      <c r="K129" s="37">
        <v>88.761245648194929</v>
      </c>
      <c r="L129" s="37">
        <v>4692593</v>
      </c>
      <c r="M129" s="37">
        <v>78.355319401465209</v>
      </c>
      <c r="N129" s="37">
        <v>581353</v>
      </c>
      <c r="O129" s="37">
        <v>10.40592624672972</v>
      </c>
      <c r="P129" s="37">
        <v>0</v>
      </c>
      <c r="Q129" s="493" t="str">
        <f t="shared" si="17"/>
        <v>***</v>
      </c>
      <c r="R129" s="37">
        <v>64.711256254495623</v>
      </c>
      <c r="S129" s="37">
        <v>190463</v>
      </c>
      <c r="T129" s="37">
        <v>24.049989393699306</v>
      </c>
      <c r="U129" s="37">
        <v>0</v>
      </c>
      <c r="V129" s="494" t="str">
        <f t="shared" si="18"/>
        <v>***</v>
      </c>
      <c r="X129" s="6823" t="s">
        <v>11571</v>
      </c>
      <c r="Y129" s="37">
        <v>87.61418869286868</v>
      </c>
      <c r="Z129" s="37">
        <v>5273946</v>
      </c>
      <c r="AA129" s="37">
        <v>64.711256254495623</v>
      </c>
      <c r="AB129" s="37">
        <v>190463</v>
      </c>
      <c r="AC129" s="37">
        <v>22.902932438373057</v>
      </c>
      <c r="AD129" s="37">
        <v>0</v>
      </c>
      <c r="AE129" s="495" t="str">
        <f t="shared" si="19"/>
        <v>***</v>
      </c>
    </row>
    <row r="131" spans="1:31">
      <c r="A131" s="17030" t="s">
        <v>11631</v>
      </c>
      <c r="J131" s="17030" t="s">
        <v>11632</v>
      </c>
      <c r="X131" s="17030" t="s">
        <v>11633</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112</v>
      </c>
      <c r="B133" s="37">
        <v>89.240778230267651</v>
      </c>
      <c r="C133" s="37">
        <v>339848</v>
      </c>
      <c r="D133" s="37">
        <v>83.953983242452452</v>
      </c>
      <c r="E133" s="37">
        <v>15038</v>
      </c>
      <c r="F133" s="37">
        <v>5.286794987815199</v>
      </c>
      <c r="G133" s="37">
        <v>1.39720968408E-91</v>
      </c>
      <c r="H133" s="496" t="str">
        <f t="shared" ref="H133:H155" si="20">IF(G133&lt;0.01,"***",IF(G133&lt;0.05,"**",IF(G133&lt;0.1,"*","NS")))</f>
        <v>***</v>
      </c>
      <c r="J133" s="6823" t="s">
        <v>508</v>
      </c>
      <c r="K133" s="37">
        <v>89.240778230267651</v>
      </c>
      <c r="L133" s="37">
        <v>339848</v>
      </c>
      <c r="M133" s="37">
        <v>88.434452871072594</v>
      </c>
      <c r="N133" s="37">
        <v>11076</v>
      </c>
      <c r="O133" s="37">
        <v>0.80632535919505699</v>
      </c>
      <c r="P133" s="37">
        <v>7.0972080029391002E-3</v>
      </c>
      <c r="Q133" s="497" t="str">
        <f t="shared" ref="Q133:Q155" si="21">IF(P133&lt;0.01,"***",IF(P133&lt;0.05,"**",IF(P133&lt;0.1,"*","NS")))</f>
        <v>***</v>
      </c>
      <c r="R133" s="37">
        <v>71.428571428571431</v>
      </c>
      <c r="S133" s="37">
        <v>3962</v>
      </c>
      <c r="T133" s="37">
        <v>17.81220680169622</v>
      </c>
      <c r="U133" s="37">
        <v>2.8192694729999999E-279</v>
      </c>
      <c r="V133" s="498" t="str">
        <f t="shared" ref="V133:V155" si="22">IF(P133&lt;0.01,"***",IF(P133&lt;0.05,"**",IF(P133&lt;0.1,"*","NS")))</f>
        <v>***</v>
      </c>
      <c r="X133" s="6823" t="s">
        <v>310</v>
      </c>
      <c r="Y133" s="37">
        <v>89.215328675154737</v>
      </c>
      <c r="Z133" s="37">
        <v>350924</v>
      </c>
      <c r="AA133" s="37">
        <v>71.428571428571431</v>
      </c>
      <c r="AB133" s="37">
        <v>3962</v>
      </c>
      <c r="AC133" s="37">
        <v>17.786757246583306</v>
      </c>
      <c r="AD133" s="37">
        <v>3.7392460491000002E-278</v>
      </c>
      <c r="AE133" s="499" t="str">
        <f t="shared" ref="AE133:AE155" si="23">IF(AD133&lt;0.01,"***",IF(AD133&lt;0.05,"**",IF(AD133&lt;0.1,"*","NS")))</f>
        <v>***</v>
      </c>
    </row>
    <row r="134" spans="1:31">
      <c r="A134" s="6823" t="s">
        <v>113</v>
      </c>
      <c r="B134" s="37">
        <v>92.697324917342954</v>
      </c>
      <c r="C134" s="37">
        <v>83175</v>
      </c>
      <c r="D134" s="37">
        <v>82.828043581241118</v>
      </c>
      <c r="E134" s="37">
        <v>4222</v>
      </c>
      <c r="F134" s="37">
        <v>9.8692813361018352</v>
      </c>
      <c r="G134" s="37">
        <v>5.0867016342000001E-121</v>
      </c>
      <c r="H134" s="500" t="str">
        <f t="shared" si="20"/>
        <v>***</v>
      </c>
      <c r="J134" s="6823" t="s">
        <v>509</v>
      </c>
      <c r="K134" s="37">
        <v>92.697324917342954</v>
      </c>
      <c r="L134" s="37">
        <v>83175</v>
      </c>
      <c r="M134" s="37">
        <v>89.706884798909343</v>
      </c>
      <c r="N134" s="37">
        <v>2934</v>
      </c>
      <c r="O134" s="37">
        <v>2.9904401184336109</v>
      </c>
      <c r="P134" s="37">
        <v>1.19874750402E-9</v>
      </c>
      <c r="Q134" s="501" t="str">
        <f t="shared" si="21"/>
        <v>***</v>
      </c>
      <c r="R134" s="37">
        <v>67.158385093167695</v>
      </c>
      <c r="S134" s="37">
        <v>1288</v>
      </c>
      <c r="T134" s="37">
        <v>25.538939824175259</v>
      </c>
      <c r="U134" s="37">
        <v>4.1233924443999999E-257</v>
      </c>
      <c r="V134" s="502" t="str">
        <f t="shared" si="22"/>
        <v>***</v>
      </c>
      <c r="X134" s="6823" t="s">
        <v>311</v>
      </c>
      <c r="Y134" s="37">
        <v>92.595431371865885</v>
      </c>
      <c r="Z134" s="37">
        <v>86109</v>
      </c>
      <c r="AA134" s="37">
        <v>67.158385093167695</v>
      </c>
      <c r="AB134" s="37">
        <v>1288</v>
      </c>
      <c r="AC134" s="37">
        <v>25.43704627869819</v>
      </c>
      <c r="AD134" s="37">
        <v>1.6070126744999999E-252</v>
      </c>
      <c r="AE134" s="503" t="str">
        <f t="shared" si="23"/>
        <v>***</v>
      </c>
    </row>
    <row r="135" spans="1:31">
      <c r="A135" s="6823" t="s">
        <v>114</v>
      </c>
      <c r="B135" s="37">
        <v>96.546276562131979</v>
      </c>
      <c r="C135" s="37">
        <v>174073</v>
      </c>
      <c r="D135" s="37">
        <v>91.363973313565609</v>
      </c>
      <c r="E135" s="37">
        <v>10792</v>
      </c>
      <c r="F135" s="37">
        <v>5.1823032485663703</v>
      </c>
      <c r="G135" s="37">
        <v>1.5898494498000001E-166</v>
      </c>
      <c r="H135" s="504" t="str">
        <f t="shared" si="20"/>
        <v>***</v>
      </c>
      <c r="J135" s="6823" t="s">
        <v>510</v>
      </c>
      <c r="K135" s="37">
        <v>96.546276562131979</v>
      </c>
      <c r="L135" s="37">
        <v>174073</v>
      </c>
      <c r="M135" s="37">
        <v>95.936656027498159</v>
      </c>
      <c r="N135" s="37">
        <v>8146</v>
      </c>
      <c r="O135" s="37">
        <v>0.60962053463381949</v>
      </c>
      <c r="P135" s="37">
        <v>3.3472821783808002E-3</v>
      </c>
      <c r="Q135" s="505" t="str">
        <f t="shared" si="21"/>
        <v>***</v>
      </c>
      <c r="R135" s="37">
        <v>77.286470143613002</v>
      </c>
      <c r="S135" s="37">
        <v>2646</v>
      </c>
      <c r="T135" s="37">
        <v>19.259806418518977</v>
      </c>
      <c r="U135" s="37">
        <v>0</v>
      </c>
      <c r="V135" s="506" t="str">
        <f t="shared" si="22"/>
        <v>***</v>
      </c>
      <c r="X135" s="6823" t="s">
        <v>312</v>
      </c>
      <c r="Y135" s="37">
        <v>96.519023812006438</v>
      </c>
      <c r="Z135" s="37">
        <v>182219</v>
      </c>
      <c r="AA135" s="37">
        <v>77.286470143613002</v>
      </c>
      <c r="AB135" s="37">
        <v>2646</v>
      </c>
      <c r="AC135" s="37">
        <v>19.232553668393436</v>
      </c>
      <c r="AD135" s="37">
        <v>0</v>
      </c>
      <c r="AE135" s="507" t="str">
        <f t="shared" si="23"/>
        <v>***</v>
      </c>
    </row>
    <row r="136" spans="1:31">
      <c r="A136" s="6823" t="s">
        <v>115</v>
      </c>
      <c r="B136" s="37">
        <v>89.463453250065967</v>
      </c>
      <c r="C136" s="37">
        <v>113690</v>
      </c>
      <c r="D136" s="37">
        <v>78.610786441809978</v>
      </c>
      <c r="E136" s="37">
        <v>5989</v>
      </c>
      <c r="F136" s="37">
        <v>10.852666808255989</v>
      </c>
      <c r="G136" s="37">
        <v>2.3631343607E-150</v>
      </c>
      <c r="H136" s="508" t="str">
        <f t="shared" si="20"/>
        <v>***</v>
      </c>
      <c r="J136" s="6823" t="s">
        <v>511</v>
      </c>
      <c r="K136" s="37">
        <v>89.463453250065967</v>
      </c>
      <c r="L136" s="37">
        <v>113690</v>
      </c>
      <c r="M136" s="37">
        <v>85.895207350384908</v>
      </c>
      <c r="N136" s="37">
        <v>4027</v>
      </c>
      <c r="O136" s="37">
        <v>3.5682458996810595</v>
      </c>
      <c r="P136" s="37">
        <v>5.5148940330600005E-13</v>
      </c>
      <c r="Q136" s="509" t="str">
        <f t="shared" si="21"/>
        <v>***</v>
      </c>
      <c r="R136" s="37">
        <v>63.659531090723753</v>
      </c>
      <c r="S136" s="37">
        <v>1962</v>
      </c>
      <c r="T136" s="37">
        <v>25.803922159342214</v>
      </c>
      <c r="U136" s="37">
        <v>1.9118991072E-289</v>
      </c>
      <c r="V136" s="510" t="str">
        <f t="shared" si="22"/>
        <v>***</v>
      </c>
      <c r="X136" s="6823" t="s">
        <v>313</v>
      </c>
      <c r="Y136" s="37">
        <v>89.341386545698583</v>
      </c>
      <c r="Z136" s="37">
        <v>117717</v>
      </c>
      <c r="AA136" s="37">
        <v>63.659531090723753</v>
      </c>
      <c r="AB136" s="37">
        <v>1962</v>
      </c>
      <c r="AC136" s="37">
        <v>25.68185545497483</v>
      </c>
      <c r="AD136" s="37">
        <v>1.9131077101999999E-284</v>
      </c>
      <c r="AE136" s="511" t="str">
        <f t="shared" si="23"/>
        <v>***</v>
      </c>
    </row>
    <row r="137" spans="1:31">
      <c r="A137" s="6823" t="s">
        <v>116</v>
      </c>
      <c r="B137" s="37">
        <v>96.396339803589001</v>
      </c>
      <c r="C137" s="37">
        <v>47757</v>
      </c>
      <c r="D137" s="37">
        <v>83.814432989690715</v>
      </c>
      <c r="E137" s="37">
        <v>1940</v>
      </c>
      <c r="F137" s="37">
        <v>12.581906813898286</v>
      </c>
      <c r="G137" s="37">
        <v>1.0937729263000001E-166</v>
      </c>
      <c r="H137" s="512" t="str">
        <f t="shared" si="20"/>
        <v>***</v>
      </c>
      <c r="J137" s="6823" t="s">
        <v>512</v>
      </c>
      <c r="K137" s="37">
        <v>96.396339803589001</v>
      </c>
      <c r="L137" s="37">
        <v>47757</v>
      </c>
      <c r="M137" s="37">
        <v>90.797041906327038</v>
      </c>
      <c r="N137" s="37">
        <v>1217</v>
      </c>
      <c r="O137" s="37">
        <v>5.5992978972619625</v>
      </c>
      <c r="P137" s="37">
        <v>2.7669642777300001E-24</v>
      </c>
      <c r="Q137" s="513" t="str">
        <f t="shared" si="21"/>
        <v>***</v>
      </c>
      <c r="R137" s="37">
        <v>72.060857538035961</v>
      </c>
      <c r="S137" s="37">
        <v>723</v>
      </c>
      <c r="T137" s="37">
        <v>24.33548226555304</v>
      </c>
      <c r="U137" s="37">
        <v>1.4470301858999999E-245</v>
      </c>
      <c r="V137" s="514" t="str">
        <f t="shared" si="22"/>
        <v>***</v>
      </c>
      <c r="X137" s="6823" t="s">
        <v>314</v>
      </c>
      <c r="Y137" s="37">
        <v>96.257197696737038</v>
      </c>
      <c r="Z137" s="37">
        <v>48974</v>
      </c>
      <c r="AA137" s="37">
        <v>72.060857538035961</v>
      </c>
      <c r="AB137" s="37">
        <v>723</v>
      </c>
      <c r="AC137" s="37">
        <v>24.196340158701076</v>
      </c>
      <c r="AD137" s="37">
        <v>1.7724923104000001E-235</v>
      </c>
      <c r="AE137" s="515" t="str">
        <f t="shared" si="23"/>
        <v>***</v>
      </c>
    </row>
    <row r="138" spans="1:31">
      <c r="A138" s="6823" t="s">
        <v>117</v>
      </c>
      <c r="B138" s="37">
        <v>96.221366189313969</v>
      </c>
      <c r="C138" s="37">
        <v>204042</v>
      </c>
      <c r="D138" s="37">
        <v>86.161319475824669</v>
      </c>
      <c r="E138" s="37">
        <v>8852</v>
      </c>
      <c r="F138" s="37">
        <v>10.060046713489299</v>
      </c>
      <c r="G138" s="37">
        <v>0</v>
      </c>
      <c r="H138" s="516" t="str">
        <f t="shared" si="20"/>
        <v>***</v>
      </c>
      <c r="J138" s="6823" t="s">
        <v>513</v>
      </c>
      <c r="K138" s="37">
        <v>96.221366189313969</v>
      </c>
      <c r="L138" s="37">
        <v>204042</v>
      </c>
      <c r="M138" s="37">
        <v>93.207869974337044</v>
      </c>
      <c r="N138" s="37">
        <v>5845</v>
      </c>
      <c r="O138" s="37">
        <v>3.0134962149769251</v>
      </c>
      <c r="P138" s="37">
        <v>4.3928172270500002E-32</v>
      </c>
      <c r="Q138" s="517" t="str">
        <f t="shared" si="21"/>
        <v>***</v>
      </c>
      <c r="R138" s="37">
        <v>72.464250083139348</v>
      </c>
      <c r="S138" s="37">
        <v>3007</v>
      </c>
      <c r="T138" s="37">
        <v>23.757116106174621</v>
      </c>
      <c r="U138" s="37">
        <v>0</v>
      </c>
      <c r="V138" s="518" t="str">
        <f t="shared" si="22"/>
        <v>***</v>
      </c>
      <c r="X138" s="6823" t="s">
        <v>315</v>
      </c>
      <c r="Y138" s="37">
        <v>96.137445387279826</v>
      </c>
      <c r="Z138" s="37">
        <v>209887</v>
      </c>
      <c r="AA138" s="37">
        <v>72.464250083139348</v>
      </c>
      <c r="AB138" s="37">
        <v>3007</v>
      </c>
      <c r="AC138" s="37">
        <v>23.673195304140478</v>
      </c>
      <c r="AD138" s="37">
        <v>0</v>
      </c>
      <c r="AE138" s="519" t="str">
        <f t="shared" si="23"/>
        <v>***</v>
      </c>
    </row>
    <row r="139" spans="1:31">
      <c r="A139" s="6823" t="s">
        <v>118</v>
      </c>
      <c r="B139" s="37">
        <v>97.849513502397144</v>
      </c>
      <c r="C139" s="37">
        <v>778010</v>
      </c>
      <c r="D139" s="37">
        <v>94.365868595258235</v>
      </c>
      <c r="E139" s="37">
        <v>68582</v>
      </c>
      <c r="F139" s="37">
        <v>3.4836449071389097</v>
      </c>
      <c r="G139" s="37">
        <v>0</v>
      </c>
      <c r="H139" s="520" t="str">
        <f t="shared" si="20"/>
        <v>***</v>
      </c>
      <c r="J139" s="6823" t="s">
        <v>514</v>
      </c>
      <c r="K139" s="37">
        <v>97.849513502397144</v>
      </c>
      <c r="L139" s="37">
        <v>778010</v>
      </c>
      <c r="M139" s="37">
        <v>97.347592401708141</v>
      </c>
      <c r="N139" s="37">
        <v>54328</v>
      </c>
      <c r="O139" s="37">
        <v>0.5019211006890032</v>
      </c>
      <c r="P139" s="37">
        <v>9.9443018798099996E-15</v>
      </c>
      <c r="Q139" s="521" t="str">
        <f t="shared" si="21"/>
        <v>***</v>
      </c>
      <c r="R139" s="37">
        <v>83.0012628034236</v>
      </c>
      <c r="S139" s="37">
        <v>14254</v>
      </c>
      <c r="T139" s="37">
        <v>14.848250698973544</v>
      </c>
      <c r="U139" s="37">
        <v>0</v>
      </c>
      <c r="V139" s="522" t="str">
        <f t="shared" si="22"/>
        <v>***</v>
      </c>
      <c r="X139" s="6823" t="s">
        <v>316</v>
      </c>
      <c r="Y139" s="37">
        <v>97.816752328981735</v>
      </c>
      <c r="Z139" s="37">
        <v>832338</v>
      </c>
      <c r="AA139" s="37">
        <v>83.0012628034236</v>
      </c>
      <c r="AB139" s="37">
        <v>14254</v>
      </c>
      <c r="AC139" s="37">
        <v>14.815489525558135</v>
      </c>
      <c r="AD139" s="37">
        <v>0</v>
      </c>
      <c r="AE139" s="523" t="str">
        <f t="shared" si="23"/>
        <v>***</v>
      </c>
    </row>
    <row r="140" spans="1:31">
      <c r="A140" s="6823" t="s">
        <v>119</v>
      </c>
      <c r="B140" s="37">
        <v>90.984276152058413</v>
      </c>
      <c r="C140" s="37">
        <v>315826</v>
      </c>
      <c r="D140" s="37">
        <v>80.509816339455355</v>
      </c>
      <c r="E140" s="37">
        <v>12632</v>
      </c>
      <c r="F140" s="37">
        <v>10.474459812603058</v>
      </c>
      <c r="G140" s="37">
        <v>0</v>
      </c>
      <c r="H140" s="524" t="str">
        <f t="shared" si="20"/>
        <v>***</v>
      </c>
      <c r="J140" s="6823" t="s">
        <v>515</v>
      </c>
      <c r="K140" s="37">
        <v>90.984276152058413</v>
      </c>
      <c r="L140" s="37">
        <v>315826</v>
      </c>
      <c r="M140" s="37">
        <v>88.377241531990265</v>
      </c>
      <c r="N140" s="37">
        <v>9034</v>
      </c>
      <c r="O140" s="37">
        <v>2.6070346200681485</v>
      </c>
      <c r="P140" s="37">
        <v>1.8905884612300001E-17</v>
      </c>
      <c r="Q140" s="525" t="str">
        <f t="shared" si="21"/>
        <v>***</v>
      </c>
      <c r="R140" s="37">
        <v>60.755975541967757</v>
      </c>
      <c r="S140" s="37">
        <v>3598</v>
      </c>
      <c r="T140" s="37">
        <v>30.228300610090656</v>
      </c>
      <c r="U140" s="37">
        <v>0</v>
      </c>
      <c r="V140" s="526" t="str">
        <f t="shared" si="22"/>
        <v>***</v>
      </c>
      <c r="X140" s="6823" t="s">
        <v>317</v>
      </c>
      <c r="Y140" s="37">
        <v>90.911777381025672</v>
      </c>
      <c r="Z140" s="37">
        <v>324860</v>
      </c>
      <c r="AA140" s="37">
        <v>60.755975541967757</v>
      </c>
      <c r="AB140" s="37">
        <v>3598</v>
      </c>
      <c r="AC140" s="37">
        <v>30.155801839057915</v>
      </c>
      <c r="AD140" s="37">
        <v>0</v>
      </c>
      <c r="AE140" s="527" t="str">
        <f t="shared" si="23"/>
        <v>***</v>
      </c>
    </row>
    <row r="141" spans="1:31">
      <c r="A141" s="6823" t="s">
        <v>120</v>
      </c>
      <c r="B141" s="37">
        <v>94.697964972115159</v>
      </c>
      <c r="C141" s="37">
        <v>114937</v>
      </c>
      <c r="D141" s="37">
        <v>84.126040428061827</v>
      </c>
      <c r="E141" s="37">
        <v>5046</v>
      </c>
      <c r="F141" s="37">
        <v>10.571924544053331</v>
      </c>
      <c r="G141" s="37">
        <v>8.1354132210999994E-220</v>
      </c>
      <c r="H141" s="528" t="str">
        <f t="shared" si="20"/>
        <v>***</v>
      </c>
      <c r="J141" s="6823" t="s">
        <v>516</v>
      </c>
      <c r="K141" s="37">
        <v>94.697964972115159</v>
      </c>
      <c r="L141" s="37">
        <v>114937</v>
      </c>
      <c r="M141" s="37">
        <v>90.00591366055589</v>
      </c>
      <c r="N141" s="37">
        <v>3382</v>
      </c>
      <c r="O141" s="37">
        <v>4.6920513115592684</v>
      </c>
      <c r="P141" s="37">
        <v>1.7985912862899999E-32</v>
      </c>
      <c r="Q141" s="529" t="str">
        <f t="shared" si="21"/>
        <v>***</v>
      </c>
      <c r="R141" s="37">
        <v>72.175480769230774</v>
      </c>
      <c r="S141" s="37">
        <v>1664</v>
      </c>
      <c r="T141" s="37">
        <v>22.522484202884385</v>
      </c>
      <c r="U141" s="37">
        <v>0</v>
      </c>
      <c r="V141" s="530" t="str">
        <f t="shared" si="22"/>
        <v>***</v>
      </c>
      <c r="X141" s="6823" t="s">
        <v>318</v>
      </c>
      <c r="Y141" s="37">
        <v>94.563848578841942</v>
      </c>
      <c r="Z141" s="37">
        <v>118319</v>
      </c>
      <c r="AA141" s="37">
        <v>72.175480769230774</v>
      </c>
      <c r="AB141" s="37">
        <v>1664</v>
      </c>
      <c r="AC141" s="37">
        <v>22.388367809611168</v>
      </c>
      <c r="AD141" s="37">
        <v>0</v>
      </c>
      <c r="AE141" s="531" t="str">
        <f t="shared" si="23"/>
        <v>***</v>
      </c>
    </row>
    <row r="142" spans="1:31">
      <c r="A142" s="6823" t="s">
        <v>121</v>
      </c>
      <c r="B142" s="37">
        <v>93.502827768792557</v>
      </c>
      <c r="C142" s="37">
        <v>97073</v>
      </c>
      <c r="D142" s="37">
        <v>81.714876033057848</v>
      </c>
      <c r="E142" s="37">
        <v>4840</v>
      </c>
      <c r="F142" s="37">
        <v>11.787951735734708</v>
      </c>
      <c r="G142" s="37">
        <v>2.0125322286000001E-215</v>
      </c>
      <c r="H142" s="532" t="str">
        <f t="shared" si="20"/>
        <v>***</v>
      </c>
      <c r="J142" s="6823" t="s">
        <v>517</v>
      </c>
      <c r="K142" s="37">
        <v>93.502827768792557</v>
      </c>
      <c r="L142" s="37">
        <v>97073</v>
      </c>
      <c r="M142" s="37">
        <v>89.224664224664224</v>
      </c>
      <c r="N142" s="37">
        <v>3276</v>
      </c>
      <c r="O142" s="37">
        <v>4.2781635441283328</v>
      </c>
      <c r="P142" s="37">
        <v>3.7690864500699999E-22</v>
      </c>
      <c r="Q142" s="533" t="str">
        <f t="shared" si="21"/>
        <v>***</v>
      </c>
      <c r="R142" s="37">
        <v>65.984654731457795</v>
      </c>
      <c r="S142" s="37">
        <v>1564</v>
      </c>
      <c r="T142" s="37">
        <v>27.518173037334762</v>
      </c>
      <c r="U142" s="37">
        <v>0</v>
      </c>
      <c r="V142" s="534" t="str">
        <f t="shared" si="22"/>
        <v>***</v>
      </c>
      <c r="X142" s="6823" t="s">
        <v>319</v>
      </c>
      <c r="Y142" s="37">
        <v>93.363162562656328</v>
      </c>
      <c r="Z142" s="37">
        <v>100349</v>
      </c>
      <c r="AA142" s="37">
        <v>65.984654731457795</v>
      </c>
      <c r="AB142" s="37">
        <v>1564</v>
      </c>
      <c r="AC142" s="37">
        <v>27.378507831198533</v>
      </c>
      <c r="AD142" s="37">
        <v>0</v>
      </c>
      <c r="AE142" s="535" t="str">
        <f t="shared" si="23"/>
        <v>***</v>
      </c>
    </row>
    <row r="143" spans="1:31">
      <c r="A143" s="6823" t="s">
        <v>122</v>
      </c>
      <c r="B143" s="37">
        <v>95.699036631779265</v>
      </c>
      <c r="C143" s="37">
        <v>134528</v>
      </c>
      <c r="D143" s="37">
        <v>81.027735239067553</v>
      </c>
      <c r="E143" s="37">
        <v>5877</v>
      </c>
      <c r="F143" s="37">
        <v>14.671301392711712</v>
      </c>
      <c r="G143" s="37">
        <v>0</v>
      </c>
      <c r="H143" s="536" t="str">
        <f t="shared" si="20"/>
        <v>***</v>
      </c>
      <c r="J143" s="6823" t="s">
        <v>518</v>
      </c>
      <c r="K143" s="37">
        <v>95.699036631779265</v>
      </c>
      <c r="L143" s="37">
        <v>134528</v>
      </c>
      <c r="M143" s="37">
        <v>90.134884951071143</v>
      </c>
      <c r="N143" s="37">
        <v>3781</v>
      </c>
      <c r="O143" s="37">
        <v>5.5641516807081217</v>
      </c>
      <c r="P143" s="37">
        <v>3.3264105840000001E-60</v>
      </c>
      <c r="Q143" s="537" t="str">
        <f t="shared" si="21"/>
        <v>***</v>
      </c>
      <c r="R143" s="37">
        <v>64.599236641221367</v>
      </c>
      <c r="S143" s="37">
        <v>2096</v>
      </c>
      <c r="T143" s="37">
        <v>31.099799990557898</v>
      </c>
      <c r="U143" s="37">
        <v>0</v>
      </c>
      <c r="V143" s="538" t="str">
        <f t="shared" si="22"/>
        <v>***</v>
      </c>
      <c r="X143" s="6823" t="s">
        <v>320</v>
      </c>
      <c r="Y143" s="37">
        <v>95.546927531830903</v>
      </c>
      <c r="Z143" s="37">
        <v>138309</v>
      </c>
      <c r="AA143" s="37">
        <v>64.599236641221367</v>
      </c>
      <c r="AB143" s="37">
        <v>2096</v>
      </c>
      <c r="AC143" s="37">
        <v>30.947690890609536</v>
      </c>
      <c r="AD143" s="37">
        <v>0</v>
      </c>
      <c r="AE143" s="539" t="str">
        <f t="shared" si="23"/>
        <v>***</v>
      </c>
    </row>
    <row r="144" spans="1:31">
      <c r="A144" s="6823" t="s">
        <v>123</v>
      </c>
      <c r="B144" s="37">
        <v>92.66031276024799</v>
      </c>
      <c r="C144" s="37">
        <v>162105</v>
      </c>
      <c r="D144" s="37">
        <v>81.17399438727783</v>
      </c>
      <c r="E144" s="37">
        <v>4276</v>
      </c>
      <c r="F144" s="37">
        <v>11.48631837297016</v>
      </c>
      <c r="G144" s="37">
        <v>6.4128721170999998E-172</v>
      </c>
      <c r="H144" s="540" t="str">
        <f t="shared" si="20"/>
        <v>***</v>
      </c>
      <c r="J144" s="6823" t="s">
        <v>519</v>
      </c>
      <c r="K144" s="37">
        <v>92.66031276024799</v>
      </c>
      <c r="L144" s="37">
        <v>162105</v>
      </c>
      <c r="M144" s="37">
        <v>89.309734513274336</v>
      </c>
      <c r="N144" s="37">
        <v>2825</v>
      </c>
      <c r="O144" s="37">
        <v>3.3505782469736545</v>
      </c>
      <c r="P144" s="37">
        <v>1.5172856865899999E-11</v>
      </c>
      <c r="Q144" s="541" t="str">
        <f t="shared" si="21"/>
        <v>***</v>
      </c>
      <c r="R144" s="37">
        <v>65.334252239834598</v>
      </c>
      <c r="S144" s="37">
        <v>1451</v>
      </c>
      <c r="T144" s="37">
        <v>27.326060520413392</v>
      </c>
      <c r="U144" s="37">
        <v>0</v>
      </c>
      <c r="V144" s="542" t="str">
        <f t="shared" si="22"/>
        <v>***</v>
      </c>
      <c r="X144" s="6823" t="s">
        <v>321</v>
      </c>
      <c r="Y144" s="37">
        <v>92.602922451949311</v>
      </c>
      <c r="Z144" s="37">
        <v>164930</v>
      </c>
      <c r="AA144" s="37">
        <v>65.334252239834598</v>
      </c>
      <c r="AB144" s="37">
        <v>1451</v>
      </c>
      <c r="AC144" s="37">
        <v>27.268670212114714</v>
      </c>
      <c r="AD144" s="37">
        <v>0</v>
      </c>
      <c r="AE144" s="543" t="str">
        <f t="shared" si="23"/>
        <v>***</v>
      </c>
    </row>
    <row r="145" spans="1:31">
      <c r="A145" s="6823" t="s">
        <v>124</v>
      </c>
      <c r="B145" s="37">
        <v>96.148778528819861</v>
      </c>
      <c r="C145" s="37">
        <v>221618</v>
      </c>
      <c r="D145" s="37">
        <v>89.820795051396345</v>
      </c>
      <c r="E145" s="37">
        <v>10993</v>
      </c>
      <c r="F145" s="37">
        <v>6.3279834774235155</v>
      </c>
      <c r="G145" s="37">
        <v>8.6859369622999997E-232</v>
      </c>
      <c r="H145" s="544" t="str">
        <f t="shared" si="20"/>
        <v>***</v>
      </c>
      <c r="J145" s="6823" t="s">
        <v>520</v>
      </c>
      <c r="K145" s="37">
        <v>96.148778528819861</v>
      </c>
      <c r="L145" s="37">
        <v>221618</v>
      </c>
      <c r="M145" s="37">
        <v>95.195923814145331</v>
      </c>
      <c r="N145" s="37">
        <v>8243</v>
      </c>
      <c r="O145" s="37">
        <v>0.95285471467452965</v>
      </c>
      <c r="P145" s="37">
        <v>1.1038636002299999E-5</v>
      </c>
      <c r="Q145" s="545" t="str">
        <f t="shared" si="21"/>
        <v>***</v>
      </c>
      <c r="R145" s="37">
        <v>73.709090909090904</v>
      </c>
      <c r="S145" s="37">
        <v>2750</v>
      </c>
      <c r="T145" s="37">
        <v>22.439687619728957</v>
      </c>
      <c r="U145" s="37">
        <v>0</v>
      </c>
      <c r="V145" s="546" t="str">
        <f t="shared" si="22"/>
        <v>***</v>
      </c>
      <c r="X145" s="6823" t="s">
        <v>322</v>
      </c>
      <c r="Y145" s="37">
        <v>96.114608393768407</v>
      </c>
      <c r="Z145" s="37">
        <v>229861</v>
      </c>
      <c r="AA145" s="37">
        <v>73.709090909090904</v>
      </c>
      <c r="AB145" s="37">
        <v>2750</v>
      </c>
      <c r="AC145" s="37">
        <v>22.405517484677503</v>
      </c>
      <c r="AD145" s="37">
        <v>0</v>
      </c>
      <c r="AE145" s="547" t="str">
        <f t="shared" si="23"/>
        <v>***</v>
      </c>
    </row>
    <row r="146" spans="1:31">
      <c r="A146" s="6823" t="s">
        <v>125</v>
      </c>
      <c r="B146" s="37">
        <v>88.209275027482249</v>
      </c>
      <c r="C146" s="37">
        <v>268355</v>
      </c>
      <c r="D146" s="37">
        <v>78.555614127569854</v>
      </c>
      <c r="E146" s="37">
        <v>9485</v>
      </c>
      <c r="F146" s="37">
        <v>9.6536608999123956</v>
      </c>
      <c r="G146" s="37">
        <v>1.390150602E-176</v>
      </c>
      <c r="H146" s="548" t="str">
        <f t="shared" si="20"/>
        <v>***</v>
      </c>
      <c r="J146" s="6823" t="s">
        <v>521</v>
      </c>
      <c r="K146" s="37">
        <v>88.209275027482249</v>
      </c>
      <c r="L146" s="37">
        <v>268355</v>
      </c>
      <c r="M146" s="37">
        <v>85.262520804962932</v>
      </c>
      <c r="N146" s="37">
        <v>6609</v>
      </c>
      <c r="O146" s="37">
        <v>2.9467542225193171</v>
      </c>
      <c r="P146" s="37">
        <v>2.4849011811399999E-13</v>
      </c>
      <c r="Q146" s="549" t="str">
        <f t="shared" si="21"/>
        <v>***</v>
      </c>
      <c r="R146" s="37">
        <v>63.143254520166899</v>
      </c>
      <c r="S146" s="37">
        <v>2876</v>
      </c>
      <c r="T146" s="37">
        <v>25.066020507315351</v>
      </c>
      <c r="U146" s="37">
        <v>0</v>
      </c>
      <c r="V146" s="550" t="str">
        <f t="shared" si="22"/>
        <v>***</v>
      </c>
      <c r="X146" s="6823" t="s">
        <v>323</v>
      </c>
      <c r="Y146" s="37">
        <v>88.13844721490814</v>
      </c>
      <c r="Z146" s="37">
        <v>274964</v>
      </c>
      <c r="AA146" s="37">
        <v>63.143254520166899</v>
      </c>
      <c r="AB146" s="37">
        <v>2876</v>
      </c>
      <c r="AC146" s="37">
        <v>24.995192694741242</v>
      </c>
      <c r="AD146" s="37">
        <v>0</v>
      </c>
      <c r="AE146" s="551" t="str">
        <f t="shared" si="23"/>
        <v>***</v>
      </c>
    </row>
    <row r="147" spans="1:31">
      <c r="A147" s="6823" t="s">
        <v>126</v>
      </c>
      <c r="B147" s="37">
        <v>95.756091747294064</v>
      </c>
      <c r="C147" s="37">
        <v>92297</v>
      </c>
      <c r="D147" s="37">
        <v>81.932650073206446</v>
      </c>
      <c r="E147" s="37">
        <v>3415</v>
      </c>
      <c r="F147" s="37">
        <v>13.823441674087618</v>
      </c>
      <c r="G147" s="37">
        <v>2.0211525753999999E-307</v>
      </c>
      <c r="H147" s="552" t="str">
        <f t="shared" si="20"/>
        <v>***</v>
      </c>
      <c r="J147" s="6823" t="s">
        <v>522</v>
      </c>
      <c r="K147" s="37">
        <v>95.756091747294064</v>
      </c>
      <c r="L147" s="37">
        <v>92297</v>
      </c>
      <c r="M147" s="37">
        <v>91.422222222222217</v>
      </c>
      <c r="N147" s="37">
        <v>2250</v>
      </c>
      <c r="O147" s="37">
        <v>4.3338695250718473</v>
      </c>
      <c r="P147" s="37">
        <v>2.2082908679900001E-23</v>
      </c>
      <c r="Q147" s="553" t="str">
        <f t="shared" si="21"/>
        <v>***</v>
      </c>
      <c r="R147" s="37">
        <v>63.605150214592271</v>
      </c>
      <c r="S147" s="37">
        <v>1165</v>
      </c>
      <c r="T147" s="37">
        <v>32.150941532701793</v>
      </c>
      <c r="U147" s="37">
        <v>0</v>
      </c>
      <c r="V147" s="554" t="str">
        <f t="shared" si="22"/>
        <v>***</v>
      </c>
      <c r="X147" s="6823" t="s">
        <v>324</v>
      </c>
      <c r="Y147" s="37">
        <v>95.652955672839965</v>
      </c>
      <c r="Z147" s="37">
        <v>94547</v>
      </c>
      <c r="AA147" s="37">
        <v>63.605150214592271</v>
      </c>
      <c r="AB147" s="37">
        <v>1165</v>
      </c>
      <c r="AC147" s="37">
        <v>32.047805458247694</v>
      </c>
      <c r="AD147" s="37">
        <v>0</v>
      </c>
      <c r="AE147" s="555" t="str">
        <f t="shared" si="23"/>
        <v>***</v>
      </c>
    </row>
    <row r="148" spans="1:31">
      <c r="A148" s="6823" t="s">
        <v>127</v>
      </c>
      <c r="B148" s="37">
        <v>96.54998373691943</v>
      </c>
      <c r="C148" s="37">
        <v>89159</v>
      </c>
      <c r="D148" s="37">
        <v>93.156857223317374</v>
      </c>
      <c r="E148" s="37">
        <v>7102</v>
      </c>
      <c r="F148" s="37">
        <v>3.3931265136020556</v>
      </c>
      <c r="G148" s="37">
        <v>3.4283934081500002E-48</v>
      </c>
      <c r="H148" s="556" t="str">
        <f t="shared" si="20"/>
        <v>***</v>
      </c>
      <c r="J148" s="6823" t="s">
        <v>523</v>
      </c>
      <c r="K148" s="37">
        <v>96.54998373691943</v>
      </c>
      <c r="L148" s="37">
        <v>89159</v>
      </c>
      <c r="M148" s="37">
        <v>96.348110465116278</v>
      </c>
      <c r="N148" s="37">
        <v>5504</v>
      </c>
      <c r="O148" s="37">
        <v>0.20187327180315151</v>
      </c>
      <c r="P148" s="37">
        <v>0.42657030410558078</v>
      </c>
      <c r="Q148" s="557" t="str">
        <f t="shared" si="21"/>
        <v>NS</v>
      </c>
      <c r="R148" s="37">
        <v>82.165206508135171</v>
      </c>
      <c r="S148" s="37">
        <v>1598</v>
      </c>
      <c r="T148" s="37">
        <v>14.384777228784259</v>
      </c>
      <c r="U148" s="37">
        <v>4.2509029436000001E-201</v>
      </c>
      <c r="V148" s="558" t="str">
        <f t="shared" si="22"/>
        <v>NS</v>
      </c>
      <c r="X148" s="6823" t="s">
        <v>325</v>
      </c>
      <c r="Y148" s="37">
        <v>96.538246199676749</v>
      </c>
      <c r="Z148" s="37">
        <v>94663</v>
      </c>
      <c r="AA148" s="37">
        <v>82.165206508135171</v>
      </c>
      <c r="AB148" s="37">
        <v>1598</v>
      </c>
      <c r="AC148" s="37">
        <v>14.373039691541578</v>
      </c>
      <c r="AD148" s="37">
        <v>4.5155605063000003E-201</v>
      </c>
      <c r="AE148" s="559" t="str">
        <f t="shared" si="23"/>
        <v>***</v>
      </c>
    </row>
    <row r="149" spans="1:31">
      <c r="A149" s="6823" t="s">
        <v>128</v>
      </c>
      <c r="B149" s="37">
        <v>95.162812389554645</v>
      </c>
      <c r="C149" s="37">
        <v>274457</v>
      </c>
      <c r="D149" s="37">
        <v>83.011927321368859</v>
      </c>
      <c r="E149" s="37">
        <v>8971</v>
      </c>
      <c r="F149" s="37">
        <v>12.150885068185787</v>
      </c>
      <c r="G149" s="37">
        <v>0</v>
      </c>
      <c r="H149" s="560" t="str">
        <f t="shared" si="20"/>
        <v>***</v>
      </c>
      <c r="J149" s="6823" t="s">
        <v>524</v>
      </c>
      <c r="K149" s="37">
        <v>95.162812389554645</v>
      </c>
      <c r="L149" s="37">
        <v>274457</v>
      </c>
      <c r="M149" s="37">
        <v>91.751012145748987</v>
      </c>
      <c r="N149" s="37">
        <v>5928</v>
      </c>
      <c r="O149" s="37">
        <v>3.4118002438056578</v>
      </c>
      <c r="P149" s="37">
        <v>2.4664352582700001E-33</v>
      </c>
      <c r="Q149" s="561" t="str">
        <f t="shared" si="21"/>
        <v>***</v>
      </c>
      <c r="R149" s="37">
        <v>65.987512323365095</v>
      </c>
      <c r="S149" s="37">
        <v>3043</v>
      </c>
      <c r="T149" s="37">
        <v>29.17530006618955</v>
      </c>
      <c r="U149" s="37">
        <v>0</v>
      </c>
      <c r="V149" s="562" t="str">
        <f t="shared" si="22"/>
        <v>***</v>
      </c>
      <c r="X149" s="6823" t="s">
        <v>326</v>
      </c>
      <c r="Y149" s="37">
        <v>95.090678887957637</v>
      </c>
      <c r="Z149" s="37">
        <v>280385</v>
      </c>
      <c r="AA149" s="37">
        <v>65.987512323365095</v>
      </c>
      <c r="AB149" s="37">
        <v>3043</v>
      </c>
      <c r="AC149" s="37">
        <v>29.103166564592541</v>
      </c>
      <c r="AD149" s="37">
        <v>0</v>
      </c>
      <c r="AE149" s="563" t="str">
        <f t="shared" si="23"/>
        <v>***</v>
      </c>
    </row>
    <row r="150" spans="1:31">
      <c r="A150" s="6823" t="s">
        <v>129</v>
      </c>
      <c r="B150" s="37">
        <v>96.732870643827525</v>
      </c>
      <c r="C150" s="37">
        <v>108352</v>
      </c>
      <c r="D150" s="37">
        <v>86.04651162790698</v>
      </c>
      <c r="E150" s="37">
        <v>5332</v>
      </c>
      <c r="F150" s="37">
        <v>10.686359015920544</v>
      </c>
      <c r="G150" s="37">
        <v>0</v>
      </c>
      <c r="H150" s="564" t="str">
        <f t="shared" si="20"/>
        <v>***</v>
      </c>
      <c r="J150" s="6823" t="s">
        <v>525</v>
      </c>
      <c r="K150" s="37">
        <v>96.732870643827525</v>
      </c>
      <c r="L150" s="37">
        <v>108352</v>
      </c>
      <c r="M150" s="37">
        <v>93.569903948772676</v>
      </c>
      <c r="N150" s="37">
        <v>3748</v>
      </c>
      <c r="O150" s="37">
        <v>3.1629666950548483</v>
      </c>
      <c r="P150" s="37">
        <v>5.1986387997300005E-26</v>
      </c>
      <c r="Q150" s="565" t="str">
        <f t="shared" si="21"/>
        <v>***</v>
      </c>
      <c r="R150" s="37">
        <v>68.244949494949495</v>
      </c>
      <c r="S150" s="37">
        <v>1584</v>
      </c>
      <c r="T150" s="37">
        <v>28.48792114887803</v>
      </c>
      <c r="U150" s="37">
        <v>0</v>
      </c>
      <c r="V150" s="566" t="str">
        <f t="shared" si="22"/>
        <v>***</v>
      </c>
      <c r="X150" s="6823" t="s">
        <v>327</v>
      </c>
      <c r="Y150" s="37">
        <v>96.627118644067792</v>
      </c>
      <c r="Z150" s="37">
        <v>112100</v>
      </c>
      <c r="AA150" s="37">
        <v>68.244949494949495</v>
      </c>
      <c r="AB150" s="37">
        <v>1584</v>
      </c>
      <c r="AC150" s="37">
        <v>28.382169149118297</v>
      </c>
      <c r="AD150" s="37">
        <v>0</v>
      </c>
      <c r="AE150" s="567" t="str">
        <f t="shared" si="23"/>
        <v>***</v>
      </c>
    </row>
    <row r="151" spans="1:31">
      <c r="A151" s="6823" t="s">
        <v>130</v>
      </c>
      <c r="B151" s="37">
        <v>93.753218620999718</v>
      </c>
      <c r="C151" s="37">
        <v>122335</v>
      </c>
      <c r="D151" s="37">
        <v>87.807148175725985</v>
      </c>
      <c r="E151" s="37">
        <v>5372</v>
      </c>
      <c r="F151" s="37">
        <v>5.9460704452737332</v>
      </c>
      <c r="G151" s="37">
        <v>3.5555792474900002E-67</v>
      </c>
      <c r="H151" s="568" t="str">
        <f t="shared" si="20"/>
        <v>***</v>
      </c>
      <c r="J151" s="6823" t="s">
        <v>526</v>
      </c>
      <c r="K151" s="37">
        <v>93.753218620999718</v>
      </c>
      <c r="L151" s="37">
        <v>122335</v>
      </c>
      <c r="M151" s="37">
        <v>92.980233147491134</v>
      </c>
      <c r="N151" s="37">
        <v>3946</v>
      </c>
      <c r="O151" s="37">
        <v>0.77298547350858371</v>
      </c>
      <c r="P151" s="37">
        <v>4.86899638678863E-2</v>
      </c>
      <c r="Q151" s="569" t="str">
        <f t="shared" si="21"/>
        <v>**</v>
      </c>
      <c r="R151" s="37">
        <v>73.492286115007019</v>
      </c>
      <c r="S151" s="37">
        <v>1426</v>
      </c>
      <c r="T151" s="37">
        <v>20.260932505992699</v>
      </c>
      <c r="U151" s="37">
        <v>1.9025243004E-210</v>
      </c>
      <c r="V151" s="570" t="str">
        <f t="shared" si="22"/>
        <v>**</v>
      </c>
      <c r="X151" s="6823" t="s">
        <v>328</v>
      </c>
      <c r="Y151" s="37">
        <v>93.729064546527184</v>
      </c>
      <c r="Z151" s="37">
        <v>126281</v>
      </c>
      <c r="AA151" s="37">
        <v>73.492286115007019</v>
      </c>
      <c r="AB151" s="37">
        <v>1426</v>
      </c>
      <c r="AC151" s="37">
        <v>20.236778431520165</v>
      </c>
      <c r="AD151" s="37">
        <v>1.6814637733E-209</v>
      </c>
      <c r="AE151" s="571" t="str">
        <f t="shared" si="23"/>
        <v>***</v>
      </c>
    </row>
    <row r="152" spans="1:31">
      <c r="A152" s="6823" t="s">
        <v>131</v>
      </c>
      <c r="B152" s="37">
        <v>94.835085291875657</v>
      </c>
      <c r="C152" s="37">
        <v>156111</v>
      </c>
      <c r="D152" s="37">
        <v>82.821066622362522</v>
      </c>
      <c r="E152" s="37">
        <v>6019</v>
      </c>
      <c r="F152" s="37">
        <v>12.014018669513135</v>
      </c>
      <c r="G152" s="37">
        <v>0</v>
      </c>
      <c r="H152" s="572" t="str">
        <f t="shared" si="20"/>
        <v>***</v>
      </c>
      <c r="J152" s="6823" t="s">
        <v>527</v>
      </c>
      <c r="K152" s="37">
        <v>94.835085291875657</v>
      </c>
      <c r="L152" s="37">
        <v>156111</v>
      </c>
      <c r="M152" s="37">
        <v>91.087876524769726</v>
      </c>
      <c r="N152" s="37">
        <v>4017</v>
      </c>
      <c r="O152" s="37">
        <v>3.7472087671059313</v>
      </c>
      <c r="P152" s="37">
        <v>7.9849554165100005E-26</v>
      </c>
      <c r="Q152" s="573" t="str">
        <f t="shared" si="21"/>
        <v>***</v>
      </c>
      <c r="R152" s="37">
        <v>66.233766233766232</v>
      </c>
      <c r="S152" s="37">
        <v>2002</v>
      </c>
      <c r="T152" s="37">
        <v>28.601319058109425</v>
      </c>
      <c r="U152" s="37">
        <v>0</v>
      </c>
      <c r="V152" s="574" t="str">
        <f t="shared" si="22"/>
        <v>***</v>
      </c>
      <c r="X152" s="6823" t="s">
        <v>329</v>
      </c>
      <c r="Y152" s="37">
        <v>94.741082134292569</v>
      </c>
      <c r="Z152" s="37">
        <v>160128</v>
      </c>
      <c r="AA152" s="37">
        <v>66.233766233766232</v>
      </c>
      <c r="AB152" s="37">
        <v>2002</v>
      </c>
      <c r="AC152" s="37">
        <v>28.507315900526336</v>
      </c>
      <c r="AD152" s="37">
        <v>0</v>
      </c>
      <c r="AE152" s="575" t="str">
        <f t="shared" si="23"/>
        <v>***</v>
      </c>
    </row>
    <row r="153" spans="1:31">
      <c r="A153" s="6823" t="s">
        <v>132</v>
      </c>
      <c r="B153" s="37">
        <v>92.688461215228173</v>
      </c>
      <c r="C153" s="37">
        <v>118990</v>
      </c>
      <c r="D153" s="37">
        <v>86.135393372636713</v>
      </c>
      <c r="E153" s="37">
        <v>4919</v>
      </c>
      <c r="F153" s="37">
        <v>6.5530678425914601</v>
      </c>
      <c r="G153" s="37">
        <v>4.5302015518E-65</v>
      </c>
      <c r="H153" s="576" t="str">
        <f t="shared" si="20"/>
        <v>***</v>
      </c>
      <c r="J153" s="6823" t="s">
        <v>528</v>
      </c>
      <c r="K153" s="37">
        <v>92.688461215228173</v>
      </c>
      <c r="L153" s="37">
        <v>118990</v>
      </c>
      <c r="M153" s="37">
        <v>92.281690140845072</v>
      </c>
      <c r="N153" s="37">
        <v>3550</v>
      </c>
      <c r="O153" s="37">
        <v>0.40677107438310145</v>
      </c>
      <c r="P153" s="37">
        <v>0.35928847575069578</v>
      </c>
      <c r="Q153" s="577" t="str">
        <f t="shared" si="21"/>
        <v>NS</v>
      </c>
      <c r="R153" s="37">
        <v>70.1972242512783</v>
      </c>
      <c r="S153" s="37">
        <v>1369</v>
      </c>
      <c r="T153" s="37">
        <v>22.491236963949873</v>
      </c>
      <c r="U153" s="37">
        <v>9.9515372584000006E-216</v>
      </c>
      <c r="V153" s="578" t="str">
        <f t="shared" si="22"/>
        <v>NS</v>
      </c>
      <c r="X153" s="6823" t="s">
        <v>330</v>
      </c>
      <c r="Y153" s="37">
        <v>92.676677003427457</v>
      </c>
      <c r="Z153" s="37">
        <v>122540</v>
      </c>
      <c r="AA153" s="37">
        <v>70.1972242512783</v>
      </c>
      <c r="AB153" s="37">
        <v>1369</v>
      </c>
      <c r="AC153" s="37">
        <v>22.479452752149157</v>
      </c>
      <c r="AD153" s="37">
        <v>1.9464262152E-215</v>
      </c>
      <c r="AE153" s="579" t="str">
        <f t="shared" si="23"/>
        <v>***</v>
      </c>
    </row>
    <row r="154" spans="1:31">
      <c r="A154" s="6823" t="s">
        <v>133</v>
      </c>
      <c r="B154" s="37">
        <v>92.867507367350299</v>
      </c>
      <c r="C154" s="37">
        <v>66849</v>
      </c>
      <c r="D154" s="37">
        <v>82.294098032677553</v>
      </c>
      <c r="E154" s="37">
        <v>2999</v>
      </c>
      <c r="F154" s="37">
        <v>10.573409334672746</v>
      </c>
      <c r="G154" s="37">
        <v>7.2488582672000001E-102</v>
      </c>
      <c r="H154" s="580" t="str">
        <f t="shared" si="20"/>
        <v>***</v>
      </c>
      <c r="J154" s="6823" t="s">
        <v>529</v>
      </c>
      <c r="K154" s="37">
        <v>92.867507367350299</v>
      </c>
      <c r="L154" s="37">
        <v>66849</v>
      </c>
      <c r="M154" s="37">
        <v>89.370078740157481</v>
      </c>
      <c r="N154" s="37">
        <v>2032</v>
      </c>
      <c r="O154" s="37">
        <v>3.4974286271928179</v>
      </c>
      <c r="P154" s="37">
        <v>2.0282562284E-9</v>
      </c>
      <c r="Q154" s="581" t="str">
        <f t="shared" si="21"/>
        <v>***</v>
      </c>
      <c r="R154" s="37">
        <v>67.425025853154082</v>
      </c>
      <c r="S154" s="37">
        <v>967</v>
      </c>
      <c r="T154" s="37">
        <v>25.442481514196217</v>
      </c>
      <c r="U154" s="37">
        <v>8.0780093354999997E-197</v>
      </c>
      <c r="V154" s="582" t="str">
        <f t="shared" si="22"/>
        <v>***</v>
      </c>
      <c r="X154" s="6823" t="s">
        <v>331</v>
      </c>
      <c r="Y154" s="37">
        <v>92.764332689711239</v>
      </c>
      <c r="Z154" s="37">
        <v>68881</v>
      </c>
      <c r="AA154" s="37">
        <v>67.425025853154082</v>
      </c>
      <c r="AB154" s="37">
        <v>967</v>
      </c>
      <c r="AC154" s="37">
        <v>25.339306836557157</v>
      </c>
      <c r="AD154" s="37">
        <v>3.9468278437E-193</v>
      </c>
      <c r="AE154" s="583" t="str">
        <f t="shared" si="23"/>
        <v>***</v>
      </c>
    </row>
    <row r="155" spans="1:31">
      <c r="A155" s="6823" t="s">
        <v>11571</v>
      </c>
      <c r="B155" s="37">
        <v>94.159326102272345</v>
      </c>
      <c r="C155" s="37">
        <v>4083587</v>
      </c>
      <c r="D155" s="37">
        <v>87.659208342540651</v>
      </c>
      <c r="E155" s="37">
        <v>212693</v>
      </c>
      <c r="F155" s="37">
        <v>6.5001177597316939</v>
      </c>
      <c r="G155" s="37">
        <v>0</v>
      </c>
      <c r="H155" s="584" t="str">
        <f t="shared" si="20"/>
        <v>***</v>
      </c>
      <c r="J155" s="6823" t="s">
        <v>11571</v>
      </c>
      <c r="K155" s="37">
        <v>94.159326102272345</v>
      </c>
      <c r="L155" s="37">
        <v>4083587</v>
      </c>
      <c r="M155" s="37">
        <v>93.277370293773842</v>
      </c>
      <c r="N155" s="37">
        <v>155698</v>
      </c>
      <c r="O155" s="37">
        <v>0.8819558084985033</v>
      </c>
      <c r="P155" s="37">
        <v>8.1606633123300002E-48</v>
      </c>
      <c r="Q155" s="585" t="str">
        <f t="shared" si="21"/>
        <v>***</v>
      </c>
      <c r="R155" s="37">
        <v>72.311606281252736</v>
      </c>
      <c r="S155" s="37">
        <v>56995</v>
      </c>
      <c r="T155" s="37">
        <v>21.847719821019609</v>
      </c>
      <c r="U155" s="37">
        <v>0</v>
      </c>
      <c r="V155" s="586" t="str">
        <f t="shared" si="22"/>
        <v>***</v>
      </c>
      <c r="X155" s="6823" t="s">
        <v>11571</v>
      </c>
      <c r="Y155" s="37">
        <v>94.126934141016704</v>
      </c>
      <c r="Z155" s="37">
        <v>4239285</v>
      </c>
      <c r="AA155" s="37">
        <v>72.311606281252736</v>
      </c>
      <c r="AB155" s="37">
        <v>56995</v>
      </c>
      <c r="AC155" s="37">
        <v>21.815327859763968</v>
      </c>
      <c r="AD155" s="37">
        <v>0</v>
      </c>
      <c r="AE155" s="587" t="str">
        <f t="shared" si="23"/>
        <v>***</v>
      </c>
    </row>
    <row r="157" spans="1:31">
      <c r="A157" s="17030" t="s">
        <v>11634</v>
      </c>
      <c r="J157" s="17030" t="s">
        <v>11635</v>
      </c>
      <c r="X157" s="17030" t="s">
        <v>11636</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134</v>
      </c>
      <c r="B159" s="37">
        <v>59.842670964574282</v>
      </c>
      <c r="C159" s="37">
        <v>187378</v>
      </c>
      <c r="D159" s="37">
        <v>59.312656274937488</v>
      </c>
      <c r="E159" s="37">
        <v>18797</v>
      </c>
      <c r="F159" s="37">
        <v>0.53001468963679343</v>
      </c>
      <c r="G159" s="37">
        <v>0.1576977111949884</v>
      </c>
      <c r="H159" s="588" t="str">
        <f t="shared" ref="H159:H181" si="24">IF(G159&lt;0.01,"***",IF(G159&lt;0.05,"**",IF(G159&lt;0.1,"*","NS")))</f>
        <v>NS</v>
      </c>
      <c r="J159" s="6823" t="s">
        <v>530</v>
      </c>
      <c r="K159" s="37">
        <v>59.842670964574282</v>
      </c>
      <c r="L159" s="37">
        <v>187378</v>
      </c>
      <c r="M159" s="37">
        <v>60.103560698075817</v>
      </c>
      <c r="N159" s="37">
        <v>15643</v>
      </c>
      <c r="O159" s="37">
        <v>-0.26088973350153566</v>
      </c>
      <c r="P159" s="37">
        <v>0.52248744023409599</v>
      </c>
      <c r="Q159" s="589" t="str">
        <f t="shared" ref="Q159:Q181" si="25">IF(P159&lt;0.01,"***",IF(P159&lt;0.05,"**",IF(P159&lt;0.1,"*","NS")))</f>
        <v>NS</v>
      </c>
      <c r="R159" s="37">
        <v>55.389980976537728</v>
      </c>
      <c r="S159" s="37">
        <v>3154</v>
      </c>
      <c r="T159" s="37">
        <v>4.4526899880365534</v>
      </c>
      <c r="U159" s="37">
        <v>4.2515162963000002E-7</v>
      </c>
      <c r="V159" s="590" t="str">
        <f t="shared" ref="V159:V181" si="26">IF(P159&lt;0.01,"***",IF(P159&lt;0.05,"**",IF(P159&lt;0.1,"*","NS")))</f>
        <v>NS</v>
      </c>
      <c r="X159" s="6823" t="s">
        <v>332</v>
      </c>
      <c r="Y159" s="37">
        <v>59.86277281660518</v>
      </c>
      <c r="Z159" s="37">
        <v>203021</v>
      </c>
      <c r="AA159" s="37">
        <v>55.389980976537728</v>
      </c>
      <c r="AB159" s="37">
        <v>3154</v>
      </c>
      <c r="AC159" s="37">
        <v>4.4727918400674511</v>
      </c>
      <c r="AD159" s="37">
        <v>3.6970862787799998E-7</v>
      </c>
      <c r="AE159" s="591" t="str">
        <f t="shared" ref="AE159:AE181" si="27">IF(AD159&lt;0.01,"***",IF(AD159&lt;0.05,"**",IF(AD159&lt;0.1,"*","NS")))</f>
        <v>***</v>
      </c>
    </row>
    <row r="160" spans="1:31">
      <c r="A160" s="6823" t="s">
        <v>135</v>
      </c>
      <c r="B160" s="37">
        <v>74.43327676978636</v>
      </c>
      <c r="C160" s="37">
        <v>45966</v>
      </c>
      <c r="D160" s="37">
        <v>67.495437956204384</v>
      </c>
      <c r="E160" s="37">
        <v>4384</v>
      </c>
      <c r="F160" s="37">
        <v>6.9378388135819762</v>
      </c>
      <c r="G160" s="37">
        <v>1.6880097046299999E-23</v>
      </c>
      <c r="H160" s="592" t="str">
        <f t="shared" si="24"/>
        <v>***</v>
      </c>
      <c r="J160" s="6823" t="s">
        <v>531</v>
      </c>
      <c r="K160" s="37">
        <v>74.43327676978636</v>
      </c>
      <c r="L160" s="37">
        <v>45966</v>
      </c>
      <c r="M160" s="37">
        <v>70.637533672553133</v>
      </c>
      <c r="N160" s="37">
        <v>3341</v>
      </c>
      <c r="O160" s="37">
        <v>3.7957430972332276</v>
      </c>
      <c r="P160" s="37">
        <v>1.2946596506000001E-6</v>
      </c>
      <c r="Q160" s="593" t="str">
        <f t="shared" si="25"/>
        <v>***</v>
      </c>
      <c r="R160" s="37">
        <v>57.430488974113132</v>
      </c>
      <c r="S160" s="37">
        <v>1043</v>
      </c>
      <c r="T160" s="37">
        <v>17.002787795673228</v>
      </c>
      <c r="U160" s="37">
        <v>2.69511790622E-35</v>
      </c>
      <c r="V160" s="594" t="str">
        <f t="shared" si="26"/>
        <v>***</v>
      </c>
      <c r="X160" s="6823" t="s">
        <v>333</v>
      </c>
      <c r="Y160" s="37">
        <v>74.176080475388886</v>
      </c>
      <c r="Z160" s="37">
        <v>49307</v>
      </c>
      <c r="AA160" s="37">
        <v>57.430488974113132</v>
      </c>
      <c r="AB160" s="37">
        <v>1043</v>
      </c>
      <c r="AC160" s="37">
        <v>16.745591501275754</v>
      </c>
      <c r="AD160" s="37">
        <v>3.7905082801500001E-34</v>
      </c>
      <c r="AE160" s="595" t="str">
        <f t="shared" si="27"/>
        <v>***</v>
      </c>
    </row>
    <row r="161" spans="1:31">
      <c r="A161" s="6823" t="s">
        <v>136</v>
      </c>
      <c r="B161" s="37">
        <v>87.548831593152926</v>
      </c>
      <c r="C161" s="37">
        <v>98553</v>
      </c>
      <c r="D161" s="37">
        <v>84.471527631855437</v>
      </c>
      <c r="E161" s="37">
        <v>9518</v>
      </c>
      <c r="F161" s="37">
        <v>3.0773039612974884</v>
      </c>
      <c r="G161" s="37">
        <v>7.6195671418000001E-18</v>
      </c>
      <c r="H161" s="596" t="str">
        <f t="shared" si="24"/>
        <v>***</v>
      </c>
      <c r="J161" s="6823" t="s">
        <v>532</v>
      </c>
      <c r="K161" s="37">
        <v>87.548831593152926</v>
      </c>
      <c r="L161" s="37">
        <v>98553</v>
      </c>
      <c r="M161" s="37">
        <v>86.999734958918637</v>
      </c>
      <c r="N161" s="37">
        <v>7546</v>
      </c>
      <c r="O161" s="37">
        <v>0.54909663423428867</v>
      </c>
      <c r="P161" s="37">
        <v>0.16437810085693311</v>
      </c>
      <c r="Q161" s="597" t="str">
        <f t="shared" si="25"/>
        <v>NS</v>
      </c>
      <c r="R161" s="37">
        <v>74.797160243407703</v>
      </c>
      <c r="S161" s="37">
        <v>1972</v>
      </c>
      <c r="T161" s="37">
        <v>12.751671349745223</v>
      </c>
      <c r="U161" s="37">
        <v>1.05502475058E-63</v>
      </c>
      <c r="V161" s="598" t="str">
        <f t="shared" si="26"/>
        <v>NS</v>
      </c>
      <c r="X161" s="6823" t="s">
        <v>334</v>
      </c>
      <c r="Y161" s="37">
        <v>87.509778603002857</v>
      </c>
      <c r="Z161" s="37">
        <v>106099</v>
      </c>
      <c r="AA161" s="37">
        <v>74.797160243407703</v>
      </c>
      <c r="AB161" s="37">
        <v>1972</v>
      </c>
      <c r="AC161" s="37">
        <v>12.712618359595155</v>
      </c>
      <c r="AD161" s="37">
        <v>2.5615276305099998E-63</v>
      </c>
      <c r="AE161" s="599" t="str">
        <f t="shared" si="27"/>
        <v>***</v>
      </c>
    </row>
    <row r="162" spans="1:31">
      <c r="A162" s="6823" t="s">
        <v>137</v>
      </c>
      <c r="B162" s="37">
        <v>69.820549468000635</v>
      </c>
      <c r="C162" s="37">
        <v>62970</v>
      </c>
      <c r="D162" s="37">
        <v>62.920738327904452</v>
      </c>
      <c r="E162" s="37">
        <v>5526</v>
      </c>
      <c r="F162" s="37">
        <v>6.8998111400961832</v>
      </c>
      <c r="G162" s="37">
        <v>1.5195090495099999E-26</v>
      </c>
      <c r="H162" s="600" t="str">
        <f t="shared" si="24"/>
        <v>***</v>
      </c>
      <c r="J162" s="6823" t="s">
        <v>533</v>
      </c>
      <c r="K162" s="37">
        <v>69.820549468000635</v>
      </c>
      <c r="L162" s="37">
        <v>62970</v>
      </c>
      <c r="M162" s="37">
        <v>66.779415317709592</v>
      </c>
      <c r="N162" s="37">
        <v>4139</v>
      </c>
      <c r="O162" s="37">
        <v>3.0411341502910432</v>
      </c>
      <c r="P162" s="37">
        <v>3.7617644307599999E-5</v>
      </c>
      <c r="Q162" s="601" t="str">
        <f t="shared" si="25"/>
        <v>***</v>
      </c>
      <c r="R162" s="37">
        <v>51.405912040374908</v>
      </c>
      <c r="S162" s="37">
        <v>1387</v>
      </c>
      <c r="T162" s="37">
        <v>18.414637427625728</v>
      </c>
      <c r="U162" s="37">
        <v>3.78142571992E-49</v>
      </c>
      <c r="V162" s="602" t="str">
        <f t="shared" si="26"/>
        <v>***</v>
      </c>
      <c r="X162" s="6823" t="s">
        <v>335</v>
      </c>
      <c r="Y162" s="37">
        <v>69.632985143572398</v>
      </c>
      <c r="Z162" s="37">
        <v>67109</v>
      </c>
      <c r="AA162" s="37">
        <v>51.405912040374908</v>
      </c>
      <c r="AB162" s="37">
        <v>1387</v>
      </c>
      <c r="AC162" s="37">
        <v>18.22707310319749</v>
      </c>
      <c r="AD162" s="37">
        <v>4.1414354887499998E-48</v>
      </c>
      <c r="AE162" s="603" t="str">
        <f t="shared" si="27"/>
        <v>***</v>
      </c>
    </row>
    <row r="163" spans="1:31">
      <c r="A163" s="6823" t="s">
        <v>138</v>
      </c>
      <c r="B163" s="37">
        <v>89.815633493794408</v>
      </c>
      <c r="C163" s="37">
        <v>30537</v>
      </c>
      <c r="D163" s="37">
        <v>79.71329278887923</v>
      </c>
      <c r="E163" s="37">
        <v>2302</v>
      </c>
      <c r="F163" s="37">
        <v>10.102340704915179</v>
      </c>
      <c r="G163" s="37">
        <v>4.8133461248600001E-51</v>
      </c>
      <c r="H163" s="604" t="str">
        <f t="shared" si="24"/>
        <v>***</v>
      </c>
      <c r="J163" s="6823" t="s">
        <v>534</v>
      </c>
      <c r="K163" s="37">
        <v>89.815633493794408</v>
      </c>
      <c r="L163" s="37">
        <v>30537</v>
      </c>
      <c r="M163" s="37">
        <v>84.610630407911003</v>
      </c>
      <c r="N163" s="37">
        <v>1618</v>
      </c>
      <c r="O163" s="37">
        <v>5.2050030858834049</v>
      </c>
      <c r="P163" s="37">
        <v>2.50916863506E-11</v>
      </c>
      <c r="Q163" s="605" t="str">
        <f t="shared" si="25"/>
        <v>***</v>
      </c>
      <c r="R163" s="37">
        <v>68.128654970760238</v>
      </c>
      <c r="S163" s="37">
        <v>684</v>
      </c>
      <c r="T163" s="37">
        <v>21.686978523034171</v>
      </c>
      <c r="U163" s="37">
        <v>3.2848195696400001E-74</v>
      </c>
      <c r="V163" s="606" t="str">
        <f t="shared" si="26"/>
        <v>***</v>
      </c>
      <c r="X163" s="6823" t="s">
        <v>336</v>
      </c>
      <c r="Y163" s="37">
        <v>89.55372414865495</v>
      </c>
      <c r="Z163" s="37">
        <v>32155</v>
      </c>
      <c r="AA163" s="37">
        <v>68.128654970760238</v>
      </c>
      <c r="AB163" s="37">
        <v>684</v>
      </c>
      <c r="AC163" s="37">
        <v>21.425069177894713</v>
      </c>
      <c r="AD163" s="37">
        <v>3.4617049044099998E-71</v>
      </c>
      <c r="AE163" s="607" t="str">
        <f t="shared" si="27"/>
        <v>***</v>
      </c>
    </row>
    <row r="164" spans="1:31">
      <c r="A164" s="6823" t="s">
        <v>139</v>
      </c>
      <c r="B164" s="37">
        <v>88.096501580110413</v>
      </c>
      <c r="C164" s="37">
        <v>126257</v>
      </c>
      <c r="D164" s="37">
        <v>81.771669341894068</v>
      </c>
      <c r="E164" s="37">
        <v>9968</v>
      </c>
      <c r="F164" s="37">
        <v>6.3248322382163451</v>
      </c>
      <c r="G164" s="37">
        <v>3.0805397162900002E-76</v>
      </c>
      <c r="H164" s="608" t="str">
        <f t="shared" si="24"/>
        <v>***</v>
      </c>
      <c r="J164" s="6823" t="s">
        <v>535</v>
      </c>
      <c r="K164" s="37">
        <v>88.096501580110413</v>
      </c>
      <c r="L164" s="37">
        <v>126257</v>
      </c>
      <c r="M164" s="37">
        <v>85.597715218278253</v>
      </c>
      <c r="N164" s="37">
        <v>7353</v>
      </c>
      <c r="O164" s="37">
        <v>2.4987863618321597</v>
      </c>
      <c r="P164" s="37">
        <v>1.5466970652900001E-10</v>
      </c>
      <c r="Q164" s="609" t="str">
        <f t="shared" si="25"/>
        <v>***</v>
      </c>
      <c r="R164" s="37">
        <v>71.013384321223711</v>
      </c>
      <c r="S164" s="37">
        <v>2615</v>
      </c>
      <c r="T164" s="37">
        <v>17.083117258886702</v>
      </c>
      <c r="U164" s="37">
        <v>1.0996010176E-153</v>
      </c>
      <c r="V164" s="610" t="str">
        <f t="shared" si="26"/>
        <v>***</v>
      </c>
      <c r="X164" s="6823" t="s">
        <v>337</v>
      </c>
      <c r="Y164" s="37">
        <v>87.958985105905242</v>
      </c>
      <c r="Z164" s="37">
        <v>133610</v>
      </c>
      <c r="AA164" s="37">
        <v>71.013384321223711</v>
      </c>
      <c r="AB164" s="37">
        <v>2615</v>
      </c>
      <c r="AC164" s="37">
        <v>16.945600784681531</v>
      </c>
      <c r="AD164" s="37">
        <v>3.4963952140000001E-150</v>
      </c>
      <c r="AE164" s="611" t="str">
        <f t="shared" si="27"/>
        <v>***</v>
      </c>
    </row>
    <row r="165" spans="1:31">
      <c r="A165" s="6823" t="s">
        <v>140</v>
      </c>
      <c r="B165" s="37">
        <v>94.249812196954181</v>
      </c>
      <c r="C165" s="37">
        <v>556434</v>
      </c>
      <c r="D165" s="37">
        <v>91.980854548634852</v>
      </c>
      <c r="E165" s="37">
        <v>62887</v>
      </c>
      <c r="F165" s="37">
        <v>2.2689576483193292</v>
      </c>
      <c r="G165" s="37">
        <v>1.4632177472000001E-114</v>
      </c>
      <c r="H165" s="612" t="str">
        <f t="shared" si="24"/>
        <v>***</v>
      </c>
      <c r="J165" s="6823" t="s">
        <v>536</v>
      </c>
      <c r="K165" s="37">
        <v>94.249812196954181</v>
      </c>
      <c r="L165" s="37">
        <v>556434</v>
      </c>
      <c r="M165" s="37">
        <v>94.008345799543349</v>
      </c>
      <c r="N165" s="37">
        <v>50804</v>
      </c>
      <c r="O165" s="37">
        <v>0.2414663974108322</v>
      </c>
      <c r="P165" s="37">
        <v>2.5464946204003601E-2</v>
      </c>
      <c r="Q165" s="613" t="str">
        <f t="shared" si="25"/>
        <v>**</v>
      </c>
      <c r="R165" s="37">
        <v>83.45609534056112</v>
      </c>
      <c r="S165" s="37">
        <v>12083</v>
      </c>
      <c r="T165" s="37">
        <v>10.793716856393061</v>
      </c>
      <c r="U165" s="37">
        <v>0</v>
      </c>
      <c r="V165" s="614" t="str">
        <f t="shared" si="26"/>
        <v>**</v>
      </c>
      <c r="X165" s="6823" t="s">
        <v>338</v>
      </c>
      <c r="Y165" s="37">
        <v>94.229610136388033</v>
      </c>
      <c r="Z165" s="37">
        <v>607238</v>
      </c>
      <c r="AA165" s="37">
        <v>83.45609534056112</v>
      </c>
      <c r="AB165" s="37">
        <v>12083</v>
      </c>
      <c r="AC165" s="37">
        <v>10.773514795826912</v>
      </c>
      <c r="AD165" s="37">
        <v>0</v>
      </c>
      <c r="AE165" s="615" t="str">
        <f t="shared" si="27"/>
        <v>***</v>
      </c>
    </row>
    <row r="166" spans="1:31">
      <c r="A166" s="6823" t="s">
        <v>141</v>
      </c>
      <c r="B166" s="37">
        <v>69.962125854210797</v>
      </c>
      <c r="C166" s="37">
        <v>171357</v>
      </c>
      <c r="D166" s="37">
        <v>65.843621399176953</v>
      </c>
      <c r="E166" s="37">
        <v>12879</v>
      </c>
      <c r="F166" s="37">
        <v>4.1185044550338432</v>
      </c>
      <c r="G166" s="37">
        <v>1.0458056843200001E-22</v>
      </c>
      <c r="H166" s="616" t="str">
        <f t="shared" si="24"/>
        <v>***</v>
      </c>
      <c r="J166" s="6823" t="s">
        <v>537</v>
      </c>
      <c r="K166" s="37">
        <v>69.962125854210797</v>
      </c>
      <c r="L166" s="37">
        <v>171357</v>
      </c>
      <c r="M166" s="37">
        <v>69.56091772151899</v>
      </c>
      <c r="N166" s="37">
        <v>10112</v>
      </c>
      <c r="O166" s="37">
        <v>0.40120813269180644</v>
      </c>
      <c r="P166" s="37">
        <v>0.39253911615023751</v>
      </c>
      <c r="Q166" s="617" t="str">
        <f t="shared" si="25"/>
        <v>NS</v>
      </c>
      <c r="R166" s="37">
        <v>52.258764004336832</v>
      </c>
      <c r="S166" s="37">
        <v>2767</v>
      </c>
      <c r="T166" s="37">
        <v>17.703361849873964</v>
      </c>
      <c r="U166" s="37">
        <v>6.0130000584600004E-90</v>
      </c>
      <c r="V166" s="618" t="str">
        <f t="shared" si="26"/>
        <v>NS</v>
      </c>
      <c r="X166" s="6823" t="s">
        <v>339</v>
      </c>
      <c r="Y166" s="37">
        <v>69.93976932699249</v>
      </c>
      <c r="Z166" s="37">
        <v>181469</v>
      </c>
      <c r="AA166" s="37">
        <v>52.258764004336832</v>
      </c>
      <c r="AB166" s="37">
        <v>2767</v>
      </c>
      <c r="AC166" s="37">
        <v>17.681005322655658</v>
      </c>
      <c r="AD166" s="37">
        <v>8.7086307821699996E-90</v>
      </c>
      <c r="AE166" s="619" t="str">
        <f t="shared" si="27"/>
        <v>***</v>
      </c>
    </row>
    <row r="167" spans="1:31">
      <c r="A167" s="6823" t="s">
        <v>142</v>
      </c>
      <c r="B167" s="37">
        <v>81.197956972604857</v>
      </c>
      <c r="C167" s="37">
        <v>64610</v>
      </c>
      <c r="D167" s="37">
        <v>70.229254116887304</v>
      </c>
      <c r="E167" s="37">
        <v>6194</v>
      </c>
      <c r="F167" s="37">
        <v>10.968702855717552</v>
      </c>
      <c r="G167" s="37">
        <v>1.5053870733900001E-95</v>
      </c>
      <c r="H167" s="620" t="str">
        <f t="shared" si="24"/>
        <v>***</v>
      </c>
      <c r="J167" s="6823" t="s">
        <v>538</v>
      </c>
      <c r="K167" s="37">
        <v>81.197956972604857</v>
      </c>
      <c r="L167" s="37">
        <v>64610</v>
      </c>
      <c r="M167" s="37">
        <v>72.727272727272734</v>
      </c>
      <c r="N167" s="37">
        <v>4763</v>
      </c>
      <c r="O167" s="37">
        <v>8.4706842453321229</v>
      </c>
      <c r="P167" s="37">
        <v>2.82465196014E-46</v>
      </c>
      <c r="Q167" s="621" t="str">
        <f t="shared" si="25"/>
        <v>***</v>
      </c>
      <c r="R167" s="37">
        <v>61.914744933612859</v>
      </c>
      <c r="S167" s="37">
        <v>1431</v>
      </c>
      <c r="T167" s="37">
        <v>19.283212038991998</v>
      </c>
      <c r="U167" s="37">
        <v>4.4252757962399997E-75</v>
      </c>
      <c r="V167" s="622" t="str">
        <f t="shared" si="26"/>
        <v>***</v>
      </c>
      <c r="X167" s="6823" t="s">
        <v>340</v>
      </c>
      <c r="Y167" s="37">
        <v>80.616378129819964</v>
      </c>
      <c r="Z167" s="37">
        <v>69373</v>
      </c>
      <c r="AA167" s="37">
        <v>61.914744933612859</v>
      </c>
      <c r="AB167" s="37">
        <v>1431</v>
      </c>
      <c r="AC167" s="37">
        <v>18.701633196207105</v>
      </c>
      <c r="AD167" s="37">
        <v>2.26323929764E-69</v>
      </c>
      <c r="AE167" s="623" t="str">
        <f t="shared" si="27"/>
        <v>***</v>
      </c>
    </row>
    <row r="168" spans="1:31">
      <c r="A168" s="6823" t="s">
        <v>143</v>
      </c>
      <c r="B168" s="37">
        <v>77.805462201104802</v>
      </c>
      <c r="C168" s="37">
        <v>51774</v>
      </c>
      <c r="D168" s="37">
        <v>68.680089485458609</v>
      </c>
      <c r="E168" s="37">
        <v>4470</v>
      </c>
      <c r="F168" s="37">
        <v>9.1253727156461935</v>
      </c>
      <c r="G168" s="37">
        <v>3.7050865738100002E-44</v>
      </c>
      <c r="H168" s="624" t="str">
        <f t="shared" si="24"/>
        <v>***</v>
      </c>
      <c r="J168" s="6823" t="s">
        <v>539</v>
      </c>
      <c r="K168" s="37">
        <v>77.805462201104802</v>
      </c>
      <c r="L168" s="37">
        <v>51774</v>
      </c>
      <c r="M168" s="37">
        <v>71.922377198302001</v>
      </c>
      <c r="N168" s="37">
        <v>3298</v>
      </c>
      <c r="O168" s="37">
        <v>5.883085002802801</v>
      </c>
      <c r="P168" s="37">
        <v>4.4708102845700003E-15</v>
      </c>
      <c r="Q168" s="625" t="str">
        <f t="shared" si="25"/>
        <v>***</v>
      </c>
      <c r="R168" s="37">
        <v>59.556313993174058</v>
      </c>
      <c r="S168" s="37">
        <v>1172</v>
      </c>
      <c r="T168" s="37">
        <v>18.249148207930745</v>
      </c>
      <c r="U168" s="37">
        <v>1.7868002409199999E-49</v>
      </c>
      <c r="V168" s="626" t="str">
        <f t="shared" si="26"/>
        <v>***</v>
      </c>
      <c r="X168" s="6823" t="s">
        <v>341</v>
      </c>
      <c r="Y168" s="37">
        <v>77.453152237071464</v>
      </c>
      <c r="Z168" s="37">
        <v>55072</v>
      </c>
      <c r="AA168" s="37">
        <v>59.556313993174058</v>
      </c>
      <c r="AB168" s="37">
        <v>1172</v>
      </c>
      <c r="AC168" s="37">
        <v>17.896838243897406</v>
      </c>
      <c r="AD168" s="37">
        <v>3.0180121491500002E-47</v>
      </c>
      <c r="AE168" s="627" t="str">
        <f t="shared" si="27"/>
        <v>***</v>
      </c>
    </row>
    <row r="169" spans="1:31">
      <c r="A169" s="6823" t="s">
        <v>144</v>
      </c>
      <c r="B169" s="37">
        <v>83.442950373376419</v>
      </c>
      <c r="C169" s="37">
        <v>78607</v>
      </c>
      <c r="D169" s="37">
        <v>72.416334955034642</v>
      </c>
      <c r="E169" s="37">
        <v>6783</v>
      </c>
      <c r="F169" s="37">
        <v>11.026615418341777</v>
      </c>
      <c r="G169" s="37">
        <v>4.4960875368000001E-117</v>
      </c>
      <c r="H169" s="628" t="str">
        <f t="shared" si="24"/>
        <v>***</v>
      </c>
      <c r="J169" s="6823" t="s">
        <v>540</v>
      </c>
      <c r="K169" s="37">
        <v>83.442950373376419</v>
      </c>
      <c r="L169" s="37">
        <v>78607</v>
      </c>
      <c r="M169" s="37">
        <v>76.835929597410484</v>
      </c>
      <c r="N169" s="37">
        <v>4943</v>
      </c>
      <c r="O169" s="37">
        <v>6.6070207759659354</v>
      </c>
      <c r="P169" s="37">
        <v>2.9815706567E-33</v>
      </c>
      <c r="Q169" s="629" t="str">
        <f t="shared" si="25"/>
        <v>***</v>
      </c>
      <c r="R169" s="37">
        <v>60.543478260869563</v>
      </c>
      <c r="S169" s="37">
        <v>1840</v>
      </c>
      <c r="T169" s="37">
        <v>22.899472112506857</v>
      </c>
      <c r="U169" s="37">
        <v>2.2095972551000001E-147</v>
      </c>
      <c r="V169" s="630" t="str">
        <f t="shared" si="26"/>
        <v>***</v>
      </c>
      <c r="X169" s="6823" t="s">
        <v>342</v>
      </c>
      <c r="Y169" s="37">
        <v>83.05206463195691</v>
      </c>
      <c r="Z169" s="37">
        <v>83550</v>
      </c>
      <c r="AA169" s="37">
        <v>60.543478260869563</v>
      </c>
      <c r="AB169" s="37">
        <v>1840</v>
      </c>
      <c r="AC169" s="37">
        <v>22.508586371087347</v>
      </c>
      <c r="AD169" s="37">
        <v>2.4360418378999998E-140</v>
      </c>
      <c r="AE169" s="631" t="str">
        <f t="shared" si="27"/>
        <v>***</v>
      </c>
    </row>
    <row r="170" spans="1:31">
      <c r="A170" s="6823" t="s">
        <v>145</v>
      </c>
      <c r="B170" s="37">
        <v>74.842965926237852</v>
      </c>
      <c r="C170" s="37">
        <v>85491</v>
      </c>
      <c r="D170" s="37">
        <v>68.797533401849947</v>
      </c>
      <c r="E170" s="37">
        <v>4865</v>
      </c>
      <c r="F170" s="37">
        <v>6.0454325243879055</v>
      </c>
      <c r="G170" s="37">
        <v>4.7500825330299997E-21</v>
      </c>
      <c r="H170" s="632" t="str">
        <f t="shared" si="24"/>
        <v>***</v>
      </c>
      <c r="J170" s="6823" t="s">
        <v>541</v>
      </c>
      <c r="K170" s="37">
        <v>74.842965926237852</v>
      </c>
      <c r="L170" s="37">
        <v>85491</v>
      </c>
      <c r="M170" s="37">
        <v>71.674941207211916</v>
      </c>
      <c r="N170" s="37">
        <v>3827</v>
      </c>
      <c r="O170" s="37">
        <v>3.1680247190259365</v>
      </c>
      <c r="P170" s="37">
        <v>1.02848588936E-5</v>
      </c>
      <c r="Q170" s="633" t="str">
        <f t="shared" si="25"/>
        <v>***</v>
      </c>
      <c r="R170" s="37">
        <v>58.188824662813097</v>
      </c>
      <c r="S170" s="37">
        <v>1038</v>
      </c>
      <c r="T170" s="37">
        <v>16.654141263424755</v>
      </c>
      <c r="U170" s="37">
        <v>1.40946544789E-34</v>
      </c>
      <c r="V170" s="634" t="str">
        <f t="shared" si="26"/>
        <v>***</v>
      </c>
      <c r="X170" s="6823" t="s">
        <v>343</v>
      </c>
      <c r="Y170" s="37">
        <v>74.707225867126454</v>
      </c>
      <c r="Z170" s="37">
        <v>89318</v>
      </c>
      <c r="AA170" s="37">
        <v>58.188824662813097</v>
      </c>
      <c r="AB170" s="37">
        <v>1038</v>
      </c>
      <c r="AC170" s="37">
        <v>16.518401204313356</v>
      </c>
      <c r="AD170" s="37">
        <v>5.9314788671199997E-34</v>
      </c>
      <c r="AE170" s="635" t="str">
        <f t="shared" si="27"/>
        <v>***</v>
      </c>
    </row>
    <row r="171" spans="1:31">
      <c r="A171" s="6823" t="s">
        <v>146</v>
      </c>
      <c r="B171" s="37">
        <v>84.96422065594183</v>
      </c>
      <c r="C171" s="37">
        <v>130103</v>
      </c>
      <c r="D171" s="37">
        <v>81.761264497588016</v>
      </c>
      <c r="E171" s="37">
        <v>9743</v>
      </c>
      <c r="F171" s="37">
        <v>3.202956158353814</v>
      </c>
      <c r="G171" s="37">
        <v>2.2282139848099999E-17</v>
      </c>
      <c r="H171" s="636" t="str">
        <f t="shared" si="24"/>
        <v>***</v>
      </c>
      <c r="J171" s="6823" t="s">
        <v>542</v>
      </c>
      <c r="K171" s="37">
        <v>84.96422065594183</v>
      </c>
      <c r="L171" s="37">
        <v>130103</v>
      </c>
      <c r="M171" s="37">
        <v>85.243775933609953</v>
      </c>
      <c r="N171" s="37">
        <v>7712</v>
      </c>
      <c r="O171" s="37">
        <v>-0.27955527766812338</v>
      </c>
      <c r="P171" s="37">
        <v>0.50435778827645006</v>
      </c>
      <c r="Q171" s="637" t="str">
        <f t="shared" si="25"/>
        <v>NS</v>
      </c>
      <c r="R171" s="37">
        <v>68.53766617429838</v>
      </c>
      <c r="S171" s="37">
        <v>2031</v>
      </c>
      <c r="T171" s="37">
        <v>16.42655448164345</v>
      </c>
      <c r="U171" s="37">
        <v>9.4309584862599996E-93</v>
      </c>
      <c r="V171" s="638" t="str">
        <f t="shared" si="26"/>
        <v>NS</v>
      </c>
      <c r="X171" s="6823" t="s">
        <v>344</v>
      </c>
      <c r="Y171" s="37">
        <v>84.979864310851511</v>
      </c>
      <c r="Z171" s="37">
        <v>137815</v>
      </c>
      <c r="AA171" s="37">
        <v>68.53766617429838</v>
      </c>
      <c r="AB171" s="37">
        <v>2031</v>
      </c>
      <c r="AC171" s="37">
        <v>16.442198136553131</v>
      </c>
      <c r="AD171" s="37">
        <v>3.8623175554199998E-93</v>
      </c>
      <c r="AE171" s="639" t="str">
        <f t="shared" si="27"/>
        <v>***</v>
      </c>
    </row>
    <row r="172" spans="1:31">
      <c r="A172" s="6823" t="s">
        <v>147</v>
      </c>
      <c r="B172" s="37">
        <v>58.613506989615217</v>
      </c>
      <c r="C172" s="37">
        <v>132983</v>
      </c>
      <c r="D172" s="37">
        <v>56.754555634734807</v>
      </c>
      <c r="E172" s="37">
        <v>9823</v>
      </c>
      <c r="F172" s="37">
        <v>1.8589513548804106</v>
      </c>
      <c r="G172" s="37">
        <v>3.082633501371E-4</v>
      </c>
      <c r="H172" s="640" t="str">
        <f t="shared" si="24"/>
        <v>***</v>
      </c>
      <c r="J172" s="6823" t="s">
        <v>543</v>
      </c>
      <c r="K172" s="37">
        <v>58.613506989615217</v>
      </c>
      <c r="L172" s="37">
        <v>132983</v>
      </c>
      <c r="M172" s="37">
        <v>58.852416645127938</v>
      </c>
      <c r="N172" s="37">
        <v>7738</v>
      </c>
      <c r="O172" s="37">
        <v>-0.23890965551272103</v>
      </c>
      <c r="P172" s="37">
        <v>0.67827691684830937</v>
      </c>
      <c r="Q172" s="641" t="str">
        <f t="shared" si="25"/>
        <v>NS</v>
      </c>
      <c r="R172" s="37">
        <v>48.968824940047959</v>
      </c>
      <c r="S172" s="37">
        <v>2085</v>
      </c>
      <c r="T172" s="37">
        <v>9.6446820495672583</v>
      </c>
      <c r="U172" s="37">
        <v>7.3918459091700004E-19</v>
      </c>
      <c r="V172" s="642" t="str">
        <f t="shared" si="26"/>
        <v>NS</v>
      </c>
      <c r="X172" s="6823" t="s">
        <v>345</v>
      </c>
      <c r="Y172" s="37">
        <v>58.626644210885367</v>
      </c>
      <c r="Z172" s="37">
        <v>140721</v>
      </c>
      <c r="AA172" s="37">
        <v>48.968824940047959</v>
      </c>
      <c r="AB172" s="37">
        <v>2085</v>
      </c>
      <c r="AC172" s="37">
        <v>9.6578192708374075</v>
      </c>
      <c r="AD172" s="37">
        <v>6.3764270287E-19</v>
      </c>
      <c r="AE172" s="643" t="str">
        <f t="shared" si="27"/>
        <v>***</v>
      </c>
    </row>
    <row r="173" spans="1:31">
      <c r="A173" s="6823" t="s">
        <v>148</v>
      </c>
      <c r="B173" s="37">
        <v>85.424800502790106</v>
      </c>
      <c r="C173" s="37">
        <v>52507</v>
      </c>
      <c r="D173" s="37">
        <v>76.888253514415055</v>
      </c>
      <c r="E173" s="37">
        <v>4197</v>
      </c>
      <c r="F173" s="37">
        <v>8.5365469883750507</v>
      </c>
      <c r="G173" s="37">
        <v>8.8103168625799997E-50</v>
      </c>
      <c r="H173" s="644" t="str">
        <f t="shared" si="24"/>
        <v>***</v>
      </c>
      <c r="J173" s="6823" t="s">
        <v>544</v>
      </c>
      <c r="K173" s="37">
        <v>85.424800502790106</v>
      </c>
      <c r="L173" s="37">
        <v>52507</v>
      </c>
      <c r="M173" s="37">
        <v>81.431273644388398</v>
      </c>
      <c r="N173" s="37">
        <v>3172</v>
      </c>
      <c r="O173" s="37">
        <v>3.9935268584017081</v>
      </c>
      <c r="P173" s="37">
        <v>7.6852263309300003E-10</v>
      </c>
      <c r="Q173" s="645" t="str">
        <f t="shared" si="25"/>
        <v>***</v>
      </c>
      <c r="R173" s="37">
        <v>62.829268292682933</v>
      </c>
      <c r="S173" s="37">
        <v>1025</v>
      </c>
      <c r="T173" s="37">
        <v>22.595532210107173</v>
      </c>
      <c r="U173" s="37">
        <v>7.7291759572599999E-90</v>
      </c>
      <c r="V173" s="646" t="str">
        <f t="shared" si="26"/>
        <v>***</v>
      </c>
      <c r="X173" s="6823" t="s">
        <v>346</v>
      </c>
      <c r="Y173" s="37">
        <v>85.197291618024749</v>
      </c>
      <c r="Z173" s="37">
        <v>55679</v>
      </c>
      <c r="AA173" s="37">
        <v>62.829268292682933</v>
      </c>
      <c r="AB173" s="37">
        <v>1025</v>
      </c>
      <c r="AC173" s="37">
        <v>22.368023325341817</v>
      </c>
      <c r="AD173" s="37">
        <v>3.25497470108E-87</v>
      </c>
      <c r="AE173" s="647" t="str">
        <f t="shared" si="27"/>
        <v>***</v>
      </c>
    </row>
    <row r="174" spans="1:31">
      <c r="A174" s="6823" t="s">
        <v>149</v>
      </c>
      <c r="B174" s="37">
        <v>91.339156984140445</v>
      </c>
      <c r="C174" s="37">
        <v>58955</v>
      </c>
      <c r="D174" s="37">
        <v>89.936801166747685</v>
      </c>
      <c r="E174" s="37">
        <v>6171</v>
      </c>
      <c r="F174" s="37">
        <v>1.4023558173927597</v>
      </c>
      <c r="G174" s="37">
        <v>2.1463770711299999E-4</v>
      </c>
      <c r="H174" s="648" t="str">
        <f t="shared" si="24"/>
        <v>***</v>
      </c>
      <c r="J174" s="6823" t="s">
        <v>545</v>
      </c>
      <c r="K174" s="37">
        <v>91.339156984140445</v>
      </c>
      <c r="L174" s="37">
        <v>58955</v>
      </c>
      <c r="M174" s="37">
        <v>91.918985270049106</v>
      </c>
      <c r="N174" s="37">
        <v>4888</v>
      </c>
      <c r="O174" s="37">
        <v>-0.5798282859086612</v>
      </c>
      <c r="P174" s="37">
        <v>0.16506329162515451</v>
      </c>
      <c r="Q174" s="649" t="str">
        <f t="shared" si="25"/>
        <v>NS</v>
      </c>
      <c r="R174" s="37">
        <v>82.385035074045206</v>
      </c>
      <c r="S174" s="37">
        <v>1283</v>
      </c>
      <c r="T174" s="37">
        <v>8.9541219100952389</v>
      </c>
      <c r="U174" s="37">
        <v>5.33420541208E-29</v>
      </c>
      <c r="V174" s="650" t="str">
        <f t="shared" si="26"/>
        <v>NS</v>
      </c>
      <c r="X174" s="6823" t="s">
        <v>347</v>
      </c>
      <c r="Y174" s="37">
        <v>91.383550271760413</v>
      </c>
      <c r="Z174" s="37">
        <v>63843</v>
      </c>
      <c r="AA174" s="37">
        <v>82.385035074045206</v>
      </c>
      <c r="AB174" s="37">
        <v>1283</v>
      </c>
      <c r="AC174" s="37">
        <v>8.9985151977152071</v>
      </c>
      <c r="AD174" s="37">
        <v>1.7687303365100001E-29</v>
      </c>
      <c r="AE174" s="651" t="str">
        <f t="shared" si="27"/>
        <v>***</v>
      </c>
    </row>
    <row r="175" spans="1:31">
      <c r="A175" s="6823" t="s">
        <v>150</v>
      </c>
      <c r="B175" s="37">
        <v>80.477792385224134</v>
      </c>
      <c r="C175" s="37">
        <v>155172</v>
      </c>
      <c r="D175" s="37">
        <v>74.890510948905103</v>
      </c>
      <c r="E175" s="37">
        <v>8220</v>
      </c>
      <c r="F175" s="37">
        <v>5.5872814363190315</v>
      </c>
      <c r="G175" s="37">
        <v>2.9518884061900001E-35</v>
      </c>
      <c r="H175" s="652" t="str">
        <f t="shared" si="24"/>
        <v>***</v>
      </c>
      <c r="J175" s="6823" t="s">
        <v>546</v>
      </c>
      <c r="K175" s="37">
        <v>80.477792385224134</v>
      </c>
      <c r="L175" s="37">
        <v>155172</v>
      </c>
      <c r="M175" s="37">
        <v>80.016638935108148</v>
      </c>
      <c r="N175" s="37">
        <v>6010</v>
      </c>
      <c r="O175" s="37">
        <v>0.46115345011598663</v>
      </c>
      <c r="P175" s="37">
        <v>0.37633497216716921</v>
      </c>
      <c r="Q175" s="653" t="str">
        <f t="shared" si="25"/>
        <v>NS</v>
      </c>
      <c r="R175" s="37">
        <v>60.950226244343888</v>
      </c>
      <c r="S175" s="37">
        <v>2210</v>
      </c>
      <c r="T175" s="37">
        <v>19.527566140880246</v>
      </c>
      <c r="U175" s="37">
        <v>5.2068951041000001E-116</v>
      </c>
      <c r="V175" s="654" t="str">
        <f t="shared" si="26"/>
        <v>NS</v>
      </c>
      <c r="X175" s="6823" t="s">
        <v>348</v>
      </c>
      <c r="Y175" s="37">
        <v>80.460597337171649</v>
      </c>
      <c r="Z175" s="37">
        <v>161182</v>
      </c>
      <c r="AA175" s="37">
        <v>60.950226244343888</v>
      </c>
      <c r="AB175" s="37">
        <v>2210</v>
      </c>
      <c r="AC175" s="37">
        <v>19.510371092827761</v>
      </c>
      <c r="AD175" s="37">
        <v>7.8463562590000003E-116</v>
      </c>
      <c r="AE175" s="655" t="str">
        <f t="shared" si="27"/>
        <v>***</v>
      </c>
    </row>
    <row r="176" spans="1:31">
      <c r="A176" s="6823" t="s">
        <v>151</v>
      </c>
      <c r="B176" s="37">
        <v>88.232637104185159</v>
      </c>
      <c r="C176" s="37">
        <v>64203</v>
      </c>
      <c r="D176" s="37">
        <v>78.593588417786975</v>
      </c>
      <c r="E176" s="37">
        <v>5802</v>
      </c>
      <c r="F176" s="37">
        <v>9.6390486863981835</v>
      </c>
      <c r="G176" s="37">
        <v>3.5575130261000001E-100</v>
      </c>
      <c r="H176" s="656" t="str">
        <f t="shared" si="24"/>
        <v>***</v>
      </c>
      <c r="J176" s="6823" t="s">
        <v>547</v>
      </c>
      <c r="K176" s="37">
        <v>88.232637104185159</v>
      </c>
      <c r="L176" s="37">
        <v>64203</v>
      </c>
      <c r="M176" s="37">
        <v>82.527881040892197</v>
      </c>
      <c r="N176" s="37">
        <v>4304</v>
      </c>
      <c r="O176" s="37">
        <v>5.7047560632929617</v>
      </c>
      <c r="P176" s="37">
        <v>1.19746325697E-28</v>
      </c>
      <c r="Q176" s="657" t="str">
        <f t="shared" si="25"/>
        <v>***</v>
      </c>
      <c r="R176" s="37">
        <v>67.289719626168221</v>
      </c>
      <c r="S176" s="37">
        <v>1498</v>
      </c>
      <c r="T176" s="37">
        <v>20.942917478016938</v>
      </c>
      <c r="U176" s="37">
        <v>1.5013010026000001E-132</v>
      </c>
      <c r="V176" s="658" t="str">
        <f t="shared" si="26"/>
        <v>***</v>
      </c>
      <c r="X176" s="6823" t="s">
        <v>349</v>
      </c>
      <c r="Y176" s="37">
        <v>87.874231830323907</v>
      </c>
      <c r="Z176" s="37">
        <v>68507</v>
      </c>
      <c r="AA176" s="37">
        <v>67.289719626168221</v>
      </c>
      <c r="AB176" s="37">
        <v>1498</v>
      </c>
      <c r="AC176" s="37">
        <v>20.584512204155686</v>
      </c>
      <c r="AD176" s="37">
        <v>1.8487165796E-125</v>
      </c>
      <c r="AE176" s="659" t="str">
        <f t="shared" si="27"/>
        <v>***</v>
      </c>
    </row>
    <row r="177" spans="1:31">
      <c r="A177" s="6823" t="s">
        <v>152</v>
      </c>
      <c r="B177" s="37">
        <v>72.438227776199938</v>
      </c>
      <c r="C177" s="37">
        <v>70420</v>
      </c>
      <c r="D177" s="37">
        <v>68.758503401360542</v>
      </c>
      <c r="E177" s="37">
        <v>5880</v>
      </c>
      <c r="F177" s="37">
        <v>3.6797243748393953</v>
      </c>
      <c r="G177" s="37">
        <v>1.46473074263E-9</v>
      </c>
      <c r="H177" s="660" t="str">
        <f t="shared" si="24"/>
        <v>***</v>
      </c>
      <c r="J177" s="6823" t="s">
        <v>548</v>
      </c>
      <c r="K177" s="37">
        <v>72.438227776199938</v>
      </c>
      <c r="L177" s="37">
        <v>70420</v>
      </c>
      <c r="M177" s="37">
        <v>71.162001696352846</v>
      </c>
      <c r="N177" s="37">
        <v>4716</v>
      </c>
      <c r="O177" s="37">
        <v>1.2762260798470919</v>
      </c>
      <c r="P177" s="37">
        <v>5.7803885902622698E-2</v>
      </c>
      <c r="Q177" s="661" t="str">
        <f t="shared" si="25"/>
        <v>*</v>
      </c>
      <c r="R177" s="37">
        <v>59.020618556701031</v>
      </c>
      <c r="S177" s="37">
        <v>1164</v>
      </c>
      <c r="T177" s="37">
        <v>13.417609219498907</v>
      </c>
      <c r="U177" s="37">
        <v>3.6644776698899997E-24</v>
      </c>
      <c r="V177" s="662" t="str">
        <f t="shared" si="26"/>
        <v>*</v>
      </c>
      <c r="X177" s="6823" t="s">
        <v>350</v>
      </c>
      <c r="Y177" s="37">
        <v>72.358123935264061</v>
      </c>
      <c r="Z177" s="37">
        <v>75136</v>
      </c>
      <c r="AA177" s="37">
        <v>59.020618556701031</v>
      </c>
      <c r="AB177" s="37">
        <v>1164</v>
      </c>
      <c r="AC177" s="37">
        <v>13.33750537856303</v>
      </c>
      <c r="AD177" s="37">
        <v>6.9652731234399995E-24</v>
      </c>
      <c r="AE177" s="663" t="str">
        <f t="shared" si="27"/>
        <v>***</v>
      </c>
    </row>
    <row r="178" spans="1:31">
      <c r="A178" s="6823" t="s">
        <v>153</v>
      </c>
      <c r="B178" s="37">
        <v>80.648180516243983</v>
      </c>
      <c r="C178" s="37">
        <v>88679</v>
      </c>
      <c r="D178" s="37">
        <v>75.393194166428373</v>
      </c>
      <c r="E178" s="37">
        <v>6994</v>
      </c>
      <c r="F178" s="37">
        <v>5.25498634981561</v>
      </c>
      <c r="G178" s="37">
        <v>2.07782940156E-26</v>
      </c>
      <c r="H178" s="664" t="str">
        <f t="shared" si="24"/>
        <v>***</v>
      </c>
      <c r="J178" s="6823" t="s">
        <v>549</v>
      </c>
      <c r="K178" s="37">
        <v>80.648180516243983</v>
      </c>
      <c r="L178" s="37">
        <v>88679</v>
      </c>
      <c r="M178" s="37">
        <v>78.903189703413545</v>
      </c>
      <c r="N178" s="37">
        <v>5361</v>
      </c>
      <c r="O178" s="37">
        <v>1.7449908128304372</v>
      </c>
      <c r="P178" s="37">
        <v>1.7213087629620999E-3</v>
      </c>
      <c r="Q178" s="665" t="str">
        <f t="shared" si="25"/>
        <v>***</v>
      </c>
      <c r="R178" s="37">
        <v>63.87017758726271</v>
      </c>
      <c r="S178" s="37">
        <v>1633</v>
      </c>
      <c r="T178" s="37">
        <v>16.778002928981273</v>
      </c>
      <c r="U178" s="37">
        <v>3.2231172056300003E-64</v>
      </c>
      <c r="V178" s="666" t="str">
        <f t="shared" si="26"/>
        <v>***</v>
      </c>
      <c r="X178" s="6823" t="s">
        <v>351</v>
      </c>
      <c r="Y178" s="37">
        <v>80.548702679710757</v>
      </c>
      <c r="Z178" s="37">
        <v>94040</v>
      </c>
      <c r="AA178" s="37">
        <v>63.87017758726271</v>
      </c>
      <c r="AB178" s="37">
        <v>1633</v>
      </c>
      <c r="AC178" s="37">
        <v>16.678525092448048</v>
      </c>
      <c r="AD178" s="37">
        <v>2.3964406129799999E-63</v>
      </c>
      <c r="AE178" s="667" t="str">
        <f t="shared" si="27"/>
        <v>***</v>
      </c>
    </row>
    <row r="179" spans="1:31">
      <c r="A179" s="6823" t="s">
        <v>154</v>
      </c>
      <c r="B179" s="37">
        <v>72.241694229155357</v>
      </c>
      <c r="C179" s="37">
        <v>60771</v>
      </c>
      <c r="D179" s="37">
        <v>70.317782285327922</v>
      </c>
      <c r="E179" s="37">
        <v>4437</v>
      </c>
      <c r="F179" s="37">
        <v>1.9239119438274344</v>
      </c>
      <c r="G179" s="37">
        <v>5.8021330724783004E-3</v>
      </c>
      <c r="H179" s="668" t="str">
        <f t="shared" si="24"/>
        <v>***</v>
      </c>
      <c r="J179" s="6823" t="s">
        <v>550</v>
      </c>
      <c r="K179" s="37">
        <v>72.241694229155357</v>
      </c>
      <c r="L179" s="37">
        <v>60771</v>
      </c>
      <c r="M179" s="37">
        <v>74.308755760368669</v>
      </c>
      <c r="N179" s="37">
        <v>3472</v>
      </c>
      <c r="O179" s="37">
        <v>-2.0670615312133123</v>
      </c>
      <c r="P179" s="37">
        <v>8.0803647822754992E-3</v>
      </c>
      <c r="Q179" s="669" t="str">
        <f t="shared" si="25"/>
        <v>***</v>
      </c>
      <c r="R179" s="37">
        <v>55.958549222797927</v>
      </c>
      <c r="S179" s="37">
        <v>965</v>
      </c>
      <c r="T179" s="37">
        <v>16.283145006357429</v>
      </c>
      <c r="U179" s="37">
        <v>5.0440558855900001E-29</v>
      </c>
      <c r="V179" s="670" t="str">
        <f t="shared" si="26"/>
        <v>***</v>
      </c>
      <c r="X179" s="6823" t="s">
        <v>352</v>
      </c>
      <c r="Y179" s="37">
        <v>72.35340815341749</v>
      </c>
      <c r="Z179" s="37">
        <v>64243</v>
      </c>
      <c r="AA179" s="37">
        <v>55.958549222797927</v>
      </c>
      <c r="AB179" s="37">
        <v>965</v>
      </c>
      <c r="AC179" s="37">
        <v>16.394858930619563</v>
      </c>
      <c r="AD179" s="37">
        <v>1.6918821026599999E-29</v>
      </c>
      <c r="AE179" s="671" t="str">
        <f t="shared" si="27"/>
        <v>***</v>
      </c>
    </row>
    <row r="180" spans="1:31">
      <c r="A180" s="6823" t="s">
        <v>155</v>
      </c>
      <c r="B180" s="37">
        <v>83.071701315231223</v>
      </c>
      <c r="C180" s="37">
        <v>40069</v>
      </c>
      <c r="D180" s="37">
        <v>77.257824143070039</v>
      </c>
      <c r="E180" s="37">
        <v>3355</v>
      </c>
      <c r="F180" s="37">
        <v>5.8138771721611846</v>
      </c>
      <c r="G180" s="37">
        <v>1.33748733203E-17</v>
      </c>
      <c r="H180" s="672" t="str">
        <f t="shared" si="24"/>
        <v>***</v>
      </c>
      <c r="J180" s="6823" t="s">
        <v>551</v>
      </c>
      <c r="K180" s="37">
        <v>83.071701315231223</v>
      </c>
      <c r="L180" s="37">
        <v>40069</v>
      </c>
      <c r="M180" s="37">
        <v>81.600955794504188</v>
      </c>
      <c r="N180" s="37">
        <v>2511</v>
      </c>
      <c r="O180" s="37">
        <v>1.4707455207270357</v>
      </c>
      <c r="P180" s="37">
        <v>5.7095495493411801E-2</v>
      </c>
      <c r="Q180" s="673" t="str">
        <f t="shared" si="25"/>
        <v>*</v>
      </c>
      <c r="R180" s="37">
        <v>64.33649289099526</v>
      </c>
      <c r="S180" s="37">
        <v>844</v>
      </c>
      <c r="T180" s="37">
        <v>18.735208424235964</v>
      </c>
      <c r="U180" s="37">
        <v>4.2939417799099997E-46</v>
      </c>
      <c r="V180" s="674" t="str">
        <f t="shared" si="26"/>
        <v>*</v>
      </c>
      <c r="X180" s="6823" t="s">
        <v>353</v>
      </c>
      <c r="Y180" s="37">
        <v>82.984969469234386</v>
      </c>
      <c r="Z180" s="37">
        <v>42580</v>
      </c>
      <c r="AA180" s="37">
        <v>64.33649289099526</v>
      </c>
      <c r="AB180" s="37">
        <v>844</v>
      </c>
      <c r="AC180" s="37">
        <v>18.648476578239126</v>
      </c>
      <c r="AD180" s="37">
        <v>1.32285877202E-45</v>
      </c>
      <c r="AE180" s="675" t="str">
        <f t="shared" si="27"/>
        <v>***</v>
      </c>
    </row>
    <row r="181" spans="1:31">
      <c r="A181" s="6823" t="s">
        <v>11571</v>
      </c>
      <c r="B181" s="37">
        <v>80.799164469574066</v>
      </c>
      <c r="C181" s="37">
        <v>2413796</v>
      </c>
      <c r="D181" s="37">
        <v>77.711015736766811</v>
      </c>
      <c r="E181" s="37">
        <v>213195</v>
      </c>
      <c r="F181" s="37">
        <v>3.0881487328072552</v>
      </c>
      <c r="G181" s="37">
        <v>2.4444530620999999E-261</v>
      </c>
      <c r="H181" s="676" t="str">
        <f t="shared" si="24"/>
        <v>***</v>
      </c>
      <c r="J181" s="6823" t="s">
        <v>11571</v>
      </c>
      <c r="K181" s="37">
        <v>80.799164469574066</v>
      </c>
      <c r="L181" s="37">
        <v>2413796</v>
      </c>
      <c r="M181" s="37">
        <v>80.530994613531334</v>
      </c>
      <c r="N181" s="37">
        <v>167271</v>
      </c>
      <c r="O181" s="37">
        <v>0.26816985604273214</v>
      </c>
      <c r="P181" s="37">
        <v>7.1047755836114003E-3</v>
      </c>
      <c r="Q181" s="677" t="str">
        <f t="shared" si="25"/>
        <v>***</v>
      </c>
      <c r="R181" s="37">
        <v>67.439682954446482</v>
      </c>
      <c r="S181" s="37">
        <v>45924</v>
      </c>
      <c r="T181" s="37">
        <v>13.359481515127584</v>
      </c>
      <c r="U181" s="37">
        <v>0</v>
      </c>
      <c r="V181" s="678" t="str">
        <f t="shared" si="26"/>
        <v>***</v>
      </c>
      <c r="X181" s="6823" t="s">
        <v>11571</v>
      </c>
      <c r="Y181" s="37">
        <v>80.781785207435533</v>
      </c>
      <c r="Z181" s="37">
        <v>2581067</v>
      </c>
      <c r="AA181" s="37">
        <v>67.439682954446482</v>
      </c>
      <c r="AB181" s="37">
        <v>45924</v>
      </c>
      <c r="AC181" s="37">
        <v>13.342102252989051</v>
      </c>
      <c r="AD181" s="37">
        <v>0</v>
      </c>
      <c r="AE181" s="679" t="str">
        <f t="shared" si="27"/>
        <v>***</v>
      </c>
    </row>
    <row r="183" spans="1:31">
      <c r="A183" s="17030" t="s">
        <v>11637</v>
      </c>
      <c r="J183" s="17030" t="s">
        <v>11638</v>
      </c>
      <c r="X183" s="17030" t="s">
        <v>11639</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156</v>
      </c>
      <c r="B185" s="37">
        <v>35.058489897199571</v>
      </c>
      <c r="C185" s="37">
        <v>87451</v>
      </c>
      <c r="D185" s="37">
        <v>36.748705416884853</v>
      </c>
      <c r="E185" s="37">
        <v>34374</v>
      </c>
      <c r="F185" s="37">
        <v>-1.6902155196852817</v>
      </c>
      <c r="G185" s="37">
        <v>2.89662245006E-8</v>
      </c>
      <c r="H185" s="680" t="str">
        <f t="shared" ref="H185:H207" si="28">IF(G185&lt;0.01,"***",IF(G185&lt;0.05,"**",IF(G185&lt;0.1,"*","NS")))</f>
        <v>***</v>
      </c>
      <c r="J185" s="6823" t="s">
        <v>552</v>
      </c>
      <c r="K185" s="37">
        <v>35.058489897199571</v>
      </c>
      <c r="L185" s="37">
        <v>87451</v>
      </c>
      <c r="M185" s="37">
        <v>36.662013550781381</v>
      </c>
      <c r="N185" s="37">
        <v>29371</v>
      </c>
      <c r="O185" s="37">
        <v>-1.60352365358181</v>
      </c>
      <c r="P185" s="37">
        <v>6.6840938698099998E-7</v>
      </c>
      <c r="Q185" s="681" t="str">
        <f t="shared" ref="Q185:Q207" si="29">IF(P185&lt;0.01,"***",IF(P185&lt;0.05,"**",IF(P185&lt;0.1,"*","NS")))</f>
        <v>***</v>
      </c>
      <c r="R185" s="37">
        <v>37.257645412752353</v>
      </c>
      <c r="S185" s="37">
        <v>5003</v>
      </c>
      <c r="T185" s="37">
        <v>-2.199155515552782</v>
      </c>
      <c r="U185" s="37">
        <v>1.5342946051306E-3</v>
      </c>
      <c r="V185" s="682" t="str">
        <f t="shared" ref="V185:V207" si="30">IF(P185&lt;0.01,"***",IF(P185&lt;0.05,"**",IF(P185&lt;0.1,"*","NS")))</f>
        <v>***</v>
      </c>
      <c r="X185" s="6823" t="s">
        <v>354</v>
      </c>
      <c r="Y185" s="37">
        <v>35.461642498844398</v>
      </c>
      <c r="Z185" s="37">
        <v>116822</v>
      </c>
      <c r="AA185" s="37">
        <v>37.257645412752353</v>
      </c>
      <c r="AB185" s="37">
        <v>5003</v>
      </c>
      <c r="AC185" s="37">
        <v>-1.7960029139079552</v>
      </c>
      <c r="AD185" s="37">
        <v>9.3462471249854007E-3</v>
      </c>
      <c r="AE185" s="683" t="str">
        <f t="shared" ref="AE185:AE207" si="31">IF(AD185&lt;0.01,"***",IF(AD185&lt;0.05,"**",IF(AD185&lt;0.1,"*","NS")))</f>
        <v>***</v>
      </c>
    </row>
    <row r="186" spans="1:31">
      <c r="A186" s="6823" t="s">
        <v>157</v>
      </c>
      <c r="B186" s="37">
        <v>55.210398766248069</v>
      </c>
      <c r="C186" s="37">
        <v>27234</v>
      </c>
      <c r="D186" s="37">
        <v>50.515893694632616</v>
      </c>
      <c r="E186" s="37">
        <v>9595</v>
      </c>
      <c r="F186" s="37">
        <v>4.6945050716154526</v>
      </c>
      <c r="G186" s="37">
        <v>2.0703830323999998E-15</v>
      </c>
      <c r="H186" s="684" t="str">
        <f t="shared" si="28"/>
        <v>***</v>
      </c>
      <c r="J186" s="6823" t="s">
        <v>553</v>
      </c>
      <c r="K186" s="37">
        <v>55.210398766248069</v>
      </c>
      <c r="L186" s="37">
        <v>27234</v>
      </c>
      <c r="M186" s="37">
        <v>51.573151546932351</v>
      </c>
      <c r="N186" s="37">
        <v>7628</v>
      </c>
      <c r="O186" s="37">
        <v>3.6372472193157179</v>
      </c>
      <c r="P186" s="37">
        <v>1.7144803481300002E-8</v>
      </c>
      <c r="Q186" s="685" t="str">
        <f t="shared" si="29"/>
        <v>***</v>
      </c>
      <c r="R186" s="37">
        <v>46.415861718352822</v>
      </c>
      <c r="S186" s="37">
        <v>1967</v>
      </c>
      <c r="T186" s="37">
        <v>8.7945370478952469</v>
      </c>
      <c r="U186" s="37">
        <v>3.7519021383599998E-14</v>
      </c>
      <c r="V186" s="686" t="str">
        <f t="shared" si="30"/>
        <v>***</v>
      </c>
      <c r="X186" s="6823" t="s">
        <v>355</v>
      </c>
      <c r="Y186" s="37">
        <v>54.414548792381389</v>
      </c>
      <c r="Z186" s="37">
        <v>34862</v>
      </c>
      <c r="AA186" s="37">
        <v>46.415861718352822</v>
      </c>
      <c r="AB186" s="37">
        <v>1967</v>
      </c>
      <c r="AC186" s="37">
        <v>7.9986870740285667</v>
      </c>
      <c r="AD186" s="37">
        <v>4.2990874750799996E-12</v>
      </c>
      <c r="AE186" s="687" t="str">
        <f t="shared" si="31"/>
        <v>***</v>
      </c>
    </row>
    <row r="187" spans="1:31">
      <c r="A187" s="6823" t="s">
        <v>158</v>
      </c>
      <c r="B187" s="37">
        <v>70.478145165498404</v>
      </c>
      <c r="C187" s="37">
        <v>57493</v>
      </c>
      <c r="D187" s="37">
        <v>67.633233278586403</v>
      </c>
      <c r="E187" s="37">
        <v>17657</v>
      </c>
      <c r="F187" s="37">
        <v>2.8449118869120014</v>
      </c>
      <c r="G187" s="37">
        <v>5.8665487044500002E-13</v>
      </c>
      <c r="H187" s="688" t="str">
        <f t="shared" si="28"/>
        <v>***</v>
      </c>
      <c r="J187" s="6823" t="s">
        <v>554</v>
      </c>
      <c r="K187" s="37">
        <v>70.478145165498404</v>
      </c>
      <c r="L187" s="37">
        <v>57493</v>
      </c>
      <c r="M187" s="37">
        <v>69.00474595198213</v>
      </c>
      <c r="N187" s="37">
        <v>14328</v>
      </c>
      <c r="O187" s="37">
        <v>1.4733992135162737</v>
      </c>
      <c r="P187" s="37">
        <v>5.615202331301E-4</v>
      </c>
      <c r="Q187" s="689" t="str">
        <f t="shared" si="29"/>
        <v>***</v>
      </c>
      <c r="R187" s="37">
        <v>61.73024932412136</v>
      </c>
      <c r="S187" s="37">
        <v>3329</v>
      </c>
      <c r="T187" s="37">
        <v>8.7478958413770442</v>
      </c>
      <c r="U187" s="37">
        <v>8.8210488239800003E-27</v>
      </c>
      <c r="V187" s="690" t="str">
        <f t="shared" si="30"/>
        <v>***</v>
      </c>
      <c r="X187" s="6823" t="s">
        <v>356</v>
      </c>
      <c r="Y187" s="37">
        <v>70.184207961459734</v>
      </c>
      <c r="Z187" s="37">
        <v>71821</v>
      </c>
      <c r="AA187" s="37">
        <v>61.73024932412136</v>
      </c>
      <c r="AB187" s="37">
        <v>3329</v>
      </c>
      <c r="AC187" s="37">
        <v>8.4539586373383742</v>
      </c>
      <c r="AD187" s="37">
        <v>2.7398214202800002E-25</v>
      </c>
      <c r="AE187" s="691" t="str">
        <f t="shared" si="31"/>
        <v>***</v>
      </c>
    </row>
    <row r="188" spans="1:31">
      <c r="A188" s="6823" t="s">
        <v>159</v>
      </c>
      <c r="B188" s="37">
        <v>55.832872997539297</v>
      </c>
      <c r="C188" s="37">
        <v>39826</v>
      </c>
      <c r="D188" s="37">
        <v>58.106239323192057</v>
      </c>
      <c r="E188" s="37">
        <v>12293</v>
      </c>
      <c r="F188" s="37">
        <v>-2.2733663256527592</v>
      </c>
      <c r="G188" s="37">
        <v>8.8627084331200003E-6</v>
      </c>
      <c r="H188" s="692" t="str">
        <f t="shared" si="28"/>
        <v>***</v>
      </c>
      <c r="J188" s="6823" t="s">
        <v>555</v>
      </c>
      <c r="K188" s="37">
        <v>55.832872997539297</v>
      </c>
      <c r="L188" s="37">
        <v>39826</v>
      </c>
      <c r="M188" s="37">
        <v>59.219043641678837</v>
      </c>
      <c r="N188" s="37">
        <v>9578</v>
      </c>
      <c r="O188" s="37">
        <v>-3.3861706441395398</v>
      </c>
      <c r="P188" s="37">
        <v>1.9424437274200001E-9</v>
      </c>
      <c r="Q188" s="693" t="str">
        <f t="shared" si="29"/>
        <v>***</v>
      </c>
      <c r="R188" s="37">
        <v>54.180478821362797</v>
      </c>
      <c r="S188" s="37">
        <v>2715</v>
      </c>
      <c r="T188" s="37">
        <v>1.6523941761765002</v>
      </c>
      <c r="U188" s="37">
        <v>9.3514140244720198E-2</v>
      </c>
      <c r="V188" s="694" t="str">
        <f t="shared" si="30"/>
        <v>***</v>
      </c>
      <c r="X188" s="6823" t="s">
        <v>357</v>
      </c>
      <c r="Y188" s="37">
        <v>56.489353088818717</v>
      </c>
      <c r="Z188" s="37">
        <v>49404</v>
      </c>
      <c r="AA188" s="37">
        <v>54.180478821362797</v>
      </c>
      <c r="AB188" s="37">
        <v>2715</v>
      </c>
      <c r="AC188" s="37">
        <v>2.3088742674559199</v>
      </c>
      <c r="AD188" s="37">
        <v>1.81841442279954E-2</v>
      </c>
      <c r="AE188" s="695" t="str">
        <f t="shared" si="31"/>
        <v>**</v>
      </c>
    </row>
    <row r="189" spans="1:31">
      <c r="A189" s="6823" t="s">
        <v>160</v>
      </c>
      <c r="B189" s="37">
        <v>77.531709281256298</v>
      </c>
      <c r="C189" s="37">
        <v>19868</v>
      </c>
      <c r="D189" s="37">
        <v>73.11666666666666</v>
      </c>
      <c r="E189" s="37">
        <v>6000</v>
      </c>
      <c r="F189" s="37">
        <v>4.4150426145896375</v>
      </c>
      <c r="G189" s="37">
        <v>1.5205028262600001E-12</v>
      </c>
      <c r="H189" s="696" t="str">
        <f t="shared" si="28"/>
        <v>***</v>
      </c>
      <c r="J189" s="6823" t="s">
        <v>556</v>
      </c>
      <c r="K189" s="37">
        <v>77.531709281256298</v>
      </c>
      <c r="L189" s="37">
        <v>19868</v>
      </c>
      <c r="M189" s="37">
        <v>74.891774891774887</v>
      </c>
      <c r="N189" s="37">
        <v>4620</v>
      </c>
      <c r="O189" s="37">
        <v>2.6399343894814109</v>
      </c>
      <c r="P189" s="37">
        <v>1.215340527907E-4</v>
      </c>
      <c r="Q189" s="697" t="str">
        <f t="shared" si="29"/>
        <v>***</v>
      </c>
      <c r="R189" s="37">
        <v>67.173913043478265</v>
      </c>
      <c r="S189" s="37">
        <v>1380</v>
      </c>
      <c r="T189" s="37">
        <v>10.357796237778032</v>
      </c>
      <c r="U189" s="37">
        <v>1.0470246430099999E-18</v>
      </c>
      <c r="V189" s="698" t="str">
        <f t="shared" si="30"/>
        <v>***</v>
      </c>
      <c r="X189" s="6823" t="s">
        <v>358</v>
      </c>
      <c r="Y189" s="37">
        <v>77.033649134269851</v>
      </c>
      <c r="Z189" s="37">
        <v>24488</v>
      </c>
      <c r="AA189" s="37">
        <v>67.173913043478265</v>
      </c>
      <c r="AB189" s="37">
        <v>1380</v>
      </c>
      <c r="AC189" s="37">
        <v>9.8597360907915856</v>
      </c>
      <c r="AD189" s="37">
        <v>4.0567654067299999E-17</v>
      </c>
      <c r="AE189" s="699" t="str">
        <f t="shared" si="31"/>
        <v>***</v>
      </c>
    </row>
    <row r="190" spans="1:31">
      <c r="A190" s="6823" t="s">
        <v>161</v>
      </c>
      <c r="B190" s="37">
        <v>75.051826723743375</v>
      </c>
      <c r="C190" s="37">
        <v>74286</v>
      </c>
      <c r="D190" s="37">
        <v>74.534868449853349</v>
      </c>
      <c r="E190" s="37">
        <v>22843</v>
      </c>
      <c r="F190" s="37">
        <v>0.51695827389002602</v>
      </c>
      <c r="G190" s="37">
        <v>0.1149016783891204</v>
      </c>
      <c r="H190" s="700" t="str">
        <f t="shared" si="28"/>
        <v>NS</v>
      </c>
      <c r="J190" s="6823" t="s">
        <v>557</v>
      </c>
      <c r="K190" s="37">
        <v>75.051826723743375</v>
      </c>
      <c r="L190" s="37">
        <v>74286</v>
      </c>
      <c r="M190" s="37">
        <v>76.069949378739068</v>
      </c>
      <c r="N190" s="37">
        <v>17384</v>
      </c>
      <c r="O190" s="37">
        <v>-1.0181226549956932</v>
      </c>
      <c r="P190" s="37">
        <v>5.1113543626009001E-3</v>
      </c>
      <c r="Q190" s="701" t="str">
        <f t="shared" si="29"/>
        <v>***</v>
      </c>
      <c r="R190" s="37">
        <v>69.646455394760949</v>
      </c>
      <c r="S190" s="37">
        <v>5459</v>
      </c>
      <c r="T190" s="37">
        <v>5.4053713289824259</v>
      </c>
      <c r="U190" s="37">
        <v>7.5369907689300002E-19</v>
      </c>
      <c r="V190" s="702" t="str">
        <f t="shared" si="30"/>
        <v>***</v>
      </c>
      <c r="X190" s="6823" t="s">
        <v>359</v>
      </c>
      <c r="Y190" s="37">
        <v>75.244900185447804</v>
      </c>
      <c r="Z190" s="37">
        <v>91670</v>
      </c>
      <c r="AA190" s="37">
        <v>69.646455394760949</v>
      </c>
      <c r="AB190" s="37">
        <v>5459</v>
      </c>
      <c r="AC190" s="37">
        <v>5.5984447906868553</v>
      </c>
      <c r="AD190" s="37">
        <v>1.7990642264699999E-20</v>
      </c>
      <c r="AE190" s="703" t="str">
        <f t="shared" si="31"/>
        <v>***</v>
      </c>
    </row>
    <row r="191" spans="1:31">
      <c r="A191" s="6823" t="s">
        <v>162</v>
      </c>
      <c r="B191" s="37">
        <v>88.389355431964731</v>
      </c>
      <c r="C191" s="37">
        <v>361048</v>
      </c>
      <c r="D191" s="37">
        <v>85.687611196251481</v>
      </c>
      <c r="E191" s="37">
        <v>113538</v>
      </c>
      <c r="F191" s="37">
        <v>2.7017442357132495</v>
      </c>
      <c r="G191" s="37">
        <v>1.3688780762E-129</v>
      </c>
      <c r="H191" s="704" t="str">
        <f t="shared" si="28"/>
        <v>***</v>
      </c>
      <c r="J191" s="6823" t="s">
        <v>558</v>
      </c>
      <c r="K191" s="37">
        <v>88.389355431964731</v>
      </c>
      <c r="L191" s="37">
        <v>361048</v>
      </c>
      <c r="M191" s="37">
        <v>87.050281751192031</v>
      </c>
      <c r="N191" s="37">
        <v>92280</v>
      </c>
      <c r="O191" s="37">
        <v>1.3390736807726995</v>
      </c>
      <c r="P191" s="37">
        <v>3.2774516491399999E-29</v>
      </c>
      <c r="Q191" s="705" t="str">
        <f t="shared" si="29"/>
        <v>***</v>
      </c>
      <c r="R191" s="37">
        <v>79.772321008561477</v>
      </c>
      <c r="S191" s="37">
        <v>21258</v>
      </c>
      <c r="T191" s="37">
        <v>8.6170344234032541</v>
      </c>
      <c r="U191" s="37">
        <v>1.5813443946E-307</v>
      </c>
      <c r="V191" s="706" t="str">
        <f t="shared" si="30"/>
        <v>***</v>
      </c>
      <c r="X191" s="6823" t="s">
        <v>360</v>
      </c>
      <c r="Y191" s="37">
        <v>88.11677196202308</v>
      </c>
      <c r="Z191" s="37">
        <v>453328</v>
      </c>
      <c r="AA191" s="37">
        <v>79.772321008561477</v>
      </c>
      <c r="AB191" s="37">
        <v>21258</v>
      </c>
      <c r="AC191" s="37">
        <v>8.3444509534616031</v>
      </c>
      <c r="AD191" s="37">
        <v>2.9435476591000001E-288</v>
      </c>
      <c r="AE191" s="707" t="str">
        <f t="shared" si="31"/>
        <v>***</v>
      </c>
    </row>
    <row r="192" spans="1:31">
      <c r="A192" s="6823" t="s">
        <v>163</v>
      </c>
      <c r="B192" s="37">
        <v>48.685387910518799</v>
      </c>
      <c r="C192" s="37">
        <v>105050</v>
      </c>
      <c r="D192" s="37">
        <v>48.936778090690183</v>
      </c>
      <c r="E192" s="37">
        <v>24501</v>
      </c>
      <c r="F192" s="37">
        <v>-0.25139018017138426</v>
      </c>
      <c r="G192" s="37">
        <v>0.47838795179767252</v>
      </c>
      <c r="H192" s="708" t="str">
        <f t="shared" si="28"/>
        <v>NS</v>
      </c>
      <c r="J192" s="6823" t="s">
        <v>559</v>
      </c>
      <c r="K192" s="37">
        <v>48.685387910518799</v>
      </c>
      <c r="L192" s="37">
        <v>105050</v>
      </c>
      <c r="M192" s="37">
        <v>50.089082450757203</v>
      </c>
      <c r="N192" s="37">
        <v>20206</v>
      </c>
      <c r="O192" s="37">
        <v>-1.4036945402384049</v>
      </c>
      <c r="P192" s="37">
        <v>2.5664014187909998E-4</v>
      </c>
      <c r="Q192" s="709" t="str">
        <f t="shared" si="29"/>
        <v>***</v>
      </c>
      <c r="R192" s="37">
        <v>43.515715948777647</v>
      </c>
      <c r="S192" s="37">
        <v>4295</v>
      </c>
      <c r="T192" s="37">
        <v>5.1696719617411517</v>
      </c>
      <c r="U192" s="37">
        <v>3.02676252464E-11</v>
      </c>
      <c r="V192" s="710" t="str">
        <f t="shared" si="30"/>
        <v>***</v>
      </c>
      <c r="X192" s="6823" t="s">
        <v>361</v>
      </c>
      <c r="Y192" s="37">
        <v>48.911828575078239</v>
      </c>
      <c r="Z192" s="37">
        <v>125256</v>
      </c>
      <c r="AA192" s="37">
        <v>43.515715948777647</v>
      </c>
      <c r="AB192" s="37">
        <v>4295</v>
      </c>
      <c r="AC192" s="37">
        <v>5.3961126263005923</v>
      </c>
      <c r="AD192" s="37">
        <v>3.4659534646000001E-12</v>
      </c>
      <c r="AE192" s="711" t="str">
        <f t="shared" si="31"/>
        <v>***</v>
      </c>
    </row>
    <row r="193" spans="1:31">
      <c r="A193" s="6823" t="s">
        <v>164</v>
      </c>
      <c r="B193" s="37">
        <v>67.216268939900061</v>
      </c>
      <c r="C193" s="37">
        <v>37421</v>
      </c>
      <c r="D193" s="37">
        <v>59.997134465219567</v>
      </c>
      <c r="E193" s="37">
        <v>13959</v>
      </c>
      <c r="F193" s="37">
        <v>7.2191344746804944</v>
      </c>
      <c r="G193" s="37">
        <v>7.19373601407E-53</v>
      </c>
      <c r="H193" s="712" t="str">
        <f t="shared" si="28"/>
        <v>***</v>
      </c>
      <c r="J193" s="6823" t="s">
        <v>560</v>
      </c>
      <c r="K193" s="37">
        <v>67.216268939900061</v>
      </c>
      <c r="L193" s="37">
        <v>37421</v>
      </c>
      <c r="M193" s="37">
        <v>61.119611196111961</v>
      </c>
      <c r="N193" s="37">
        <v>11111</v>
      </c>
      <c r="O193" s="37">
        <v>6.0966577437881</v>
      </c>
      <c r="P193" s="37">
        <v>1.10552161094E-32</v>
      </c>
      <c r="Q193" s="713" t="str">
        <f t="shared" si="29"/>
        <v>***</v>
      </c>
      <c r="R193" s="37">
        <v>55.617977528089888</v>
      </c>
      <c r="S193" s="37">
        <v>2848</v>
      </c>
      <c r="T193" s="37">
        <v>11.598291411810173</v>
      </c>
      <c r="U193" s="37">
        <v>1.2062770651800001E-36</v>
      </c>
      <c r="V193" s="714" t="str">
        <f t="shared" si="30"/>
        <v>***</v>
      </c>
      <c r="X193" s="6823" t="s">
        <v>362</v>
      </c>
      <c r="Y193" s="37">
        <v>65.82048957388939</v>
      </c>
      <c r="Z193" s="37">
        <v>48532</v>
      </c>
      <c r="AA193" s="37">
        <v>55.617977528089888</v>
      </c>
      <c r="AB193" s="37">
        <v>2848</v>
      </c>
      <c r="AC193" s="37">
        <v>10.202512045799502</v>
      </c>
      <c r="AD193" s="37">
        <v>1.0065019084400001E-28</v>
      </c>
      <c r="AE193" s="715" t="str">
        <f t="shared" si="31"/>
        <v>***</v>
      </c>
    </row>
    <row r="194" spans="1:31">
      <c r="A194" s="6823" t="s">
        <v>165</v>
      </c>
      <c r="B194" s="37">
        <v>60.960633357229689</v>
      </c>
      <c r="C194" s="37">
        <v>32083</v>
      </c>
      <c r="D194" s="37">
        <v>57.122491501261102</v>
      </c>
      <c r="E194" s="37">
        <v>9119</v>
      </c>
      <c r="F194" s="37">
        <v>3.8381418559685869</v>
      </c>
      <c r="G194" s="37">
        <v>3.9350809586099999E-11</v>
      </c>
      <c r="H194" s="716" t="str">
        <f t="shared" si="28"/>
        <v>***</v>
      </c>
      <c r="J194" s="6823" t="s">
        <v>561</v>
      </c>
      <c r="K194" s="37">
        <v>60.960633357229689</v>
      </c>
      <c r="L194" s="37">
        <v>32083</v>
      </c>
      <c r="M194" s="37">
        <v>59.10806654550538</v>
      </c>
      <c r="N194" s="37">
        <v>7153</v>
      </c>
      <c r="O194" s="37">
        <v>1.8525668117243086</v>
      </c>
      <c r="P194" s="37">
        <v>3.7328725738359999E-3</v>
      </c>
      <c r="Q194" s="717" t="str">
        <f t="shared" si="29"/>
        <v>***</v>
      </c>
      <c r="R194" s="37">
        <v>49.89827060020346</v>
      </c>
      <c r="S194" s="37">
        <v>1966</v>
      </c>
      <c r="T194" s="37">
        <v>11.062362757026229</v>
      </c>
      <c r="U194" s="37">
        <v>2.06291333306E-22</v>
      </c>
      <c r="V194" s="718" t="str">
        <f t="shared" si="30"/>
        <v>***</v>
      </c>
      <c r="X194" s="6823" t="s">
        <v>363</v>
      </c>
      <c r="Y194" s="37">
        <v>60.622897339178309</v>
      </c>
      <c r="Z194" s="37">
        <v>39236</v>
      </c>
      <c r="AA194" s="37">
        <v>49.89827060020346</v>
      </c>
      <c r="AB194" s="37">
        <v>1966</v>
      </c>
      <c r="AC194" s="37">
        <v>10.724626738974848</v>
      </c>
      <c r="AD194" s="37">
        <v>2.5062520721E-21</v>
      </c>
      <c r="AE194" s="719" t="str">
        <f t="shared" si="31"/>
        <v>***</v>
      </c>
    </row>
    <row r="195" spans="1:31">
      <c r="A195" s="6823" t="s">
        <v>166</v>
      </c>
      <c r="B195" s="37">
        <v>70.158724073151092</v>
      </c>
      <c r="C195" s="37">
        <v>52166</v>
      </c>
      <c r="D195" s="37">
        <v>65.393058439632156</v>
      </c>
      <c r="E195" s="37">
        <v>16855</v>
      </c>
      <c r="F195" s="37">
        <v>4.7656656335189354</v>
      </c>
      <c r="G195" s="37">
        <v>2.7317204744199999E-31</v>
      </c>
      <c r="H195" s="720" t="str">
        <f t="shared" si="28"/>
        <v>***</v>
      </c>
      <c r="J195" s="6823" t="s">
        <v>562</v>
      </c>
      <c r="K195" s="37">
        <v>70.158724073151092</v>
      </c>
      <c r="L195" s="37">
        <v>52166</v>
      </c>
      <c r="M195" s="37">
        <v>67.324052590873933</v>
      </c>
      <c r="N195" s="37">
        <v>12930</v>
      </c>
      <c r="O195" s="37">
        <v>2.8346714822771588</v>
      </c>
      <c r="P195" s="37">
        <v>3.5278493555999999E-10</v>
      </c>
      <c r="Q195" s="721" t="str">
        <f t="shared" si="29"/>
        <v>***</v>
      </c>
      <c r="R195" s="37">
        <v>59.031847133757957</v>
      </c>
      <c r="S195" s="37">
        <v>3925</v>
      </c>
      <c r="T195" s="37">
        <v>11.126876939393135</v>
      </c>
      <c r="U195" s="37">
        <v>2.8490250870000003E-48</v>
      </c>
      <c r="V195" s="722" t="str">
        <f t="shared" si="30"/>
        <v>***</v>
      </c>
      <c r="X195" s="6823" t="s">
        <v>364</v>
      </c>
      <c r="Y195" s="37">
        <v>69.595674081356762</v>
      </c>
      <c r="Z195" s="37">
        <v>65096</v>
      </c>
      <c r="AA195" s="37">
        <v>59.031847133757957</v>
      </c>
      <c r="AB195" s="37">
        <v>3925</v>
      </c>
      <c r="AC195" s="37">
        <v>10.563826947598805</v>
      </c>
      <c r="AD195" s="37">
        <v>5.8331076321199999E-44</v>
      </c>
      <c r="AE195" s="723" t="str">
        <f t="shared" si="31"/>
        <v>***</v>
      </c>
    </row>
    <row r="196" spans="1:31">
      <c r="A196" s="6823" t="s">
        <v>167</v>
      </c>
      <c r="B196" s="37">
        <v>55.389289626521709</v>
      </c>
      <c r="C196" s="37">
        <v>48383</v>
      </c>
      <c r="D196" s="37">
        <v>57.339740683652188</v>
      </c>
      <c r="E196" s="37">
        <v>11029</v>
      </c>
      <c r="F196" s="37">
        <v>-1.9504510571304792</v>
      </c>
      <c r="G196" s="37">
        <v>1.9782185637089999E-4</v>
      </c>
      <c r="H196" s="724" t="str">
        <f t="shared" si="28"/>
        <v>***</v>
      </c>
      <c r="J196" s="6823" t="s">
        <v>563</v>
      </c>
      <c r="K196" s="37">
        <v>55.389289626521709</v>
      </c>
      <c r="L196" s="37">
        <v>48383</v>
      </c>
      <c r="M196" s="37">
        <v>58.809993425378039</v>
      </c>
      <c r="N196" s="37">
        <v>9126</v>
      </c>
      <c r="O196" s="37">
        <v>-3.42070379885633</v>
      </c>
      <c r="P196" s="37">
        <v>1.55918511614E-9</v>
      </c>
      <c r="Q196" s="725" t="str">
        <f t="shared" si="29"/>
        <v>***</v>
      </c>
      <c r="R196" s="37">
        <v>50.289017341040463</v>
      </c>
      <c r="S196" s="37">
        <v>1903</v>
      </c>
      <c r="T196" s="37">
        <v>5.1002722854812461</v>
      </c>
      <c r="U196" s="37">
        <v>1.13931935393E-5</v>
      </c>
      <c r="V196" s="726" t="str">
        <f t="shared" si="30"/>
        <v>***</v>
      </c>
      <c r="X196" s="6823" t="s">
        <v>365</v>
      </c>
      <c r="Y196" s="37">
        <v>55.932114973308522</v>
      </c>
      <c r="Z196" s="37">
        <v>57509</v>
      </c>
      <c r="AA196" s="37">
        <v>50.289017341040463</v>
      </c>
      <c r="AB196" s="37">
        <v>1903</v>
      </c>
      <c r="AC196" s="37">
        <v>5.6430976322680593</v>
      </c>
      <c r="AD196" s="37">
        <v>1.07885307735E-6</v>
      </c>
      <c r="AE196" s="727" t="str">
        <f t="shared" si="31"/>
        <v>***</v>
      </c>
    </row>
    <row r="197" spans="1:31">
      <c r="A197" s="6823" t="s">
        <v>168</v>
      </c>
      <c r="B197" s="37">
        <v>69.959068423587098</v>
      </c>
      <c r="C197" s="37">
        <v>91372</v>
      </c>
      <c r="D197" s="37">
        <v>69.289600657016734</v>
      </c>
      <c r="E197" s="37">
        <v>19482</v>
      </c>
      <c r="F197" s="37">
        <v>0.66946776657036366</v>
      </c>
      <c r="G197" s="37">
        <v>6.45335426997138E-2</v>
      </c>
      <c r="H197" s="728" t="str">
        <f t="shared" si="28"/>
        <v>*</v>
      </c>
      <c r="J197" s="6823" t="s">
        <v>564</v>
      </c>
      <c r="K197" s="37">
        <v>69.959068423587098</v>
      </c>
      <c r="L197" s="37">
        <v>91372</v>
      </c>
      <c r="M197" s="37">
        <v>71.291503598030545</v>
      </c>
      <c r="N197" s="37">
        <v>15842</v>
      </c>
      <c r="O197" s="37">
        <v>-1.3324351744434466</v>
      </c>
      <c r="P197" s="37">
        <v>7.1545623614769998E-4</v>
      </c>
      <c r="Q197" s="729" t="str">
        <f t="shared" si="29"/>
        <v>***</v>
      </c>
      <c r="R197" s="37">
        <v>60.57692307692308</v>
      </c>
      <c r="S197" s="37">
        <v>3640</v>
      </c>
      <c r="T197" s="37">
        <v>9.3821453466640179</v>
      </c>
      <c r="U197" s="37">
        <v>1.48037101154E-33</v>
      </c>
      <c r="V197" s="730" t="str">
        <f t="shared" si="30"/>
        <v>***</v>
      </c>
      <c r="X197" s="6823" t="s">
        <v>366</v>
      </c>
      <c r="Y197" s="37">
        <v>70.155949782677638</v>
      </c>
      <c r="Z197" s="37">
        <v>107214</v>
      </c>
      <c r="AA197" s="37">
        <v>60.57692307692308</v>
      </c>
      <c r="AB197" s="37">
        <v>3640</v>
      </c>
      <c r="AC197" s="37">
        <v>9.5790267057545577</v>
      </c>
      <c r="AD197" s="37">
        <v>3.0305081060700002E-35</v>
      </c>
      <c r="AE197" s="731" t="str">
        <f t="shared" si="31"/>
        <v>***</v>
      </c>
    </row>
    <row r="198" spans="1:31">
      <c r="A198" s="6823" t="s">
        <v>169</v>
      </c>
      <c r="B198" s="37">
        <v>34.423358707694497</v>
      </c>
      <c r="C198" s="37">
        <v>83943</v>
      </c>
      <c r="D198" s="37">
        <v>35.104930467762323</v>
      </c>
      <c r="E198" s="37">
        <v>19775</v>
      </c>
      <c r="F198" s="37">
        <v>-0.68157176006782549</v>
      </c>
      <c r="G198" s="37">
        <v>6.9801725560647995E-2</v>
      </c>
      <c r="H198" s="732" t="str">
        <f t="shared" si="28"/>
        <v>*</v>
      </c>
      <c r="J198" s="6823" t="s">
        <v>565</v>
      </c>
      <c r="K198" s="37">
        <v>34.423358707694497</v>
      </c>
      <c r="L198" s="37">
        <v>83943</v>
      </c>
      <c r="M198" s="37">
        <v>35.794865540581753</v>
      </c>
      <c r="N198" s="37">
        <v>16399</v>
      </c>
      <c r="O198" s="37">
        <v>-1.3715068328872562</v>
      </c>
      <c r="P198" s="37">
        <v>7.3558438168300005E-4</v>
      </c>
      <c r="Q198" s="733" t="str">
        <f t="shared" si="29"/>
        <v>***</v>
      </c>
      <c r="R198" s="37">
        <v>31.753554502369671</v>
      </c>
      <c r="S198" s="37">
        <v>3376</v>
      </c>
      <c r="T198" s="37">
        <v>2.6698042053248265</v>
      </c>
      <c r="U198" s="37">
        <v>1.3573434236022E-3</v>
      </c>
      <c r="V198" s="734" t="str">
        <f t="shared" si="30"/>
        <v>***</v>
      </c>
      <c r="X198" s="6823" t="s">
        <v>367</v>
      </c>
      <c r="Y198" s="37">
        <v>34.647505531083702</v>
      </c>
      <c r="Z198" s="37">
        <v>100342</v>
      </c>
      <c r="AA198" s="37">
        <v>31.753554502369671</v>
      </c>
      <c r="AB198" s="37">
        <v>3376</v>
      </c>
      <c r="AC198" s="37">
        <v>2.8939510287140315</v>
      </c>
      <c r="AD198" s="37">
        <v>5.0523193474839997E-4</v>
      </c>
      <c r="AE198" s="735" t="str">
        <f t="shared" si="31"/>
        <v>***</v>
      </c>
    </row>
    <row r="199" spans="1:31">
      <c r="A199" s="6823" t="s">
        <v>170</v>
      </c>
      <c r="B199" s="37">
        <v>68.889105184608397</v>
      </c>
      <c r="C199" s="37">
        <v>30822</v>
      </c>
      <c r="D199" s="37">
        <v>68.476146364057428</v>
      </c>
      <c r="E199" s="37">
        <v>10795</v>
      </c>
      <c r="F199" s="37">
        <v>0.41295882055096911</v>
      </c>
      <c r="G199" s="37">
        <v>0.4255539842543905</v>
      </c>
      <c r="H199" s="736" t="str">
        <f t="shared" si="28"/>
        <v>NS</v>
      </c>
      <c r="J199" s="6823" t="s">
        <v>566</v>
      </c>
      <c r="K199" s="37">
        <v>68.889105184608397</v>
      </c>
      <c r="L199" s="37">
        <v>30822</v>
      </c>
      <c r="M199" s="37">
        <v>70.222068806811649</v>
      </c>
      <c r="N199" s="37">
        <v>8691</v>
      </c>
      <c r="O199" s="37">
        <v>-1.3329636222032519</v>
      </c>
      <c r="P199" s="37">
        <v>1.7457053455039499E-2</v>
      </c>
      <c r="Q199" s="737" t="str">
        <f t="shared" si="29"/>
        <v>**</v>
      </c>
      <c r="R199" s="37">
        <v>61.264258555133082</v>
      </c>
      <c r="S199" s="37">
        <v>2104</v>
      </c>
      <c r="T199" s="37">
        <v>7.6248466294753143</v>
      </c>
      <c r="U199" s="37">
        <v>3.3063381408099999E-13</v>
      </c>
      <c r="V199" s="738" t="str">
        <f t="shared" si="30"/>
        <v>**</v>
      </c>
      <c r="X199" s="6823" t="s">
        <v>368</v>
      </c>
      <c r="Y199" s="37">
        <v>69.182294434743</v>
      </c>
      <c r="Z199" s="37">
        <v>39513</v>
      </c>
      <c r="AA199" s="37">
        <v>61.264258555133082</v>
      </c>
      <c r="AB199" s="37">
        <v>2104</v>
      </c>
      <c r="AC199" s="37">
        <v>7.9180358796099171</v>
      </c>
      <c r="AD199" s="37">
        <v>2.1779168083400001E-14</v>
      </c>
      <c r="AE199" s="739" t="str">
        <f t="shared" si="31"/>
        <v>***</v>
      </c>
    </row>
    <row r="200" spans="1:31">
      <c r="A200" s="6823" t="s">
        <v>171</v>
      </c>
      <c r="B200" s="37">
        <v>82.283399012044185</v>
      </c>
      <c r="C200" s="37">
        <v>36034</v>
      </c>
      <c r="D200" s="37">
        <v>80.852751611303916</v>
      </c>
      <c r="E200" s="37">
        <v>10085</v>
      </c>
      <c r="F200" s="37">
        <v>1.4306474007402699</v>
      </c>
      <c r="G200" s="37">
        <v>9.5469530538689999E-4</v>
      </c>
      <c r="H200" s="740" t="str">
        <f t="shared" si="28"/>
        <v>***</v>
      </c>
      <c r="J200" s="6823" t="s">
        <v>567</v>
      </c>
      <c r="K200" s="37">
        <v>82.283399012044185</v>
      </c>
      <c r="L200" s="37">
        <v>36034</v>
      </c>
      <c r="M200" s="37">
        <v>81.929517620594851</v>
      </c>
      <c r="N200" s="37">
        <v>8002</v>
      </c>
      <c r="O200" s="37">
        <v>0.35388139144933461</v>
      </c>
      <c r="P200" s="37">
        <v>0.4539057991897345</v>
      </c>
      <c r="Q200" s="741" t="str">
        <f t="shared" si="29"/>
        <v>NS</v>
      </c>
      <c r="R200" s="37">
        <v>76.716274603936625</v>
      </c>
      <c r="S200" s="37">
        <v>2083</v>
      </c>
      <c r="T200" s="37">
        <v>5.5671244081075599</v>
      </c>
      <c r="U200" s="37">
        <v>1.2852944674599999E-10</v>
      </c>
      <c r="V200" s="742" t="str">
        <f t="shared" si="30"/>
        <v>NS</v>
      </c>
      <c r="X200" s="6823" t="s">
        <v>369</v>
      </c>
      <c r="Y200" s="37">
        <v>82.219093468979921</v>
      </c>
      <c r="Z200" s="37">
        <v>44036</v>
      </c>
      <c r="AA200" s="37">
        <v>76.716274603936625</v>
      </c>
      <c r="AB200" s="37">
        <v>2083</v>
      </c>
      <c r="AC200" s="37">
        <v>5.5028188650432952</v>
      </c>
      <c r="AD200" s="37">
        <v>1.71446518133E-10</v>
      </c>
      <c r="AE200" s="743" t="str">
        <f t="shared" si="31"/>
        <v>***</v>
      </c>
    </row>
    <row r="201" spans="1:31">
      <c r="A201" s="6823" t="s">
        <v>172</v>
      </c>
      <c r="B201" s="37">
        <v>60.720405376925413</v>
      </c>
      <c r="C201" s="37">
        <v>109133</v>
      </c>
      <c r="D201" s="37">
        <v>63.106960950764012</v>
      </c>
      <c r="E201" s="37">
        <v>17670</v>
      </c>
      <c r="F201" s="37">
        <v>-2.3865555738385993</v>
      </c>
      <c r="G201" s="37">
        <v>1.58114243522E-9</v>
      </c>
      <c r="H201" s="744" t="str">
        <f t="shared" si="28"/>
        <v>***</v>
      </c>
      <c r="J201" s="6823" t="s">
        <v>568</v>
      </c>
      <c r="K201" s="37">
        <v>60.720405376925413</v>
      </c>
      <c r="L201" s="37">
        <v>109133</v>
      </c>
      <c r="M201" s="37">
        <v>64.973262032085557</v>
      </c>
      <c r="N201" s="37">
        <v>14212</v>
      </c>
      <c r="O201" s="37">
        <v>-4.2528566551601443</v>
      </c>
      <c r="P201" s="37">
        <v>1.2561450013999999E-22</v>
      </c>
      <c r="Q201" s="745" t="str">
        <f t="shared" si="29"/>
        <v>***</v>
      </c>
      <c r="R201" s="37">
        <v>55.436668594563329</v>
      </c>
      <c r="S201" s="37">
        <v>3458</v>
      </c>
      <c r="T201" s="37">
        <v>5.2837367823620838</v>
      </c>
      <c r="U201" s="37">
        <v>3.85920699496E-10</v>
      </c>
      <c r="V201" s="746" t="str">
        <f t="shared" si="30"/>
        <v>***</v>
      </c>
      <c r="X201" s="6823" t="s">
        <v>370</v>
      </c>
      <c r="Y201" s="37">
        <v>61.210426040779929</v>
      </c>
      <c r="Z201" s="37">
        <v>123345</v>
      </c>
      <c r="AA201" s="37">
        <v>55.436668594563329</v>
      </c>
      <c r="AB201" s="37">
        <v>3458</v>
      </c>
      <c r="AC201" s="37">
        <v>5.7737574462165995</v>
      </c>
      <c r="AD201" s="37">
        <v>6.5236126633100003E-12</v>
      </c>
      <c r="AE201" s="747" t="str">
        <f t="shared" si="31"/>
        <v>***</v>
      </c>
    </row>
    <row r="202" spans="1:31">
      <c r="A202" s="6823" t="s">
        <v>173</v>
      </c>
      <c r="B202" s="37">
        <v>74.714351840573002</v>
      </c>
      <c r="C202" s="37">
        <v>41047</v>
      </c>
      <c r="D202" s="37">
        <v>71.300630979035219</v>
      </c>
      <c r="E202" s="37">
        <v>14739</v>
      </c>
      <c r="F202" s="37">
        <v>3.413720861537783</v>
      </c>
      <c r="G202" s="37">
        <v>6.0613670903599997E-16</v>
      </c>
      <c r="H202" s="748" t="str">
        <f t="shared" si="28"/>
        <v>***</v>
      </c>
      <c r="J202" s="6823" t="s">
        <v>569</v>
      </c>
      <c r="K202" s="37">
        <v>74.714351840573002</v>
      </c>
      <c r="L202" s="37">
        <v>41047</v>
      </c>
      <c r="M202" s="37">
        <v>73.789222373806282</v>
      </c>
      <c r="N202" s="37">
        <v>11728</v>
      </c>
      <c r="O202" s="37">
        <v>0.92512946676671959</v>
      </c>
      <c r="P202" s="37">
        <v>4.2621196795623602E-2</v>
      </c>
      <c r="Q202" s="749" t="str">
        <f t="shared" si="29"/>
        <v>**</v>
      </c>
      <c r="R202" s="37">
        <v>61.607439388907338</v>
      </c>
      <c r="S202" s="37">
        <v>3011</v>
      </c>
      <c r="T202" s="37">
        <v>13.106912451665664</v>
      </c>
      <c r="U202" s="37">
        <v>2.5398247260499999E-56</v>
      </c>
      <c r="V202" s="750" t="str">
        <f t="shared" si="30"/>
        <v>**</v>
      </c>
      <c r="X202" s="6823" t="s">
        <v>371</v>
      </c>
      <c r="Y202" s="37">
        <v>74.508763619137852</v>
      </c>
      <c r="Z202" s="37">
        <v>52775</v>
      </c>
      <c r="AA202" s="37">
        <v>61.607439388907338</v>
      </c>
      <c r="AB202" s="37">
        <v>3011</v>
      </c>
      <c r="AC202" s="37">
        <v>12.901324230230514</v>
      </c>
      <c r="AD202" s="37">
        <v>2.1307516670799998E-55</v>
      </c>
      <c r="AE202" s="751" t="str">
        <f t="shared" si="31"/>
        <v>***</v>
      </c>
    </row>
    <row r="203" spans="1:31">
      <c r="A203" s="6823" t="s">
        <v>174</v>
      </c>
      <c r="B203" s="37">
        <v>45.811562045188843</v>
      </c>
      <c r="C203" s="37">
        <v>41913</v>
      </c>
      <c r="D203" s="37">
        <v>42.302102509446762</v>
      </c>
      <c r="E203" s="37">
        <v>10321</v>
      </c>
      <c r="F203" s="37">
        <v>3.5094595357420815</v>
      </c>
      <c r="G203" s="37">
        <v>1.36949503155E-10</v>
      </c>
      <c r="H203" s="752" t="str">
        <f t="shared" si="28"/>
        <v>***</v>
      </c>
      <c r="J203" s="6823" t="s">
        <v>570</v>
      </c>
      <c r="K203" s="37">
        <v>45.811562045188843</v>
      </c>
      <c r="L203" s="37">
        <v>41913</v>
      </c>
      <c r="M203" s="37">
        <v>43.446803463408848</v>
      </c>
      <c r="N203" s="37">
        <v>8431</v>
      </c>
      <c r="O203" s="37">
        <v>2.364758581779995</v>
      </c>
      <c r="P203" s="37">
        <v>6.9100355117100005E-5</v>
      </c>
      <c r="Q203" s="753" t="str">
        <f t="shared" si="29"/>
        <v>***</v>
      </c>
      <c r="R203" s="37">
        <v>37.195767195767203</v>
      </c>
      <c r="S203" s="37">
        <v>1890</v>
      </c>
      <c r="T203" s="37">
        <v>8.6157948494216399</v>
      </c>
      <c r="U203" s="37">
        <v>1.8305795148900001E-13</v>
      </c>
      <c r="V203" s="754" t="str">
        <f t="shared" si="30"/>
        <v>***</v>
      </c>
      <c r="X203" s="6823" t="s">
        <v>372</v>
      </c>
      <c r="Y203" s="37">
        <v>45.415541077387573</v>
      </c>
      <c r="Z203" s="37">
        <v>50344</v>
      </c>
      <c r="AA203" s="37">
        <v>37.195767195767203</v>
      </c>
      <c r="AB203" s="37">
        <v>1890</v>
      </c>
      <c r="AC203" s="37">
        <v>8.2197738816203696</v>
      </c>
      <c r="AD203" s="37">
        <v>1.76804035166E-12</v>
      </c>
      <c r="AE203" s="755" t="str">
        <f t="shared" si="31"/>
        <v>***</v>
      </c>
    </row>
    <row r="204" spans="1:31">
      <c r="A204" s="6823" t="s">
        <v>175</v>
      </c>
      <c r="B204" s="37">
        <v>64.189509178048453</v>
      </c>
      <c r="C204" s="37">
        <v>52789</v>
      </c>
      <c r="D204" s="37">
        <v>62.692468995266907</v>
      </c>
      <c r="E204" s="37">
        <v>16691</v>
      </c>
      <c r="F204" s="37">
        <v>1.4970401827815465</v>
      </c>
      <c r="G204" s="37">
        <v>4.5037576924700001E-4</v>
      </c>
      <c r="H204" s="756" t="str">
        <f t="shared" si="28"/>
        <v>***</v>
      </c>
      <c r="J204" s="6823" t="s">
        <v>571</v>
      </c>
      <c r="K204" s="37">
        <v>64.189509178048453</v>
      </c>
      <c r="L204" s="37">
        <v>52789</v>
      </c>
      <c r="M204" s="37">
        <v>63.820775746767723</v>
      </c>
      <c r="N204" s="37">
        <v>13458</v>
      </c>
      <c r="O204" s="37">
        <v>0.36873343128073088</v>
      </c>
      <c r="P204" s="37">
        <v>0.42599602496358918</v>
      </c>
      <c r="Q204" s="757" t="str">
        <f t="shared" si="29"/>
        <v>NS</v>
      </c>
      <c r="R204" s="37">
        <v>57.995669656665633</v>
      </c>
      <c r="S204" s="37">
        <v>3233</v>
      </c>
      <c r="T204" s="37">
        <v>6.1938395213828201</v>
      </c>
      <c r="U204" s="37">
        <v>1.1075591775E-12</v>
      </c>
      <c r="V204" s="758" t="str">
        <f t="shared" si="30"/>
        <v>NS</v>
      </c>
      <c r="X204" s="6823" t="s">
        <v>373</v>
      </c>
      <c r="Y204" s="37">
        <v>64.114601415913171</v>
      </c>
      <c r="Z204" s="37">
        <v>66247</v>
      </c>
      <c r="AA204" s="37">
        <v>57.995669656665633</v>
      </c>
      <c r="AB204" s="37">
        <v>3233</v>
      </c>
      <c r="AC204" s="37">
        <v>6.1189317592475376</v>
      </c>
      <c r="AD204" s="37">
        <v>1.53205632694E-12</v>
      </c>
      <c r="AE204" s="759" t="str">
        <f t="shared" si="31"/>
        <v>***</v>
      </c>
    </row>
    <row r="205" spans="1:31">
      <c r="A205" s="6823" t="s">
        <v>176</v>
      </c>
      <c r="B205" s="37">
        <v>49.813062543272558</v>
      </c>
      <c r="C205" s="37">
        <v>43330</v>
      </c>
      <c r="D205" s="37">
        <v>48.090377336850558</v>
      </c>
      <c r="E205" s="37">
        <v>8719</v>
      </c>
      <c r="F205" s="37">
        <v>1.7226852064219997</v>
      </c>
      <c r="G205" s="37">
        <v>3.3299239904565001E-3</v>
      </c>
      <c r="H205" s="760" t="str">
        <f t="shared" si="28"/>
        <v>***</v>
      </c>
      <c r="J205" s="6823" t="s">
        <v>572</v>
      </c>
      <c r="K205" s="37">
        <v>49.813062543272558</v>
      </c>
      <c r="L205" s="37">
        <v>43330</v>
      </c>
      <c r="M205" s="37">
        <v>49.48613262001971</v>
      </c>
      <c r="N205" s="37">
        <v>7103</v>
      </c>
      <c r="O205" s="37">
        <v>0.3269299232528482</v>
      </c>
      <c r="P205" s="37">
        <v>0.60950252324316767</v>
      </c>
      <c r="Q205" s="761" t="str">
        <f t="shared" si="29"/>
        <v>NS</v>
      </c>
      <c r="R205" s="37">
        <v>41.955445544554458</v>
      </c>
      <c r="S205" s="37">
        <v>1616</v>
      </c>
      <c r="T205" s="37">
        <v>7.8576169987181004</v>
      </c>
      <c r="U205" s="37">
        <v>5.4952819634299999E-10</v>
      </c>
      <c r="V205" s="762" t="str">
        <f t="shared" si="30"/>
        <v>NS</v>
      </c>
      <c r="X205" s="6823" t="s">
        <v>374</v>
      </c>
      <c r="Y205" s="37">
        <v>49.767017627347172</v>
      </c>
      <c r="Z205" s="37">
        <v>50433</v>
      </c>
      <c r="AA205" s="37">
        <v>41.955445544554458</v>
      </c>
      <c r="AB205" s="37">
        <v>1616</v>
      </c>
      <c r="AC205" s="37">
        <v>7.8115720827927149</v>
      </c>
      <c r="AD205" s="37">
        <v>6.2724440771E-10</v>
      </c>
      <c r="AE205" s="763" t="str">
        <f t="shared" si="31"/>
        <v>***</v>
      </c>
    </row>
    <row r="206" spans="1:31">
      <c r="A206" s="6823" t="s">
        <v>177</v>
      </c>
      <c r="B206" s="37">
        <v>71.494404213298225</v>
      </c>
      <c r="C206" s="37">
        <v>25823</v>
      </c>
      <c r="D206" s="37">
        <v>72.181033528825935</v>
      </c>
      <c r="E206" s="37">
        <v>9037</v>
      </c>
      <c r="F206" s="37">
        <v>-0.68662931552771056</v>
      </c>
      <c r="G206" s="37">
        <v>0.2124858263971012</v>
      </c>
      <c r="H206" s="764" t="str">
        <f t="shared" si="28"/>
        <v>NS</v>
      </c>
      <c r="J206" s="6823" t="s">
        <v>573</v>
      </c>
      <c r="K206" s="37">
        <v>71.494404213298225</v>
      </c>
      <c r="L206" s="37">
        <v>25823</v>
      </c>
      <c r="M206" s="37">
        <v>74.159516106344071</v>
      </c>
      <c r="N206" s="37">
        <v>7109</v>
      </c>
      <c r="O206" s="37">
        <v>-2.6651118930458466</v>
      </c>
      <c r="P206" s="37">
        <v>9.18338753986E-6</v>
      </c>
      <c r="Q206" s="765" t="str">
        <f t="shared" si="29"/>
        <v>***</v>
      </c>
      <c r="R206" s="37">
        <v>64.885892116182575</v>
      </c>
      <c r="S206" s="37">
        <v>1928</v>
      </c>
      <c r="T206" s="37">
        <v>6.6085120971156499</v>
      </c>
      <c r="U206" s="37">
        <v>6.7110303138199996E-10</v>
      </c>
      <c r="V206" s="766" t="str">
        <f t="shared" si="30"/>
        <v>***</v>
      </c>
      <c r="X206" s="6823" t="s">
        <v>375</v>
      </c>
      <c r="Y206" s="37">
        <v>72.06971942183894</v>
      </c>
      <c r="Z206" s="37">
        <v>32932</v>
      </c>
      <c r="AA206" s="37">
        <v>64.885892116182575</v>
      </c>
      <c r="AB206" s="37">
        <v>1928</v>
      </c>
      <c r="AC206" s="37">
        <v>7.1838273056563651</v>
      </c>
      <c r="AD206" s="37">
        <v>1.0023321019E-11</v>
      </c>
      <c r="AE206" s="767" t="str">
        <f t="shared" si="31"/>
        <v>***</v>
      </c>
    </row>
    <row r="207" spans="1:31">
      <c r="A207" s="6823" t="s">
        <v>11571</v>
      </c>
      <c r="B207" s="37">
        <v>66.18265416095268</v>
      </c>
      <c r="C207" s="37">
        <v>1498515</v>
      </c>
      <c r="D207" s="37">
        <v>65.577507067496043</v>
      </c>
      <c r="E207" s="37">
        <v>429077</v>
      </c>
      <c r="F207" s="37">
        <v>0.60514709345663675</v>
      </c>
      <c r="G207" s="37">
        <v>1.57577674971E-13</v>
      </c>
      <c r="H207" s="768" t="str">
        <f t="shared" si="28"/>
        <v>***</v>
      </c>
      <c r="J207" s="6823" t="s">
        <v>11571</v>
      </c>
      <c r="K207" s="37">
        <v>66.18265416095268</v>
      </c>
      <c r="L207" s="37">
        <v>1498515</v>
      </c>
      <c r="M207" s="37">
        <v>66.698491447691026</v>
      </c>
      <c r="N207" s="37">
        <v>346690</v>
      </c>
      <c r="O207" s="37">
        <v>-0.51583728673834628</v>
      </c>
      <c r="P207" s="37">
        <v>7.05074417851E-9</v>
      </c>
      <c r="Q207" s="769" t="str">
        <f t="shared" si="29"/>
        <v>***</v>
      </c>
      <c r="R207" s="37">
        <v>60.860329906417277</v>
      </c>
      <c r="S207" s="37">
        <v>82387</v>
      </c>
      <c r="T207" s="37">
        <v>5.3223242545354026</v>
      </c>
      <c r="U207" s="37">
        <v>3.6293869246E-216</v>
      </c>
      <c r="V207" s="770" t="str">
        <f t="shared" si="30"/>
        <v>***</v>
      </c>
      <c r="X207" s="6823" t="s">
        <v>11571</v>
      </c>
      <c r="Y207" s="37">
        <v>66.27957327234644</v>
      </c>
      <c r="Z207" s="37">
        <v>1845205</v>
      </c>
      <c r="AA207" s="37">
        <v>60.860329906417277</v>
      </c>
      <c r="AB207" s="37">
        <v>82387</v>
      </c>
      <c r="AC207" s="37">
        <v>5.4192433659291623</v>
      </c>
      <c r="AD207" s="37">
        <v>1.128741839E-226</v>
      </c>
      <c r="AE207" s="771" t="str">
        <f t="shared" si="31"/>
        <v>***</v>
      </c>
    </row>
    <row r="209" spans="1:31">
      <c r="A209" s="17030" t="s">
        <v>11640</v>
      </c>
      <c r="J209" s="17030" t="s">
        <v>11641</v>
      </c>
      <c r="X209" s="17030" t="s">
        <v>11642</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178</v>
      </c>
      <c r="B211" s="37">
        <v>16.686022204673201</v>
      </c>
      <c r="C211" s="37">
        <v>21527</v>
      </c>
      <c r="D211" s="37">
        <v>15.050218508011961</v>
      </c>
      <c r="E211" s="37">
        <v>26086</v>
      </c>
      <c r="F211" s="37">
        <v>1.6358036966612399</v>
      </c>
      <c r="G211" s="37">
        <v>1.1029458948600001E-6</v>
      </c>
      <c r="H211" s="772" t="str">
        <f t="shared" ref="H211:H233" si="32">IF(G211&lt;0.01,"***",IF(G211&lt;0.05,"**",IF(G211&lt;0.1,"*","NS")))</f>
        <v>***</v>
      </c>
      <c r="J211" s="6823" t="s">
        <v>574</v>
      </c>
      <c r="K211" s="37">
        <v>16.686022204673201</v>
      </c>
      <c r="L211" s="37">
        <v>21527</v>
      </c>
      <c r="M211" s="37">
        <v>15.514059276951469</v>
      </c>
      <c r="N211" s="37">
        <v>18422</v>
      </c>
      <c r="O211" s="37">
        <v>1.1719629277217312</v>
      </c>
      <c r="P211" s="37">
        <v>1.5058834684688999E-3</v>
      </c>
      <c r="Q211" s="773" t="str">
        <f t="shared" ref="Q211:Q233" si="33">IF(P211&lt;0.01,"***",IF(P211&lt;0.05,"**",IF(P211&lt;0.1,"*","NS")))</f>
        <v>***</v>
      </c>
      <c r="R211" s="37">
        <v>13.935281837160749</v>
      </c>
      <c r="S211" s="37">
        <v>7664</v>
      </c>
      <c r="T211" s="37">
        <v>2.7507403675124511</v>
      </c>
      <c r="U211" s="37">
        <v>1.6296053696399999E-8</v>
      </c>
      <c r="V211" s="774" t="str">
        <f t="shared" ref="V211:V233" si="34">IF(P211&lt;0.01,"***",IF(P211&lt;0.05,"**",IF(P211&lt;0.1,"*","NS")))</f>
        <v>***</v>
      </c>
      <c r="X211" s="6823" t="s">
        <v>376</v>
      </c>
      <c r="Y211" s="37">
        <v>16.145585621667621</v>
      </c>
      <c r="Z211" s="37">
        <v>39949</v>
      </c>
      <c r="AA211" s="37">
        <v>13.935281837160749</v>
      </c>
      <c r="AB211" s="37">
        <v>7664</v>
      </c>
      <c r="AC211" s="37">
        <v>2.2103037845068716</v>
      </c>
      <c r="AD211" s="37">
        <v>1.16688364508E-6</v>
      </c>
      <c r="AE211" s="775" t="str">
        <f t="shared" ref="AE211:AE233" si="35">IF(AD211&lt;0.01,"***",IF(AD211&lt;0.05,"**",IF(AD211&lt;0.1,"*","NS")))</f>
        <v>***</v>
      </c>
    </row>
    <row r="212" spans="1:31">
      <c r="A212" s="6823" t="s">
        <v>179</v>
      </c>
      <c r="B212" s="37">
        <v>30.396791290646039</v>
      </c>
      <c r="C212" s="37">
        <v>6981</v>
      </c>
      <c r="D212" s="37">
        <v>26.125648903485541</v>
      </c>
      <c r="E212" s="37">
        <v>9439</v>
      </c>
      <c r="F212" s="37">
        <v>4.2711423871604985</v>
      </c>
      <c r="G212" s="37">
        <v>1.6113855235199999E-9</v>
      </c>
      <c r="H212" s="776" t="str">
        <f t="shared" si="32"/>
        <v>***</v>
      </c>
      <c r="J212" s="6823" t="s">
        <v>575</v>
      </c>
      <c r="K212" s="37">
        <v>30.396791290646039</v>
      </c>
      <c r="L212" s="37">
        <v>6981</v>
      </c>
      <c r="M212" s="37">
        <v>28.521303258145359</v>
      </c>
      <c r="N212" s="37">
        <v>5985</v>
      </c>
      <c r="O212" s="37">
        <v>1.8754880325006802</v>
      </c>
      <c r="P212" s="37">
        <v>1.9605122735191299E-2</v>
      </c>
      <c r="Q212" s="777" t="str">
        <f t="shared" si="33"/>
        <v>**</v>
      </c>
      <c r="R212" s="37">
        <v>21.97452229299363</v>
      </c>
      <c r="S212" s="37">
        <v>3454</v>
      </c>
      <c r="T212" s="37">
        <v>8.4222689976524094</v>
      </c>
      <c r="U212" s="37">
        <v>1.1604270567599999E-19</v>
      </c>
      <c r="V212" s="778" t="str">
        <f t="shared" si="34"/>
        <v>**</v>
      </c>
      <c r="X212" s="6823" t="s">
        <v>377</v>
      </c>
      <c r="Y212" s="37">
        <v>29.531081289526451</v>
      </c>
      <c r="Z212" s="37">
        <v>12966</v>
      </c>
      <c r="AA212" s="37">
        <v>21.97452229299363</v>
      </c>
      <c r="AB212" s="37">
        <v>3454</v>
      </c>
      <c r="AC212" s="37">
        <v>7.5565589965328215</v>
      </c>
      <c r="AD212" s="37">
        <v>1.3122923834799999E-18</v>
      </c>
      <c r="AE212" s="779" t="str">
        <f t="shared" si="35"/>
        <v>***</v>
      </c>
    </row>
    <row r="213" spans="1:31">
      <c r="A213" s="6823" t="s">
        <v>180</v>
      </c>
      <c r="B213" s="37">
        <v>42.595123354671657</v>
      </c>
      <c r="C213" s="37">
        <v>13903</v>
      </c>
      <c r="D213" s="37">
        <v>36.454744754149701</v>
      </c>
      <c r="E213" s="37">
        <v>15965</v>
      </c>
      <c r="F213" s="37">
        <v>6.1403786005219558</v>
      </c>
      <c r="G213" s="37">
        <v>2.0525122912500001E-27</v>
      </c>
      <c r="H213" s="780" t="str">
        <f t="shared" si="32"/>
        <v>***</v>
      </c>
      <c r="J213" s="6823" t="s">
        <v>576</v>
      </c>
      <c r="K213" s="37">
        <v>42.595123354671657</v>
      </c>
      <c r="L213" s="37">
        <v>13903</v>
      </c>
      <c r="M213" s="37">
        <v>39.20335429769392</v>
      </c>
      <c r="N213" s="37">
        <v>10494</v>
      </c>
      <c r="O213" s="37">
        <v>3.3917690569777363</v>
      </c>
      <c r="P213" s="37">
        <v>9.7395301329399995E-8</v>
      </c>
      <c r="Q213" s="781" t="str">
        <f t="shared" si="33"/>
        <v>***</v>
      </c>
      <c r="R213" s="37">
        <v>31.182599159203068</v>
      </c>
      <c r="S213" s="37">
        <v>5471</v>
      </c>
      <c r="T213" s="37">
        <v>11.412524195468588</v>
      </c>
      <c r="U213" s="37">
        <v>9.1897803723000003E-49</v>
      </c>
      <c r="V213" s="782" t="str">
        <f t="shared" si="34"/>
        <v>***</v>
      </c>
      <c r="X213" s="6823" t="s">
        <v>378</v>
      </c>
      <c r="Y213" s="37">
        <v>41.136205271139893</v>
      </c>
      <c r="Z213" s="37">
        <v>24397</v>
      </c>
      <c r="AA213" s="37">
        <v>31.182599159203068</v>
      </c>
      <c r="AB213" s="37">
        <v>5471</v>
      </c>
      <c r="AC213" s="37">
        <v>9.9536061119368249</v>
      </c>
      <c r="AD213" s="37">
        <v>2.21141653867E-42</v>
      </c>
      <c r="AE213" s="783" t="str">
        <f t="shared" si="35"/>
        <v>***</v>
      </c>
    </row>
    <row r="214" spans="1:31">
      <c r="A214" s="6823" t="s">
        <v>181</v>
      </c>
      <c r="B214" s="37">
        <v>35.022736668044637</v>
      </c>
      <c r="C214" s="37">
        <v>12095</v>
      </c>
      <c r="D214" s="37">
        <v>32.953953084274538</v>
      </c>
      <c r="E214" s="37">
        <v>11510</v>
      </c>
      <c r="F214" s="37">
        <v>2.0687835837700987</v>
      </c>
      <c r="G214" s="37">
        <v>7.9730996349580002E-4</v>
      </c>
      <c r="H214" s="784" t="str">
        <f t="shared" si="32"/>
        <v>***</v>
      </c>
      <c r="J214" s="6823" t="s">
        <v>577</v>
      </c>
      <c r="K214" s="37">
        <v>35.022736668044637</v>
      </c>
      <c r="L214" s="37">
        <v>12095</v>
      </c>
      <c r="M214" s="37">
        <v>34.073971846536018</v>
      </c>
      <c r="N214" s="37">
        <v>7246</v>
      </c>
      <c r="O214" s="37">
        <v>0.94876482150861818</v>
      </c>
      <c r="P214" s="37">
        <v>0.17962058167780121</v>
      </c>
      <c r="Q214" s="785" t="str">
        <f t="shared" si="33"/>
        <v>NS</v>
      </c>
      <c r="R214" s="37">
        <v>31.050656660412759</v>
      </c>
      <c r="S214" s="37">
        <v>4264</v>
      </c>
      <c r="T214" s="37">
        <v>3.9720800076318774</v>
      </c>
      <c r="U214" s="37">
        <v>2.4808797520600001E-6</v>
      </c>
      <c r="V214" s="786" t="str">
        <f t="shared" si="34"/>
        <v>NS</v>
      </c>
      <c r="X214" s="6823" t="s">
        <v>379</v>
      </c>
      <c r="Y214" s="37">
        <v>34.667287110283851</v>
      </c>
      <c r="Z214" s="37">
        <v>19341</v>
      </c>
      <c r="AA214" s="37">
        <v>31.050656660412759</v>
      </c>
      <c r="AB214" s="37">
        <v>4264</v>
      </c>
      <c r="AC214" s="37">
        <v>3.6166304498710922</v>
      </c>
      <c r="AD214" s="37">
        <v>6.3914355470199999E-6</v>
      </c>
      <c r="AE214" s="787" t="str">
        <f t="shared" si="35"/>
        <v>***</v>
      </c>
    </row>
    <row r="215" spans="1:31">
      <c r="A215" s="6823" t="s">
        <v>182</v>
      </c>
      <c r="B215" s="37">
        <v>56.18654276372397</v>
      </c>
      <c r="C215" s="37">
        <v>5811</v>
      </c>
      <c r="D215" s="37">
        <v>49.559788698575318</v>
      </c>
      <c r="E215" s="37">
        <v>6247</v>
      </c>
      <c r="F215" s="37">
        <v>6.6267540651486527</v>
      </c>
      <c r="G215" s="37">
        <v>3.0919065597200001E-13</v>
      </c>
      <c r="H215" s="788" t="str">
        <f t="shared" si="32"/>
        <v>***</v>
      </c>
      <c r="J215" s="6823" t="s">
        <v>578</v>
      </c>
      <c r="K215" s="37">
        <v>56.18654276372397</v>
      </c>
      <c r="L215" s="37">
        <v>5811</v>
      </c>
      <c r="M215" s="37">
        <v>52.603505207010407</v>
      </c>
      <c r="N215" s="37">
        <v>3937</v>
      </c>
      <c r="O215" s="37">
        <v>3.5830375567135633</v>
      </c>
      <c r="P215" s="37">
        <v>4.8672182018680001E-4</v>
      </c>
      <c r="Q215" s="789" t="str">
        <f t="shared" si="33"/>
        <v>***</v>
      </c>
      <c r="R215" s="37">
        <v>44.37229437229437</v>
      </c>
      <c r="S215" s="37">
        <v>2310</v>
      </c>
      <c r="T215" s="37">
        <v>11.814248391429601</v>
      </c>
      <c r="U215" s="37">
        <v>5.0155432676600003E-22</v>
      </c>
      <c r="V215" s="790" t="str">
        <f t="shared" si="34"/>
        <v>***</v>
      </c>
      <c r="X215" s="6823" t="s">
        <v>380</v>
      </c>
      <c r="Y215" s="37">
        <v>54.739433729995888</v>
      </c>
      <c r="Z215" s="37">
        <v>9748</v>
      </c>
      <c r="AA215" s="37">
        <v>44.37229437229437</v>
      </c>
      <c r="AB215" s="37">
        <v>2310</v>
      </c>
      <c r="AC215" s="37">
        <v>10.367139357701518</v>
      </c>
      <c r="AD215" s="37">
        <v>2.5207544487000002E-19</v>
      </c>
      <c r="AE215" s="791" t="str">
        <f t="shared" si="35"/>
        <v>***</v>
      </c>
    </row>
    <row r="216" spans="1:31">
      <c r="A216" s="6823" t="s">
        <v>183</v>
      </c>
      <c r="B216" s="37">
        <v>52.866909526423477</v>
      </c>
      <c r="C216" s="37">
        <v>20039</v>
      </c>
      <c r="D216" s="37">
        <v>49.875943905070123</v>
      </c>
      <c r="E216" s="37">
        <v>18540</v>
      </c>
      <c r="F216" s="37">
        <v>2.9909656213533538</v>
      </c>
      <c r="G216" s="37">
        <v>4.2590790884100001E-9</v>
      </c>
      <c r="H216" s="792" t="str">
        <f t="shared" si="32"/>
        <v>***</v>
      </c>
      <c r="J216" s="6823" t="s">
        <v>579</v>
      </c>
      <c r="K216" s="37">
        <v>52.866909526423477</v>
      </c>
      <c r="L216" s="37">
        <v>20039</v>
      </c>
      <c r="M216" s="37">
        <v>53.430409147757729</v>
      </c>
      <c r="N216" s="37">
        <v>11194</v>
      </c>
      <c r="O216" s="37">
        <v>-0.5634996213342518</v>
      </c>
      <c r="P216" s="37">
        <v>0.33863299920384993</v>
      </c>
      <c r="Q216" s="793" t="str">
        <f t="shared" si="33"/>
        <v>NS</v>
      </c>
      <c r="R216" s="37">
        <v>44.459569833923233</v>
      </c>
      <c r="S216" s="37">
        <v>7346</v>
      </c>
      <c r="T216" s="37">
        <v>8.4073396925002442</v>
      </c>
      <c r="U216" s="37">
        <v>5.1445092707300003E-35</v>
      </c>
      <c r="V216" s="794" t="str">
        <f t="shared" si="34"/>
        <v>NS</v>
      </c>
      <c r="X216" s="6823" t="s">
        <v>381</v>
      </c>
      <c r="Y216" s="37">
        <v>53.068869464988957</v>
      </c>
      <c r="Z216" s="37">
        <v>31233</v>
      </c>
      <c r="AA216" s="37">
        <v>44.459569833923233</v>
      </c>
      <c r="AB216" s="37">
        <v>7346</v>
      </c>
      <c r="AC216" s="37">
        <v>8.6092996310657242</v>
      </c>
      <c r="AD216" s="37">
        <v>2.3489712417899998E-40</v>
      </c>
      <c r="AE216" s="795" t="str">
        <f t="shared" si="35"/>
        <v>***</v>
      </c>
    </row>
    <row r="217" spans="1:31">
      <c r="A217" s="6823" t="s">
        <v>184</v>
      </c>
      <c r="B217" s="37">
        <v>78.494801292707351</v>
      </c>
      <c r="C217" s="37">
        <v>96851</v>
      </c>
      <c r="D217" s="37">
        <v>73.000251277326413</v>
      </c>
      <c r="E217" s="37">
        <v>95512</v>
      </c>
      <c r="F217" s="37">
        <v>5.4945500153809377</v>
      </c>
      <c r="G217" s="37">
        <v>2.5200946806000001E-174</v>
      </c>
      <c r="H217" s="796" t="str">
        <f t="shared" si="32"/>
        <v>***</v>
      </c>
      <c r="J217" s="6823" t="s">
        <v>580</v>
      </c>
      <c r="K217" s="37">
        <v>78.494801292707351</v>
      </c>
      <c r="L217" s="37">
        <v>96851</v>
      </c>
      <c r="M217" s="37">
        <v>76.111419410531511</v>
      </c>
      <c r="N217" s="37">
        <v>64872</v>
      </c>
      <c r="O217" s="37">
        <v>2.3833818821758399</v>
      </c>
      <c r="P217" s="37">
        <v>2.0948558967199999E-29</v>
      </c>
      <c r="Q217" s="797" t="str">
        <f t="shared" si="33"/>
        <v>***</v>
      </c>
      <c r="R217" s="37">
        <v>66.413185378590072</v>
      </c>
      <c r="S217" s="37">
        <v>30640</v>
      </c>
      <c r="T217" s="37">
        <v>12.081615914117279</v>
      </c>
      <c r="U217" s="37">
        <v>0</v>
      </c>
      <c r="V217" s="798" t="str">
        <f t="shared" si="34"/>
        <v>***</v>
      </c>
      <c r="X217" s="6823" t="s">
        <v>382</v>
      </c>
      <c r="Y217" s="37">
        <v>77.53875453707883</v>
      </c>
      <c r="Z217" s="37">
        <v>161723</v>
      </c>
      <c r="AA217" s="37">
        <v>66.413185378590072</v>
      </c>
      <c r="AB217" s="37">
        <v>30640</v>
      </c>
      <c r="AC217" s="37">
        <v>11.125569158488759</v>
      </c>
      <c r="AD217" s="37">
        <v>0</v>
      </c>
      <c r="AE217" s="799" t="str">
        <f t="shared" si="35"/>
        <v>***</v>
      </c>
    </row>
    <row r="218" spans="1:31">
      <c r="A218" s="6823" t="s">
        <v>185</v>
      </c>
      <c r="B218" s="37">
        <v>25.472754615556909</v>
      </c>
      <c r="C218" s="37">
        <v>31253</v>
      </c>
      <c r="D218" s="37">
        <v>24.199896042177169</v>
      </c>
      <c r="E218" s="37">
        <v>26934</v>
      </c>
      <c r="F218" s="37">
        <v>1.2728585733797395</v>
      </c>
      <c r="G218" s="37">
        <v>3.982711232939E-4</v>
      </c>
      <c r="H218" s="800" t="str">
        <f t="shared" si="32"/>
        <v>***</v>
      </c>
      <c r="J218" s="6823" t="s">
        <v>581</v>
      </c>
      <c r="K218" s="37">
        <v>25.472754615556909</v>
      </c>
      <c r="L218" s="37">
        <v>31253</v>
      </c>
      <c r="M218" s="37">
        <v>25.55298778474744</v>
      </c>
      <c r="N218" s="37">
        <v>18174</v>
      </c>
      <c r="O218" s="37">
        <v>-8.0233169190531584E-2</v>
      </c>
      <c r="P218" s="37">
        <v>0.84357710294688215</v>
      </c>
      <c r="Q218" s="801" t="str">
        <f t="shared" si="33"/>
        <v>NS</v>
      </c>
      <c r="R218" s="37">
        <v>21.392694063926939</v>
      </c>
      <c r="S218" s="37">
        <v>8760</v>
      </c>
      <c r="T218" s="37">
        <v>4.0800605516299697</v>
      </c>
      <c r="U218" s="37">
        <v>4.4604325290700002E-15</v>
      </c>
      <c r="V218" s="802" t="str">
        <f t="shared" si="34"/>
        <v>NS</v>
      </c>
      <c r="X218" s="6823" t="s">
        <v>383</v>
      </c>
      <c r="Y218" s="37">
        <v>25.502255852064661</v>
      </c>
      <c r="Z218" s="37">
        <v>49427</v>
      </c>
      <c r="AA218" s="37">
        <v>21.392694063926939</v>
      </c>
      <c r="AB218" s="37">
        <v>8760</v>
      </c>
      <c r="AC218" s="37">
        <v>4.1095617881377215</v>
      </c>
      <c r="AD218" s="37">
        <v>2.3681646423800002E-16</v>
      </c>
      <c r="AE218" s="803" t="str">
        <f t="shared" si="35"/>
        <v>***</v>
      </c>
    </row>
    <row r="219" spans="1:31">
      <c r="A219" s="6823" t="s">
        <v>186</v>
      </c>
      <c r="B219" s="37">
        <v>45.811932042670882</v>
      </c>
      <c r="C219" s="37">
        <v>10124</v>
      </c>
      <c r="D219" s="37">
        <v>36.645851917930422</v>
      </c>
      <c r="E219" s="37">
        <v>11210</v>
      </c>
      <c r="F219" s="37">
        <v>9.1660801247404606</v>
      </c>
      <c r="G219" s="37">
        <v>2.9723288797999999E-42</v>
      </c>
      <c r="H219" s="804" t="str">
        <f t="shared" si="32"/>
        <v>***</v>
      </c>
      <c r="J219" s="6823" t="s">
        <v>582</v>
      </c>
      <c r="K219" s="37">
        <v>45.811932042670882</v>
      </c>
      <c r="L219" s="37">
        <v>10124</v>
      </c>
      <c r="M219" s="37">
        <v>38.471301649978848</v>
      </c>
      <c r="N219" s="37">
        <v>7091</v>
      </c>
      <c r="O219" s="37">
        <v>7.3406303926920344</v>
      </c>
      <c r="P219" s="37">
        <v>8.5578661947400002E-22</v>
      </c>
      <c r="Q219" s="805" t="str">
        <f t="shared" si="33"/>
        <v>***</v>
      </c>
      <c r="R219" s="37">
        <v>33.503277494537507</v>
      </c>
      <c r="S219" s="37">
        <v>4119</v>
      </c>
      <c r="T219" s="37">
        <v>12.308654548133376</v>
      </c>
      <c r="U219" s="37">
        <v>1.1101006674900001E-41</v>
      </c>
      <c r="V219" s="806" t="str">
        <f t="shared" si="34"/>
        <v>***</v>
      </c>
      <c r="X219" s="6823" t="s">
        <v>384</v>
      </c>
      <c r="Y219" s="37">
        <v>42.788266047051991</v>
      </c>
      <c r="Z219" s="37">
        <v>17215</v>
      </c>
      <c r="AA219" s="37">
        <v>33.503277494537507</v>
      </c>
      <c r="AB219" s="37">
        <v>4119</v>
      </c>
      <c r="AC219" s="37">
        <v>9.2849885525144842</v>
      </c>
      <c r="AD219" s="37">
        <v>1.1730506457899999E-27</v>
      </c>
      <c r="AE219" s="807" t="str">
        <f t="shared" si="35"/>
        <v>***</v>
      </c>
    </row>
    <row r="220" spans="1:31">
      <c r="A220" s="6823" t="s">
        <v>187</v>
      </c>
      <c r="B220" s="37">
        <v>40.176470588235297</v>
      </c>
      <c r="C220" s="37">
        <v>8500</v>
      </c>
      <c r="D220" s="37">
        <v>35.659000442282178</v>
      </c>
      <c r="E220" s="37">
        <v>9044</v>
      </c>
      <c r="F220" s="37">
        <v>4.5174701459531192</v>
      </c>
      <c r="G220" s="37">
        <v>6.8957356501900002E-10</v>
      </c>
      <c r="H220" s="808" t="str">
        <f t="shared" si="32"/>
        <v>***</v>
      </c>
      <c r="J220" s="6823" t="s">
        <v>583</v>
      </c>
      <c r="K220" s="37">
        <v>40.176470588235297</v>
      </c>
      <c r="L220" s="37">
        <v>8500</v>
      </c>
      <c r="M220" s="37">
        <v>37.778167163132991</v>
      </c>
      <c r="N220" s="37">
        <v>5707</v>
      </c>
      <c r="O220" s="37">
        <v>2.3983034251023057</v>
      </c>
      <c r="P220" s="37">
        <v>4.0971150258422E-3</v>
      </c>
      <c r="Q220" s="809" t="str">
        <f t="shared" si="33"/>
        <v>***</v>
      </c>
      <c r="R220" s="37">
        <v>32.034761762061727</v>
      </c>
      <c r="S220" s="37">
        <v>3337</v>
      </c>
      <c r="T220" s="37">
        <v>8.1417088261735699</v>
      </c>
      <c r="U220" s="37">
        <v>1.9219898096200001E-16</v>
      </c>
      <c r="V220" s="810" t="str">
        <f t="shared" si="34"/>
        <v>***</v>
      </c>
      <c r="X220" s="6823" t="s">
        <v>385</v>
      </c>
      <c r="Y220" s="37">
        <v>39.213063982543822</v>
      </c>
      <c r="Z220" s="37">
        <v>14207</v>
      </c>
      <c r="AA220" s="37">
        <v>32.034761762061727</v>
      </c>
      <c r="AB220" s="37">
        <v>3337</v>
      </c>
      <c r="AC220" s="37">
        <v>7.1783022204820952</v>
      </c>
      <c r="AD220" s="37">
        <v>1.36376986221E-14</v>
      </c>
      <c r="AE220" s="811" t="str">
        <f t="shared" si="35"/>
        <v>***</v>
      </c>
    </row>
    <row r="221" spans="1:31">
      <c r="A221" s="6823" t="s">
        <v>188</v>
      </c>
      <c r="B221" s="37">
        <v>44.484833291551773</v>
      </c>
      <c r="C221" s="37">
        <v>15956</v>
      </c>
      <c r="D221" s="37">
        <v>39.418921992267457</v>
      </c>
      <c r="E221" s="37">
        <v>17588</v>
      </c>
      <c r="F221" s="37">
        <v>5.0659112992843163</v>
      </c>
      <c r="G221" s="37">
        <v>5.4891826069700002E-21</v>
      </c>
      <c r="H221" s="812" t="str">
        <f t="shared" si="32"/>
        <v>***</v>
      </c>
      <c r="J221" s="6823" t="s">
        <v>584</v>
      </c>
      <c r="K221" s="37">
        <v>44.484833291551773</v>
      </c>
      <c r="L221" s="37">
        <v>15956</v>
      </c>
      <c r="M221" s="37">
        <v>41.813248502994007</v>
      </c>
      <c r="N221" s="37">
        <v>10688</v>
      </c>
      <c r="O221" s="37">
        <v>2.6715847885577659</v>
      </c>
      <c r="P221" s="37">
        <v>1.6114791701699999E-5</v>
      </c>
      <c r="Q221" s="813" t="str">
        <f t="shared" si="33"/>
        <v>***</v>
      </c>
      <c r="R221" s="37">
        <v>35.710144927536227</v>
      </c>
      <c r="S221" s="37">
        <v>6900</v>
      </c>
      <c r="T221" s="37">
        <v>8.774688364015546</v>
      </c>
      <c r="U221" s="37">
        <v>4.0073926895300002E-35</v>
      </c>
      <c r="V221" s="814" t="str">
        <f t="shared" si="34"/>
        <v>***</v>
      </c>
      <c r="X221" s="6823" t="s">
        <v>386</v>
      </c>
      <c r="Y221" s="37">
        <v>43.413151178501728</v>
      </c>
      <c r="Z221" s="37">
        <v>26644</v>
      </c>
      <c r="AA221" s="37">
        <v>35.710144927536227</v>
      </c>
      <c r="AB221" s="37">
        <v>6900</v>
      </c>
      <c r="AC221" s="37">
        <v>7.7030062509655011</v>
      </c>
      <c r="AD221" s="37">
        <v>5.7236243631799999E-31</v>
      </c>
      <c r="AE221" s="815" t="str">
        <f t="shared" si="35"/>
        <v>***</v>
      </c>
    </row>
    <row r="222" spans="1:31">
      <c r="A222" s="6823" t="s">
        <v>189</v>
      </c>
      <c r="B222" s="37">
        <v>33.153986056380717</v>
      </c>
      <c r="C222" s="37">
        <v>13196</v>
      </c>
      <c r="D222" s="37">
        <v>32.634338138925287</v>
      </c>
      <c r="E222" s="37">
        <v>9156</v>
      </c>
      <c r="F222" s="37">
        <v>0.51964791745542982</v>
      </c>
      <c r="G222" s="37">
        <v>0.41630812975439951</v>
      </c>
      <c r="H222" s="816" t="str">
        <f t="shared" si="32"/>
        <v>NS</v>
      </c>
      <c r="J222" s="6823" t="s">
        <v>585</v>
      </c>
      <c r="K222" s="37">
        <v>33.153986056380717</v>
      </c>
      <c r="L222" s="37">
        <v>13196</v>
      </c>
      <c r="M222" s="37">
        <v>34.052606709718063</v>
      </c>
      <c r="N222" s="37">
        <v>6349</v>
      </c>
      <c r="O222" s="37">
        <v>-0.8986206533373462</v>
      </c>
      <c r="P222" s="37">
        <v>0.2124101821385152</v>
      </c>
      <c r="Q222" s="817" t="str">
        <f t="shared" si="33"/>
        <v>NS</v>
      </c>
      <c r="R222" s="37">
        <v>29.42643391521197</v>
      </c>
      <c r="S222" s="37">
        <v>2807</v>
      </c>
      <c r="T222" s="37">
        <v>3.7275521411687471</v>
      </c>
      <c r="U222" s="37">
        <v>1.2842790414359999E-4</v>
      </c>
      <c r="V222" s="818" t="str">
        <f t="shared" si="34"/>
        <v>NS</v>
      </c>
      <c r="X222" s="6823" t="s">
        <v>387</v>
      </c>
      <c r="Y222" s="37">
        <v>33.445894090560238</v>
      </c>
      <c r="Z222" s="37">
        <v>19545</v>
      </c>
      <c r="AA222" s="37">
        <v>29.42643391521197</v>
      </c>
      <c r="AB222" s="37">
        <v>2807</v>
      </c>
      <c r="AC222" s="37">
        <v>4.0194601753482679</v>
      </c>
      <c r="AD222" s="37">
        <v>2.2597856401899999E-5</v>
      </c>
      <c r="AE222" s="819" t="str">
        <f t="shared" si="35"/>
        <v>***</v>
      </c>
    </row>
    <row r="223" spans="1:31">
      <c r="A223" s="6823" t="s">
        <v>190</v>
      </c>
      <c r="B223" s="37">
        <v>51.635162415122039</v>
      </c>
      <c r="C223" s="37">
        <v>27245</v>
      </c>
      <c r="D223" s="37">
        <v>49.176677953522891</v>
      </c>
      <c r="E223" s="37">
        <v>21559</v>
      </c>
      <c r="F223" s="37">
        <v>2.4584844615991486</v>
      </c>
      <c r="G223" s="37">
        <v>6.8448475345800004E-8</v>
      </c>
      <c r="H223" s="820" t="str">
        <f t="shared" si="32"/>
        <v>***</v>
      </c>
      <c r="J223" s="6823" t="s">
        <v>586</v>
      </c>
      <c r="K223" s="37">
        <v>51.635162415122039</v>
      </c>
      <c r="L223" s="37">
        <v>27245</v>
      </c>
      <c r="M223" s="37">
        <v>52.087176333948207</v>
      </c>
      <c r="N223" s="37">
        <v>14637</v>
      </c>
      <c r="O223" s="37">
        <v>-0.45201391882616804</v>
      </c>
      <c r="P223" s="37">
        <v>0.37740614729916738</v>
      </c>
      <c r="Q223" s="821" t="str">
        <f t="shared" si="33"/>
        <v>NS</v>
      </c>
      <c r="R223" s="37">
        <v>43.022247905229698</v>
      </c>
      <c r="S223" s="37">
        <v>6922</v>
      </c>
      <c r="T223" s="37">
        <v>8.6129145098923416</v>
      </c>
      <c r="U223" s="37">
        <v>1.3910349807599999E-37</v>
      </c>
      <c r="V223" s="822" t="str">
        <f t="shared" si="34"/>
        <v>NS</v>
      </c>
      <c r="X223" s="6823" t="s">
        <v>388</v>
      </c>
      <c r="Y223" s="37">
        <v>51.793133088200179</v>
      </c>
      <c r="Z223" s="37">
        <v>41882</v>
      </c>
      <c r="AA223" s="37">
        <v>43.022247905229698</v>
      </c>
      <c r="AB223" s="37">
        <v>6922</v>
      </c>
      <c r="AC223" s="37">
        <v>8.7708851829704813</v>
      </c>
      <c r="AD223" s="37">
        <v>9.9713785719999996E-42</v>
      </c>
      <c r="AE223" s="823" t="str">
        <f t="shared" si="35"/>
        <v>***</v>
      </c>
    </row>
    <row r="224" spans="1:31">
      <c r="A224" s="6823" t="s">
        <v>191</v>
      </c>
      <c r="B224" s="37">
        <v>14.87973728587912</v>
      </c>
      <c r="C224" s="37">
        <v>22534</v>
      </c>
      <c r="D224" s="37">
        <v>13.033363295088041</v>
      </c>
      <c r="E224" s="37">
        <v>18913</v>
      </c>
      <c r="F224" s="37">
        <v>1.8463739907910792</v>
      </c>
      <c r="G224" s="37">
        <v>7.0209134283700001E-8</v>
      </c>
      <c r="H224" s="824" t="str">
        <f t="shared" si="32"/>
        <v>***</v>
      </c>
      <c r="J224" s="6823" t="s">
        <v>587</v>
      </c>
      <c r="K224" s="37">
        <v>14.87973728587912</v>
      </c>
      <c r="L224" s="37">
        <v>22534</v>
      </c>
      <c r="M224" s="37">
        <v>14.35163820950623</v>
      </c>
      <c r="N224" s="37">
        <v>13002</v>
      </c>
      <c r="O224" s="37">
        <v>0.52809907637288944</v>
      </c>
      <c r="P224" s="37">
        <v>0.17552872450943949</v>
      </c>
      <c r="Q224" s="825" t="str">
        <f t="shared" si="33"/>
        <v>NS</v>
      </c>
      <c r="R224" s="37">
        <v>10.13364912874302</v>
      </c>
      <c r="S224" s="37">
        <v>5911</v>
      </c>
      <c r="T224" s="37">
        <v>4.7460881571361</v>
      </c>
      <c r="U224" s="37">
        <v>5.6284235474299998E-21</v>
      </c>
      <c r="V224" s="826" t="str">
        <f t="shared" si="34"/>
        <v>NS</v>
      </c>
      <c r="X224" s="6823" t="s">
        <v>389</v>
      </c>
      <c r="Y224" s="37">
        <v>14.686515083295809</v>
      </c>
      <c r="Z224" s="37">
        <v>35536</v>
      </c>
      <c r="AA224" s="37">
        <v>10.13364912874302</v>
      </c>
      <c r="AB224" s="37">
        <v>5911</v>
      </c>
      <c r="AC224" s="37">
        <v>4.5528659545527894</v>
      </c>
      <c r="AD224" s="37">
        <v>1.0082073738500001E-20</v>
      </c>
      <c r="AE224" s="827" t="str">
        <f t="shared" si="35"/>
        <v>***</v>
      </c>
    </row>
    <row r="225" spans="1:31">
      <c r="A225" s="6823" t="s">
        <v>192</v>
      </c>
      <c r="B225" s="37">
        <v>49.13712686567164</v>
      </c>
      <c r="C225" s="37">
        <v>8576</v>
      </c>
      <c r="D225" s="37">
        <v>45.84885831661412</v>
      </c>
      <c r="E225" s="37">
        <v>10467</v>
      </c>
      <c r="F225" s="37">
        <v>3.2882685490575199</v>
      </c>
      <c r="G225" s="37">
        <v>6.1074853731700001E-6</v>
      </c>
      <c r="H225" s="828" t="str">
        <f t="shared" si="32"/>
        <v>***</v>
      </c>
      <c r="J225" s="6823" t="s">
        <v>588</v>
      </c>
      <c r="K225" s="37">
        <v>49.13712686567164</v>
      </c>
      <c r="L225" s="37">
        <v>8576</v>
      </c>
      <c r="M225" s="37">
        <v>48.296208880365839</v>
      </c>
      <c r="N225" s="37">
        <v>6779</v>
      </c>
      <c r="O225" s="37">
        <v>0.84091798530580064</v>
      </c>
      <c r="P225" s="37">
        <v>0.30061534193604178</v>
      </c>
      <c r="Q225" s="829" t="str">
        <f t="shared" si="33"/>
        <v>NS</v>
      </c>
      <c r="R225" s="37">
        <v>41.350325379609536</v>
      </c>
      <c r="S225" s="37">
        <v>3688</v>
      </c>
      <c r="T225" s="37">
        <v>7.7868014860621031</v>
      </c>
      <c r="U225" s="37">
        <v>2.1140600075999998E-15</v>
      </c>
      <c r="V225" s="830" t="str">
        <f t="shared" si="34"/>
        <v>NS</v>
      </c>
      <c r="X225" s="6823" t="s">
        <v>390</v>
      </c>
      <c r="Y225" s="37">
        <v>48.765874308042982</v>
      </c>
      <c r="Z225" s="37">
        <v>15355</v>
      </c>
      <c r="AA225" s="37">
        <v>41.350325379609536</v>
      </c>
      <c r="AB225" s="37">
        <v>3688</v>
      </c>
      <c r="AC225" s="37">
        <v>7.415548928433445</v>
      </c>
      <c r="AD225" s="37">
        <v>5.2428887849799995E-16</v>
      </c>
      <c r="AE225" s="831" t="str">
        <f t="shared" si="35"/>
        <v>***</v>
      </c>
    </row>
    <row r="226" spans="1:31">
      <c r="A226" s="6823" t="s">
        <v>193</v>
      </c>
      <c r="B226" s="37">
        <v>68.900061563718452</v>
      </c>
      <c r="C226" s="37">
        <v>9746</v>
      </c>
      <c r="D226" s="37">
        <v>65.716470074268244</v>
      </c>
      <c r="E226" s="37">
        <v>9156</v>
      </c>
      <c r="F226" s="37">
        <v>3.1835914894502082</v>
      </c>
      <c r="G226" s="37">
        <v>3.07151528148E-6</v>
      </c>
      <c r="H226" s="832" t="str">
        <f t="shared" si="32"/>
        <v>***</v>
      </c>
      <c r="J226" s="6823" t="s">
        <v>589</v>
      </c>
      <c r="K226" s="37">
        <v>68.900061563718452</v>
      </c>
      <c r="L226" s="37">
        <v>9746</v>
      </c>
      <c r="M226" s="37">
        <v>68.016460905349788</v>
      </c>
      <c r="N226" s="37">
        <v>6075</v>
      </c>
      <c r="O226" s="37">
        <v>0.88360065836866397</v>
      </c>
      <c r="P226" s="37">
        <v>0.2443440322017488</v>
      </c>
      <c r="Q226" s="833" t="str">
        <f t="shared" si="33"/>
        <v>NS</v>
      </c>
      <c r="R226" s="37">
        <v>61.18143459915612</v>
      </c>
      <c r="S226" s="37">
        <v>3081</v>
      </c>
      <c r="T226" s="37">
        <v>7.7186269645623327</v>
      </c>
      <c r="U226" s="37">
        <v>1.8048264365700001E-15</v>
      </c>
      <c r="V226" s="834" t="str">
        <f t="shared" si="34"/>
        <v>NS</v>
      </c>
      <c r="X226" s="6823" t="s">
        <v>391</v>
      </c>
      <c r="Y226" s="37">
        <v>68.560773655268321</v>
      </c>
      <c r="Z226" s="37">
        <v>15821</v>
      </c>
      <c r="AA226" s="37">
        <v>61.18143459915612</v>
      </c>
      <c r="AB226" s="37">
        <v>3081</v>
      </c>
      <c r="AC226" s="37">
        <v>7.379339056112201</v>
      </c>
      <c r="AD226" s="37">
        <v>1.2644650712199999E-15</v>
      </c>
      <c r="AE226" s="835" t="str">
        <f t="shared" si="35"/>
        <v>***</v>
      </c>
    </row>
    <row r="227" spans="1:31">
      <c r="A227" s="6823" t="s">
        <v>194</v>
      </c>
      <c r="B227" s="37">
        <v>39.223658886991409</v>
      </c>
      <c r="C227" s="37">
        <v>36891</v>
      </c>
      <c r="D227" s="37">
        <v>40.057007972208623</v>
      </c>
      <c r="E227" s="37">
        <v>22453</v>
      </c>
      <c r="F227" s="37">
        <v>-0.83334908521721474</v>
      </c>
      <c r="G227" s="37">
        <v>4.4046382985447802E-2</v>
      </c>
      <c r="H227" s="836" t="str">
        <f t="shared" si="32"/>
        <v>**</v>
      </c>
      <c r="J227" s="6823" t="s">
        <v>590</v>
      </c>
      <c r="K227" s="37">
        <v>39.223658886991409</v>
      </c>
      <c r="L227" s="37">
        <v>36891</v>
      </c>
      <c r="M227" s="37">
        <v>41.798210997106032</v>
      </c>
      <c r="N227" s="37">
        <v>15204</v>
      </c>
      <c r="O227" s="37">
        <v>-2.5745521101146238</v>
      </c>
      <c r="P227" s="37">
        <v>4.9183634720700003E-8</v>
      </c>
      <c r="Q227" s="837" t="str">
        <f t="shared" si="33"/>
        <v>***</v>
      </c>
      <c r="R227" s="37">
        <v>36.405021382259619</v>
      </c>
      <c r="S227" s="37">
        <v>7249</v>
      </c>
      <c r="T227" s="37">
        <v>2.8186375047317895</v>
      </c>
      <c r="U227" s="37">
        <v>6.6847586567500001E-6</v>
      </c>
      <c r="V227" s="838" t="str">
        <f t="shared" si="34"/>
        <v>***</v>
      </c>
      <c r="X227" s="6823" t="s">
        <v>392</v>
      </c>
      <c r="Y227" s="37">
        <v>39.975045589787889</v>
      </c>
      <c r="Z227" s="37">
        <v>52095</v>
      </c>
      <c r="AA227" s="37">
        <v>36.405021382259619</v>
      </c>
      <c r="AB227" s="37">
        <v>7249</v>
      </c>
      <c r="AC227" s="37">
        <v>3.5700242075282702</v>
      </c>
      <c r="AD227" s="37">
        <v>5.6991603274299999E-9</v>
      </c>
      <c r="AE227" s="839" t="str">
        <f t="shared" si="35"/>
        <v>***</v>
      </c>
    </row>
    <row r="228" spans="1:31">
      <c r="A228" s="6823" t="s">
        <v>195</v>
      </c>
      <c r="B228" s="37">
        <v>49.747738343771744</v>
      </c>
      <c r="C228" s="37">
        <v>11496</v>
      </c>
      <c r="D228" s="37">
        <v>43.207737837447667</v>
      </c>
      <c r="E228" s="37">
        <v>13854</v>
      </c>
      <c r="F228" s="37">
        <v>6.5400005063240769</v>
      </c>
      <c r="G228" s="37">
        <v>2.2621919082099999E-25</v>
      </c>
      <c r="H228" s="840" t="str">
        <f t="shared" si="32"/>
        <v>***</v>
      </c>
      <c r="J228" s="6823" t="s">
        <v>591</v>
      </c>
      <c r="K228" s="37">
        <v>49.747738343771744</v>
      </c>
      <c r="L228" s="37">
        <v>11496</v>
      </c>
      <c r="M228" s="37">
        <v>46.096269000460623</v>
      </c>
      <c r="N228" s="37">
        <v>8684</v>
      </c>
      <c r="O228" s="37">
        <v>3.6514693433111205</v>
      </c>
      <c r="P228" s="37">
        <v>2.7281358147500002E-7</v>
      </c>
      <c r="Q228" s="841" t="str">
        <f t="shared" si="33"/>
        <v>***</v>
      </c>
      <c r="R228" s="37">
        <v>38.355899419729212</v>
      </c>
      <c r="S228" s="37">
        <v>5170</v>
      </c>
      <c r="T228" s="37">
        <v>11.391838924042531</v>
      </c>
      <c r="U228" s="37">
        <v>1.2939226716499999E-42</v>
      </c>
      <c r="V228" s="842" t="str">
        <f t="shared" si="34"/>
        <v>***</v>
      </c>
      <c r="X228" s="6823" t="s">
        <v>393</v>
      </c>
      <c r="Y228" s="37">
        <v>48.176412289395437</v>
      </c>
      <c r="Z228" s="37">
        <v>20180</v>
      </c>
      <c r="AA228" s="37">
        <v>38.355899419729212</v>
      </c>
      <c r="AB228" s="37">
        <v>5170</v>
      </c>
      <c r="AC228" s="37">
        <v>9.8205128696662243</v>
      </c>
      <c r="AD228" s="37">
        <v>1.0271105003E-36</v>
      </c>
      <c r="AE228" s="843" t="str">
        <f t="shared" si="35"/>
        <v>***</v>
      </c>
    </row>
    <row r="229" spans="1:31">
      <c r="A229" s="6823" t="s">
        <v>196</v>
      </c>
      <c r="B229" s="37">
        <v>22.641349495634479</v>
      </c>
      <c r="C229" s="37">
        <v>11797</v>
      </c>
      <c r="D229" s="37">
        <v>17.95420500748984</v>
      </c>
      <c r="E229" s="37">
        <v>9346</v>
      </c>
      <c r="F229" s="37">
        <v>4.6871444881446394</v>
      </c>
      <c r="G229" s="37">
        <v>5.2845971070100002E-17</v>
      </c>
      <c r="H229" s="844" t="str">
        <f t="shared" si="32"/>
        <v>***</v>
      </c>
      <c r="J229" s="6823" t="s">
        <v>592</v>
      </c>
      <c r="K229" s="37">
        <v>22.641349495634479</v>
      </c>
      <c r="L229" s="37">
        <v>11797</v>
      </c>
      <c r="M229" s="37">
        <v>19.12714668347251</v>
      </c>
      <c r="N229" s="37">
        <v>6347</v>
      </c>
      <c r="O229" s="37">
        <v>3.5142028121619688</v>
      </c>
      <c r="P229" s="37">
        <v>3.6870507883000002E-8</v>
      </c>
      <c r="Q229" s="845" t="str">
        <f t="shared" si="33"/>
        <v>***</v>
      </c>
      <c r="R229" s="37">
        <v>15.471823941313771</v>
      </c>
      <c r="S229" s="37">
        <v>2999</v>
      </c>
      <c r="T229" s="37">
        <v>7.1695255543207086</v>
      </c>
      <c r="U229" s="37">
        <v>8.7550506741800002E-18</v>
      </c>
      <c r="V229" s="846" t="str">
        <f t="shared" si="34"/>
        <v>***</v>
      </c>
      <c r="X229" s="6823" t="s">
        <v>394</v>
      </c>
      <c r="Y229" s="37">
        <v>21.412037037037042</v>
      </c>
      <c r="Z229" s="37">
        <v>18144</v>
      </c>
      <c r="AA229" s="37">
        <v>15.471823941313771</v>
      </c>
      <c r="AB229" s="37">
        <v>2999</v>
      </c>
      <c r="AC229" s="37">
        <v>5.9402130957232711</v>
      </c>
      <c r="AD229" s="37">
        <v>8.6640558053399999E-14</v>
      </c>
      <c r="AE229" s="847" t="str">
        <f t="shared" si="35"/>
        <v>***</v>
      </c>
    </row>
    <row r="230" spans="1:31">
      <c r="A230" s="6823" t="s">
        <v>197</v>
      </c>
      <c r="B230" s="37">
        <v>45.55686792190648</v>
      </c>
      <c r="C230" s="37">
        <v>14393</v>
      </c>
      <c r="D230" s="37">
        <v>41.908902154165588</v>
      </c>
      <c r="E230" s="37">
        <v>15412</v>
      </c>
      <c r="F230" s="37">
        <v>3.6479657677408923</v>
      </c>
      <c r="G230" s="37">
        <v>2.1935963015299999E-10</v>
      </c>
      <c r="H230" s="848" t="str">
        <f t="shared" si="32"/>
        <v>***</v>
      </c>
      <c r="J230" s="6823" t="s">
        <v>593</v>
      </c>
      <c r="K230" s="37">
        <v>45.55686792190648</v>
      </c>
      <c r="L230" s="37">
        <v>14393</v>
      </c>
      <c r="M230" s="37">
        <v>44.790504210205953</v>
      </c>
      <c r="N230" s="37">
        <v>9857</v>
      </c>
      <c r="O230" s="37">
        <v>0.76636371170052797</v>
      </c>
      <c r="P230" s="37">
        <v>0.2389391970115253</v>
      </c>
      <c r="Q230" s="849" t="str">
        <f t="shared" si="33"/>
        <v>NS</v>
      </c>
      <c r="R230" s="37">
        <v>36.795679567956803</v>
      </c>
      <c r="S230" s="37">
        <v>5555</v>
      </c>
      <c r="T230" s="37">
        <v>8.7611883539496773</v>
      </c>
      <c r="U230" s="37">
        <v>3.36886347451E-29</v>
      </c>
      <c r="V230" s="850" t="str">
        <f t="shared" si="34"/>
        <v>NS</v>
      </c>
      <c r="X230" s="6823" t="s">
        <v>395</v>
      </c>
      <c r="Y230" s="37">
        <v>45.245360824742271</v>
      </c>
      <c r="Z230" s="37">
        <v>24250</v>
      </c>
      <c r="AA230" s="37">
        <v>36.795679567956803</v>
      </c>
      <c r="AB230" s="37">
        <v>5555</v>
      </c>
      <c r="AC230" s="37">
        <v>8.4496812567854676</v>
      </c>
      <c r="AD230" s="37">
        <v>1.9667272992500001E-30</v>
      </c>
      <c r="AE230" s="851" t="str">
        <f t="shared" si="35"/>
        <v>***</v>
      </c>
    </row>
    <row r="231" spans="1:31">
      <c r="A231" s="6823" t="s">
        <v>198</v>
      </c>
      <c r="B231" s="37">
        <v>25.5421502748931</v>
      </c>
      <c r="C231" s="37">
        <v>13096</v>
      </c>
      <c r="D231" s="37">
        <v>22.960191248310991</v>
      </c>
      <c r="E231" s="37">
        <v>9621</v>
      </c>
      <c r="F231" s="37">
        <v>2.5819590265821084</v>
      </c>
      <c r="G231" s="37">
        <v>7.6472115948100004E-6</v>
      </c>
      <c r="H231" s="852" t="str">
        <f t="shared" si="32"/>
        <v>***</v>
      </c>
      <c r="J231" s="6823" t="s">
        <v>594</v>
      </c>
      <c r="K231" s="37">
        <v>25.5421502748931</v>
      </c>
      <c r="L231" s="37">
        <v>13096</v>
      </c>
      <c r="M231" s="37">
        <v>24.70482738006277</v>
      </c>
      <c r="N231" s="37">
        <v>6691</v>
      </c>
      <c r="O231" s="37">
        <v>0.83732289483032929</v>
      </c>
      <c r="P231" s="37">
        <v>0.1997144372931664</v>
      </c>
      <c r="Q231" s="853" t="str">
        <f t="shared" si="33"/>
        <v>NS</v>
      </c>
      <c r="R231" s="37">
        <v>18.976109215017061</v>
      </c>
      <c r="S231" s="37">
        <v>2930</v>
      </c>
      <c r="T231" s="37">
        <v>6.5660410598760386</v>
      </c>
      <c r="U231" s="37">
        <v>6.7484062852700005E-14</v>
      </c>
      <c r="V231" s="854" t="str">
        <f t="shared" si="34"/>
        <v>NS</v>
      </c>
      <c r="X231" s="6823" t="s">
        <v>396</v>
      </c>
      <c r="Y231" s="37">
        <v>25.25900843988477</v>
      </c>
      <c r="Z231" s="37">
        <v>19787</v>
      </c>
      <c r="AA231" s="37">
        <v>18.976109215017061</v>
      </c>
      <c r="AB231" s="37">
        <v>2930</v>
      </c>
      <c r="AC231" s="37">
        <v>6.2828992248677089</v>
      </c>
      <c r="AD231" s="37">
        <v>1.4772534222400001E-13</v>
      </c>
      <c r="AE231" s="855" t="str">
        <f t="shared" si="35"/>
        <v>***</v>
      </c>
    </row>
    <row r="232" spans="1:31">
      <c r="A232" s="6823" t="s">
        <v>199</v>
      </c>
      <c r="B232" s="37">
        <v>48.746340842560777</v>
      </c>
      <c r="C232" s="37">
        <v>7857</v>
      </c>
      <c r="D232" s="37">
        <v>46.216407355021218</v>
      </c>
      <c r="E232" s="37">
        <v>8484</v>
      </c>
      <c r="F232" s="37">
        <v>2.5299334875395587</v>
      </c>
      <c r="G232" s="37">
        <v>1.2112397081158E-3</v>
      </c>
      <c r="H232" s="856" t="str">
        <f t="shared" si="32"/>
        <v>***</v>
      </c>
      <c r="J232" s="6823" t="s">
        <v>595</v>
      </c>
      <c r="K232" s="37">
        <v>48.746340842560777</v>
      </c>
      <c r="L232" s="37">
        <v>7857</v>
      </c>
      <c r="M232" s="37">
        <v>48.907882241215567</v>
      </c>
      <c r="N232" s="37">
        <v>5265</v>
      </c>
      <c r="O232" s="37">
        <v>-0.16154139865479067</v>
      </c>
      <c r="P232" s="37">
        <v>0.85602549051242338</v>
      </c>
      <c r="Q232" s="857" t="str">
        <f t="shared" si="33"/>
        <v>NS</v>
      </c>
      <c r="R232" s="37">
        <v>41.81422802112457</v>
      </c>
      <c r="S232" s="37">
        <v>3219</v>
      </c>
      <c r="T232" s="37">
        <v>6.9321128214362062</v>
      </c>
      <c r="U232" s="37">
        <v>3.0285058750099997E-11</v>
      </c>
      <c r="V232" s="858" t="str">
        <f t="shared" si="34"/>
        <v>NS</v>
      </c>
      <c r="X232" s="6823" t="s">
        <v>397</v>
      </c>
      <c r="Y232" s="37">
        <v>48.811156835848188</v>
      </c>
      <c r="Z232" s="37">
        <v>13122</v>
      </c>
      <c r="AA232" s="37">
        <v>41.81422802112457</v>
      </c>
      <c r="AB232" s="37">
        <v>3219</v>
      </c>
      <c r="AC232" s="37">
        <v>6.9969288147236171</v>
      </c>
      <c r="AD232" s="37">
        <v>1.01008638038E-12</v>
      </c>
      <c r="AE232" s="859" t="str">
        <f t="shared" si="35"/>
        <v>***</v>
      </c>
    </row>
    <row r="233" spans="1:31">
      <c r="A233" s="6823" t="s">
        <v>11571</v>
      </c>
      <c r="B233" s="37">
        <v>47.201375673725252</v>
      </c>
      <c r="C233" s="37">
        <v>419867</v>
      </c>
      <c r="D233" s="37">
        <v>44.130079496388362</v>
      </c>
      <c r="E233" s="37">
        <v>396496</v>
      </c>
      <c r="F233" s="37">
        <v>3.0712961773368903</v>
      </c>
      <c r="G233" s="37">
        <v>1.1420214868E-170</v>
      </c>
      <c r="H233" s="860" t="str">
        <f t="shared" si="32"/>
        <v>***</v>
      </c>
      <c r="J233" s="6823" t="s">
        <v>11571</v>
      </c>
      <c r="K233" s="37">
        <v>47.201375673725252</v>
      </c>
      <c r="L233" s="37">
        <v>419867</v>
      </c>
      <c r="M233" s="37">
        <v>46.381804339550818</v>
      </c>
      <c r="N233" s="37">
        <v>262700</v>
      </c>
      <c r="O233" s="37">
        <v>0.81957133417443373</v>
      </c>
      <c r="P233" s="37">
        <v>4.05457243572E-11</v>
      </c>
      <c r="Q233" s="861" t="str">
        <f t="shared" si="33"/>
        <v>***</v>
      </c>
      <c r="R233" s="37">
        <v>39.708959909115372</v>
      </c>
      <c r="S233" s="37">
        <v>133796</v>
      </c>
      <c r="T233" s="37">
        <v>7.4924157646098806</v>
      </c>
      <c r="U233" s="37">
        <v>0</v>
      </c>
      <c r="V233" s="862" t="str">
        <f t="shared" si="34"/>
        <v>***</v>
      </c>
      <c r="X233" s="6823" t="s">
        <v>11571</v>
      </c>
      <c r="Y233" s="37">
        <v>46.885946727573987</v>
      </c>
      <c r="Z233" s="37">
        <v>682567</v>
      </c>
      <c r="AA233" s="37">
        <v>39.708959909115372</v>
      </c>
      <c r="AB233" s="37">
        <v>133796</v>
      </c>
      <c r="AC233" s="37">
        <v>7.1769868184586159</v>
      </c>
      <c r="AD233" s="37">
        <v>0</v>
      </c>
      <c r="AE233" s="863"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J233"/>
  <sheetViews>
    <sheetView zoomScaleNormal="100" workbookViewId="0">
      <selection activeCell="B13" sqref="B13"/>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5" t="s">
        <v>11650</v>
      </c>
      <c r="J1" s="17025" t="s">
        <v>11651</v>
      </c>
      <c r="X1" s="17025" t="s">
        <v>11652</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596</v>
      </c>
      <c r="B3" s="37">
        <v>51.455507981716558</v>
      </c>
      <c r="C3" s="37">
        <v>636204</v>
      </c>
      <c r="D3" s="37">
        <v>74.354949891298588</v>
      </c>
      <c r="E3" s="37">
        <v>94295</v>
      </c>
      <c r="F3" s="37">
        <v>-22.899441909582031</v>
      </c>
      <c r="G3" s="37">
        <v>0</v>
      </c>
      <c r="H3" s="5998" t="str">
        <f t="shared" ref="H3:H25" si="0">IF(G3&lt;0.01,"***",IF(G3&lt;0.05,"**",IF(G3&lt;0.1,"*","NS")))</f>
        <v>***</v>
      </c>
      <c r="J3" s="6823" t="s">
        <v>992</v>
      </c>
      <c r="K3" s="37">
        <v>51.455507981716558</v>
      </c>
      <c r="L3" s="37">
        <v>636204</v>
      </c>
      <c r="M3" s="37">
        <v>73.569357955765511</v>
      </c>
      <c r="N3" s="37">
        <v>74512</v>
      </c>
      <c r="O3" s="37">
        <v>-22.113849974048954</v>
      </c>
      <c r="P3" s="37">
        <v>0</v>
      </c>
      <c r="Q3" s="5999" t="str">
        <f t="shared" ref="Q3:Q24" si="1">IF(P3&lt;0.01,"***",IF(P3&lt;0.05,"**",IF(P3&lt;0.1,"*","NS")))</f>
        <v>***</v>
      </c>
      <c r="R3" s="37">
        <v>77.313855330334121</v>
      </c>
      <c r="S3" s="37">
        <v>19783</v>
      </c>
      <c r="T3" s="37">
        <v>-25.858347348617563</v>
      </c>
      <c r="U3" s="37">
        <v>0</v>
      </c>
      <c r="V3" s="6000" t="str">
        <f t="shared" ref="V3:V25" si="2">IF(P3&lt;0.01,"***",IF(P3&lt;0.05,"**",IF(P3&lt;0.1,"*","NS")))</f>
        <v>***</v>
      </c>
      <c r="X3" s="6823" t="s">
        <v>794</v>
      </c>
      <c r="Y3" s="37">
        <v>53.773940645771297</v>
      </c>
      <c r="Z3" s="37">
        <v>710716</v>
      </c>
      <c r="AA3" s="37">
        <v>77.313855330334121</v>
      </c>
      <c r="AB3" s="37">
        <v>19783</v>
      </c>
      <c r="AC3" s="37">
        <v>-23.539914684562824</v>
      </c>
      <c r="AD3" s="37">
        <v>0</v>
      </c>
      <c r="AE3" s="6001" t="str">
        <f t="shared" ref="AE3:AE25" si="3">IF(AD3&lt;0.01,"***",IF(AD3&lt;0.05,"**",IF(AD3&lt;0.1,"*","NS")))</f>
        <v>***</v>
      </c>
    </row>
    <row r="4" spans="1:31">
      <c r="A4" s="6823" t="s">
        <v>597</v>
      </c>
      <c r="B4" s="37">
        <v>43.82881559293812</v>
      </c>
      <c r="C4" s="37">
        <v>163356</v>
      </c>
      <c r="D4" s="37">
        <v>72.814761215629517</v>
      </c>
      <c r="E4" s="37">
        <v>27640</v>
      </c>
      <c r="F4" s="37">
        <v>-28.985945622691396</v>
      </c>
      <c r="G4" s="37">
        <v>0</v>
      </c>
      <c r="H4" s="6002" t="str">
        <f t="shared" si="0"/>
        <v>***</v>
      </c>
      <c r="J4" s="6823" t="s">
        <v>993</v>
      </c>
      <c r="K4" s="37">
        <v>43.82881559293812</v>
      </c>
      <c r="L4" s="37">
        <v>163356</v>
      </c>
      <c r="M4" s="37">
        <v>70.092518101367659</v>
      </c>
      <c r="N4" s="37">
        <v>19888</v>
      </c>
      <c r="O4" s="37">
        <v>-26.263702508429539</v>
      </c>
      <c r="P4" s="37">
        <v>0</v>
      </c>
      <c r="Q4" s="6003" t="str">
        <f t="shared" si="1"/>
        <v>***</v>
      </c>
      <c r="R4" s="37">
        <v>79.798761609907118</v>
      </c>
      <c r="S4" s="37">
        <v>7752</v>
      </c>
      <c r="T4" s="37">
        <v>-35.969946016968997</v>
      </c>
      <c r="U4" s="37">
        <v>0</v>
      </c>
      <c r="V4" s="6004" t="str">
        <f t="shared" si="2"/>
        <v>***</v>
      </c>
      <c r="X4" s="6823" t="s">
        <v>795</v>
      </c>
      <c r="Y4" s="37">
        <v>46.679290999978171</v>
      </c>
      <c r="Z4" s="37">
        <v>183244</v>
      </c>
      <c r="AA4" s="37">
        <v>79.798761609907118</v>
      </c>
      <c r="AB4" s="37">
        <v>7752</v>
      </c>
      <c r="AC4" s="37">
        <v>-33.119470609928946</v>
      </c>
      <c r="AD4" s="37">
        <v>0</v>
      </c>
      <c r="AE4" s="6005" t="str">
        <f t="shared" si="3"/>
        <v>***</v>
      </c>
    </row>
    <row r="5" spans="1:31">
      <c r="A5" s="6823" t="s">
        <v>598</v>
      </c>
      <c r="B5" s="37">
        <v>39.468696769392658</v>
      </c>
      <c r="C5" s="37">
        <v>344022</v>
      </c>
      <c r="D5" s="37">
        <v>61.082474226804123</v>
      </c>
      <c r="E5" s="37">
        <v>53932</v>
      </c>
      <c r="F5" s="37">
        <v>-21.613777457411466</v>
      </c>
      <c r="G5" s="37">
        <v>0</v>
      </c>
      <c r="H5" s="6006" t="str">
        <f t="shared" si="0"/>
        <v>***</v>
      </c>
      <c r="J5" s="6823" t="s">
        <v>994</v>
      </c>
      <c r="K5" s="37">
        <v>39.468696769392658</v>
      </c>
      <c r="L5" s="37">
        <v>344022</v>
      </c>
      <c r="M5" s="37">
        <v>57.777558374882759</v>
      </c>
      <c r="N5" s="37">
        <v>40514</v>
      </c>
      <c r="O5" s="37">
        <v>-18.308861605490101</v>
      </c>
      <c r="P5" s="37">
        <v>0</v>
      </c>
      <c r="Q5" s="6007" t="str">
        <f t="shared" si="1"/>
        <v>***</v>
      </c>
      <c r="R5" s="37">
        <v>71.061260992696376</v>
      </c>
      <c r="S5" s="37">
        <v>13418</v>
      </c>
      <c r="T5" s="37">
        <v>-31.592564223303718</v>
      </c>
      <c r="U5" s="37">
        <v>0</v>
      </c>
      <c r="V5" s="6008" t="str">
        <f t="shared" si="2"/>
        <v>***</v>
      </c>
      <c r="X5" s="6823" t="s">
        <v>796</v>
      </c>
      <c r="Y5" s="37">
        <v>41.397684482077103</v>
      </c>
      <c r="Z5" s="37">
        <v>384536</v>
      </c>
      <c r="AA5" s="37">
        <v>71.061260992696376</v>
      </c>
      <c r="AB5" s="37">
        <v>13418</v>
      </c>
      <c r="AC5" s="37">
        <v>-29.663576510619272</v>
      </c>
      <c r="AD5" s="37">
        <v>0</v>
      </c>
      <c r="AE5" s="6009" t="str">
        <f t="shared" si="3"/>
        <v>***</v>
      </c>
    </row>
    <row r="6" spans="1:31">
      <c r="A6" s="6823" t="s">
        <v>599</v>
      </c>
      <c r="B6" s="37">
        <v>47.47332455453428</v>
      </c>
      <c r="C6" s="37">
        <v>228581</v>
      </c>
      <c r="D6" s="37">
        <v>69.491477433603265</v>
      </c>
      <c r="E6" s="37">
        <v>35318</v>
      </c>
      <c r="F6" s="37">
        <v>-22.018152879068985</v>
      </c>
      <c r="G6" s="37">
        <v>0</v>
      </c>
      <c r="H6" s="6010" t="str">
        <f t="shared" si="0"/>
        <v>***</v>
      </c>
      <c r="J6" s="6823" t="s">
        <v>995</v>
      </c>
      <c r="K6" s="37">
        <v>47.47332455453428</v>
      </c>
      <c r="L6" s="37">
        <v>228581</v>
      </c>
      <c r="M6" s="37">
        <v>66.750700280112042</v>
      </c>
      <c r="N6" s="37">
        <v>24990</v>
      </c>
      <c r="O6" s="37">
        <v>-19.277375725577762</v>
      </c>
      <c r="P6" s="37">
        <v>0</v>
      </c>
      <c r="Q6" s="6011" t="str">
        <f t="shared" si="1"/>
        <v>***</v>
      </c>
      <c r="R6" s="37">
        <v>76.123160340821073</v>
      </c>
      <c r="S6" s="37">
        <v>10328</v>
      </c>
      <c r="T6" s="37">
        <v>-28.649835786286793</v>
      </c>
      <c r="U6" s="37">
        <v>0</v>
      </c>
      <c r="V6" s="6012" t="str">
        <f t="shared" si="2"/>
        <v>***</v>
      </c>
      <c r="X6" s="6823" t="s">
        <v>797</v>
      </c>
      <c r="Y6" s="37">
        <v>49.373153870119218</v>
      </c>
      <c r="Z6" s="37">
        <v>253571</v>
      </c>
      <c r="AA6" s="37">
        <v>76.123160340821073</v>
      </c>
      <c r="AB6" s="37">
        <v>10328</v>
      </c>
      <c r="AC6" s="37">
        <v>-26.750006470701855</v>
      </c>
      <c r="AD6" s="37">
        <v>0</v>
      </c>
      <c r="AE6" s="6013" t="str">
        <f t="shared" si="3"/>
        <v>***</v>
      </c>
    </row>
    <row r="7" spans="1:31">
      <c r="A7" s="6823" t="s">
        <v>600</v>
      </c>
      <c r="B7" s="37">
        <v>31.205216738961081</v>
      </c>
      <c r="C7" s="37">
        <v>103973</v>
      </c>
      <c r="D7" s="37">
        <v>61.768451695069437</v>
      </c>
      <c r="E7" s="37">
        <v>16489</v>
      </c>
      <c r="F7" s="37">
        <v>-30.563234956108356</v>
      </c>
      <c r="G7" s="37">
        <v>0</v>
      </c>
      <c r="H7" s="6014" t="str">
        <f t="shared" si="0"/>
        <v>***</v>
      </c>
      <c r="J7" s="6823" t="s">
        <v>996</v>
      </c>
      <c r="K7" s="37">
        <v>31.205216738961081</v>
      </c>
      <c r="L7" s="37">
        <v>103973</v>
      </c>
      <c r="M7" s="37">
        <v>58.426966292134829</v>
      </c>
      <c r="N7" s="37">
        <v>11392</v>
      </c>
      <c r="O7" s="37">
        <v>-27.221749553173748</v>
      </c>
      <c r="P7" s="37">
        <v>0</v>
      </c>
      <c r="Q7" s="6015" t="str">
        <f t="shared" si="1"/>
        <v>***</v>
      </c>
      <c r="R7" s="37">
        <v>69.236805964292728</v>
      </c>
      <c r="S7" s="37">
        <v>5097</v>
      </c>
      <c r="T7" s="37">
        <v>-38.031589225331643</v>
      </c>
      <c r="U7" s="37">
        <v>0</v>
      </c>
      <c r="V7" s="6016" t="str">
        <f t="shared" si="2"/>
        <v>***</v>
      </c>
      <c r="X7" s="6823" t="s">
        <v>798</v>
      </c>
      <c r="Y7" s="37">
        <v>33.893295193516231</v>
      </c>
      <c r="Z7" s="37">
        <v>115365</v>
      </c>
      <c r="AA7" s="37">
        <v>69.236805964292728</v>
      </c>
      <c r="AB7" s="37">
        <v>5097</v>
      </c>
      <c r="AC7" s="37">
        <v>-35.343510770776497</v>
      </c>
      <c r="AD7" s="37">
        <v>0</v>
      </c>
      <c r="AE7" s="6017" t="str">
        <f t="shared" si="3"/>
        <v>***</v>
      </c>
    </row>
    <row r="8" spans="1:31">
      <c r="A8" s="6823" t="s">
        <v>601</v>
      </c>
      <c r="B8" s="37">
        <v>31.695099664644481</v>
      </c>
      <c r="C8" s="37">
        <v>424624</v>
      </c>
      <c r="D8" s="37">
        <v>57.427370729033427</v>
      </c>
      <c r="E8" s="37">
        <v>60203</v>
      </c>
      <c r="F8" s="37">
        <v>-25.732271064388947</v>
      </c>
      <c r="G8" s="37">
        <v>0</v>
      </c>
      <c r="H8" s="6018" t="str">
        <f t="shared" si="0"/>
        <v>***</v>
      </c>
      <c r="J8" s="6823" t="s">
        <v>997</v>
      </c>
      <c r="K8" s="37">
        <v>31.695099664644481</v>
      </c>
      <c r="L8" s="37">
        <v>424624</v>
      </c>
      <c r="M8" s="37">
        <v>53.248276522405213</v>
      </c>
      <c r="N8" s="37">
        <v>41776</v>
      </c>
      <c r="O8" s="37">
        <v>-21.553176857760732</v>
      </c>
      <c r="P8" s="37">
        <v>0</v>
      </c>
      <c r="Q8" s="6019" t="str">
        <f t="shared" si="1"/>
        <v>***</v>
      </c>
      <c r="R8" s="37">
        <v>66.901828838117979</v>
      </c>
      <c r="S8" s="37">
        <v>18427</v>
      </c>
      <c r="T8" s="37">
        <v>-35.206729173473498</v>
      </c>
      <c r="U8" s="37">
        <v>0</v>
      </c>
      <c r="V8" s="6020" t="str">
        <f t="shared" si="2"/>
        <v>***</v>
      </c>
      <c r="X8" s="6823" t="s">
        <v>799</v>
      </c>
      <c r="Y8" s="37">
        <v>33.625643224699829</v>
      </c>
      <c r="Z8" s="37">
        <v>466400</v>
      </c>
      <c r="AA8" s="37">
        <v>66.901828838117979</v>
      </c>
      <c r="AB8" s="37">
        <v>18427</v>
      </c>
      <c r="AC8" s="37">
        <v>-33.27618561341815</v>
      </c>
      <c r="AD8" s="37">
        <v>0</v>
      </c>
      <c r="AE8" s="6021" t="str">
        <f t="shared" si="3"/>
        <v>***</v>
      </c>
    </row>
    <row r="9" spans="1:31">
      <c r="A9" s="6823" t="s">
        <v>602</v>
      </c>
      <c r="B9" s="37">
        <v>17.939088667738261</v>
      </c>
      <c r="C9" s="37">
        <v>1792343</v>
      </c>
      <c r="D9" s="37">
        <v>31.756524599214728</v>
      </c>
      <c r="E9" s="37">
        <v>340519</v>
      </c>
      <c r="F9" s="37">
        <v>-13.817435931476467</v>
      </c>
      <c r="G9" s="37">
        <v>0</v>
      </c>
      <c r="H9" s="6022" t="str">
        <f t="shared" si="0"/>
        <v>***</v>
      </c>
      <c r="J9" s="6823" t="s">
        <v>998</v>
      </c>
      <c r="K9" s="37">
        <v>17.939088667738261</v>
      </c>
      <c r="L9" s="37">
        <v>1792343</v>
      </c>
      <c r="M9" s="37">
        <v>27.824038065608271</v>
      </c>
      <c r="N9" s="37">
        <v>262284</v>
      </c>
      <c r="O9" s="37">
        <v>-9.8849493978700096</v>
      </c>
      <c r="P9" s="37">
        <v>0</v>
      </c>
      <c r="Q9" s="6023" t="str">
        <f t="shared" si="1"/>
        <v>***</v>
      </c>
      <c r="R9" s="37">
        <v>44.940244136256148</v>
      </c>
      <c r="S9" s="37">
        <v>78235</v>
      </c>
      <c r="T9" s="37">
        <v>-27.001155468517887</v>
      </c>
      <c r="U9" s="37">
        <v>0</v>
      </c>
      <c r="V9" s="6024" t="str">
        <f t="shared" si="2"/>
        <v>***</v>
      </c>
      <c r="X9" s="6823" t="s">
        <v>800</v>
      </c>
      <c r="Y9" s="37">
        <v>19.200954723168731</v>
      </c>
      <c r="Z9" s="37">
        <v>2054627</v>
      </c>
      <c r="AA9" s="37">
        <v>44.940244136256148</v>
      </c>
      <c r="AB9" s="37">
        <v>78235</v>
      </c>
      <c r="AC9" s="37">
        <v>-25.739289413087416</v>
      </c>
      <c r="AD9" s="37">
        <v>0</v>
      </c>
      <c r="AE9" s="6025" t="str">
        <f t="shared" si="3"/>
        <v>***</v>
      </c>
    </row>
    <row r="10" spans="1:31">
      <c r="A10" s="6823" t="s">
        <v>603</v>
      </c>
      <c r="B10" s="37">
        <v>54.894416233884961</v>
      </c>
      <c r="C10" s="37">
        <v>623486</v>
      </c>
      <c r="D10" s="37">
        <v>75.746627505003502</v>
      </c>
      <c r="E10" s="37">
        <v>76946</v>
      </c>
      <c r="F10" s="37">
        <v>-20.852211271118541</v>
      </c>
      <c r="G10" s="37">
        <v>0</v>
      </c>
      <c r="H10" s="6026" t="str">
        <f t="shared" si="0"/>
        <v>***</v>
      </c>
      <c r="J10" s="6823" t="s">
        <v>999</v>
      </c>
      <c r="K10" s="37">
        <v>54.894416233884961</v>
      </c>
      <c r="L10" s="37">
        <v>623486</v>
      </c>
      <c r="M10" s="37">
        <v>73.366825435455269</v>
      </c>
      <c r="N10" s="37">
        <v>57526</v>
      </c>
      <c r="O10" s="37">
        <v>-18.472409201570308</v>
      </c>
      <c r="P10" s="37">
        <v>0</v>
      </c>
      <c r="Q10" s="6027" t="str">
        <f t="shared" si="1"/>
        <v>***</v>
      </c>
      <c r="R10" s="37">
        <v>82.796086508753859</v>
      </c>
      <c r="S10" s="37">
        <v>19420</v>
      </c>
      <c r="T10" s="37">
        <v>-27.901670274868899</v>
      </c>
      <c r="U10" s="37">
        <v>0</v>
      </c>
      <c r="V10" s="6028" t="str">
        <f t="shared" si="2"/>
        <v>***</v>
      </c>
      <c r="X10" s="6823" t="s">
        <v>801</v>
      </c>
      <c r="Y10" s="37">
        <v>56.454805495351039</v>
      </c>
      <c r="Z10" s="37">
        <v>681012</v>
      </c>
      <c r="AA10" s="37">
        <v>82.796086508753859</v>
      </c>
      <c r="AB10" s="37">
        <v>19420</v>
      </c>
      <c r="AC10" s="37">
        <v>-26.341281013402821</v>
      </c>
      <c r="AD10" s="37">
        <v>0</v>
      </c>
      <c r="AE10" s="6029" t="str">
        <f t="shared" si="3"/>
        <v>***</v>
      </c>
    </row>
    <row r="11" spans="1:31">
      <c r="A11" s="6823" t="s">
        <v>604</v>
      </c>
      <c r="B11" s="37">
        <v>38.684762122840077</v>
      </c>
      <c r="C11" s="37">
        <v>227092</v>
      </c>
      <c r="D11" s="37">
        <v>66.722513664203902</v>
      </c>
      <c r="E11" s="37">
        <v>36409</v>
      </c>
      <c r="F11" s="37">
        <v>-28.037751541363825</v>
      </c>
      <c r="G11" s="37">
        <v>0</v>
      </c>
      <c r="H11" s="6030" t="str">
        <f t="shared" si="0"/>
        <v>***</v>
      </c>
      <c r="J11" s="6823" t="s">
        <v>1000</v>
      </c>
      <c r="K11" s="37">
        <v>38.684762122840077</v>
      </c>
      <c r="L11" s="37">
        <v>227092</v>
      </c>
      <c r="M11" s="37">
        <v>64.204653281208493</v>
      </c>
      <c r="N11" s="37">
        <v>26347</v>
      </c>
      <c r="O11" s="37">
        <v>-25.519891158368416</v>
      </c>
      <c r="P11" s="37">
        <v>0</v>
      </c>
      <c r="Q11" s="6031" t="str">
        <f t="shared" si="1"/>
        <v>***</v>
      </c>
      <c r="R11" s="37">
        <v>73.315444245676801</v>
      </c>
      <c r="S11" s="37">
        <v>10062</v>
      </c>
      <c r="T11" s="37">
        <v>-34.630682122836724</v>
      </c>
      <c r="U11" s="37">
        <v>0</v>
      </c>
      <c r="V11" s="6032" t="str">
        <f t="shared" si="2"/>
        <v>***</v>
      </c>
      <c r="X11" s="6823" t="s">
        <v>802</v>
      </c>
      <c r="Y11" s="37">
        <v>41.337757803652948</v>
      </c>
      <c r="Z11" s="37">
        <v>253439</v>
      </c>
      <c r="AA11" s="37">
        <v>73.315444245676801</v>
      </c>
      <c r="AB11" s="37">
        <v>10062</v>
      </c>
      <c r="AC11" s="37">
        <v>-31.977686442023852</v>
      </c>
      <c r="AD11" s="37">
        <v>0</v>
      </c>
      <c r="AE11" s="6033" t="str">
        <f t="shared" si="3"/>
        <v>***</v>
      </c>
    </row>
    <row r="12" spans="1:31">
      <c r="A12" s="6823" t="s">
        <v>605</v>
      </c>
      <c r="B12" s="37">
        <v>46.0650372169139</v>
      </c>
      <c r="C12" s="37">
        <v>189430</v>
      </c>
      <c r="D12" s="37">
        <v>72.518472682269859</v>
      </c>
      <c r="E12" s="37">
        <v>27473</v>
      </c>
      <c r="F12" s="37">
        <v>-26.453435465355959</v>
      </c>
      <c r="G12" s="37">
        <v>0</v>
      </c>
      <c r="H12" s="6034" t="str">
        <f t="shared" si="0"/>
        <v>***</v>
      </c>
      <c r="J12" s="6823" t="s">
        <v>1001</v>
      </c>
      <c r="K12" s="37">
        <v>46.0650372169139</v>
      </c>
      <c r="L12" s="37">
        <v>189430</v>
      </c>
      <c r="M12" s="37">
        <v>69.712874343933308</v>
      </c>
      <c r="N12" s="37">
        <v>19434</v>
      </c>
      <c r="O12" s="37">
        <v>-23.647837127019407</v>
      </c>
      <c r="P12" s="37">
        <v>0</v>
      </c>
      <c r="Q12" s="6035" t="str">
        <f t="shared" si="1"/>
        <v>***</v>
      </c>
      <c r="R12" s="37">
        <v>79.300908073143432</v>
      </c>
      <c r="S12" s="37">
        <v>8039</v>
      </c>
      <c r="T12" s="37">
        <v>-33.235870856229532</v>
      </c>
      <c r="U12" s="37">
        <v>0</v>
      </c>
      <c r="V12" s="6036" t="str">
        <f t="shared" si="2"/>
        <v>***</v>
      </c>
      <c r="X12" s="6823" t="s">
        <v>803</v>
      </c>
      <c r="Y12" s="37">
        <v>48.265378428068033</v>
      </c>
      <c r="Z12" s="37">
        <v>208864</v>
      </c>
      <c r="AA12" s="37">
        <v>79.300908073143432</v>
      </c>
      <c r="AB12" s="37">
        <v>8039</v>
      </c>
      <c r="AC12" s="37">
        <v>-31.0355296450754</v>
      </c>
      <c r="AD12" s="37">
        <v>0</v>
      </c>
      <c r="AE12" s="6037" t="str">
        <f t="shared" si="3"/>
        <v>***</v>
      </c>
    </row>
    <row r="13" spans="1:31">
      <c r="A13" s="6823" t="s">
        <v>606</v>
      </c>
      <c r="B13" s="37">
        <v>37.640663165716767</v>
      </c>
      <c r="C13" s="37">
        <v>281257</v>
      </c>
      <c r="D13" s="37">
        <v>71.632380103178136</v>
      </c>
      <c r="E13" s="37">
        <v>47103</v>
      </c>
      <c r="F13" s="37">
        <v>-33.991716937461369</v>
      </c>
      <c r="G13" s="37">
        <v>0</v>
      </c>
      <c r="H13" s="6038" t="str">
        <f t="shared" si="0"/>
        <v>***</v>
      </c>
      <c r="J13" s="6823" t="s">
        <v>1002</v>
      </c>
      <c r="K13" s="37">
        <v>37.640663165716767</v>
      </c>
      <c r="L13" s="37">
        <v>281257</v>
      </c>
      <c r="M13" s="37">
        <v>68.591923814235358</v>
      </c>
      <c r="N13" s="37">
        <v>32342</v>
      </c>
      <c r="O13" s="37">
        <v>-30.951260648518591</v>
      </c>
      <c r="P13" s="37">
        <v>0</v>
      </c>
      <c r="Q13" s="6039" t="str">
        <f t="shared" si="1"/>
        <v>***</v>
      </c>
      <c r="R13" s="37">
        <v>78.294153512634651</v>
      </c>
      <c r="S13" s="37">
        <v>14761</v>
      </c>
      <c r="T13" s="37">
        <v>-40.653490346917884</v>
      </c>
      <c r="U13" s="37">
        <v>0</v>
      </c>
      <c r="V13" s="6040" t="str">
        <f t="shared" si="2"/>
        <v>***</v>
      </c>
      <c r="X13" s="6823" t="s">
        <v>804</v>
      </c>
      <c r="Y13" s="37">
        <v>40.83271949209022</v>
      </c>
      <c r="Z13" s="37">
        <v>313599</v>
      </c>
      <c r="AA13" s="37">
        <v>78.294153512634651</v>
      </c>
      <c r="AB13" s="37">
        <v>14761</v>
      </c>
      <c r="AC13" s="37">
        <v>-37.461434020544431</v>
      </c>
      <c r="AD13" s="37">
        <v>0</v>
      </c>
      <c r="AE13" s="6041" t="str">
        <f t="shared" si="3"/>
        <v>***</v>
      </c>
    </row>
    <row r="14" spans="1:31">
      <c r="A14" s="6823" t="s">
        <v>607</v>
      </c>
      <c r="B14" s="37">
        <v>46.006307107625133</v>
      </c>
      <c r="C14" s="37">
        <v>309175</v>
      </c>
      <c r="D14" s="37">
        <v>70.92000272795471</v>
      </c>
      <c r="E14" s="37">
        <v>29326</v>
      </c>
      <c r="F14" s="37">
        <v>-24.913695620329577</v>
      </c>
      <c r="G14" s="37">
        <v>0</v>
      </c>
      <c r="H14" s="6042" t="str">
        <f t="shared" si="0"/>
        <v>***</v>
      </c>
      <c r="J14" s="6823" t="s">
        <v>1003</v>
      </c>
      <c r="K14" s="37">
        <v>46.006307107625133</v>
      </c>
      <c r="L14" s="37">
        <v>309175</v>
      </c>
      <c r="M14" s="37">
        <v>68.807339449541288</v>
      </c>
      <c r="N14" s="37">
        <v>22127</v>
      </c>
      <c r="O14" s="37">
        <v>-22.801032341916155</v>
      </c>
      <c r="P14" s="37">
        <v>0</v>
      </c>
      <c r="Q14" s="6043" t="str">
        <f t="shared" si="1"/>
        <v>***</v>
      </c>
      <c r="R14" s="37">
        <v>77.413529656896785</v>
      </c>
      <c r="S14" s="37">
        <v>7199</v>
      </c>
      <c r="T14" s="37">
        <v>-31.407222549271651</v>
      </c>
      <c r="U14" s="37">
        <v>0</v>
      </c>
      <c r="V14" s="6044" t="str">
        <f t="shared" si="2"/>
        <v>***</v>
      </c>
      <c r="X14" s="6823" t="s">
        <v>805</v>
      </c>
      <c r="Y14" s="37">
        <v>47.52914259497377</v>
      </c>
      <c r="Z14" s="37">
        <v>331302</v>
      </c>
      <c r="AA14" s="37">
        <v>77.413529656896785</v>
      </c>
      <c r="AB14" s="37">
        <v>7199</v>
      </c>
      <c r="AC14" s="37">
        <v>-29.884387061923015</v>
      </c>
      <c r="AD14" s="37">
        <v>0</v>
      </c>
      <c r="AE14" s="6045" t="str">
        <f t="shared" si="3"/>
        <v>***</v>
      </c>
    </row>
    <row r="15" spans="1:31">
      <c r="A15" s="6823" t="s">
        <v>608</v>
      </c>
      <c r="B15" s="37">
        <v>36.048118587058667</v>
      </c>
      <c r="C15" s="37">
        <v>470338</v>
      </c>
      <c r="D15" s="37">
        <v>57.748029201806503</v>
      </c>
      <c r="E15" s="37">
        <v>61777</v>
      </c>
      <c r="F15" s="37">
        <v>-21.699910614747836</v>
      </c>
      <c r="G15" s="37">
        <v>0</v>
      </c>
      <c r="H15" s="6046" t="str">
        <f t="shared" si="0"/>
        <v>***</v>
      </c>
      <c r="J15" s="6823" t="s">
        <v>1004</v>
      </c>
      <c r="K15" s="37">
        <v>36.048118587058667</v>
      </c>
      <c r="L15" s="37">
        <v>470338</v>
      </c>
      <c r="M15" s="37">
        <v>53.641728044105612</v>
      </c>
      <c r="N15" s="37">
        <v>46434</v>
      </c>
      <c r="O15" s="37">
        <v>-17.593609457046945</v>
      </c>
      <c r="P15" s="37">
        <v>0</v>
      </c>
      <c r="Q15" s="6047" t="str">
        <f t="shared" si="1"/>
        <v>***</v>
      </c>
      <c r="R15" s="37">
        <v>70.17532425210193</v>
      </c>
      <c r="S15" s="37">
        <v>15343</v>
      </c>
      <c r="T15" s="37">
        <v>-34.127205665043263</v>
      </c>
      <c r="U15" s="37">
        <v>0</v>
      </c>
      <c r="V15" s="6048" t="str">
        <f t="shared" si="2"/>
        <v>***</v>
      </c>
      <c r="X15" s="6823" t="s">
        <v>806</v>
      </c>
      <c r="Y15" s="37">
        <v>37.628973706005738</v>
      </c>
      <c r="Z15" s="37">
        <v>516772</v>
      </c>
      <c r="AA15" s="37">
        <v>70.17532425210193</v>
      </c>
      <c r="AB15" s="37">
        <v>15343</v>
      </c>
      <c r="AC15" s="37">
        <v>-32.546350546096193</v>
      </c>
      <c r="AD15" s="37">
        <v>0</v>
      </c>
      <c r="AE15" s="6049" t="str">
        <f t="shared" si="3"/>
        <v>***</v>
      </c>
    </row>
    <row r="16" spans="1:31">
      <c r="A16" s="6823" t="s">
        <v>609</v>
      </c>
      <c r="B16" s="37">
        <v>57.280308773864498</v>
      </c>
      <c r="C16" s="37">
        <v>507815</v>
      </c>
      <c r="D16" s="37">
        <v>78.938202634664464</v>
      </c>
      <c r="E16" s="37">
        <v>57996</v>
      </c>
      <c r="F16" s="37">
        <v>-21.657893860799966</v>
      </c>
      <c r="G16" s="37">
        <v>0</v>
      </c>
      <c r="H16" s="6050" t="str">
        <f t="shared" si="0"/>
        <v>***</v>
      </c>
      <c r="J16" s="6823" t="s">
        <v>1005</v>
      </c>
      <c r="K16" s="37">
        <v>57.280308773864498</v>
      </c>
      <c r="L16" s="37">
        <v>507815</v>
      </c>
      <c r="M16" s="37">
        <v>77.397823900521161</v>
      </c>
      <c r="N16" s="37">
        <v>43748</v>
      </c>
      <c r="O16" s="37">
        <v>-20.117515126656663</v>
      </c>
      <c r="P16" s="37">
        <v>0</v>
      </c>
      <c r="Q16" s="6051" t="str">
        <f t="shared" si="1"/>
        <v>***</v>
      </c>
      <c r="R16" s="37">
        <v>83.667883211678827</v>
      </c>
      <c r="S16" s="37">
        <v>14248</v>
      </c>
      <c r="T16" s="37">
        <v>-26.38757443781433</v>
      </c>
      <c r="U16" s="37">
        <v>0</v>
      </c>
      <c r="V16" s="6052" t="str">
        <f t="shared" si="2"/>
        <v>***</v>
      </c>
      <c r="X16" s="6823" t="s">
        <v>807</v>
      </c>
      <c r="Y16" s="37">
        <v>58.875957959471528</v>
      </c>
      <c r="Z16" s="37">
        <v>551563</v>
      </c>
      <c r="AA16" s="37">
        <v>83.667883211678827</v>
      </c>
      <c r="AB16" s="37">
        <v>14248</v>
      </c>
      <c r="AC16" s="37">
        <v>-24.791925252207299</v>
      </c>
      <c r="AD16" s="37">
        <v>0</v>
      </c>
      <c r="AE16" s="6053" t="str">
        <f t="shared" si="3"/>
        <v>***</v>
      </c>
    </row>
    <row r="17" spans="1:36">
      <c r="A17" s="6823" t="s">
        <v>610</v>
      </c>
      <c r="B17" s="37">
        <v>35.932291723216913</v>
      </c>
      <c r="C17" s="37">
        <v>184202</v>
      </c>
      <c r="D17" s="37">
        <v>66.25684006372515</v>
      </c>
      <c r="E17" s="37">
        <v>28874</v>
      </c>
      <c r="F17" s="37">
        <v>-30.324548340508237</v>
      </c>
      <c r="G17" s="37">
        <v>0</v>
      </c>
      <c r="H17" s="6054" t="str">
        <f t="shared" si="0"/>
        <v>***</v>
      </c>
      <c r="J17" s="6823" t="s">
        <v>1006</v>
      </c>
      <c r="K17" s="37">
        <v>35.932291723216913</v>
      </c>
      <c r="L17" s="37">
        <v>184202</v>
      </c>
      <c r="M17" s="37">
        <v>62.890101474248517</v>
      </c>
      <c r="N17" s="37">
        <v>20892</v>
      </c>
      <c r="O17" s="37">
        <v>-26.957809751031604</v>
      </c>
      <c r="P17" s="37">
        <v>0</v>
      </c>
      <c r="Q17" s="6055" t="str">
        <f t="shared" si="1"/>
        <v>***</v>
      </c>
      <c r="R17" s="37">
        <v>75.068905036331742</v>
      </c>
      <c r="S17" s="37">
        <v>7982</v>
      </c>
      <c r="T17" s="37">
        <v>-39.136613313114829</v>
      </c>
      <c r="U17" s="37">
        <v>0</v>
      </c>
      <c r="V17" s="6056" t="str">
        <f t="shared" si="2"/>
        <v>***</v>
      </c>
      <c r="X17" s="6823" t="s">
        <v>808</v>
      </c>
      <c r="Y17" s="37">
        <v>38.678362116882987</v>
      </c>
      <c r="Z17" s="37">
        <v>205094</v>
      </c>
      <c r="AA17" s="37">
        <v>75.068905036331742</v>
      </c>
      <c r="AB17" s="37">
        <v>7982</v>
      </c>
      <c r="AC17" s="37">
        <v>-36.390542919448755</v>
      </c>
      <c r="AD17" s="37">
        <v>0</v>
      </c>
      <c r="AE17" s="6057" t="str">
        <f t="shared" si="3"/>
        <v>***</v>
      </c>
    </row>
    <row r="18" spans="1:36">
      <c r="A18" s="6823" t="s">
        <v>611</v>
      </c>
      <c r="B18" s="37">
        <v>27.60477374235407</v>
      </c>
      <c r="C18" s="37">
        <v>193894</v>
      </c>
      <c r="D18" s="37">
        <v>43.070677246724493</v>
      </c>
      <c r="E18" s="37">
        <v>32514</v>
      </c>
      <c r="F18" s="37">
        <v>-15.465903504370424</v>
      </c>
      <c r="G18" s="37">
        <v>0</v>
      </c>
      <c r="H18" s="6058" t="str">
        <f t="shared" si="0"/>
        <v>***</v>
      </c>
      <c r="J18" s="6823" t="s">
        <v>1007</v>
      </c>
      <c r="K18" s="37">
        <v>27.60477374235407</v>
      </c>
      <c r="L18" s="37">
        <v>193894</v>
      </c>
      <c r="M18" s="37">
        <v>39.118885119947691</v>
      </c>
      <c r="N18" s="37">
        <v>24469</v>
      </c>
      <c r="O18" s="37">
        <v>-11.514111377593622</v>
      </c>
      <c r="P18" s="37">
        <v>8.2242957122000001E-308</v>
      </c>
      <c r="Q18" s="6059" t="str">
        <f t="shared" si="1"/>
        <v>***</v>
      </c>
      <c r="R18" s="37">
        <v>55.090118085767557</v>
      </c>
      <c r="S18" s="37">
        <v>8045</v>
      </c>
      <c r="T18" s="37">
        <v>-27.485344343413487</v>
      </c>
      <c r="U18" s="37">
        <v>0</v>
      </c>
      <c r="V18" s="6060" t="str">
        <f t="shared" si="2"/>
        <v>***</v>
      </c>
      <c r="X18" s="6823" t="s">
        <v>809</v>
      </c>
      <c r="Y18" s="37">
        <v>28.895005106176409</v>
      </c>
      <c r="Z18" s="37">
        <v>218363</v>
      </c>
      <c r="AA18" s="37">
        <v>55.090118085767557</v>
      </c>
      <c r="AB18" s="37">
        <v>8045</v>
      </c>
      <c r="AC18" s="37">
        <v>-26.195112979591148</v>
      </c>
      <c r="AD18" s="37">
        <v>0</v>
      </c>
      <c r="AE18" s="6061" t="str">
        <f t="shared" si="3"/>
        <v>***</v>
      </c>
    </row>
    <row r="19" spans="1:36">
      <c r="A19" s="6823" t="s">
        <v>612</v>
      </c>
      <c r="B19" s="37">
        <v>46.982817773901978</v>
      </c>
      <c r="C19" s="37">
        <v>575653</v>
      </c>
      <c r="D19" s="37">
        <v>72.228425864535708</v>
      </c>
      <c r="E19" s="37">
        <v>57314</v>
      </c>
      <c r="F19" s="37">
        <v>-25.245608090633731</v>
      </c>
      <c r="G19" s="37">
        <v>0</v>
      </c>
      <c r="H19" s="6062" t="str">
        <f t="shared" si="0"/>
        <v>***</v>
      </c>
      <c r="J19" s="6823" t="s">
        <v>1008</v>
      </c>
      <c r="K19" s="37">
        <v>46.982817773901978</v>
      </c>
      <c r="L19" s="37">
        <v>575653</v>
      </c>
      <c r="M19" s="37">
        <v>69.666779513469066</v>
      </c>
      <c r="N19" s="37">
        <v>41354</v>
      </c>
      <c r="O19" s="37">
        <v>-22.683961739567089</v>
      </c>
      <c r="P19" s="37">
        <v>0</v>
      </c>
      <c r="Q19" s="6063" t="str">
        <f t="shared" si="1"/>
        <v>***</v>
      </c>
      <c r="R19" s="37">
        <v>78.865914786967423</v>
      </c>
      <c r="S19" s="37">
        <v>15960</v>
      </c>
      <c r="T19" s="37">
        <v>-31.883097013065445</v>
      </c>
      <c r="U19" s="37">
        <v>0</v>
      </c>
      <c r="V19" s="6064" t="str">
        <f t="shared" si="2"/>
        <v>***</v>
      </c>
      <c r="X19" s="6823" t="s">
        <v>810</v>
      </c>
      <c r="Y19" s="37">
        <v>48.503177435588249</v>
      </c>
      <c r="Z19" s="37">
        <v>617007</v>
      </c>
      <c r="AA19" s="37">
        <v>78.865914786967423</v>
      </c>
      <c r="AB19" s="37">
        <v>15960</v>
      </c>
      <c r="AC19" s="37">
        <v>-30.362737351379174</v>
      </c>
      <c r="AD19" s="37">
        <v>0</v>
      </c>
      <c r="AE19" s="6065" t="str">
        <f t="shared" si="3"/>
        <v>***</v>
      </c>
    </row>
    <row r="20" spans="1:36">
      <c r="A20" s="6823" t="s">
        <v>613</v>
      </c>
      <c r="B20" s="37">
        <v>34.759082710641593</v>
      </c>
      <c r="C20" s="37">
        <v>225098</v>
      </c>
      <c r="D20" s="37">
        <v>66.652402648073092</v>
      </c>
      <c r="E20" s="37">
        <v>39727</v>
      </c>
      <c r="F20" s="37">
        <v>-31.8933199374315</v>
      </c>
      <c r="G20" s="37">
        <v>0</v>
      </c>
      <c r="H20" s="6066" t="str">
        <f t="shared" si="0"/>
        <v>***</v>
      </c>
      <c r="J20" s="6823" t="s">
        <v>1009</v>
      </c>
      <c r="K20" s="37">
        <v>34.759082710641593</v>
      </c>
      <c r="L20" s="37">
        <v>225098</v>
      </c>
      <c r="M20" s="37">
        <v>63.058600337268118</v>
      </c>
      <c r="N20" s="37">
        <v>28464</v>
      </c>
      <c r="O20" s="37">
        <v>-28.299517626626525</v>
      </c>
      <c r="P20" s="37">
        <v>0</v>
      </c>
      <c r="Q20" s="6067" t="str">
        <f t="shared" si="1"/>
        <v>***</v>
      </c>
      <c r="R20" s="37">
        <v>75.734706561306936</v>
      </c>
      <c r="S20" s="37">
        <v>11263</v>
      </c>
      <c r="T20" s="37">
        <v>-40.975623850665343</v>
      </c>
      <c r="U20" s="37">
        <v>0</v>
      </c>
      <c r="V20" s="6068" t="str">
        <f t="shared" si="2"/>
        <v>***</v>
      </c>
      <c r="X20" s="6823" t="s">
        <v>811</v>
      </c>
      <c r="Y20" s="37">
        <v>37.93588944715691</v>
      </c>
      <c r="Z20" s="37">
        <v>253562</v>
      </c>
      <c r="AA20" s="37">
        <v>75.734706561306936</v>
      </c>
      <c r="AB20" s="37">
        <v>11263</v>
      </c>
      <c r="AC20" s="37">
        <v>-37.798817114150026</v>
      </c>
      <c r="AD20" s="37">
        <v>0</v>
      </c>
      <c r="AE20" s="6069" t="str">
        <f t="shared" si="3"/>
        <v>***</v>
      </c>
    </row>
    <row r="21" spans="1:36">
      <c r="A21" s="6823" t="s">
        <v>614</v>
      </c>
      <c r="B21" s="37">
        <v>46.131499401537752</v>
      </c>
      <c r="C21" s="37">
        <v>246465</v>
      </c>
      <c r="D21" s="37">
        <v>71.027523529221511</v>
      </c>
      <c r="E21" s="37">
        <v>30919</v>
      </c>
      <c r="F21" s="37">
        <v>-24.896024127683759</v>
      </c>
      <c r="G21" s="37">
        <v>0</v>
      </c>
      <c r="H21" s="6070" t="str">
        <f t="shared" si="0"/>
        <v>***</v>
      </c>
      <c r="J21" s="6823" t="s">
        <v>1010</v>
      </c>
      <c r="K21" s="37">
        <v>46.131499401537752</v>
      </c>
      <c r="L21" s="37">
        <v>246465</v>
      </c>
      <c r="M21" s="37">
        <v>68.805460750853243</v>
      </c>
      <c r="N21" s="37">
        <v>23440</v>
      </c>
      <c r="O21" s="37">
        <v>-22.673961349315491</v>
      </c>
      <c r="P21" s="37">
        <v>0</v>
      </c>
      <c r="Q21" s="6071" t="str">
        <f t="shared" si="1"/>
        <v>***</v>
      </c>
      <c r="R21" s="37">
        <v>77.991710121674018</v>
      </c>
      <c r="S21" s="37">
        <v>7479</v>
      </c>
      <c r="T21" s="37">
        <v>-31.860210720136266</v>
      </c>
      <c r="U21" s="37">
        <v>0</v>
      </c>
      <c r="V21" s="6072" t="str">
        <f t="shared" si="2"/>
        <v>***</v>
      </c>
      <c r="X21" s="6823" t="s">
        <v>812</v>
      </c>
      <c r="Y21" s="37">
        <v>48.1006279987403</v>
      </c>
      <c r="Z21" s="37">
        <v>269905</v>
      </c>
      <c r="AA21" s="37">
        <v>77.991710121674018</v>
      </c>
      <c r="AB21" s="37">
        <v>7479</v>
      </c>
      <c r="AC21" s="37">
        <v>-29.891082122933717</v>
      </c>
      <c r="AD21" s="37">
        <v>0</v>
      </c>
      <c r="AE21" s="6073" t="str">
        <f t="shared" si="3"/>
        <v>***</v>
      </c>
    </row>
    <row r="22" spans="1:36">
      <c r="A22" s="6823" t="s">
        <v>615</v>
      </c>
      <c r="B22" s="37">
        <v>40.180849563422363</v>
      </c>
      <c r="C22" s="37">
        <v>311972</v>
      </c>
      <c r="D22" s="37">
        <v>67.696604308892631</v>
      </c>
      <c r="E22" s="37">
        <v>45116</v>
      </c>
      <c r="F22" s="37">
        <v>-27.515754745470268</v>
      </c>
      <c r="G22" s="37">
        <v>0</v>
      </c>
      <c r="H22" s="6074" t="str">
        <f t="shared" si="0"/>
        <v>***</v>
      </c>
      <c r="J22" s="6823" t="s">
        <v>1011</v>
      </c>
      <c r="K22" s="37">
        <v>40.180849563422363</v>
      </c>
      <c r="L22" s="37">
        <v>311972</v>
      </c>
      <c r="M22" s="37">
        <v>64.738629064325693</v>
      </c>
      <c r="N22" s="37">
        <v>32693</v>
      </c>
      <c r="O22" s="37">
        <v>-24.55777950090333</v>
      </c>
      <c r="P22" s="37">
        <v>0</v>
      </c>
      <c r="Q22" s="6075" t="str">
        <f t="shared" si="1"/>
        <v>***</v>
      </c>
      <c r="R22" s="37">
        <v>75.480962730419378</v>
      </c>
      <c r="S22" s="37">
        <v>12423</v>
      </c>
      <c r="T22" s="37">
        <v>-35.300113166997015</v>
      </c>
      <c r="U22" s="37">
        <v>0</v>
      </c>
      <c r="V22" s="6076" t="str">
        <f t="shared" si="2"/>
        <v>***</v>
      </c>
      <c r="X22" s="6823" t="s">
        <v>813</v>
      </c>
      <c r="Y22" s="37">
        <v>42.510263589282353</v>
      </c>
      <c r="Z22" s="37">
        <v>344665</v>
      </c>
      <c r="AA22" s="37">
        <v>75.480962730419378</v>
      </c>
      <c r="AB22" s="37">
        <v>12423</v>
      </c>
      <c r="AC22" s="37">
        <v>-32.970699141137025</v>
      </c>
      <c r="AD22" s="37">
        <v>0</v>
      </c>
      <c r="AE22" s="6077" t="str">
        <f t="shared" si="3"/>
        <v>***</v>
      </c>
    </row>
    <row r="23" spans="1:36">
      <c r="A23" s="6823" t="s">
        <v>616</v>
      </c>
      <c r="B23" s="37">
        <v>50.892724832442092</v>
      </c>
      <c r="C23" s="37">
        <v>236187</v>
      </c>
      <c r="D23" s="37">
        <v>75.126372039283652</v>
      </c>
      <c r="E23" s="37">
        <v>27696</v>
      </c>
      <c r="F23" s="37">
        <v>-24.23364720684156</v>
      </c>
      <c r="G23" s="37">
        <v>0</v>
      </c>
      <c r="H23" s="6078" t="str">
        <f t="shared" si="0"/>
        <v>***</v>
      </c>
      <c r="J23" s="6823" t="s">
        <v>1012</v>
      </c>
      <c r="K23" s="37">
        <v>50.892724832442092</v>
      </c>
      <c r="L23" s="37">
        <v>236187</v>
      </c>
      <c r="M23" s="37">
        <v>73.001537279016148</v>
      </c>
      <c r="N23" s="37">
        <v>20816</v>
      </c>
      <c r="O23" s="37">
        <v>-22.108812446574056</v>
      </c>
      <c r="P23" s="37">
        <v>0</v>
      </c>
      <c r="Q23" s="6079" t="str">
        <f t="shared" si="1"/>
        <v>***</v>
      </c>
      <c r="R23" s="37">
        <v>81.555232558139537</v>
      </c>
      <c r="S23" s="37">
        <v>6880</v>
      </c>
      <c r="T23" s="37">
        <v>-30.662507725697445</v>
      </c>
      <c r="U23" s="37">
        <v>0</v>
      </c>
      <c r="V23" s="6080" t="str">
        <f t="shared" si="2"/>
        <v>***</v>
      </c>
      <c r="X23" s="6823" t="s">
        <v>814</v>
      </c>
      <c r="Y23" s="37">
        <v>52.683431710913879</v>
      </c>
      <c r="Z23" s="37">
        <v>257003</v>
      </c>
      <c r="AA23" s="37">
        <v>81.555232558139537</v>
      </c>
      <c r="AB23" s="37">
        <v>6880</v>
      </c>
      <c r="AC23" s="37">
        <v>-28.871800847225657</v>
      </c>
      <c r="AD23" s="37">
        <v>0</v>
      </c>
      <c r="AE23" s="6081" t="str">
        <f t="shared" si="3"/>
        <v>***</v>
      </c>
    </row>
    <row r="24" spans="1:36">
      <c r="A24" s="6823" t="s">
        <v>617</v>
      </c>
      <c r="B24" s="37">
        <v>40.182648401826476</v>
      </c>
      <c r="C24" s="37">
        <v>140598</v>
      </c>
      <c r="D24" s="37">
        <v>63.63979057591623</v>
      </c>
      <c r="E24" s="37">
        <v>23875</v>
      </c>
      <c r="F24" s="37">
        <v>-23.457142174089753</v>
      </c>
      <c r="G24" s="37">
        <v>0</v>
      </c>
      <c r="H24" s="6082" t="str">
        <f t="shared" si="0"/>
        <v>***</v>
      </c>
      <c r="J24" s="6823" t="s">
        <v>1013</v>
      </c>
      <c r="K24" s="37">
        <v>40.182648401826476</v>
      </c>
      <c r="L24" s="37">
        <v>140598</v>
      </c>
      <c r="M24" s="37">
        <v>59.880593485842653</v>
      </c>
      <c r="N24" s="37">
        <v>16917</v>
      </c>
      <c r="O24" s="37">
        <v>-19.697945084016176</v>
      </c>
      <c r="P24" s="37">
        <v>0</v>
      </c>
      <c r="Q24" s="6083" t="str">
        <f t="shared" si="1"/>
        <v>***</v>
      </c>
      <c r="R24" s="37">
        <v>72.779534348950847</v>
      </c>
      <c r="S24" s="37">
        <v>6958</v>
      </c>
      <c r="T24" s="37">
        <v>-32.59688594712437</v>
      </c>
      <c r="U24" s="37">
        <v>0</v>
      </c>
      <c r="V24" s="6084" t="str">
        <f t="shared" si="2"/>
        <v>***</v>
      </c>
      <c r="X24" s="6823" t="s">
        <v>815</v>
      </c>
      <c r="Y24" s="37">
        <v>42.298193822810518</v>
      </c>
      <c r="Z24" s="37">
        <v>157515</v>
      </c>
      <c r="AA24" s="37">
        <v>72.779534348950847</v>
      </c>
      <c r="AB24" s="37">
        <v>6958</v>
      </c>
      <c r="AC24" s="37">
        <v>-30.481340526140329</v>
      </c>
      <c r="AD24" s="37">
        <v>0</v>
      </c>
      <c r="AE24" s="6085" t="str">
        <f t="shared" si="3"/>
        <v>***</v>
      </c>
    </row>
    <row r="25" spans="1:36">
      <c r="A25" s="6823" t="s">
        <v>11571</v>
      </c>
      <c r="B25" s="37">
        <v>38.521501016247477</v>
      </c>
      <c r="C25" s="37">
        <v>8415765</v>
      </c>
      <c r="D25" s="37">
        <v>58.222349717650012</v>
      </c>
      <c r="E25" s="37">
        <v>1251461</v>
      </c>
      <c r="F25" s="37">
        <v>-23.457142174089753</v>
      </c>
      <c r="G25" s="37">
        <v>0</v>
      </c>
      <c r="H25" s="6086" t="str">
        <f t="shared" si="0"/>
        <v>***</v>
      </c>
      <c r="J25" s="6824" t="s">
        <v>11571</v>
      </c>
      <c r="K25" s="37">
        <f>AVERAGE(K3:K24)</f>
        <v>41.016002333053301</v>
      </c>
      <c r="L25" s="37">
        <f>SUM(L3:L24)</f>
        <v>8415765</v>
      </c>
      <c r="M25" s="37">
        <f>AVERAGE(M3:M24)</f>
        <v>62.935144131193084</v>
      </c>
      <c r="N25" s="37">
        <f>SUM(N3:N24)</f>
        <v>932359</v>
      </c>
      <c r="O25" s="37">
        <f>K25-M25</f>
        <v>-21.919141798139783</v>
      </c>
      <c r="P25" s="37">
        <v>0</v>
      </c>
      <c r="Q25" s="127" t="str">
        <f t="shared" ref="Q25" si="4">IF(P25&lt;0.01,"***",IF(P25&lt;0.05,"**",IF(P25&lt;0.1,"*","NS")))</f>
        <v>***</v>
      </c>
      <c r="R25" s="37">
        <f>AVERAGE(R3:R24)</f>
        <v>73.768469586494049</v>
      </c>
      <c r="S25" s="37">
        <f>SUM(S3:S24)</f>
        <v>319102</v>
      </c>
      <c r="T25" s="37">
        <f>K25-R25</f>
        <v>-32.752467253440749</v>
      </c>
      <c r="U25" s="37">
        <v>0</v>
      </c>
      <c r="V25" s="127" t="str">
        <f t="shared" si="2"/>
        <v>***</v>
      </c>
      <c r="X25" s="6824" t="s">
        <v>11571</v>
      </c>
      <c r="Y25" s="37">
        <f>AVERAGE(Y3:Y24)</f>
        <v>43.112438629386148</v>
      </c>
      <c r="Z25" s="37">
        <f>SUM(Z3:Z24)</f>
        <v>9348124</v>
      </c>
      <c r="AA25" s="37">
        <f>AVERAGE(AA3:AA24)</f>
        <v>73.768469586494049</v>
      </c>
      <c r="AB25" s="37">
        <f>SUM(AB3:AB24)</f>
        <v>319102</v>
      </c>
      <c r="AC25" s="37">
        <f>Y25-AA25</f>
        <v>-30.656030957107902</v>
      </c>
      <c r="AD25" s="37">
        <v>0</v>
      </c>
      <c r="AE25" s="127" t="str">
        <f t="shared" si="3"/>
        <v>***</v>
      </c>
      <c r="AJ25" s="127"/>
    </row>
    <row r="27" spans="1:36">
      <c r="A27" s="17030" t="s">
        <v>11653</v>
      </c>
      <c r="J27" s="17030" t="s">
        <v>11654</v>
      </c>
      <c r="X27" s="17030" t="s">
        <v>11655</v>
      </c>
    </row>
    <row r="28" spans="1:36"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6">
      <c r="A29" s="6823" t="s">
        <v>618</v>
      </c>
      <c r="B29" s="37">
        <v>59.155342532552709</v>
      </c>
      <c r="C29" s="37">
        <v>324013</v>
      </c>
      <c r="D29" s="37">
        <v>78.620341973700789</v>
      </c>
      <c r="E29" s="37">
        <v>47606</v>
      </c>
      <c r="F29" s="37">
        <v>-19.46499944114808</v>
      </c>
      <c r="G29" s="37">
        <v>0</v>
      </c>
      <c r="H29" s="6087" t="str">
        <f t="shared" ref="H29:H51" si="5">IF(G29&lt;0.01,"***",IF(G29&lt;0.05,"**",IF(G29&lt;0.1,"*","NS")))</f>
        <v>***</v>
      </c>
      <c r="J29" s="6823" t="s">
        <v>1014</v>
      </c>
      <c r="K29" s="37">
        <v>59.155342532552709</v>
      </c>
      <c r="L29" s="37">
        <v>324013</v>
      </c>
      <c r="M29" s="37">
        <v>78.140643623361143</v>
      </c>
      <c r="N29" s="37">
        <v>37755</v>
      </c>
      <c r="O29" s="37">
        <v>-18.985301090808434</v>
      </c>
      <c r="P29" s="37">
        <v>0</v>
      </c>
      <c r="Q29" s="6088" t="str">
        <f t="shared" ref="Q29:Q51" si="6">IF(P29&lt;0.01,"***",IF(P29&lt;0.05,"**",IF(P29&lt;0.1,"*","NS")))</f>
        <v>***</v>
      </c>
      <c r="R29" s="37">
        <v>80.458836666328295</v>
      </c>
      <c r="S29" s="37">
        <v>9851</v>
      </c>
      <c r="T29" s="37">
        <v>-21.303494133775587</v>
      </c>
      <c r="U29" s="37">
        <v>0</v>
      </c>
      <c r="V29" s="6089" t="str">
        <f t="shared" ref="V29:V51" si="7">IF(P29&lt;0.01,"***",IF(P29&lt;0.05,"**",IF(P29&lt;0.1,"*","NS")))</f>
        <v>***</v>
      </c>
      <c r="X29" s="6823" t="s">
        <v>816</v>
      </c>
      <c r="Y29" s="37">
        <v>61.13669534066031</v>
      </c>
      <c r="Z29" s="37">
        <v>361768</v>
      </c>
      <c r="AA29" s="37">
        <v>80.458836666328295</v>
      </c>
      <c r="AB29" s="37">
        <v>9851</v>
      </c>
      <c r="AC29" s="37">
        <v>-19.322141325667985</v>
      </c>
      <c r="AD29" s="37">
        <v>0</v>
      </c>
      <c r="AE29" s="6090" t="str">
        <f t="shared" ref="AE29:AE51" si="8">IF(AD29&lt;0.01,"***",IF(AD29&lt;0.05,"**",IF(AD29&lt;0.1,"*","NS")))</f>
        <v>***</v>
      </c>
    </row>
    <row r="30" spans="1:36">
      <c r="A30" s="6823" t="s">
        <v>619</v>
      </c>
      <c r="B30" s="37">
        <v>49.821170206609182</v>
      </c>
      <c r="C30" s="37">
        <v>86395</v>
      </c>
      <c r="D30" s="37">
        <v>77.191668935475093</v>
      </c>
      <c r="E30" s="37">
        <v>14692</v>
      </c>
      <c r="F30" s="37">
        <v>-27.370498728865911</v>
      </c>
      <c r="G30" s="37">
        <v>0</v>
      </c>
      <c r="H30" s="6091" t="str">
        <f t="shared" si="5"/>
        <v>***</v>
      </c>
      <c r="J30" s="6823" t="s">
        <v>1015</v>
      </c>
      <c r="K30" s="37">
        <v>49.821170206609182</v>
      </c>
      <c r="L30" s="37">
        <v>86395</v>
      </c>
      <c r="M30" s="37">
        <v>75.006965728615214</v>
      </c>
      <c r="N30" s="37">
        <v>10767</v>
      </c>
      <c r="O30" s="37">
        <v>-25.185795522006032</v>
      </c>
      <c r="P30" s="37">
        <v>0</v>
      </c>
      <c r="Q30" s="6092" t="str">
        <f t="shared" si="6"/>
        <v>***</v>
      </c>
      <c r="R30" s="37">
        <v>83.184713375796179</v>
      </c>
      <c r="S30" s="37">
        <v>3925</v>
      </c>
      <c r="T30" s="37">
        <v>-33.363543169186997</v>
      </c>
      <c r="U30" s="37">
        <v>0</v>
      </c>
      <c r="V30" s="6093" t="str">
        <f t="shared" si="7"/>
        <v>***</v>
      </c>
      <c r="X30" s="6823" t="s">
        <v>817</v>
      </c>
      <c r="Y30" s="37">
        <v>52.612132315102613</v>
      </c>
      <c r="Z30" s="37">
        <v>97162</v>
      </c>
      <c r="AA30" s="37">
        <v>83.184713375796179</v>
      </c>
      <c r="AB30" s="37">
        <v>3925</v>
      </c>
      <c r="AC30" s="37">
        <v>-30.572581060693565</v>
      </c>
      <c r="AD30" s="37">
        <v>0</v>
      </c>
      <c r="AE30" s="6094" t="str">
        <f t="shared" si="8"/>
        <v>***</v>
      </c>
    </row>
    <row r="31" spans="1:36">
      <c r="A31" s="6823" t="s">
        <v>620</v>
      </c>
      <c r="B31" s="37">
        <v>44.251199689329013</v>
      </c>
      <c r="C31" s="37">
        <v>180255</v>
      </c>
      <c r="D31" s="37">
        <v>65.284111713990882</v>
      </c>
      <c r="E31" s="37">
        <v>30041</v>
      </c>
      <c r="F31" s="37">
        <v>-21.032912024661869</v>
      </c>
      <c r="G31" s="37">
        <v>0</v>
      </c>
      <c r="H31" s="6095" t="str">
        <f t="shared" si="5"/>
        <v>***</v>
      </c>
      <c r="J31" s="6823" t="s">
        <v>1016</v>
      </c>
      <c r="K31" s="37">
        <v>44.251199689329013</v>
      </c>
      <c r="L31" s="37">
        <v>180255</v>
      </c>
      <c r="M31" s="37">
        <v>62.281625844965333</v>
      </c>
      <c r="N31" s="37">
        <v>22782</v>
      </c>
      <c r="O31" s="37">
        <v>-18.03042615563632</v>
      </c>
      <c r="P31" s="37">
        <v>0</v>
      </c>
      <c r="Q31" s="6096" t="str">
        <f t="shared" si="6"/>
        <v>***</v>
      </c>
      <c r="R31" s="37">
        <v>74.707259953161596</v>
      </c>
      <c r="S31" s="37">
        <v>7259</v>
      </c>
      <c r="T31" s="37">
        <v>-30.456060263832583</v>
      </c>
      <c r="U31" s="37">
        <v>0</v>
      </c>
      <c r="V31" s="6097" t="str">
        <f t="shared" si="7"/>
        <v>***</v>
      </c>
      <c r="X31" s="6823" t="s">
        <v>818</v>
      </c>
      <c r="Y31" s="37">
        <v>46.274324384225537</v>
      </c>
      <c r="Z31" s="37">
        <v>203037</v>
      </c>
      <c r="AA31" s="37">
        <v>74.707259953161596</v>
      </c>
      <c r="AB31" s="37">
        <v>7259</v>
      </c>
      <c r="AC31" s="37">
        <v>-28.43293556893606</v>
      </c>
      <c r="AD31" s="37">
        <v>0</v>
      </c>
      <c r="AE31" s="6098" t="str">
        <f t="shared" si="8"/>
        <v>***</v>
      </c>
    </row>
    <row r="32" spans="1:36">
      <c r="A32" s="6823" t="s">
        <v>621</v>
      </c>
      <c r="B32" s="37">
        <v>48.077669902912618</v>
      </c>
      <c r="C32" s="37">
        <v>121025</v>
      </c>
      <c r="D32" s="37">
        <v>70.114583333333329</v>
      </c>
      <c r="E32" s="37">
        <v>19200</v>
      </c>
      <c r="F32" s="37">
        <v>-22.036913430420711</v>
      </c>
      <c r="G32" s="37">
        <v>0</v>
      </c>
      <c r="H32" s="6099" t="str">
        <f t="shared" si="5"/>
        <v>***</v>
      </c>
      <c r="J32" s="6823" t="s">
        <v>1017</v>
      </c>
      <c r="K32" s="37">
        <v>48.077669902912618</v>
      </c>
      <c r="L32" s="37">
        <v>121025</v>
      </c>
      <c r="M32" s="37">
        <v>67.495275476086647</v>
      </c>
      <c r="N32" s="37">
        <v>13758</v>
      </c>
      <c r="O32" s="37">
        <v>-19.417605573174029</v>
      </c>
      <c r="P32" s="37">
        <v>0</v>
      </c>
      <c r="Q32" s="6100" t="str">
        <f t="shared" si="6"/>
        <v>***</v>
      </c>
      <c r="R32" s="37">
        <v>76.736493936052923</v>
      </c>
      <c r="S32" s="37">
        <v>5442</v>
      </c>
      <c r="T32" s="37">
        <v>-28.658824033140306</v>
      </c>
      <c r="U32" s="37">
        <v>0</v>
      </c>
      <c r="V32" s="6101" t="str">
        <f t="shared" si="7"/>
        <v>***</v>
      </c>
      <c r="X32" s="6823" t="s">
        <v>819</v>
      </c>
      <c r="Y32" s="37">
        <v>50.059725633054612</v>
      </c>
      <c r="Z32" s="37">
        <v>134783</v>
      </c>
      <c r="AA32" s="37">
        <v>76.736493936052923</v>
      </c>
      <c r="AB32" s="37">
        <v>5442</v>
      </c>
      <c r="AC32" s="37">
        <v>-26.676768302998312</v>
      </c>
      <c r="AD32" s="37">
        <v>0</v>
      </c>
      <c r="AE32" s="6102" t="str">
        <f t="shared" si="8"/>
        <v>***</v>
      </c>
    </row>
    <row r="33" spans="1:31">
      <c r="A33" s="6823" t="s">
        <v>622</v>
      </c>
      <c r="B33" s="37">
        <v>33.900250221059963</v>
      </c>
      <c r="C33" s="37">
        <v>53153</v>
      </c>
      <c r="D33" s="37">
        <v>64.416965214376518</v>
      </c>
      <c r="E33" s="37">
        <v>8653</v>
      </c>
      <c r="F33" s="37">
        <v>-30.516714993316555</v>
      </c>
      <c r="G33" s="37">
        <v>0</v>
      </c>
      <c r="H33" s="6103" t="str">
        <f t="shared" si="5"/>
        <v>***</v>
      </c>
      <c r="J33" s="6823" t="s">
        <v>1018</v>
      </c>
      <c r="K33" s="37">
        <v>33.900250221059963</v>
      </c>
      <c r="L33" s="37">
        <v>53153</v>
      </c>
      <c r="M33" s="37">
        <v>61.501491547895263</v>
      </c>
      <c r="N33" s="37">
        <v>6034</v>
      </c>
      <c r="O33" s="37">
        <v>-27.6012413268353</v>
      </c>
      <c r="P33" s="37">
        <v>0</v>
      </c>
      <c r="Q33" s="6104" t="str">
        <f t="shared" si="6"/>
        <v>***</v>
      </c>
      <c r="R33" s="37">
        <v>71.134020618556704</v>
      </c>
      <c r="S33" s="37">
        <v>2619</v>
      </c>
      <c r="T33" s="37">
        <v>-37.233770397496741</v>
      </c>
      <c r="U33" s="37">
        <v>0</v>
      </c>
      <c r="V33" s="6105" t="str">
        <f t="shared" si="7"/>
        <v>***</v>
      </c>
      <c r="X33" s="6823" t="s">
        <v>820</v>
      </c>
      <c r="Y33" s="37">
        <v>36.714143308496801</v>
      </c>
      <c r="Z33" s="37">
        <v>59187</v>
      </c>
      <c r="AA33" s="37">
        <v>71.134020618556704</v>
      </c>
      <c r="AB33" s="37">
        <v>2619</v>
      </c>
      <c r="AC33" s="37">
        <v>-34.419877310059903</v>
      </c>
      <c r="AD33" s="37">
        <v>1.4289383954999999E-278</v>
      </c>
      <c r="AE33" s="6106" t="str">
        <f t="shared" si="8"/>
        <v>***</v>
      </c>
    </row>
    <row r="34" spans="1:31">
      <c r="A34" s="6823" t="s">
        <v>623</v>
      </c>
      <c r="B34" s="37">
        <v>35.477942031817832</v>
      </c>
      <c r="C34" s="37">
        <v>214911</v>
      </c>
      <c r="D34" s="37">
        <v>62.134272950355502</v>
      </c>
      <c r="E34" s="37">
        <v>31786</v>
      </c>
      <c r="F34" s="37">
        <v>-26.65633091853767</v>
      </c>
      <c r="G34" s="37">
        <v>0</v>
      </c>
      <c r="H34" s="6107" t="str">
        <f t="shared" si="5"/>
        <v>***</v>
      </c>
      <c r="J34" s="6823" t="s">
        <v>1019</v>
      </c>
      <c r="K34" s="37">
        <v>35.477942031817832</v>
      </c>
      <c r="L34" s="37">
        <v>214911</v>
      </c>
      <c r="M34" s="37">
        <v>58.279242580240833</v>
      </c>
      <c r="N34" s="37">
        <v>22339</v>
      </c>
      <c r="O34" s="37">
        <v>-22.801300548423001</v>
      </c>
      <c r="P34" s="37">
        <v>0</v>
      </c>
      <c r="Q34" s="6108" t="str">
        <f t="shared" si="6"/>
        <v>***</v>
      </c>
      <c r="R34" s="37">
        <v>71.250132317137712</v>
      </c>
      <c r="S34" s="37">
        <v>9447</v>
      </c>
      <c r="T34" s="37">
        <v>-35.77219028531988</v>
      </c>
      <c r="U34" s="37">
        <v>0</v>
      </c>
      <c r="V34" s="6109" t="str">
        <f t="shared" si="7"/>
        <v>***</v>
      </c>
      <c r="X34" s="6823" t="s">
        <v>821</v>
      </c>
      <c r="Y34" s="37">
        <v>37.624868282402531</v>
      </c>
      <c r="Z34" s="37">
        <v>237250</v>
      </c>
      <c r="AA34" s="37">
        <v>71.250132317137712</v>
      </c>
      <c r="AB34" s="37">
        <v>9447</v>
      </c>
      <c r="AC34" s="37">
        <v>-33.625264034735181</v>
      </c>
      <c r="AD34" s="37">
        <v>0</v>
      </c>
      <c r="AE34" s="6110" t="str">
        <f t="shared" si="8"/>
        <v>***</v>
      </c>
    </row>
    <row r="35" spans="1:31">
      <c r="A35" s="6823" t="s">
        <v>624</v>
      </c>
      <c r="B35" s="37">
        <v>20.746047683065871</v>
      </c>
      <c r="C35" s="37">
        <v>940208</v>
      </c>
      <c r="D35" s="37">
        <v>35.301624852144677</v>
      </c>
      <c r="E35" s="37">
        <v>192756</v>
      </c>
      <c r="F35" s="37">
        <v>-14.555577169078806</v>
      </c>
      <c r="G35" s="37">
        <v>0</v>
      </c>
      <c r="H35" s="6111" t="str">
        <f t="shared" si="5"/>
        <v>***</v>
      </c>
      <c r="J35" s="6823" t="s">
        <v>1020</v>
      </c>
      <c r="K35" s="37">
        <v>20.746047683065871</v>
      </c>
      <c r="L35" s="37">
        <v>940208</v>
      </c>
      <c r="M35" s="37">
        <v>31.35536120955679</v>
      </c>
      <c r="N35" s="37">
        <v>148418</v>
      </c>
      <c r="O35" s="37">
        <v>-10.609313526490919</v>
      </c>
      <c r="P35" s="37">
        <v>0</v>
      </c>
      <c r="Q35" s="6112" t="str">
        <f t="shared" si="6"/>
        <v>***</v>
      </c>
      <c r="R35" s="37">
        <v>48.511434886553303</v>
      </c>
      <c r="S35" s="37">
        <v>44338</v>
      </c>
      <c r="T35" s="37">
        <v>-27.765387203487432</v>
      </c>
      <c r="U35" s="37">
        <v>0</v>
      </c>
      <c r="V35" s="6113" t="str">
        <f t="shared" si="7"/>
        <v>***</v>
      </c>
      <c r="X35" s="6823" t="s">
        <v>822</v>
      </c>
      <c r="Y35" s="37">
        <v>22.192470141260639</v>
      </c>
      <c r="Z35" s="37">
        <v>1088626</v>
      </c>
      <c r="AA35" s="37">
        <v>48.511434886553303</v>
      </c>
      <c r="AB35" s="37">
        <v>44338</v>
      </c>
      <c r="AC35" s="37">
        <v>-26.318964745292664</v>
      </c>
      <c r="AD35" s="37">
        <v>0</v>
      </c>
      <c r="AE35" s="6114" t="str">
        <f t="shared" si="8"/>
        <v>***</v>
      </c>
    </row>
    <row r="36" spans="1:31">
      <c r="A36" s="6823" t="s">
        <v>625</v>
      </c>
      <c r="B36" s="37">
        <v>59.761135776545991</v>
      </c>
      <c r="C36" s="37">
        <v>337179</v>
      </c>
      <c r="D36" s="37">
        <v>79.131645934393163</v>
      </c>
      <c r="E36" s="37">
        <v>41642</v>
      </c>
      <c r="F36" s="37">
        <v>-19.370510157847171</v>
      </c>
      <c r="G36" s="37">
        <v>0</v>
      </c>
      <c r="H36" s="6115" t="str">
        <f t="shared" si="5"/>
        <v>***</v>
      </c>
      <c r="J36" s="6823" t="s">
        <v>1021</v>
      </c>
      <c r="K36" s="37">
        <v>59.761135776545991</v>
      </c>
      <c r="L36" s="37">
        <v>337179</v>
      </c>
      <c r="M36" s="37">
        <v>77.01043682390636</v>
      </c>
      <c r="N36" s="37">
        <v>31523</v>
      </c>
      <c r="O36" s="37">
        <v>-17.249301047360369</v>
      </c>
      <c r="P36" s="37">
        <v>0</v>
      </c>
      <c r="Q36" s="6116" t="str">
        <f t="shared" si="6"/>
        <v>***</v>
      </c>
      <c r="R36" s="37">
        <v>85.739697598576939</v>
      </c>
      <c r="S36" s="37">
        <v>10119</v>
      </c>
      <c r="T36" s="37">
        <v>-25.978561822030947</v>
      </c>
      <c r="U36" s="37">
        <v>0</v>
      </c>
      <c r="V36" s="6117" t="str">
        <f t="shared" si="7"/>
        <v>***</v>
      </c>
      <c r="X36" s="6823" t="s">
        <v>823</v>
      </c>
      <c r="Y36" s="37">
        <v>61.235903249778957</v>
      </c>
      <c r="Z36" s="37">
        <v>368702</v>
      </c>
      <c r="AA36" s="37">
        <v>85.739697598576939</v>
      </c>
      <c r="AB36" s="37">
        <v>10119</v>
      </c>
      <c r="AC36" s="37">
        <v>-24.503794348797982</v>
      </c>
      <c r="AD36" s="37">
        <v>0</v>
      </c>
      <c r="AE36" s="6118" t="str">
        <f t="shared" si="8"/>
        <v>***</v>
      </c>
    </row>
    <row r="37" spans="1:31">
      <c r="A37" s="6823" t="s">
        <v>626</v>
      </c>
      <c r="B37" s="37">
        <v>40.88547043843348</v>
      </c>
      <c r="C37" s="37">
        <v>116232</v>
      </c>
      <c r="D37" s="37">
        <v>68.733698834300313</v>
      </c>
      <c r="E37" s="37">
        <v>18787</v>
      </c>
      <c r="F37" s="37">
        <v>-27.848228395866833</v>
      </c>
      <c r="G37" s="37">
        <v>0</v>
      </c>
      <c r="H37" s="6119" t="str">
        <f t="shared" si="5"/>
        <v>***</v>
      </c>
      <c r="J37" s="6823" t="s">
        <v>1022</v>
      </c>
      <c r="K37" s="37">
        <v>40.88547043843348</v>
      </c>
      <c r="L37" s="37">
        <v>116232</v>
      </c>
      <c r="M37" s="37">
        <v>66.3511939429237</v>
      </c>
      <c r="N37" s="37">
        <v>13736</v>
      </c>
      <c r="O37" s="37">
        <v>-25.465723504490221</v>
      </c>
      <c r="P37" s="37">
        <v>0</v>
      </c>
      <c r="Q37" s="6120" t="str">
        <f t="shared" si="6"/>
        <v>***</v>
      </c>
      <c r="R37" s="37">
        <v>75.212829142744013</v>
      </c>
      <c r="S37" s="37">
        <v>5051</v>
      </c>
      <c r="T37" s="37">
        <v>-34.327358704310534</v>
      </c>
      <c r="U37" s="37">
        <v>0</v>
      </c>
      <c r="V37" s="6121" t="str">
        <f t="shared" si="7"/>
        <v>***</v>
      </c>
      <c r="X37" s="6823" t="s">
        <v>824</v>
      </c>
      <c r="Y37" s="37">
        <v>43.576880462883167</v>
      </c>
      <c r="Z37" s="37">
        <v>129968</v>
      </c>
      <c r="AA37" s="37">
        <v>75.212829142744013</v>
      </c>
      <c r="AB37" s="37">
        <v>5051</v>
      </c>
      <c r="AC37" s="37">
        <v>-31.635948679860846</v>
      </c>
      <c r="AD37" s="37">
        <v>0</v>
      </c>
      <c r="AE37" s="6122" t="str">
        <f t="shared" si="8"/>
        <v>***</v>
      </c>
    </row>
    <row r="38" spans="1:31">
      <c r="A38" s="6823" t="s">
        <v>627</v>
      </c>
      <c r="B38" s="37">
        <v>49.308635794743431</v>
      </c>
      <c r="C38" s="37">
        <v>99875</v>
      </c>
      <c r="D38" s="37">
        <v>75.462931789105113</v>
      </c>
      <c r="E38" s="37">
        <v>14851</v>
      </c>
      <c r="F38" s="37">
        <v>-26.154295994361682</v>
      </c>
      <c r="G38" s="37">
        <v>0</v>
      </c>
      <c r="H38" s="6123" t="str">
        <f t="shared" si="5"/>
        <v>***</v>
      </c>
      <c r="J38" s="6823" t="s">
        <v>1023</v>
      </c>
      <c r="K38" s="37">
        <v>49.308635794743431</v>
      </c>
      <c r="L38" s="37">
        <v>99875</v>
      </c>
      <c r="M38" s="37">
        <v>72.985116540297668</v>
      </c>
      <c r="N38" s="37">
        <v>10683</v>
      </c>
      <c r="O38" s="37">
        <v>-23.676480745554237</v>
      </c>
      <c r="P38" s="37">
        <v>0</v>
      </c>
      <c r="Q38" s="6124" t="str">
        <f t="shared" si="6"/>
        <v>***</v>
      </c>
      <c r="R38" s="37">
        <v>81.813819577735131</v>
      </c>
      <c r="S38" s="37">
        <v>4168</v>
      </c>
      <c r="T38" s="37">
        <v>-32.505183782991701</v>
      </c>
      <c r="U38" s="37">
        <v>0</v>
      </c>
      <c r="V38" s="6125" t="str">
        <f t="shared" si="7"/>
        <v>***</v>
      </c>
      <c r="X38" s="6823" t="s">
        <v>825</v>
      </c>
      <c r="Y38" s="37">
        <v>51.596447113732161</v>
      </c>
      <c r="Z38" s="37">
        <v>110558</v>
      </c>
      <c r="AA38" s="37">
        <v>81.813819577735131</v>
      </c>
      <c r="AB38" s="37">
        <v>4168</v>
      </c>
      <c r="AC38" s="37">
        <v>-30.21737246400297</v>
      </c>
      <c r="AD38" s="37">
        <v>0</v>
      </c>
      <c r="AE38" s="6126" t="str">
        <f t="shared" si="8"/>
        <v>***</v>
      </c>
    </row>
    <row r="39" spans="1:31">
      <c r="A39" s="6823" t="s">
        <v>628</v>
      </c>
      <c r="B39" s="37">
        <v>40.858774059006528</v>
      </c>
      <c r="C39" s="37">
        <v>146255</v>
      </c>
      <c r="D39" s="37">
        <v>74.784204975979378</v>
      </c>
      <c r="E39" s="37">
        <v>25603</v>
      </c>
      <c r="F39" s="37">
        <v>-33.92543091697285</v>
      </c>
      <c r="G39" s="37">
        <v>0</v>
      </c>
      <c r="H39" s="6127" t="str">
        <f t="shared" si="5"/>
        <v>***</v>
      </c>
      <c r="J39" s="6823" t="s">
        <v>1024</v>
      </c>
      <c r="K39" s="37">
        <v>40.858774059006528</v>
      </c>
      <c r="L39" s="37">
        <v>146255</v>
      </c>
      <c r="M39" s="37">
        <v>71.940348713348655</v>
      </c>
      <c r="N39" s="37">
        <v>17837</v>
      </c>
      <c r="O39" s="37">
        <v>-31.081574654342127</v>
      </c>
      <c r="P39" s="37">
        <v>0</v>
      </c>
      <c r="Q39" s="6128" t="str">
        <f t="shared" si="6"/>
        <v>***</v>
      </c>
      <c r="R39" s="37">
        <v>81.31599278908061</v>
      </c>
      <c r="S39" s="37">
        <v>7766</v>
      </c>
      <c r="T39" s="37">
        <v>-40.457218730074082</v>
      </c>
      <c r="U39" s="37">
        <v>0</v>
      </c>
      <c r="V39" s="6129" t="str">
        <f t="shared" si="7"/>
        <v>***</v>
      </c>
      <c r="X39" s="6823" t="s">
        <v>826</v>
      </c>
      <c r="Y39" s="37">
        <v>44.23737903127514</v>
      </c>
      <c r="Z39" s="37">
        <v>164092</v>
      </c>
      <c r="AA39" s="37">
        <v>81.31599278908061</v>
      </c>
      <c r="AB39" s="37">
        <v>7766</v>
      </c>
      <c r="AC39" s="37">
        <v>-37.078613757805471</v>
      </c>
      <c r="AD39" s="37">
        <v>0</v>
      </c>
      <c r="AE39" s="6130" t="str">
        <f t="shared" si="8"/>
        <v>***</v>
      </c>
    </row>
    <row r="40" spans="1:31">
      <c r="A40" s="6823" t="s">
        <v>629</v>
      </c>
      <c r="B40" s="37">
        <v>48.030810962970548</v>
      </c>
      <c r="C40" s="37">
        <v>156308</v>
      </c>
      <c r="D40" s="37">
        <v>73.336605202271613</v>
      </c>
      <c r="E40" s="37">
        <v>14263</v>
      </c>
      <c r="F40" s="37">
        <v>-25.305794239301065</v>
      </c>
      <c r="G40" s="37">
        <v>0</v>
      </c>
      <c r="H40" s="6131" t="str">
        <f t="shared" si="5"/>
        <v>***</v>
      </c>
      <c r="J40" s="6823" t="s">
        <v>1025</v>
      </c>
      <c r="K40" s="37">
        <v>48.030810962970548</v>
      </c>
      <c r="L40" s="37">
        <v>156308</v>
      </c>
      <c r="M40" s="37">
        <v>71.448288553551706</v>
      </c>
      <c r="N40" s="37">
        <v>10868</v>
      </c>
      <c r="O40" s="37">
        <v>-23.417477590581157</v>
      </c>
      <c r="P40" s="37">
        <v>0</v>
      </c>
      <c r="Q40" s="6132" t="str">
        <f t="shared" si="6"/>
        <v>***</v>
      </c>
      <c r="R40" s="37">
        <v>79.381443298969074</v>
      </c>
      <c r="S40" s="37">
        <v>3395</v>
      </c>
      <c r="T40" s="37">
        <v>-31.350632335998526</v>
      </c>
      <c r="U40" s="37">
        <v>2.0664530037000001E-287</v>
      </c>
      <c r="V40" s="6133" t="str">
        <f t="shared" si="7"/>
        <v>***</v>
      </c>
      <c r="X40" s="6823" t="s">
        <v>827</v>
      </c>
      <c r="Y40" s="37">
        <v>49.553165526152078</v>
      </c>
      <c r="Z40" s="37">
        <v>167176</v>
      </c>
      <c r="AA40" s="37">
        <v>79.381443298969074</v>
      </c>
      <c r="AB40" s="37">
        <v>3395</v>
      </c>
      <c r="AC40" s="37">
        <v>-29.828277772816996</v>
      </c>
      <c r="AD40" s="37">
        <v>2.1048983873E-260</v>
      </c>
      <c r="AE40" s="6134" t="str">
        <f t="shared" si="8"/>
        <v>***</v>
      </c>
    </row>
    <row r="41" spans="1:31">
      <c r="A41" s="6823" t="s">
        <v>630</v>
      </c>
      <c r="B41" s="37">
        <v>40.149008565059248</v>
      </c>
      <c r="C41" s="37">
        <v>255690</v>
      </c>
      <c r="D41" s="37">
        <v>61.390901358050037</v>
      </c>
      <c r="E41" s="37">
        <v>34093</v>
      </c>
      <c r="F41" s="37">
        <v>-21.241892792990789</v>
      </c>
      <c r="G41" s="37">
        <v>0</v>
      </c>
      <c r="H41" s="6135" t="str">
        <f t="shared" si="5"/>
        <v>***</v>
      </c>
      <c r="J41" s="6823" t="s">
        <v>1026</v>
      </c>
      <c r="K41" s="37">
        <v>40.149008565059248</v>
      </c>
      <c r="L41" s="37">
        <v>255690</v>
      </c>
      <c r="M41" s="37">
        <v>57.491504479456289</v>
      </c>
      <c r="N41" s="37">
        <v>25896</v>
      </c>
      <c r="O41" s="37">
        <v>-17.342495914397041</v>
      </c>
      <c r="P41" s="37">
        <v>0</v>
      </c>
      <c r="Q41" s="6136" t="str">
        <f t="shared" si="6"/>
        <v>***</v>
      </c>
      <c r="R41" s="37">
        <v>73.709893863608642</v>
      </c>
      <c r="S41" s="37">
        <v>8197</v>
      </c>
      <c r="T41" s="37">
        <v>-33.560885298549394</v>
      </c>
      <c r="U41" s="37">
        <v>0</v>
      </c>
      <c r="V41" s="6137" t="str">
        <f t="shared" si="7"/>
        <v>***</v>
      </c>
      <c r="X41" s="6823" t="s">
        <v>828</v>
      </c>
      <c r="Y41" s="37">
        <v>41.74390772268508</v>
      </c>
      <c r="Z41" s="37">
        <v>281586</v>
      </c>
      <c r="AA41" s="37">
        <v>73.709893863608642</v>
      </c>
      <c r="AB41" s="37">
        <v>8197</v>
      </c>
      <c r="AC41" s="37">
        <v>-31.965986140923562</v>
      </c>
      <c r="AD41" s="37">
        <v>0</v>
      </c>
      <c r="AE41" s="6138" t="str">
        <f t="shared" si="8"/>
        <v>***</v>
      </c>
    </row>
    <row r="42" spans="1:31">
      <c r="A42" s="6823" t="s">
        <v>631</v>
      </c>
      <c r="B42" s="37">
        <v>62.160149658865819</v>
      </c>
      <c r="C42" s="37">
        <v>272620</v>
      </c>
      <c r="D42" s="37">
        <v>82.644254081137873</v>
      </c>
      <c r="E42" s="37">
        <v>30935</v>
      </c>
      <c r="F42" s="37">
        <v>-20.484104422272054</v>
      </c>
      <c r="G42" s="37">
        <v>0</v>
      </c>
      <c r="H42" s="6139" t="str">
        <f t="shared" si="5"/>
        <v>***</v>
      </c>
      <c r="J42" s="6823" t="s">
        <v>1027</v>
      </c>
      <c r="K42" s="37">
        <v>62.160149658865819</v>
      </c>
      <c r="L42" s="37">
        <v>272620</v>
      </c>
      <c r="M42" s="37">
        <v>81.288928435235789</v>
      </c>
      <c r="N42" s="37">
        <v>23601</v>
      </c>
      <c r="O42" s="37">
        <v>-19.12877877636997</v>
      </c>
      <c r="P42" s="37">
        <v>0</v>
      </c>
      <c r="Q42" s="6140" t="str">
        <f t="shared" si="6"/>
        <v>***</v>
      </c>
      <c r="R42" s="37">
        <v>87.005726752113446</v>
      </c>
      <c r="S42" s="37">
        <v>7334</v>
      </c>
      <c r="T42" s="37">
        <v>-24.845577093247627</v>
      </c>
      <c r="U42" s="37">
        <v>0</v>
      </c>
      <c r="V42" s="6141" t="str">
        <f t="shared" si="7"/>
        <v>***</v>
      </c>
      <c r="X42" s="6823" t="s">
        <v>829</v>
      </c>
      <c r="Y42" s="37">
        <v>63.684208749548482</v>
      </c>
      <c r="Z42" s="37">
        <v>296221</v>
      </c>
      <c r="AA42" s="37">
        <v>87.005726752113446</v>
      </c>
      <c r="AB42" s="37">
        <v>7334</v>
      </c>
      <c r="AC42" s="37">
        <v>-23.321518002564964</v>
      </c>
      <c r="AD42" s="37">
        <v>0</v>
      </c>
      <c r="AE42" s="6142" t="str">
        <f t="shared" si="8"/>
        <v>***</v>
      </c>
    </row>
    <row r="43" spans="1:31">
      <c r="A43" s="6823" t="s">
        <v>632</v>
      </c>
      <c r="B43" s="37">
        <v>41.294733870714801</v>
      </c>
      <c r="C43" s="37">
        <v>95649</v>
      </c>
      <c r="D43" s="37">
        <v>70.724864617994385</v>
      </c>
      <c r="E43" s="37">
        <v>15327</v>
      </c>
      <c r="F43" s="37">
        <v>-29.430130747279584</v>
      </c>
      <c r="G43" s="37">
        <v>0</v>
      </c>
      <c r="H43" s="6143" t="str">
        <f t="shared" si="5"/>
        <v>***</v>
      </c>
      <c r="J43" s="6823" t="s">
        <v>1028</v>
      </c>
      <c r="K43" s="37">
        <v>41.294733870714801</v>
      </c>
      <c r="L43" s="37">
        <v>95649</v>
      </c>
      <c r="M43" s="37">
        <v>67.619472979008492</v>
      </c>
      <c r="N43" s="37">
        <v>11195</v>
      </c>
      <c r="O43" s="37">
        <v>-26.324739108293691</v>
      </c>
      <c r="P43" s="37">
        <v>0</v>
      </c>
      <c r="Q43" s="6144" t="str">
        <f t="shared" si="6"/>
        <v>***</v>
      </c>
      <c r="R43" s="37">
        <v>79.138431752178121</v>
      </c>
      <c r="S43" s="37">
        <v>4132</v>
      </c>
      <c r="T43" s="37">
        <v>-37.843697881463321</v>
      </c>
      <c r="U43" s="37">
        <v>0</v>
      </c>
      <c r="V43" s="6145" t="str">
        <f t="shared" si="7"/>
        <v>***</v>
      </c>
      <c r="X43" s="6823" t="s">
        <v>830</v>
      </c>
      <c r="Y43" s="37">
        <v>44.053011867769833</v>
      </c>
      <c r="Z43" s="37">
        <v>106844</v>
      </c>
      <c r="AA43" s="37">
        <v>79.138431752178121</v>
      </c>
      <c r="AB43" s="37">
        <v>4132</v>
      </c>
      <c r="AC43" s="37">
        <v>-35.085419884408289</v>
      </c>
      <c r="AD43" s="37">
        <v>0</v>
      </c>
      <c r="AE43" s="6146" t="str">
        <f t="shared" si="8"/>
        <v>***</v>
      </c>
    </row>
    <row r="44" spans="1:31">
      <c r="A44" s="6823" t="s">
        <v>633</v>
      </c>
      <c r="B44" s="37">
        <v>32.92385511697227</v>
      </c>
      <c r="C44" s="37">
        <v>99639</v>
      </c>
      <c r="D44" s="37">
        <v>47.326721386228911</v>
      </c>
      <c r="E44" s="37">
        <v>17544</v>
      </c>
      <c r="F44" s="37">
        <v>-14.402866269256641</v>
      </c>
      <c r="G44" s="37">
        <v>3.6203800001999999E-299</v>
      </c>
      <c r="H44" s="6147" t="str">
        <f t="shared" si="5"/>
        <v>***</v>
      </c>
      <c r="J44" s="6823" t="s">
        <v>1029</v>
      </c>
      <c r="K44" s="37">
        <v>32.92385511697227</v>
      </c>
      <c r="L44" s="37">
        <v>99639</v>
      </c>
      <c r="M44" s="37">
        <v>43.517474633596393</v>
      </c>
      <c r="N44" s="37">
        <v>13305</v>
      </c>
      <c r="O44" s="37">
        <v>-10.593619516624123</v>
      </c>
      <c r="P44" s="37">
        <v>1.0732769882000001E-129</v>
      </c>
      <c r="Q44" s="6148" t="str">
        <f t="shared" si="6"/>
        <v>***</v>
      </c>
      <c r="R44" s="37">
        <v>59.2828497287096</v>
      </c>
      <c r="S44" s="37">
        <v>4239</v>
      </c>
      <c r="T44" s="37">
        <v>-26.35899461173733</v>
      </c>
      <c r="U44" s="37">
        <v>2.0423555003E-277</v>
      </c>
      <c r="V44" s="6149" t="str">
        <f t="shared" si="7"/>
        <v>***</v>
      </c>
      <c r="X44" s="6823" t="s">
        <v>831</v>
      </c>
      <c r="Y44" s="37">
        <v>34.171801954951128</v>
      </c>
      <c r="Z44" s="37">
        <v>112944</v>
      </c>
      <c r="AA44" s="37">
        <v>59.2828497287096</v>
      </c>
      <c r="AB44" s="37">
        <v>4239</v>
      </c>
      <c r="AC44" s="37">
        <v>-25.111047773758472</v>
      </c>
      <c r="AD44" s="37">
        <v>3.4772876527000002E-249</v>
      </c>
      <c r="AE44" s="6150" t="str">
        <f t="shared" si="8"/>
        <v>***</v>
      </c>
    </row>
    <row r="45" spans="1:31">
      <c r="A45" s="6823" t="s">
        <v>634</v>
      </c>
      <c r="B45" s="37">
        <v>51.030798737205643</v>
      </c>
      <c r="C45" s="37">
        <v>303454</v>
      </c>
      <c r="D45" s="37">
        <v>74.887832317685664</v>
      </c>
      <c r="E45" s="37">
        <v>29866</v>
      </c>
      <c r="F45" s="37">
        <v>-23.857033580480021</v>
      </c>
      <c r="G45" s="37">
        <v>0</v>
      </c>
      <c r="H45" s="6151" t="str">
        <f t="shared" si="5"/>
        <v>***</v>
      </c>
      <c r="J45" s="6823" t="s">
        <v>1030</v>
      </c>
      <c r="K45" s="37">
        <v>51.030798737205643</v>
      </c>
      <c r="L45" s="37">
        <v>303454</v>
      </c>
      <c r="M45" s="37">
        <v>72.403819667615466</v>
      </c>
      <c r="N45" s="37">
        <v>21782</v>
      </c>
      <c r="O45" s="37">
        <v>-21.373020930409822</v>
      </c>
      <c r="P45" s="37">
        <v>0</v>
      </c>
      <c r="Q45" s="6152" t="str">
        <f t="shared" si="6"/>
        <v>***</v>
      </c>
      <c r="R45" s="37">
        <v>81.580900544285001</v>
      </c>
      <c r="S45" s="37">
        <v>8084</v>
      </c>
      <c r="T45" s="37">
        <v>-30.550101807079358</v>
      </c>
      <c r="U45" s="37">
        <v>0</v>
      </c>
      <c r="V45" s="6153" t="str">
        <f t="shared" si="7"/>
        <v>***</v>
      </c>
      <c r="X45" s="6823" t="s">
        <v>832</v>
      </c>
      <c r="Y45" s="37">
        <v>52.462212055246027</v>
      </c>
      <c r="Z45" s="37">
        <v>325236</v>
      </c>
      <c r="AA45" s="37">
        <v>81.580900544285001</v>
      </c>
      <c r="AB45" s="37">
        <v>8084</v>
      </c>
      <c r="AC45" s="37">
        <v>-29.118688489038973</v>
      </c>
      <c r="AD45" s="37">
        <v>0</v>
      </c>
      <c r="AE45" s="6154" t="str">
        <f t="shared" si="8"/>
        <v>***</v>
      </c>
    </row>
    <row r="46" spans="1:31">
      <c r="A46" s="6823" t="s">
        <v>635</v>
      </c>
      <c r="B46" s="37">
        <v>36.572098883433981</v>
      </c>
      <c r="C46" s="37">
        <v>115085</v>
      </c>
      <c r="D46" s="37">
        <v>69.059885617053453</v>
      </c>
      <c r="E46" s="37">
        <v>21157</v>
      </c>
      <c r="F46" s="37">
        <v>-32.487786733619473</v>
      </c>
      <c r="G46" s="37">
        <v>0</v>
      </c>
      <c r="H46" s="6155" t="str">
        <f t="shared" si="5"/>
        <v>***</v>
      </c>
      <c r="J46" s="6823" t="s">
        <v>1031</v>
      </c>
      <c r="K46" s="37">
        <v>36.572098883433981</v>
      </c>
      <c r="L46" s="37">
        <v>115085</v>
      </c>
      <c r="M46" s="37">
        <v>65.536796818981813</v>
      </c>
      <c r="N46" s="37">
        <v>15341</v>
      </c>
      <c r="O46" s="37">
        <v>-28.964697935547832</v>
      </c>
      <c r="P46" s="37">
        <v>0</v>
      </c>
      <c r="Q46" s="6156" t="str">
        <f t="shared" si="6"/>
        <v>***</v>
      </c>
      <c r="R46" s="37">
        <v>78.352819807427792</v>
      </c>
      <c r="S46" s="37">
        <v>5816</v>
      </c>
      <c r="T46" s="37">
        <v>-41.780720923993812</v>
      </c>
      <c r="U46" s="37">
        <v>0</v>
      </c>
      <c r="V46" s="6157" t="str">
        <f t="shared" si="7"/>
        <v>***</v>
      </c>
      <c r="X46" s="6823" t="s">
        <v>833</v>
      </c>
      <c r="Y46" s="37">
        <v>39.978991918789198</v>
      </c>
      <c r="Z46" s="37">
        <v>130426</v>
      </c>
      <c r="AA46" s="37">
        <v>78.352819807427792</v>
      </c>
      <c r="AB46" s="37">
        <v>5816</v>
      </c>
      <c r="AC46" s="37">
        <v>-38.373827888638594</v>
      </c>
      <c r="AD46" s="37">
        <v>0</v>
      </c>
      <c r="AE46" s="6158" t="str">
        <f t="shared" si="8"/>
        <v>***</v>
      </c>
    </row>
    <row r="47" spans="1:31">
      <c r="A47" s="6823" t="s">
        <v>636</v>
      </c>
      <c r="B47" s="37">
        <v>50.041973908111167</v>
      </c>
      <c r="C47" s="37">
        <v>132225</v>
      </c>
      <c r="D47" s="37">
        <v>74.63076101785397</v>
      </c>
      <c r="E47" s="37">
        <v>16859</v>
      </c>
      <c r="F47" s="37">
        <v>-24.588787109742803</v>
      </c>
      <c r="G47" s="37">
        <v>0</v>
      </c>
      <c r="H47" s="6159" t="str">
        <f t="shared" si="5"/>
        <v>***</v>
      </c>
      <c r="J47" s="6823" t="s">
        <v>1032</v>
      </c>
      <c r="K47" s="37">
        <v>50.041973908111167</v>
      </c>
      <c r="L47" s="37">
        <v>132225</v>
      </c>
      <c r="M47" s="37">
        <v>72.587412587412587</v>
      </c>
      <c r="N47" s="37">
        <v>12870</v>
      </c>
      <c r="O47" s="37">
        <v>-22.545438679301419</v>
      </c>
      <c r="P47" s="37">
        <v>0</v>
      </c>
      <c r="Q47" s="6160" t="str">
        <f t="shared" si="6"/>
        <v>***</v>
      </c>
      <c r="R47" s="37">
        <v>81.223364251692146</v>
      </c>
      <c r="S47" s="37">
        <v>3989</v>
      </c>
      <c r="T47" s="37">
        <v>-31.181390343580979</v>
      </c>
      <c r="U47" s="37">
        <v>0</v>
      </c>
      <c r="V47" s="6161" t="str">
        <f t="shared" si="7"/>
        <v>***</v>
      </c>
      <c r="X47" s="6823" t="s">
        <v>834</v>
      </c>
      <c r="Y47" s="37">
        <v>52.04176573968779</v>
      </c>
      <c r="Z47" s="37">
        <v>145095</v>
      </c>
      <c r="AA47" s="37">
        <v>81.223364251692146</v>
      </c>
      <c r="AB47" s="37">
        <v>3989</v>
      </c>
      <c r="AC47" s="37">
        <v>-29.181598512004356</v>
      </c>
      <c r="AD47" s="37">
        <v>9.5657510521999993E-292</v>
      </c>
      <c r="AE47" s="6162" t="str">
        <f t="shared" si="8"/>
        <v>***</v>
      </c>
    </row>
    <row r="48" spans="1:31">
      <c r="A48" s="6823" t="s">
        <v>637</v>
      </c>
      <c r="B48" s="37">
        <v>45.953807307654223</v>
      </c>
      <c r="C48" s="37">
        <v>161584</v>
      </c>
      <c r="D48" s="37">
        <v>71.985590167408347</v>
      </c>
      <c r="E48" s="37">
        <v>23595</v>
      </c>
      <c r="F48" s="37">
        <v>-26.031782859754124</v>
      </c>
      <c r="G48" s="37">
        <v>0</v>
      </c>
      <c r="H48" s="6163" t="str">
        <f t="shared" si="5"/>
        <v>***</v>
      </c>
      <c r="J48" s="6823" t="s">
        <v>1033</v>
      </c>
      <c r="K48" s="37">
        <v>45.953807307654223</v>
      </c>
      <c r="L48" s="37">
        <v>161584</v>
      </c>
      <c r="M48" s="37">
        <v>69.25538103548574</v>
      </c>
      <c r="N48" s="37">
        <v>17190</v>
      </c>
      <c r="O48" s="37">
        <v>-23.301573727831517</v>
      </c>
      <c r="P48" s="37">
        <v>0</v>
      </c>
      <c r="Q48" s="6164" t="str">
        <f t="shared" si="6"/>
        <v>***</v>
      </c>
      <c r="R48" s="37">
        <v>79.313036690085866</v>
      </c>
      <c r="S48" s="37">
        <v>6405</v>
      </c>
      <c r="T48" s="37">
        <v>-33.359229382431643</v>
      </c>
      <c r="U48" s="37">
        <v>0</v>
      </c>
      <c r="V48" s="6165" t="str">
        <f t="shared" si="7"/>
        <v>***</v>
      </c>
      <c r="X48" s="6823" t="s">
        <v>835</v>
      </c>
      <c r="Y48" s="37">
        <v>48.194368308590732</v>
      </c>
      <c r="Z48" s="37">
        <v>178774</v>
      </c>
      <c r="AA48" s="37">
        <v>79.313036690085866</v>
      </c>
      <c r="AB48" s="37">
        <v>6405</v>
      </c>
      <c r="AC48" s="37">
        <v>-31.118668381495134</v>
      </c>
      <c r="AD48" s="37">
        <v>0</v>
      </c>
      <c r="AE48" s="6166" t="str">
        <f t="shared" si="8"/>
        <v>***</v>
      </c>
    </row>
    <row r="49" spans="1:31">
      <c r="A49" s="6823" t="s">
        <v>638</v>
      </c>
      <c r="B49" s="37">
        <v>55.251025575900307</v>
      </c>
      <c r="C49" s="37">
        <v>129927</v>
      </c>
      <c r="D49" s="37">
        <v>78.88537965521779</v>
      </c>
      <c r="E49" s="37">
        <v>15198</v>
      </c>
      <c r="F49" s="37">
        <v>-23.634354079317482</v>
      </c>
      <c r="G49" s="37">
        <v>0</v>
      </c>
      <c r="H49" s="6167" t="str">
        <f t="shared" si="5"/>
        <v>***</v>
      </c>
      <c r="J49" s="6823" t="s">
        <v>1034</v>
      </c>
      <c r="K49" s="37">
        <v>55.251025575900307</v>
      </c>
      <c r="L49" s="37">
        <v>129927</v>
      </c>
      <c r="M49" s="37">
        <v>77.055714409496574</v>
      </c>
      <c r="N49" s="37">
        <v>11541</v>
      </c>
      <c r="O49" s="37">
        <v>-21.804688833596266</v>
      </c>
      <c r="P49" s="37">
        <v>0</v>
      </c>
      <c r="Q49" s="6168" t="str">
        <f t="shared" si="6"/>
        <v>***</v>
      </c>
      <c r="R49" s="37">
        <v>84.659557013945857</v>
      </c>
      <c r="S49" s="37">
        <v>3657</v>
      </c>
      <c r="T49" s="37">
        <v>-29.40853143804555</v>
      </c>
      <c r="U49" s="37">
        <v>8.0732602533000004E-275</v>
      </c>
      <c r="V49" s="6169" t="str">
        <f t="shared" si="7"/>
        <v>***</v>
      </c>
      <c r="X49" s="6823" t="s">
        <v>836</v>
      </c>
      <c r="Y49" s="37">
        <v>57.029858342522687</v>
      </c>
      <c r="Z49" s="37">
        <v>141468</v>
      </c>
      <c r="AA49" s="37">
        <v>84.659557013945857</v>
      </c>
      <c r="AB49" s="37">
        <v>3657</v>
      </c>
      <c r="AC49" s="37">
        <v>-27.629698671423171</v>
      </c>
      <c r="AD49" s="37">
        <v>1.9305383623999999E-245</v>
      </c>
      <c r="AE49" s="6170" t="str">
        <f t="shared" si="8"/>
        <v>***</v>
      </c>
    </row>
    <row r="50" spans="1:31">
      <c r="A50" s="6823" t="s">
        <v>639</v>
      </c>
      <c r="B50" s="37">
        <v>41.315670134260458</v>
      </c>
      <c r="C50" s="37">
        <v>72769</v>
      </c>
      <c r="D50" s="37">
        <v>65.082295031533604</v>
      </c>
      <c r="E50" s="37">
        <v>13002</v>
      </c>
      <c r="F50" s="37">
        <v>-23.766624897273147</v>
      </c>
      <c r="G50" s="37">
        <v>0</v>
      </c>
      <c r="H50" s="6171" t="str">
        <f t="shared" si="5"/>
        <v>***</v>
      </c>
      <c r="J50" s="6823" t="s">
        <v>1035</v>
      </c>
      <c r="K50" s="37">
        <v>41.315670134260458</v>
      </c>
      <c r="L50" s="37">
        <v>72769</v>
      </c>
      <c r="M50" s="37">
        <v>61.25187889199055</v>
      </c>
      <c r="N50" s="37">
        <v>9314</v>
      </c>
      <c r="O50" s="37">
        <v>-19.936208757730093</v>
      </c>
      <c r="P50" s="37">
        <v>1.3394037742000001E-294</v>
      </c>
      <c r="Q50" s="6172" t="str">
        <f t="shared" si="6"/>
        <v>***</v>
      </c>
      <c r="R50" s="37">
        <v>74.755965292841651</v>
      </c>
      <c r="S50" s="37">
        <v>3688</v>
      </c>
      <c r="T50" s="37">
        <v>-33.440295158581193</v>
      </c>
      <c r="U50" s="37">
        <v>0</v>
      </c>
      <c r="V50" s="6173" t="str">
        <f t="shared" si="7"/>
        <v>***</v>
      </c>
      <c r="X50" s="6823" t="s">
        <v>837</v>
      </c>
      <c r="Y50" s="37">
        <v>43.577841940474883</v>
      </c>
      <c r="Z50" s="37">
        <v>82083</v>
      </c>
      <c r="AA50" s="37">
        <v>74.755965292841651</v>
      </c>
      <c r="AB50" s="37">
        <v>3688</v>
      </c>
      <c r="AC50" s="37">
        <v>-31.178123352366768</v>
      </c>
      <c r="AD50" s="37">
        <v>5.8324832003999999E-306</v>
      </c>
      <c r="AE50" s="6174" t="str">
        <f t="shared" si="8"/>
        <v>***</v>
      </c>
    </row>
    <row r="51" spans="1:31">
      <c r="A51" s="6823" t="s">
        <v>11571</v>
      </c>
      <c r="B51" s="37">
        <v>42.55861034588446</v>
      </c>
      <c r="C51" s="37">
        <v>4414451</v>
      </c>
      <c r="D51" s="37">
        <v>61.18862332018611</v>
      </c>
      <c r="E51" s="37">
        <v>677456</v>
      </c>
      <c r="F51" s="37">
        <v>-18.63001297430165</v>
      </c>
      <c r="G51" s="37">
        <v>0</v>
      </c>
      <c r="H51" s="6175" t="str">
        <f t="shared" si="5"/>
        <v>***</v>
      </c>
      <c r="J51" s="6823" t="s">
        <v>11571</v>
      </c>
      <c r="K51" s="37">
        <v>42.55861034588446</v>
      </c>
      <c r="L51" s="37">
        <v>4414451</v>
      </c>
      <c r="M51" s="37">
        <v>58.050478334824547</v>
      </c>
      <c r="N51" s="37">
        <v>508535</v>
      </c>
      <c r="O51" s="37">
        <v>-15.491867988940086</v>
      </c>
      <c r="P51" s="37">
        <v>0</v>
      </c>
      <c r="Q51" s="6176" t="str">
        <f t="shared" si="6"/>
        <v>***</v>
      </c>
      <c r="R51" s="37">
        <v>70.635977764753932</v>
      </c>
      <c r="S51" s="37">
        <v>168921</v>
      </c>
      <c r="T51" s="37">
        <v>-28.077367418869471</v>
      </c>
      <c r="U51" s="37">
        <v>0</v>
      </c>
      <c r="V51" s="6177" t="str">
        <f t="shared" si="7"/>
        <v>***</v>
      </c>
      <c r="X51" s="6823" t="s">
        <v>11571</v>
      </c>
      <c r="Y51" s="37">
        <v>44.15889055951002</v>
      </c>
      <c r="Z51" s="37">
        <v>4922986</v>
      </c>
      <c r="AA51" s="37">
        <v>70.635977764753932</v>
      </c>
      <c r="AB51" s="37">
        <v>168921</v>
      </c>
      <c r="AC51" s="37">
        <v>-26.477087205243912</v>
      </c>
      <c r="AD51" s="37">
        <v>0</v>
      </c>
      <c r="AE51" s="6178" t="str">
        <f t="shared" si="8"/>
        <v>***</v>
      </c>
    </row>
    <row r="53" spans="1:31">
      <c r="A53" s="17030" t="s">
        <v>11656</v>
      </c>
      <c r="J53" s="17030" t="s">
        <v>11657</v>
      </c>
      <c r="X53" s="17030" t="s">
        <v>11658</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640</v>
      </c>
      <c r="B55" s="37">
        <v>43.464097299409659</v>
      </c>
      <c r="C55" s="37">
        <v>312191</v>
      </c>
      <c r="D55" s="37">
        <v>70.005782946732637</v>
      </c>
      <c r="E55" s="37">
        <v>46689</v>
      </c>
      <c r="F55" s="37">
        <v>-26.541685647322979</v>
      </c>
      <c r="G55" s="37">
        <v>0</v>
      </c>
      <c r="H55" s="6179" t="str">
        <f t="shared" ref="H55:H77" si="9">IF(G55&lt;0.01,"***",IF(G55&lt;0.05,"**",IF(G55&lt;0.1,"*","NS")))</f>
        <v>***</v>
      </c>
      <c r="J55" s="6823" t="s">
        <v>1036</v>
      </c>
      <c r="K55" s="37">
        <v>43.464097299409659</v>
      </c>
      <c r="L55" s="37">
        <v>312191</v>
      </c>
      <c r="M55" s="37">
        <v>68.873955981173651</v>
      </c>
      <c r="N55" s="37">
        <v>36757</v>
      </c>
      <c r="O55" s="37">
        <v>-25.409858681763993</v>
      </c>
      <c r="P55" s="37">
        <v>0</v>
      </c>
      <c r="Q55" s="6180" t="str">
        <f t="shared" ref="Q55:Q77" si="10">IF(P55&lt;0.01,"***",IF(P55&lt;0.05,"**",IF(P55&lt;0.1,"*","NS")))</f>
        <v>***</v>
      </c>
      <c r="R55" s="37">
        <v>74.194522754732176</v>
      </c>
      <c r="S55" s="37">
        <v>9932</v>
      </c>
      <c r="T55" s="37">
        <v>-30.730425455322518</v>
      </c>
      <c r="U55" s="37">
        <v>0</v>
      </c>
      <c r="V55" s="6181" t="str">
        <f t="shared" ref="V55:V77" si="11">IF(P55&lt;0.01,"***",IF(P55&lt;0.05,"**",IF(P55&lt;0.1,"*","NS")))</f>
        <v>***</v>
      </c>
      <c r="X55" s="6823" t="s">
        <v>838</v>
      </c>
      <c r="Y55" s="37">
        <v>46.140685718215892</v>
      </c>
      <c r="Z55" s="37">
        <v>348948</v>
      </c>
      <c r="AA55" s="37">
        <v>74.194522754732176</v>
      </c>
      <c r="AB55" s="37">
        <v>9932</v>
      </c>
      <c r="AC55" s="37">
        <v>-28.053837036516285</v>
      </c>
      <c r="AD55" s="37">
        <v>0</v>
      </c>
      <c r="AE55" s="6182" t="str">
        <f t="shared" ref="AE55:AE77" si="12">IF(AD55&lt;0.01,"***",IF(AD55&lt;0.05,"**",IF(AD55&lt;0.1,"*","NS")))</f>
        <v>***</v>
      </c>
    </row>
    <row r="56" spans="1:31">
      <c r="A56" s="6823" t="s">
        <v>641</v>
      </c>
      <c r="B56" s="37">
        <v>37.101908758981821</v>
      </c>
      <c r="C56" s="37">
        <v>76961</v>
      </c>
      <c r="D56" s="37">
        <v>67.84831634229225</v>
      </c>
      <c r="E56" s="37">
        <v>12948</v>
      </c>
      <c r="F56" s="37">
        <v>-30.746407583310429</v>
      </c>
      <c r="G56" s="37">
        <v>0</v>
      </c>
      <c r="H56" s="6183" t="str">
        <f t="shared" si="9"/>
        <v>***</v>
      </c>
      <c r="J56" s="6823" t="s">
        <v>1037</v>
      </c>
      <c r="K56" s="37">
        <v>37.101908758981821</v>
      </c>
      <c r="L56" s="37">
        <v>76961</v>
      </c>
      <c r="M56" s="37">
        <v>64.291196140774034</v>
      </c>
      <c r="N56" s="37">
        <v>9121</v>
      </c>
      <c r="O56" s="37">
        <v>-27.189287381792212</v>
      </c>
      <c r="P56" s="37">
        <v>0</v>
      </c>
      <c r="Q56" s="6184" t="str">
        <f t="shared" si="10"/>
        <v>***</v>
      </c>
      <c r="R56" s="37">
        <v>76.326103997909584</v>
      </c>
      <c r="S56" s="37">
        <v>3827</v>
      </c>
      <c r="T56" s="37">
        <v>-39.224195238927763</v>
      </c>
      <c r="U56" s="37">
        <v>0</v>
      </c>
      <c r="V56" s="6185" t="str">
        <f t="shared" si="11"/>
        <v>***</v>
      </c>
      <c r="X56" s="6823" t="s">
        <v>839</v>
      </c>
      <c r="Y56" s="37">
        <v>39.982807090913312</v>
      </c>
      <c r="Z56" s="37">
        <v>86082</v>
      </c>
      <c r="AA56" s="37">
        <v>76.326103997909584</v>
      </c>
      <c r="AB56" s="37">
        <v>3827</v>
      </c>
      <c r="AC56" s="37">
        <v>-36.343296906996272</v>
      </c>
      <c r="AD56" s="37">
        <v>0</v>
      </c>
      <c r="AE56" s="6186" t="str">
        <f t="shared" si="12"/>
        <v>***</v>
      </c>
    </row>
    <row r="57" spans="1:31">
      <c r="A57" s="6823" t="s">
        <v>642</v>
      </c>
      <c r="B57" s="37">
        <v>34.20469325321951</v>
      </c>
      <c r="C57" s="37">
        <v>163767</v>
      </c>
      <c r="D57" s="37">
        <v>55.799254949562602</v>
      </c>
      <c r="E57" s="37">
        <v>23891</v>
      </c>
      <c r="F57" s="37">
        <v>-21.594561696343092</v>
      </c>
      <c r="G57" s="37">
        <v>0</v>
      </c>
      <c r="H57" s="6187" t="str">
        <f t="shared" si="9"/>
        <v>***</v>
      </c>
      <c r="J57" s="6823" t="s">
        <v>1038</v>
      </c>
      <c r="K57" s="37">
        <v>34.20469325321951</v>
      </c>
      <c r="L57" s="37">
        <v>163767</v>
      </c>
      <c r="M57" s="37">
        <v>51.990751184299569</v>
      </c>
      <c r="N57" s="37">
        <v>17732</v>
      </c>
      <c r="O57" s="37">
        <v>-17.786057931080059</v>
      </c>
      <c r="P57" s="37">
        <v>0</v>
      </c>
      <c r="Q57" s="6188" t="str">
        <f t="shared" si="10"/>
        <v>***</v>
      </c>
      <c r="R57" s="37">
        <v>66.764085078746547</v>
      </c>
      <c r="S57" s="37">
        <v>6159</v>
      </c>
      <c r="T57" s="37">
        <v>-32.559391825527037</v>
      </c>
      <c r="U57" s="37">
        <v>0</v>
      </c>
      <c r="V57" s="6189" t="str">
        <f t="shared" si="11"/>
        <v>***</v>
      </c>
      <c r="X57" s="6823" t="s">
        <v>840</v>
      </c>
      <c r="Y57" s="37">
        <v>35.942346789789482</v>
      </c>
      <c r="Z57" s="37">
        <v>181499</v>
      </c>
      <c r="AA57" s="37">
        <v>66.764085078746547</v>
      </c>
      <c r="AB57" s="37">
        <v>6159</v>
      </c>
      <c r="AC57" s="37">
        <v>-30.821738288957064</v>
      </c>
      <c r="AD57" s="37">
        <v>0</v>
      </c>
      <c r="AE57" s="6190" t="str">
        <f t="shared" si="12"/>
        <v>***</v>
      </c>
    </row>
    <row r="58" spans="1:31">
      <c r="A58" s="6823" t="s">
        <v>643</v>
      </c>
      <c r="B58" s="37">
        <v>46.793298374800102</v>
      </c>
      <c r="C58" s="37">
        <v>107556</v>
      </c>
      <c r="D58" s="37">
        <v>68.749224469537168</v>
      </c>
      <c r="E58" s="37">
        <v>16118</v>
      </c>
      <c r="F58" s="37">
        <v>-21.955926094737066</v>
      </c>
      <c r="G58" s="37">
        <v>0</v>
      </c>
      <c r="H58" s="6191" t="str">
        <f t="shared" si="9"/>
        <v>***</v>
      </c>
      <c r="J58" s="6823" t="s">
        <v>1039</v>
      </c>
      <c r="K58" s="37">
        <v>46.793298374800102</v>
      </c>
      <c r="L58" s="37">
        <v>107556</v>
      </c>
      <c r="M58" s="37">
        <v>65.838675213675216</v>
      </c>
      <c r="N58" s="37">
        <v>11232</v>
      </c>
      <c r="O58" s="37">
        <v>-19.045376838875114</v>
      </c>
      <c r="P58" s="37">
        <v>0</v>
      </c>
      <c r="Q58" s="6192" t="str">
        <f t="shared" si="10"/>
        <v>***</v>
      </c>
      <c r="R58" s="37">
        <v>75.440032746623004</v>
      </c>
      <c r="S58" s="37">
        <v>4886</v>
      </c>
      <c r="T58" s="37">
        <v>-28.646734371822902</v>
      </c>
      <c r="U58" s="37">
        <v>0</v>
      </c>
      <c r="V58" s="6193" t="str">
        <f t="shared" si="11"/>
        <v>***</v>
      </c>
      <c r="X58" s="6823" t="s">
        <v>841</v>
      </c>
      <c r="Y58" s="37">
        <v>48.594134087618279</v>
      </c>
      <c r="Z58" s="37">
        <v>118788</v>
      </c>
      <c r="AA58" s="37">
        <v>75.440032746623004</v>
      </c>
      <c r="AB58" s="37">
        <v>4886</v>
      </c>
      <c r="AC58" s="37">
        <v>-26.845898659004725</v>
      </c>
      <c r="AD58" s="37">
        <v>8.5293907090000005E-298</v>
      </c>
      <c r="AE58" s="6194" t="str">
        <f t="shared" si="12"/>
        <v>***</v>
      </c>
    </row>
    <row r="59" spans="1:31">
      <c r="A59" s="6823" t="s">
        <v>644</v>
      </c>
      <c r="B59" s="37">
        <v>28.386462022825661</v>
      </c>
      <c r="C59" s="37">
        <v>50820</v>
      </c>
      <c r="D59" s="37">
        <v>58.843797856049008</v>
      </c>
      <c r="E59" s="37">
        <v>7836</v>
      </c>
      <c r="F59" s="37">
        <v>-30.457335833223347</v>
      </c>
      <c r="G59" s="37">
        <v>0</v>
      </c>
      <c r="H59" s="6195" t="str">
        <f t="shared" si="9"/>
        <v>***</v>
      </c>
      <c r="J59" s="6823" t="s">
        <v>1040</v>
      </c>
      <c r="K59" s="37">
        <v>28.386462022825661</v>
      </c>
      <c r="L59" s="37">
        <v>50820</v>
      </c>
      <c r="M59" s="37">
        <v>54.964539007092199</v>
      </c>
      <c r="N59" s="37">
        <v>5358</v>
      </c>
      <c r="O59" s="37">
        <v>-26.578076984266538</v>
      </c>
      <c r="P59" s="37">
        <v>0</v>
      </c>
      <c r="Q59" s="6196" t="str">
        <f t="shared" si="10"/>
        <v>***</v>
      </c>
      <c r="R59" s="37">
        <v>67.2316384180791</v>
      </c>
      <c r="S59" s="37">
        <v>2478</v>
      </c>
      <c r="T59" s="37">
        <v>-38.845176395253439</v>
      </c>
      <c r="U59" s="37">
        <v>0</v>
      </c>
      <c r="V59" s="6197" t="str">
        <f t="shared" si="11"/>
        <v>***</v>
      </c>
      <c r="X59" s="6823" t="s">
        <v>842</v>
      </c>
      <c r="Y59" s="37">
        <v>30.921357114884831</v>
      </c>
      <c r="Z59" s="37">
        <v>56178</v>
      </c>
      <c r="AA59" s="37">
        <v>67.2316384180791</v>
      </c>
      <c r="AB59" s="37">
        <v>2478</v>
      </c>
      <c r="AC59" s="37">
        <v>-36.310281303194273</v>
      </c>
      <c r="AD59" s="37">
        <v>0</v>
      </c>
      <c r="AE59" s="6198" t="str">
        <f t="shared" si="12"/>
        <v>***</v>
      </c>
    </row>
    <row r="60" spans="1:31">
      <c r="A60" s="6823" t="s">
        <v>645</v>
      </c>
      <c r="B60" s="37">
        <v>27.818494800036241</v>
      </c>
      <c r="C60" s="37">
        <v>209713</v>
      </c>
      <c r="D60" s="37">
        <v>52.162437977267132</v>
      </c>
      <c r="E60" s="37">
        <v>28417</v>
      </c>
      <c r="F60" s="37">
        <v>-24.343943177230891</v>
      </c>
      <c r="G60" s="37">
        <v>0</v>
      </c>
      <c r="H60" s="6199" t="str">
        <f t="shared" si="9"/>
        <v>***</v>
      </c>
      <c r="J60" s="6823" t="s">
        <v>1041</v>
      </c>
      <c r="K60" s="37">
        <v>27.818494800036241</v>
      </c>
      <c r="L60" s="37">
        <v>209713</v>
      </c>
      <c r="M60" s="37">
        <v>47.466172763286522</v>
      </c>
      <c r="N60" s="37">
        <v>19437</v>
      </c>
      <c r="O60" s="37">
        <v>-19.647677963250281</v>
      </c>
      <c r="P60" s="37">
        <v>0</v>
      </c>
      <c r="Q60" s="6200" t="str">
        <f t="shared" si="10"/>
        <v>***</v>
      </c>
      <c r="R60" s="37">
        <v>62.327394209354118</v>
      </c>
      <c r="S60" s="37">
        <v>8980</v>
      </c>
      <c r="T60" s="37">
        <v>-34.508899409317877</v>
      </c>
      <c r="U60" s="37">
        <v>0</v>
      </c>
      <c r="V60" s="6201" t="str">
        <f t="shared" si="11"/>
        <v>***</v>
      </c>
      <c r="X60" s="6823" t="s">
        <v>843</v>
      </c>
      <c r="Y60" s="37">
        <v>29.485053458433342</v>
      </c>
      <c r="Z60" s="37">
        <v>229150</v>
      </c>
      <c r="AA60" s="37">
        <v>62.327394209354118</v>
      </c>
      <c r="AB60" s="37">
        <v>8980</v>
      </c>
      <c r="AC60" s="37">
        <v>-32.842340750920776</v>
      </c>
      <c r="AD60" s="37">
        <v>0</v>
      </c>
      <c r="AE60" s="6202" t="str">
        <f t="shared" si="12"/>
        <v>***</v>
      </c>
    </row>
    <row r="61" spans="1:31">
      <c r="A61" s="6823" t="s">
        <v>646</v>
      </c>
      <c r="B61" s="37">
        <v>14.842014469538279</v>
      </c>
      <c r="C61" s="37">
        <v>852135</v>
      </c>
      <c r="D61" s="37">
        <v>27.131961316432399</v>
      </c>
      <c r="E61" s="37">
        <v>147763</v>
      </c>
      <c r="F61" s="37">
        <v>-12.28994684689412</v>
      </c>
      <c r="G61" s="37">
        <v>0</v>
      </c>
      <c r="H61" s="6203" t="str">
        <f t="shared" si="9"/>
        <v>***</v>
      </c>
      <c r="J61" s="6823" t="s">
        <v>1042</v>
      </c>
      <c r="K61" s="37">
        <v>14.842014469538279</v>
      </c>
      <c r="L61" s="37">
        <v>852135</v>
      </c>
      <c r="M61" s="37">
        <v>23.221154690601232</v>
      </c>
      <c r="N61" s="37">
        <v>113866</v>
      </c>
      <c r="O61" s="37">
        <v>-8.3791402210629524</v>
      </c>
      <c r="P61" s="37">
        <v>0</v>
      </c>
      <c r="Q61" s="6204" t="str">
        <f t="shared" si="10"/>
        <v>***</v>
      </c>
      <c r="R61" s="37">
        <v>40.269050358438797</v>
      </c>
      <c r="S61" s="37">
        <v>33897</v>
      </c>
      <c r="T61" s="37">
        <v>-25.427035888900519</v>
      </c>
      <c r="U61" s="37">
        <v>0</v>
      </c>
      <c r="V61" s="6205" t="str">
        <f t="shared" si="11"/>
        <v>***</v>
      </c>
      <c r="X61" s="6823" t="s">
        <v>844</v>
      </c>
      <c r="Y61" s="37">
        <v>15.829693758081</v>
      </c>
      <c r="Z61" s="37">
        <v>966001</v>
      </c>
      <c r="AA61" s="37">
        <v>40.269050358438797</v>
      </c>
      <c r="AB61" s="37">
        <v>33897</v>
      </c>
      <c r="AC61" s="37">
        <v>-24.439356600357797</v>
      </c>
      <c r="AD61" s="37">
        <v>0</v>
      </c>
      <c r="AE61" s="6206" t="str">
        <f t="shared" si="12"/>
        <v>***</v>
      </c>
    </row>
    <row r="62" spans="1:31">
      <c r="A62" s="6823" t="s">
        <v>647</v>
      </c>
      <c r="B62" s="37">
        <v>49.162961436499977</v>
      </c>
      <c r="C62" s="37">
        <v>286307</v>
      </c>
      <c r="D62" s="37">
        <v>71.753908905506464</v>
      </c>
      <c r="E62" s="37">
        <v>35304</v>
      </c>
      <c r="F62" s="37">
        <v>-22.590947469006487</v>
      </c>
      <c r="G62" s="37">
        <v>0</v>
      </c>
      <c r="H62" s="6207" t="str">
        <f t="shared" si="9"/>
        <v>***</v>
      </c>
      <c r="J62" s="6823" t="s">
        <v>1043</v>
      </c>
      <c r="K62" s="37">
        <v>49.162961436499977</v>
      </c>
      <c r="L62" s="37">
        <v>286307</v>
      </c>
      <c r="M62" s="37">
        <v>68.949736568857446</v>
      </c>
      <c r="N62" s="37">
        <v>26003</v>
      </c>
      <c r="O62" s="37">
        <v>-19.786775132357469</v>
      </c>
      <c r="P62" s="37">
        <v>0</v>
      </c>
      <c r="Q62" s="6208" t="str">
        <f t="shared" si="10"/>
        <v>***</v>
      </c>
      <c r="R62" s="37">
        <v>79.593592086872377</v>
      </c>
      <c r="S62" s="37">
        <v>9301</v>
      </c>
      <c r="T62" s="37">
        <v>-30.4306306503724</v>
      </c>
      <c r="U62" s="37">
        <v>0</v>
      </c>
      <c r="V62" s="6209" t="str">
        <f t="shared" si="11"/>
        <v>***</v>
      </c>
      <c r="X62" s="6823" t="s">
        <v>845</v>
      </c>
      <c r="Y62" s="37">
        <v>50.810412730940413</v>
      </c>
      <c r="Z62" s="37">
        <v>312310</v>
      </c>
      <c r="AA62" s="37">
        <v>79.593592086872377</v>
      </c>
      <c r="AB62" s="37">
        <v>9301</v>
      </c>
      <c r="AC62" s="37">
        <v>-28.783179355931964</v>
      </c>
      <c r="AD62" s="37">
        <v>0</v>
      </c>
      <c r="AE62" s="6210" t="str">
        <f t="shared" si="12"/>
        <v>***</v>
      </c>
    </row>
    <row r="63" spans="1:31">
      <c r="A63" s="6823" t="s">
        <v>648</v>
      </c>
      <c r="B63" s="37">
        <v>36.377412953274401</v>
      </c>
      <c r="C63" s="37">
        <v>110860</v>
      </c>
      <c r="D63" s="37">
        <v>64.578367949154469</v>
      </c>
      <c r="E63" s="37">
        <v>17622</v>
      </c>
      <c r="F63" s="37">
        <v>-28.200954995880068</v>
      </c>
      <c r="G63" s="37">
        <v>0</v>
      </c>
      <c r="H63" s="6211" t="str">
        <f t="shared" si="9"/>
        <v>***</v>
      </c>
      <c r="J63" s="6823" t="s">
        <v>1044</v>
      </c>
      <c r="K63" s="37">
        <v>36.377412953274401</v>
      </c>
      <c r="L63" s="37">
        <v>110860</v>
      </c>
      <c r="M63" s="37">
        <v>61.866624375545157</v>
      </c>
      <c r="N63" s="37">
        <v>12611</v>
      </c>
      <c r="O63" s="37">
        <v>-25.489211422270756</v>
      </c>
      <c r="P63" s="37">
        <v>0</v>
      </c>
      <c r="Q63" s="6212" t="str">
        <f t="shared" si="10"/>
        <v>***</v>
      </c>
      <c r="R63" s="37">
        <v>71.402913590101775</v>
      </c>
      <c r="S63" s="37">
        <v>5011</v>
      </c>
      <c r="T63" s="37">
        <v>-35.025500636827374</v>
      </c>
      <c r="U63" s="37">
        <v>0</v>
      </c>
      <c r="V63" s="6213" t="str">
        <f t="shared" si="11"/>
        <v>***</v>
      </c>
      <c r="X63" s="6823" t="s">
        <v>846</v>
      </c>
      <c r="Y63" s="37">
        <v>38.980813308388207</v>
      </c>
      <c r="Z63" s="37">
        <v>123471</v>
      </c>
      <c r="AA63" s="37">
        <v>71.402913590101775</v>
      </c>
      <c r="AB63" s="37">
        <v>5011</v>
      </c>
      <c r="AC63" s="37">
        <v>-32.422100281713568</v>
      </c>
      <c r="AD63" s="37">
        <v>0</v>
      </c>
      <c r="AE63" s="6214" t="str">
        <f t="shared" si="12"/>
        <v>***</v>
      </c>
    </row>
    <row r="64" spans="1:31">
      <c r="A64" s="6823" t="s">
        <v>649</v>
      </c>
      <c r="B64" s="37">
        <v>42.447657863882533</v>
      </c>
      <c r="C64" s="37">
        <v>89555</v>
      </c>
      <c r="D64" s="37">
        <v>69.054032641419738</v>
      </c>
      <c r="E64" s="37">
        <v>12622</v>
      </c>
      <c r="F64" s="37">
        <v>-26.606374777537205</v>
      </c>
      <c r="G64" s="37">
        <v>0</v>
      </c>
      <c r="H64" s="6215" t="str">
        <f t="shared" si="9"/>
        <v>***</v>
      </c>
      <c r="J64" s="6823" t="s">
        <v>1045</v>
      </c>
      <c r="K64" s="37">
        <v>42.447657863882533</v>
      </c>
      <c r="L64" s="37">
        <v>89555</v>
      </c>
      <c r="M64" s="37">
        <v>65.718203633870417</v>
      </c>
      <c r="N64" s="37">
        <v>8751</v>
      </c>
      <c r="O64" s="37">
        <v>-23.270545769987883</v>
      </c>
      <c r="P64" s="37">
        <v>0</v>
      </c>
      <c r="Q64" s="6216" t="str">
        <f t="shared" si="10"/>
        <v>***</v>
      </c>
      <c r="R64" s="37">
        <v>76.595195040041332</v>
      </c>
      <c r="S64" s="37">
        <v>3871</v>
      </c>
      <c r="T64" s="37">
        <v>-34.147537176158799</v>
      </c>
      <c r="U64" s="37">
        <v>0</v>
      </c>
      <c r="V64" s="6217" t="str">
        <f t="shared" si="11"/>
        <v>***</v>
      </c>
      <c r="X64" s="6823" t="s">
        <v>847</v>
      </c>
      <c r="Y64" s="37">
        <v>44.519154476837627</v>
      </c>
      <c r="Z64" s="37">
        <v>98306</v>
      </c>
      <c r="AA64" s="37">
        <v>76.595195040041332</v>
      </c>
      <c r="AB64" s="37">
        <v>3871</v>
      </c>
      <c r="AC64" s="37">
        <v>-32.076040563203705</v>
      </c>
      <c r="AD64" s="37">
        <v>0</v>
      </c>
      <c r="AE64" s="6218" t="str">
        <f t="shared" si="12"/>
        <v>***</v>
      </c>
    </row>
    <row r="65" spans="1:31">
      <c r="A65" s="6823" t="s">
        <v>650</v>
      </c>
      <c r="B65" s="37">
        <v>34.154308825054443</v>
      </c>
      <c r="C65" s="37">
        <v>135002</v>
      </c>
      <c r="D65" s="37">
        <v>67.879069767441862</v>
      </c>
      <c r="E65" s="37">
        <v>21500</v>
      </c>
      <c r="F65" s="37">
        <v>-33.72476094238742</v>
      </c>
      <c r="G65" s="37">
        <v>0</v>
      </c>
      <c r="H65" s="6219" t="str">
        <f t="shared" si="9"/>
        <v>***</v>
      </c>
      <c r="J65" s="6823" t="s">
        <v>1046</v>
      </c>
      <c r="K65" s="37">
        <v>34.154308825054443</v>
      </c>
      <c r="L65" s="37">
        <v>135002</v>
      </c>
      <c r="M65" s="37">
        <v>64.474319200275772</v>
      </c>
      <c r="N65" s="37">
        <v>14505</v>
      </c>
      <c r="O65" s="37">
        <v>-30.320010375221329</v>
      </c>
      <c r="P65" s="37">
        <v>0</v>
      </c>
      <c r="Q65" s="6220" t="str">
        <f t="shared" si="10"/>
        <v>***</v>
      </c>
      <c r="R65" s="37">
        <v>74.939242315939964</v>
      </c>
      <c r="S65" s="37">
        <v>6995</v>
      </c>
      <c r="T65" s="37">
        <v>-40.784933490885521</v>
      </c>
      <c r="U65" s="37">
        <v>0</v>
      </c>
      <c r="V65" s="6221" t="str">
        <f t="shared" si="11"/>
        <v>***</v>
      </c>
      <c r="X65" s="6823" t="s">
        <v>848</v>
      </c>
      <c r="Y65" s="37">
        <v>37.095921930076862</v>
      </c>
      <c r="Z65" s="37">
        <v>149507</v>
      </c>
      <c r="AA65" s="37">
        <v>74.939242315939964</v>
      </c>
      <c r="AB65" s="37">
        <v>6995</v>
      </c>
      <c r="AC65" s="37">
        <v>-37.843320385863102</v>
      </c>
      <c r="AD65" s="37">
        <v>0</v>
      </c>
      <c r="AE65" s="6222" t="str">
        <f t="shared" si="12"/>
        <v>***</v>
      </c>
    </row>
    <row r="66" spans="1:31">
      <c r="A66" s="6823" t="s">
        <v>651</v>
      </c>
      <c r="B66" s="37">
        <v>43.93623214951559</v>
      </c>
      <c r="C66" s="37">
        <v>152867</v>
      </c>
      <c r="D66" s="37">
        <v>68.631746664011146</v>
      </c>
      <c r="E66" s="37">
        <v>15063</v>
      </c>
      <c r="F66" s="37">
        <v>-24.695514514495557</v>
      </c>
      <c r="G66" s="37">
        <v>0</v>
      </c>
      <c r="H66" s="6223" t="str">
        <f t="shared" si="9"/>
        <v>***</v>
      </c>
      <c r="J66" s="6823" t="s">
        <v>1047</v>
      </c>
      <c r="K66" s="37">
        <v>43.93623214951559</v>
      </c>
      <c r="L66" s="37">
        <v>152867</v>
      </c>
      <c r="M66" s="37">
        <v>66.258104627409182</v>
      </c>
      <c r="N66" s="37">
        <v>11259</v>
      </c>
      <c r="O66" s="37">
        <v>-22.321872477893592</v>
      </c>
      <c r="P66" s="37">
        <v>0</v>
      </c>
      <c r="Q66" s="6224" t="str">
        <f t="shared" si="10"/>
        <v>***</v>
      </c>
      <c r="R66" s="37">
        <v>75.657202944269187</v>
      </c>
      <c r="S66" s="37">
        <v>3804</v>
      </c>
      <c r="T66" s="37">
        <v>-31.720970794753597</v>
      </c>
      <c r="U66" s="37">
        <v>0</v>
      </c>
      <c r="V66" s="6225" t="str">
        <f t="shared" si="11"/>
        <v>***</v>
      </c>
      <c r="X66" s="6823" t="s">
        <v>849</v>
      </c>
      <c r="Y66" s="37">
        <v>45.467506671703447</v>
      </c>
      <c r="Z66" s="37">
        <v>164126</v>
      </c>
      <c r="AA66" s="37">
        <v>75.657202944269187</v>
      </c>
      <c r="AB66" s="37">
        <v>3804</v>
      </c>
      <c r="AC66" s="37">
        <v>-30.18969627256574</v>
      </c>
      <c r="AD66" s="37">
        <v>1.1325370444000001E-299</v>
      </c>
      <c r="AE66" s="6226" t="str">
        <f t="shared" si="12"/>
        <v>***</v>
      </c>
    </row>
    <row r="67" spans="1:31">
      <c r="A67" s="6823" t="s">
        <v>652</v>
      </c>
      <c r="B67" s="37">
        <v>31.163113562670041</v>
      </c>
      <c r="C67" s="37">
        <v>214648</v>
      </c>
      <c r="D67" s="37">
        <v>53.261811876896402</v>
      </c>
      <c r="E67" s="37">
        <v>27684</v>
      </c>
      <c r="F67" s="37">
        <v>-22.098698314226361</v>
      </c>
      <c r="G67" s="37">
        <v>0</v>
      </c>
      <c r="H67" s="6227" t="str">
        <f t="shared" si="9"/>
        <v>***</v>
      </c>
      <c r="J67" s="6823" t="s">
        <v>1048</v>
      </c>
      <c r="K67" s="37">
        <v>31.163113562670041</v>
      </c>
      <c r="L67" s="37">
        <v>214648</v>
      </c>
      <c r="M67" s="37">
        <v>48.787613204791121</v>
      </c>
      <c r="N67" s="37">
        <v>20538</v>
      </c>
      <c r="O67" s="37">
        <v>-17.62449964212108</v>
      </c>
      <c r="P67" s="37">
        <v>0</v>
      </c>
      <c r="Q67" s="6228" t="str">
        <f t="shared" si="10"/>
        <v>***</v>
      </c>
      <c r="R67" s="37">
        <v>66.12090680100755</v>
      </c>
      <c r="S67" s="37">
        <v>7146</v>
      </c>
      <c r="T67" s="37">
        <v>-34.957793238337509</v>
      </c>
      <c r="U67" s="37">
        <v>0</v>
      </c>
      <c r="V67" s="6229" t="str">
        <f t="shared" si="11"/>
        <v>***</v>
      </c>
      <c r="X67" s="6823" t="s">
        <v>850</v>
      </c>
      <c r="Y67" s="37">
        <v>32.702201661663537</v>
      </c>
      <c r="Z67" s="37">
        <v>235186</v>
      </c>
      <c r="AA67" s="37">
        <v>66.12090680100755</v>
      </c>
      <c r="AB67" s="37">
        <v>7146</v>
      </c>
      <c r="AC67" s="37">
        <v>-33.418705139344013</v>
      </c>
      <c r="AD67" s="37">
        <v>0</v>
      </c>
      <c r="AE67" s="6230" t="str">
        <f t="shared" si="12"/>
        <v>***</v>
      </c>
    </row>
    <row r="68" spans="1:31">
      <c r="A68" s="6823" t="s">
        <v>653</v>
      </c>
      <c r="B68" s="37">
        <v>51.623971598035673</v>
      </c>
      <c r="C68" s="37">
        <v>235195</v>
      </c>
      <c r="D68" s="37">
        <v>74.701600088688522</v>
      </c>
      <c r="E68" s="37">
        <v>27061</v>
      </c>
      <c r="F68" s="37">
        <v>-23.077628490652849</v>
      </c>
      <c r="G68" s="37">
        <v>0</v>
      </c>
      <c r="H68" s="6231" t="str">
        <f t="shared" si="9"/>
        <v>***</v>
      </c>
      <c r="J68" s="6823" t="s">
        <v>1049</v>
      </c>
      <c r="K68" s="37">
        <v>51.623971598035673</v>
      </c>
      <c r="L68" s="37">
        <v>235195</v>
      </c>
      <c r="M68" s="37">
        <v>72.83962872884301</v>
      </c>
      <c r="N68" s="37">
        <v>20147</v>
      </c>
      <c r="O68" s="37">
        <v>-21.215657130807337</v>
      </c>
      <c r="P68" s="37">
        <v>0</v>
      </c>
      <c r="Q68" s="6232" t="str">
        <f t="shared" si="10"/>
        <v>***</v>
      </c>
      <c r="R68" s="37">
        <v>80.12727798669367</v>
      </c>
      <c r="S68" s="37">
        <v>6914</v>
      </c>
      <c r="T68" s="37">
        <v>-28.503306388657997</v>
      </c>
      <c r="U68" s="37">
        <v>0</v>
      </c>
      <c r="V68" s="6233" t="str">
        <f t="shared" si="11"/>
        <v>***</v>
      </c>
      <c r="X68" s="6823" t="s">
        <v>851</v>
      </c>
      <c r="Y68" s="37">
        <v>53.297929835279753</v>
      </c>
      <c r="Z68" s="37">
        <v>255342</v>
      </c>
      <c r="AA68" s="37">
        <v>80.12727798669367</v>
      </c>
      <c r="AB68" s="37">
        <v>6914</v>
      </c>
      <c r="AC68" s="37">
        <v>-26.829348151413917</v>
      </c>
      <c r="AD68" s="37">
        <v>0</v>
      </c>
      <c r="AE68" s="6234" t="str">
        <f t="shared" si="12"/>
        <v>***</v>
      </c>
    </row>
    <row r="69" spans="1:31">
      <c r="A69" s="6823" t="s">
        <v>654</v>
      </c>
      <c r="B69" s="37">
        <v>30.140142061816089</v>
      </c>
      <c r="C69" s="37">
        <v>88553</v>
      </c>
      <c r="D69" s="37">
        <v>61.201742083118027</v>
      </c>
      <c r="E69" s="37">
        <v>13547</v>
      </c>
      <c r="F69" s="37">
        <v>-31.061600021301938</v>
      </c>
      <c r="G69" s="37">
        <v>0</v>
      </c>
      <c r="H69" s="6235" t="str">
        <f t="shared" si="9"/>
        <v>***</v>
      </c>
      <c r="J69" s="6823" t="s">
        <v>1050</v>
      </c>
      <c r="K69" s="37">
        <v>30.140142061816089</v>
      </c>
      <c r="L69" s="37">
        <v>88553</v>
      </c>
      <c r="M69" s="37">
        <v>57.430133030834277</v>
      </c>
      <c r="N69" s="37">
        <v>9697</v>
      </c>
      <c r="O69" s="37">
        <v>-27.289990969018188</v>
      </c>
      <c r="P69" s="37">
        <v>0</v>
      </c>
      <c r="Q69" s="6236" t="str">
        <f t="shared" si="10"/>
        <v>***</v>
      </c>
      <c r="R69" s="37">
        <v>70.701298701298697</v>
      </c>
      <c r="S69" s="37">
        <v>3850</v>
      </c>
      <c r="T69" s="37">
        <v>-40.561156639482604</v>
      </c>
      <c r="U69" s="37">
        <v>0</v>
      </c>
      <c r="V69" s="6237" t="str">
        <f t="shared" si="11"/>
        <v>***</v>
      </c>
      <c r="X69" s="6823" t="s">
        <v>852</v>
      </c>
      <c r="Y69" s="37">
        <v>32.833587786259542</v>
      </c>
      <c r="Z69" s="37">
        <v>98250</v>
      </c>
      <c r="AA69" s="37">
        <v>70.701298701298697</v>
      </c>
      <c r="AB69" s="37">
        <v>3850</v>
      </c>
      <c r="AC69" s="37">
        <v>-37.867710915039154</v>
      </c>
      <c r="AD69" s="37">
        <v>0</v>
      </c>
      <c r="AE69" s="6238" t="str">
        <f t="shared" si="12"/>
        <v>***</v>
      </c>
    </row>
    <row r="70" spans="1:31">
      <c r="A70" s="6823" t="s">
        <v>655</v>
      </c>
      <c r="B70" s="37">
        <v>21.981857726380561</v>
      </c>
      <c r="C70" s="37">
        <v>94255</v>
      </c>
      <c r="D70" s="37">
        <v>38.082832331329328</v>
      </c>
      <c r="E70" s="37">
        <v>14970</v>
      </c>
      <c r="F70" s="37">
        <v>-16.100974604948767</v>
      </c>
      <c r="G70" s="37">
        <v>0</v>
      </c>
      <c r="H70" s="6239" t="str">
        <f t="shared" si="9"/>
        <v>***</v>
      </c>
      <c r="J70" s="6823" t="s">
        <v>1051</v>
      </c>
      <c r="K70" s="37">
        <v>21.981857726380561</v>
      </c>
      <c r="L70" s="37">
        <v>94255</v>
      </c>
      <c r="M70" s="37">
        <v>33.876746685775707</v>
      </c>
      <c r="N70" s="37">
        <v>11164</v>
      </c>
      <c r="O70" s="37">
        <v>-11.894888959395146</v>
      </c>
      <c r="P70" s="37">
        <v>7.9687013677000002E-175</v>
      </c>
      <c r="Q70" s="6240" t="str">
        <f t="shared" si="10"/>
        <v>***</v>
      </c>
      <c r="R70" s="37">
        <v>50.420388859695223</v>
      </c>
      <c r="S70" s="37">
        <v>3806</v>
      </c>
      <c r="T70" s="37">
        <v>-28.438531133314662</v>
      </c>
      <c r="U70" s="37">
        <v>0</v>
      </c>
      <c r="V70" s="6241" t="str">
        <f t="shared" si="11"/>
        <v>***</v>
      </c>
      <c r="X70" s="6823" t="s">
        <v>853</v>
      </c>
      <c r="Y70" s="37">
        <v>23.24154089869948</v>
      </c>
      <c r="Z70" s="37">
        <v>105419</v>
      </c>
      <c r="AA70" s="37">
        <v>50.420388859695223</v>
      </c>
      <c r="AB70" s="37">
        <v>3806</v>
      </c>
      <c r="AC70" s="37">
        <v>-27.178847960995743</v>
      </c>
      <c r="AD70" s="37">
        <v>0</v>
      </c>
      <c r="AE70" s="6242" t="str">
        <f t="shared" si="12"/>
        <v>***</v>
      </c>
    </row>
    <row r="71" spans="1:31">
      <c r="A71" s="6823" t="s">
        <v>656</v>
      </c>
      <c r="B71" s="37">
        <v>42.470031116940177</v>
      </c>
      <c r="C71" s="37">
        <v>272199</v>
      </c>
      <c r="D71" s="37">
        <v>69.334742057709121</v>
      </c>
      <c r="E71" s="37">
        <v>27448</v>
      </c>
      <c r="F71" s="37">
        <v>-26.864710940768944</v>
      </c>
      <c r="G71" s="37">
        <v>0</v>
      </c>
      <c r="H71" s="6243" t="str">
        <f t="shared" si="9"/>
        <v>***</v>
      </c>
      <c r="J71" s="6823" t="s">
        <v>1052</v>
      </c>
      <c r="K71" s="37">
        <v>42.470031116940177</v>
      </c>
      <c r="L71" s="37">
        <v>272199</v>
      </c>
      <c r="M71" s="37">
        <v>66.620682607807069</v>
      </c>
      <c r="N71" s="37">
        <v>19572</v>
      </c>
      <c r="O71" s="37">
        <v>-24.150651490866892</v>
      </c>
      <c r="P71" s="37">
        <v>0</v>
      </c>
      <c r="Q71" s="6244" t="str">
        <f t="shared" si="10"/>
        <v>***</v>
      </c>
      <c r="R71" s="37">
        <v>76.079228034535291</v>
      </c>
      <c r="S71" s="37">
        <v>7876</v>
      </c>
      <c r="T71" s="37">
        <v>-33.609196917595114</v>
      </c>
      <c r="U71" s="37">
        <v>0</v>
      </c>
      <c r="V71" s="6245" t="str">
        <f t="shared" si="11"/>
        <v>***</v>
      </c>
      <c r="X71" s="6823" t="s">
        <v>854</v>
      </c>
      <c r="Y71" s="37">
        <v>44.090056928207403</v>
      </c>
      <c r="Z71" s="37">
        <v>291771</v>
      </c>
      <c r="AA71" s="37">
        <v>76.079228034535291</v>
      </c>
      <c r="AB71" s="37">
        <v>7876</v>
      </c>
      <c r="AC71" s="37">
        <v>-31.989171106327888</v>
      </c>
      <c r="AD71" s="37">
        <v>0</v>
      </c>
      <c r="AE71" s="6246" t="str">
        <f t="shared" si="12"/>
        <v>***</v>
      </c>
    </row>
    <row r="72" spans="1:31">
      <c r="A72" s="6823" t="s">
        <v>657</v>
      </c>
      <c r="B72" s="37">
        <v>32.862479888740417</v>
      </c>
      <c r="C72" s="37">
        <v>110013</v>
      </c>
      <c r="D72" s="37">
        <v>63.909531502423263</v>
      </c>
      <c r="E72" s="37">
        <v>18570</v>
      </c>
      <c r="F72" s="37">
        <v>-31.047051613682846</v>
      </c>
      <c r="G72" s="37">
        <v>0</v>
      </c>
      <c r="H72" s="6247" t="str">
        <f t="shared" si="9"/>
        <v>***</v>
      </c>
      <c r="J72" s="6823" t="s">
        <v>1053</v>
      </c>
      <c r="K72" s="37">
        <v>32.862479888740417</v>
      </c>
      <c r="L72" s="37">
        <v>110013</v>
      </c>
      <c r="M72" s="37">
        <v>60.161548426426883</v>
      </c>
      <c r="N72" s="37">
        <v>13123</v>
      </c>
      <c r="O72" s="37">
        <v>-27.299068537686466</v>
      </c>
      <c r="P72" s="37">
        <v>0</v>
      </c>
      <c r="Q72" s="6248" t="str">
        <f t="shared" si="10"/>
        <v>***</v>
      </c>
      <c r="R72" s="37">
        <v>72.939232605103726</v>
      </c>
      <c r="S72" s="37">
        <v>5447</v>
      </c>
      <c r="T72" s="37">
        <v>-40.076752716363309</v>
      </c>
      <c r="U72" s="37">
        <v>0</v>
      </c>
      <c r="V72" s="6249" t="str">
        <f t="shared" si="11"/>
        <v>***</v>
      </c>
      <c r="X72" s="6823" t="s">
        <v>855</v>
      </c>
      <c r="Y72" s="37">
        <v>35.771829521829517</v>
      </c>
      <c r="Z72" s="37">
        <v>123136</v>
      </c>
      <c r="AA72" s="37">
        <v>72.939232605103726</v>
      </c>
      <c r="AB72" s="37">
        <v>5447</v>
      </c>
      <c r="AC72" s="37">
        <v>-37.167403083274209</v>
      </c>
      <c r="AD72" s="37">
        <v>0</v>
      </c>
      <c r="AE72" s="6250" t="str">
        <f t="shared" si="12"/>
        <v>***</v>
      </c>
    </row>
    <row r="73" spans="1:31">
      <c r="A73" s="6823" t="s">
        <v>658</v>
      </c>
      <c r="B73" s="37">
        <v>41.605392156862742</v>
      </c>
      <c r="C73" s="37">
        <v>114240</v>
      </c>
      <c r="D73" s="37">
        <v>66.70697012802276</v>
      </c>
      <c r="E73" s="37">
        <v>14060</v>
      </c>
      <c r="F73" s="37">
        <v>-25.101577971160019</v>
      </c>
      <c r="G73" s="37">
        <v>0</v>
      </c>
      <c r="H73" s="6251" t="str">
        <f t="shared" si="9"/>
        <v>***</v>
      </c>
      <c r="J73" s="6823" t="s">
        <v>1054</v>
      </c>
      <c r="K73" s="37">
        <v>41.605392156862742</v>
      </c>
      <c r="L73" s="37">
        <v>114240</v>
      </c>
      <c r="M73" s="37">
        <v>64.200567644276248</v>
      </c>
      <c r="N73" s="37">
        <v>10570</v>
      </c>
      <c r="O73" s="37">
        <v>-22.595175487413506</v>
      </c>
      <c r="P73" s="37">
        <v>0</v>
      </c>
      <c r="Q73" s="6252" t="str">
        <f t="shared" si="10"/>
        <v>***</v>
      </c>
      <c r="R73" s="37">
        <v>74.297994269340975</v>
      </c>
      <c r="S73" s="37">
        <v>3490</v>
      </c>
      <c r="T73" s="37">
        <v>-32.692602112478234</v>
      </c>
      <c r="U73" s="37">
        <v>0</v>
      </c>
      <c r="V73" s="6253" t="str">
        <f t="shared" si="11"/>
        <v>***</v>
      </c>
      <c r="X73" s="6823" t="s">
        <v>856</v>
      </c>
      <c r="Y73" s="37">
        <v>43.51894880217931</v>
      </c>
      <c r="Z73" s="37">
        <v>124810</v>
      </c>
      <c r="AA73" s="37">
        <v>74.297994269340975</v>
      </c>
      <c r="AB73" s="37">
        <v>3490</v>
      </c>
      <c r="AC73" s="37">
        <v>-30.779045467161666</v>
      </c>
      <c r="AD73" s="37">
        <v>8.5285271330000003E-287</v>
      </c>
      <c r="AE73" s="6254" t="str">
        <f t="shared" si="12"/>
        <v>***</v>
      </c>
    </row>
    <row r="74" spans="1:31">
      <c r="A74" s="6823" t="s">
        <v>659</v>
      </c>
      <c r="B74" s="37">
        <v>33.978109955581573</v>
      </c>
      <c r="C74" s="37">
        <v>150388</v>
      </c>
      <c r="D74" s="37">
        <v>62.994284652200179</v>
      </c>
      <c r="E74" s="37">
        <v>21521</v>
      </c>
      <c r="F74" s="37">
        <v>-29.016174696618606</v>
      </c>
      <c r="G74" s="37">
        <v>0</v>
      </c>
      <c r="H74" s="6255" t="str">
        <f t="shared" si="9"/>
        <v>***</v>
      </c>
      <c r="J74" s="6823" t="s">
        <v>1055</v>
      </c>
      <c r="K74" s="37">
        <v>33.978109955581573</v>
      </c>
      <c r="L74" s="37">
        <v>150388</v>
      </c>
      <c r="M74" s="37">
        <v>59.730374766174293</v>
      </c>
      <c r="N74" s="37">
        <v>15503</v>
      </c>
      <c r="O74" s="37">
        <v>-25.75226481059272</v>
      </c>
      <c r="P74" s="37">
        <v>0</v>
      </c>
      <c r="Q74" s="6256" t="str">
        <f t="shared" si="10"/>
        <v>***</v>
      </c>
      <c r="R74" s="37">
        <v>71.402459288800273</v>
      </c>
      <c r="S74" s="37">
        <v>6018</v>
      </c>
      <c r="T74" s="37">
        <v>-37.4243493332187</v>
      </c>
      <c r="U74" s="37">
        <v>0</v>
      </c>
      <c r="V74" s="6257" t="str">
        <f t="shared" si="11"/>
        <v>***</v>
      </c>
      <c r="X74" s="6823" t="s">
        <v>857</v>
      </c>
      <c r="Y74" s="37">
        <v>36.384734554617189</v>
      </c>
      <c r="Z74" s="37">
        <v>165891</v>
      </c>
      <c r="AA74" s="37">
        <v>71.402459288800273</v>
      </c>
      <c r="AB74" s="37">
        <v>6018</v>
      </c>
      <c r="AC74" s="37">
        <v>-35.017724734183084</v>
      </c>
      <c r="AD74" s="37">
        <v>0</v>
      </c>
      <c r="AE74" s="6258" t="str">
        <f t="shared" si="12"/>
        <v>***</v>
      </c>
    </row>
    <row r="75" spans="1:31">
      <c r="A75" s="6823" t="s">
        <v>660</v>
      </c>
      <c r="B75" s="37">
        <v>45.563711650668168</v>
      </c>
      <c r="C75" s="37">
        <v>106260</v>
      </c>
      <c r="D75" s="37">
        <v>70.55528884621539</v>
      </c>
      <c r="E75" s="37">
        <v>12498</v>
      </c>
      <c r="F75" s="37">
        <v>-24.991577195547222</v>
      </c>
      <c r="G75" s="37">
        <v>0</v>
      </c>
      <c r="H75" s="6259" t="str">
        <f t="shared" si="9"/>
        <v>***</v>
      </c>
      <c r="J75" s="6823" t="s">
        <v>1056</v>
      </c>
      <c r="K75" s="37">
        <v>45.563711650668168</v>
      </c>
      <c r="L75" s="37">
        <v>106260</v>
      </c>
      <c r="M75" s="37">
        <v>67.956873315363879</v>
      </c>
      <c r="N75" s="37">
        <v>9275</v>
      </c>
      <c r="O75" s="37">
        <v>-22.393161664695711</v>
      </c>
      <c r="P75" s="37">
        <v>0</v>
      </c>
      <c r="Q75" s="6260" t="str">
        <f t="shared" si="10"/>
        <v>***</v>
      </c>
      <c r="R75" s="37">
        <v>78.032888613093391</v>
      </c>
      <c r="S75" s="37">
        <v>3223</v>
      </c>
      <c r="T75" s="37">
        <v>-32.469176962425223</v>
      </c>
      <c r="U75" s="37">
        <v>5.6229594862E-292</v>
      </c>
      <c r="V75" s="6261" t="str">
        <f t="shared" si="11"/>
        <v>***</v>
      </c>
      <c r="X75" s="6823" t="s">
        <v>858</v>
      </c>
      <c r="Y75" s="37">
        <v>47.361405634656172</v>
      </c>
      <c r="Z75" s="37">
        <v>115535</v>
      </c>
      <c r="AA75" s="37">
        <v>78.032888613093391</v>
      </c>
      <c r="AB75" s="37">
        <v>3223</v>
      </c>
      <c r="AC75" s="37">
        <v>-30.671482978437218</v>
      </c>
      <c r="AD75" s="37">
        <v>3.4758537557999998E-260</v>
      </c>
      <c r="AE75" s="6262" t="str">
        <f t="shared" si="12"/>
        <v>***</v>
      </c>
    </row>
    <row r="76" spans="1:31">
      <c r="A76" s="6823" t="s">
        <v>661</v>
      </c>
      <c r="B76" s="37">
        <v>38.967108463931353</v>
      </c>
      <c r="C76" s="37">
        <v>67829</v>
      </c>
      <c r="D76" s="37">
        <v>61.914834912167763</v>
      </c>
      <c r="E76" s="37">
        <v>10873</v>
      </c>
      <c r="F76" s="37">
        <v>-22.947726448236409</v>
      </c>
      <c r="G76" s="37">
        <v>0</v>
      </c>
      <c r="H76" s="6263" t="str">
        <f t="shared" si="9"/>
        <v>***</v>
      </c>
      <c r="J76" s="6823" t="s">
        <v>1057</v>
      </c>
      <c r="K76" s="37">
        <v>38.967108463931353</v>
      </c>
      <c r="L76" s="37">
        <v>67829</v>
      </c>
      <c r="M76" s="37">
        <v>58.200710245955541</v>
      </c>
      <c r="N76" s="37">
        <v>7603</v>
      </c>
      <c r="O76" s="37">
        <v>-19.233601782024188</v>
      </c>
      <c r="P76" s="37">
        <v>4.1363066349000001E-231</v>
      </c>
      <c r="Q76" s="6264" t="str">
        <f t="shared" si="10"/>
        <v>***</v>
      </c>
      <c r="R76" s="37">
        <v>70.550458715596335</v>
      </c>
      <c r="S76" s="37">
        <v>3270</v>
      </c>
      <c r="T76" s="37">
        <v>-31.583350251664982</v>
      </c>
      <c r="U76" s="37">
        <v>1.5179384914999999E-285</v>
      </c>
      <c r="V76" s="6265" t="str">
        <f t="shared" si="11"/>
        <v>***</v>
      </c>
      <c r="X76" s="6823" t="s">
        <v>859</v>
      </c>
      <c r="Y76" s="37">
        <v>40.905716406830003</v>
      </c>
      <c r="Z76" s="37">
        <v>75432</v>
      </c>
      <c r="AA76" s="37">
        <v>70.550458715596335</v>
      </c>
      <c r="AB76" s="37">
        <v>3270</v>
      </c>
      <c r="AC76" s="37">
        <v>-29.644742308766332</v>
      </c>
      <c r="AD76" s="37">
        <v>2.0026801734999999E-249</v>
      </c>
      <c r="AE76" s="6266" t="str">
        <f t="shared" si="12"/>
        <v>***</v>
      </c>
    </row>
    <row r="77" spans="1:31">
      <c r="A77" s="6823" t="s">
        <v>11571</v>
      </c>
      <c r="B77" s="37">
        <v>34.06755880693192</v>
      </c>
      <c r="C77" s="37">
        <v>4001314</v>
      </c>
      <c r="D77" s="37">
        <v>54.721474551615401</v>
      </c>
      <c r="E77" s="37">
        <v>574005</v>
      </c>
      <c r="F77" s="37">
        <v>-20.653915744683481</v>
      </c>
      <c r="G77" s="37">
        <v>0</v>
      </c>
      <c r="H77" s="6267" t="str">
        <f t="shared" si="9"/>
        <v>***</v>
      </c>
      <c r="J77" s="6823" t="s">
        <v>11571</v>
      </c>
      <c r="K77" s="37">
        <v>34.06755880693192</v>
      </c>
      <c r="L77" s="37">
        <v>4001314</v>
      </c>
      <c r="M77" s="37">
        <v>51.071671259768209</v>
      </c>
      <c r="N77" s="37">
        <v>423824</v>
      </c>
      <c r="O77" s="37">
        <v>-17.004112452836289</v>
      </c>
      <c r="P77" s="37">
        <v>0</v>
      </c>
      <c r="Q77" s="6268" t="str">
        <f t="shared" si="10"/>
        <v>***</v>
      </c>
      <c r="R77" s="37">
        <v>65.021540674253075</v>
      </c>
      <c r="S77" s="37">
        <v>150181</v>
      </c>
      <c r="T77" s="37">
        <v>-30.953981867321154</v>
      </c>
      <c r="U77" s="37">
        <v>0</v>
      </c>
      <c r="V77" s="6269" t="str">
        <f t="shared" si="11"/>
        <v>***</v>
      </c>
      <c r="X77" s="6823" t="s">
        <v>11571</v>
      </c>
      <c r="Y77" s="37">
        <v>35.696152300787013</v>
      </c>
      <c r="Z77" s="37">
        <v>4425138</v>
      </c>
      <c r="AA77" s="37">
        <v>65.021540674253075</v>
      </c>
      <c r="AB77" s="37">
        <v>150181</v>
      </c>
      <c r="AC77" s="37">
        <v>-29.325388373466062</v>
      </c>
      <c r="AD77" s="37">
        <v>0</v>
      </c>
      <c r="AE77" s="6270" t="str">
        <f t="shared" si="12"/>
        <v>***</v>
      </c>
    </row>
    <row r="79" spans="1:31">
      <c r="A79" s="17030" t="s">
        <v>11659</v>
      </c>
      <c r="J79" s="17030" t="s">
        <v>11660</v>
      </c>
      <c r="X79" s="17030" t="s">
        <v>11661</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662</v>
      </c>
      <c r="B81" s="37">
        <v>56.53032570984324</v>
      </c>
      <c r="C81" s="37">
        <v>430905</v>
      </c>
      <c r="D81" s="37">
        <v>82.533640080107247</v>
      </c>
      <c r="E81" s="37">
        <v>60419</v>
      </c>
      <c r="F81" s="37">
        <v>-26.003314370264007</v>
      </c>
      <c r="G81" s="37">
        <v>0</v>
      </c>
      <c r="H81" s="6271" t="str">
        <f t="shared" ref="H81:H103" si="13">IF(G81&lt;0.01,"***",IF(G81&lt;0.05,"**",IF(G81&lt;0.1,"*","NS")))</f>
        <v>***</v>
      </c>
      <c r="J81" s="6823" t="s">
        <v>1058</v>
      </c>
      <c r="K81" s="37">
        <v>56.53032570984324</v>
      </c>
      <c r="L81" s="37">
        <v>430905</v>
      </c>
      <c r="M81" s="37">
        <v>82.291405138505311</v>
      </c>
      <c r="N81" s="37">
        <v>47796</v>
      </c>
      <c r="O81" s="37">
        <v>-25.761079428662072</v>
      </c>
      <c r="P81" s="37">
        <v>0</v>
      </c>
      <c r="Q81" s="6272" t="str">
        <f t="shared" ref="Q81:Q103" si="14">IF(P81&lt;0.01,"***",IF(P81&lt;0.05,"**",IF(P81&lt;0.1,"*","NS")))</f>
        <v>***</v>
      </c>
      <c r="R81" s="37">
        <v>83.450843698011568</v>
      </c>
      <c r="S81" s="37">
        <v>12623</v>
      </c>
      <c r="T81" s="37">
        <v>-26.920517988168328</v>
      </c>
      <c r="U81" s="37">
        <v>0</v>
      </c>
      <c r="V81" s="6273" t="str">
        <f t="shared" ref="V81:V103" si="15">IF(P81&lt;0.01,"***",IF(P81&lt;0.05,"**",IF(P81&lt;0.1,"*","NS")))</f>
        <v>***</v>
      </c>
      <c r="X81" s="6823" t="s">
        <v>860</v>
      </c>
      <c r="Y81" s="37">
        <v>59.102445994472539</v>
      </c>
      <c r="Z81" s="37">
        <v>478701</v>
      </c>
      <c r="AA81" s="37">
        <v>83.450843698011568</v>
      </c>
      <c r="AB81" s="37">
        <v>12623</v>
      </c>
      <c r="AC81" s="37">
        <v>-24.348397703539028</v>
      </c>
      <c r="AD81" s="37">
        <v>0</v>
      </c>
      <c r="AE81" s="6274" t="str">
        <f t="shared" ref="AE81:AE103" si="16">IF(AD81&lt;0.01,"***",IF(AD81&lt;0.05,"**",IF(AD81&lt;0.1,"*","NS")))</f>
        <v>***</v>
      </c>
    </row>
    <row r="82" spans="1:31">
      <c r="A82" s="6823" t="s">
        <v>663</v>
      </c>
      <c r="B82" s="37">
        <v>51.779609471675158</v>
      </c>
      <c r="C82" s="37">
        <v>95358</v>
      </c>
      <c r="D82" s="37">
        <v>82.045035554385038</v>
      </c>
      <c r="E82" s="37">
        <v>15188</v>
      </c>
      <c r="F82" s="37">
        <v>-30.26542608270988</v>
      </c>
      <c r="G82" s="37">
        <v>0</v>
      </c>
      <c r="H82" s="6275" t="str">
        <f t="shared" si="13"/>
        <v>***</v>
      </c>
      <c r="J82" s="6823" t="s">
        <v>1059</v>
      </c>
      <c r="K82" s="37">
        <v>51.779609471675158</v>
      </c>
      <c r="L82" s="37">
        <v>95358</v>
      </c>
      <c r="M82" s="37">
        <v>80.388188759083803</v>
      </c>
      <c r="N82" s="37">
        <v>10871</v>
      </c>
      <c r="O82" s="37">
        <v>-28.608579287408645</v>
      </c>
      <c r="P82" s="37">
        <v>0</v>
      </c>
      <c r="Q82" s="6276" t="str">
        <f t="shared" si="14"/>
        <v>***</v>
      </c>
      <c r="R82" s="37">
        <v>86.217280518878852</v>
      </c>
      <c r="S82" s="37">
        <v>4317</v>
      </c>
      <c r="T82" s="37">
        <v>-34.437671047203693</v>
      </c>
      <c r="U82" s="37">
        <v>0</v>
      </c>
      <c r="V82" s="6277" t="str">
        <f t="shared" si="15"/>
        <v>***</v>
      </c>
      <c r="X82" s="6823" t="s">
        <v>861</v>
      </c>
      <c r="Y82" s="37">
        <v>54.707283321880091</v>
      </c>
      <c r="Z82" s="37">
        <v>106229</v>
      </c>
      <c r="AA82" s="37">
        <v>86.217280518878852</v>
      </c>
      <c r="AB82" s="37">
        <v>4317</v>
      </c>
      <c r="AC82" s="37">
        <v>-31.509997196998761</v>
      </c>
      <c r="AD82" s="37">
        <v>0</v>
      </c>
      <c r="AE82" s="6278" t="str">
        <f t="shared" si="16"/>
        <v>***</v>
      </c>
    </row>
    <row r="83" spans="1:31">
      <c r="A83" s="6823" t="s">
        <v>664</v>
      </c>
      <c r="B83" s="37">
        <v>49.334502582091012</v>
      </c>
      <c r="C83" s="37">
        <v>153945</v>
      </c>
      <c r="D83" s="37">
        <v>76.823191183517011</v>
      </c>
      <c r="E83" s="37">
        <v>20870</v>
      </c>
      <c r="F83" s="37">
        <v>-27.488688601425999</v>
      </c>
      <c r="G83" s="37">
        <v>0</v>
      </c>
      <c r="H83" s="6279" t="str">
        <f t="shared" si="13"/>
        <v>***</v>
      </c>
      <c r="J83" s="6823" t="s">
        <v>1060</v>
      </c>
      <c r="K83" s="37">
        <v>49.334502582091012</v>
      </c>
      <c r="L83" s="37">
        <v>153945</v>
      </c>
      <c r="M83" s="37">
        <v>75.165176836377768</v>
      </c>
      <c r="N83" s="37">
        <v>15438</v>
      </c>
      <c r="O83" s="37">
        <v>-25.830674254286755</v>
      </c>
      <c r="P83" s="37">
        <v>0</v>
      </c>
      <c r="Q83" s="6280" t="str">
        <f t="shared" si="14"/>
        <v>***</v>
      </c>
      <c r="R83" s="37">
        <v>81.535346097201767</v>
      </c>
      <c r="S83" s="37">
        <v>5432</v>
      </c>
      <c r="T83" s="37">
        <v>-32.200843515110755</v>
      </c>
      <c r="U83" s="37">
        <v>0</v>
      </c>
      <c r="V83" s="6281" t="str">
        <f t="shared" si="15"/>
        <v>***</v>
      </c>
      <c r="X83" s="6823" t="s">
        <v>862</v>
      </c>
      <c r="Y83" s="37">
        <v>51.688776323479921</v>
      </c>
      <c r="Z83" s="37">
        <v>169383</v>
      </c>
      <c r="AA83" s="37">
        <v>81.535346097201767</v>
      </c>
      <c r="AB83" s="37">
        <v>5432</v>
      </c>
      <c r="AC83" s="37">
        <v>-29.846569773721846</v>
      </c>
      <c r="AD83" s="37">
        <v>0</v>
      </c>
      <c r="AE83" s="6282" t="str">
        <f t="shared" si="16"/>
        <v>***</v>
      </c>
    </row>
    <row r="84" spans="1:31">
      <c r="A84" s="6823" t="s">
        <v>665</v>
      </c>
      <c r="B84" s="37">
        <v>54.923148914725893</v>
      </c>
      <c r="C84" s="37">
        <v>138905</v>
      </c>
      <c r="D84" s="37">
        <v>78.163207278930912</v>
      </c>
      <c r="E84" s="37">
        <v>21102</v>
      </c>
      <c r="F84" s="37">
        <v>-23.240058364205019</v>
      </c>
      <c r="G84" s="37">
        <v>0</v>
      </c>
      <c r="H84" s="6283" t="str">
        <f t="shared" si="13"/>
        <v>***</v>
      </c>
      <c r="J84" s="6823" t="s">
        <v>1061</v>
      </c>
      <c r="K84" s="37">
        <v>54.923148914725893</v>
      </c>
      <c r="L84" s="37">
        <v>138905</v>
      </c>
      <c r="M84" s="37">
        <v>76.162483487450459</v>
      </c>
      <c r="N84" s="37">
        <v>15140</v>
      </c>
      <c r="O84" s="37">
        <v>-21.239334572724566</v>
      </c>
      <c r="P84" s="37">
        <v>0</v>
      </c>
      <c r="Q84" s="6284" t="str">
        <f t="shared" si="14"/>
        <v>***</v>
      </c>
      <c r="R84" s="37">
        <v>83.243877893324381</v>
      </c>
      <c r="S84" s="37">
        <v>5962</v>
      </c>
      <c r="T84" s="37">
        <v>-28.320728978598488</v>
      </c>
      <c r="U84" s="37">
        <v>0</v>
      </c>
      <c r="V84" s="6285" t="str">
        <f t="shared" si="15"/>
        <v>***</v>
      </c>
      <c r="X84" s="6823" t="s">
        <v>863</v>
      </c>
      <c r="Y84" s="37">
        <v>57.010613781687169</v>
      </c>
      <c r="Z84" s="37">
        <v>154045</v>
      </c>
      <c r="AA84" s="37">
        <v>83.243877893324381</v>
      </c>
      <c r="AB84" s="37">
        <v>5962</v>
      </c>
      <c r="AC84" s="37">
        <v>-26.233264111637212</v>
      </c>
      <c r="AD84" s="37">
        <v>0</v>
      </c>
      <c r="AE84" s="6286" t="str">
        <f t="shared" si="16"/>
        <v>***</v>
      </c>
    </row>
    <row r="85" spans="1:31">
      <c r="A85" s="6823" t="s">
        <v>666</v>
      </c>
      <c r="B85" s="37">
        <v>39.070272040611627</v>
      </c>
      <c r="C85" s="37">
        <v>48853</v>
      </c>
      <c r="D85" s="37">
        <v>72.594142259414227</v>
      </c>
      <c r="E85" s="37">
        <v>7648</v>
      </c>
      <c r="F85" s="37">
        <v>-33.5238702188026</v>
      </c>
      <c r="G85" s="37">
        <v>0</v>
      </c>
      <c r="H85" s="6287" t="str">
        <f t="shared" si="13"/>
        <v>***</v>
      </c>
      <c r="J85" s="6823" t="s">
        <v>1062</v>
      </c>
      <c r="K85" s="37">
        <v>39.070272040611627</v>
      </c>
      <c r="L85" s="37">
        <v>48853</v>
      </c>
      <c r="M85" s="37">
        <v>70.273893890059369</v>
      </c>
      <c r="N85" s="37">
        <v>5221</v>
      </c>
      <c r="O85" s="37">
        <v>-31.203621849447742</v>
      </c>
      <c r="P85" s="37">
        <v>0</v>
      </c>
      <c r="Q85" s="6288" t="str">
        <f t="shared" si="14"/>
        <v>***</v>
      </c>
      <c r="R85" s="37">
        <v>77.585496497733828</v>
      </c>
      <c r="S85" s="37">
        <v>2427</v>
      </c>
      <c r="T85" s="37">
        <v>-38.515224457122201</v>
      </c>
      <c r="U85" s="37">
        <v>0</v>
      </c>
      <c r="V85" s="6289" t="str">
        <f t="shared" si="15"/>
        <v>***</v>
      </c>
      <c r="X85" s="6823" t="s">
        <v>864</v>
      </c>
      <c r="Y85" s="37">
        <v>42.08307134667308</v>
      </c>
      <c r="Z85" s="37">
        <v>54074</v>
      </c>
      <c r="AA85" s="37">
        <v>77.585496497733828</v>
      </c>
      <c r="AB85" s="37">
        <v>2427</v>
      </c>
      <c r="AC85" s="37">
        <v>-35.502425151060748</v>
      </c>
      <c r="AD85" s="37">
        <v>1.2411057207E-263</v>
      </c>
      <c r="AE85" s="6290" t="str">
        <f t="shared" si="16"/>
        <v>***</v>
      </c>
    </row>
    <row r="86" spans="1:31">
      <c r="A86" s="6823" t="s">
        <v>667</v>
      </c>
      <c r="B86" s="37">
        <v>39.830648063982821</v>
      </c>
      <c r="C86" s="37">
        <v>163919</v>
      </c>
      <c r="D86" s="37">
        <v>69.460379646471708</v>
      </c>
      <c r="E86" s="37">
        <v>21441</v>
      </c>
      <c r="F86" s="37">
        <v>-29.629731582488887</v>
      </c>
      <c r="G86" s="37">
        <v>0</v>
      </c>
      <c r="H86" s="6291" t="str">
        <f t="shared" si="13"/>
        <v>***</v>
      </c>
      <c r="J86" s="6823" t="s">
        <v>1063</v>
      </c>
      <c r="K86" s="37">
        <v>39.830648063982821</v>
      </c>
      <c r="L86" s="37">
        <v>163919</v>
      </c>
      <c r="M86" s="37">
        <v>66.366918727433756</v>
      </c>
      <c r="N86" s="37">
        <v>14679</v>
      </c>
      <c r="O86" s="37">
        <v>-26.536270663450935</v>
      </c>
      <c r="P86" s="37">
        <v>0</v>
      </c>
      <c r="Q86" s="6292" t="str">
        <f t="shared" si="14"/>
        <v>***</v>
      </c>
      <c r="R86" s="37">
        <v>76.175687666370891</v>
      </c>
      <c r="S86" s="37">
        <v>6762</v>
      </c>
      <c r="T86" s="37">
        <v>-36.34503960238807</v>
      </c>
      <c r="U86" s="37">
        <v>0</v>
      </c>
      <c r="V86" s="6293" t="str">
        <f t="shared" si="15"/>
        <v>***</v>
      </c>
      <c r="X86" s="6823" t="s">
        <v>865</v>
      </c>
      <c r="Y86" s="37">
        <v>42.011668663702842</v>
      </c>
      <c r="Z86" s="37">
        <v>178598</v>
      </c>
      <c r="AA86" s="37">
        <v>76.175687666370891</v>
      </c>
      <c r="AB86" s="37">
        <v>6762</v>
      </c>
      <c r="AC86" s="37">
        <v>-34.164019002668049</v>
      </c>
      <c r="AD86" s="37">
        <v>0</v>
      </c>
      <c r="AE86" s="6294" t="str">
        <f t="shared" si="16"/>
        <v>***</v>
      </c>
    </row>
    <row r="87" spans="1:31">
      <c r="A87" s="6823" t="s">
        <v>668</v>
      </c>
      <c r="B87" s="37">
        <v>41.394223166463838</v>
      </c>
      <c r="C87" s="37">
        <v>145443</v>
      </c>
      <c r="D87" s="37">
        <v>65.292859838161917</v>
      </c>
      <c r="E87" s="37">
        <v>23851</v>
      </c>
      <c r="F87" s="37">
        <v>-23.898636671698078</v>
      </c>
      <c r="G87" s="37">
        <v>0</v>
      </c>
      <c r="H87" s="6295" t="str">
        <f t="shared" si="13"/>
        <v>***</v>
      </c>
      <c r="J87" s="6823" t="s">
        <v>1064</v>
      </c>
      <c r="K87" s="37">
        <v>41.394223166463838</v>
      </c>
      <c r="L87" s="37">
        <v>145443</v>
      </c>
      <c r="M87" s="37">
        <v>62.026264255270128</v>
      </c>
      <c r="N87" s="37">
        <v>17362</v>
      </c>
      <c r="O87" s="37">
        <v>-20.63204108880629</v>
      </c>
      <c r="P87" s="37">
        <v>0</v>
      </c>
      <c r="Q87" s="6296" t="str">
        <f t="shared" si="14"/>
        <v>***</v>
      </c>
      <c r="R87" s="37">
        <v>74.032978887347824</v>
      </c>
      <c r="S87" s="37">
        <v>6489</v>
      </c>
      <c r="T87" s="37">
        <v>-32.638755720883985</v>
      </c>
      <c r="U87" s="37">
        <v>0</v>
      </c>
      <c r="V87" s="6297" t="str">
        <f t="shared" si="15"/>
        <v>***</v>
      </c>
      <c r="X87" s="6823" t="s">
        <v>866</v>
      </c>
      <c r="Y87" s="37">
        <v>43.594484198888239</v>
      </c>
      <c r="Z87" s="37">
        <v>162805</v>
      </c>
      <c r="AA87" s="37">
        <v>74.032978887347824</v>
      </c>
      <c r="AB87" s="37">
        <v>6489</v>
      </c>
      <c r="AC87" s="37">
        <v>-30.438494688459585</v>
      </c>
      <c r="AD87" s="37">
        <v>0</v>
      </c>
      <c r="AE87" s="6298" t="str">
        <f t="shared" si="16"/>
        <v>***</v>
      </c>
    </row>
    <row r="88" spans="1:31">
      <c r="A88" s="6823" t="s">
        <v>669</v>
      </c>
      <c r="B88" s="37">
        <v>62.33135787633821</v>
      </c>
      <c r="C88" s="37">
        <v>439392</v>
      </c>
      <c r="D88" s="37">
        <v>84.451183490213069</v>
      </c>
      <c r="E88" s="37">
        <v>50782</v>
      </c>
      <c r="F88" s="37">
        <v>-22.119825613874859</v>
      </c>
      <c r="G88" s="37">
        <v>0</v>
      </c>
      <c r="H88" s="6299" t="str">
        <f t="shared" si="13"/>
        <v>***</v>
      </c>
      <c r="J88" s="6823" t="s">
        <v>1065</v>
      </c>
      <c r="K88" s="37">
        <v>62.33135787633821</v>
      </c>
      <c r="L88" s="37">
        <v>439392</v>
      </c>
      <c r="M88" s="37">
        <v>83.076152040304919</v>
      </c>
      <c r="N88" s="37">
        <v>37911</v>
      </c>
      <c r="O88" s="37">
        <v>-20.744794163966709</v>
      </c>
      <c r="P88" s="37">
        <v>0</v>
      </c>
      <c r="Q88" s="6300" t="str">
        <f t="shared" si="14"/>
        <v>***</v>
      </c>
      <c r="R88" s="37">
        <v>88.501281951674301</v>
      </c>
      <c r="S88" s="37">
        <v>12871</v>
      </c>
      <c r="T88" s="37">
        <v>-26.169924075336091</v>
      </c>
      <c r="U88" s="37">
        <v>0</v>
      </c>
      <c r="V88" s="6301" t="str">
        <f t="shared" si="15"/>
        <v>***</v>
      </c>
      <c r="X88" s="6823" t="s">
        <v>867</v>
      </c>
      <c r="Y88" s="37">
        <v>63.979065708784567</v>
      </c>
      <c r="Z88" s="37">
        <v>477303</v>
      </c>
      <c r="AA88" s="37">
        <v>88.501281951674301</v>
      </c>
      <c r="AB88" s="37">
        <v>12871</v>
      </c>
      <c r="AC88" s="37">
        <v>-24.522216242889733</v>
      </c>
      <c r="AD88" s="37">
        <v>0</v>
      </c>
      <c r="AE88" s="6302" t="str">
        <f t="shared" si="16"/>
        <v>***</v>
      </c>
    </row>
    <row r="89" spans="1:31">
      <c r="A89" s="6823" t="s">
        <v>670</v>
      </c>
      <c r="B89" s="37">
        <v>47.409822290000307</v>
      </c>
      <c r="C89" s="37">
        <v>128524</v>
      </c>
      <c r="D89" s="37">
        <v>76.68822013709952</v>
      </c>
      <c r="E89" s="37">
        <v>20569</v>
      </c>
      <c r="F89" s="37">
        <v>-29.278397847099214</v>
      </c>
      <c r="G89" s="37">
        <v>0</v>
      </c>
      <c r="H89" s="6303" t="str">
        <f t="shared" si="13"/>
        <v>***</v>
      </c>
      <c r="J89" s="6823" t="s">
        <v>1066</v>
      </c>
      <c r="K89" s="37">
        <v>47.409822290000307</v>
      </c>
      <c r="L89" s="37">
        <v>128524</v>
      </c>
      <c r="M89" s="37">
        <v>75.066043487096124</v>
      </c>
      <c r="N89" s="37">
        <v>14763</v>
      </c>
      <c r="O89" s="37">
        <v>-27.656221197095817</v>
      </c>
      <c r="P89" s="37">
        <v>0</v>
      </c>
      <c r="Q89" s="6304" t="str">
        <f t="shared" si="14"/>
        <v>***</v>
      </c>
      <c r="R89" s="37">
        <v>80.812952118498103</v>
      </c>
      <c r="S89" s="37">
        <v>5806</v>
      </c>
      <c r="T89" s="37">
        <v>-33.403129828497796</v>
      </c>
      <c r="U89" s="37">
        <v>0</v>
      </c>
      <c r="V89" s="6305" t="str">
        <f t="shared" si="15"/>
        <v>***</v>
      </c>
      <c r="X89" s="6823" t="s">
        <v>868</v>
      </c>
      <c r="Y89" s="37">
        <v>50.259269857000277</v>
      </c>
      <c r="Z89" s="37">
        <v>143287</v>
      </c>
      <c r="AA89" s="37">
        <v>80.812952118498103</v>
      </c>
      <c r="AB89" s="37">
        <v>5806</v>
      </c>
      <c r="AC89" s="37">
        <v>-30.553682261497826</v>
      </c>
      <c r="AD89" s="37">
        <v>0</v>
      </c>
      <c r="AE89" s="6306" t="str">
        <f t="shared" si="16"/>
        <v>***</v>
      </c>
    </row>
    <row r="90" spans="1:31">
      <c r="A90" s="6823" t="s">
        <v>671</v>
      </c>
      <c r="B90" s="37">
        <v>54.782310102585377</v>
      </c>
      <c r="C90" s="37">
        <v>69893</v>
      </c>
      <c r="D90" s="37">
        <v>81.293938818164548</v>
      </c>
      <c r="E90" s="37">
        <v>10526</v>
      </c>
      <c r="F90" s="37">
        <v>-26.511628715579171</v>
      </c>
      <c r="G90" s="37">
        <v>0</v>
      </c>
      <c r="H90" s="6307" t="str">
        <f t="shared" si="13"/>
        <v>***</v>
      </c>
      <c r="J90" s="6823" t="s">
        <v>1067</v>
      </c>
      <c r="K90" s="37">
        <v>54.782310102585377</v>
      </c>
      <c r="L90" s="37">
        <v>69893</v>
      </c>
      <c r="M90" s="37">
        <v>79.915056857103707</v>
      </c>
      <c r="N90" s="37">
        <v>7299</v>
      </c>
      <c r="O90" s="37">
        <v>-25.13274675451833</v>
      </c>
      <c r="P90" s="37">
        <v>0</v>
      </c>
      <c r="Q90" s="6308" t="str">
        <f t="shared" si="14"/>
        <v>***</v>
      </c>
      <c r="R90" s="37">
        <v>84.412767276107843</v>
      </c>
      <c r="S90" s="37">
        <v>3227</v>
      </c>
      <c r="T90" s="37">
        <v>-29.630457173522466</v>
      </c>
      <c r="U90" s="37">
        <v>6.3777628849999999E-243</v>
      </c>
      <c r="V90" s="6309" t="str">
        <f t="shared" si="15"/>
        <v>***</v>
      </c>
      <c r="X90" s="6823" t="s">
        <v>869</v>
      </c>
      <c r="Y90" s="37">
        <v>57.158772929837291</v>
      </c>
      <c r="Z90" s="37">
        <v>77192</v>
      </c>
      <c r="AA90" s="37">
        <v>84.412767276107843</v>
      </c>
      <c r="AB90" s="37">
        <v>3227</v>
      </c>
      <c r="AC90" s="37">
        <v>-27.253994346270552</v>
      </c>
      <c r="AD90" s="37">
        <v>5.7829048300000001E-209</v>
      </c>
      <c r="AE90" s="6310" t="str">
        <f t="shared" si="16"/>
        <v>***</v>
      </c>
    </row>
    <row r="91" spans="1:31">
      <c r="A91" s="6823" t="s">
        <v>672</v>
      </c>
      <c r="B91" s="37">
        <v>42.251425555930169</v>
      </c>
      <c r="C91" s="37">
        <v>136438</v>
      </c>
      <c r="D91" s="37">
        <v>77.621276595744675</v>
      </c>
      <c r="E91" s="37">
        <v>23500</v>
      </c>
      <c r="F91" s="37">
        <v>-35.369851039814506</v>
      </c>
      <c r="G91" s="37">
        <v>0</v>
      </c>
      <c r="H91" s="6311" t="str">
        <f t="shared" si="13"/>
        <v>***</v>
      </c>
      <c r="J91" s="6823" t="s">
        <v>1068</v>
      </c>
      <c r="K91" s="37">
        <v>42.251425555930169</v>
      </c>
      <c r="L91" s="37">
        <v>136438</v>
      </c>
      <c r="M91" s="37">
        <v>75.235747303543917</v>
      </c>
      <c r="N91" s="37">
        <v>16225</v>
      </c>
      <c r="O91" s="37">
        <v>-32.984321747613748</v>
      </c>
      <c r="P91" s="37">
        <v>0</v>
      </c>
      <c r="Q91" s="6312" t="str">
        <f t="shared" si="14"/>
        <v>***</v>
      </c>
      <c r="R91" s="37">
        <v>82.941580756013749</v>
      </c>
      <c r="S91" s="37">
        <v>7275</v>
      </c>
      <c r="T91" s="37">
        <v>-40.690155200083581</v>
      </c>
      <c r="U91" s="37">
        <v>0</v>
      </c>
      <c r="V91" s="6313" t="str">
        <f t="shared" si="15"/>
        <v>***</v>
      </c>
      <c r="X91" s="6823" t="s">
        <v>870</v>
      </c>
      <c r="Y91" s="37">
        <v>45.756994163615282</v>
      </c>
      <c r="Z91" s="37">
        <v>152663</v>
      </c>
      <c r="AA91" s="37">
        <v>82.941580756013749</v>
      </c>
      <c r="AB91" s="37">
        <v>7275</v>
      </c>
      <c r="AC91" s="37">
        <v>-37.184586592398468</v>
      </c>
      <c r="AD91" s="37">
        <v>0</v>
      </c>
      <c r="AE91" s="6314" t="str">
        <f t="shared" si="16"/>
        <v>***</v>
      </c>
    </row>
    <row r="92" spans="1:31">
      <c r="A92" s="6823" t="s">
        <v>673</v>
      </c>
      <c r="B92" s="37">
        <v>56.418880977516231</v>
      </c>
      <c r="C92" s="37">
        <v>178084</v>
      </c>
      <c r="D92" s="37">
        <v>81.524926686217015</v>
      </c>
      <c r="E92" s="37">
        <v>15004</v>
      </c>
      <c r="F92" s="37">
        <v>-25.106045708700783</v>
      </c>
      <c r="G92" s="37">
        <v>0</v>
      </c>
      <c r="H92" s="6315" t="str">
        <f t="shared" si="13"/>
        <v>***</v>
      </c>
      <c r="J92" s="6823" t="s">
        <v>1069</v>
      </c>
      <c r="K92" s="37">
        <v>56.418880977516231</v>
      </c>
      <c r="L92" s="37">
        <v>178084</v>
      </c>
      <c r="M92" s="37">
        <v>80.880792359391577</v>
      </c>
      <c r="N92" s="37">
        <v>11308</v>
      </c>
      <c r="O92" s="37">
        <v>-24.461911381875346</v>
      </c>
      <c r="P92" s="37">
        <v>0</v>
      </c>
      <c r="Q92" s="6316" t="str">
        <f t="shared" si="14"/>
        <v>***</v>
      </c>
      <c r="R92" s="37">
        <v>83.495670995670991</v>
      </c>
      <c r="S92" s="37">
        <v>3696</v>
      </c>
      <c r="T92" s="37">
        <v>-27.07679001815476</v>
      </c>
      <c r="U92" s="37">
        <v>3.4364884372E-238</v>
      </c>
      <c r="V92" s="6317" t="str">
        <f t="shared" si="15"/>
        <v>***</v>
      </c>
      <c r="X92" s="6823" t="s">
        <v>871</v>
      </c>
      <c r="Y92" s="37">
        <v>57.879424685308777</v>
      </c>
      <c r="Z92" s="37">
        <v>189392</v>
      </c>
      <c r="AA92" s="37">
        <v>83.495670995670991</v>
      </c>
      <c r="AB92" s="37">
        <v>3696</v>
      </c>
      <c r="AC92" s="37">
        <v>-25.616246310362214</v>
      </c>
      <c r="AD92" s="37">
        <v>1.9294993873999999E-215</v>
      </c>
      <c r="AE92" s="6318" t="str">
        <f t="shared" si="16"/>
        <v>***</v>
      </c>
    </row>
    <row r="93" spans="1:31">
      <c r="A93" s="6823" t="s">
        <v>674</v>
      </c>
      <c r="B93" s="37">
        <v>49.300322927879442</v>
      </c>
      <c r="C93" s="37">
        <v>173723</v>
      </c>
      <c r="D93" s="37">
        <v>77.286068054663858</v>
      </c>
      <c r="E93" s="37">
        <v>21806</v>
      </c>
      <c r="F93" s="37">
        <v>-27.985745126784416</v>
      </c>
      <c r="G93" s="37">
        <v>0</v>
      </c>
      <c r="H93" s="6319" t="str">
        <f t="shared" si="13"/>
        <v>***</v>
      </c>
      <c r="J93" s="6823" t="s">
        <v>1070</v>
      </c>
      <c r="K93" s="37">
        <v>49.300322927879442</v>
      </c>
      <c r="L93" s="37">
        <v>173723</v>
      </c>
      <c r="M93" s="37">
        <v>75.160958022147824</v>
      </c>
      <c r="N93" s="37">
        <v>15532</v>
      </c>
      <c r="O93" s="37">
        <v>-25.860635094268382</v>
      </c>
      <c r="P93" s="37">
        <v>0</v>
      </c>
      <c r="Q93" s="6320" t="str">
        <f t="shared" si="14"/>
        <v>***</v>
      </c>
      <c r="R93" s="37">
        <v>82.547019445329937</v>
      </c>
      <c r="S93" s="37">
        <v>6274</v>
      </c>
      <c r="T93" s="37">
        <v>-33.246696517450495</v>
      </c>
      <c r="U93" s="37">
        <v>0</v>
      </c>
      <c r="V93" s="6321" t="str">
        <f t="shared" si="15"/>
        <v>***</v>
      </c>
      <c r="X93" s="6823" t="s">
        <v>872</v>
      </c>
      <c r="Y93" s="37">
        <v>51.4226836807482</v>
      </c>
      <c r="Z93" s="37">
        <v>189255</v>
      </c>
      <c r="AA93" s="37">
        <v>82.547019445329937</v>
      </c>
      <c r="AB93" s="37">
        <v>6274</v>
      </c>
      <c r="AC93" s="37">
        <v>-31.124335764581737</v>
      </c>
      <c r="AD93" s="37">
        <v>0</v>
      </c>
      <c r="AE93" s="6322" t="str">
        <f t="shared" si="16"/>
        <v>***</v>
      </c>
    </row>
    <row r="94" spans="1:31">
      <c r="A94" s="6823" t="s">
        <v>675</v>
      </c>
      <c r="B94" s="37">
        <v>61.74188820752898</v>
      </c>
      <c r="C94" s="37">
        <v>337071</v>
      </c>
      <c r="D94" s="37">
        <v>85.436419786530863</v>
      </c>
      <c r="E94" s="37">
        <v>36914</v>
      </c>
      <c r="F94" s="37">
        <v>-23.694531579001882</v>
      </c>
      <c r="G94" s="37">
        <v>0</v>
      </c>
      <c r="H94" s="6323" t="str">
        <f t="shared" si="13"/>
        <v>***</v>
      </c>
      <c r="J94" s="6823" t="s">
        <v>1071</v>
      </c>
      <c r="K94" s="37">
        <v>61.74188820752898</v>
      </c>
      <c r="L94" s="37">
        <v>337071</v>
      </c>
      <c r="M94" s="37">
        <v>84.607288037166086</v>
      </c>
      <c r="N94" s="37">
        <v>27552</v>
      </c>
      <c r="O94" s="37">
        <v>-22.865399829637106</v>
      </c>
      <c r="P94" s="37">
        <v>0</v>
      </c>
      <c r="Q94" s="6324" t="str">
        <f t="shared" si="14"/>
        <v>***</v>
      </c>
      <c r="R94" s="37">
        <v>87.876522110660119</v>
      </c>
      <c r="S94" s="37">
        <v>9362</v>
      </c>
      <c r="T94" s="37">
        <v>-26.134633903131139</v>
      </c>
      <c r="U94" s="37">
        <v>0</v>
      </c>
      <c r="V94" s="6325" t="str">
        <f t="shared" si="15"/>
        <v>***</v>
      </c>
      <c r="X94" s="6823" t="s">
        <v>873</v>
      </c>
      <c r="Y94" s="37">
        <v>63.46966592891836</v>
      </c>
      <c r="Z94" s="37">
        <v>364623</v>
      </c>
      <c r="AA94" s="37">
        <v>87.876522110660119</v>
      </c>
      <c r="AB94" s="37">
        <v>9362</v>
      </c>
      <c r="AC94" s="37">
        <v>-24.406856181741759</v>
      </c>
      <c r="AD94" s="37">
        <v>0</v>
      </c>
      <c r="AE94" s="6326" t="str">
        <f t="shared" si="16"/>
        <v>***</v>
      </c>
    </row>
    <row r="95" spans="1:31">
      <c r="A95" s="6823" t="s">
        <v>676</v>
      </c>
      <c r="B95" s="37">
        <v>40.569086772158442</v>
      </c>
      <c r="C95" s="37">
        <v>77352</v>
      </c>
      <c r="D95" s="37">
        <v>75.019394879751744</v>
      </c>
      <c r="E95" s="37">
        <v>11601</v>
      </c>
      <c r="F95" s="37">
        <v>-34.450308107593301</v>
      </c>
      <c r="G95" s="37">
        <v>0</v>
      </c>
      <c r="H95" s="6327" t="str">
        <f t="shared" si="13"/>
        <v>***</v>
      </c>
      <c r="J95" s="6823" t="s">
        <v>1072</v>
      </c>
      <c r="K95" s="37">
        <v>40.569086772158442</v>
      </c>
      <c r="L95" s="37">
        <v>77352</v>
      </c>
      <c r="M95" s="37">
        <v>73.037583254043767</v>
      </c>
      <c r="N95" s="37">
        <v>8408</v>
      </c>
      <c r="O95" s="37">
        <v>-32.468496481885325</v>
      </c>
      <c r="P95" s="37">
        <v>0</v>
      </c>
      <c r="Q95" s="6328" t="str">
        <f t="shared" si="14"/>
        <v>***</v>
      </c>
      <c r="R95" s="37">
        <v>80.238020670216102</v>
      </c>
      <c r="S95" s="37">
        <v>3193</v>
      </c>
      <c r="T95" s="37">
        <v>-39.668933898057659</v>
      </c>
      <c r="U95" s="37">
        <v>0</v>
      </c>
      <c r="V95" s="6329" t="str">
        <f t="shared" si="15"/>
        <v>***</v>
      </c>
      <c r="X95" s="6823" t="s">
        <v>874</v>
      </c>
      <c r="Y95" s="37">
        <v>43.75233208955224</v>
      </c>
      <c r="Z95" s="37">
        <v>85760</v>
      </c>
      <c r="AA95" s="37">
        <v>80.238020670216102</v>
      </c>
      <c r="AB95" s="37">
        <v>3193</v>
      </c>
      <c r="AC95" s="37">
        <v>-36.485688580663862</v>
      </c>
      <c r="AD95" s="37">
        <v>0</v>
      </c>
      <c r="AE95" s="6330" t="str">
        <f t="shared" si="16"/>
        <v>***</v>
      </c>
    </row>
    <row r="96" spans="1:31">
      <c r="A96" s="6823" t="s">
        <v>677</v>
      </c>
      <c r="B96" s="37">
        <v>36.48844585410059</v>
      </c>
      <c r="C96" s="37">
        <v>22070</v>
      </c>
      <c r="D96" s="37">
        <v>54.042715484363079</v>
      </c>
      <c r="E96" s="37">
        <v>2622</v>
      </c>
      <c r="F96" s="37">
        <v>-17.554269630262489</v>
      </c>
      <c r="G96" s="37">
        <v>8.3749718056500003E-69</v>
      </c>
      <c r="H96" s="6331" t="str">
        <f t="shared" si="13"/>
        <v>***</v>
      </c>
      <c r="J96" s="6823" t="s">
        <v>1073</v>
      </c>
      <c r="K96" s="37">
        <v>36.48844585410059</v>
      </c>
      <c r="L96" s="37">
        <v>22070</v>
      </c>
      <c r="M96" s="37">
        <v>50.448654037886342</v>
      </c>
      <c r="N96" s="37">
        <v>2006</v>
      </c>
      <c r="O96" s="37">
        <v>-13.960208183785753</v>
      </c>
      <c r="P96" s="37">
        <v>3.5886485442600002E-35</v>
      </c>
      <c r="Q96" s="6332" t="str">
        <f t="shared" si="14"/>
        <v>***</v>
      </c>
      <c r="R96" s="37">
        <v>65.746753246753244</v>
      </c>
      <c r="S96" s="37">
        <v>616</v>
      </c>
      <c r="T96" s="37">
        <v>-29.258307392652654</v>
      </c>
      <c r="U96" s="37">
        <v>7.2546737199200001E-50</v>
      </c>
      <c r="V96" s="6333" t="str">
        <f t="shared" si="15"/>
        <v>***</v>
      </c>
      <c r="X96" s="6823" t="s">
        <v>875</v>
      </c>
      <c r="Y96" s="37">
        <v>37.651603256354868</v>
      </c>
      <c r="Z96" s="37">
        <v>24076</v>
      </c>
      <c r="AA96" s="37">
        <v>65.746753246753244</v>
      </c>
      <c r="AB96" s="37">
        <v>616</v>
      </c>
      <c r="AC96" s="37">
        <v>-28.095149990398376</v>
      </c>
      <c r="AD96" s="37">
        <v>1.07570831058E-45</v>
      </c>
      <c r="AE96" s="6334" t="str">
        <f t="shared" si="16"/>
        <v>***</v>
      </c>
    </row>
    <row r="97" spans="1:31">
      <c r="A97" s="6823" t="s">
        <v>678</v>
      </c>
      <c r="B97" s="37">
        <v>52.711460725333538</v>
      </c>
      <c r="C97" s="37">
        <v>421544</v>
      </c>
      <c r="D97" s="37">
        <v>81.160927910121714</v>
      </c>
      <c r="E97" s="37">
        <v>38452</v>
      </c>
      <c r="F97" s="37">
        <v>-28.449467184788176</v>
      </c>
      <c r="G97" s="37">
        <v>0</v>
      </c>
      <c r="H97" s="6335" t="str">
        <f t="shared" si="13"/>
        <v>***</v>
      </c>
      <c r="J97" s="6823" t="s">
        <v>1074</v>
      </c>
      <c r="K97" s="37">
        <v>52.711460725333538</v>
      </c>
      <c r="L97" s="37">
        <v>421544</v>
      </c>
      <c r="M97" s="37">
        <v>80.142592121057803</v>
      </c>
      <c r="N97" s="37">
        <v>27491</v>
      </c>
      <c r="O97" s="37">
        <v>-27.431131395724265</v>
      </c>
      <c r="P97" s="37">
        <v>0</v>
      </c>
      <c r="Q97" s="6336" t="str">
        <f t="shared" si="14"/>
        <v>***</v>
      </c>
      <c r="R97" s="37">
        <v>83.714989508256551</v>
      </c>
      <c r="S97" s="37">
        <v>10961</v>
      </c>
      <c r="T97" s="37">
        <v>-31.003528782923013</v>
      </c>
      <c r="U97" s="37">
        <v>0</v>
      </c>
      <c r="V97" s="6337" t="str">
        <f t="shared" si="15"/>
        <v>***</v>
      </c>
      <c r="X97" s="6823" t="s">
        <v>876</v>
      </c>
      <c r="Y97" s="37">
        <v>54.390860400636917</v>
      </c>
      <c r="Z97" s="37">
        <v>449035</v>
      </c>
      <c r="AA97" s="37">
        <v>83.714989508256551</v>
      </c>
      <c r="AB97" s="37">
        <v>10961</v>
      </c>
      <c r="AC97" s="37">
        <v>-29.324129107619633</v>
      </c>
      <c r="AD97" s="37">
        <v>0</v>
      </c>
      <c r="AE97" s="6338" t="str">
        <f t="shared" si="16"/>
        <v>***</v>
      </c>
    </row>
    <row r="98" spans="1:31">
      <c r="A98" s="6823" t="s">
        <v>679</v>
      </c>
      <c r="B98" s="37">
        <v>39.900734798436027</v>
      </c>
      <c r="C98" s="37">
        <v>118672</v>
      </c>
      <c r="D98" s="37">
        <v>73.225170311939763</v>
      </c>
      <c r="E98" s="37">
        <v>22312</v>
      </c>
      <c r="F98" s="37">
        <v>-33.324435513503737</v>
      </c>
      <c r="G98" s="37">
        <v>0</v>
      </c>
      <c r="H98" s="6339" t="str">
        <f t="shared" si="13"/>
        <v>***</v>
      </c>
      <c r="J98" s="6823" t="s">
        <v>1075</v>
      </c>
      <c r="K98" s="37">
        <v>39.900734798436027</v>
      </c>
      <c r="L98" s="37">
        <v>118672</v>
      </c>
      <c r="M98" s="37">
        <v>70.138802050769044</v>
      </c>
      <c r="N98" s="37">
        <v>15994</v>
      </c>
      <c r="O98" s="37">
        <v>-30.238067252333018</v>
      </c>
      <c r="P98" s="37">
        <v>0</v>
      </c>
      <c r="Q98" s="6340" t="str">
        <f t="shared" si="14"/>
        <v>***</v>
      </c>
      <c r="R98" s="37">
        <v>81.038303260525481</v>
      </c>
      <c r="S98" s="37">
        <v>6318</v>
      </c>
      <c r="T98" s="37">
        <v>-41.137568462089455</v>
      </c>
      <c r="U98" s="37">
        <v>0</v>
      </c>
      <c r="V98" s="6341" t="str">
        <f t="shared" si="15"/>
        <v>***</v>
      </c>
      <c r="X98" s="6823" t="s">
        <v>877</v>
      </c>
      <c r="Y98" s="37">
        <v>43.492046990331637</v>
      </c>
      <c r="Z98" s="37">
        <v>134666</v>
      </c>
      <c r="AA98" s="37">
        <v>81.038303260525481</v>
      </c>
      <c r="AB98" s="37">
        <v>6318</v>
      </c>
      <c r="AC98" s="37">
        <v>-37.546256270193844</v>
      </c>
      <c r="AD98" s="37">
        <v>0</v>
      </c>
      <c r="AE98" s="6342" t="str">
        <f t="shared" si="16"/>
        <v>***</v>
      </c>
    </row>
    <row r="99" spans="1:31">
      <c r="A99" s="6823" t="s">
        <v>680</v>
      </c>
      <c r="B99" s="37">
        <v>49.830347301765677</v>
      </c>
      <c r="C99" s="37">
        <v>92542</v>
      </c>
      <c r="D99" s="37">
        <v>77.5305576776165</v>
      </c>
      <c r="E99" s="37">
        <v>10472</v>
      </c>
      <c r="F99" s="37">
        <v>-27.700210375850823</v>
      </c>
      <c r="G99" s="37">
        <v>0</v>
      </c>
      <c r="H99" s="6343" t="str">
        <f t="shared" si="13"/>
        <v>***</v>
      </c>
      <c r="J99" s="6823" t="s">
        <v>1076</v>
      </c>
      <c r="K99" s="37">
        <v>49.830347301765677</v>
      </c>
      <c r="L99" s="37">
        <v>92542</v>
      </c>
      <c r="M99" s="37">
        <v>75.899923410773553</v>
      </c>
      <c r="N99" s="37">
        <v>7834</v>
      </c>
      <c r="O99" s="37">
        <v>-26.069576109007876</v>
      </c>
      <c r="P99" s="37">
        <v>0</v>
      </c>
      <c r="Q99" s="6344" t="str">
        <f t="shared" si="14"/>
        <v>***</v>
      </c>
      <c r="R99" s="37">
        <v>82.37300985595148</v>
      </c>
      <c r="S99" s="37">
        <v>2638</v>
      </c>
      <c r="T99" s="37">
        <v>-32.542662554185803</v>
      </c>
      <c r="U99" s="37">
        <v>1.1154241565999999E-239</v>
      </c>
      <c r="V99" s="6345" t="str">
        <f t="shared" si="15"/>
        <v>***</v>
      </c>
      <c r="X99" s="6823" t="s">
        <v>878</v>
      </c>
      <c r="Y99" s="37">
        <v>51.86498764644935</v>
      </c>
      <c r="Z99" s="37">
        <v>100376</v>
      </c>
      <c r="AA99" s="37">
        <v>82.37300985595148</v>
      </c>
      <c r="AB99" s="37">
        <v>2638</v>
      </c>
      <c r="AC99" s="37">
        <v>-30.50802220950213</v>
      </c>
      <c r="AD99" s="37">
        <v>1.1260613064999999E-211</v>
      </c>
      <c r="AE99" s="6346" t="str">
        <f t="shared" si="16"/>
        <v>***</v>
      </c>
    </row>
    <row r="100" spans="1:31">
      <c r="A100" s="6823" t="s">
        <v>681</v>
      </c>
      <c r="B100" s="37">
        <v>46.03476371537208</v>
      </c>
      <c r="C100" s="37">
        <v>158326</v>
      </c>
      <c r="D100" s="37">
        <v>76.765881830297644</v>
      </c>
      <c r="E100" s="37">
        <v>22510</v>
      </c>
      <c r="F100" s="37">
        <v>-30.731118114925565</v>
      </c>
      <c r="G100" s="37">
        <v>0</v>
      </c>
      <c r="H100" s="6347" t="str">
        <f t="shared" si="13"/>
        <v>***</v>
      </c>
      <c r="J100" s="6823" t="s">
        <v>1077</v>
      </c>
      <c r="K100" s="37">
        <v>46.03476371537208</v>
      </c>
      <c r="L100" s="37">
        <v>158326</v>
      </c>
      <c r="M100" s="37">
        <v>74.975478175576256</v>
      </c>
      <c r="N100" s="37">
        <v>16312</v>
      </c>
      <c r="O100" s="37">
        <v>-28.940714460204177</v>
      </c>
      <c r="P100" s="37">
        <v>0</v>
      </c>
      <c r="Q100" s="6348" t="str">
        <f t="shared" si="14"/>
        <v>***</v>
      </c>
      <c r="R100" s="37">
        <v>81.47789609551468</v>
      </c>
      <c r="S100" s="37">
        <v>6198</v>
      </c>
      <c r="T100" s="37">
        <v>-35.4431323801426</v>
      </c>
      <c r="U100" s="37">
        <v>0</v>
      </c>
      <c r="V100" s="6349" t="str">
        <f t="shared" si="15"/>
        <v>***</v>
      </c>
      <c r="X100" s="6823" t="s">
        <v>879</v>
      </c>
      <c r="Y100" s="37">
        <v>48.737960810361997</v>
      </c>
      <c r="Z100" s="37">
        <v>174638</v>
      </c>
      <c r="AA100" s="37">
        <v>81.47789609551468</v>
      </c>
      <c r="AB100" s="37">
        <v>6198</v>
      </c>
      <c r="AC100" s="37">
        <v>-32.739935285152683</v>
      </c>
      <c r="AD100" s="37">
        <v>0</v>
      </c>
      <c r="AE100" s="6350" t="str">
        <f t="shared" si="16"/>
        <v>***</v>
      </c>
    </row>
    <row r="101" spans="1:31">
      <c r="A101" s="6823" t="s">
        <v>682</v>
      </c>
      <c r="B101" s="37">
        <v>60.200119863459882</v>
      </c>
      <c r="C101" s="37">
        <v>115131</v>
      </c>
      <c r="D101" s="37">
        <v>85.18315520233854</v>
      </c>
      <c r="E101" s="37">
        <v>10947</v>
      </c>
      <c r="F101" s="37">
        <v>-24.983035338878658</v>
      </c>
      <c r="G101" s="37">
        <v>0</v>
      </c>
      <c r="H101" s="6351" t="str">
        <f t="shared" si="13"/>
        <v>***</v>
      </c>
      <c r="J101" s="6823" t="s">
        <v>1078</v>
      </c>
      <c r="K101" s="37">
        <v>60.200119863459882</v>
      </c>
      <c r="L101" s="37">
        <v>115131</v>
      </c>
      <c r="M101" s="37">
        <v>84.800099022156203</v>
      </c>
      <c r="N101" s="37">
        <v>8079</v>
      </c>
      <c r="O101" s="37">
        <v>-24.599979158696321</v>
      </c>
      <c r="P101" s="37">
        <v>0</v>
      </c>
      <c r="Q101" s="6352" t="str">
        <f t="shared" si="14"/>
        <v>***</v>
      </c>
      <c r="R101" s="37">
        <v>86.262203626220369</v>
      </c>
      <c r="S101" s="37">
        <v>2868</v>
      </c>
      <c r="T101" s="37">
        <v>-26.062083762760487</v>
      </c>
      <c r="U101" s="37">
        <v>4.3763015661000003E-176</v>
      </c>
      <c r="V101" s="6353" t="str">
        <f t="shared" si="15"/>
        <v>***</v>
      </c>
      <c r="X101" s="6823" t="s">
        <v>880</v>
      </c>
      <c r="Y101" s="37">
        <v>61.813164515867221</v>
      </c>
      <c r="Z101" s="37">
        <v>123210</v>
      </c>
      <c r="AA101" s="37">
        <v>86.262203626220369</v>
      </c>
      <c r="AB101" s="37">
        <v>2868</v>
      </c>
      <c r="AC101" s="37">
        <v>-24.449039110353148</v>
      </c>
      <c r="AD101" s="37">
        <v>1.0709436979999999E-157</v>
      </c>
      <c r="AE101" s="6354" t="str">
        <f t="shared" si="16"/>
        <v>***</v>
      </c>
    </row>
    <row r="102" spans="1:31">
      <c r="A102" s="6823" t="s">
        <v>683</v>
      </c>
      <c r="B102" s="37">
        <v>48.351106613736022</v>
      </c>
      <c r="C102" s="37">
        <v>77082</v>
      </c>
      <c r="D102" s="37">
        <v>75.227293185705278</v>
      </c>
      <c r="E102" s="37">
        <v>11109</v>
      </c>
      <c r="F102" s="37">
        <v>-26.876186571969257</v>
      </c>
      <c r="G102" s="37">
        <v>0</v>
      </c>
      <c r="H102" s="6355" t="str">
        <f t="shared" si="13"/>
        <v>***</v>
      </c>
      <c r="J102" s="6823" t="s">
        <v>1079</v>
      </c>
      <c r="K102" s="37">
        <v>48.351106613736022</v>
      </c>
      <c r="L102" s="37">
        <v>77082</v>
      </c>
      <c r="M102" s="37">
        <v>72.447013487475914</v>
      </c>
      <c r="N102" s="37">
        <v>7785</v>
      </c>
      <c r="O102" s="37">
        <v>-24.095906873739892</v>
      </c>
      <c r="P102" s="37">
        <v>0</v>
      </c>
      <c r="Q102" s="6356" t="str">
        <f t="shared" si="14"/>
        <v>***</v>
      </c>
      <c r="R102" s="37">
        <v>81.738868832731654</v>
      </c>
      <c r="S102" s="37">
        <v>3324</v>
      </c>
      <c r="T102" s="37">
        <v>-33.387762218995633</v>
      </c>
      <c r="U102" s="37">
        <v>0</v>
      </c>
      <c r="V102" s="6357" t="str">
        <f t="shared" si="15"/>
        <v>***</v>
      </c>
      <c r="X102" s="6823" t="s">
        <v>881</v>
      </c>
      <c r="Y102" s="37">
        <v>50.561466765645058</v>
      </c>
      <c r="Z102" s="37">
        <v>84867</v>
      </c>
      <c r="AA102" s="37">
        <v>81.738868832731654</v>
      </c>
      <c r="AB102" s="37">
        <v>3324</v>
      </c>
      <c r="AC102" s="37">
        <v>-31.177402067086597</v>
      </c>
      <c r="AD102" s="37">
        <v>1.0991205235000001E-274</v>
      </c>
      <c r="AE102" s="6358" t="str">
        <f t="shared" si="16"/>
        <v>***</v>
      </c>
    </row>
    <row r="103" spans="1:31">
      <c r="A103" s="6823" t="s">
        <v>11571</v>
      </c>
      <c r="B103" s="37">
        <v>52.356834441170058</v>
      </c>
      <c r="C103" s="37">
        <v>3723172</v>
      </c>
      <c r="D103" s="37">
        <v>78.745739036162163</v>
      </c>
      <c r="E103" s="37">
        <v>479645</v>
      </c>
      <c r="F103" s="37">
        <v>-26.388904594992106</v>
      </c>
      <c r="G103" s="37">
        <v>0</v>
      </c>
      <c r="H103" s="6359" t="str">
        <f t="shared" si="13"/>
        <v>***</v>
      </c>
      <c r="J103" s="6823" t="s">
        <v>11571</v>
      </c>
      <c r="K103" s="37">
        <v>52.356834441170058</v>
      </c>
      <c r="L103" s="37">
        <v>3723172</v>
      </c>
      <c r="M103" s="37">
        <v>77.264776100693439</v>
      </c>
      <c r="N103" s="37">
        <v>351006</v>
      </c>
      <c r="O103" s="37">
        <v>-24.907941659523381</v>
      </c>
      <c r="P103" s="37">
        <v>0</v>
      </c>
      <c r="Q103" s="6360" t="str">
        <f t="shared" si="14"/>
        <v>***</v>
      </c>
      <c r="R103" s="37">
        <v>82.786713205171054</v>
      </c>
      <c r="S103" s="37">
        <v>128639</v>
      </c>
      <c r="T103" s="37">
        <v>-30.429878764000996</v>
      </c>
      <c r="U103" s="37">
        <v>0</v>
      </c>
      <c r="V103" s="6361" t="str">
        <f t="shared" si="15"/>
        <v>***</v>
      </c>
      <c r="X103" s="6823" t="s">
        <v>11571</v>
      </c>
      <c r="Y103" s="37">
        <v>54.502748775335789</v>
      </c>
      <c r="Z103" s="37">
        <v>4074178</v>
      </c>
      <c r="AA103" s="37">
        <v>82.786713205171054</v>
      </c>
      <c r="AB103" s="37">
        <v>128639</v>
      </c>
      <c r="AC103" s="37">
        <v>-28.283964429835265</v>
      </c>
      <c r="AD103" s="37">
        <v>0</v>
      </c>
      <c r="AE103" s="6362" t="str">
        <f t="shared" si="16"/>
        <v>***</v>
      </c>
    </row>
    <row r="105" spans="1:31">
      <c r="A105" s="17030" t="s">
        <v>11662</v>
      </c>
      <c r="J105" s="17030" t="s">
        <v>11663</v>
      </c>
      <c r="X105" s="17030" t="s">
        <v>11664</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684</v>
      </c>
      <c r="B107" s="37">
        <v>40.803900652219447</v>
      </c>
      <c r="C107" s="37">
        <v>205299</v>
      </c>
      <c r="D107" s="37">
        <v>59.767977329082527</v>
      </c>
      <c r="E107" s="37">
        <v>33876</v>
      </c>
      <c r="F107" s="37">
        <v>-18.96407667686308</v>
      </c>
      <c r="G107" s="37">
        <v>0</v>
      </c>
      <c r="H107" s="6363" t="str">
        <f t="shared" ref="H107:H129" si="17">IF(G107&lt;0.01,"***",IF(G107&lt;0.05,"**",IF(G107&lt;0.1,"*","NS")))</f>
        <v>***</v>
      </c>
      <c r="J107" s="6823" t="s">
        <v>1080</v>
      </c>
      <c r="K107" s="37">
        <v>40.803900652219447</v>
      </c>
      <c r="L107" s="37">
        <v>205299</v>
      </c>
      <c r="M107" s="37">
        <v>57.965264261116943</v>
      </c>
      <c r="N107" s="37">
        <v>26716</v>
      </c>
      <c r="O107" s="37">
        <v>-17.161363608897496</v>
      </c>
      <c r="P107" s="37">
        <v>0</v>
      </c>
      <c r="Q107" s="6364" t="str">
        <f t="shared" ref="Q107:Q129" si="18">IF(P107&lt;0.01,"***",IF(P107&lt;0.05,"**",IF(P107&lt;0.1,"*","NS")))</f>
        <v>***</v>
      </c>
      <c r="R107" s="37">
        <v>66.494413407821227</v>
      </c>
      <c r="S107" s="37">
        <v>7160</v>
      </c>
      <c r="T107" s="37">
        <v>-25.69051275560178</v>
      </c>
      <c r="U107" s="37">
        <v>0</v>
      </c>
      <c r="V107" s="6365" t="str">
        <f t="shared" ref="V107:V129" si="19">IF(P107&lt;0.01,"***",IF(P107&lt;0.05,"**",IF(P107&lt;0.1,"*","NS")))</f>
        <v>***</v>
      </c>
      <c r="X107" s="6823" t="s">
        <v>882</v>
      </c>
      <c r="Y107" s="37">
        <v>42.779992672887531</v>
      </c>
      <c r="Z107" s="37">
        <v>232015</v>
      </c>
      <c r="AA107" s="37">
        <v>66.494413407821227</v>
      </c>
      <c r="AB107" s="37">
        <v>7160</v>
      </c>
      <c r="AC107" s="37">
        <v>-23.714420734933697</v>
      </c>
      <c r="AD107" s="37">
        <v>0</v>
      </c>
      <c r="AE107" s="6366" t="str">
        <f t="shared" ref="AE107:AE129" si="20">IF(AD107&lt;0.01,"***",IF(AD107&lt;0.05,"**",IF(AD107&lt;0.1,"*","NS")))</f>
        <v>***</v>
      </c>
    </row>
    <row r="108" spans="1:31">
      <c r="A108" s="6823" t="s">
        <v>685</v>
      </c>
      <c r="B108" s="37">
        <v>32.678902320656491</v>
      </c>
      <c r="C108" s="37">
        <v>67998</v>
      </c>
      <c r="D108" s="37">
        <v>61.556376485705108</v>
      </c>
      <c r="E108" s="37">
        <v>12452</v>
      </c>
      <c r="F108" s="37">
        <v>-28.877474165048618</v>
      </c>
      <c r="G108" s="37">
        <v>0</v>
      </c>
      <c r="H108" s="6367" t="str">
        <f t="shared" si="17"/>
        <v>***</v>
      </c>
      <c r="J108" s="6823" t="s">
        <v>1081</v>
      </c>
      <c r="K108" s="37">
        <v>32.678902320656491</v>
      </c>
      <c r="L108" s="37">
        <v>67998</v>
      </c>
      <c r="M108" s="37">
        <v>57.679937895087058</v>
      </c>
      <c r="N108" s="37">
        <v>9017</v>
      </c>
      <c r="O108" s="37">
        <v>-25.001035574430567</v>
      </c>
      <c r="P108" s="37">
        <v>0</v>
      </c>
      <c r="Q108" s="6368" t="str">
        <f t="shared" si="18"/>
        <v>***</v>
      </c>
      <c r="R108" s="37">
        <v>71.732168850072782</v>
      </c>
      <c r="S108" s="37">
        <v>3435</v>
      </c>
      <c r="T108" s="37">
        <v>-39.053266529416291</v>
      </c>
      <c r="U108" s="37">
        <v>0</v>
      </c>
      <c r="V108" s="6369" t="str">
        <f t="shared" si="19"/>
        <v>***</v>
      </c>
      <c r="X108" s="6823" t="s">
        <v>883</v>
      </c>
      <c r="Y108" s="37">
        <v>35.60605076933065</v>
      </c>
      <c r="Z108" s="37">
        <v>77015</v>
      </c>
      <c r="AA108" s="37">
        <v>71.732168850072782</v>
      </c>
      <c r="AB108" s="37">
        <v>3435</v>
      </c>
      <c r="AC108" s="37">
        <v>-36.126118080742131</v>
      </c>
      <c r="AD108" s="37">
        <v>0</v>
      </c>
      <c r="AE108" s="6370" t="str">
        <f t="shared" si="20"/>
        <v>***</v>
      </c>
    </row>
    <row r="109" spans="1:31">
      <c r="A109" s="6823" t="s">
        <v>686</v>
      </c>
      <c r="B109" s="37">
        <v>31.478295638083509</v>
      </c>
      <c r="C109" s="37">
        <v>190077</v>
      </c>
      <c r="D109" s="37">
        <v>51.146331135442502</v>
      </c>
      <c r="E109" s="37">
        <v>33062</v>
      </c>
      <c r="F109" s="37">
        <v>-19.668035497358993</v>
      </c>
      <c r="G109" s="37">
        <v>0</v>
      </c>
      <c r="H109" s="6371" t="str">
        <f t="shared" si="17"/>
        <v>***</v>
      </c>
      <c r="J109" s="6823" t="s">
        <v>1082</v>
      </c>
      <c r="K109" s="37">
        <v>31.478295638083509</v>
      </c>
      <c r="L109" s="37">
        <v>190077</v>
      </c>
      <c r="M109" s="37">
        <v>47.072898388897748</v>
      </c>
      <c r="N109" s="37">
        <v>25076</v>
      </c>
      <c r="O109" s="37">
        <v>-15.594602750814239</v>
      </c>
      <c r="P109" s="37">
        <v>0</v>
      </c>
      <c r="Q109" s="6372" t="str">
        <f t="shared" si="18"/>
        <v>***</v>
      </c>
      <c r="R109" s="37">
        <v>63.936889556724267</v>
      </c>
      <c r="S109" s="37">
        <v>7986</v>
      </c>
      <c r="T109" s="37">
        <v>-32.458593918640759</v>
      </c>
      <c r="U109" s="37">
        <v>0</v>
      </c>
      <c r="V109" s="6373" t="str">
        <f t="shared" si="19"/>
        <v>***</v>
      </c>
      <c r="X109" s="6823" t="s">
        <v>884</v>
      </c>
      <c r="Y109" s="37">
        <v>33.295840634339292</v>
      </c>
      <c r="Z109" s="37">
        <v>215153</v>
      </c>
      <c r="AA109" s="37">
        <v>63.936889556724267</v>
      </c>
      <c r="AB109" s="37">
        <v>7986</v>
      </c>
      <c r="AC109" s="37">
        <v>-30.641048922384975</v>
      </c>
      <c r="AD109" s="37">
        <v>0</v>
      </c>
      <c r="AE109" s="6374" t="str">
        <f t="shared" si="20"/>
        <v>***</v>
      </c>
    </row>
    <row r="110" spans="1:31">
      <c r="A110" s="6823" t="s">
        <v>687</v>
      </c>
      <c r="B110" s="37">
        <v>35.933806146572103</v>
      </c>
      <c r="C110" s="37">
        <v>89676</v>
      </c>
      <c r="D110" s="37">
        <v>56.619302194710187</v>
      </c>
      <c r="E110" s="37">
        <v>14216</v>
      </c>
      <c r="F110" s="37">
        <v>-20.685496048138084</v>
      </c>
      <c r="G110" s="37">
        <v>0</v>
      </c>
      <c r="H110" s="6375" t="str">
        <f t="shared" si="17"/>
        <v>***</v>
      </c>
      <c r="J110" s="6823" t="s">
        <v>1083</v>
      </c>
      <c r="K110" s="37">
        <v>35.933806146572103</v>
      </c>
      <c r="L110" s="37">
        <v>89676</v>
      </c>
      <c r="M110" s="37">
        <v>52.284263959390863</v>
      </c>
      <c r="N110" s="37">
        <v>9850</v>
      </c>
      <c r="O110" s="37">
        <v>-16.35045781281876</v>
      </c>
      <c r="P110" s="37">
        <v>3.7564899616E-223</v>
      </c>
      <c r="Q110" s="6376" t="str">
        <f t="shared" si="18"/>
        <v>***</v>
      </c>
      <c r="R110" s="37">
        <v>66.399450297755379</v>
      </c>
      <c r="S110" s="37">
        <v>4366</v>
      </c>
      <c r="T110" s="37">
        <v>-30.465644151183277</v>
      </c>
      <c r="U110" s="37">
        <v>0</v>
      </c>
      <c r="V110" s="6377" t="str">
        <f t="shared" si="19"/>
        <v>***</v>
      </c>
      <c r="X110" s="6823" t="s">
        <v>885</v>
      </c>
      <c r="Y110" s="37">
        <v>37.551996463235739</v>
      </c>
      <c r="Z110" s="37">
        <v>99526</v>
      </c>
      <c r="AA110" s="37">
        <v>66.399450297755379</v>
      </c>
      <c r="AB110" s="37">
        <v>4366</v>
      </c>
      <c r="AC110" s="37">
        <v>-28.847453834519641</v>
      </c>
      <c r="AD110" s="37">
        <v>0</v>
      </c>
      <c r="AE110" s="6378" t="str">
        <f t="shared" si="20"/>
        <v>***</v>
      </c>
    </row>
    <row r="111" spans="1:31">
      <c r="A111" s="6823" t="s">
        <v>688</v>
      </c>
      <c r="B111" s="37">
        <v>24.234397677793901</v>
      </c>
      <c r="C111" s="37">
        <v>55120</v>
      </c>
      <c r="D111" s="37">
        <v>52.403574256305838</v>
      </c>
      <c r="E111" s="37">
        <v>8841</v>
      </c>
      <c r="F111" s="37">
        <v>-28.169176578511937</v>
      </c>
      <c r="G111" s="37">
        <v>0</v>
      </c>
      <c r="H111" s="6379" t="str">
        <f t="shared" si="17"/>
        <v>***</v>
      </c>
      <c r="J111" s="6823" t="s">
        <v>1084</v>
      </c>
      <c r="K111" s="37">
        <v>24.234397677793901</v>
      </c>
      <c r="L111" s="37">
        <v>55120</v>
      </c>
      <c r="M111" s="37">
        <v>48.40382433965322</v>
      </c>
      <c r="N111" s="37">
        <v>6171</v>
      </c>
      <c r="O111" s="37">
        <v>-24.169426661859319</v>
      </c>
      <c r="P111" s="37">
        <v>0</v>
      </c>
      <c r="Q111" s="6380" t="str">
        <f t="shared" si="18"/>
        <v>***</v>
      </c>
      <c r="R111" s="37">
        <v>61.647940074906373</v>
      </c>
      <c r="S111" s="37">
        <v>2670</v>
      </c>
      <c r="T111" s="37">
        <v>-37.413542397112472</v>
      </c>
      <c r="U111" s="37">
        <v>0</v>
      </c>
      <c r="V111" s="6381" t="str">
        <f t="shared" si="19"/>
        <v>***</v>
      </c>
      <c r="X111" s="6823" t="s">
        <v>886</v>
      </c>
      <c r="Y111" s="37">
        <v>26.667863144670509</v>
      </c>
      <c r="Z111" s="37">
        <v>61291</v>
      </c>
      <c r="AA111" s="37">
        <v>61.647940074906373</v>
      </c>
      <c r="AB111" s="37">
        <v>2670</v>
      </c>
      <c r="AC111" s="37">
        <v>-34.980076930235867</v>
      </c>
      <c r="AD111" s="37">
        <v>0</v>
      </c>
      <c r="AE111" s="6382" t="str">
        <f t="shared" si="20"/>
        <v>***</v>
      </c>
    </row>
    <row r="112" spans="1:31">
      <c r="A112" s="6823" t="s">
        <v>689</v>
      </c>
      <c r="B112" s="37">
        <v>26.579850789206191</v>
      </c>
      <c r="C112" s="37">
        <v>260705</v>
      </c>
      <c r="D112" s="37">
        <v>50.771374026108042</v>
      </c>
      <c r="E112" s="37">
        <v>38762</v>
      </c>
      <c r="F112" s="37">
        <v>-24.191523236901851</v>
      </c>
      <c r="G112" s="37">
        <v>0</v>
      </c>
      <c r="H112" s="6383" t="str">
        <f t="shared" si="17"/>
        <v>***</v>
      </c>
      <c r="J112" s="6823" t="s">
        <v>1085</v>
      </c>
      <c r="K112" s="37">
        <v>26.579850789206191</v>
      </c>
      <c r="L112" s="37">
        <v>260705</v>
      </c>
      <c r="M112" s="37">
        <v>46.141639295863008</v>
      </c>
      <c r="N112" s="37">
        <v>27097</v>
      </c>
      <c r="O112" s="37">
        <v>-19.561788506656818</v>
      </c>
      <c r="P112" s="37">
        <v>0</v>
      </c>
      <c r="Q112" s="6384" t="str">
        <f t="shared" si="18"/>
        <v>***</v>
      </c>
      <c r="R112" s="37">
        <v>61.525932276039427</v>
      </c>
      <c r="S112" s="37">
        <v>11665</v>
      </c>
      <c r="T112" s="37">
        <v>-34.946081486833236</v>
      </c>
      <c r="U112" s="37">
        <v>0</v>
      </c>
      <c r="V112" s="6385" t="str">
        <f t="shared" si="19"/>
        <v>***</v>
      </c>
      <c r="X112" s="6823" t="s">
        <v>887</v>
      </c>
      <c r="Y112" s="37">
        <v>28.421623199282841</v>
      </c>
      <c r="Z112" s="37">
        <v>287802</v>
      </c>
      <c r="AA112" s="37">
        <v>61.525932276039427</v>
      </c>
      <c r="AB112" s="37">
        <v>11665</v>
      </c>
      <c r="AC112" s="37">
        <v>-33.104309076756586</v>
      </c>
      <c r="AD112" s="37">
        <v>0</v>
      </c>
      <c r="AE112" s="6386" t="str">
        <f t="shared" si="20"/>
        <v>***</v>
      </c>
    </row>
    <row r="113" spans="1:31">
      <c r="A113" s="6823" t="s">
        <v>690</v>
      </c>
      <c r="B113" s="37">
        <v>15.867690813042691</v>
      </c>
      <c r="C113" s="37">
        <v>1646900</v>
      </c>
      <c r="D113" s="37">
        <v>29.230613765836779</v>
      </c>
      <c r="E113" s="37">
        <v>316668</v>
      </c>
      <c r="F113" s="37">
        <v>-13.362922952794088</v>
      </c>
      <c r="G113" s="37">
        <v>0</v>
      </c>
      <c r="H113" s="6387" t="str">
        <f t="shared" si="17"/>
        <v>***</v>
      </c>
      <c r="J113" s="6823" t="s">
        <v>1086</v>
      </c>
      <c r="K113" s="37">
        <v>15.867690813042691</v>
      </c>
      <c r="L113" s="37">
        <v>1646900</v>
      </c>
      <c r="M113" s="37">
        <v>25.39951494761598</v>
      </c>
      <c r="N113" s="37">
        <v>244922</v>
      </c>
      <c r="O113" s="37">
        <v>-9.5318241345732897</v>
      </c>
      <c r="P113" s="37">
        <v>0</v>
      </c>
      <c r="Q113" s="6388" t="str">
        <f t="shared" si="18"/>
        <v>***</v>
      </c>
      <c r="R113" s="37">
        <v>42.308978897778267</v>
      </c>
      <c r="S113" s="37">
        <v>71746</v>
      </c>
      <c r="T113" s="37">
        <v>-26.441288084735575</v>
      </c>
      <c r="U113" s="37">
        <v>0</v>
      </c>
      <c r="V113" s="6389" t="str">
        <f t="shared" si="19"/>
        <v>***</v>
      </c>
      <c r="X113" s="6823" t="s">
        <v>888</v>
      </c>
      <c r="Y113" s="37">
        <v>17.101714643343829</v>
      </c>
      <c r="Z113" s="37">
        <v>1891822</v>
      </c>
      <c r="AA113" s="37">
        <v>42.308978897778267</v>
      </c>
      <c r="AB113" s="37">
        <v>71746</v>
      </c>
      <c r="AC113" s="37">
        <v>-25.207264254434438</v>
      </c>
      <c r="AD113" s="37">
        <v>0</v>
      </c>
      <c r="AE113" s="6390" t="str">
        <f t="shared" si="20"/>
        <v>***</v>
      </c>
    </row>
    <row r="114" spans="1:31">
      <c r="A114" s="6823" t="s">
        <v>691</v>
      </c>
      <c r="B114" s="37">
        <v>37.144067704542238</v>
      </c>
      <c r="C114" s="37">
        <v>184094</v>
      </c>
      <c r="D114" s="37">
        <v>58.851857514141571</v>
      </c>
      <c r="E114" s="37">
        <v>26164</v>
      </c>
      <c r="F114" s="37">
        <v>-21.707789809599333</v>
      </c>
      <c r="G114" s="37">
        <v>0</v>
      </c>
      <c r="H114" s="6391" t="str">
        <f t="shared" si="17"/>
        <v>***</v>
      </c>
      <c r="J114" s="6823" t="s">
        <v>1087</v>
      </c>
      <c r="K114" s="37">
        <v>37.144067704542238</v>
      </c>
      <c r="L114" s="37">
        <v>184094</v>
      </c>
      <c r="M114" s="37">
        <v>54.601070609227627</v>
      </c>
      <c r="N114" s="37">
        <v>19615</v>
      </c>
      <c r="O114" s="37">
        <v>-17.457002904685389</v>
      </c>
      <c r="P114" s="37">
        <v>0</v>
      </c>
      <c r="Q114" s="6392" t="str">
        <f t="shared" si="18"/>
        <v>***</v>
      </c>
      <c r="R114" s="37">
        <v>71.583447854634301</v>
      </c>
      <c r="S114" s="37">
        <v>6549</v>
      </c>
      <c r="T114" s="37">
        <v>-34.439380150092063</v>
      </c>
      <c r="U114" s="37">
        <v>0</v>
      </c>
      <c r="V114" s="6393" t="str">
        <f t="shared" si="19"/>
        <v>***</v>
      </c>
      <c r="X114" s="6823" t="s">
        <v>889</v>
      </c>
      <c r="Y114" s="37">
        <v>38.824990550245687</v>
      </c>
      <c r="Z114" s="37">
        <v>203709</v>
      </c>
      <c r="AA114" s="37">
        <v>71.583447854634301</v>
      </c>
      <c r="AB114" s="37">
        <v>6549</v>
      </c>
      <c r="AC114" s="37">
        <v>-32.758457304388614</v>
      </c>
      <c r="AD114" s="37">
        <v>0</v>
      </c>
      <c r="AE114" s="6394" t="str">
        <f t="shared" si="20"/>
        <v>***</v>
      </c>
    </row>
    <row r="115" spans="1:31">
      <c r="A115" s="6823" t="s">
        <v>692</v>
      </c>
      <c r="B115" s="37">
        <v>27.30805129453778</v>
      </c>
      <c r="C115" s="37">
        <v>98568</v>
      </c>
      <c r="D115" s="37">
        <v>53.781565656565647</v>
      </c>
      <c r="E115" s="37">
        <v>15840</v>
      </c>
      <c r="F115" s="37">
        <v>-26.473514362027867</v>
      </c>
      <c r="G115" s="37">
        <v>0</v>
      </c>
      <c r="H115" s="6395" t="str">
        <f t="shared" si="17"/>
        <v>***</v>
      </c>
      <c r="J115" s="6823" t="s">
        <v>1088</v>
      </c>
      <c r="K115" s="37">
        <v>27.30805129453778</v>
      </c>
      <c r="L115" s="37">
        <v>98568</v>
      </c>
      <c r="M115" s="37">
        <v>50.362569060773481</v>
      </c>
      <c r="N115" s="37">
        <v>11584</v>
      </c>
      <c r="O115" s="37">
        <v>-23.054517766235701</v>
      </c>
      <c r="P115" s="37">
        <v>0</v>
      </c>
      <c r="Q115" s="6396" t="str">
        <f t="shared" si="18"/>
        <v>***</v>
      </c>
      <c r="R115" s="37">
        <v>63.087406015037587</v>
      </c>
      <c r="S115" s="37">
        <v>4256</v>
      </c>
      <c r="T115" s="37">
        <v>-35.779354720499811</v>
      </c>
      <c r="U115" s="37">
        <v>0</v>
      </c>
      <c r="V115" s="6397" t="str">
        <f t="shared" si="19"/>
        <v>***</v>
      </c>
      <c r="X115" s="6823" t="s">
        <v>890</v>
      </c>
      <c r="Y115" s="37">
        <v>29.732551383542742</v>
      </c>
      <c r="Z115" s="37">
        <v>110152</v>
      </c>
      <c r="AA115" s="37">
        <v>63.087406015037587</v>
      </c>
      <c r="AB115" s="37">
        <v>4256</v>
      </c>
      <c r="AC115" s="37">
        <v>-33.354854631494845</v>
      </c>
      <c r="AD115" s="37">
        <v>0</v>
      </c>
      <c r="AE115" s="6398" t="str">
        <f t="shared" si="20"/>
        <v>***</v>
      </c>
    </row>
    <row r="116" spans="1:31">
      <c r="A116" s="6823" t="s">
        <v>693</v>
      </c>
      <c r="B116" s="37">
        <v>40.96806846415754</v>
      </c>
      <c r="C116" s="37">
        <v>119537</v>
      </c>
      <c r="D116" s="37">
        <v>67.067917625538442</v>
      </c>
      <c r="E116" s="37">
        <v>16947</v>
      </c>
      <c r="F116" s="37">
        <v>-26.099849161380902</v>
      </c>
      <c r="G116" s="37">
        <v>0</v>
      </c>
      <c r="H116" s="6399" t="str">
        <f t="shared" si="17"/>
        <v>***</v>
      </c>
      <c r="J116" s="6823" t="s">
        <v>1089</v>
      </c>
      <c r="K116" s="37">
        <v>40.96806846415754</v>
      </c>
      <c r="L116" s="37">
        <v>119537</v>
      </c>
      <c r="M116" s="37">
        <v>63.576431808817468</v>
      </c>
      <c r="N116" s="37">
        <v>12135</v>
      </c>
      <c r="O116" s="37">
        <v>-22.608363344659928</v>
      </c>
      <c r="P116" s="37">
        <v>0</v>
      </c>
      <c r="Q116" s="6400" t="str">
        <f t="shared" si="18"/>
        <v>***</v>
      </c>
      <c r="R116" s="37">
        <v>75.872817955112225</v>
      </c>
      <c r="S116" s="37">
        <v>4812</v>
      </c>
      <c r="T116" s="37">
        <v>-34.904749490954686</v>
      </c>
      <c r="U116" s="37">
        <v>0</v>
      </c>
      <c r="V116" s="6401" t="str">
        <f t="shared" si="19"/>
        <v>***</v>
      </c>
      <c r="X116" s="6823" t="s">
        <v>891</v>
      </c>
      <c r="Y116" s="37">
        <v>43.051673856248861</v>
      </c>
      <c r="Z116" s="37">
        <v>131672</v>
      </c>
      <c r="AA116" s="37">
        <v>75.872817955112225</v>
      </c>
      <c r="AB116" s="37">
        <v>4812</v>
      </c>
      <c r="AC116" s="37">
        <v>-32.821144098863364</v>
      </c>
      <c r="AD116" s="37">
        <v>0</v>
      </c>
      <c r="AE116" s="6402" t="str">
        <f t="shared" si="20"/>
        <v>***</v>
      </c>
    </row>
    <row r="117" spans="1:31">
      <c r="A117" s="6823" t="s">
        <v>694</v>
      </c>
      <c r="B117" s="37">
        <v>33.296735925534627</v>
      </c>
      <c r="C117" s="37">
        <v>144819</v>
      </c>
      <c r="D117" s="37">
        <v>65.669618268864127</v>
      </c>
      <c r="E117" s="37">
        <v>23603</v>
      </c>
      <c r="F117" s="37">
        <v>-32.372882343329501</v>
      </c>
      <c r="G117" s="37">
        <v>0</v>
      </c>
      <c r="H117" s="6403" t="str">
        <f t="shared" si="17"/>
        <v>***</v>
      </c>
      <c r="J117" s="6823" t="s">
        <v>1090</v>
      </c>
      <c r="K117" s="37">
        <v>33.296735925534627</v>
      </c>
      <c r="L117" s="37">
        <v>144819</v>
      </c>
      <c r="M117" s="37">
        <v>61.903580070732772</v>
      </c>
      <c r="N117" s="37">
        <v>16117</v>
      </c>
      <c r="O117" s="37">
        <v>-28.606844145198146</v>
      </c>
      <c r="P117" s="37">
        <v>0</v>
      </c>
      <c r="Q117" s="6404" t="str">
        <f t="shared" si="18"/>
        <v>***</v>
      </c>
      <c r="R117" s="37">
        <v>73.777718407694366</v>
      </c>
      <c r="S117" s="37">
        <v>7486</v>
      </c>
      <c r="T117" s="37">
        <v>-40.480982482159739</v>
      </c>
      <c r="U117" s="37">
        <v>0</v>
      </c>
      <c r="V117" s="6405" t="str">
        <f t="shared" si="19"/>
        <v>***</v>
      </c>
      <c r="X117" s="6823" t="s">
        <v>892</v>
      </c>
      <c r="Y117" s="37">
        <v>36.161579758413282</v>
      </c>
      <c r="Z117" s="37">
        <v>160936</v>
      </c>
      <c r="AA117" s="37">
        <v>73.777718407694366</v>
      </c>
      <c r="AB117" s="37">
        <v>7486</v>
      </c>
      <c r="AC117" s="37">
        <v>-37.616138649281083</v>
      </c>
      <c r="AD117" s="37">
        <v>0</v>
      </c>
      <c r="AE117" s="6406" t="str">
        <f t="shared" si="20"/>
        <v>***</v>
      </c>
    </row>
    <row r="118" spans="1:31">
      <c r="A118" s="6823" t="s">
        <v>695</v>
      </c>
      <c r="B118" s="37">
        <v>31.861073605358111</v>
      </c>
      <c r="C118" s="37">
        <v>131091</v>
      </c>
      <c r="D118" s="37">
        <v>59.810082390727551</v>
      </c>
      <c r="E118" s="37">
        <v>14322</v>
      </c>
      <c r="F118" s="37">
        <v>-27.94900878536944</v>
      </c>
      <c r="G118" s="37">
        <v>0</v>
      </c>
      <c r="H118" s="6407" t="str">
        <f t="shared" si="17"/>
        <v>***</v>
      </c>
      <c r="J118" s="6823" t="s">
        <v>1091</v>
      </c>
      <c r="K118" s="37">
        <v>31.861073605358111</v>
      </c>
      <c r="L118" s="37">
        <v>131091</v>
      </c>
      <c r="M118" s="37">
        <v>56.188187448008136</v>
      </c>
      <c r="N118" s="37">
        <v>10819</v>
      </c>
      <c r="O118" s="37">
        <v>-24.327113842650025</v>
      </c>
      <c r="P118" s="37">
        <v>0</v>
      </c>
      <c r="Q118" s="6408" t="str">
        <f t="shared" si="18"/>
        <v>***</v>
      </c>
      <c r="R118" s="37">
        <v>70.996288895232652</v>
      </c>
      <c r="S118" s="37">
        <v>3503</v>
      </c>
      <c r="T118" s="37">
        <v>-39.135215289874537</v>
      </c>
      <c r="U118" s="37">
        <v>0</v>
      </c>
      <c r="V118" s="6409" t="str">
        <f t="shared" si="19"/>
        <v>***</v>
      </c>
      <c r="X118" s="6823" t="s">
        <v>893</v>
      </c>
      <c r="Y118" s="37">
        <v>33.715735325206118</v>
      </c>
      <c r="Z118" s="37">
        <v>141910</v>
      </c>
      <c r="AA118" s="37">
        <v>70.996288895232652</v>
      </c>
      <c r="AB118" s="37">
        <v>3503</v>
      </c>
      <c r="AC118" s="37">
        <v>-37.280553570026534</v>
      </c>
      <c r="AD118" s="37">
        <v>0</v>
      </c>
      <c r="AE118" s="6410" t="str">
        <f t="shared" si="20"/>
        <v>***</v>
      </c>
    </row>
    <row r="119" spans="1:31">
      <c r="A119" s="6823" t="s">
        <v>696</v>
      </c>
      <c r="B119" s="37">
        <v>28.286499334153699</v>
      </c>
      <c r="C119" s="37">
        <v>296615</v>
      </c>
      <c r="D119" s="37">
        <v>47.089139626229013</v>
      </c>
      <c r="E119" s="37">
        <v>39971</v>
      </c>
      <c r="F119" s="37">
        <v>-18.802640292075314</v>
      </c>
      <c r="G119" s="37">
        <v>0</v>
      </c>
      <c r="H119" s="6411" t="str">
        <f t="shared" si="17"/>
        <v>***</v>
      </c>
      <c r="J119" s="6823" t="s">
        <v>1092</v>
      </c>
      <c r="K119" s="37">
        <v>28.286499334153699</v>
      </c>
      <c r="L119" s="37">
        <v>296615</v>
      </c>
      <c r="M119" s="37">
        <v>42.825707073975792</v>
      </c>
      <c r="N119" s="37">
        <v>30902</v>
      </c>
      <c r="O119" s="37">
        <v>-14.539207739822093</v>
      </c>
      <c r="P119" s="37">
        <v>0</v>
      </c>
      <c r="Q119" s="6412" t="str">
        <f t="shared" si="18"/>
        <v>***</v>
      </c>
      <c r="R119" s="37">
        <v>61.616495754768991</v>
      </c>
      <c r="S119" s="37">
        <v>9069</v>
      </c>
      <c r="T119" s="37">
        <v>-33.329996420615288</v>
      </c>
      <c r="U119" s="37">
        <v>0</v>
      </c>
      <c r="V119" s="6413" t="str">
        <f t="shared" si="19"/>
        <v>***</v>
      </c>
      <c r="X119" s="6823" t="s">
        <v>894</v>
      </c>
      <c r="Y119" s="37">
        <v>29.658307813029548</v>
      </c>
      <c r="Z119" s="37">
        <v>327517</v>
      </c>
      <c r="AA119" s="37">
        <v>61.616495754768991</v>
      </c>
      <c r="AB119" s="37">
        <v>9069</v>
      </c>
      <c r="AC119" s="37">
        <v>-31.958187941739443</v>
      </c>
      <c r="AD119" s="37">
        <v>0</v>
      </c>
      <c r="AE119" s="6414" t="str">
        <f t="shared" si="20"/>
        <v>***</v>
      </c>
    </row>
    <row r="120" spans="1:31">
      <c r="A120" s="6823" t="s">
        <v>697</v>
      </c>
      <c r="B120" s="37">
        <v>48.472567118024642</v>
      </c>
      <c r="C120" s="37">
        <v>170744</v>
      </c>
      <c r="D120" s="37">
        <v>67.56000379470639</v>
      </c>
      <c r="E120" s="37">
        <v>21082</v>
      </c>
      <c r="F120" s="37">
        <v>-19.087436676681747</v>
      </c>
      <c r="G120" s="37">
        <v>0</v>
      </c>
      <c r="H120" s="6415" t="str">
        <f t="shared" si="17"/>
        <v>***</v>
      </c>
      <c r="J120" s="6823" t="s">
        <v>1093</v>
      </c>
      <c r="K120" s="37">
        <v>48.472567118024642</v>
      </c>
      <c r="L120" s="37">
        <v>170744</v>
      </c>
      <c r="M120" s="37">
        <v>65.13336626327488</v>
      </c>
      <c r="N120" s="37">
        <v>16196</v>
      </c>
      <c r="O120" s="37">
        <v>-16.660799145250238</v>
      </c>
      <c r="P120" s="37">
        <v>0</v>
      </c>
      <c r="Q120" s="6416" t="str">
        <f t="shared" si="18"/>
        <v>***</v>
      </c>
      <c r="R120" s="37">
        <v>75.603765861645513</v>
      </c>
      <c r="S120" s="37">
        <v>4886</v>
      </c>
      <c r="T120" s="37">
        <v>-27.131198743620871</v>
      </c>
      <c r="U120" s="37">
        <v>2.177606931E-307</v>
      </c>
      <c r="V120" s="6417" t="str">
        <f t="shared" si="19"/>
        <v>***</v>
      </c>
      <c r="X120" s="6823" t="s">
        <v>895</v>
      </c>
      <c r="Y120" s="37">
        <v>49.916015833957417</v>
      </c>
      <c r="Z120" s="37">
        <v>186940</v>
      </c>
      <c r="AA120" s="37">
        <v>75.603765861645513</v>
      </c>
      <c r="AB120" s="37">
        <v>4886</v>
      </c>
      <c r="AC120" s="37">
        <v>-25.687750027688097</v>
      </c>
      <c r="AD120" s="37">
        <v>3.266863113E-276</v>
      </c>
      <c r="AE120" s="6418" t="str">
        <f t="shared" si="20"/>
        <v>***</v>
      </c>
    </row>
    <row r="121" spans="1:31">
      <c r="A121" s="6823" t="s">
        <v>698</v>
      </c>
      <c r="B121" s="37">
        <v>32.575573233504912</v>
      </c>
      <c r="C121" s="37">
        <v>106850</v>
      </c>
      <c r="D121" s="37">
        <v>60.371678341920919</v>
      </c>
      <c r="E121" s="37">
        <v>17273</v>
      </c>
      <c r="F121" s="37">
        <v>-27.796105108416008</v>
      </c>
      <c r="G121" s="37">
        <v>0</v>
      </c>
      <c r="H121" s="6419" t="str">
        <f t="shared" si="17"/>
        <v>***</v>
      </c>
      <c r="J121" s="6823" t="s">
        <v>1094</v>
      </c>
      <c r="K121" s="37">
        <v>32.575573233504912</v>
      </c>
      <c r="L121" s="37">
        <v>106850</v>
      </c>
      <c r="M121" s="37">
        <v>56.055751361743027</v>
      </c>
      <c r="N121" s="37">
        <v>12484</v>
      </c>
      <c r="O121" s="37">
        <v>-23.480178128238116</v>
      </c>
      <c r="P121" s="37">
        <v>0</v>
      </c>
      <c r="Q121" s="6420" t="str">
        <f t="shared" si="18"/>
        <v>***</v>
      </c>
      <c r="R121" s="37">
        <v>71.622468156191275</v>
      </c>
      <c r="S121" s="37">
        <v>4789</v>
      </c>
      <c r="T121" s="37">
        <v>-39.046894922686363</v>
      </c>
      <c r="U121" s="37">
        <v>0</v>
      </c>
      <c r="V121" s="6421" t="str">
        <f t="shared" si="19"/>
        <v>***</v>
      </c>
      <c r="X121" s="6823" t="s">
        <v>896</v>
      </c>
      <c r="Y121" s="37">
        <v>35.031927195937463</v>
      </c>
      <c r="Z121" s="37">
        <v>119334</v>
      </c>
      <c r="AA121" s="37">
        <v>71.622468156191275</v>
      </c>
      <c r="AB121" s="37">
        <v>4789</v>
      </c>
      <c r="AC121" s="37">
        <v>-36.590540960253811</v>
      </c>
      <c r="AD121" s="37">
        <v>0</v>
      </c>
      <c r="AE121" s="6422" t="str">
        <f t="shared" si="20"/>
        <v>***</v>
      </c>
    </row>
    <row r="122" spans="1:31">
      <c r="A122" s="6823" t="s">
        <v>699</v>
      </c>
      <c r="B122" s="37">
        <v>26.46370704907347</v>
      </c>
      <c r="C122" s="37">
        <v>171824</v>
      </c>
      <c r="D122" s="37">
        <v>42.108256389669478</v>
      </c>
      <c r="E122" s="37">
        <v>29892</v>
      </c>
      <c r="F122" s="37">
        <v>-15.644549340596008</v>
      </c>
      <c r="G122" s="37">
        <v>0</v>
      </c>
      <c r="H122" s="6423" t="str">
        <f t="shared" si="17"/>
        <v>***</v>
      </c>
      <c r="J122" s="6823" t="s">
        <v>1095</v>
      </c>
      <c r="K122" s="37">
        <v>26.46370704907347</v>
      </c>
      <c r="L122" s="37">
        <v>171824</v>
      </c>
      <c r="M122" s="37">
        <v>38.107109468904419</v>
      </c>
      <c r="N122" s="37">
        <v>22463</v>
      </c>
      <c r="O122" s="37">
        <v>-11.643402419830949</v>
      </c>
      <c r="P122" s="37">
        <v>1.0652870312E-294</v>
      </c>
      <c r="Q122" s="6424" t="str">
        <f t="shared" si="18"/>
        <v>***</v>
      </c>
      <c r="R122" s="37">
        <v>54.206488087225743</v>
      </c>
      <c r="S122" s="37">
        <v>7429</v>
      </c>
      <c r="T122" s="37">
        <v>-27.742781038152273</v>
      </c>
      <c r="U122" s="37">
        <v>0</v>
      </c>
      <c r="V122" s="6425" t="str">
        <f t="shared" si="19"/>
        <v>***</v>
      </c>
      <c r="X122" s="6823" t="s">
        <v>897</v>
      </c>
      <c r="Y122" s="37">
        <v>27.80988949337835</v>
      </c>
      <c r="Z122" s="37">
        <v>194287</v>
      </c>
      <c r="AA122" s="37">
        <v>54.206488087225743</v>
      </c>
      <c r="AB122" s="37">
        <v>7429</v>
      </c>
      <c r="AC122" s="37">
        <v>-26.396598593847393</v>
      </c>
      <c r="AD122" s="37">
        <v>0</v>
      </c>
      <c r="AE122" s="6426" t="str">
        <f t="shared" si="20"/>
        <v>***</v>
      </c>
    </row>
    <row r="123" spans="1:31">
      <c r="A123" s="6823" t="s">
        <v>700</v>
      </c>
      <c r="B123" s="37">
        <v>31.312901907091739</v>
      </c>
      <c r="C123" s="37">
        <v>154109</v>
      </c>
      <c r="D123" s="37">
        <v>54.018661859823993</v>
      </c>
      <c r="E123" s="37">
        <v>18862</v>
      </c>
      <c r="F123" s="37">
        <v>-22.705759952732254</v>
      </c>
      <c r="G123" s="37">
        <v>0</v>
      </c>
      <c r="H123" s="6427" t="str">
        <f t="shared" si="17"/>
        <v>***</v>
      </c>
      <c r="J123" s="6823" t="s">
        <v>1096</v>
      </c>
      <c r="K123" s="37">
        <v>31.312901907091739</v>
      </c>
      <c r="L123" s="37">
        <v>154109</v>
      </c>
      <c r="M123" s="37">
        <v>48.892736060015871</v>
      </c>
      <c r="N123" s="37">
        <v>13863</v>
      </c>
      <c r="O123" s="37">
        <v>-17.579834152924132</v>
      </c>
      <c r="P123" s="37">
        <v>0</v>
      </c>
      <c r="Q123" s="6428" t="str">
        <f t="shared" si="18"/>
        <v>***</v>
      </c>
      <c r="R123" s="37">
        <v>68.233646729345864</v>
      </c>
      <c r="S123" s="37">
        <v>4999</v>
      </c>
      <c r="T123" s="37">
        <v>-36.920744822254122</v>
      </c>
      <c r="U123" s="37">
        <v>0</v>
      </c>
      <c r="V123" s="6429" t="str">
        <f t="shared" si="19"/>
        <v>***</v>
      </c>
      <c r="X123" s="6823" t="s">
        <v>898</v>
      </c>
      <c r="Y123" s="37">
        <v>32.763793965660938</v>
      </c>
      <c r="Z123" s="37">
        <v>167972</v>
      </c>
      <c r="AA123" s="37">
        <v>68.233646729345864</v>
      </c>
      <c r="AB123" s="37">
        <v>4999</v>
      </c>
      <c r="AC123" s="37">
        <v>-35.469852763684926</v>
      </c>
      <c r="AD123" s="37">
        <v>0</v>
      </c>
      <c r="AE123" s="6430" t="str">
        <f t="shared" si="20"/>
        <v>***</v>
      </c>
    </row>
    <row r="124" spans="1:31">
      <c r="A124" s="6823" t="s">
        <v>701</v>
      </c>
      <c r="B124" s="37">
        <v>29.02580196568508</v>
      </c>
      <c r="C124" s="37">
        <v>106426</v>
      </c>
      <c r="D124" s="37">
        <v>58.231409704277922</v>
      </c>
      <c r="E124" s="37">
        <v>17415</v>
      </c>
      <c r="F124" s="37">
        <v>-29.205607738592843</v>
      </c>
      <c r="G124" s="37">
        <v>0</v>
      </c>
      <c r="H124" s="6431" t="str">
        <f t="shared" si="17"/>
        <v>***</v>
      </c>
      <c r="J124" s="6823" t="s">
        <v>1097</v>
      </c>
      <c r="K124" s="37">
        <v>29.02580196568508</v>
      </c>
      <c r="L124" s="37">
        <v>106426</v>
      </c>
      <c r="M124" s="37">
        <v>53.9775461106656</v>
      </c>
      <c r="N124" s="37">
        <v>12470</v>
      </c>
      <c r="O124" s="37">
        <v>-24.95174414498052</v>
      </c>
      <c r="P124" s="37">
        <v>0</v>
      </c>
      <c r="Q124" s="6432" t="str">
        <f t="shared" si="18"/>
        <v>***</v>
      </c>
      <c r="R124" s="37">
        <v>68.95854398382204</v>
      </c>
      <c r="S124" s="37">
        <v>4945</v>
      </c>
      <c r="T124" s="37">
        <v>-39.932742018136963</v>
      </c>
      <c r="U124" s="37">
        <v>0</v>
      </c>
      <c r="V124" s="6433" t="str">
        <f t="shared" si="19"/>
        <v>***</v>
      </c>
      <c r="X124" s="6823" t="s">
        <v>899</v>
      </c>
      <c r="Y124" s="37">
        <v>31.64278024491993</v>
      </c>
      <c r="Z124" s="37">
        <v>118896</v>
      </c>
      <c r="AA124" s="37">
        <v>68.95854398382204</v>
      </c>
      <c r="AB124" s="37">
        <v>4945</v>
      </c>
      <c r="AC124" s="37">
        <v>-37.315763738902106</v>
      </c>
      <c r="AD124" s="37">
        <v>0</v>
      </c>
      <c r="AE124" s="6434" t="str">
        <f t="shared" si="20"/>
        <v>***</v>
      </c>
    </row>
    <row r="125" spans="1:31">
      <c r="A125" s="6823" t="s">
        <v>702</v>
      </c>
      <c r="B125" s="37">
        <v>43.907668119774172</v>
      </c>
      <c r="C125" s="37">
        <v>153923</v>
      </c>
      <c r="D125" s="37">
        <v>67.696972661026066</v>
      </c>
      <c r="E125" s="37">
        <v>20447</v>
      </c>
      <c r="F125" s="37">
        <v>-23.789304541251894</v>
      </c>
      <c r="G125" s="37">
        <v>0</v>
      </c>
      <c r="H125" s="6435" t="str">
        <f t="shared" si="17"/>
        <v>***</v>
      </c>
      <c r="J125" s="6823" t="s">
        <v>1098</v>
      </c>
      <c r="K125" s="37">
        <v>43.907668119774172</v>
      </c>
      <c r="L125" s="37">
        <v>153923</v>
      </c>
      <c r="M125" s="37">
        <v>65.244136870434446</v>
      </c>
      <c r="N125" s="37">
        <v>15606</v>
      </c>
      <c r="O125" s="37">
        <v>-21.336468750660273</v>
      </c>
      <c r="P125" s="37">
        <v>0</v>
      </c>
      <c r="Q125" s="6436" t="str">
        <f t="shared" si="18"/>
        <v>***</v>
      </c>
      <c r="R125" s="37">
        <v>75.604214005370793</v>
      </c>
      <c r="S125" s="37">
        <v>4841</v>
      </c>
      <c r="T125" s="37">
        <v>-31.69654588559662</v>
      </c>
      <c r="U125" s="37">
        <v>0</v>
      </c>
      <c r="V125" s="6437" t="str">
        <f t="shared" si="19"/>
        <v>***</v>
      </c>
      <c r="X125" s="6823" t="s">
        <v>900</v>
      </c>
      <c r="Y125" s="37">
        <v>45.871797745518457</v>
      </c>
      <c r="Z125" s="37">
        <v>169529</v>
      </c>
      <c r="AA125" s="37">
        <v>75.604214005370793</v>
      </c>
      <c r="AB125" s="37">
        <v>4841</v>
      </c>
      <c r="AC125" s="37">
        <v>-29.732416259852336</v>
      </c>
      <c r="AD125" s="37">
        <v>0</v>
      </c>
      <c r="AE125" s="6438" t="str">
        <f t="shared" si="20"/>
        <v>***</v>
      </c>
    </row>
    <row r="126" spans="1:31">
      <c r="A126" s="6823" t="s">
        <v>703</v>
      </c>
      <c r="B126" s="37">
        <v>34.148627364200827</v>
      </c>
      <c r="C126" s="37">
        <v>153646</v>
      </c>
      <c r="D126" s="37">
        <v>58.665840927187467</v>
      </c>
      <c r="E126" s="37">
        <v>22606</v>
      </c>
      <c r="F126" s="37">
        <v>-24.51721356298664</v>
      </c>
      <c r="G126" s="37">
        <v>0</v>
      </c>
      <c r="H126" s="6439" t="str">
        <f t="shared" si="17"/>
        <v>***</v>
      </c>
      <c r="J126" s="6823" t="s">
        <v>1099</v>
      </c>
      <c r="K126" s="37">
        <v>34.148627364200827</v>
      </c>
      <c r="L126" s="37">
        <v>153646</v>
      </c>
      <c r="M126" s="37">
        <v>54.544899578780303</v>
      </c>
      <c r="N126" s="37">
        <v>16381</v>
      </c>
      <c r="O126" s="37">
        <v>-20.396272214579476</v>
      </c>
      <c r="P126" s="37">
        <v>0</v>
      </c>
      <c r="Q126" s="6440" t="str">
        <f t="shared" si="18"/>
        <v>***</v>
      </c>
      <c r="R126" s="37">
        <v>69.510040160642575</v>
      </c>
      <c r="S126" s="37">
        <v>6225</v>
      </c>
      <c r="T126" s="37">
        <v>-35.361412796441748</v>
      </c>
      <c r="U126" s="37">
        <v>0</v>
      </c>
      <c r="V126" s="6441" t="str">
        <f t="shared" si="19"/>
        <v>***</v>
      </c>
      <c r="X126" s="6823" t="s">
        <v>901</v>
      </c>
      <c r="Y126" s="37">
        <v>36.113676063213489</v>
      </c>
      <c r="Z126" s="37">
        <v>170027</v>
      </c>
      <c r="AA126" s="37">
        <v>69.510040160642575</v>
      </c>
      <c r="AB126" s="37">
        <v>6225</v>
      </c>
      <c r="AC126" s="37">
        <v>-33.396364097429085</v>
      </c>
      <c r="AD126" s="37">
        <v>0</v>
      </c>
      <c r="AE126" s="6442" t="str">
        <f t="shared" si="20"/>
        <v>***</v>
      </c>
    </row>
    <row r="127" spans="1:31">
      <c r="A127" s="6823" t="s">
        <v>704</v>
      </c>
      <c r="B127" s="37">
        <v>42.04087364525509</v>
      </c>
      <c r="C127" s="37">
        <v>121056</v>
      </c>
      <c r="D127" s="37">
        <v>68.553346468445881</v>
      </c>
      <c r="E127" s="37">
        <v>16749</v>
      </c>
      <c r="F127" s="37">
        <v>-26.512472823190791</v>
      </c>
      <c r="G127" s="37">
        <v>0</v>
      </c>
      <c r="H127" s="6443" t="str">
        <f t="shared" si="17"/>
        <v>***</v>
      </c>
      <c r="J127" s="6823" t="s">
        <v>1100</v>
      </c>
      <c r="K127" s="37">
        <v>42.04087364525509</v>
      </c>
      <c r="L127" s="37">
        <v>121056</v>
      </c>
      <c r="M127" s="37">
        <v>65.517782837402848</v>
      </c>
      <c r="N127" s="37">
        <v>12737</v>
      </c>
      <c r="O127" s="37">
        <v>-23.476909192147758</v>
      </c>
      <c r="P127" s="37">
        <v>0</v>
      </c>
      <c r="Q127" s="6444" t="str">
        <f t="shared" si="18"/>
        <v>***</v>
      </c>
      <c r="R127" s="37">
        <v>78.190428713858424</v>
      </c>
      <c r="S127" s="37">
        <v>4012</v>
      </c>
      <c r="T127" s="37">
        <v>-36.149555068603334</v>
      </c>
      <c r="U127" s="37">
        <v>0</v>
      </c>
      <c r="V127" s="6445" t="str">
        <f t="shared" si="19"/>
        <v>***</v>
      </c>
      <c r="X127" s="6823" t="s">
        <v>902</v>
      </c>
      <c r="Y127" s="37">
        <v>44.27585897617962</v>
      </c>
      <c r="Z127" s="37">
        <v>133793</v>
      </c>
      <c r="AA127" s="37">
        <v>78.190428713858424</v>
      </c>
      <c r="AB127" s="37">
        <v>4012</v>
      </c>
      <c r="AC127" s="37">
        <v>-33.914569737678804</v>
      </c>
      <c r="AD127" s="37">
        <v>0</v>
      </c>
      <c r="AE127" s="6446" t="str">
        <f t="shared" si="20"/>
        <v>***</v>
      </c>
    </row>
    <row r="128" spans="1:31">
      <c r="A128" s="6823" t="s">
        <v>705</v>
      </c>
      <c r="B128" s="37">
        <v>30.269538384029222</v>
      </c>
      <c r="C128" s="37">
        <v>63516</v>
      </c>
      <c r="D128" s="37">
        <v>53.556321478928403</v>
      </c>
      <c r="E128" s="37">
        <v>12766</v>
      </c>
      <c r="F128" s="37">
        <v>-23.286783094899182</v>
      </c>
      <c r="G128" s="37">
        <v>0</v>
      </c>
      <c r="H128" s="6447" t="str">
        <f t="shared" si="17"/>
        <v>***</v>
      </c>
      <c r="J128" s="6823" t="s">
        <v>1101</v>
      </c>
      <c r="K128" s="37">
        <v>30.269538384029222</v>
      </c>
      <c r="L128" s="37">
        <v>63516</v>
      </c>
      <c r="M128" s="37">
        <v>49.167761717038992</v>
      </c>
      <c r="N128" s="37">
        <v>9132</v>
      </c>
      <c r="O128" s="37">
        <v>-18.898223333009771</v>
      </c>
      <c r="P128" s="37">
        <v>1.6145144658000001E-286</v>
      </c>
      <c r="Q128" s="6448" t="str">
        <f t="shared" si="18"/>
        <v>***</v>
      </c>
      <c r="R128" s="37">
        <v>64.584479911942765</v>
      </c>
      <c r="S128" s="37">
        <v>3634</v>
      </c>
      <c r="T128" s="37">
        <v>-34.314941527913547</v>
      </c>
      <c r="U128" s="37">
        <v>0</v>
      </c>
      <c r="V128" s="6449" t="str">
        <f t="shared" si="19"/>
        <v>***</v>
      </c>
      <c r="X128" s="6823" t="s">
        <v>903</v>
      </c>
      <c r="Y128" s="37">
        <v>32.645083140623278</v>
      </c>
      <c r="Z128" s="37">
        <v>72648</v>
      </c>
      <c r="AA128" s="37">
        <v>64.584479911942765</v>
      </c>
      <c r="AB128" s="37">
        <v>3634</v>
      </c>
      <c r="AC128" s="37">
        <v>-31.939396771319487</v>
      </c>
      <c r="AD128" s="37">
        <v>0</v>
      </c>
      <c r="AE128" s="6450" t="str">
        <f t="shared" si="20"/>
        <v>***</v>
      </c>
    </row>
    <row r="129" spans="1:31">
      <c r="A129" s="6823" t="s">
        <v>11571</v>
      </c>
      <c r="B129" s="37">
        <v>27.54434488565277</v>
      </c>
      <c r="C129" s="37">
        <v>4692593</v>
      </c>
      <c r="D129" s="37">
        <v>45.468090840303908</v>
      </c>
      <c r="E129" s="37">
        <v>771816</v>
      </c>
      <c r="F129" s="37">
        <v>-17.923745954651139</v>
      </c>
      <c r="G129" s="37">
        <v>0</v>
      </c>
      <c r="H129" s="6451" t="str">
        <f t="shared" si="17"/>
        <v>***</v>
      </c>
      <c r="J129" s="6823" t="s">
        <v>11571</v>
      </c>
      <c r="K129" s="37">
        <v>27.54434488565277</v>
      </c>
      <c r="L129" s="37">
        <v>4692593</v>
      </c>
      <c r="M129" s="37">
        <v>41.361616780166273</v>
      </c>
      <c r="N129" s="37">
        <v>581353</v>
      </c>
      <c r="O129" s="37">
        <v>-13.817271894513503</v>
      </c>
      <c r="P129" s="37">
        <v>0</v>
      </c>
      <c r="Q129" s="6452" t="str">
        <f t="shared" si="18"/>
        <v>***</v>
      </c>
      <c r="R129" s="37">
        <v>58.002341662160113</v>
      </c>
      <c r="S129" s="37">
        <v>190463</v>
      </c>
      <c r="T129" s="37">
        <v>-30.457996776507343</v>
      </c>
      <c r="U129" s="37">
        <v>0</v>
      </c>
      <c r="V129" s="6453" t="str">
        <f t="shared" si="19"/>
        <v>***</v>
      </c>
      <c r="X129" s="6823" t="s">
        <v>11571</v>
      </c>
      <c r="Y129" s="37">
        <v>29.067438309000512</v>
      </c>
      <c r="Z129" s="37">
        <v>5273946</v>
      </c>
      <c r="AA129" s="37">
        <v>58.002341662160113</v>
      </c>
      <c r="AB129" s="37">
        <v>190463</v>
      </c>
      <c r="AC129" s="37">
        <v>-28.934903353159601</v>
      </c>
      <c r="AD129" s="37">
        <v>0</v>
      </c>
      <c r="AE129" s="6454" t="str">
        <f t="shared" si="20"/>
        <v>***</v>
      </c>
    </row>
    <row r="131" spans="1:31">
      <c r="A131" s="17030" t="s">
        <v>11665</v>
      </c>
      <c r="J131" s="17030" t="s">
        <v>11666</v>
      </c>
      <c r="X131" s="17030" t="s">
        <v>11667</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706</v>
      </c>
      <c r="B133" s="37">
        <v>34.530437136602252</v>
      </c>
      <c r="C133" s="37">
        <v>339848</v>
      </c>
      <c r="D133" s="37">
        <v>37.072749035776027</v>
      </c>
      <c r="E133" s="37">
        <v>15038</v>
      </c>
      <c r="F133" s="37">
        <v>-2.5423118991737752</v>
      </c>
      <c r="G133" s="37">
        <v>1.4362599486200001E-10</v>
      </c>
      <c r="H133" s="6455" t="str">
        <f t="shared" ref="H133:H155" si="21">IF(G133&lt;0.01,"***",IF(G133&lt;0.05,"**",IF(G133&lt;0.1,"*","NS")))</f>
        <v>***</v>
      </c>
      <c r="J133" s="6823" t="s">
        <v>1102</v>
      </c>
      <c r="K133" s="37">
        <v>34.530437136602252</v>
      </c>
      <c r="L133" s="37">
        <v>339848</v>
      </c>
      <c r="M133" s="37">
        <v>32.782592993860597</v>
      </c>
      <c r="N133" s="37">
        <v>11076</v>
      </c>
      <c r="O133" s="37">
        <v>1.7478441427416556</v>
      </c>
      <c r="P133" s="37">
        <v>1.3970073881050001E-4</v>
      </c>
      <c r="Q133" s="6456" t="str">
        <f t="shared" ref="Q133:Q155" si="22">IF(P133&lt;0.01,"***",IF(P133&lt;0.05,"**",IF(P133&lt;0.1,"*","NS")))</f>
        <v>***</v>
      </c>
      <c r="R133" s="37">
        <v>49.066128218071682</v>
      </c>
      <c r="S133" s="37">
        <v>3962</v>
      </c>
      <c r="T133" s="37">
        <v>-14.53569108146943</v>
      </c>
      <c r="U133" s="37">
        <v>1.89384002795E-81</v>
      </c>
      <c r="V133" s="6457" t="str">
        <f t="shared" ref="V133:V155" si="23">IF(P133&lt;0.01,"***",IF(P133&lt;0.05,"**",IF(P133&lt;0.1,"*","NS")))</f>
        <v>***</v>
      </c>
      <c r="X133" s="6823" t="s">
        <v>904</v>
      </c>
      <c r="Y133" s="37">
        <v>34.475270998848757</v>
      </c>
      <c r="Z133" s="37">
        <v>350924</v>
      </c>
      <c r="AA133" s="37">
        <v>49.066128218071682</v>
      </c>
      <c r="AB133" s="37">
        <v>3962</v>
      </c>
      <c r="AC133" s="37">
        <v>-14.590857219222926</v>
      </c>
      <c r="AD133" s="37">
        <v>3.7947341488200002E-82</v>
      </c>
      <c r="AE133" s="6458" t="str">
        <f t="shared" ref="AE133:AE155" si="24">IF(AD133&lt;0.01,"***",IF(AD133&lt;0.05,"**",IF(AD133&lt;0.1,"*","NS")))</f>
        <v>***</v>
      </c>
    </row>
    <row r="134" spans="1:31">
      <c r="A134" s="6823" t="s">
        <v>707</v>
      </c>
      <c r="B134" s="37">
        <v>26.530808536218821</v>
      </c>
      <c r="C134" s="37">
        <v>83175</v>
      </c>
      <c r="D134" s="37">
        <v>35.599242065371861</v>
      </c>
      <c r="E134" s="37">
        <v>4222</v>
      </c>
      <c r="F134" s="37">
        <v>-9.0684335291530402</v>
      </c>
      <c r="G134" s="37">
        <v>2.1018189425599999E-38</v>
      </c>
      <c r="H134" s="6459" t="str">
        <f t="shared" si="21"/>
        <v>***</v>
      </c>
      <c r="J134" s="6823" t="s">
        <v>1103</v>
      </c>
      <c r="K134" s="37">
        <v>26.530808536218821</v>
      </c>
      <c r="L134" s="37">
        <v>83175</v>
      </c>
      <c r="M134" s="37">
        <v>27.948193592365371</v>
      </c>
      <c r="N134" s="37">
        <v>2934</v>
      </c>
      <c r="O134" s="37">
        <v>-1.41738505614655</v>
      </c>
      <c r="P134" s="37">
        <v>8.7622084110001705E-2</v>
      </c>
      <c r="Q134" s="6460" t="str">
        <f t="shared" si="22"/>
        <v>*</v>
      </c>
      <c r="R134" s="37">
        <v>53.027950310559007</v>
      </c>
      <c r="S134" s="37">
        <v>1288</v>
      </c>
      <c r="T134" s="37">
        <v>-26.497141774340186</v>
      </c>
      <c r="U134" s="37">
        <v>1.1298462871E-100</v>
      </c>
      <c r="V134" s="6461" t="str">
        <f t="shared" si="23"/>
        <v>*</v>
      </c>
      <c r="X134" s="6823" t="s">
        <v>905</v>
      </c>
      <c r="Y134" s="37">
        <v>26.57910322962757</v>
      </c>
      <c r="Z134" s="37">
        <v>86109</v>
      </c>
      <c r="AA134" s="37">
        <v>53.027950310559007</v>
      </c>
      <c r="AB134" s="37">
        <v>1288</v>
      </c>
      <c r="AC134" s="37">
        <v>-26.448847080931436</v>
      </c>
      <c r="AD134" s="37">
        <v>2.8159304404000001E-100</v>
      </c>
      <c r="AE134" s="6462" t="str">
        <f t="shared" si="24"/>
        <v>***</v>
      </c>
    </row>
    <row r="135" spans="1:31">
      <c r="A135" s="6823" t="s">
        <v>708</v>
      </c>
      <c r="B135" s="37">
        <v>23.52518770860501</v>
      </c>
      <c r="C135" s="37">
        <v>174073</v>
      </c>
      <c r="D135" s="37">
        <v>22.479614529280951</v>
      </c>
      <c r="E135" s="37">
        <v>10792</v>
      </c>
      <c r="F135" s="37">
        <v>1.0455731793240588</v>
      </c>
      <c r="G135" s="37">
        <v>1.2875530537038901E-2</v>
      </c>
      <c r="H135" s="6463" t="str">
        <f t="shared" si="21"/>
        <v>**</v>
      </c>
      <c r="J135" s="6823" t="s">
        <v>1104</v>
      </c>
      <c r="K135" s="37">
        <v>23.52518770860501</v>
      </c>
      <c r="L135" s="37">
        <v>174073</v>
      </c>
      <c r="M135" s="37">
        <v>16.535723054259758</v>
      </c>
      <c r="N135" s="37">
        <v>8146</v>
      </c>
      <c r="O135" s="37">
        <v>6.9894646543452517</v>
      </c>
      <c r="P135" s="37">
        <v>2.4842772341099999E-48</v>
      </c>
      <c r="Q135" s="6464" t="str">
        <f t="shared" si="22"/>
        <v>***</v>
      </c>
      <c r="R135" s="37">
        <v>40.778533635676503</v>
      </c>
      <c r="S135" s="37">
        <v>2646</v>
      </c>
      <c r="T135" s="37">
        <v>-17.253345927071493</v>
      </c>
      <c r="U135" s="37">
        <v>3.3970912248900003E-95</v>
      </c>
      <c r="V135" s="6465" t="str">
        <f t="shared" si="23"/>
        <v>***</v>
      </c>
      <c r="X135" s="6823" t="s">
        <v>906</v>
      </c>
      <c r="Y135" s="37">
        <v>23.212727542133369</v>
      </c>
      <c r="Z135" s="37">
        <v>182219</v>
      </c>
      <c r="AA135" s="37">
        <v>40.778533635676503</v>
      </c>
      <c r="AB135" s="37">
        <v>2646</v>
      </c>
      <c r="AC135" s="37">
        <v>-17.565806093543134</v>
      </c>
      <c r="AD135" s="37">
        <v>1.41247062414E-99</v>
      </c>
      <c r="AE135" s="6466" t="str">
        <f t="shared" si="24"/>
        <v>***</v>
      </c>
    </row>
    <row r="136" spans="1:31">
      <c r="A136" s="6823" t="s">
        <v>709</v>
      </c>
      <c r="B136" s="37">
        <v>32.67129914680271</v>
      </c>
      <c r="C136" s="37">
        <v>113690</v>
      </c>
      <c r="D136" s="37">
        <v>41.843379529136747</v>
      </c>
      <c r="E136" s="37">
        <v>5989</v>
      </c>
      <c r="F136" s="37">
        <v>-9.1720803823340376</v>
      </c>
      <c r="G136" s="37">
        <v>5.9978673317099996E-49</v>
      </c>
      <c r="H136" s="6467" t="str">
        <f t="shared" si="21"/>
        <v>***</v>
      </c>
      <c r="J136" s="6823" t="s">
        <v>1105</v>
      </c>
      <c r="K136" s="37">
        <v>32.67129914680271</v>
      </c>
      <c r="L136" s="37">
        <v>113690</v>
      </c>
      <c r="M136" s="37">
        <v>34.616339706977897</v>
      </c>
      <c r="N136" s="37">
        <v>4027</v>
      </c>
      <c r="O136" s="37">
        <v>-1.9450405601751868</v>
      </c>
      <c r="P136" s="37">
        <v>9.7393094859605997E-3</v>
      </c>
      <c r="Q136" s="6468" t="str">
        <f t="shared" si="22"/>
        <v>***</v>
      </c>
      <c r="R136" s="37">
        <v>56.676860346585123</v>
      </c>
      <c r="S136" s="37">
        <v>1962</v>
      </c>
      <c r="T136" s="37">
        <v>-24.005561199782413</v>
      </c>
      <c r="U136" s="37">
        <v>1.9415729698000001E-111</v>
      </c>
      <c r="V136" s="6469" t="str">
        <f t="shared" si="23"/>
        <v>***</v>
      </c>
      <c r="X136" s="6823" t="s">
        <v>907</v>
      </c>
      <c r="Y136" s="37">
        <v>32.737837355692037</v>
      </c>
      <c r="Z136" s="37">
        <v>117717</v>
      </c>
      <c r="AA136" s="37">
        <v>56.676860346585123</v>
      </c>
      <c r="AB136" s="37">
        <v>1962</v>
      </c>
      <c r="AC136" s="37">
        <v>-23.939022990893086</v>
      </c>
      <c r="AD136" s="37">
        <v>8.4370010844999997E-111</v>
      </c>
      <c r="AE136" s="6470" t="str">
        <f t="shared" si="24"/>
        <v>***</v>
      </c>
    </row>
    <row r="137" spans="1:31">
      <c r="A137" s="6823" t="s">
        <v>710</v>
      </c>
      <c r="B137" s="37">
        <v>17.067655003454991</v>
      </c>
      <c r="C137" s="37">
        <v>47757</v>
      </c>
      <c r="D137" s="37">
        <v>32.113402061855673</v>
      </c>
      <c r="E137" s="37">
        <v>1940</v>
      </c>
      <c r="F137" s="37">
        <v>-15.045747058400682</v>
      </c>
      <c r="G137" s="37">
        <v>2.8262483398600002E-65</v>
      </c>
      <c r="H137" s="6471" t="str">
        <f t="shared" si="21"/>
        <v>***</v>
      </c>
      <c r="J137" s="6823" t="s">
        <v>1106</v>
      </c>
      <c r="K137" s="37">
        <v>17.067655003454991</v>
      </c>
      <c r="L137" s="37">
        <v>47757</v>
      </c>
      <c r="M137" s="37">
        <v>23.253903040262941</v>
      </c>
      <c r="N137" s="37">
        <v>1217</v>
      </c>
      <c r="O137" s="37">
        <v>-6.1862480368079495</v>
      </c>
      <c r="P137" s="37">
        <v>1.6504561448399999E-8</v>
      </c>
      <c r="Q137" s="6472" t="str">
        <f t="shared" si="22"/>
        <v>***</v>
      </c>
      <c r="R137" s="37">
        <v>47.026279391424623</v>
      </c>
      <c r="S137" s="37">
        <v>723</v>
      </c>
      <c r="T137" s="37">
        <v>-29.958624387969632</v>
      </c>
      <c r="U137" s="37">
        <v>1.14835827069E-98</v>
      </c>
      <c r="V137" s="6473" t="str">
        <f t="shared" si="23"/>
        <v>***</v>
      </c>
      <c r="X137" s="6823" t="s">
        <v>908</v>
      </c>
      <c r="Y137" s="37">
        <v>17.221382774533421</v>
      </c>
      <c r="Z137" s="37">
        <v>48974</v>
      </c>
      <c r="AA137" s="37">
        <v>47.026279391424623</v>
      </c>
      <c r="AB137" s="37">
        <v>723</v>
      </c>
      <c r="AC137" s="37">
        <v>-29.804896616891202</v>
      </c>
      <c r="AD137" s="37">
        <v>4.29111297775E-97</v>
      </c>
      <c r="AE137" s="6474" t="str">
        <f t="shared" si="24"/>
        <v>***</v>
      </c>
    </row>
    <row r="138" spans="1:31">
      <c r="A138" s="6823" t="s">
        <v>711</v>
      </c>
      <c r="B138" s="37">
        <v>18.097744581997819</v>
      </c>
      <c r="C138" s="37">
        <v>204042</v>
      </c>
      <c r="D138" s="37">
        <v>28.276095797559869</v>
      </c>
      <c r="E138" s="37">
        <v>8852</v>
      </c>
      <c r="F138" s="37">
        <v>-10.178351215562049</v>
      </c>
      <c r="G138" s="37">
        <v>7.4741492277E-129</v>
      </c>
      <c r="H138" s="6475" t="str">
        <f t="shared" si="21"/>
        <v>***</v>
      </c>
      <c r="J138" s="6823" t="s">
        <v>1107</v>
      </c>
      <c r="K138" s="37">
        <v>18.097744581997819</v>
      </c>
      <c r="L138" s="37">
        <v>204042</v>
      </c>
      <c r="M138" s="37">
        <v>19.982891360136868</v>
      </c>
      <c r="N138" s="37">
        <v>5845</v>
      </c>
      <c r="O138" s="37">
        <v>-1.885146778139049</v>
      </c>
      <c r="P138" s="37">
        <v>2.270205717004E-4</v>
      </c>
      <c r="Q138" s="6476" t="str">
        <f t="shared" si="22"/>
        <v>***</v>
      </c>
      <c r="R138" s="37">
        <v>44.396408380445628</v>
      </c>
      <c r="S138" s="37">
        <v>3007</v>
      </c>
      <c r="T138" s="37">
        <v>-26.298663798447809</v>
      </c>
      <c r="U138" s="37">
        <v>8.7487690142000005E-299</v>
      </c>
      <c r="V138" s="6477" t="str">
        <f t="shared" si="23"/>
        <v>***</v>
      </c>
      <c r="X138" s="6823" t="s">
        <v>909</v>
      </c>
      <c r="Y138" s="37">
        <v>18.15024274967006</v>
      </c>
      <c r="Z138" s="37">
        <v>209887</v>
      </c>
      <c r="AA138" s="37">
        <v>44.396408380445628</v>
      </c>
      <c r="AB138" s="37">
        <v>3007</v>
      </c>
      <c r="AC138" s="37">
        <v>-26.246165630775568</v>
      </c>
      <c r="AD138" s="37">
        <v>3.5182043795999999E-297</v>
      </c>
      <c r="AE138" s="6478" t="str">
        <f t="shared" si="24"/>
        <v>***</v>
      </c>
    </row>
    <row r="139" spans="1:31">
      <c r="A139" s="6823" t="s">
        <v>712</v>
      </c>
      <c r="B139" s="37">
        <v>9.9394609323787613</v>
      </c>
      <c r="C139" s="37">
        <v>778010</v>
      </c>
      <c r="D139" s="37">
        <v>12.20728471027383</v>
      </c>
      <c r="E139" s="37">
        <v>68582</v>
      </c>
      <c r="F139" s="37">
        <v>-2.2678237778950692</v>
      </c>
      <c r="G139" s="37">
        <v>1.76362695423E-79</v>
      </c>
      <c r="H139" s="6479" t="str">
        <f t="shared" si="21"/>
        <v>***</v>
      </c>
      <c r="J139" s="6823" t="s">
        <v>1108</v>
      </c>
      <c r="K139" s="37">
        <v>9.9394609323787613</v>
      </c>
      <c r="L139" s="37">
        <v>778010</v>
      </c>
      <c r="M139" s="37">
        <v>8.0142836106611686</v>
      </c>
      <c r="N139" s="37">
        <v>54328</v>
      </c>
      <c r="O139" s="37">
        <v>1.9251773217175927</v>
      </c>
      <c r="P139" s="37">
        <v>3.5735110490999999E-48</v>
      </c>
      <c r="Q139" s="6480" t="str">
        <f t="shared" si="22"/>
        <v>***</v>
      </c>
      <c r="R139" s="37">
        <v>28.18857864459099</v>
      </c>
      <c r="S139" s="37">
        <v>14254</v>
      </c>
      <c r="T139" s="37">
        <v>-18.249117712212229</v>
      </c>
      <c r="U139" s="37">
        <v>0</v>
      </c>
      <c r="V139" s="6481" t="str">
        <f t="shared" si="23"/>
        <v>***</v>
      </c>
      <c r="X139" s="6823" t="s">
        <v>910</v>
      </c>
      <c r="Y139" s="37">
        <v>9.8138016046365788</v>
      </c>
      <c r="Z139" s="37">
        <v>832338</v>
      </c>
      <c r="AA139" s="37">
        <v>28.18857864459099</v>
      </c>
      <c r="AB139" s="37">
        <v>14254</v>
      </c>
      <c r="AC139" s="37">
        <v>-18.374777039954409</v>
      </c>
      <c r="AD139" s="37">
        <v>0</v>
      </c>
      <c r="AE139" s="6482" t="str">
        <f t="shared" si="24"/>
        <v>***</v>
      </c>
    </row>
    <row r="140" spans="1:31">
      <c r="A140" s="6823" t="s">
        <v>713</v>
      </c>
      <c r="B140" s="37">
        <v>37.27083900628827</v>
      </c>
      <c r="C140" s="37">
        <v>315826</v>
      </c>
      <c r="D140" s="37">
        <v>41.34737175427486</v>
      </c>
      <c r="E140" s="37">
        <v>12632</v>
      </c>
      <c r="F140" s="37">
        <v>-4.0765327479865903</v>
      </c>
      <c r="G140" s="37">
        <v>1.6273264892700001E-20</v>
      </c>
      <c r="H140" s="6483" t="str">
        <f t="shared" si="21"/>
        <v>***</v>
      </c>
      <c r="J140" s="6823" t="s">
        <v>1109</v>
      </c>
      <c r="K140" s="37">
        <v>37.27083900628827</v>
      </c>
      <c r="L140" s="37">
        <v>315826</v>
      </c>
      <c r="M140" s="37">
        <v>33.938454726588454</v>
      </c>
      <c r="N140" s="37">
        <v>9034</v>
      </c>
      <c r="O140" s="37">
        <v>3.3323842796998164</v>
      </c>
      <c r="P140" s="37">
        <v>1.03155688115E-10</v>
      </c>
      <c r="Q140" s="6484" t="str">
        <f t="shared" si="22"/>
        <v>***</v>
      </c>
      <c r="R140" s="37">
        <v>59.949972206781553</v>
      </c>
      <c r="S140" s="37">
        <v>3598</v>
      </c>
      <c r="T140" s="37">
        <v>-22.679133200493283</v>
      </c>
      <c r="U140" s="37">
        <v>5.8875446295999997E-172</v>
      </c>
      <c r="V140" s="6485" t="str">
        <f t="shared" si="23"/>
        <v>***</v>
      </c>
      <c r="X140" s="6823" t="s">
        <v>911</v>
      </c>
      <c r="Y140" s="37">
        <v>37.17816905744013</v>
      </c>
      <c r="Z140" s="37">
        <v>324860</v>
      </c>
      <c r="AA140" s="37">
        <v>59.949972206781553</v>
      </c>
      <c r="AB140" s="37">
        <v>3598</v>
      </c>
      <c r="AC140" s="37">
        <v>-22.771803149341423</v>
      </c>
      <c r="AD140" s="37">
        <v>1.4057444349999999E-173</v>
      </c>
      <c r="AE140" s="6486" t="str">
        <f t="shared" si="24"/>
        <v>***</v>
      </c>
    </row>
    <row r="141" spans="1:31">
      <c r="A141" s="6823" t="s">
        <v>714</v>
      </c>
      <c r="B141" s="37">
        <v>25.024143661310109</v>
      </c>
      <c r="C141" s="37">
        <v>114937</v>
      </c>
      <c r="D141" s="37">
        <v>35.55291319857313</v>
      </c>
      <c r="E141" s="37">
        <v>5046</v>
      </c>
      <c r="F141" s="37">
        <v>-10.52876953726302</v>
      </c>
      <c r="G141" s="37">
        <v>2.0060414699099999E-63</v>
      </c>
      <c r="H141" s="6487" t="str">
        <f t="shared" si="21"/>
        <v>***</v>
      </c>
      <c r="J141" s="6823" t="s">
        <v>1110</v>
      </c>
      <c r="K141" s="37">
        <v>25.024143661310109</v>
      </c>
      <c r="L141" s="37">
        <v>114937</v>
      </c>
      <c r="M141" s="37">
        <v>28.53341218214074</v>
      </c>
      <c r="N141" s="37">
        <v>3382</v>
      </c>
      <c r="O141" s="37">
        <v>-3.5092685208306307</v>
      </c>
      <c r="P141" s="37">
        <v>3.5230257976900001E-6</v>
      </c>
      <c r="Q141" s="6488" t="str">
        <f t="shared" si="22"/>
        <v>***</v>
      </c>
      <c r="R141" s="37">
        <v>49.81971153846154</v>
      </c>
      <c r="S141" s="37">
        <v>1664</v>
      </c>
      <c r="T141" s="37">
        <v>-24.795567877151431</v>
      </c>
      <c r="U141" s="37">
        <v>4.3667252559000004E-118</v>
      </c>
      <c r="V141" s="6489" t="str">
        <f t="shared" si="23"/>
        <v>***</v>
      </c>
      <c r="X141" s="6823" t="s">
        <v>912</v>
      </c>
      <c r="Y141" s="37">
        <v>25.12445169414887</v>
      </c>
      <c r="Z141" s="37">
        <v>118319</v>
      </c>
      <c r="AA141" s="37">
        <v>49.81971153846154</v>
      </c>
      <c r="AB141" s="37">
        <v>1664</v>
      </c>
      <c r="AC141" s="37">
        <v>-24.69525984431267</v>
      </c>
      <c r="AD141" s="37">
        <v>6.3976308146000004E-117</v>
      </c>
      <c r="AE141" s="6490" t="str">
        <f t="shared" si="24"/>
        <v>***</v>
      </c>
    </row>
    <row r="142" spans="1:31">
      <c r="A142" s="6823" t="s">
        <v>715</v>
      </c>
      <c r="B142" s="37">
        <v>29.603494277502499</v>
      </c>
      <c r="C142" s="37">
        <v>97073</v>
      </c>
      <c r="D142" s="37">
        <v>39.793388429752063</v>
      </c>
      <c r="E142" s="37">
        <v>4840</v>
      </c>
      <c r="F142" s="37">
        <v>-10.189894152249565</v>
      </c>
      <c r="G142" s="37">
        <v>1.78329709569E-51</v>
      </c>
      <c r="H142" s="6491" t="str">
        <f t="shared" si="21"/>
        <v>***</v>
      </c>
      <c r="J142" s="6823" t="s">
        <v>1111</v>
      </c>
      <c r="K142" s="37">
        <v>29.603494277502499</v>
      </c>
      <c r="L142" s="37">
        <v>97073</v>
      </c>
      <c r="M142" s="37">
        <v>32.387057387057389</v>
      </c>
      <c r="N142" s="37">
        <v>3276</v>
      </c>
      <c r="O142" s="37">
        <v>-2.7835631095548905</v>
      </c>
      <c r="P142" s="37">
        <v>6.045161491245E-4</v>
      </c>
      <c r="Q142" s="6492" t="str">
        <f t="shared" si="22"/>
        <v>***</v>
      </c>
      <c r="R142" s="37">
        <v>55.306905370843992</v>
      </c>
      <c r="S142" s="37">
        <v>1564</v>
      </c>
      <c r="T142" s="37">
        <v>-25.703411093341494</v>
      </c>
      <c r="U142" s="37">
        <v>1.4905712203E-107</v>
      </c>
      <c r="V142" s="6493" t="str">
        <f t="shared" si="23"/>
        <v>***</v>
      </c>
      <c r="X142" s="6823" t="s">
        <v>913</v>
      </c>
      <c r="Y142" s="37">
        <v>29.69436666035536</v>
      </c>
      <c r="Z142" s="37">
        <v>100349</v>
      </c>
      <c r="AA142" s="37">
        <v>55.306905370843992</v>
      </c>
      <c r="AB142" s="37">
        <v>1564</v>
      </c>
      <c r="AC142" s="37">
        <v>-25.612538710488632</v>
      </c>
      <c r="AD142" s="37">
        <v>1.0632181616E-106</v>
      </c>
      <c r="AE142" s="6494" t="str">
        <f t="shared" si="24"/>
        <v>***</v>
      </c>
    </row>
    <row r="143" spans="1:31">
      <c r="A143" s="6823" t="s">
        <v>716</v>
      </c>
      <c r="B143" s="37">
        <v>18.95070171265461</v>
      </c>
      <c r="C143" s="37">
        <v>134528</v>
      </c>
      <c r="D143" s="37">
        <v>36.668368215075724</v>
      </c>
      <c r="E143" s="37">
        <v>5877</v>
      </c>
      <c r="F143" s="37">
        <v>-17.717666502421114</v>
      </c>
      <c r="G143" s="37">
        <v>4.9331160294999998E-246</v>
      </c>
      <c r="H143" s="6495" t="str">
        <f t="shared" si="21"/>
        <v>***</v>
      </c>
      <c r="J143" s="6823" t="s">
        <v>1112</v>
      </c>
      <c r="K143" s="37">
        <v>18.95070171265461</v>
      </c>
      <c r="L143" s="37">
        <v>134528</v>
      </c>
      <c r="M143" s="37">
        <v>26.844750066120071</v>
      </c>
      <c r="N143" s="37">
        <v>3781</v>
      </c>
      <c r="O143" s="37">
        <v>-7.8940483534654611</v>
      </c>
      <c r="P143" s="37">
        <v>4.7462944054500004E-34</v>
      </c>
      <c r="Q143" s="6496" t="str">
        <f t="shared" si="22"/>
        <v>***</v>
      </c>
      <c r="R143" s="37">
        <v>54.389312977099237</v>
      </c>
      <c r="S143" s="37">
        <v>2096</v>
      </c>
      <c r="T143" s="37">
        <v>-35.438611264444631</v>
      </c>
      <c r="U143" s="37">
        <v>0</v>
      </c>
      <c r="V143" s="6497" t="str">
        <f t="shared" si="23"/>
        <v>***</v>
      </c>
      <c r="X143" s="6823" t="s">
        <v>914</v>
      </c>
      <c r="Y143" s="37">
        <v>19.16650398744839</v>
      </c>
      <c r="Z143" s="37">
        <v>138309</v>
      </c>
      <c r="AA143" s="37">
        <v>54.389312977099237</v>
      </c>
      <c r="AB143" s="37">
        <v>2096</v>
      </c>
      <c r="AC143" s="37">
        <v>-35.222808989650844</v>
      </c>
      <c r="AD143" s="37">
        <v>0</v>
      </c>
      <c r="AE143" s="6498" t="str">
        <f t="shared" si="24"/>
        <v>***</v>
      </c>
    </row>
    <row r="144" spans="1:31">
      <c r="A144" s="6823" t="s">
        <v>717</v>
      </c>
      <c r="B144" s="37">
        <v>30.702939452823792</v>
      </c>
      <c r="C144" s="37">
        <v>162105</v>
      </c>
      <c r="D144" s="37">
        <v>39.826941066417213</v>
      </c>
      <c r="E144" s="37">
        <v>4276</v>
      </c>
      <c r="F144" s="37">
        <v>-9.1240016135934212</v>
      </c>
      <c r="G144" s="37">
        <v>3.3871150002600001E-37</v>
      </c>
      <c r="H144" s="6499" t="str">
        <f t="shared" si="21"/>
        <v>***</v>
      </c>
      <c r="J144" s="6823" t="s">
        <v>1113</v>
      </c>
      <c r="K144" s="37">
        <v>30.702939452823792</v>
      </c>
      <c r="L144" s="37">
        <v>162105</v>
      </c>
      <c r="M144" s="37">
        <v>30.90265486725664</v>
      </c>
      <c r="N144" s="37">
        <v>2825</v>
      </c>
      <c r="O144" s="37">
        <v>-0.19971541443284835</v>
      </c>
      <c r="P144" s="37">
        <v>0.81953591965197592</v>
      </c>
      <c r="Q144" s="6500" t="str">
        <f t="shared" si="22"/>
        <v>NS</v>
      </c>
      <c r="R144" s="37">
        <v>57.201929703652652</v>
      </c>
      <c r="S144" s="37">
        <v>1451</v>
      </c>
      <c r="T144" s="37">
        <v>-26.498990250828861</v>
      </c>
      <c r="U144" s="37">
        <v>6.1012002026999996E-105</v>
      </c>
      <c r="V144" s="6501" t="str">
        <f t="shared" si="23"/>
        <v>NS</v>
      </c>
      <c r="X144" s="6823" t="s">
        <v>915</v>
      </c>
      <c r="Y144" s="37">
        <v>30.706360274055658</v>
      </c>
      <c r="Z144" s="37">
        <v>164930</v>
      </c>
      <c r="AA144" s="37">
        <v>57.201929703652652</v>
      </c>
      <c r="AB144" s="37">
        <v>1451</v>
      </c>
      <c r="AC144" s="37">
        <v>-26.495569429596994</v>
      </c>
      <c r="AD144" s="37">
        <v>6.2772911291000001E-105</v>
      </c>
      <c r="AE144" s="6502" t="str">
        <f t="shared" si="24"/>
        <v>***</v>
      </c>
    </row>
    <row r="145" spans="1:31">
      <c r="A145" s="6823" t="s">
        <v>718</v>
      </c>
      <c r="B145" s="37">
        <v>19.256107355900699</v>
      </c>
      <c r="C145" s="37">
        <v>221618</v>
      </c>
      <c r="D145" s="37">
        <v>22.514327299190391</v>
      </c>
      <c r="E145" s="37">
        <v>10993</v>
      </c>
      <c r="F145" s="37">
        <v>-3.2582199432896921</v>
      </c>
      <c r="G145" s="37">
        <v>3.41386187167E-17</v>
      </c>
      <c r="H145" s="6503" t="str">
        <f t="shared" si="21"/>
        <v>***</v>
      </c>
      <c r="J145" s="6823" t="s">
        <v>1114</v>
      </c>
      <c r="K145" s="37">
        <v>19.256107355900699</v>
      </c>
      <c r="L145" s="37">
        <v>221618</v>
      </c>
      <c r="M145" s="37">
        <v>15.431275021230141</v>
      </c>
      <c r="N145" s="37">
        <v>8243</v>
      </c>
      <c r="O145" s="37">
        <v>3.8248323346705586</v>
      </c>
      <c r="P145" s="37">
        <v>4.2583097200099999E-18</v>
      </c>
      <c r="Q145" s="6504" t="str">
        <f t="shared" si="22"/>
        <v>***</v>
      </c>
      <c r="R145" s="37">
        <v>43.745454545454542</v>
      </c>
      <c r="S145" s="37">
        <v>2750</v>
      </c>
      <c r="T145" s="37">
        <v>-24.489347189553843</v>
      </c>
      <c r="U145" s="37">
        <v>1.0422167207E-227</v>
      </c>
      <c r="V145" s="6505" t="str">
        <f t="shared" si="23"/>
        <v>***</v>
      </c>
      <c r="X145" s="6823" t="s">
        <v>916</v>
      </c>
      <c r="Y145" s="37">
        <v>19.118945797677728</v>
      </c>
      <c r="Z145" s="37">
        <v>229861</v>
      </c>
      <c r="AA145" s="37">
        <v>43.745454545454542</v>
      </c>
      <c r="AB145" s="37">
        <v>2750</v>
      </c>
      <c r="AC145" s="37">
        <v>-24.626508747776814</v>
      </c>
      <c r="AD145" s="37">
        <v>1.2350819673E-231</v>
      </c>
      <c r="AE145" s="6506" t="str">
        <f t="shared" si="24"/>
        <v>***</v>
      </c>
    </row>
    <row r="146" spans="1:31">
      <c r="A146" s="6823" t="s">
        <v>719</v>
      </c>
      <c r="B146" s="37">
        <v>39.104544353561508</v>
      </c>
      <c r="C146" s="37">
        <v>268355</v>
      </c>
      <c r="D146" s="37">
        <v>42.698998418555611</v>
      </c>
      <c r="E146" s="37">
        <v>9485</v>
      </c>
      <c r="F146" s="37">
        <v>-3.5944540649941032</v>
      </c>
      <c r="G146" s="37">
        <v>1.8337412955899998E-12</v>
      </c>
      <c r="H146" s="6507" t="str">
        <f t="shared" si="21"/>
        <v>***</v>
      </c>
      <c r="J146" s="6823" t="s">
        <v>1115</v>
      </c>
      <c r="K146" s="37">
        <v>39.104544353561508</v>
      </c>
      <c r="L146" s="37">
        <v>268355</v>
      </c>
      <c r="M146" s="37">
        <v>35.345740656680277</v>
      </c>
      <c r="N146" s="37">
        <v>6609</v>
      </c>
      <c r="O146" s="37">
        <v>3.7588036968812304</v>
      </c>
      <c r="P146" s="37">
        <v>6.0539397940199997E-10</v>
      </c>
      <c r="Q146" s="6508" t="str">
        <f t="shared" si="22"/>
        <v>***</v>
      </c>
      <c r="R146" s="37">
        <v>59.596662030598047</v>
      </c>
      <c r="S146" s="37">
        <v>2876</v>
      </c>
      <c r="T146" s="37">
        <v>-20.492117677036539</v>
      </c>
      <c r="U146" s="37">
        <v>5.0534587091000001E-111</v>
      </c>
      <c r="V146" s="6509" t="str">
        <f t="shared" si="23"/>
        <v>***</v>
      </c>
      <c r="X146" s="6823" t="s">
        <v>917</v>
      </c>
      <c r="Y146" s="37">
        <v>39.014198222312743</v>
      </c>
      <c r="Z146" s="37">
        <v>274964</v>
      </c>
      <c r="AA146" s="37">
        <v>59.596662030598047</v>
      </c>
      <c r="AB146" s="37">
        <v>2876</v>
      </c>
      <c r="AC146" s="37">
        <v>-20.582463808285304</v>
      </c>
      <c r="AD146" s="37">
        <v>4.163824069E-112</v>
      </c>
      <c r="AE146" s="6510" t="str">
        <f t="shared" si="24"/>
        <v>***</v>
      </c>
    </row>
    <row r="147" spans="1:31">
      <c r="A147" s="6823" t="s">
        <v>720</v>
      </c>
      <c r="B147" s="37">
        <v>19.997399698798439</v>
      </c>
      <c r="C147" s="37">
        <v>92297</v>
      </c>
      <c r="D147" s="37">
        <v>34.377745241581259</v>
      </c>
      <c r="E147" s="37">
        <v>3415</v>
      </c>
      <c r="F147" s="37">
        <v>-14.38034554278282</v>
      </c>
      <c r="G147" s="37">
        <v>4.9140199653800001E-93</v>
      </c>
      <c r="H147" s="6511" t="str">
        <f t="shared" si="21"/>
        <v>***</v>
      </c>
      <c r="J147" s="6823" t="s">
        <v>1116</v>
      </c>
      <c r="K147" s="37">
        <v>19.997399698798439</v>
      </c>
      <c r="L147" s="37">
        <v>92297</v>
      </c>
      <c r="M147" s="37">
        <v>24.177777777777781</v>
      </c>
      <c r="N147" s="37">
        <v>2250</v>
      </c>
      <c r="O147" s="37">
        <v>-4.1803780789793414</v>
      </c>
      <c r="P147" s="37">
        <v>1.0116307139899999E-6</v>
      </c>
      <c r="Q147" s="6512" t="str">
        <f t="shared" si="22"/>
        <v>***</v>
      </c>
      <c r="R147" s="37">
        <v>54.077253218884117</v>
      </c>
      <c r="S147" s="37">
        <v>1165</v>
      </c>
      <c r="T147" s="37">
        <v>-34.079853520085678</v>
      </c>
      <c r="U147" s="37">
        <v>1.3139235176000001E-181</v>
      </c>
      <c r="V147" s="6513" t="str">
        <f t="shared" si="23"/>
        <v>***</v>
      </c>
      <c r="X147" s="6823" t="s">
        <v>918</v>
      </c>
      <c r="Y147" s="37">
        <v>20.09688303171967</v>
      </c>
      <c r="Z147" s="37">
        <v>94547</v>
      </c>
      <c r="AA147" s="37">
        <v>54.077253218884117</v>
      </c>
      <c r="AB147" s="37">
        <v>1165</v>
      </c>
      <c r="AC147" s="37">
        <v>-33.980370187164446</v>
      </c>
      <c r="AD147" s="37">
        <v>5.1111399123E-180</v>
      </c>
      <c r="AE147" s="6514" t="str">
        <f t="shared" si="24"/>
        <v>***</v>
      </c>
    </row>
    <row r="148" spans="1:31">
      <c r="A148" s="6823" t="s">
        <v>721</v>
      </c>
      <c r="B148" s="37">
        <v>15.52283000033648</v>
      </c>
      <c r="C148" s="37">
        <v>89159</v>
      </c>
      <c r="D148" s="37">
        <v>16.136299633905939</v>
      </c>
      <c r="E148" s="37">
        <v>7102</v>
      </c>
      <c r="F148" s="37">
        <v>-0.61346963356945849</v>
      </c>
      <c r="G148" s="37">
        <v>0.16995310332920391</v>
      </c>
      <c r="H148" s="6515" t="str">
        <f t="shared" si="21"/>
        <v>NS</v>
      </c>
      <c r="J148" s="6823" t="s">
        <v>1117</v>
      </c>
      <c r="K148" s="37">
        <v>15.52283000033648</v>
      </c>
      <c r="L148" s="37">
        <v>89159</v>
      </c>
      <c r="M148" s="37">
        <v>11.71875</v>
      </c>
      <c r="N148" s="37">
        <v>5504</v>
      </c>
      <c r="O148" s="37">
        <v>3.8040800003364801</v>
      </c>
      <c r="P148" s="37">
        <v>2.7593256913299999E-14</v>
      </c>
      <c r="Q148" s="6516" t="str">
        <f t="shared" si="22"/>
        <v>***</v>
      </c>
      <c r="R148" s="37">
        <v>31.351689612015019</v>
      </c>
      <c r="S148" s="37">
        <v>1598</v>
      </c>
      <c r="T148" s="37">
        <v>-15.828859611678538</v>
      </c>
      <c r="U148" s="37">
        <v>2.3182386680699999E-66</v>
      </c>
      <c r="V148" s="6517" t="str">
        <f t="shared" si="23"/>
        <v>***</v>
      </c>
      <c r="X148" s="6823" t="s">
        <v>919</v>
      </c>
      <c r="Y148" s="37">
        <v>15.30164900753198</v>
      </c>
      <c r="Z148" s="37">
        <v>94663</v>
      </c>
      <c r="AA148" s="37">
        <v>31.351689612015019</v>
      </c>
      <c r="AB148" s="37">
        <v>1598</v>
      </c>
      <c r="AC148" s="37">
        <v>-16.050040604483037</v>
      </c>
      <c r="AD148" s="37">
        <v>4.7240924178399996E-69</v>
      </c>
      <c r="AE148" s="6518" t="str">
        <f t="shared" si="24"/>
        <v>***</v>
      </c>
    </row>
    <row r="149" spans="1:31">
      <c r="A149" s="6823" t="s">
        <v>722</v>
      </c>
      <c r="B149" s="37">
        <v>24.894610084639851</v>
      </c>
      <c r="C149" s="37">
        <v>274457</v>
      </c>
      <c r="D149" s="37">
        <v>34.879054731913953</v>
      </c>
      <c r="E149" s="37">
        <v>8971</v>
      </c>
      <c r="F149" s="37">
        <v>-9.9844446472741026</v>
      </c>
      <c r="G149" s="37">
        <v>5.6753696973000001E-102</v>
      </c>
      <c r="H149" s="6519" t="str">
        <f t="shared" si="21"/>
        <v>***</v>
      </c>
      <c r="J149" s="6823" t="s">
        <v>1118</v>
      </c>
      <c r="K149" s="37">
        <v>24.894610084639851</v>
      </c>
      <c r="L149" s="37">
        <v>274457</v>
      </c>
      <c r="M149" s="37">
        <v>25</v>
      </c>
      <c r="N149" s="37">
        <v>5928</v>
      </c>
      <c r="O149" s="37">
        <v>-0.10538991536014919</v>
      </c>
      <c r="P149" s="37">
        <v>0.85271426714676468</v>
      </c>
      <c r="Q149" s="6520" t="str">
        <f t="shared" si="22"/>
        <v>NS</v>
      </c>
      <c r="R149" s="37">
        <v>54.124219520210318</v>
      </c>
      <c r="S149" s="37">
        <v>3043</v>
      </c>
      <c r="T149" s="37">
        <v>-29.229609435570467</v>
      </c>
      <c r="U149" s="37">
        <v>3.2092326258999999E-299</v>
      </c>
      <c r="V149" s="6521" t="str">
        <f t="shared" si="23"/>
        <v>NS</v>
      </c>
      <c r="X149" s="6823" t="s">
        <v>920</v>
      </c>
      <c r="Y149" s="37">
        <v>24.896838275942009</v>
      </c>
      <c r="Z149" s="37">
        <v>280385</v>
      </c>
      <c r="AA149" s="37">
        <v>54.124219520210318</v>
      </c>
      <c r="AB149" s="37">
        <v>3043</v>
      </c>
      <c r="AC149" s="37">
        <v>-29.227381244268308</v>
      </c>
      <c r="AD149" s="37">
        <v>2.9026891612000002E-299</v>
      </c>
      <c r="AE149" s="6522" t="str">
        <f t="shared" si="24"/>
        <v>***</v>
      </c>
    </row>
    <row r="150" spans="1:31">
      <c r="A150" s="6823" t="s">
        <v>723</v>
      </c>
      <c r="B150" s="37">
        <v>17.827082102776139</v>
      </c>
      <c r="C150" s="37">
        <v>108352</v>
      </c>
      <c r="D150" s="37">
        <v>29.051012753188299</v>
      </c>
      <c r="E150" s="37">
        <v>5332</v>
      </c>
      <c r="F150" s="37">
        <v>-11.223930650412161</v>
      </c>
      <c r="G150" s="37">
        <v>4.3732594884900003E-95</v>
      </c>
      <c r="H150" s="6523" t="str">
        <f t="shared" si="21"/>
        <v>***</v>
      </c>
      <c r="J150" s="6823" t="s">
        <v>1119</v>
      </c>
      <c r="K150" s="37">
        <v>17.827082102776139</v>
      </c>
      <c r="L150" s="37">
        <v>108352</v>
      </c>
      <c r="M150" s="37">
        <v>20.99786552828175</v>
      </c>
      <c r="N150" s="37">
        <v>3748</v>
      </c>
      <c r="O150" s="37">
        <v>-3.1707834255056113</v>
      </c>
      <c r="P150" s="37">
        <v>6.5261463516400003E-7</v>
      </c>
      <c r="Q150" s="6524" t="str">
        <f t="shared" si="22"/>
        <v>***</v>
      </c>
      <c r="R150" s="37">
        <v>48.106060606060609</v>
      </c>
      <c r="S150" s="37">
        <v>1584</v>
      </c>
      <c r="T150" s="37">
        <v>-30.27897850328447</v>
      </c>
      <c r="U150" s="37">
        <v>1.9767920710999998E-211</v>
      </c>
      <c r="V150" s="6525" t="str">
        <f t="shared" si="23"/>
        <v>***</v>
      </c>
      <c r="X150" s="6823" t="s">
        <v>921</v>
      </c>
      <c r="Y150" s="37">
        <v>17.933095450490629</v>
      </c>
      <c r="Z150" s="37">
        <v>112100</v>
      </c>
      <c r="AA150" s="37">
        <v>48.106060606060609</v>
      </c>
      <c r="AB150" s="37">
        <v>1584</v>
      </c>
      <c r="AC150" s="37">
        <v>-30.17296515556998</v>
      </c>
      <c r="AD150" s="37">
        <v>3.0972997968999999E-209</v>
      </c>
      <c r="AE150" s="6526" t="str">
        <f t="shared" si="24"/>
        <v>***</v>
      </c>
    </row>
    <row r="151" spans="1:31">
      <c r="A151" s="6823" t="s">
        <v>724</v>
      </c>
      <c r="B151" s="37">
        <v>24.91927902889606</v>
      </c>
      <c r="C151" s="37">
        <v>122335</v>
      </c>
      <c r="D151" s="37">
        <v>26.842889054355918</v>
      </c>
      <c r="E151" s="37">
        <v>5372</v>
      </c>
      <c r="F151" s="37">
        <v>-1.9236100254598583</v>
      </c>
      <c r="G151" s="37">
        <v>1.4385310735366E-3</v>
      </c>
      <c r="H151" s="6527" t="str">
        <f t="shared" si="21"/>
        <v>***</v>
      </c>
      <c r="J151" s="6823" t="s">
        <v>1120</v>
      </c>
      <c r="K151" s="37">
        <v>24.91927902889606</v>
      </c>
      <c r="L151" s="37">
        <v>122335</v>
      </c>
      <c r="M151" s="37">
        <v>20.299036999493161</v>
      </c>
      <c r="N151" s="37">
        <v>3946</v>
      </c>
      <c r="O151" s="37">
        <v>4.620242029402899</v>
      </c>
      <c r="P151" s="37">
        <v>3.6526233290100001E-11</v>
      </c>
      <c r="Q151" s="6528" t="str">
        <f t="shared" si="22"/>
        <v>***</v>
      </c>
      <c r="R151" s="37">
        <v>44.95091164095372</v>
      </c>
      <c r="S151" s="37">
        <v>1426</v>
      </c>
      <c r="T151" s="37">
        <v>-20.03163261205766</v>
      </c>
      <c r="U151" s="37">
        <v>2.1829096256299999E-67</v>
      </c>
      <c r="V151" s="6529" t="str">
        <f t="shared" si="23"/>
        <v>***</v>
      </c>
      <c r="X151" s="6823" t="s">
        <v>922</v>
      </c>
      <c r="Y151" s="37">
        <v>24.774906755568932</v>
      </c>
      <c r="Z151" s="37">
        <v>126281</v>
      </c>
      <c r="AA151" s="37">
        <v>44.95091164095372</v>
      </c>
      <c r="AB151" s="37">
        <v>1426</v>
      </c>
      <c r="AC151" s="37">
        <v>-20.176004885384788</v>
      </c>
      <c r="AD151" s="37">
        <v>1.2675440370399999E-68</v>
      </c>
      <c r="AE151" s="6530" t="str">
        <f t="shared" si="24"/>
        <v>***</v>
      </c>
    </row>
    <row r="152" spans="1:31">
      <c r="A152" s="6823" t="s">
        <v>725</v>
      </c>
      <c r="B152" s="37">
        <v>23.599874448309219</v>
      </c>
      <c r="C152" s="37">
        <v>156111</v>
      </c>
      <c r="D152" s="37">
        <v>34.15849808938362</v>
      </c>
      <c r="E152" s="37">
        <v>6019</v>
      </c>
      <c r="F152" s="37">
        <v>-10.558623641074401</v>
      </c>
      <c r="G152" s="37">
        <v>4.02771831236E-79</v>
      </c>
      <c r="H152" s="6531" t="str">
        <f t="shared" si="21"/>
        <v>***</v>
      </c>
      <c r="J152" s="6823" t="s">
        <v>1121</v>
      </c>
      <c r="K152" s="37">
        <v>23.599874448309219</v>
      </c>
      <c r="L152" s="37">
        <v>156111</v>
      </c>
      <c r="M152" s="37">
        <v>24.794622852875278</v>
      </c>
      <c r="N152" s="37">
        <v>4017</v>
      </c>
      <c r="O152" s="37">
        <v>-1.1947484045660595</v>
      </c>
      <c r="P152" s="37">
        <v>7.84048856385057E-2</v>
      </c>
      <c r="Q152" s="6532" t="str">
        <f t="shared" si="22"/>
        <v>*</v>
      </c>
      <c r="R152" s="37">
        <v>52.947052947052953</v>
      </c>
      <c r="S152" s="37">
        <v>2002</v>
      </c>
      <c r="T152" s="37">
        <v>-29.347178498743734</v>
      </c>
      <c r="U152" s="37">
        <v>9.5709756308000001E-206</v>
      </c>
      <c r="V152" s="6533" t="str">
        <f t="shared" si="23"/>
        <v>*</v>
      </c>
      <c r="X152" s="6823" t="s">
        <v>923</v>
      </c>
      <c r="Y152" s="37">
        <v>23.629846123101519</v>
      </c>
      <c r="Z152" s="37">
        <v>160128</v>
      </c>
      <c r="AA152" s="37">
        <v>52.947052947052953</v>
      </c>
      <c r="AB152" s="37">
        <v>2002</v>
      </c>
      <c r="AC152" s="37">
        <v>-29.317206823951434</v>
      </c>
      <c r="AD152" s="37">
        <v>2.9286933741E-205</v>
      </c>
      <c r="AE152" s="6534" t="str">
        <f t="shared" si="24"/>
        <v>***</v>
      </c>
    </row>
    <row r="153" spans="1:31">
      <c r="A153" s="6823" t="s">
        <v>726</v>
      </c>
      <c r="B153" s="37">
        <v>29.52937221615262</v>
      </c>
      <c r="C153" s="37">
        <v>118990</v>
      </c>
      <c r="D153" s="37">
        <v>32.445619028257767</v>
      </c>
      <c r="E153" s="37">
        <v>4919</v>
      </c>
      <c r="F153" s="37">
        <v>-2.9162468121051468</v>
      </c>
      <c r="G153" s="37">
        <v>1.1392813643700001E-5</v>
      </c>
      <c r="H153" s="6535" t="str">
        <f t="shared" si="21"/>
        <v>***</v>
      </c>
      <c r="J153" s="6823" t="s">
        <v>1122</v>
      </c>
      <c r="K153" s="37">
        <v>29.52937221615262</v>
      </c>
      <c r="L153" s="37">
        <v>118990</v>
      </c>
      <c r="M153" s="37">
        <v>26.028169014084511</v>
      </c>
      <c r="N153" s="37">
        <v>3550</v>
      </c>
      <c r="O153" s="37">
        <v>3.5012032020681083</v>
      </c>
      <c r="P153" s="37">
        <v>6.4547298383600003E-6</v>
      </c>
      <c r="Q153" s="6536" t="str">
        <f t="shared" si="22"/>
        <v>***</v>
      </c>
      <c r="R153" s="37">
        <v>49.086924762600439</v>
      </c>
      <c r="S153" s="37">
        <v>1369</v>
      </c>
      <c r="T153" s="37">
        <v>-19.55755254644782</v>
      </c>
      <c r="U153" s="37">
        <v>7.2884030167100003E-56</v>
      </c>
      <c r="V153" s="6537" t="str">
        <f t="shared" si="23"/>
        <v>***</v>
      </c>
      <c r="X153" s="6823" t="s">
        <v>924</v>
      </c>
      <c r="Y153" s="37">
        <v>29.427941896523581</v>
      </c>
      <c r="Z153" s="37">
        <v>122540</v>
      </c>
      <c r="AA153" s="37">
        <v>49.086924762600439</v>
      </c>
      <c r="AB153" s="37">
        <v>1369</v>
      </c>
      <c r="AC153" s="37">
        <v>-19.658982866076858</v>
      </c>
      <c r="AD153" s="37">
        <v>1.4787967228699999E-56</v>
      </c>
      <c r="AE153" s="6538" t="str">
        <f t="shared" si="24"/>
        <v>***</v>
      </c>
    </row>
    <row r="154" spans="1:31">
      <c r="A154" s="6823" t="s">
        <v>727</v>
      </c>
      <c r="B154" s="37">
        <v>26.917380963066019</v>
      </c>
      <c r="C154" s="37">
        <v>66849</v>
      </c>
      <c r="D154" s="37">
        <v>35.811937312437479</v>
      </c>
      <c r="E154" s="37">
        <v>2999</v>
      </c>
      <c r="F154" s="37">
        <v>-8.8945563493714594</v>
      </c>
      <c r="G154" s="37">
        <v>1.0111819838000001E-26</v>
      </c>
      <c r="H154" s="6539" t="str">
        <f t="shared" si="21"/>
        <v>***</v>
      </c>
      <c r="J154" s="6823" t="s">
        <v>1123</v>
      </c>
      <c r="K154" s="37">
        <v>26.917380963066019</v>
      </c>
      <c r="L154" s="37">
        <v>66849</v>
      </c>
      <c r="M154" s="37">
        <v>27.559055118110241</v>
      </c>
      <c r="N154" s="37">
        <v>2032</v>
      </c>
      <c r="O154" s="37">
        <v>-0.6416741550442211</v>
      </c>
      <c r="P154" s="37">
        <v>0.52066965071570348</v>
      </c>
      <c r="Q154" s="6540" t="str">
        <f t="shared" si="22"/>
        <v>NS</v>
      </c>
      <c r="R154" s="37">
        <v>53.154084798345401</v>
      </c>
      <c r="S154" s="37">
        <v>967</v>
      </c>
      <c r="T154" s="37">
        <v>-26.236703835279382</v>
      </c>
      <c r="U154" s="37">
        <v>4.6056808895699997E-74</v>
      </c>
      <c r="V154" s="6541" t="str">
        <f t="shared" si="23"/>
        <v>NS</v>
      </c>
      <c r="X154" s="6823" t="s">
        <v>925</v>
      </c>
      <c r="Y154" s="37">
        <v>26.936310448454581</v>
      </c>
      <c r="Z154" s="37">
        <v>68881</v>
      </c>
      <c r="AA154" s="37">
        <v>53.154084798345401</v>
      </c>
      <c r="AB154" s="37">
        <v>967</v>
      </c>
      <c r="AC154" s="37">
        <v>-26.217774349890821</v>
      </c>
      <c r="AD154" s="37">
        <v>5.6911403180299999E-74</v>
      </c>
      <c r="AE154" s="6542" t="str">
        <f t="shared" si="24"/>
        <v>***</v>
      </c>
    </row>
    <row r="155" spans="1:31">
      <c r="A155" s="6823" t="s">
        <v>11571</v>
      </c>
      <c r="B155" s="37">
        <v>23.95947484405254</v>
      </c>
      <c r="C155" s="37">
        <v>4083587</v>
      </c>
      <c r="D155" s="37">
        <v>26.329028223777929</v>
      </c>
      <c r="E155" s="37">
        <v>212693</v>
      </c>
      <c r="F155" s="37">
        <v>-2.3695533797253887</v>
      </c>
      <c r="G155" s="37">
        <v>4.5255289711999998E-137</v>
      </c>
      <c r="H155" s="6543" t="str">
        <f t="shared" si="21"/>
        <v>***</v>
      </c>
      <c r="J155" s="6823" t="s">
        <v>11571</v>
      </c>
      <c r="K155" s="37">
        <v>23.95947484405254</v>
      </c>
      <c r="L155" s="37">
        <v>4083587</v>
      </c>
      <c r="M155" s="37">
        <v>19.476165397114929</v>
      </c>
      <c r="N155" s="37">
        <v>155698</v>
      </c>
      <c r="O155" s="37">
        <v>4.4833094469376107</v>
      </c>
      <c r="P155" s="37">
        <v>0</v>
      </c>
      <c r="Q155" s="6544" t="str">
        <f t="shared" si="22"/>
        <v>***</v>
      </c>
      <c r="R155" s="37">
        <v>45.049565751381699</v>
      </c>
      <c r="S155" s="37">
        <v>56995</v>
      </c>
      <c r="T155" s="37">
        <v>-21.090090907329159</v>
      </c>
      <c r="U155" s="37">
        <v>0</v>
      </c>
      <c r="V155" s="6545" t="str">
        <f t="shared" si="23"/>
        <v>***</v>
      </c>
      <c r="X155" s="6823" t="s">
        <v>11571</v>
      </c>
      <c r="Y155" s="37">
        <v>23.794814455739591</v>
      </c>
      <c r="Z155" s="37">
        <v>4239285</v>
      </c>
      <c r="AA155" s="37">
        <v>45.049565751381699</v>
      </c>
      <c r="AB155" s="37">
        <v>56995</v>
      </c>
      <c r="AC155" s="37">
        <v>-21.254751295642109</v>
      </c>
      <c r="AD155" s="37">
        <v>0</v>
      </c>
      <c r="AE155" s="6546" t="str">
        <f t="shared" si="24"/>
        <v>***</v>
      </c>
    </row>
    <row r="157" spans="1:31">
      <c r="A157" s="17030" t="s">
        <v>11668</v>
      </c>
      <c r="J157" s="17030" t="s">
        <v>11669</v>
      </c>
      <c r="X157" s="17030" t="s">
        <v>11670</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728</v>
      </c>
      <c r="B159" s="37">
        <v>63.989369082816552</v>
      </c>
      <c r="C159" s="37">
        <v>187378</v>
      </c>
      <c r="D159" s="37">
        <v>65.946693621322552</v>
      </c>
      <c r="E159" s="37">
        <v>18797</v>
      </c>
      <c r="F159" s="37">
        <v>-1.9573245385060005</v>
      </c>
      <c r="G159" s="37">
        <v>9.5343707846700003E-8</v>
      </c>
      <c r="H159" s="6547" t="str">
        <f t="shared" ref="H159:H181" si="25">IF(G159&lt;0.01,"***",IF(G159&lt;0.05,"**",IF(G159&lt;0.1,"*","NS")))</f>
        <v>***</v>
      </c>
      <c r="J159" s="6823" t="s">
        <v>1124</v>
      </c>
      <c r="K159" s="37">
        <v>63.989369082816552</v>
      </c>
      <c r="L159" s="37">
        <v>187378</v>
      </c>
      <c r="M159" s="37">
        <v>65.72908009972511</v>
      </c>
      <c r="N159" s="37">
        <v>15643</v>
      </c>
      <c r="O159" s="37">
        <v>-1.7397110169085579</v>
      </c>
      <c r="P159" s="37">
        <v>1.3106190863500001E-5</v>
      </c>
      <c r="Q159" s="6548" t="str">
        <f t="shared" ref="Q159:Q181" si="26">IF(P159&lt;0.01,"***",IF(P159&lt;0.05,"**",IF(P159&lt;0.1,"*","NS")))</f>
        <v>***</v>
      </c>
      <c r="R159" s="37">
        <v>67.025998731769178</v>
      </c>
      <c r="S159" s="37">
        <v>3154</v>
      </c>
      <c r="T159" s="37">
        <v>-3.0366296489526263</v>
      </c>
      <c r="U159" s="37">
        <v>4.2469554134650002E-4</v>
      </c>
      <c r="V159" s="6549" t="str">
        <f t="shared" ref="V159:V181" si="27">IF(P159&lt;0.01,"***",IF(P159&lt;0.05,"**",IF(P159&lt;0.1,"*","NS")))</f>
        <v>***</v>
      </c>
      <c r="X159" s="6823" t="s">
        <v>926</v>
      </c>
      <c r="Y159" s="37">
        <v>64.123415804276405</v>
      </c>
      <c r="Z159" s="37">
        <v>203021</v>
      </c>
      <c r="AA159" s="37">
        <v>67.025998731769178</v>
      </c>
      <c r="AB159" s="37">
        <v>3154</v>
      </c>
      <c r="AC159" s="37">
        <v>-2.902582927492773</v>
      </c>
      <c r="AD159" s="37">
        <v>7.4228796447169999E-4</v>
      </c>
      <c r="AE159" s="6550" t="str">
        <f t="shared" ref="AE159:AE181" si="28">IF(AD159&lt;0.01,"***",IF(AD159&lt;0.05,"**",IF(AD159&lt;0.1,"*","NS")))</f>
        <v>***</v>
      </c>
    </row>
    <row r="160" spans="1:31">
      <c r="A160" s="6823" t="s">
        <v>729</v>
      </c>
      <c r="B160" s="37">
        <v>52.445285645912193</v>
      </c>
      <c r="C160" s="37">
        <v>45966</v>
      </c>
      <c r="D160" s="37">
        <v>59.694343065693431</v>
      </c>
      <c r="E160" s="37">
        <v>4384</v>
      </c>
      <c r="F160" s="37">
        <v>-7.2490574197812379</v>
      </c>
      <c r="G160" s="37">
        <v>3.81790129177E-20</v>
      </c>
      <c r="H160" s="6551" t="str">
        <f t="shared" si="25"/>
        <v>***</v>
      </c>
      <c r="J160" s="6823" t="s">
        <v>1125</v>
      </c>
      <c r="K160" s="37">
        <v>52.445285645912193</v>
      </c>
      <c r="L160" s="37">
        <v>45966</v>
      </c>
      <c r="M160" s="37">
        <v>56.420233463035018</v>
      </c>
      <c r="N160" s="37">
        <v>3341</v>
      </c>
      <c r="O160" s="37">
        <v>-3.9749478171228247</v>
      </c>
      <c r="P160" s="37">
        <v>8.8456459180400007E-6</v>
      </c>
      <c r="Q160" s="6552" t="str">
        <f t="shared" si="26"/>
        <v>***</v>
      </c>
      <c r="R160" s="37">
        <v>70.182166826462122</v>
      </c>
      <c r="S160" s="37">
        <v>1043</v>
      </c>
      <c r="T160" s="37">
        <v>-17.736881180549929</v>
      </c>
      <c r="U160" s="37">
        <v>7.0515031926300005E-30</v>
      </c>
      <c r="V160" s="6553" t="str">
        <f t="shared" si="27"/>
        <v>***</v>
      </c>
      <c r="X160" s="6823" t="s">
        <v>927</v>
      </c>
      <c r="Y160" s="37">
        <v>52.714624698318687</v>
      </c>
      <c r="Z160" s="37">
        <v>49307</v>
      </c>
      <c r="AA160" s="37">
        <v>70.182166826462122</v>
      </c>
      <c r="AB160" s="37">
        <v>1043</v>
      </c>
      <c r="AC160" s="37">
        <v>-17.467542128143435</v>
      </c>
      <c r="AD160" s="37">
        <v>4.4189239395E-29</v>
      </c>
      <c r="AE160" s="6554" t="str">
        <f t="shared" si="28"/>
        <v>***</v>
      </c>
    </row>
    <row r="161" spans="1:31">
      <c r="A161" s="6823" t="s">
        <v>730</v>
      </c>
      <c r="B161" s="37">
        <v>45.966129899647903</v>
      </c>
      <c r="C161" s="37">
        <v>98553</v>
      </c>
      <c r="D161" s="37">
        <v>44.715276318554317</v>
      </c>
      <c r="E161" s="37">
        <v>9518</v>
      </c>
      <c r="F161" s="37">
        <v>1.2508535810935868</v>
      </c>
      <c r="G161" s="37">
        <v>1.9347508554310899E-2</v>
      </c>
      <c r="H161" s="6555" t="str">
        <f t="shared" si="25"/>
        <v>**</v>
      </c>
      <c r="J161" s="6823" t="s">
        <v>1126</v>
      </c>
      <c r="K161" s="37">
        <v>45.966129899647903</v>
      </c>
      <c r="L161" s="37">
        <v>98553</v>
      </c>
      <c r="M161" s="37">
        <v>42.274052478134109</v>
      </c>
      <c r="N161" s="37">
        <v>7546</v>
      </c>
      <c r="O161" s="37">
        <v>3.6920774215137939</v>
      </c>
      <c r="P161" s="37">
        <v>5.4496965491700002E-10</v>
      </c>
      <c r="Q161" s="6556" t="str">
        <f t="shared" si="26"/>
        <v>***</v>
      </c>
      <c r="R161" s="37">
        <v>54.056795131845838</v>
      </c>
      <c r="S161" s="37">
        <v>1972</v>
      </c>
      <c r="T161" s="37">
        <v>-8.0906652321979351</v>
      </c>
      <c r="U161" s="37">
        <v>9.5301381341699996E-13</v>
      </c>
      <c r="V161" s="6557" t="str">
        <f t="shared" si="27"/>
        <v>***</v>
      </c>
      <c r="X161" s="6823" t="s">
        <v>928</v>
      </c>
      <c r="Y161" s="37">
        <v>45.703541032431971</v>
      </c>
      <c r="Z161" s="37">
        <v>106099</v>
      </c>
      <c r="AA161" s="37">
        <v>54.056795131845838</v>
      </c>
      <c r="AB161" s="37">
        <v>1972</v>
      </c>
      <c r="AC161" s="37">
        <v>-8.3532540994138671</v>
      </c>
      <c r="AD161" s="37">
        <v>1.6175468316200001E-13</v>
      </c>
      <c r="AE161" s="6558" t="str">
        <f t="shared" si="28"/>
        <v>***</v>
      </c>
    </row>
    <row r="162" spans="1:31">
      <c r="A162" s="6823" t="s">
        <v>731</v>
      </c>
      <c r="B162" s="37">
        <v>54.583134826107667</v>
      </c>
      <c r="C162" s="37">
        <v>62970</v>
      </c>
      <c r="D162" s="37">
        <v>62.48642779587405</v>
      </c>
      <c r="E162" s="37">
        <v>5526</v>
      </c>
      <c r="F162" s="37">
        <v>-7.9032929697663832</v>
      </c>
      <c r="G162" s="37">
        <v>8.9826027942600007E-30</v>
      </c>
      <c r="H162" s="6559" t="str">
        <f t="shared" si="25"/>
        <v>***</v>
      </c>
      <c r="J162" s="6823" t="s">
        <v>1127</v>
      </c>
      <c r="K162" s="37">
        <v>54.583134826107667</v>
      </c>
      <c r="L162" s="37">
        <v>62970</v>
      </c>
      <c r="M162" s="37">
        <v>60.449383909156801</v>
      </c>
      <c r="N162" s="37">
        <v>4139</v>
      </c>
      <c r="O162" s="37">
        <v>-5.8662490830491336</v>
      </c>
      <c r="P162" s="37">
        <v>1.9969326464499999E-13</v>
      </c>
      <c r="Q162" s="6560" t="str">
        <f t="shared" si="26"/>
        <v>***</v>
      </c>
      <c r="R162" s="37">
        <v>68.565248738284069</v>
      </c>
      <c r="S162" s="37">
        <v>1387</v>
      </c>
      <c r="T162" s="37">
        <v>-13.982113912176402</v>
      </c>
      <c r="U162" s="37">
        <v>3.9574408804299998E-25</v>
      </c>
      <c r="V162" s="6561" t="str">
        <f t="shared" si="27"/>
        <v>***</v>
      </c>
      <c r="X162" s="6823" t="s">
        <v>929</v>
      </c>
      <c r="Y162" s="37">
        <v>54.94494032097036</v>
      </c>
      <c r="Z162" s="37">
        <v>67109</v>
      </c>
      <c r="AA162" s="37">
        <v>68.565248738284069</v>
      </c>
      <c r="AB162" s="37">
        <v>1387</v>
      </c>
      <c r="AC162" s="37">
        <v>-13.620308417313709</v>
      </c>
      <c r="AD162" s="37">
        <v>5.4905354827700003E-24</v>
      </c>
      <c r="AE162" s="6562" t="str">
        <f t="shared" si="28"/>
        <v>***</v>
      </c>
    </row>
    <row r="163" spans="1:31">
      <c r="A163" s="6823" t="s">
        <v>732</v>
      </c>
      <c r="B163" s="37">
        <v>31.69925009005469</v>
      </c>
      <c r="C163" s="37">
        <v>30537</v>
      </c>
      <c r="D163" s="37">
        <v>40.529973935708078</v>
      </c>
      <c r="E163" s="37">
        <v>2302</v>
      </c>
      <c r="F163" s="37">
        <v>-8.8307238456533881</v>
      </c>
      <c r="G163" s="37">
        <v>2.3178646366299999E-18</v>
      </c>
      <c r="H163" s="6563" t="str">
        <f t="shared" si="25"/>
        <v>***</v>
      </c>
      <c r="J163" s="6823" t="s">
        <v>1128</v>
      </c>
      <c r="K163" s="37">
        <v>31.69925009005469</v>
      </c>
      <c r="L163" s="37">
        <v>30537</v>
      </c>
      <c r="M163" s="37">
        <v>35.723114956736723</v>
      </c>
      <c r="N163" s="37">
        <v>1618</v>
      </c>
      <c r="O163" s="37">
        <v>-4.0238648666820325</v>
      </c>
      <c r="P163" s="37">
        <v>7.1361264527220001E-4</v>
      </c>
      <c r="Q163" s="6564" t="str">
        <f t="shared" si="26"/>
        <v>***</v>
      </c>
      <c r="R163" s="37">
        <v>51.900584795321627</v>
      </c>
      <c r="S163" s="37">
        <v>684</v>
      </c>
      <c r="T163" s="37">
        <v>-20.201334705266937</v>
      </c>
      <c r="U163" s="37">
        <v>4.1224893335799997E-29</v>
      </c>
      <c r="V163" s="6565" t="str">
        <f t="shared" si="27"/>
        <v>***</v>
      </c>
      <c r="X163" s="6823" t="s">
        <v>930</v>
      </c>
      <c r="Y163" s="37">
        <v>31.901726014616699</v>
      </c>
      <c r="Z163" s="37">
        <v>32155</v>
      </c>
      <c r="AA163" s="37">
        <v>51.900584795321627</v>
      </c>
      <c r="AB163" s="37">
        <v>684</v>
      </c>
      <c r="AC163" s="37">
        <v>-19.998858780704929</v>
      </c>
      <c r="AD163" s="37">
        <v>1.6362836777499999E-28</v>
      </c>
      <c r="AE163" s="6566" t="str">
        <f t="shared" si="28"/>
        <v>***</v>
      </c>
    </row>
    <row r="164" spans="1:31">
      <c r="A164" s="6823" t="s">
        <v>733</v>
      </c>
      <c r="B164" s="37">
        <v>34.229389261585503</v>
      </c>
      <c r="C164" s="37">
        <v>126257</v>
      </c>
      <c r="D164" s="37">
        <v>41.884028892455859</v>
      </c>
      <c r="E164" s="37">
        <v>9968</v>
      </c>
      <c r="F164" s="37">
        <v>-7.6546396308703564</v>
      </c>
      <c r="G164" s="37">
        <v>7.1270617547400006E-54</v>
      </c>
      <c r="H164" s="6567" t="str">
        <f t="shared" si="25"/>
        <v>***</v>
      </c>
      <c r="J164" s="6823" t="s">
        <v>1129</v>
      </c>
      <c r="K164" s="37">
        <v>34.229389261585503</v>
      </c>
      <c r="L164" s="37">
        <v>126257</v>
      </c>
      <c r="M164" s="37">
        <v>38.351693186454511</v>
      </c>
      <c r="N164" s="37">
        <v>7353</v>
      </c>
      <c r="O164" s="37">
        <v>-4.1223039248690085</v>
      </c>
      <c r="P164" s="37">
        <v>4.7822007630100001E-13</v>
      </c>
      <c r="Q164" s="6568" t="str">
        <f t="shared" si="26"/>
        <v>***</v>
      </c>
      <c r="R164" s="37">
        <v>51.816443594646273</v>
      </c>
      <c r="S164" s="37">
        <v>2615</v>
      </c>
      <c r="T164" s="37">
        <v>-17.58705433306077</v>
      </c>
      <c r="U164" s="37">
        <v>2.9486581174E-78</v>
      </c>
      <c r="V164" s="6569" t="str">
        <f t="shared" si="27"/>
        <v>***</v>
      </c>
      <c r="X164" s="6823" t="s">
        <v>931</v>
      </c>
      <c r="Y164" s="37">
        <v>34.456253274455513</v>
      </c>
      <c r="Z164" s="37">
        <v>133610</v>
      </c>
      <c r="AA164" s="37">
        <v>51.816443594646273</v>
      </c>
      <c r="AB164" s="37">
        <v>2615</v>
      </c>
      <c r="AC164" s="37">
        <v>-17.36019032019076</v>
      </c>
      <c r="AD164" s="37">
        <v>3.6022657151699998E-76</v>
      </c>
      <c r="AE164" s="6570" t="str">
        <f t="shared" si="28"/>
        <v>***</v>
      </c>
    </row>
    <row r="165" spans="1:31">
      <c r="A165" s="6823" t="s">
        <v>734</v>
      </c>
      <c r="B165" s="37">
        <v>18.690087234065491</v>
      </c>
      <c r="C165" s="37">
        <v>556434</v>
      </c>
      <c r="D165" s="37">
        <v>20.32057499960246</v>
      </c>
      <c r="E165" s="37">
        <v>62887</v>
      </c>
      <c r="F165" s="37">
        <v>-1.6304877655369694</v>
      </c>
      <c r="G165" s="37">
        <v>3.8186904230000003E-23</v>
      </c>
      <c r="H165" s="6571" t="str">
        <f t="shared" si="25"/>
        <v>***</v>
      </c>
      <c r="J165" s="6823" t="s">
        <v>1130</v>
      </c>
      <c r="K165" s="37">
        <v>18.690087234065491</v>
      </c>
      <c r="L165" s="37">
        <v>556434</v>
      </c>
      <c r="M165" s="37">
        <v>17.638374931107791</v>
      </c>
      <c r="N165" s="37">
        <v>50804</v>
      </c>
      <c r="O165" s="37">
        <v>1.0517123029577</v>
      </c>
      <c r="P165" s="37">
        <v>5.48843970463E-9</v>
      </c>
      <c r="Q165" s="6572" t="str">
        <f t="shared" si="26"/>
        <v>***</v>
      </c>
      <c r="R165" s="37">
        <v>31.59811305139452</v>
      </c>
      <c r="S165" s="37">
        <v>12083</v>
      </c>
      <c r="T165" s="37">
        <v>-12.90802581732903</v>
      </c>
      <c r="U165" s="37">
        <v>4.0946151864999998E-281</v>
      </c>
      <c r="V165" s="6573" t="str">
        <f t="shared" si="27"/>
        <v>***</v>
      </c>
      <c r="X165" s="6823" t="s">
        <v>932</v>
      </c>
      <c r="Y165" s="37">
        <v>18.602096706727838</v>
      </c>
      <c r="Z165" s="37">
        <v>607238</v>
      </c>
      <c r="AA165" s="37">
        <v>31.59811305139452</v>
      </c>
      <c r="AB165" s="37">
        <v>12083</v>
      </c>
      <c r="AC165" s="37">
        <v>-12.996016344666682</v>
      </c>
      <c r="AD165" s="37">
        <v>1.1497789074E-286</v>
      </c>
      <c r="AE165" s="6574" t="str">
        <f t="shared" si="28"/>
        <v>***</v>
      </c>
    </row>
    <row r="166" spans="1:31">
      <c r="A166" s="6823" t="s">
        <v>735</v>
      </c>
      <c r="B166" s="37">
        <v>65.30401442602286</v>
      </c>
      <c r="C166" s="37">
        <v>171357</v>
      </c>
      <c r="D166" s="37">
        <v>66.084323317027724</v>
      </c>
      <c r="E166" s="37">
        <v>12879</v>
      </c>
      <c r="F166" s="37">
        <v>-0.78030889100486434</v>
      </c>
      <c r="G166" s="37">
        <v>7.2682281047992001E-2</v>
      </c>
      <c r="H166" s="6575" t="str">
        <f t="shared" si="25"/>
        <v>*</v>
      </c>
      <c r="J166" s="6823" t="s">
        <v>1131</v>
      </c>
      <c r="K166" s="37">
        <v>65.30401442602286</v>
      </c>
      <c r="L166" s="37">
        <v>171357</v>
      </c>
      <c r="M166" s="37">
        <v>63.627373417721522</v>
      </c>
      <c r="N166" s="37">
        <v>10112</v>
      </c>
      <c r="O166" s="37">
        <v>1.6766410083013383</v>
      </c>
      <c r="P166" s="37">
        <v>5.822020108631E-4</v>
      </c>
      <c r="Q166" s="6576" t="str">
        <f t="shared" si="26"/>
        <v>***</v>
      </c>
      <c r="R166" s="37">
        <v>75.063245392121431</v>
      </c>
      <c r="S166" s="37">
        <v>2767</v>
      </c>
      <c r="T166" s="37">
        <v>-9.7592309660985705</v>
      </c>
      <c r="U166" s="37">
        <v>8.9700217707800002E-27</v>
      </c>
      <c r="V166" s="6577" t="str">
        <f t="shared" si="27"/>
        <v>***</v>
      </c>
      <c r="X166" s="6823" t="s">
        <v>933</v>
      </c>
      <c r="Y166" s="37">
        <v>65.210586932203299</v>
      </c>
      <c r="Z166" s="37">
        <v>181469</v>
      </c>
      <c r="AA166" s="37">
        <v>75.063245392121431</v>
      </c>
      <c r="AB166" s="37">
        <v>2767</v>
      </c>
      <c r="AC166" s="37">
        <v>-9.8526584599181319</v>
      </c>
      <c r="AD166" s="37">
        <v>3.0343568424100001E-27</v>
      </c>
      <c r="AE166" s="6578" t="str">
        <f t="shared" si="28"/>
        <v>***</v>
      </c>
    </row>
    <row r="167" spans="1:31">
      <c r="A167" s="6823" t="s">
        <v>736</v>
      </c>
      <c r="B167" s="37">
        <v>44.514780993654227</v>
      </c>
      <c r="C167" s="37">
        <v>64610</v>
      </c>
      <c r="D167" s="37">
        <v>57.991604778818207</v>
      </c>
      <c r="E167" s="37">
        <v>6194</v>
      </c>
      <c r="F167" s="37">
        <v>-13.47682378516398</v>
      </c>
      <c r="G167" s="37">
        <v>3.1523485340399998E-92</v>
      </c>
      <c r="H167" s="6579" t="str">
        <f t="shared" si="25"/>
        <v>***</v>
      </c>
      <c r="J167" s="6823" t="s">
        <v>1132</v>
      </c>
      <c r="K167" s="37">
        <v>44.514780993654227</v>
      </c>
      <c r="L167" s="37">
        <v>64610</v>
      </c>
      <c r="M167" s="37">
        <v>56.204073063195473</v>
      </c>
      <c r="N167" s="37">
        <v>4763</v>
      </c>
      <c r="O167" s="37">
        <v>-11.689292069541246</v>
      </c>
      <c r="P167" s="37">
        <v>3.1618972603600001E-55</v>
      </c>
      <c r="Q167" s="6580" t="str">
        <f t="shared" si="26"/>
        <v>***</v>
      </c>
      <c r="R167" s="37">
        <v>63.941299790356403</v>
      </c>
      <c r="S167" s="37">
        <v>1431</v>
      </c>
      <c r="T167" s="37">
        <v>-19.426518796702176</v>
      </c>
      <c r="U167" s="37">
        <v>1.97047127807E-48</v>
      </c>
      <c r="V167" s="6581" t="str">
        <f t="shared" si="27"/>
        <v>***</v>
      </c>
      <c r="X167" s="6823" t="s">
        <v>934</v>
      </c>
      <c r="Y167" s="37">
        <v>45.317342481945417</v>
      </c>
      <c r="Z167" s="37">
        <v>69373</v>
      </c>
      <c r="AA167" s="37">
        <v>63.941299790356403</v>
      </c>
      <c r="AB167" s="37">
        <v>1431</v>
      </c>
      <c r="AC167" s="37">
        <v>-18.623957308410986</v>
      </c>
      <c r="AD167" s="37">
        <v>1.37894495905E-44</v>
      </c>
      <c r="AE167" s="6582" t="str">
        <f t="shared" si="28"/>
        <v>***</v>
      </c>
    </row>
    <row r="168" spans="1:31">
      <c r="A168" s="6823" t="s">
        <v>737</v>
      </c>
      <c r="B168" s="37">
        <v>55.097153011163897</v>
      </c>
      <c r="C168" s="37">
        <v>51774</v>
      </c>
      <c r="D168" s="37">
        <v>64.407158836689035</v>
      </c>
      <c r="E168" s="37">
        <v>4470</v>
      </c>
      <c r="F168" s="37">
        <v>-9.3100058255251383</v>
      </c>
      <c r="G168" s="37">
        <v>2.3617776620500001E-33</v>
      </c>
      <c r="H168" s="6583" t="str">
        <f t="shared" si="25"/>
        <v>***</v>
      </c>
      <c r="J168" s="6823" t="s">
        <v>1133</v>
      </c>
      <c r="K168" s="37">
        <v>55.097153011163897</v>
      </c>
      <c r="L168" s="37">
        <v>51774</v>
      </c>
      <c r="M168" s="37">
        <v>62.158884172225591</v>
      </c>
      <c r="N168" s="37">
        <v>3298</v>
      </c>
      <c r="O168" s="37">
        <v>-7.0617311610616937</v>
      </c>
      <c r="P168" s="37">
        <v>2.4788467650700002E-15</v>
      </c>
      <c r="Q168" s="6584" t="str">
        <f t="shared" si="26"/>
        <v>***</v>
      </c>
      <c r="R168" s="37">
        <v>70.73378839590444</v>
      </c>
      <c r="S168" s="37">
        <v>1172</v>
      </c>
      <c r="T168" s="37">
        <v>-15.636635384740543</v>
      </c>
      <c r="U168" s="37">
        <v>1.6375067215599999E-26</v>
      </c>
      <c r="V168" s="6585" t="str">
        <f t="shared" si="27"/>
        <v>***</v>
      </c>
      <c r="X168" s="6823" t="s">
        <v>935</v>
      </c>
      <c r="Y168" s="37">
        <v>55.520046484601977</v>
      </c>
      <c r="Z168" s="37">
        <v>55072</v>
      </c>
      <c r="AA168" s="37">
        <v>70.73378839590444</v>
      </c>
      <c r="AB168" s="37">
        <v>1172</v>
      </c>
      <c r="AC168" s="37">
        <v>-15.213741911302463</v>
      </c>
      <c r="AD168" s="37">
        <v>2.95387165704E-25</v>
      </c>
      <c r="AE168" s="6586" t="str">
        <f t="shared" si="28"/>
        <v>***</v>
      </c>
    </row>
    <row r="169" spans="1:31">
      <c r="A169" s="6823" t="s">
        <v>738</v>
      </c>
      <c r="B169" s="37">
        <v>44.030429859936127</v>
      </c>
      <c r="C169" s="37">
        <v>78607</v>
      </c>
      <c r="D169" s="37">
        <v>57.614624797287327</v>
      </c>
      <c r="E169" s="37">
        <v>6783</v>
      </c>
      <c r="F169" s="37">
        <v>-13.584194937351199</v>
      </c>
      <c r="G169" s="37">
        <v>1.7536344177999999E-103</v>
      </c>
      <c r="H169" s="6587" t="str">
        <f t="shared" si="25"/>
        <v>***</v>
      </c>
      <c r="J169" s="6823" t="s">
        <v>1134</v>
      </c>
      <c r="K169" s="37">
        <v>44.030429859936127</v>
      </c>
      <c r="L169" s="37">
        <v>78607</v>
      </c>
      <c r="M169" s="37">
        <v>54.946388832692698</v>
      </c>
      <c r="N169" s="37">
        <v>4943</v>
      </c>
      <c r="O169" s="37">
        <v>-10.91595897275657</v>
      </c>
      <c r="P169" s="37">
        <v>9.4501863129300005E-51</v>
      </c>
      <c r="Q169" s="6588" t="str">
        <f t="shared" si="26"/>
        <v>***</v>
      </c>
      <c r="R169" s="37">
        <v>64.782608695652172</v>
      </c>
      <c r="S169" s="37">
        <v>1840</v>
      </c>
      <c r="T169" s="37">
        <v>-20.752178835716045</v>
      </c>
      <c r="U169" s="37">
        <v>2.7931586451000001E-70</v>
      </c>
      <c r="V169" s="6589" t="str">
        <f t="shared" si="27"/>
        <v>***</v>
      </c>
      <c r="X169" s="6823" t="s">
        <v>936</v>
      </c>
      <c r="Y169" s="37">
        <v>44.676241771394373</v>
      </c>
      <c r="Z169" s="37">
        <v>83550</v>
      </c>
      <c r="AA169" s="37">
        <v>64.782608695652172</v>
      </c>
      <c r="AB169" s="37">
        <v>1840</v>
      </c>
      <c r="AC169" s="37">
        <v>-20.106366924257799</v>
      </c>
      <c r="AD169" s="37">
        <v>5.3628272503299995E-66</v>
      </c>
      <c r="AE169" s="6590" t="str">
        <f t="shared" si="28"/>
        <v>***</v>
      </c>
    </row>
    <row r="170" spans="1:31">
      <c r="A170" s="6823" t="s">
        <v>739</v>
      </c>
      <c r="B170" s="37">
        <v>54.023230515492862</v>
      </c>
      <c r="C170" s="37">
        <v>85491</v>
      </c>
      <c r="D170" s="37">
        <v>60.801644398766697</v>
      </c>
      <c r="E170" s="37">
        <v>4865</v>
      </c>
      <c r="F170" s="37">
        <v>-6.778413883273835</v>
      </c>
      <c r="G170" s="37">
        <v>2.57270541938E-20</v>
      </c>
      <c r="H170" s="6591" t="str">
        <f t="shared" si="25"/>
        <v>***</v>
      </c>
      <c r="J170" s="6823" t="s">
        <v>1135</v>
      </c>
      <c r="K170" s="37">
        <v>54.023230515492862</v>
      </c>
      <c r="L170" s="37">
        <v>85491</v>
      </c>
      <c r="M170" s="37">
        <v>58.609877188398222</v>
      </c>
      <c r="N170" s="37">
        <v>3827</v>
      </c>
      <c r="O170" s="37">
        <v>-4.5866466729053599</v>
      </c>
      <c r="P170" s="37">
        <v>2.51498714018E-8</v>
      </c>
      <c r="Q170" s="6592" t="str">
        <f t="shared" si="26"/>
        <v>***</v>
      </c>
      <c r="R170" s="37">
        <v>68.882466281310215</v>
      </c>
      <c r="S170" s="37">
        <v>1038</v>
      </c>
      <c r="T170" s="37">
        <v>-14.859235765817353</v>
      </c>
      <c r="U170" s="37">
        <v>1.25681968817E-21</v>
      </c>
      <c r="V170" s="6593" t="str">
        <f t="shared" si="27"/>
        <v>***</v>
      </c>
      <c r="X170" s="6823" t="s">
        <v>937</v>
      </c>
      <c r="Y170" s="37">
        <v>54.219754136904093</v>
      </c>
      <c r="Z170" s="37">
        <v>89318</v>
      </c>
      <c r="AA170" s="37">
        <v>68.882466281310215</v>
      </c>
      <c r="AB170" s="37">
        <v>1038</v>
      </c>
      <c r="AC170" s="37">
        <v>-14.662712144406122</v>
      </c>
      <c r="AD170" s="37">
        <v>4.0149964625200002E-21</v>
      </c>
      <c r="AE170" s="6594" t="str">
        <f t="shared" si="28"/>
        <v>***</v>
      </c>
    </row>
    <row r="171" spans="1:31">
      <c r="A171" s="6823" t="s">
        <v>740</v>
      </c>
      <c r="B171" s="37">
        <v>40.933721743541653</v>
      </c>
      <c r="C171" s="37">
        <v>130103</v>
      </c>
      <c r="D171" s="37">
        <v>41.168018064251257</v>
      </c>
      <c r="E171" s="37">
        <v>9743</v>
      </c>
      <c r="F171" s="37">
        <v>-0.23429632070960338</v>
      </c>
      <c r="G171" s="37">
        <v>0.65010419258507923</v>
      </c>
      <c r="H171" s="6595" t="str">
        <f t="shared" si="25"/>
        <v>NS</v>
      </c>
      <c r="J171" s="6823" t="s">
        <v>1136</v>
      </c>
      <c r="K171" s="37">
        <v>40.933721743541653</v>
      </c>
      <c r="L171" s="37">
        <v>130103</v>
      </c>
      <c r="M171" s="37">
        <v>37.318464730290458</v>
      </c>
      <c r="N171" s="37">
        <v>7712</v>
      </c>
      <c r="O171" s="37">
        <v>3.6152570132511954</v>
      </c>
      <c r="P171" s="37">
        <v>3.41464683854E-10</v>
      </c>
      <c r="Q171" s="6596" t="str">
        <f t="shared" si="26"/>
        <v>***</v>
      </c>
      <c r="R171" s="37">
        <v>55.785327424913838</v>
      </c>
      <c r="S171" s="37">
        <v>2031</v>
      </c>
      <c r="T171" s="37">
        <v>-14.851605681372185</v>
      </c>
      <c r="U171" s="37">
        <v>1.5641512813899999E-41</v>
      </c>
      <c r="V171" s="6597" t="str">
        <f t="shared" si="27"/>
        <v>***</v>
      </c>
      <c r="X171" s="6823" t="s">
        <v>938</v>
      </c>
      <c r="Y171" s="37">
        <v>40.731415303123747</v>
      </c>
      <c r="Z171" s="37">
        <v>137815</v>
      </c>
      <c r="AA171" s="37">
        <v>55.785327424913838</v>
      </c>
      <c r="AB171" s="37">
        <v>2031</v>
      </c>
      <c r="AC171" s="37">
        <v>-15.053912121790091</v>
      </c>
      <c r="AD171" s="37">
        <v>1.01003162207E-42</v>
      </c>
      <c r="AE171" s="6598" t="str">
        <f t="shared" si="28"/>
        <v>***</v>
      </c>
    </row>
    <row r="172" spans="1:31">
      <c r="A172" s="6823" t="s">
        <v>741</v>
      </c>
      <c r="B172" s="37">
        <v>69.957062180880257</v>
      </c>
      <c r="C172" s="37">
        <v>132983</v>
      </c>
      <c r="D172" s="37">
        <v>69.489972513488752</v>
      </c>
      <c r="E172" s="37">
        <v>9823</v>
      </c>
      <c r="F172" s="37">
        <v>0.46708966739150526</v>
      </c>
      <c r="G172" s="37">
        <v>0.32998326644525128</v>
      </c>
      <c r="H172" s="6599" t="str">
        <f t="shared" si="25"/>
        <v>NS</v>
      </c>
      <c r="J172" s="6823" t="s">
        <v>1137</v>
      </c>
      <c r="K172" s="37">
        <v>69.957062180880257</v>
      </c>
      <c r="L172" s="37">
        <v>132983</v>
      </c>
      <c r="M172" s="37">
        <v>68.312225381235464</v>
      </c>
      <c r="N172" s="37">
        <v>7738</v>
      </c>
      <c r="O172" s="37">
        <v>1.6448367996447928</v>
      </c>
      <c r="P172" s="37">
        <v>2.1731127010499E-3</v>
      </c>
      <c r="Q172" s="6600" t="str">
        <f t="shared" si="26"/>
        <v>***</v>
      </c>
      <c r="R172" s="37">
        <v>73.860911270983209</v>
      </c>
      <c r="S172" s="37">
        <v>2085</v>
      </c>
      <c r="T172" s="37">
        <v>-3.9038490901029519</v>
      </c>
      <c r="U172" s="37">
        <v>1.131785628599E-4</v>
      </c>
      <c r="V172" s="6601" t="str">
        <f t="shared" si="27"/>
        <v>***</v>
      </c>
      <c r="X172" s="6823" t="s">
        <v>939</v>
      </c>
      <c r="Y172" s="37">
        <v>69.866615501595362</v>
      </c>
      <c r="Z172" s="37">
        <v>140721</v>
      </c>
      <c r="AA172" s="37">
        <v>73.860911270983209</v>
      </c>
      <c r="AB172" s="37">
        <v>2085</v>
      </c>
      <c r="AC172" s="37">
        <v>-3.9942957693878469</v>
      </c>
      <c r="AD172" s="37">
        <v>7.8773740483199998E-5</v>
      </c>
      <c r="AE172" s="6602" t="str">
        <f t="shared" si="28"/>
        <v>***</v>
      </c>
    </row>
    <row r="173" spans="1:31">
      <c r="A173" s="6823" t="s">
        <v>742</v>
      </c>
      <c r="B173" s="37">
        <v>41.400194259812977</v>
      </c>
      <c r="C173" s="37">
        <v>52507</v>
      </c>
      <c r="D173" s="37">
        <v>51.107934238741962</v>
      </c>
      <c r="E173" s="37">
        <v>4197</v>
      </c>
      <c r="F173" s="37">
        <v>-9.7077399789289842</v>
      </c>
      <c r="G173" s="37">
        <v>1.3992531068799999E-34</v>
      </c>
      <c r="H173" s="6603" t="str">
        <f t="shared" si="25"/>
        <v>***</v>
      </c>
      <c r="J173" s="6823" t="s">
        <v>1138</v>
      </c>
      <c r="K173" s="37">
        <v>41.400194259812977</v>
      </c>
      <c r="L173" s="37">
        <v>52507</v>
      </c>
      <c r="M173" s="37">
        <v>48.29760403530895</v>
      </c>
      <c r="N173" s="37">
        <v>3172</v>
      </c>
      <c r="O173" s="37">
        <v>-6.8974097754959729</v>
      </c>
      <c r="P173" s="37">
        <v>2.00460597245E-14</v>
      </c>
      <c r="Q173" s="6604" t="str">
        <f t="shared" si="26"/>
        <v>***</v>
      </c>
      <c r="R173" s="37">
        <v>59.804878048780488</v>
      </c>
      <c r="S173" s="37">
        <v>1025</v>
      </c>
      <c r="T173" s="37">
        <v>-18.40468378896751</v>
      </c>
      <c r="U173" s="37">
        <v>2.39740420409E-32</v>
      </c>
      <c r="V173" s="6605" t="str">
        <f t="shared" si="27"/>
        <v>***</v>
      </c>
      <c r="X173" s="6823" t="s">
        <v>940</v>
      </c>
      <c r="Y173" s="37">
        <v>41.79313565257997</v>
      </c>
      <c r="Z173" s="37">
        <v>55679</v>
      </c>
      <c r="AA173" s="37">
        <v>59.804878048780488</v>
      </c>
      <c r="AB173" s="37">
        <v>1025</v>
      </c>
      <c r="AC173" s="37">
        <v>-18.011742396200518</v>
      </c>
      <c r="AD173" s="37">
        <v>5.2233336513599997E-31</v>
      </c>
      <c r="AE173" s="6606" t="str">
        <f t="shared" si="28"/>
        <v>***</v>
      </c>
    </row>
    <row r="174" spans="1:31">
      <c r="A174" s="6823" t="s">
        <v>743</v>
      </c>
      <c r="B174" s="37">
        <v>29.59545415995251</v>
      </c>
      <c r="C174" s="37">
        <v>58955</v>
      </c>
      <c r="D174" s="37">
        <v>27.661643169664561</v>
      </c>
      <c r="E174" s="37">
        <v>6171</v>
      </c>
      <c r="F174" s="37">
        <v>1.9338109902879488</v>
      </c>
      <c r="G174" s="37">
        <v>1.5131105080727E-3</v>
      </c>
      <c r="H174" s="6607" t="str">
        <f t="shared" si="25"/>
        <v>***</v>
      </c>
      <c r="J174" s="6823" t="s">
        <v>1139</v>
      </c>
      <c r="K174" s="37">
        <v>29.59545415995251</v>
      </c>
      <c r="L174" s="37">
        <v>58955</v>
      </c>
      <c r="M174" s="37">
        <v>24.959083469721769</v>
      </c>
      <c r="N174" s="37">
        <v>4888</v>
      </c>
      <c r="O174" s="37">
        <v>4.6363706902307413</v>
      </c>
      <c r="P174" s="37">
        <v>7.4311909889199994E-12</v>
      </c>
      <c r="Q174" s="6608" t="str">
        <f t="shared" si="26"/>
        <v>***</v>
      </c>
      <c r="R174" s="37">
        <v>37.957911145752142</v>
      </c>
      <c r="S174" s="37">
        <v>1283</v>
      </c>
      <c r="T174" s="37">
        <v>-8.362456985799632</v>
      </c>
      <c r="U174" s="37">
        <v>9.0835617496500005E-11</v>
      </c>
      <c r="V174" s="6609" t="str">
        <f t="shared" si="27"/>
        <v>***</v>
      </c>
      <c r="X174" s="6823" t="s">
        <v>941</v>
      </c>
      <c r="Y174" s="37">
        <v>29.240480553858681</v>
      </c>
      <c r="Z174" s="37">
        <v>63843</v>
      </c>
      <c r="AA174" s="37">
        <v>37.957911145752142</v>
      </c>
      <c r="AB174" s="37">
        <v>1283</v>
      </c>
      <c r="AC174" s="37">
        <v>-8.7174305918934607</v>
      </c>
      <c r="AD174" s="37">
        <v>1.15195341445E-11</v>
      </c>
      <c r="AE174" s="6610" t="str">
        <f t="shared" si="28"/>
        <v>***</v>
      </c>
    </row>
    <row r="175" spans="1:31">
      <c r="A175" s="6823" t="s">
        <v>744</v>
      </c>
      <c r="B175" s="37">
        <v>55.574459309669272</v>
      </c>
      <c r="C175" s="37">
        <v>155172</v>
      </c>
      <c r="D175" s="37">
        <v>55.54744525547445</v>
      </c>
      <c r="E175" s="37">
        <v>8220</v>
      </c>
      <c r="F175" s="37">
        <v>2.7014054194822279E-2</v>
      </c>
      <c r="G175" s="37">
        <v>0.96168830233216962</v>
      </c>
      <c r="H175" s="6611" t="str">
        <f t="shared" si="25"/>
        <v>NS</v>
      </c>
      <c r="J175" s="6823" t="s">
        <v>1140</v>
      </c>
      <c r="K175" s="37">
        <v>55.574459309669272</v>
      </c>
      <c r="L175" s="37">
        <v>155172</v>
      </c>
      <c r="M175" s="37">
        <v>51.281198003327788</v>
      </c>
      <c r="N175" s="37">
        <v>6010</v>
      </c>
      <c r="O175" s="37">
        <v>4.2932613063414848</v>
      </c>
      <c r="P175" s="37">
        <v>5.0189348974900001E-11</v>
      </c>
      <c r="Q175" s="6612" t="str">
        <f t="shared" si="26"/>
        <v>***</v>
      </c>
      <c r="R175" s="37">
        <v>67.149321266968329</v>
      </c>
      <c r="S175" s="37">
        <v>2210</v>
      </c>
      <c r="T175" s="37">
        <v>-11.574861957299056</v>
      </c>
      <c r="U175" s="37">
        <v>1.4363403649000001E-27</v>
      </c>
      <c r="V175" s="6613" t="str">
        <f t="shared" si="27"/>
        <v>***</v>
      </c>
      <c r="X175" s="6823" t="s">
        <v>942</v>
      </c>
      <c r="Y175" s="37">
        <v>55.414376295119801</v>
      </c>
      <c r="Z175" s="37">
        <v>161182</v>
      </c>
      <c r="AA175" s="37">
        <v>67.149321266968329</v>
      </c>
      <c r="AB175" s="37">
        <v>2210</v>
      </c>
      <c r="AC175" s="37">
        <v>-11.734944971848527</v>
      </c>
      <c r="AD175" s="37">
        <v>2.7644883894000002E-28</v>
      </c>
      <c r="AE175" s="6614" t="str">
        <f t="shared" si="28"/>
        <v>***</v>
      </c>
    </row>
    <row r="176" spans="1:31">
      <c r="A176" s="6823" t="s">
        <v>745</v>
      </c>
      <c r="B176" s="37">
        <v>38.840864134074742</v>
      </c>
      <c r="C176" s="37">
        <v>64203</v>
      </c>
      <c r="D176" s="37">
        <v>49.965529127886938</v>
      </c>
      <c r="E176" s="37">
        <v>5802</v>
      </c>
      <c r="F176" s="37">
        <v>-11.124664993812196</v>
      </c>
      <c r="G176" s="37">
        <v>7.2904263030400001E-62</v>
      </c>
      <c r="H176" s="6615" t="str">
        <f t="shared" si="25"/>
        <v>***</v>
      </c>
      <c r="J176" s="6823" t="s">
        <v>1141</v>
      </c>
      <c r="K176" s="37">
        <v>38.840864134074742</v>
      </c>
      <c r="L176" s="37">
        <v>64203</v>
      </c>
      <c r="M176" s="37">
        <v>46.514869888475843</v>
      </c>
      <c r="N176" s="37">
        <v>4304</v>
      </c>
      <c r="O176" s="37">
        <v>-7.6740057544011009</v>
      </c>
      <c r="P176" s="37">
        <v>1.8421305896700001E-23</v>
      </c>
      <c r="Q176" s="6616" t="str">
        <f t="shared" si="26"/>
        <v>***</v>
      </c>
      <c r="R176" s="37">
        <v>59.879839786381837</v>
      </c>
      <c r="S176" s="37">
        <v>1498</v>
      </c>
      <c r="T176" s="37">
        <v>-21.038975652307094</v>
      </c>
      <c r="U176" s="37">
        <v>3.9098426089100003E-61</v>
      </c>
      <c r="V176" s="6617" t="str">
        <f t="shared" si="27"/>
        <v>***</v>
      </c>
      <c r="X176" s="6823" t="s">
        <v>943</v>
      </c>
      <c r="Y176" s="37">
        <v>39.322988891646112</v>
      </c>
      <c r="Z176" s="37">
        <v>68507</v>
      </c>
      <c r="AA176" s="37">
        <v>59.879839786381837</v>
      </c>
      <c r="AB176" s="37">
        <v>1498</v>
      </c>
      <c r="AC176" s="37">
        <v>-20.556850894735724</v>
      </c>
      <c r="AD176" s="37">
        <v>2.6882425409800001E-58</v>
      </c>
      <c r="AE176" s="6618" t="str">
        <f t="shared" si="28"/>
        <v>***</v>
      </c>
    </row>
    <row r="177" spans="1:31">
      <c r="A177" s="6823" t="s">
        <v>746</v>
      </c>
      <c r="B177" s="37">
        <v>56.503834138028971</v>
      </c>
      <c r="C177" s="37">
        <v>70420</v>
      </c>
      <c r="D177" s="37">
        <v>57.04081632653061</v>
      </c>
      <c r="E177" s="37">
        <v>5880</v>
      </c>
      <c r="F177" s="37">
        <v>-0.53698218850163926</v>
      </c>
      <c r="G177" s="37">
        <v>0.42486147596175061</v>
      </c>
      <c r="H177" s="6619" t="str">
        <f t="shared" si="25"/>
        <v>NS</v>
      </c>
      <c r="J177" s="6823" t="s">
        <v>1142</v>
      </c>
      <c r="K177" s="37">
        <v>56.503834138028971</v>
      </c>
      <c r="L177" s="37">
        <v>70420</v>
      </c>
      <c r="M177" s="37">
        <v>55.364715860899068</v>
      </c>
      <c r="N177" s="37">
        <v>4716</v>
      </c>
      <c r="O177" s="37">
        <v>1.1391182771299029</v>
      </c>
      <c r="P177" s="37">
        <v>0.12668176556334931</v>
      </c>
      <c r="Q177" s="6620" t="str">
        <f t="shared" si="26"/>
        <v>NS</v>
      </c>
      <c r="R177" s="37">
        <v>63.831615120274911</v>
      </c>
      <c r="S177" s="37">
        <v>1164</v>
      </c>
      <c r="T177" s="37">
        <v>-7.3277809822459403</v>
      </c>
      <c r="U177" s="37">
        <v>5.6233802079099998E-7</v>
      </c>
      <c r="V177" s="6621" t="str">
        <f t="shared" si="27"/>
        <v>NS</v>
      </c>
      <c r="X177" s="6823" t="s">
        <v>944</v>
      </c>
      <c r="Y177" s="37">
        <v>56.432336030664388</v>
      </c>
      <c r="Z177" s="37">
        <v>75136</v>
      </c>
      <c r="AA177" s="37">
        <v>63.831615120274911</v>
      </c>
      <c r="AB177" s="37">
        <v>1164</v>
      </c>
      <c r="AC177" s="37">
        <v>-7.3992790896105234</v>
      </c>
      <c r="AD177" s="37">
        <v>4.3252159840200002E-7</v>
      </c>
      <c r="AE177" s="6622" t="str">
        <f t="shared" si="28"/>
        <v>***</v>
      </c>
    </row>
    <row r="178" spans="1:31">
      <c r="A178" s="6823" t="s">
        <v>747</v>
      </c>
      <c r="B178" s="37">
        <v>47.418216263151358</v>
      </c>
      <c r="C178" s="37">
        <v>88679</v>
      </c>
      <c r="D178" s="37">
        <v>52.6880183014012</v>
      </c>
      <c r="E178" s="37">
        <v>6994</v>
      </c>
      <c r="F178" s="37">
        <v>-5.2698020382498427</v>
      </c>
      <c r="G178" s="37">
        <v>1.9676496161200001E-17</v>
      </c>
      <c r="H178" s="6623" t="str">
        <f t="shared" si="25"/>
        <v>***</v>
      </c>
      <c r="J178" s="6823" t="s">
        <v>1143</v>
      </c>
      <c r="K178" s="37">
        <v>47.418216263151358</v>
      </c>
      <c r="L178" s="37">
        <v>88679</v>
      </c>
      <c r="M178" s="37">
        <v>50.139899272523778</v>
      </c>
      <c r="N178" s="37">
        <v>5361</v>
      </c>
      <c r="O178" s="37">
        <v>-2.7216830093724198</v>
      </c>
      <c r="P178" s="37">
        <v>1.0663855077200001E-4</v>
      </c>
      <c r="Q178" s="6624" t="str">
        <f t="shared" si="26"/>
        <v>***</v>
      </c>
      <c r="R178" s="37">
        <v>61.053276178812013</v>
      </c>
      <c r="S178" s="37">
        <v>1633</v>
      </c>
      <c r="T178" s="37">
        <v>-13.635059915660655</v>
      </c>
      <c r="U178" s="37">
        <v>7.8168222269999999E-28</v>
      </c>
      <c r="V178" s="6625" t="str">
        <f t="shared" si="27"/>
        <v>***</v>
      </c>
      <c r="X178" s="6823" t="s">
        <v>945</v>
      </c>
      <c r="Y178" s="37">
        <v>47.573373032752023</v>
      </c>
      <c r="Z178" s="37">
        <v>94040</v>
      </c>
      <c r="AA178" s="37">
        <v>61.053276178812013</v>
      </c>
      <c r="AB178" s="37">
        <v>1633</v>
      </c>
      <c r="AC178" s="37">
        <v>-13.479903146059989</v>
      </c>
      <c r="AD178" s="37">
        <v>2.9296987845600001E-27</v>
      </c>
      <c r="AE178" s="6626" t="str">
        <f t="shared" si="28"/>
        <v>***</v>
      </c>
    </row>
    <row r="179" spans="1:31">
      <c r="A179" s="6823" t="s">
        <v>748</v>
      </c>
      <c r="B179" s="37">
        <v>62.236922216188653</v>
      </c>
      <c r="C179" s="37">
        <v>60771</v>
      </c>
      <c r="D179" s="37">
        <v>62.812711291413123</v>
      </c>
      <c r="E179" s="37">
        <v>4437</v>
      </c>
      <c r="F179" s="37">
        <v>-0.57578907522447054</v>
      </c>
      <c r="G179" s="37">
        <v>0.44493414517613988</v>
      </c>
      <c r="H179" s="6627" t="str">
        <f t="shared" si="25"/>
        <v>NS</v>
      </c>
      <c r="J179" s="6823" t="s">
        <v>1144</v>
      </c>
      <c r="K179" s="37">
        <v>62.236922216188653</v>
      </c>
      <c r="L179" s="37">
        <v>60771</v>
      </c>
      <c r="M179" s="37">
        <v>59.994239631336413</v>
      </c>
      <c r="N179" s="37">
        <v>3472</v>
      </c>
      <c r="O179" s="37">
        <v>2.2426825848522398</v>
      </c>
      <c r="P179" s="37">
        <v>8.0607834325123005E-3</v>
      </c>
      <c r="Q179" s="6628" t="str">
        <f t="shared" si="26"/>
        <v>***</v>
      </c>
      <c r="R179" s="37">
        <v>72.953367875647672</v>
      </c>
      <c r="S179" s="37">
        <v>965</v>
      </c>
      <c r="T179" s="37">
        <v>-10.716445659459019</v>
      </c>
      <c r="U179" s="37">
        <v>9.0981216650799995E-12</v>
      </c>
      <c r="V179" s="6629" t="str">
        <f t="shared" si="27"/>
        <v>***</v>
      </c>
      <c r="X179" s="6823" t="s">
        <v>946</v>
      </c>
      <c r="Y179" s="37">
        <v>62.115716887442993</v>
      </c>
      <c r="Z179" s="37">
        <v>64243</v>
      </c>
      <c r="AA179" s="37">
        <v>72.953367875647672</v>
      </c>
      <c r="AB179" s="37">
        <v>965</v>
      </c>
      <c r="AC179" s="37">
        <v>-10.837650988204679</v>
      </c>
      <c r="AD179" s="37">
        <v>5.3691450981799999E-12</v>
      </c>
      <c r="AE179" s="6630" t="str">
        <f t="shared" si="28"/>
        <v>***</v>
      </c>
    </row>
    <row r="180" spans="1:31">
      <c r="A180" s="6823" t="s">
        <v>749</v>
      </c>
      <c r="B180" s="37">
        <v>43.123112630712022</v>
      </c>
      <c r="C180" s="37">
        <v>40069</v>
      </c>
      <c r="D180" s="37">
        <v>49.359165424739203</v>
      </c>
      <c r="E180" s="37">
        <v>3355</v>
      </c>
      <c r="F180" s="37">
        <v>-6.2360527940271808</v>
      </c>
      <c r="G180" s="37">
        <v>2.5835979044900002E-12</v>
      </c>
      <c r="H180" s="6631" t="str">
        <f t="shared" si="25"/>
        <v>***</v>
      </c>
      <c r="J180" s="6823" t="s">
        <v>1145</v>
      </c>
      <c r="K180" s="37">
        <v>43.123112630712022</v>
      </c>
      <c r="L180" s="37">
        <v>40069</v>
      </c>
      <c r="M180" s="37">
        <v>46.356033452807637</v>
      </c>
      <c r="N180" s="37">
        <v>2511</v>
      </c>
      <c r="O180" s="37">
        <v>-3.2329208220956147</v>
      </c>
      <c r="P180" s="37">
        <v>1.5159187167888999E-3</v>
      </c>
      <c r="Q180" s="6632" t="str">
        <f t="shared" si="26"/>
        <v>***</v>
      </c>
      <c r="R180" s="37">
        <v>58.293838862559241</v>
      </c>
      <c r="S180" s="37">
        <v>844</v>
      </c>
      <c r="T180" s="37">
        <v>-15.170726231847219</v>
      </c>
      <c r="U180" s="37">
        <v>1.32778689398E-18</v>
      </c>
      <c r="V180" s="6633" t="str">
        <f t="shared" si="27"/>
        <v>***</v>
      </c>
      <c r="X180" s="6823" t="s">
        <v>947</v>
      </c>
      <c r="Y180" s="37">
        <v>43.31376232973227</v>
      </c>
      <c r="Z180" s="37">
        <v>42580</v>
      </c>
      <c r="AA180" s="37">
        <v>58.293838862559241</v>
      </c>
      <c r="AB180" s="37">
        <v>844</v>
      </c>
      <c r="AC180" s="37">
        <v>-14.98007653282697</v>
      </c>
      <c r="AD180" s="37">
        <v>3.5041352153800001E-18</v>
      </c>
      <c r="AE180" s="6634" t="str">
        <f t="shared" si="28"/>
        <v>***</v>
      </c>
    </row>
    <row r="181" spans="1:31">
      <c r="A181" s="6823" t="s">
        <v>11571</v>
      </c>
      <c r="B181" s="37">
        <v>44.086119953798907</v>
      </c>
      <c r="C181" s="37">
        <v>2413796</v>
      </c>
      <c r="D181" s="37">
        <v>45.072820657144867</v>
      </c>
      <c r="E181" s="37">
        <v>213195</v>
      </c>
      <c r="F181" s="37">
        <v>-0.98670070334596005</v>
      </c>
      <c r="G181" s="37">
        <v>1.43863602913E-18</v>
      </c>
      <c r="H181" s="6635" t="str">
        <f t="shared" si="25"/>
        <v>***</v>
      </c>
      <c r="J181" s="6823" t="s">
        <v>11571</v>
      </c>
      <c r="K181" s="37">
        <v>44.086119953798907</v>
      </c>
      <c r="L181" s="37">
        <v>2413796</v>
      </c>
      <c r="M181" s="37">
        <v>42.376741933748228</v>
      </c>
      <c r="N181" s="37">
        <v>167271</v>
      </c>
      <c r="O181" s="37">
        <v>1.7093780200506785</v>
      </c>
      <c r="P181" s="37">
        <v>2.9997859443800002E-42</v>
      </c>
      <c r="Q181" s="6636" t="str">
        <f t="shared" si="26"/>
        <v>***</v>
      </c>
      <c r="R181" s="37">
        <v>54.892866475045729</v>
      </c>
      <c r="S181" s="37">
        <v>45924</v>
      </c>
      <c r="T181" s="37">
        <v>-10.806746521246822</v>
      </c>
      <c r="U181" s="37">
        <v>0</v>
      </c>
      <c r="V181" s="6637" t="str">
        <f t="shared" si="27"/>
        <v>***</v>
      </c>
      <c r="X181" s="6823" t="s">
        <v>11571</v>
      </c>
      <c r="Y181" s="37">
        <v>43.975340430914812</v>
      </c>
      <c r="Z181" s="37">
        <v>2581067</v>
      </c>
      <c r="AA181" s="37">
        <v>54.892866475045729</v>
      </c>
      <c r="AB181" s="37">
        <v>45924</v>
      </c>
      <c r="AC181" s="37">
        <v>-10.917526044130916</v>
      </c>
      <c r="AD181" s="37">
        <v>0</v>
      </c>
      <c r="AE181" s="6638" t="str">
        <f t="shared" si="28"/>
        <v>***</v>
      </c>
    </row>
    <row r="183" spans="1:31">
      <c r="A183" s="17030" t="s">
        <v>11671</v>
      </c>
      <c r="J183" s="17030" t="s">
        <v>11672</v>
      </c>
      <c r="X183" s="17033" t="s">
        <v>11673</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750</v>
      </c>
      <c r="B185" s="37">
        <v>80.718345130415884</v>
      </c>
      <c r="C185" s="37">
        <v>87451</v>
      </c>
      <c r="D185" s="37">
        <v>81.488916041193932</v>
      </c>
      <c r="E185" s="37">
        <v>34374</v>
      </c>
      <c r="F185" s="37">
        <v>-0.77057091077804785</v>
      </c>
      <c r="G185" s="37">
        <v>2.0594200789831999E-3</v>
      </c>
      <c r="H185" s="6639" t="str">
        <f t="shared" ref="H185:H207" si="29">IF(G185&lt;0.01,"***",IF(G185&lt;0.05,"**",IF(G185&lt;0.1,"*","NS")))</f>
        <v>***</v>
      </c>
      <c r="J185" s="6823" t="s">
        <v>1146</v>
      </c>
      <c r="K185" s="37">
        <v>80.718345130415884</v>
      </c>
      <c r="L185" s="37">
        <v>87451</v>
      </c>
      <c r="M185" s="37">
        <v>81.546423342753059</v>
      </c>
      <c r="N185" s="37">
        <v>29371</v>
      </c>
      <c r="O185" s="37">
        <v>-0.82807821233717505</v>
      </c>
      <c r="P185" s="37">
        <v>1.77609606043E-3</v>
      </c>
      <c r="Q185" s="6640" t="str">
        <f t="shared" ref="Q185:Q207" si="30">IF(P185&lt;0.01,"***",IF(P185&lt;0.05,"**",IF(P185&lt;0.1,"*","NS")))</f>
        <v>***</v>
      </c>
      <c r="R185" s="37">
        <v>81.151309214471311</v>
      </c>
      <c r="S185" s="37">
        <v>5003</v>
      </c>
      <c r="T185" s="37">
        <v>-0.43296408405542763</v>
      </c>
      <c r="U185" s="37">
        <v>0.45006410255472828</v>
      </c>
      <c r="V185" s="6641" t="str">
        <f t="shared" ref="V185:V207" si="31">IF(P185&lt;0.01,"***",IF(P185&lt;0.05,"**",IF(P185&lt;0.1,"*","NS")))</f>
        <v>***</v>
      </c>
      <c r="X185" s="6823" t="s">
        <v>948</v>
      </c>
      <c r="Y185" s="37">
        <v>80.926537809659138</v>
      </c>
      <c r="Z185" s="37">
        <v>116822</v>
      </c>
      <c r="AA185" s="37">
        <v>81.151309214471311</v>
      </c>
      <c r="AB185" s="37">
        <v>5003</v>
      </c>
      <c r="AC185" s="37">
        <v>-0.22477140481217361</v>
      </c>
      <c r="AD185" s="37">
        <v>0.69185536683578375</v>
      </c>
      <c r="AE185" s="6642" t="str">
        <f t="shared" ref="AE185:AE207" si="32">IF(AD185&lt;0.01,"***",IF(AD185&lt;0.05,"**",IF(AD185&lt;0.1,"*","NS")))</f>
        <v>NS</v>
      </c>
    </row>
    <row r="186" spans="1:31">
      <c r="A186" s="6823" t="s">
        <v>751</v>
      </c>
      <c r="B186" s="37">
        <v>70.911360799001244</v>
      </c>
      <c r="C186" s="37">
        <v>27234</v>
      </c>
      <c r="D186" s="37">
        <v>76.539864512767068</v>
      </c>
      <c r="E186" s="37">
        <v>9595</v>
      </c>
      <c r="F186" s="37">
        <v>-5.6285037137658236</v>
      </c>
      <c r="G186" s="37">
        <v>2.6455688341799998E-26</v>
      </c>
      <c r="H186" s="6643" t="str">
        <f t="shared" si="29"/>
        <v>***</v>
      </c>
      <c r="J186" s="6823" t="s">
        <v>1147</v>
      </c>
      <c r="K186" s="37">
        <v>70.911360799001244</v>
      </c>
      <c r="L186" s="37">
        <v>27234</v>
      </c>
      <c r="M186" s="37">
        <v>75.99632931305716</v>
      </c>
      <c r="N186" s="37">
        <v>7628</v>
      </c>
      <c r="O186" s="37">
        <v>-5.084968514055916</v>
      </c>
      <c r="P186" s="37">
        <v>2.1501980031200001E-18</v>
      </c>
      <c r="Q186" s="6644" t="str">
        <f t="shared" si="30"/>
        <v>***</v>
      </c>
      <c r="R186" s="37">
        <v>78.64768683274022</v>
      </c>
      <c r="S186" s="37">
        <v>1967</v>
      </c>
      <c r="T186" s="37">
        <v>-7.7363260337389761</v>
      </c>
      <c r="U186" s="37">
        <v>2.16437424403E-13</v>
      </c>
      <c r="V186" s="6645" t="str">
        <f t="shared" si="31"/>
        <v>***</v>
      </c>
      <c r="X186" s="6823" t="s">
        <v>949</v>
      </c>
      <c r="Y186" s="37">
        <v>72.02398026504504</v>
      </c>
      <c r="Z186" s="37">
        <v>34862</v>
      </c>
      <c r="AA186" s="37">
        <v>78.64768683274022</v>
      </c>
      <c r="AB186" s="37">
        <v>1967</v>
      </c>
      <c r="AC186" s="37">
        <v>-6.6237065676951801</v>
      </c>
      <c r="AD186" s="37">
        <v>1.6182720204900001E-10</v>
      </c>
      <c r="AE186" s="6646" t="str">
        <f t="shared" si="32"/>
        <v>***</v>
      </c>
    </row>
    <row r="187" spans="1:31">
      <c r="A187" s="6823" t="s">
        <v>752</v>
      </c>
      <c r="B187" s="37">
        <v>65.974988259440281</v>
      </c>
      <c r="C187" s="37">
        <v>57493</v>
      </c>
      <c r="D187" s="37">
        <v>68.992467576598514</v>
      </c>
      <c r="E187" s="37">
        <v>17657</v>
      </c>
      <c r="F187" s="37">
        <v>-3.0174793171582337</v>
      </c>
      <c r="G187" s="37">
        <v>9.9281486604500002E-14</v>
      </c>
      <c r="H187" s="6647" t="str">
        <f t="shared" si="29"/>
        <v>***</v>
      </c>
      <c r="J187" s="6823" t="s">
        <v>1148</v>
      </c>
      <c r="K187" s="37">
        <v>65.974988259440281</v>
      </c>
      <c r="L187" s="37">
        <v>57493</v>
      </c>
      <c r="M187" s="37">
        <v>68.11836962590732</v>
      </c>
      <c r="N187" s="37">
        <v>14328</v>
      </c>
      <c r="O187" s="37">
        <v>-2.1433813664670396</v>
      </c>
      <c r="P187" s="37">
        <v>1.1725011241899999E-6</v>
      </c>
      <c r="Q187" s="6648" t="str">
        <f t="shared" si="30"/>
        <v>***</v>
      </c>
      <c r="R187" s="37">
        <v>72.754580955241821</v>
      </c>
      <c r="S187" s="37">
        <v>3329</v>
      </c>
      <c r="T187" s="37">
        <v>-6.77959269580154</v>
      </c>
      <c r="U187" s="37">
        <v>8.25062741755E-16</v>
      </c>
      <c r="V187" s="6649" t="str">
        <f t="shared" si="31"/>
        <v>***</v>
      </c>
      <c r="X187" s="6823" t="s">
        <v>950</v>
      </c>
      <c r="Y187" s="37">
        <v>66.402584202392063</v>
      </c>
      <c r="Z187" s="37">
        <v>71821</v>
      </c>
      <c r="AA187" s="37">
        <v>72.754580955241821</v>
      </c>
      <c r="AB187" s="37">
        <v>3329</v>
      </c>
      <c r="AC187" s="37">
        <v>-6.3519967528497574</v>
      </c>
      <c r="AD187" s="37">
        <v>2.9003631982599999E-14</v>
      </c>
      <c r="AE187" s="6650" t="str">
        <f t="shared" si="32"/>
        <v>***</v>
      </c>
    </row>
    <row r="188" spans="1:31">
      <c r="A188" s="6823" t="s">
        <v>753</v>
      </c>
      <c r="B188" s="37">
        <v>67.551348365389444</v>
      </c>
      <c r="C188" s="37">
        <v>39826</v>
      </c>
      <c r="D188" s="37">
        <v>69.494834458634998</v>
      </c>
      <c r="E188" s="37">
        <v>12293</v>
      </c>
      <c r="F188" s="37">
        <v>-1.9434860932455535</v>
      </c>
      <c r="G188" s="37">
        <v>5.378398311E-5</v>
      </c>
      <c r="H188" s="6651" t="str">
        <f t="shared" si="29"/>
        <v>***</v>
      </c>
      <c r="J188" s="6823" t="s">
        <v>1149</v>
      </c>
      <c r="K188" s="37">
        <v>67.551348365389444</v>
      </c>
      <c r="L188" s="37">
        <v>39826</v>
      </c>
      <c r="M188" s="37">
        <v>68.396324911254965</v>
      </c>
      <c r="N188" s="37">
        <v>9578</v>
      </c>
      <c r="O188" s="37">
        <v>-0.84497654586552073</v>
      </c>
      <c r="P188" s="37">
        <v>0.1122977851235694</v>
      </c>
      <c r="Q188" s="6652" t="str">
        <f t="shared" si="30"/>
        <v>NS</v>
      </c>
      <c r="R188" s="37">
        <v>73.370165745856355</v>
      </c>
      <c r="S188" s="37">
        <v>2715</v>
      </c>
      <c r="T188" s="37">
        <v>-5.8188173804669105</v>
      </c>
      <c r="U188" s="37">
        <v>3.2555226578599998E-10</v>
      </c>
      <c r="V188" s="6653" t="str">
        <f t="shared" si="31"/>
        <v>NS</v>
      </c>
      <c r="X188" s="6823" t="s">
        <v>951</v>
      </c>
      <c r="Y188" s="37">
        <v>67.715164763986721</v>
      </c>
      <c r="Z188" s="37">
        <v>49404</v>
      </c>
      <c r="AA188" s="37">
        <v>73.370165745856355</v>
      </c>
      <c r="AB188" s="37">
        <v>2715</v>
      </c>
      <c r="AC188" s="37">
        <v>-5.6550009818696338</v>
      </c>
      <c r="AD188" s="37">
        <v>7.6797515221700004E-10</v>
      </c>
      <c r="AE188" s="6654" t="str">
        <f t="shared" si="32"/>
        <v>***</v>
      </c>
    </row>
    <row r="189" spans="1:31">
      <c r="A189" s="6823" t="s">
        <v>754</v>
      </c>
      <c r="B189" s="37">
        <v>51.238171934769483</v>
      </c>
      <c r="C189" s="37">
        <v>19868</v>
      </c>
      <c r="D189" s="37">
        <v>58.733333333333327</v>
      </c>
      <c r="E189" s="37">
        <v>6000</v>
      </c>
      <c r="F189" s="37">
        <v>-7.4951613985638446</v>
      </c>
      <c r="G189" s="37">
        <v>1.90330244094E-24</v>
      </c>
      <c r="H189" s="6655" t="str">
        <f t="shared" si="29"/>
        <v>***</v>
      </c>
      <c r="J189" s="6823" t="s">
        <v>1150</v>
      </c>
      <c r="K189" s="37">
        <v>51.238171934769483</v>
      </c>
      <c r="L189" s="37">
        <v>19868</v>
      </c>
      <c r="M189" s="37">
        <v>57.229437229437231</v>
      </c>
      <c r="N189" s="37">
        <v>4620</v>
      </c>
      <c r="O189" s="37">
        <v>-5.9912652946677483</v>
      </c>
      <c r="P189" s="37">
        <v>2.0104626129799999E-13</v>
      </c>
      <c r="Q189" s="6656" t="str">
        <f t="shared" si="30"/>
        <v>***</v>
      </c>
      <c r="R189" s="37">
        <v>63.768115942028977</v>
      </c>
      <c r="S189" s="37">
        <v>1380</v>
      </c>
      <c r="T189" s="37">
        <v>-12.529944007259495</v>
      </c>
      <c r="U189" s="37">
        <v>1.9219417294700001E-19</v>
      </c>
      <c r="V189" s="6657" t="str">
        <f t="shared" si="31"/>
        <v>***</v>
      </c>
      <c r="X189" s="6823" t="s">
        <v>952</v>
      </c>
      <c r="Y189" s="37">
        <v>52.368507023848423</v>
      </c>
      <c r="Z189" s="37">
        <v>24488</v>
      </c>
      <c r="AA189" s="37">
        <v>63.768115942028977</v>
      </c>
      <c r="AB189" s="37">
        <v>1380</v>
      </c>
      <c r="AC189" s="37">
        <v>-11.399608918180554</v>
      </c>
      <c r="AD189" s="37">
        <v>1.4541710042000001E-16</v>
      </c>
      <c r="AE189" s="6658" t="str">
        <f t="shared" si="32"/>
        <v>***</v>
      </c>
    </row>
    <row r="190" spans="1:31">
      <c r="A190" s="6823" t="s">
        <v>755</v>
      </c>
      <c r="B190" s="37">
        <v>52.879412002261532</v>
      </c>
      <c r="C190" s="37">
        <v>74286</v>
      </c>
      <c r="D190" s="37">
        <v>56.516219410760407</v>
      </c>
      <c r="E190" s="37">
        <v>22843</v>
      </c>
      <c r="F190" s="37">
        <v>-3.6368074084988748</v>
      </c>
      <c r="G190" s="37">
        <v>5.2547407839199996E-22</v>
      </c>
      <c r="H190" s="6659" t="str">
        <f t="shared" si="29"/>
        <v>***</v>
      </c>
      <c r="J190" s="6823" t="s">
        <v>1151</v>
      </c>
      <c r="K190" s="37">
        <v>52.879412002261532</v>
      </c>
      <c r="L190" s="37">
        <v>74286</v>
      </c>
      <c r="M190" s="37">
        <v>54.619190059825129</v>
      </c>
      <c r="N190" s="37">
        <v>17384</v>
      </c>
      <c r="O190" s="37">
        <v>-1.7397780575635977</v>
      </c>
      <c r="P190" s="37">
        <v>3.4949011904699998E-5</v>
      </c>
      <c r="Q190" s="6660" t="str">
        <f t="shared" si="30"/>
        <v>***</v>
      </c>
      <c r="R190" s="37">
        <v>62.557244916651399</v>
      </c>
      <c r="S190" s="37">
        <v>5459</v>
      </c>
      <c r="T190" s="37">
        <v>-9.6778329143898674</v>
      </c>
      <c r="U190" s="37">
        <v>1.3517518759799999E-43</v>
      </c>
      <c r="V190" s="6661" t="str">
        <f t="shared" si="31"/>
        <v>***</v>
      </c>
      <c r="X190" s="6823" t="s">
        <v>953</v>
      </c>
      <c r="Y190" s="37">
        <v>53.209337842260283</v>
      </c>
      <c r="Z190" s="37">
        <v>91670</v>
      </c>
      <c r="AA190" s="37">
        <v>62.557244916651399</v>
      </c>
      <c r="AB190" s="37">
        <v>5459</v>
      </c>
      <c r="AC190" s="37">
        <v>-9.3479070743911166</v>
      </c>
      <c r="AD190" s="37">
        <v>2.57117240091E-41</v>
      </c>
      <c r="AE190" s="6662" t="str">
        <f t="shared" si="32"/>
        <v>***</v>
      </c>
    </row>
    <row r="191" spans="1:31">
      <c r="A191" s="6823" t="s">
        <v>756</v>
      </c>
      <c r="B191" s="37">
        <v>28.036161396822578</v>
      </c>
      <c r="C191" s="37">
        <v>361048</v>
      </c>
      <c r="D191" s="37">
        <v>33.902305835931593</v>
      </c>
      <c r="E191" s="37">
        <v>113538</v>
      </c>
      <c r="F191" s="37">
        <v>-5.8661444391090143</v>
      </c>
      <c r="G191" s="37">
        <v>0</v>
      </c>
      <c r="H191" s="6663" t="str">
        <f t="shared" si="29"/>
        <v>***</v>
      </c>
      <c r="J191" s="6823" t="s">
        <v>1152</v>
      </c>
      <c r="K191" s="37">
        <v>28.036161396822578</v>
      </c>
      <c r="L191" s="37">
        <v>361048</v>
      </c>
      <c r="M191" s="37">
        <v>31.720849588209791</v>
      </c>
      <c r="N191" s="37">
        <v>92280</v>
      </c>
      <c r="O191" s="37">
        <v>-3.6846881913872132</v>
      </c>
      <c r="P191" s="37">
        <v>6.3532713500999997E-108</v>
      </c>
      <c r="Q191" s="6664" t="str">
        <f t="shared" si="30"/>
        <v>***</v>
      </c>
      <c r="R191" s="37">
        <v>43.371907046758871</v>
      </c>
      <c r="S191" s="37">
        <v>21258</v>
      </c>
      <c r="T191" s="37">
        <v>-15.335745649936293</v>
      </c>
      <c r="U191" s="37">
        <v>0</v>
      </c>
      <c r="V191" s="6665" t="str">
        <f t="shared" si="31"/>
        <v>***</v>
      </c>
      <c r="X191" s="6823" t="s">
        <v>954</v>
      </c>
      <c r="Y191" s="37">
        <v>28.78622101436487</v>
      </c>
      <c r="Z191" s="37">
        <v>453328</v>
      </c>
      <c r="AA191" s="37">
        <v>43.371907046758871</v>
      </c>
      <c r="AB191" s="37">
        <v>21258</v>
      </c>
      <c r="AC191" s="37">
        <v>-14.585686032394001</v>
      </c>
      <c r="AD191" s="37">
        <v>0</v>
      </c>
      <c r="AE191" s="6666" t="str">
        <f t="shared" si="32"/>
        <v>***</v>
      </c>
    </row>
    <row r="192" spans="1:31">
      <c r="A192" s="6823" t="s">
        <v>757</v>
      </c>
      <c r="B192" s="37">
        <v>80.135173726796765</v>
      </c>
      <c r="C192" s="37">
        <v>105050</v>
      </c>
      <c r="D192" s="37">
        <v>79.939594302273377</v>
      </c>
      <c r="E192" s="37">
        <v>24501</v>
      </c>
      <c r="F192" s="37">
        <v>0.1955794245233875</v>
      </c>
      <c r="G192" s="37">
        <v>0.48991223231083603</v>
      </c>
      <c r="H192" s="6667" t="str">
        <f t="shared" si="29"/>
        <v>NS</v>
      </c>
      <c r="J192" s="6823" t="s">
        <v>1153</v>
      </c>
      <c r="K192" s="37">
        <v>80.135173726796765</v>
      </c>
      <c r="L192" s="37">
        <v>105050</v>
      </c>
      <c r="M192" s="37">
        <v>79.214094823319812</v>
      </c>
      <c r="N192" s="37">
        <v>20206</v>
      </c>
      <c r="O192" s="37">
        <v>0.92107890347695331</v>
      </c>
      <c r="P192" s="37">
        <v>2.7275368453212002E-3</v>
      </c>
      <c r="Q192" s="6668" t="str">
        <f t="shared" si="30"/>
        <v>***</v>
      </c>
      <c r="R192" s="37">
        <v>83.352735739231662</v>
      </c>
      <c r="S192" s="37">
        <v>4295</v>
      </c>
      <c r="T192" s="37">
        <v>-3.2175620124348967</v>
      </c>
      <c r="U192" s="37">
        <v>2.0692778009000001E-7</v>
      </c>
      <c r="V192" s="6669" t="str">
        <f t="shared" si="31"/>
        <v>***</v>
      </c>
      <c r="X192" s="6823" t="s">
        <v>955</v>
      </c>
      <c r="Y192" s="37">
        <v>79.98658746886376</v>
      </c>
      <c r="Z192" s="37">
        <v>125256</v>
      </c>
      <c r="AA192" s="37">
        <v>83.352735739231662</v>
      </c>
      <c r="AB192" s="37">
        <v>4295</v>
      </c>
      <c r="AC192" s="37">
        <v>-3.3661482703679013</v>
      </c>
      <c r="AD192" s="37">
        <v>5.5348853200099997E-8</v>
      </c>
      <c r="AE192" s="6670" t="str">
        <f t="shared" si="32"/>
        <v>***</v>
      </c>
    </row>
    <row r="193" spans="1:31">
      <c r="A193" s="6823" t="s">
        <v>758</v>
      </c>
      <c r="B193" s="37">
        <v>59.862109510702552</v>
      </c>
      <c r="C193" s="37">
        <v>37421</v>
      </c>
      <c r="D193" s="37">
        <v>67.024858514220213</v>
      </c>
      <c r="E193" s="37">
        <v>13959</v>
      </c>
      <c r="F193" s="37">
        <v>-7.1627490035176606</v>
      </c>
      <c r="G193" s="37">
        <v>4.4144522076299997E-50</v>
      </c>
      <c r="H193" s="6671" t="str">
        <f t="shared" si="29"/>
        <v>***</v>
      </c>
      <c r="J193" s="6823" t="s">
        <v>1154</v>
      </c>
      <c r="K193" s="37">
        <v>59.862109510702552</v>
      </c>
      <c r="L193" s="37">
        <v>37421</v>
      </c>
      <c r="M193" s="37">
        <v>66.150661506615066</v>
      </c>
      <c r="N193" s="37">
        <v>11111</v>
      </c>
      <c r="O193" s="37">
        <v>-6.2885519959125133</v>
      </c>
      <c r="P193" s="37">
        <v>5.8206714349499999E-33</v>
      </c>
      <c r="Q193" s="6672" t="str">
        <f t="shared" si="30"/>
        <v>***</v>
      </c>
      <c r="R193" s="37">
        <v>70.43539325842697</v>
      </c>
      <c r="S193" s="37">
        <v>2848</v>
      </c>
      <c r="T193" s="37">
        <v>-10.573283747724417</v>
      </c>
      <c r="U193" s="37">
        <v>7.9596754932499997E-29</v>
      </c>
      <c r="V193" s="6673" t="str">
        <f t="shared" si="31"/>
        <v>***</v>
      </c>
      <c r="X193" s="6823" t="s">
        <v>956</v>
      </c>
      <c r="Y193" s="37">
        <v>61.301821478612048</v>
      </c>
      <c r="Z193" s="37">
        <v>48532</v>
      </c>
      <c r="AA193" s="37">
        <v>70.43539325842697</v>
      </c>
      <c r="AB193" s="37">
        <v>2848</v>
      </c>
      <c r="AC193" s="37">
        <v>-9.1335717798149219</v>
      </c>
      <c r="AD193" s="37">
        <v>1.76280011117E-22</v>
      </c>
      <c r="AE193" s="6674" t="str">
        <f t="shared" si="32"/>
        <v>***</v>
      </c>
    </row>
    <row r="194" spans="1:31">
      <c r="A194" s="6823" t="s">
        <v>759</v>
      </c>
      <c r="B194" s="37">
        <v>70.972165944581249</v>
      </c>
      <c r="C194" s="37">
        <v>32083</v>
      </c>
      <c r="D194" s="37">
        <v>77.047921921263296</v>
      </c>
      <c r="E194" s="37">
        <v>9119</v>
      </c>
      <c r="F194" s="37">
        <v>-6.0757559766820464</v>
      </c>
      <c r="G194" s="37">
        <v>2.3147486853500001E-30</v>
      </c>
      <c r="H194" s="6675" t="str">
        <f t="shared" si="29"/>
        <v>***</v>
      </c>
      <c r="J194" s="6823" t="s">
        <v>1155</v>
      </c>
      <c r="K194" s="37">
        <v>70.972165944581249</v>
      </c>
      <c r="L194" s="37">
        <v>32083</v>
      </c>
      <c r="M194" s="37">
        <v>75.800363483852934</v>
      </c>
      <c r="N194" s="37">
        <v>7153</v>
      </c>
      <c r="O194" s="37">
        <v>-4.8281975392716845</v>
      </c>
      <c r="P194" s="37">
        <v>2.1390578086599999E-16</v>
      </c>
      <c r="Q194" s="6676" t="str">
        <f t="shared" si="30"/>
        <v>***</v>
      </c>
      <c r="R194" s="37">
        <v>81.586978636826046</v>
      </c>
      <c r="S194" s="37">
        <v>1966</v>
      </c>
      <c r="T194" s="37">
        <v>-10.614812692244797</v>
      </c>
      <c r="U194" s="37">
        <v>3.7790490324399998E-24</v>
      </c>
      <c r="V194" s="6677" t="str">
        <f t="shared" si="31"/>
        <v>***</v>
      </c>
      <c r="X194" s="6823" t="s">
        <v>957</v>
      </c>
      <c r="Y194" s="37">
        <v>71.852380466918135</v>
      </c>
      <c r="Z194" s="37">
        <v>39236</v>
      </c>
      <c r="AA194" s="37">
        <v>81.586978636826046</v>
      </c>
      <c r="AB194" s="37">
        <v>1966</v>
      </c>
      <c r="AC194" s="37">
        <v>-9.7345981699079118</v>
      </c>
      <c r="AD194" s="37">
        <v>4.5715760393099999E-21</v>
      </c>
      <c r="AE194" s="6678" t="str">
        <f t="shared" si="32"/>
        <v>***</v>
      </c>
    </row>
    <row r="195" spans="1:31">
      <c r="A195" s="6823" t="s">
        <v>760</v>
      </c>
      <c r="B195" s="37">
        <v>62.220603458191157</v>
      </c>
      <c r="C195" s="37">
        <v>52166</v>
      </c>
      <c r="D195" s="37">
        <v>71.622663897953132</v>
      </c>
      <c r="E195" s="37">
        <v>16855</v>
      </c>
      <c r="F195" s="37">
        <v>-9.4020604397619749</v>
      </c>
      <c r="G195" s="37">
        <v>2.2865878561000001E-109</v>
      </c>
      <c r="H195" s="6679" t="str">
        <f t="shared" si="29"/>
        <v>***</v>
      </c>
      <c r="J195" s="6823" t="s">
        <v>1156</v>
      </c>
      <c r="K195" s="37">
        <v>62.220603458191157</v>
      </c>
      <c r="L195" s="37">
        <v>52166</v>
      </c>
      <c r="M195" s="37">
        <v>70.502706883217328</v>
      </c>
      <c r="N195" s="37">
        <v>12930</v>
      </c>
      <c r="O195" s="37">
        <v>-8.2821034250261718</v>
      </c>
      <c r="P195" s="37">
        <v>4.1894789239200001E-69</v>
      </c>
      <c r="Q195" s="6680" t="str">
        <f t="shared" si="30"/>
        <v>***</v>
      </c>
      <c r="R195" s="37">
        <v>75.312101910828019</v>
      </c>
      <c r="S195" s="37">
        <v>3925</v>
      </c>
      <c r="T195" s="37">
        <v>-13.091498452636863</v>
      </c>
      <c r="U195" s="37">
        <v>1.5039936394600001E-60</v>
      </c>
      <c r="V195" s="6681" t="str">
        <f t="shared" si="31"/>
        <v>***</v>
      </c>
      <c r="X195" s="6823" t="s">
        <v>958</v>
      </c>
      <c r="Y195" s="37">
        <v>63.865675310310927</v>
      </c>
      <c r="Z195" s="37">
        <v>65096</v>
      </c>
      <c r="AA195" s="37">
        <v>75.312101910828019</v>
      </c>
      <c r="AB195" s="37">
        <v>3925</v>
      </c>
      <c r="AC195" s="37">
        <v>-11.446426600517093</v>
      </c>
      <c r="AD195" s="37">
        <v>4.5912939572700002E-48</v>
      </c>
      <c r="AE195" s="6682" t="str">
        <f t="shared" si="32"/>
        <v>***</v>
      </c>
    </row>
    <row r="196" spans="1:31">
      <c r="A196" s="6823" t="s">
        <v>761</v>
      </c>
      <c r="B196" s="37">
        <v>72.023231300250089</v>
      </c>
      <c r="C196" s="37">
        <v>48383</v>
      </c>
      <c r="D196" s="37">
        <v>72.572309366216345</v>
      </c>
      <c r="E196" s="37">
        <v>11029</v>
      </c>
      <c r="F196" s="37">
        <v>-0.54907806596625619</v>
      </c>
      <c r="G196" s="37">
        <v>0.2458343485227919</v>
      </c>
      <c r="H196" s="6683" t="str">
        <f t="shared" si="29"/>
        <v>NS</v>
      </c>
      <c r="J196" s="6823" t="s">
        <v>1157</v>
      </c>
      <c r="K196" s="37">
        <v>72.023231300250089</v>
      </c>
      <c r="L196" s="37">
        <v>48383</v>
      </c>
      <c r="M196" s="37">
        <v>71.488056103440712</v>
      </c>
      <c r="N196" s="37">
        <v>9126</v>
      </c>
      <c r="O196" s="37">
        <v>0.53517519680937653</v>
      </c>
      <c r="P196" s="37">
        <v>0.29663023511242331</v>
      </c>
      <c r="Q196" s="6684" t="str">
        <f t="shared" si="30"/>
        <v>NS</v>
      </c>
      <c r="R196" s="37">
        <v>77.771939043615347</v>
      </c>
      <c r="S196" s="37">
        <v>1903</v>
      </c>
      <c r="T196" s="37">
        <v>-5.7487077433652587</v>
      </c>
      <c r="U196" s="37">
        <v>3.93399333091E-8</v>
      </c>
      <c r="V196" s="6685" t="str">
        <f t="shared" si="31"/>
        <v>NS</v>
      </c>
      <c r="X196" s="6823" t="s">
        <v>959</v>
      </c>
      <c r="Y196" s="37">
        <v>71.938305308734286</v>
      </c>
      <c r="Z196" s="37">
        <v>57509</v>
      </c>
      <c r="AA196" s="37">
        <v>77.771939043615347</v>
      </c>
      <c r="AB196" s="37">
        <v>1903</v>
      </c>
      <c r="AC196" s="37">
        <v>-5.8336337348810616</v>
      </c>
      <c r="AD196" s="37">
        <v>2.3431546812999999E-8</v>
      </c>
      <c r="AE196" s="6686" t="str">
        <f t="shared" si="32"/>
        <v>***</v>
      </c>
    </row>
    <row r="197" spans="1:31">
      <c r="A197" s="6823" t="s">
        <v>762</v>
      </c>
      <c r="B197" s="37">
        <v>58.371273475462942</v>
      </c>
      <c r="C197" s="37">
        <v>91372</v>
      </c>
      <c r="D197" s="37">
        <v>61.69284467713787</v>
      </c>
      <c r="E197" s="37">
        <v>19482</v>
      </c>
      <c r="F197" s="37">
        <v>-3.3215712016749279</v>
      </c>
      <c r="G197" s="37">
        <v>1.1493365031400001E-17</v>
      </c>
      <c r="H197" s="6687" t="str">
        <f t="shared" si="29"/>
        <v>***</v>
      </c>
      <c r="J197" s="6823" t="s">
        <v>1158</v>
      </c>
      <c r="K197" s="37">
        <v>58.371273475462942</v>
      </c>
      <c r="L197" s="37">
        <v>91372</v>
      </c>
      <c r="M197" s="37">
        <v>59.645246812271168</v>
      </c>
      <c r="N197" s="37">
        <v>15842</v>
      </c>
      <c r="O197" s="37">
        <v>-1.2739733368082256</v>
      </c>
      <c r="P197" s="37">
        <v>2.6561338130321999E-3</v>
      </c>
      <c r="Q197" s="6688" t="str">
        <f t="shared" si="30"/>
        <v>***</v>
      </c>
      <c r="R197" s="37">
        <v>70.604395604395606</v>
      </c>
      <c r="S197" s="37">
        <v>3640</v>
      </c>
      <c r="T197" s="37">
        <v>-12.233122128932663</v>
      </c>
      <c r="U197" s="37">
        <v>5.1319922605199996E-49</v>
      </c>
      <c r="V197" s="6689" t="str">
        <f t="shared" si="31"/>
        <v>***</v>
      </c>
      <c r="X197" s="6823" t="s">
        <v>960</v>
      </c>
      <c r="Y197" s="37">
        <v>58.559516481056583</v>
      </c>
      <c r="Z197" s="37">
        <v>107214</v>
      </c>
      <c r="AA197" s="37">
        <v>70.604395604395606</v>
      </c>
      <c r="AB197" s="37">
        <v>3640</v>
      </c>
      <c r="AC197" s="37">
        <v>-12.044879123339022</v>
      </c>
      <c r="AD197" s="37">
        <v>7.2722592295399996E-48</v>
      </c>
      <c r="AE197" s="6690" t="str">
        <f t="shared" si="32"/>
        <v>***</v>
      </c>
    </row>
    <row r="198" spans="1:31">
      <c r="A198" s="6823" t="s">
        <v>763</v>
      </c>
      <c r="B198" s="37">
        <v>85.553292114887483</v>
      </c>
      <c r="C198" s="37">
        <v>83943</v>
      </c>
      <c r="D198" s="37">
        <v>85.183312262958282</v>
      </c>
      <c r="E198" s="37">
        <v>19775</v>
      </c>
      <c r="F198" s="37">
        <v>0.36997985192920169</v>
      </c>
      <c r="G198" s="37">
        <v>0.1839572936596256</v>
      </c>
      <c r="H198" s="6691" t="str">
        <f t="shared" si="29"/>
        <v>NS</v>
      </c>
      <c r="J198" s="6823" t="s">
        <v>1159</v>
      </c>
      <c r="K198" s="37">
        <v>85.553292114887483</v>
      </c>
      <c r="L198" s="37">
        <v>83943</v>
      </c>
      <c r="M198" s="37">
        <v>84.767363863650218</v>
      </c>
      <c r="N198" s="37">
        <v>16399</v>
      </c>
      <c r="O198" s="37">
        <v>0.78592825123726584</v>
      </c>
      <c r="P198" s="37">
        <v>9.0852430840378997E-3</v>
      </c>
      <c r="Q198" s="6692" t="str">
        <f t="shared" si="30"/>
        <v>***</v>
      </c>
      <c r="R198" s="37">
        <v>87.203791469194314</v>
      </c>
      <c r="S198" s="37">
        <v>3376</v>
      </c>
      <c r="T198" s="37">
        <v>-1.6504993543068309</v>
      </c>
      <c r="U198" s="37">
        <v>7.3732244011931996E-3</v>
      </c>
      <c r="V198" s="6693" t="str">
        <f t="shared" si="31"/>
        <v>***</v>
      </c>
      <c r="X198" s="6823" t="s">
        <v>961</v>
      </c>
      <c r="Y198" s="37">
        <v>85.424847023180718</v>
      </c>
      <c r="Z198" s="37">
        <v>100342</v>
      </c>
      <c r="AA198" s="37">
        <v>87.203791469194314</v>
      </c>
      <c r="AB198" s="37">
        <v>3376</v>
      </c>
      <c r="AC198" s="37">
        <v>-1.7789444460135968</v>
      </c>
      <c r="AD198" s="37">
        <v>3.9014193492185999E-3</v>
      </c>
      <c r="AE198" s="6694" t="str">
        <f t="shared" si="32"/>
        <v>***</v>
      </c>
    </row>
    <row r="199" spans="1:31">
      <c r="A199" s="6823" t="s">
        <v>764</v>
      </c>
      <c r="B199" s="37">
        <v>62.137434300175201</v>
      </c>
      <c r="C199" s="37">
        <v>30822</v>
      </c>
      <c r="D199" s="37">
        <v>64.29828624363131</v>
      </c>
      <c r="E199" s="37">
        <v>10795</v>
      </c>
      <c r="F199" s="37">
        <v>-2.1608519434561089</v>
      </c>
      <c r="G199" s="37">
        <v>6.4568457349899999E-5</v>
      </c>
      <c r="H199" s="6695" t="str">
        <f t="shared" si="29"/>
        <v>***</v>
      </c>
      <c r="J199" s="6823" t="s">
        <v>1160</v>
      </c>
      <c r="K199" s="37">
        <v>62.137434300175201</v>
      </c>
      <c r="L199" s="37">
        <v>30822</v>
      </c>
      <c r="M199" s="37">
        <v>62.72005522954781</v>
      </c>
      <c r="N199" s="37">
        <v>8691</v>
      </c>
      <c r="O199" s="37">
        <v>-0.58262092937260945</v>
      </c>
      <c r="P199" s="37">
        <v>0.32234986275604388</v>
      </c>
      <c r="Q199" s="6696" t="str">
        <f t="shared" si="30"/>
        <v>NS</v>
      </c>
      <c r="R199" s="37">
        <v>70.817490494296578</v>
      </c>
      <c r="S199" s="37">
        <v>2104</v>
      </c>
      <c r="T199" s="37">
        <v>-8.6800561941213772</v>
      </c>
      <c r="U199" s="37">
        <v>1.60235044538E-15</v>
      </c>
      <c r="V199" s="6697" t="str">
        <f t="shared" si="31"/>
        <v>NS</v>
      </c>
      <c r="X199" s="6823" t="s">
        <v>962</v>
      </c>
      <c r="Y199" s="37">
        <v>62.265583478855064</v>
      </c>
      <c r="Z199" s="37">
        <v>39513</v>
      </c>
      <c r="AA199" s="37">
        <v>70.817490494296578</v>
      </c>
      <c r="AB199" s="37">
        <v>2104</v>
      </c>
      <c r="AC199" s="37">
        <v>-8.5519070154415147</v>
      </c>
      <c r="AD199" s="37">
        <v>2.64991352727E-15</v>
      </c>
      <c r="AE199" s="6698" t="str">
        <f t="shared" si="32"/>
        <v>***</v>
      </c>
    </row>
    <row r="200" spans="1:31">
      <c r="A200" s="6823" t="s">
        <v>765</v>
      </c>
      <c r="B200" s="37">
        <v>44.993617139368382</v>
      </c>
      <c r="C200" s="37">
        <v>36034</v>
      </c>
      <c r="D200" s="37">
        <v>47.516113039167081</v>
      </c>
      <c r="E200" s="37">
        <v>10085</v>
      </c>
      <c r="F200" s="37">
        <v>-2.5224958997986988</v>
      </c>
      <c r="G200" s="37">
        <v>6.9059185779199999E-6</v>
      </c>
      <c r="H200" s="6699" t="str">
        <f t="shared" si="29"/>
        <v>***</v>
      </c>
      <c r="J200" s="6823" t="s">
        <v>1161</v>
      </c>
      <c r="K200" s="37">
        <v>44.993617139368382</v>
      </c>
      <c r="L200" s="37">
        <v>36034</v>
      </c>
      <c r="M200" s="37">
        <v>45.813546613346666</v>
      </c>
      <c r="N200" s="37">
        <v>8002</v>
      </c>
      <c r="O200" s="37">
        <v>-0.81992947397828431</v>
      </c>
      <c r="P200" s="37">
        <v>0.18245215652647431</v>
      </c>
      <c r="Q200" s="6700" t="str">
        <f t="shared" si="30"/>
        <v>NS</v>
      </c>
      <c r="R200" s="37">
        <v>54.056649063850223</v>
      </c>
      <c r="S200" s="37">
        <v>2083</v>
      </c>
      <c r="T200" s="37">
        <v>-9.0630319244818409</v>
      </c>
      <c r="U200" s="37">
        <v>6.4962972133700004E-16</v>
      </c>
      <c r="V200" s="6701" t="str">
        <f t="shared" si="31"/>
        <v>NS</v>
      </c>
      <c r="X200" s="6823" t="s">
        <v>963</v>
      </c>
      <c r="Y200" s="37">
        <v>45.14261059133436</v>
      </c>
      <c r="Z200" s="37">
        <v>44036</v>
      </c>
      <c r="AA200" s="37">
        <v>54.056649063850223</v>
      </c>
      <c r="AB200" s="37">
        <v>2083</v>
      </c>
      <c r="AC200" s="37">
        <v>-8.9140384725158626</v>
      </c>
      <c r="AD200" s="37">
        <v>1.40372992169E-15</v>
      </c>
      <c r="AE200" s="6702" t="str">
        <f t="shared" si="32"/>
        <v>***</v>
      </c>
    </row>
    <row r="201" spans="1:31">
      <c r="A201" s="6823" t="s">
        <v>766</v>
      </c>
      <c r="B201" s="37">
        <v>76.169444622616439</v>
      </c>
      <c r="C201" s="37">
        <v>109133</v>
      </c>
      <c r="D201" s="37">
        <v>75.144312393887944</v>
      </c>
      <c r="E201" s="37">
        <v>17670</v>
      </c>
      <c r="F201" s="37">
        <v>1.025132228728495</v>
      </c>
      <c r="G201" s="37">
        <v>3.0644773142245998E-3</v>
      </c>
      <c r="H201" s="6703" t="str">
        <f t="shared" si="29"/>
        <v>***</v>
      </c>
      <c r="J201" s="6823" t="s">
        <v>1162</v>
      </c>
      <c r="K201" s="37">
        <v>76.169444622616439</v>
      </c>
      <c r="L201" s="37">
        <v>109133</v>
      </c>
      <c r="M201" s="37">
        <v>74.148606811145513</v>
      </c>
      <c r="N201" s="37">
        <v>14212</v>
      </c>
      <c r="O201" s="37">
        <v>2.0208378114709262</v>
      </c>
      <c r="P201" s="37">
        <v>1.14902390991E-7</v>
      </c>
      <c r="Q201" s="6704" t="str">
        <f t="shared" si="30"/>
        <v>***</v>
      </c>
      <c r="R201" s="37">
        <v>79.236552920763444</v>
      </c>
      <c r="S201" s="37">
        <v>3458</v>
      </c>
      <c r="T201" s="37">
        <v>-3.067108298147005</v>
      </c>
      <c r="U201" s="37">
        <v>2.99783861419E-5</v>
      </c>
      <c r="V201" s="6705" t="str">
        <f t="shared" si="31"/>
        <v>***</v>
      </c>
      <c r="X201" s="6823" t="s">
        <v>964</v>
      </c>
      <c r="Y201" s="37">
        <v>75.936600591835912</v>
      </c>
      <c r="Z201" s="37">
        <v>123345</v>
      </c>
      <c r="AA201" s="37">
        <v>79.236552920763444</v>
      </c>
      <c r="AB201" s="37">
        <v>3458</v>
      </c>
      <c r="AC201" s="37">
        <v>-3.2999523289275317</v>
      </c>
      <c r="AD201" s="37">
        <v>7.3555662891599998E-6</v>
      </c>
      <c r="AE201" s="6706" t="str">
        <f t="shared" si="32"/>
        <v>***</v>
      </c>
    </row>
    <row r="202" spans="1:31">
      <c r="A202" s="6823" t="s">
        <v>767</v>
      </c>
      <c r="B202" s="37">
        <v>59.753453358345311</v>
      </c>
      <c r="C202" s="37">
        <v>41047</v>
      </c>
      <c r="D202" s="37">
        <v>66.388493113508375</v>
      </c>
      <c r="E202" s="37">
        <v>14739</v>
      </c>
      <c r="F202" s="37">
        <v>-6.6350397551630635</v>
      </c>
      <c r="G202" s="37">
        <v>7.6132178935800002E-46</v>
      </c>
      <c r="H202" s="6707" t="str">
        <f t="shared" si="29"/>
        <v>***</v>
      </c>
      <c r="J202" s="6823" t="s">
        <v>1163</v>
      </c>
      <c r="K202" s="37">
        <v>59.753453358345311</v>
      </c>
      <c r="L202" s="37">
        <v>41047</v>
      </c>
      <c r="M202" s="37">
        <v>64.69986357435198</v>
      </c>
      <c r="N202" s="37">
        <v>11728</v>
      </c>
      <c r="O202" s="37">
        <v>-4.9464102160066687</v>
      </c>
      <c r="P202" s="37">
        <v>3.5529648496900001E-22</v>
      </c>
      <c r="Q202" s="6708" t="str">
        <f t="shared" si="30"/>
        <v>***</v>
      </c>
      <c r="R202" s="37">
        <v>72.965792095649292</v>
      </c>
      <c r="S202" s="37">
        <v>3011</v>
      </c>
      <c r="T202" s="37">
        <v>-13.21233873730398</v>
      </c>
      <c r="U202" s="37">
        <v>1.21124451647E-46</v>
      </c>
      <c r="V202" s="6709" t="str">
        <f t="shared" si="31"/>
        <v>***</v>
      </c>
      <c r="X202" s="6823" t="s">
        <v>965</v>
      </c>
      <c r="Y202" s="37">
        <v>60.852676456655622</v>
      </c>
      <c r="Z202" s="37">
        <v>52775</v>
      </c>
      <c r="AA202" s="37">
        <v>72.965792095649292</v>
      </c>
      <c r="AB202" s="37">
        <v>3011</v>
      </c>
      <c r="AC202" s="37">
        <v>-12.113115638993669</v>
      </c>
      <c r="AD202" s="37">
        <v>2.42020172649E-40</v>
      </c>
      <c r="AE202" s="6710" t="str">
        <f t="shared" si="32"/>
        <v>***</v>
      </c>
    </row>
    <row r="203" spans="1:31">
      <c r="A203" s="6823" t="s">
        <v>768</v>
      </c>
      <c r="B203" s="37">
        <v>78.19769522582493</v>
      </c>
      <c r="C203" s="37">
        <v>41913</v>
      </c>
      <c r="D203" s="37">
        <v>81.028970061040596</v>
      </c>
      <c r="E203" s="37">
        <v>10321</v>
      </c>
      <c r="F203" s="37">
        <v>-2.831274835215666</v>
      </c>
      <c r="G203" s="37">
        <v>2.9706992199499999E-10</v>
      </c>
      <c r="H203" s="6711" t="str">
        <f t="shared" si="29"/>
        <v>***</v>
      </c>
      <c r="J203" s="6823" t="s">
        <v>1164</v>
      </c>
      <c r="K203" s="37">
        <v>78.19769522582493</v>
      </c>
      <c r="L203" s="37">
        <v>41913</v>
      </c>
      <c r="M203" s="37">
        <v>80.310757917210296</v>
      </c>
      <c r="N203" s="37">
        <v>8431</v>
      </c>
      <c r="O203" s="37">
        <v>-2.1130626913853661</v>
      </c>
      <c r="P203" s="37">
        <v>1.6085810479700001E-5</v>
      </c>
      <c r="Q203" s="6712" t="str">
        <f t="shared" si="30"/>
        <v>***</v>
      </c>
      <c r="R203" s="37">
        <v>84.232804232804227</v>
      </c>
      <c r="S203" s="37">
        <v>1890</v>
      </c>
      <c r="T203" s="37">
        <v>-6.0351090069792974</v>
      </c>
      <c r="U203" s="37">
        <v>4.2656344095900001E-10</v>
      </c>
      <c r="V203" s="6713" t="str">
        <f t="shared" si="31"/>
        <v>***</v>
      </c>
      <c r="X203" s="6823" t="s">
        <v>966</v>
      </c>
      <c r="Y203" s="37">
        <v>78.551565231209281</v>
      </c>
      <c r="Z203" s="37">
        <v>50344</v>
      </c>
      <c r="AA203" s="37">
        <v>84.232804232804227</v>
      </c>
      <c r="AB203" s="37">
        <v>1890</v>
      </c>
      <c r="AC203" s="37">
        <v>-5.6812390015949461</v>
      </c>
      <c r="AD203" s="37">
        <v>3.0476284195000001E-9</v>
      </c>
      <c r="AE203" s="6714" t="str">
        <f t="shared" si="32"/>
        <v>***</v>
      </c>
    </row>
    <row r="204" spans="1:31">
      <c r="A204" s="6823" t="s">
        <v>769</v>
      </c>
      <c r="B204" s="37">
        <v>66.044062209930104</v>
      </c>
      <c r="C204" s="37">
        <v>52789</v>
      </c>
      <c r="D204" s="37">
        <v>70.073692409082739</v>
      </c>
      <c r="E204" s="37">
        <v>16691</v>
      </c>
      <c r="F204" s="37">
        <v>-4.0296301991526349</v>
      </c>
      <c r="G204" s="37">
        <v>4.7021948261900003E-22</v>
      </c>
      <c r="H204" s="6715" t="str">
        <f t="shared" si="29"/>
        <v>***</v>
      </c>
      <c r="J204" s="6823" t="s">
        <v>1165</v>
      </c>
      <c r="K204" s="37">
        <v>66.044062209930104</v>
      </c>
      <c r="L204" s="37">
        <v>52789</v>
      </c>
      <c r="M204" s="37">
        <v>68.78436617625205</v>
      </c>
      <c r="N204" s="37">
        <v>13458</v>
      </c>
      <c r="O204" s="37">
        <v>-2.7403039663219459</v>
      </c>
      <c r="P204" s="37">
        <v>1.7705929996599999E-9</v>
      </c>
      <c r="Q204" s="6716" t="str">
        <f t="shared" si="30"/>
        <v>***</v>
      </c>
      <c r="R204" s="37">
        <v>75.440767089390661</v>
      </c>
      <c r="S204" s="37">
        <v>3233</v>
      </c>
      <c r="T204" s="37">
        <v>-9.3967048794605574</v>
      </c>
      <c r="U204" s="37">
        <v>3.7697062852699998E-28</v>
      </c>
      <c r="V204" s="6717" t="str">
        <f t="shared" si="31"/>
        <v>***</v>
      </c>
      <c r="X204" s="6823" t="s">
        <v>967</v>
      </c>
      <c r="Y204" s="37">
        <v>66.60075173215391</v>
      </c>
      <c r="Z204" s="37">
        <v>66247</v>
      </c>
      <c r="AA204" s="37">
        <v>75.440767089390661</v>
      </c>
      <c r="AB204" s="37">
        <v>3233</v>
      </c>
      <c r="AC204" s="37">
        <v>-8.8400153572367515</v>
      </c>
      <c r="AD204" s="37">
        <v>1.58049439617E-25</v>
      </c>
      <c r="AE204" s="6718" t="str">
        <f t="shared" si="32"/>
        <v>***</v>
      </c>
    </row>
    <row r="205" spans="1:31">
      <c r="A205" s="6823" t="s">
        <v>770</v>
      </c>
      <c r="B205" s="37">
        <v>81.156242787906763</v>
      </c>
      <c r="C205" s="37">
        <v>43330</v>
      </c>
      <c r="D205" s="37">
        <v>83.484344534923736</v>
      </c>
      <c r="E205" s="37">
        <v>8719</v>
      </c>
      <c r="F205" s="37">
        <v>-2.3281017470169729</v>
      </c>
      <c r="G205" s="37">
        <v>3.1614806463700001E-7</v>
      </c>
      <c r="H205" s="6719" t="str">
        <f t="shared" si="29"/>
        <v>***</v>
      </c>
      <c r="J205" s="6823" t="s">
        <v>1166</v>
      </c>
      <c r="K205" s="37">
        <v>81.156242787906763</v>
      </c>
      <c r="L205" s="37">
        <v>43330</v>
      </c>
      <c r="M205" s="37">
        <v>82.556666197381389</v>
      </c>
      <c r="N205" s="37">
        <v>7103</v>
      </c>
      <c r="O205" s="37">
        <v>-1.4004234094746266</v>
      </c>
      <c r="P205" s="37">
        <v>4.9710902655961996E-3</v>
      </c>
      <c r="Q205" s="6720" t="str">
        <f t="shared" si="30"/>
        <v>***</v>
      </c>
      <c r="R205" s="37">
        <v>87.561881188118818</v>
      </c>
      <c r="S205" s="37">
        <v>1616</v>
      </c>
      <c r="T205" s="37">
        <v>-6.4056384002120552</v>
      </c>
      <c r="U205" s="37">
        <v>8.1781122756599995E-11</v>
      </c>
      <c r="V205" s="6721" t="str">
        <f t="shared" si="31"/>
        <v>***</v>
      </c>
      <c r="X205" s="6823" t="s">
        <v>968</v>
      </c>
      <c r="Y205" s="37">
        <v>81.353478872960167</v>
      </c>
      <c r="Z205" s="37">
        <v>50433</v>
      </c>
      <c r="AA205" s="37">
        <v>87.561881188118818</v>
      </c>
      <c r="AB205" s="37">
        <v>1616</v>
      </c>
      <c r="AC205" s="37">
        <v>-6.2084023151586507</v>
      </c>
      <c r="AD205" s="37">
        <v>2.3882928900300002E-10</v>
      </c>
      <c r="AE205" s="6722" t="str">
        <f t="shared" si="32"/>
        <v>***</v>
      </c>
    </row>
    <row r="206" spans="1:31">
      <c r="A206" s="6823" t="s">
        <v>771</v>
      </c>
      <c r="B206" s="37">
        <v>58.122603880261792</v>
      </c>
      <c r="C206" s="37">
        <v>25823</v>
      </c>
      <c r="D206" s="37">
        <v>59.975655637932952</v>
      </c>
      <c r="E206" s="37">
        <v>9037</v>
      </c>
      <c r="F206" s="37">
        <v>-1.8530517576711603</v>
      </c>
      <c r="G206" s="37">
        <v>2.0819531542935E-3</v>
      </c>
      <c r="H206" s="6723" t="str">
        <f t="shared" si="29"/>
        <v>***</v>
      </c>
      <c r="J206" s="6823" t="s">
        <v>1167</v>
      </c>
      <c r="K206" s="37">
        <v>58.122603880261792</v>
      </c>
      <c r="L206" s="37">
        <v>25823</v>
      </c>
      <c r="M206" s="37">
        <v>58.081305387536922</v>
      </c>
      <c r="N206" s="37">
        <v>7109</v>
      </c>
      <c r="O206" s="37">
        <v>4.1298492724870073E-2</v>
      </c>
      <c r="P206" s="37">
        <v>0.95016913300187511</v>
      </c>
      <c r="Q206" s="6724" t="str">
        <f t="shared" si="30"/>
        <v>NS</v>
      </c>
      <c r="R206" s="37">
        <v>66.960580912863065</v>
      </c>
      <c r="S206" s="37">
        <v>1928</v>
      </c>
      <c r="T206" s="37">
        <v>-8.8379770326012732</v>
      </c>
      <c r="U206" s="37">
        <v>2.7950819731300001E-14</v>
      </c>
      <c r="V206" s="6725" t="str">
        <f t="shared" si="31"/>
        <v>NS</v>
      </c>
      <c r="X206" s="6823" t="s">
        <v>969</v>
      </c>
      <c r="Y206" s="37">
        <v>58.11368881331228</v>
      </c>
      <c r="Z206" s="37">
        <v>32932</v>
      </c>
      <c r="AA206" s="37">
        <v>66.960580912863065</v>
      </c>
      <c r="AB206" s="37">
        <v>1928</v>
      </c>
      <c r="AC206" s="37">
        <v>-8.8468920995507858</v>
      </c>
      <c r="AD206" s="37">
        <v>1.73962568316E-14</v>
      </c>
      <c r="AE206" s="6726" t="str">
        <f t="shared" si="32"/>
        <v>***</v>
      </c>
    </row>
    <row r="207" spans="1:31">
      <c r="A207" s="6823" t="s">
        <v>11571</v>
      </c>
      <c r="B207" s="37">
        <v>59.262736776074981</v>
      </c>
      <c r="C207" s="37">
        <v>1498515</v>
      </c>
      <c r="D207" s="37">
        <v>61.403431085795788</v>
      </c>
      <c r="E207" s="37">
        <v>429077</v>
      </c>
      <c r="F207" s="37">
        <v>-2.1406943097208071</v>
      </c>
      <c r="G207" s="37">
        <v>2.9471745124999999E-140</v>
      </c>
      <c r="H207" s="6727" t="str">
        <f t="shared" si="29"/>
        <v>***</v>
      </c>
      <c r="J207" s="6823" t="s">
        <v>11571</v>
      </c>
      <c r="K207" s="37">
        <v>59.262736776074981</v>
      </c>
      <c r="L207" s="37">
        <v>1498515</v>
      </c>
      <c r="M207" s="37">
        <v>60.14075975655485</v>
      </c>
      <c r="N207" s="37">
        <v>346690</v>
      </c>
      <c r="O207" s="37">
        <v>-0.87802298047986937</v>
      </c>
      <c r="P207" s="37">
        <v>2.3522137737600001E-21</v>
      </c>
      <c r="Q207" s="6728" t="str">
        <f t="shared" si="30"/>
        <v>***</v>
      </c>
      <c r="R207" s="37">
        <v>66.716836394091303</v>
      </c>
      <c r="S207" s="37">
        <v>82387</v>
      </c>
      <c r="T207" s="37">
        <v>-7.4540996180163219</v>
      </c>
      <c r="U207" s="37">
        <v>0</v>
      </c>
      <c r="V207" s="6729" t="str">
        <f t="shared" si="31"/>
        <v>***</v>
      </c>
      <c r="X207" s="6823" t="s">
        <v>11571</v>
      </c>
      <c r="Y207" s="37">
        <v>59.427705864660027</v>
      </c>
      <c r="Z207" s="37">
        <v>1845205</v>
      </c>
      <c r="AA207" s="37">
        <v>66.716836394091303</v>
      </c>
      <c r="AB207" s="37">
        <v>82387</v>
      </c>
      <c r="AC207" s="37">
        <v>-7.2891305294312758</v>
      </c>
      <c r="AD207" s="37">
        <v>0</v>
      </c>
      <c r="AE207" s="6730" t="str">
        <f t="shared" si="32"/>
        <v>***</v>
      </c>
    </row>
    <row r="209" spans="1:31">
      <c r="A209" s="17030" t="s">
        <v>11674</v>
      </c>
      <c r="J209" s="17030" t="s">
        <v>11675</v>
      </c>
      <c r="X209" s="17030" t="s">
        <v>11676</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772</v>
      </c>
      <c r="B211" s="37">
        <v>90.6768244530125</v>
      </c>
      <c r="C211" s="37">
        <v>21527</v>
      </c>
      <c r="D211" s="37">
        <v>92.505558537146356</v>
      </c>
      <c r="E211" s="37">
        <v>26086</v>
      </c>
      <c r="F211" s="37">
        <v>-1.8287340841338562</v>
      </c>
      <c r="G211" s="37">
        <v>6.3761014157600005E-13</v>
      </c>
      <c r="H211" s="6731" t="str">
        <f t="shared" ref="H211:H233" si="33">IF(G211&lt;0.01,"***",IF(G211&lt;0.05,"**",IF(G211&lt;0.1,"*","NS")))</f>
        <v>***</v>
      </c>
      <c r="J211" s="6823" t="s">
        <v>1168</v>
      </c>
      <c r="K211" s="37">
        <v>90.6768244530125</v>
      </c>
      <c r="L211" s="37">
        <v>21527</v>
      </c>
      <c r="M211" s="37">
        <v>92.031266963413316</v>
      </c>
      <c r="N211" s="37">
        <v>18422</v>
      </c>
      <c r="O211" s="37">
        <v>-1.3544425104008155</v>
      </c>
      <c r="P211" s="37">
        <v>1.6753636556900001E-6</v>
      </c>
      <c r="Q211" s="6732" t="str">
        <f t="shared" ref="Q211:Q233" si="34">IF(P211&lt;0.01,"***",IF(P211&lt;0.05,"**",IF(P211&lt;0.1,"*","NS")))</f>
        <v>***</v>
      </c>
      <c r="R211" s="37">
        <v>93.645615866388312</v>
      </c>
      <c r="S211" s="37">
        <v>7664</v>
      </c>
      <c r="T211" s="37">
        <v>-2.9687914133758113</v>
      </c>
      <c r="U211" s="37">
        <v>1.36636998746E-15</v>
      </c>
      <c r="V211" s="6733" t="str">
        <f t="shared" ref="V211:V233" si="35">IF(P211&lt;0.01,"***",IF(P211&lt;0.05,"**",IF(P211&lt;0.1,"*","NS")))</f>
        <v>***</v>
      </c>
      <c r="X211" s="6823" t="s">
        <v>970</v>
      </c>
      <c r="Y211" s="37">
        <v>91.301409296853492</v>
      </c>
      <c r="Z211" s="37">
        <v>39949</v>
      </c>
      <c r="AA211" s="37">
        <v>93.645615866388312</v>
      </c>
      <c r="AB211" s="37">
        <v>7664</v>
      </c>
      <c r="AC211" s="37">
        <v>-2.3442065695348191</v>
      </c>
      <c r="AD211" s="37">
        <v>9.9399794401200008E-12</v>
      </c>
      <c r="AE211" s="6734" t="str">
        <f t="shared" ref="AE211:AE233" si="36">IF(AD211&lt;0.01,"***",IF(AD211&lt;0.05,"**",IF(AD211&lt;0.1,"*","NS")))</f>
        <v>***</v>
      </c>
    </row>
    <row r="212" spans="1:31">
      <c r="A212" s="6823" t="s">
        <v>773</v>
      </c>
      <c r="B212" s="37">
        <v>87.537602062741726</v>
      </c>
      <c r="C212" s="37">
        <v>6981</v>
      </c>
      <c r="D212" s="37">
        <v>91.768195783451631</v>
      </c>
      <c r="E212" s="37">
        <v>9439</v>
      </c>
      <c r="F212" s="37">
        <v>-4.2305937207099049</v>
      </c>
      <c r="G212" s="37">
        <v>4.2039357495399999E-19</v>
      </c>
      <c r="H212" s="6735" t="str">
        <f t="shared" si="33"/>
        <v>***</v>
      </c>
      <c r="J212" s="6823" t="s">
        <v>1169</v>
      </c>
      <c r="K212" s="37">
        <v>87.537602062741726</v>
      </c>
      <c r="L212" s="37">
        <v>6981</v>
      </c>
      <c r="M212" s="37">
        <v>90.860484544695069</v>
      </c>
      <c r="N212" s="37">
        <v>5985</v>
      </c>
      <c r="O212" s="37">
        <v>-3.3228824819533429</v>
      </c>
      <c r="P212" s="37">
        <v>1.45335631381E-9</v>
      </c>
      <c r="Q212" s="6736" t="str">
        <f t="shared" si="34"/>
        <v>***</v>
      </c>
      <c r="R212" s="37">
        <v>93.341053850607992</v>
      </c>
      <c r="S212" s="37">
        <v>3454</v>
      </c>
      <c r="T212" s="37">
        <v>-5.8034517878662655</v>
      </c>
      <c r="U212" s="37">
        <v>8.9168175658200003E-20</v>
      </c>
      <c r="V212" s="6737" t="str">
        <f t="shared" si="35"/>
        <v>***</v>
      </c>
      <c r="X212" s="6823" t="s">
        <v>971</v>
      </c>
      <c r="Y212" s="37">
        <v>89.071417553601734</v>
      </c>
      <c r="Z212" s="37">
        <v>12966</v>
      </c>
      <c r="AA212" s="37">
        <v>93.341053850607992</v>
      </c>
      <c r="AB212" s="37">
        <v>3454</v>
      </c>
      <c r="AC212" s="37">
        <v>-4.269636297006258</v>
      </c>
      <c r="AD212" s="37">
        <v>1.09962301178E-13</v>
      </c>
      <c r="AE212" s="6738" t="str">
        <f t="shared" si="36"/>
        <v>***</v>
      </c>
    </row>
    <row r="213" spans="1:31">
      <c r="A213" s="6823" t="s">
        <v>774</v>
      </c>
      <c r="B213" s="37">
        <v>83.420844422067177</v>
      </c>
      <c r="C213" s="37">
        <v>13903</v>
      </c>
      <c r="D213" s="37">
        <v>88.186658315064207</v>
      </c>
      <c r="E213" s="37">
        <v>15965</v>
      </c>
      <c r="F213" s="37">
        <v>-4.7658138929970306</v>
      </c>
      <c r="G213" s="37">
        <v>2.3564012541600001E-32</v>
      </c>
      <c r="H213" s="6739" t="str">
        <f t="shared" si="33"/>
        <v>***</v>
      </c>
      <c r="J213" s="6823" t="s">
        <v>1170</v>
      </c>
      <c r="K213" s="37">
        <v>83.420844422067177</v>
      </c>
      <c r="L213" s="37">
        <v>13903</v>
      </c>
      <c r="M213" s="37">
        <v>86.821040594625501</v>
      </c>
      <c r="N213" s="37">
        <v>10494</v>
      </c>
      <c r="O213" s="37">
        <v>-3.4001961725583243</v>
      </c>
      <c r="P213" s="37">
        <v>2.0711845720400001E-13</v>
      </c>
      <c r="Q213" s="6740" t="str">
        <f t="shared" si="34"/>
        <v>***</v>
      </c>
      <c r="R213" s="37">
        <v>90.806068360445991</v>
      </c>
      <c r="S213" s="37">
        <v>5471</v>
      </c>
      <c r="T213" s="37">
        <v>-7.3852239383788145</v>
      </c>
      <c r="U213" s="37">
        <v>1.2486722496600001E-39</v>
      </c>
      <c r="V213" s="6741" t="str">
        <f t="shared" si="35"/>
        <v>***</v>
      </c>
      <c r="X213" s="6823" t="s">
        <v>972</v>
      </c>
      <c r="Y213" s="37">
        <v>84.88338730171742</v>
      </c>
      <c r="Z213" s="37">
        <v>24397</v>
      </c>
      <c r="AA213" s="37">
        <v>90.806068360445991</v>
      </c>
      <c r="AB213" s="37">
        <v>5471</v>
      </c>
      <c r="AC213" s="37">
        <v>-5.9226810587285712</v>
      </c>
      <c r="AD213" s="37">
        <v>3.6587446587799997E-30</v>
      </c>
      <c r="AE213" s="6742" t="str">
        <f t="shared" si="36"/>
        <v>***</v>
      </c>
    </row>
    <row r="214" spans="1:31">
      <c r="A214" s="6823" t="s">
        <v>775</v>
      </c>
      <c r="B214" s="37">
        <v>83.480777180653163</v>
      </c>
      <c r="C214" s="37">
        <v>12095</v>
      </c>
      <c r="D214" s="37">
        <v>87.237185056472626</v>
      </c>
      <c r="E214" s="37">
        <v>11510</v>
      </c>
      <c r="F214" s="37">
        <v>-3.7564078758194626</v>
      </c>
      <c r="G214" s="37">
        <v>3.4977020010500002E-16</v>
      </c>
      <c r="H214" s="6743" t="str">
        <f t="shared" si="33"/>
        <v>***</v>
      </c>
      <c r="J214" s="6823" t="s">
        <v>1171</v>
      </c>
      <c r="K214" s="37">
        <v>83.480777180653163</v>
      </c>
      <c r="L214" s="37">
        <v>12095</v>
      </c>
      <c r="M214" s="37">
        <v>86.033673751035053</v>
      </c>
      <c r="N214" s="37">
        <v>7246</v>
      </c>
      <c r="O214" s="37">
        <v>-2.5528965703818898</v>
      </c>
      <c r="P214" s="37">
        <v>2.1194117308500001E-6</v>
      </c>
      <c r="Q214" s="6744" t="str">
        <f t="shared" si="34"/>
        <v>***</v>
      </c>
      <c r="R214" s="37">
        <v>89.282363977485929</v>
      </c>
      <c r="S214" s="37">
        <v>4264</v>
      </c>
      <c r="T214" s="37">
        <v>-5.8015867968327655</v>
      </c>
      <c r="U214" s="37">
        <v>6.7306693242699996E-20</v>
      </c>
      <c r="V214" s="6745" t="str">
        <f t="shared" si="35"/>
        <v>***</v>
      </c>
      <c r="X214" s="6823" t="s">
        <v>973</v>
      </c>
      <c r="Y214" s="37">
        <v>84.437205935577268</v>
      </c>
      <c r="Z214" s="37">
        <v>19341</v>
      </c>
      <c r="AA214" s="37">
        <v>89.282363977485929</v>
      </c>
      <c r="AB214" s="37">
        <v>4264</v>
      </c>
      <c r="AC214" s="37">
        <v>-4.8451580419086611</v>
      </c>
      <c r="AD214" s="37">
        <v>5.6962719798299997E-16</v>
      </c>
      <c r="AE214" s="6746" t="str">
        <f t="shared" si="36"/>
        <v>***</v>
      </c>
    </row>
    <row r="215" spans="1:31">
      <c r="A215" s="6823" t="s">
        <v>776</v>
      </c>
      <c r="B215" s="37">
        <v>76.303562209602475</v>
      </c>
      <c r="C215" s="37">
        <v>5811</v>
      </c>
      <c r="D215" s="37">
        <v>81.719225228109494</v>
      </c>
      <c r="E215" s="37">
        <v>6247</v>
      </c>
      <c r="F215" s="37">
        <v>-5.4156630185070185</v>
      </c>
      <c r="G215" s="37">
        <v>2.5393091893400001E-13</v>
      </c>
      <c r="H215" s="6747" t="str">
        <f t="shared" si="33"/>
        <v>***</v>
      </c>
      <c r="J215" s="6823" t="s">
        <v>1172</v>
      </c>
      <c r="K215" s="37">
        <v>76.303562209602475</v>
      </c>
      <c r="L215" s="37">
        <v>5811</v>
      </c>
      <c r="M215" s="37">
        <v>80.035560071120145</v>
      </c>
      <c r="N215" s="37">
        <v>3937</v>
      </c>
      <c r="O215" s="37">
        <v>-3.7319978615176694</v>
      </c>
      <c r="P215" s="37">
        <v>1.34484339187E-5</v>
      </c>
      <c r="Q215" s="6748" t="str">
        <f t="shared" si="34"/>
        <v>***</v>
      </c>
      <c r="R215" s="37">
        <v>84.588744588744589</v>
      </c>
      <c r="S215" s="37">
        <v>2310</v>
      </c>
      <c r="T215" s="37">
        <v>-8.285182379142114</v>
      </c>
      <c r="U215" s="37">
        <v>1.7581560245599999E-16</v>
      </c>
      <c r="V215" s="6749" t="str">
        <f t="shared" si="35"/>
        <v>***</v>
      </c>
      <c r="X215" s="6823" t="s">
        <v>974</v>
      </c>
      <c r="Y215" s="37">
        <v>77.810832991382853</v>
      </c>
      <c r="Z215" s="37">
        <v>9748</v>
      </c>
      <c r="AA215" s="37">
        <v>84.588744588744589</v>
      </c>
      <c r="AB215" s="37">
        <v>2310</v>
      </c>
      <c r="AC215" s="37">
        <v>-6.7779115973617365</v>
      </c>
      <c r="AD215" s="37">
        <v>5.5140631200300002E-13</v>
      </c>
      <c r="AE215" s="6750" t="str">
        <f t="shared" si="36"/>
        <v>***</v>
      </c>
    </row>
    <row r="216" spans="1:31">
      <c r="A216" s="6823" t="s">
        <v>777</v>
      </c>
      <c r="B216" s="37">
        <v>75.647487399570835</v>
      </c>
      <c r="C216" s="37">
        <v>20039</v>
      </c>
      <c r="D216" s="37">
        <v>80.825242718446603</v>
      </c>
      <c r="E216" s="37">
        <v>18540</v>
      </c>
      <c r="F216" s="37">
        <v>-5.1777553188757679</v>
      </c>
      <c r="G216" s="37">
        <v>8.5219274502200001E-35</v>
      </c>
      <c r="H216" s="6751" t="str">
        <f t="shared" si="33"/>
        <v>***</v>
      </c>
      <c r="J216" s="6823" t="s">
        <v>1173</v>
      </c>
      <c r="K216" s="37">
        <v>75.647487399570835</v>
      </c>
      <c r="L216" s="37">
        <v>20039</v>
      </c>
      <c r="M216" s="37">
        <v>78.274075397534389</v>
      </c>
      <c r="N216" s="37">
        <v>11194</v>
      </c>
      <c r="O216" s="37">
        <v>-2.6265879979635542</v>
      </c>
      <c r="P216" s="37">
        <v>1.4582370783200001E-7</v>
      </c>
      <c r="Q216" s="6752" t="str">
        <f t="shared" si="34"/>
        <v>***</v>
      </c>
      <c r="R216" s="37">
        <v>84.712768853797982</v>
      </c>
      <c r="S216" s="37">
        <v>7346</v>
      </c>
      <c r="T216" s="37">
        <v>-9.0652814542271472</v>
      </c>
      <c r="U216" s="37">
        <v>2.4397424355999999E-58</v>
      </c>
      <c r="V216" s="6753" t="str">
        <f t="shared" si="35"/>
        <v>***</v>
      </c>
      <c r="X216" s="6823" t="s">
        <v>975</v>
      </c>
      <c r="Y216" s="37">
        <v>76.588864342202157</v>
      </c>
      <c r="Z216" s="37">
        <v>31233</v>
      </c>
      <c r="AA216" s="37">
        <v>84.712768853797982</v>
      </c>
      <c r="AB216" s="37">
        <v>7346</v>
      </c>
      <c r="AC216" s="37">
        <v>-8.1239045115958248</v>
      </c>
      <c r="AD216" s="37">
        <v>4.8183520496200003E-52</v>
      </c>
      <c r="AE216" s="6754" t="str">
        <f t="shared" si="36"/>
        <v>***</v>
      </c>
    </row>
    <row r="217" spans="1:31">
      <c r="A217" s="6823" t="s">
        <v>778</v>
      </c>
      <c r="B217" s="37">
        <v>40.245325293492073</v>
      </c>
      <c r="C217" s="37">
        <v>96851</v>
      </c>
      <c r="D217" s="37">
        <v>50.772677778708427</v>
      </c>
      <c r="E217" s="37">
        <v>95512</v>
      </c>
      <c r="F217" s="37">
        <v>-10.527352485216355</v>
      </c>
      <c r="G217" s="37">
        <v>0</v>
      </c>
      <c r="H217" s="6755" t="str">
        <f t="shared" si="33"/>
        <v>***</v>
      </c>
      <c r="J217" s="6823" t="s">
        <v>1174</v>
      </c>
      <c r="K217" s="37">
        <v>40.245325293492073</v>
      </c>
      <c r="L217" s="37">
        <v>96851</v>
      </c>
      <c r="M217" s="37">
        <v>46.847638426439758</v>
      </c>
      <c r="N217" s="37">
        <v>64872</v>
      </c>
      <c r="O217" s="37">
        <v>-6.6023131329476854</v>
      </c>
      <c r="P217" s="37">
        <v>1.0829033445999999E-152</v>
      </c>
      <c r="Q217" s="6756" t="str">
        <f t="shared" si="34"/>
        <v>***</v>
      </c>
      <c r="R217" s="37">
        <v>59.082898172323759</v>
      </c>
      <c r="S217" s="37">
        <v>30640</v>
      </c>
      <c r="T217" s="37">
        <v>-18.837572878831686</v>
      </c>
      <c r="U217" s="37">
        <v>0</v>
      </c>
      <c r="V217" s="6757" t="str">
        <f t="shared" si="35"/>
        <v>***</v>
      </c>
      <c r="X217" s="6823" t="s">
        <v>976</v>
      </c>
      <c r="Y217" s="37">
        <v>42.893713324635343</v>
      </c>
      <c r="Z217" s="37">
        <v>161723</v>
      </c>
      <c r="AA217" s="37">
        <v>59.082898172323759</v>
      </c>
      <c r="AB217" s="37">
        <v>30640</v>
      </c>
      <c r="AC217" s="37">
        <v>-16.189184847688416</v>
      </c>
      <c r="AD217" s="37">
        <v>0</v>
      </c>
      <c r="AE217" s="6758" t="str">
        <f t="shared" si="36"/>
        <v>***</v>
      </c>
    </row>
    <row r="218" spans="1:31">
      <c r="A218" s="6823" t="s">
        <v>779</v>
      </c>
      <c r="B218" s="37">
        <v>91.072857005727457</v>
      </c>
      <c r="C218" s="37">
        <v>31253</v>
      </c>
      <c r="D218" s="37">
        <v>92.685824608301772</v>
      </c>
      <c r="E218" s="37">
        <v>26934</v>
      </c>
      <c r="F218" s="37">
        <v>-1.6129676025743152</v>
      </c>
      <c r="G218" s="37">
        <v>1.44120811534E-12</v>
      </c>
      <c r="H218" s="6759" t="str">
        <f t="shared" si="33"/>
        <v>***</v>
      </c>
      <c r="J218" s="6823" t="s">
        <v>1175</v>
      </c>
      <c r="K218" s="37">
        <v>91.072857005727457</v>
      </c>
      <c r="L218" s="37">
        <v>31253</v>
      </c>
      <c r="M218" s="37">
        <v>91.884010124353466</v>
      </c>
      <c r="N218" s="37">
        <v>18174</v>
      </c>
      <c r="O218" s="37">
        <v>-0.81115311862600947</v>
      </c>
      <c r="P218" s="37">
        <v>1.9558929289221999E-3</v>
      </c>
      <c r="Q218" s="6760" t="str">
        <f t="shared" si="34"/>
        <v>***</v>
      </c>
      <c r="R218" s="37">
        <v>94.349315068493155</v>
      </c>
      <c r="S218" s="37">
        <v>8760</v>
      </c>
      <c r="T218" s="37">
        <v>-3.2764580627656983</v>
      </c>
      <c r="U218" s="37">
        <v>5.1635419183200003E-23</v>
      </c>
      <c r="V218" s="6761" t="str">
        <f t="shared" si="35"/>
        <v>***</v>
      </c>
      <c r="X218" s="6823" t="s">
        <v>977</v>
      </c>
      <c r="Y218" s="37">
        <v>91.371112954458084</v>
      </c>
      <c r="Z218" s="37">
        <v>49427</v>
      </c>
      <c r="AA218" s="37">
        <v>94.349315068493155</v>
      </c>
      <c r="AB218" s="37">
        <v>8760</v>
      </c>
      <c r="AC218" s="37">
        <v>-2.9782021140350707</v>
      </c>
      <c r="AD218" s="37">
        <v>6.7761618484799999E-21</v>
      </c>
      <c r="AE218" s="6762" t="str">
        <f t="shared" si="36"/>
        <v>***</v>
      </c>
    </row>
    <row r="219" spans="1:31">
      <c r="A219" s="6823" t="s">
        <v>780</v>
      </c>
      <c r="B219" s="37">
        <v>78.289213749506118</v>
      </c>
      <c r="C219" s="37">
        <v>10124</v>
      </c>
      <c r="D219" s="37">
        <v>85.200713648528094</v>
      </c>
      <c r="E219" s="37">
        <v>11210</v>
      </c>
      <c r="F219" s="37">
        <v>-6.911499899021976</v>
      </c>
      <c r="G219" s="37">
        <v>2.3863752602099999E-39</v>
      </c>
      <c r="H219" s="6763" t="str">
        <f t="shared" si="33"/>
        <v>***</v>
      </c>
      <c r="J219" s="6823" t="s">
        <v>1176</v>
      </c>
      <c r="K219" s="37">
        <v>78.289213749506118</v>
      </c>
      <c r="L219" s="37">
        <v>10124</v>
      </c>
      <c r="M219" s="37">
        <v>83.542518685657882</v>
      </c>
      <c r="N219" s="37">
        <v>7091</v>
      </c>
      <c r="O219" s="37">
        <v>-5.2533049361517641</v>
      </c>
      <c r="P219" s="37">
        <v>1.09903975289E-17</v>
      </c>
      <c r="Q219" s="6764" t="str">
        <f t="shared" si="34"/>
        <v>***</v>
      </c>
      <c r="R219" s="37">
        <v>88.055353241077938</v>
      </c>
      <c r="S219" s="37">
        <v>4119</v>
      </c>
      <c r="T219" s="37">
        <v>-9.7661394915718205</v>
      </c>
      <c r="U219" s="37">
        <v>8.6561538513600006E-42</v>
      </c>
      <c r="V219" s="6765" t="str">
        <f t="shared" si="35"/>
        <v>***</v>
      </c>
      <c r="X219" s="6823" t="s">
        <v>978</v>
      </c>
      <c r="Y219" s="37">
        <v>80.453093232645955</v>
      </c>
      <c r="Z219" s="37">
        <v>17215</v>
      </c>
      <c r="AA219" s="37">
        <v>88.055353241077938</v>
      </c>
      <c r="AB219" s="37">
        <v>4119</v>
      </c>
      <c r="AC219" s="37">
        <v>-7.6022600084319834</v>
      </c>
      <c r="AD219" s="37">
        <v>3.9346562581200002E-30</v>
      </c>
      <c r="AE219" s="6766" t="str">
        <f t="shared" si="36"/>
        <v>***</v>
      </c>
    </row>
    <row r="220" spans="1:31">
      <c r="A220" s="6823" t="s">
        <v>781</v>
      </c>
      <c r="B220" s="37">
        <v>85.035294117647055</v>
      </c>
      <c r="C220" s="37">
        <v>8500</v>
      </c>
      <c r="D220" s="37">
        <v>89.473684210526315</v>
      </c>
      <c r="E220" s="37">
        <v>9044</v>
      </c>
      <c r="F220" s="37">
        <v>-4.4383900928792599</v>
      </c>
      <c r="G220" s="37">
        <v>9.6015435421999998E-19</v>
      </c>
      <c r="H220" s="6767" t="str">
        <f t="shared" si="33"/>
        <v>***</v>
      </c>
      <c r="J220" s="6823" t="s">
        <v>1177</v>
      </c>
      <c r="K220" s="37">
        <v>85.035294117647055</v>
      </c>
      <c r="L220" s="37">
        <v>8500</v>
      </c>
      <c r="M220" s="37">
        <v>87.874540038549156</v>
      </c>
      <c r="N220" s="37">
        <v>5707</v>
      </c>
      <c r="O220" s="37">
        <v>-2.8392459209021013</v>
      </c>
      <c r="P220" s="37">
        <v>1.5222041325500001E-6</v>
      </c>
      <c r="Q220" s="6768" t="str">
        <f t="shared" si="34"/>
        <v>***</v>
      </c>
      <c r="R220" s="37">
        <v>92.208570572370391</v>
      </c>
      <c r="S220" s="37">
        <v>3337</v>
      </c>
      <c r="T220" s="37">
        <v>-7.1732764547233359</v>
      </c>
      <c r="U220" s="37">
        <v>1.02130494343E-25</v>
      </c>
      <c r="V220" s="6769" t="str">
        <f t="shared" si="35"/>
        <v>***</v>
      </c>
      <c r="X220" s="6823" t="s">
        <v>979</v>
      </c>
      <c r="Y220" s="37">
        <v>86.175828816780466</v>
      </c>
      <c r="Z220" s="37">
        <v>14207</v>
      </c>
      <c r="AA220" s="37">
        <v>92.208570572370391</v>
      </c>
      <c r="AB220" s="37">
        <v>3337</v>
      </c>
      <c r="AC220" s="37">
        <v>-6.0327417555899245</v>
      </c>
      <c r="AD220" s="37">
        <v>3.83792159387E-21</v>
      </c>
      <c r="AE220" s="6770" t="str">
        <f t="shared" si="36"/>
        <v>***</v>
      </c>
    </row>
    <row r="221" spans="1:31">
      <c r="A221" s="6823" t="s">
        <v>782</v>
      </c>
      <c r="B221" s="37">
        <v>83.37929305590373</v>
      </c>
      <c r="C221" s="37">
        <v>15956</v>
      </c>
      <c r="D221" s="37">
        <v>88.730952922447116</v>
      </c>
      <c r="E221" s="37">
        <v>17588</v>
      </c>
      <c r="F221" s="37">
        <v>-5.3516598665433861</v>
      </c>
      <c r="G221" s="37">
        <v>8.2957136413700003E-46</v>
      </c>
      <c r="H221" s="6771" t="str">
        <f t="shared" si="33"/>
        <v>***</v>
      </c>
      <c r="J221" s="6823" t="s">
        <v>1178</v>
      </c>
      <c r="K221" s="37">
        <v>83.37929305590373</v>
      </c>
      <c r="L221" s="37">
        <v>15956</v>
      </c>
      <c r="M221" s="37">
        <v>87.359655688622752</v>
      </c>
      <c r="N221" s="37">
        <v>10688</v>
      </c>
      <c r="O221" s="37">
        <v>-3.9803626327190216</v>
      </c>
      <c r="P221" s="37">
        <v>4.7230643693999997E-19</v>
      </c>
      <c r="Q221" s="6772" t="str">
        <f t="shared" si="34"/>
        <v>***</v>
      </c>
      <c r="R221" s="37">
        <v>90.85507246376811</v>
      </c>
      <c r="S221" s="37">
        <v>6900</v>
      </c>
      <c r="T221" s="37">
        <v>-7.4757794078643798</v>
      </c>
      <c r="U221" s="37">
        <v>9.5760742900400003E-50</v>
      </c>
      <c r="V221" s="6773" t="str">
        <f t="shared" si="35"/>
        <v>***</v>
      </c>
      <c r="X221" s="6823" t="s">
        <v>980</v>
      </c>
      <c r="Y221" s="37">
        <v>84.975979582645252</v>
      </c>
      <c r="Z221" s="37">
        <v>26644</v>
      </c>
      <c r="AA221" s="37">
        <v>90.85507246376811</v>
      </c>
      <c r="AB221" s="37">
        <v>6900</v>
      </c>
      <c r="AC221" s="37">
        <v>-5.8790928811228582</v>
      </c>
      <c r="AD221" s="37">
        <v>1.47708659157E-36</v>
      </c>
      <c r="AE221" s="6774" t="str">
        <f t="shared" si="36"/>
        <v>***</v>
      </c>
    </row>
    <row r="222" spans="1:31">
      <c r="A222" s="6823" t="s">
        <v>783</v>
      </c>
      <c r="B222" s="37">
        <v>86.67020309184602</v>
      </c>
      <c r="C222" s="37">
        <v>13196</v>
      </c>
      <c r="D222" s="37">
        <v>88.826998689384013</v>
      </c>
      <c r="E222" s="37">
        <v>9156</v>
      </c>
      <c r="F222" s="37">
        <v>-2.1567955975379931</v>
      </c>
      <c r="G222" s="37">
        <v>1.55079540386E-6</v>
      </c>
      <c r="H222" s="6775" t="str">
        <f t="shared" si="33"/>
        <v>***</v>
      </c>
      <c r="J222" s="6823" t="s">
        <v>1179</v>
      </c>
      <c r="K222" s="37">
        <v>86.67020309184602</v>
      </c>
      <c r="L222" s="37">
        <v>13196</v>
      </c>
      <c r="M222" s="37">
        <v>87.966608914789731</v>
      </c>
      <c r="N222" s="37">
        <v>6349</v>
      </c>
      <c r="O222" s="37">
        <v>-1.2964058229437114</v>
      </c>
      <c r="P222" s="37">
        <v>1.13578453940368E-2</v>
      </c>
      <c r="Q222" s="6776" t="str">
        <f t="shared" si="34"/>
        <v>**</v>
      </c>
      <c r="R222" s="37">
        <v>90.773067331670816</v>
      </c>
      <c r="S222" s="37">
        <v>2807</v>
      </c>
      <c r="T222" s="37">
        <v>-4.1028642398247968</v>
      </c>
      <c r="U222" s="37">
        <v>2.69772005012E-9</v>
      </c>
      <c r="V222" s="6777" t="str">
        <f t="shared" si="35"/>
        <v>**</v>
      </c>
      <c r="X222" s="6823" t="s">
        <v>981</v>
      </c>
      <c r="Y222" s="37">
        <v>87.09132770529547</v>
      </c>
      <c r="Z222" s="37">
        <v>19545</v>
      </c>
      <c r="AA222" s="37">
        <v>90.773067331670816</v>
      </c>
      <c r="AB222" s="37">
        <v>2807</v>
      </c>
      <c r="AC222" s="37">
        <v>-3.6817396263753466</v>
      </c>
      <c r="AD222" s="37">
        <v>3.2549387396400001E-8</v>
      </c>
      <c r="AE222" s="6778" t="str">
        <f t="shared" si="36"/>
        <v>***</v>
      </c>
    </row>
    <row r="223" spans="1:31">
      <c r="A223" s="6823" t="s">
        <v>784</v>
      </c>
      <c r="B223" s="37">
        <v>74.443017067351803</v>
      </c>
      <c r="C223" s="37">
        <v>27245</v>
      </c>
      <c r="D223" s="37">
        <v>79.64191289020826</v>
      </c>
      <c r="E223" s="37">
        <v>21559</v>
      </c>
      <c r="F223" s="37">
        <v>-5.198895822856457</v>
      </c>
      <c r="G223" s="37">
        <v>1.3296682888599999E-41</v>
      </c>
      <c r="H223" s="6779" t="str">
        <f t="shared" si="33"/>
        <v>***</v>
      </c>
      <c r="J223" s="6823" t="s">
        <v>1180</v>
      </c>
      <c r="K223" s="37">
        <v>74.443017067351803</v>
      </c>
      <c r="L223" s="37">
        <v>27245</v>
      </c>
      <c r="M223" s="37">
        <v>77.263100362096054</v>
      </c>
      <c r="N223" s="37">
        <v>14637</v>
      </c>
      <c r="O223" s="37">
        <v>-2.8200832947442507</v>
      </c>
      <c r="P223" s="37">
        <v>1.62303849028E-10</v>
      </c>
      <c r="Q223" s="6780" t="str">
        <f t="shared" si="34"/>
        <v>***</v>
      </c>
      <c r="R223" s="37">
        <v>84.672060098237509</v>
      </c>
      <c r="S223" s="37">
        <v>6922</v>
      </c>
      <c r="T223" s="37">
        <v>-10.229043030885705</v>
      </c>
      <c r="U223" s="37">
        <v>3.38264733173E-72</v>
      </c>
      <c r="V223" s="6781" t="str">
        <f t="shared" si="35"/>
        <v>***</v>
      </c>
      <c r="X223" s="6823" t="s">
        <v>982</v>
      </c>
      <c r="Y223" s="37">
        <v>75.42858507234611</v>
      </c>
      <c r="Z223" s="37">
        <v>41882</v>
      </c>
      <c r="AA223" s="37">
        <v>84.672060098237509</v>
      </c>
      <c r="AB223" s="37">
        <v>6922</v>
      </c>
      <c r="AC223" s="37">
        <v>-9.2434750258913994</v>
      </c>
      <c r="AD223" s="37">
        <v>5.6481078318700001E-64</v>
      </c>
      <c r="AE223" s="6782" t="str">
        <f t="shared" si="36"/>
        <v>***</v>
      </c>
    </row>
    <row r="224" spans="1:31">
      <c r="A224" s="6823" t="s">
        <v>785</v>
      </c>
      <c r="B224" s="37">
        <v>93.600781041981008</v>
      </c>
      <c r="C224" s="37">
        <v>22534</v>
      </c>
      <c r="D224" s="37">
        <v>95.489874689367099</v>
      </c>
      <c r="E224" s="37">
        <v>18913</v>
      </c>
      <c r="F224" s="37">
        <v>-1.8890936473860904</v>
      </c>
      <c r="G224" s="37">
        <v>5.3294538556400002E-17</v>
      </c>
      <c r="H224" s="6783" t="str">
        <f t="shared" si="33"/>
        <v>***</v>
      </c>
      <c r="J224" s="6823" t="s">
        <v>1181</v>
      </c>
      <c r="K224" s="37">
        <v>93.600781041981008</v>
      </c>
      <c r="L224" s="37">
        <v>22534</v>
      </c>
      <c r="M224" s="37">
        <v>94.885402245808336</v>
      </c>
      <c r="N224" s="37">
        <v>13002</v>
      </c>
      <c r="O224" s="37">
        <v>-1.2846212038273279</v>
      </c>
      <c r="P224" s="37">
        <v>7.8250507548499996E-7</v>
      </c>
      <c r="Q224" s="6784" t="str">
        <f t="shared" si="34"/>
        <v>***</v>
      </c>
      <c r="R224" s="37">
        <v>96.819489088140756</v>
      </c>
      <c r="S224" s="37">
        <v>5911</v>
      </c>
      <c r="T224" s="37">
        <v>-3.2187080461597475</v>
      </c>
      <c r="U224" s="37">
        <v>2.45534990282E-21</v>
      </c>
      <c r="V224" s="6785" t="str">
        <f t="shared" si="35"/>
        <v>***</v>
      </c>
      <c r="X224" s="6823" t="s">
        <v>983</v>
      </c>
      <c r="Y224" s="37">
        <v>94.070801440792437</v>
      </c>
      <c r="Z224" s="37">
        <v>35536</v>
      </c>
      <c r="AA224" s="37">
        <v>96.819489088140756</v>
      </c>
      <c r="AB224" s="37">
        <v>5911</v>
      </c>
      <c r="AC224" s="37">
        <v>-2.7486876473483193</v>
      </c>
      <c r="AD224" s="37">
        <v>1.13381669487E-17</v>
      </c>
      <c r="AE224" s="6786" t="str">
        <f t="shared" si="36"/>
        <v>***</v>
      </c>
    </row>
    <row r="225" spans="1:31">
      <c r="A225" s="6823" t="s">
        <v>786</v>
      </c>
      <c r="B225" s="37">
        <v>79.769123134328353</v>
      </c>
      <c r="C225" s="37">
        <v>8576</v>
      </c>
      <c r="D225" s="37">
        <v>84.752077959300664</v>
      </c>
      <c r="E225" s="37">
        <v>10467</v>
      </c>
      <c r="F225" s="37">
        <v>-4.9829548249723103</v>
      </c>
      <c r="G225" s="37">
        <v>1.9784049425E-19</v>
      </c>
      <c r="H225" s="6787" t="str">
        <f t="shared" si="33"/>
        <v>***</v>
      </c>
      <c r="J225" s="6823" t="s">
        <v>1182</v>
      </c>
      <c r="K225" s="37">
        <v>79.769123134328353</v>
      </c>
      <c r="L225" s="37">
        <v>8576</v>
      </c>
      <c r="M225" s="37">
        <v>82.785071544475585</v>
      </c>
      <c r="N225" s="37">
        <v>6779</v>
      </c>
      <c r="O225" s="37">
        <v>-3.0159484101472316</v>
      </c>
      <c r="P225" s="37">
        <v>2.1218530820599998E-6</v>
      </c>
      <c r="Q225" s="6788" t="str">
        <f t="shared" si="34"/>
        <v>***</v>
      </c>
      <c r="R225" s="37">
        <v>88.367678958785248</v>
      </c>
      <c r="S225" s="37">
        <v>3688</v>
      </c>
      <c r="T225" s="37">
        <v>-8.5985558244568949</v>
      </c>
      <c r="U225" s="37">
        <v>1.57816359542E-30</v>
      </c>
      <c r="V225" s="6789" t="str">
        <f t="shared" si="35"/>
        <v>***</v>
      </c>
      <c r="X225" s="6823" t="s">
        <v>984</v>
      </c>
      <c r="Y225" s="37">
        <v>81.100618690980141</v>
      </c>
      <c r="Z225" s="37">
        <v>15355</v>
      </c>
      <c r="AA225" s="37">
        <v>88.367678958785248</v>
      </c>
      <c r="AB225" s="37">
        <v>3688</v>
      </c>
      <c r="AC225" s="37">
        <v>-7.2670602678051068</v>
      </c>
      <c r="AD225" s="37">
        <v>1.5333584670399999E-25</v>
      </c>
      <c r="AE225" s="6790" t="str">
        <f t="shared" si="36"/>
        <v>***</v>
      </c>
    </row>
    <row r="226" spans="1:31">
      <c r="A226" s="6823" t="s">
        <v>787</v>
      </c>
      <c r="B226" s="37">
        <v>61.799712702647241</v>
      </c>
      <c r="C226" s="37">
        <v>9746</v>
      </c>
      <c r="D226" s="37">
        <v>69.451725644386201</v>
      </c>
      <c r="E226" s="37">
        <v>9156</v>
      </c>
      <c r="F226" s="37">
        <v>-7.6520129417389597</v>
      </c>
      <c r="G226" s="37">
        <v>1.60827830541E-28</v>
      </c>
      <c r="H226" s="6791" t="str">
        <f t="shared" si="33"/>
        <v>***</v>
      </c>
      <c r="J226" s="6823" t="s">
        <v>1183</v>
      </c>
      <c r="K226" s="37">
        <v>61.799712702647241</v>
      </c>
      <c r="L226" s="37">
        <v>9746</v>
      </c>
      <c r="M226" s="37">
        <v>66.518518518518519</v>
      </c>
      <c r="N226" s="37">
        <v>6075</v>
      </c>
      <c r="O226" s="37">
        <v>-4.7188058158712778</v>
      </c>
      <c r="P226" s="37">
        <v>1.9376039691700001E-9</v>
      </c>
      <c r="Q226" s="6792" t="str">
        <f t="shared" si="34"/>
        <v>***</v>
      </c>
      <c r="R226" s="37">
        <v>75.235313209996761</v>
      </c>
      <c r="S226" s="37">
        <v>3081</v>
      </c>
      <c r="T226" s="37">
        <v>-13.43560050734952</v>
      </c>
      <c r="U226" s="37">
        <v>1.34042315675E-42</v>
      </c>
      <c r="V226" s="6793" t="str">
        <f t="shared" si="35"/>
        <v>***</v>
      </c>
      <c r="X226" s="6823" t="s">
        <v>985</v>
      </c>
      <c r="Y226" s="37">
        <v>63.611655394728523</v>
      </c>
      <c r="Z226" s="37">
        <v>15821</v>
      </c>
      <c r="AA226" s="37">
        <v>75.235313209996761</v>
      </c>
      <c r="AB226" s="37">
        <v>3081</v>
      </c>
      <c r="AC226" s="37">
        <v>-11.623657815268238</v>
      </c>
      <c r="AD226" s="37">
        <v>1.5402261565900001E-35</v>
      </c>
      <c r="AE226" s="6794" t="str">
        <f t="shared" si="36"/>
        <v>***</v>
      </c>
    </row>
    <row r="227" spans="1:31">
      <c r="A227" s="6823" t="s">
        <v>788</v>
      </c>
      <c r="B227" s="37">
        <v>88.831964435770246</v>
      </c>
      <c r="C227" s="37">
        <v>36891</v>
      </c>
      <c r="D227" s="37">
        <v>90.963345655368997</v>
      </c>
      <c r="E227" s="37">
        <v>22453</v>
      </c>
      <c r="F227" s="37">
        <v>-2.1313812195987509</v>
      </c>
      <c r="G227" s="37">
        <v>1.4009092526199999E-16</v>
      </c>
      <c r="H227" s="6795" t="str">
        <f t="shared" si="33"/>
        <v>***</v>
      </c>
      <c r="J227" s="6823" t="s">
        <v>1184</v>
      </c>
      <c r="K227" s="37">
        <v>88.831964435770246</v>
      </c>
      <c r="L227" s="37">
        <v>36891</v>
      </c>
      <c r="M227" s="37">
        <v>90.160484083136012</v>
      </c>
      <c r="N227" s="37">
        <v>15204</v>
      </c>
      <c r="O227" s="37">
        <v>-1.3285196473657663</v>
      </c>
      <c r="P227" s="37">
        <v>8.7798990274799996E-6</v>
      </c>
      <c r="Q227" s="6796" t="str">
        <f t="shared" si="34"/>
        <v>***</v>
      </c>
      <c r="R227" s="37">
        <v>92.647261691267758</v>
      </c>
      <c r="S227" s="37">
        <v>7249</v>
      </c>
      <c r="T227" s="37">
        <v>-3.8152972554975122</v>
      </c>
      <c r="U227" s="37">
        <v>3.8365363132799999E-22</v>
      </c>
      <c r="V227" s="6797" t="str">
        <f t="shared" si="35"/>
        <v>***</v>
      </c>
      <c r="X227" s="6823" t="s">
        <v>986</v>
      </c>
      <c r="Y227" s="37">
        <v>89.219694788367406</v>
      </c>
      <c r="Z227" s="37">
        <v>52095</v>
      </c>
      <c r="AA227" s="37">
        <v>92.647261691267758</v>
      </c>
      <c r="AB227" s="37">
        <v>7249</v>
      </c>
      <c r="AC227" s="37">
        <v>-3.4275669029003524</v>
      </c>
      <c r="AD227" s="37">
        <v>2.84550636443E-19</v>
      </c>
      <c r="AE227" s="6798" t="str">
        <f t="shared" si="36"/>
        <v>***</v>
      </c>
    </row>
    <row r="228" spans="1:31">
      <c r="A228" s="6823" t="s">
        <v>789</v>
      </c>
      <c r="B228" s="37">
        <v>82.306889352818374</v>
      </c>
      <c r="C228" s="37">
        <v>11496</v>
      </c>
      <c r="D228" s="37">
        <v>88.393243828497191</v>
      </c>
      <c r="E228" s="37">
        <v>13854</v>
      </c>
      <c r="F228" s="37">
        <v>-6.0863544756788173</v>
      </c>
      <c r="G228" s="37">
        <v>3.4082011375899998E-43</v>
      </c>
      <c r="H228" s="6799" t="str">
        <f t="shared" si="33"/>
        <v>***</v>
      </c>
      <c r="J228" s="6823" t="s">
        <v>1185</v>
      </c>
      <c r="K228" s="37">
        <v>82.306889352818374</v>
      </c>
      <c r="L228" s="37">
        <v>11496</v>
      </c>
      <c r="M228" s="37">
        <v>87.194841087056659</v>
      </c>
      <c r="N228" s="37">
        <v>8684</v>
      </c>
      <c r="O228" s="37">
        <v>-4.8879517342382854</v>
      </c>
      <c r="P228" s="37">
        <v>2.3720973264900001E-21</v>
      </c>
      <c r="Q228" s="6800" t="str">
        <f t="shared" si="34"/>
        <v>***</v>
      </c>
      <c r="R228" s="37">
        <v>90.406189555125721</v>
      </c>
      <c r="S228" s="37">
        <v>5170</v>
      </c>
      <c r="T228" s="37">
        <v>-8.0993002023073473</v>
      </c>
      <c r="U228" s="37">
        <v>1.2762530452399999E-41</v>
      </c>
      <c r="V228" s="6801" t="str">
        <f t="shared" si="35"/>
        <v>***</v>
      </c>
      <c r="X228" s="6823" t="s">
        <v>987</v>
      </c>
      <c r="Y228" s="37">
        <v>84.41030723488602</v>
      </c>
      <c r="Z228" s="37">
        <v>20180</v>
      </c>
      <c r="AA228" s="37">
        <v>90.406189555125721</v>
      </c>
      <c r="AB228" s="37">
        <v>5170</v>
      </c>
      <c r="AC228" s="37">
        <v>-5.9958823202397014</v>
      </c>
      <c r="AD228" s="37">
        <v>4.8223650037600004E-28</v>
      </c>
      <c r="AE228" s="6802" t="str">
        <f t="shared" si="36"/>
        <v>***</v>
      </c>
    </row>
    <row r="229" spans="1:31">
      <c r="A229" s="6823" t="s">
        <v>790</v>
      </c>
      <c r="B229" s="37">
        <v>90.260235653132156</v>
      </c>
      <c r="C229" s="37">
        <v>11797</v>
      </c>
      <c r="D229" s="37">
        <v>94.1793280547828</v>
      </c>
      <c r="E229" s="37">
        <v>9346</v>
      </c>
      <c r="F229" s="37">
        <v>-3.9190924016506443</v>
      </c>
      <c r="G229" s="37">
        <v>1.6229234141899999E-25</v>
      </c>
      <c r="H229" s="6803" t="str">
        <f t="shared" si="33"/>
        <v>***</v>
      </c>
      <c r="J229" s="6823" t="s">
        <v>1186</v>
      </c>
      <c r="K229" s="37">
        <v>90.260235653132156</v>
      </c>
      <c r="L229" s="37">
        <v>11797</v>
      </c>
      <c r="M229" s="37">
        <v>93.666299038916023</v>
      </c>
      <c r="N229" s="37">
        <v>6347</v>
      </c>
      <c r="O229" s="37">
        <v>-3.4060633857838667</v>
      </c>
      <c r="P229" s="37">
        <v>4.8118254305700001E-15</v>
      </c>
      <c r="Q229" s="6804" t="str">
        <f t="shared" si="34"/>
        <v>***</v>
      </c>
      <c r="R229" s="37">
        <v>95.265088362787594</v>
      </c>
      <c r="S229" s="37">
        <v>2999</v>
      </c>
      <c r="T229" s="37">
        <v>-5.004852709655438</v>
      </c>
      <c r="U229" s="37">
        <v>3.8725672871399997E-18</v>
      </c>
      <c r="V229" s="6805" t="str">
        <f t="shared" si="35"/>
        <v>***</v>
      </c>
      <c r="X229" s="6823" t="s">
        <v>988</v>
      </c>
      <c r="Y229" s="37">
        <v>91.451719576719583</v>
      </c>
      <c r="Z229" s="37">
        <v>18144</v>
      </c>
      <c r="AA229" s="37">
        <v>95.265088362787594</v>
      </c>
      <c r="AB229" s="37">
        <v>2999</v>
      </c>
      <c r="AC229" s="37">
        <v>-3.8133687860680112</v>
      </c>
      <c r="AD229" s="37">
        <v>9.9124920692899996E-13</v>
      </c>
      <c r="AE229" s="6806" t="str">
        <f t="shared" si="36"/>
        <v>***</v>
      </c>
    </row>
    <row r="230" spans="1:31">
      <c r="A230" s="6823" t="s">
        <v>791</v>
      </c>
      <c r="B230" s="37">
        <v>80.573890085458203</v>
      </c>
      <c r="C230" s="37">
        <v>14393</v>
      </c>
      <c r="D230" s="37">
        <v>85.031144562678435</v>
      </c>
      <c r="E230" s="37">
        <v>15412</v>
      </c>
      <c r="F230" s="37">
        <v>-4.457254477220232</v>
      </c>
      <c r="G230" s="37">
        <v>1.6734877157499999E-24</v>
      </c>
      <c r="H230" s="6807" t="str">
        <f t="shared" si="33"/>
        <v>***</v>
      </c>
      <c r="J230" s="6823" t="s">
        <v>1187</v>
      </c>
      <c r="K230" s="37">
        <v>80.573890085458203</v>
      </c>
      <c r="L230" s="37">
        <v>14393</v>
      </c>
      <c r="M230" s="37">
        <v>83.433093233235269</v>
      </c>
      <c r="N230" s="37">
        <v>9857</v>
      </c>
      <c r="O230" s="37">
        <v>-2.8592031477770661</v>
      </c>
      <c r="P230" s="37">
        <v>1.4979430770699998E-8</v>
      </c>
      <c r="Q230" s="6808" t="str">
        <f t="shared" si="34"/>
        <v>***</v>
      </c>
      <c r="R230" s="37">
        <v>87.866786678667864</v>
      </c>
      <c r="S230" s="37">
        <v>5555</v>
      </c>
      <c r="T230" s="37">
        <v>-7.2928965932096617</v>
      </c>
      <c r="U230" s="37">
        <v>3.0305256959299998E-34</v>
      </c>
      <c r="V230" s="6809" t="str">
        <f t="shared" si="35"/>
        <v>***</v>
      </c>
      <c r="X230" s="6823" t="s">
        <v>989</v>
      </c>
      <c r="Y230" s="37">
        <v>81.736082474226805</v>
      </c>
      <c r="Z230" s="37">
        <v>24250</v>
      </c>
      <c r="AA230" s="37">
        <v>87.866786678667864</v>
      </c>
      <c r="AB230" s="37">
        <v>5555</v>
      </c>
      <c r="AC230" s="37">
        <v>-6.1307042044410593</v>
      </c>
      <c r="AD230" s="37">
        <v>6.5011515514799999E-28</v>
      </c>
      <c r="AE230" s="6810" t="str">
        <f t="shared" si="36"/>
        <v>***</v>
      </c>
    </row>
    <row r="231" spans="1:31">
      <c r="A231" s="6823" t="s">
        <v>792</v>
      </c>
      <c r="B231" s="37">
        <v>92.226634086744042</v>
      </c>
      <c r="C231" s="37">
        <v>13096</v>
      </c>
      <c r="D231" s="37">
        <v>95.052489346221805</v>
      </c>
      <c r="E231" s="37">
        <v>9621</v>
      </c>
      <c r="F231" s="37">
        <v>-2.8258552594777626</v>
      </c>
      <c r="G231" s="37">
        <v>1.9515659694199999E-17</v>
      </c>
      <c r="H231" s="6811" t="str">
        <f t="shared" si="33"/>
        <v>***</v>
      </c>
      <c r="J231" s="6823" t="s">
        <v>1188</v>
      </c>
      <c r="K231" s="37">
        <v>92.226634086744042</v>
      </c>
      <c r="L231" s="37">
        <v>13096</v>
      </c>
      <c r="M231" s="37">
        <v>94.529965625467042</v>
      </c>
      <c r="N231" s="37">
        <v>6691</v>
      </c>
      <c r="O231" s="37">
        <v>-2.3033315387230004</v>
      </c>
      <c r="P231" s="37">
        <v>1.8323524278500001E-9</v>
      </c>
      <c r="Q231" s="6812" t="str">
        <f t="shared" si="34"/>
        <v>***</v>
      </c>
      <c r="R231" s="37">
        <v>96.24573378839591</v>
      </c>
      <c r="S231" s="37">
        <v>2930</v>
      </c>
      <c r="T231" s="37">
        <v>-4.0190997016518679</v>
      </c>
      <c r="U231" s="37">
        <v>1.41797850909E-14</v>
      </c>
      <c r="V231" s="6813" t="str">
        <f t="shared" si="35"/>
        <v>***</v>
      </c>
      <c r="X231" s="6823" t="s">
        <v>990</v>
      </c>
      <c r="Y231" s="37">
        <v>93.005508667306813</v>
      </c>
      <c r="Z231" s="37">
        <v>19787</v>
      </c>
      <c r="AA231" s="37">
        <v>96.24573378839591</v>
      </c>
      <c r="AB231" s="37">
        <v>2930</v>
      </c>
      <c r="AC231" s="37">
        <v>-3.2402251210890967</v>
      </c>
      <c r="AD231" s="37">
        <v>3.93147178124E-11</v>
      </c>
      <c r="AE231" s="6814" t="str">
        <f t="shared" si="36"/>
        <v>***</v>
      </c>
    </row>
    <row r="232" spans="1:31">
      <c r="A232" s="6823" t="s">
        <v>793</v>
      </c>
      <c r="B232" s="37">
        <v>79.088710703830984</v>
      </c>
      <c r="C232" s="37">
        <v>7857</v>
      </c>
      <c r="D232" s="37">
        <v>83.02687411598302</v>
      </c>
      <c r="E232" s="37">
        <v>8484</v>
      </c>
      <c r="F232" s="37">
        <v>-3.9381634121520364</v>
      </c>
      <c r="G232" s="37">
        <v>1.2554811655099999E-10</v>
      </c>
      <c r="H232" s="6815" t="str">
        <f t="shared" si="33"/>
        <v>***</v>
      </c>
      <c r="J232" s="6823" t="s">
        <v>1189</v>
      </c>
      <c r="K232" s="37">
        <v>79.088710703830984</v>
      </c>
      <c r="L232" s="37">
        <v>7857</v>
      </c>
      <c r="M232" s="37">
        <v>81.23456790123457</v>
      </c>
      <c r="N232" s="37">
        <v>5265</v>
      </c>
      <c r="O232" s="37">
        <v>-2.1458571974035863</v>
      </c>
      <c r="P232" s="37">
        <v>2.6168549134605E-3</v>
      </c>
      <c r="Q232" s="6816" t="str">
        <f t="shared" si="34"/>
        <v>***</v>
      </c>
      <c r="R232" s="37">
        <v>85.958372165268713</v>
      </c>
      <c r="S232" s="37">
        <v>3219</v>
      </c>
      <c r="T232" s="37">
        <v>-6.8696614614377296</v>
      </c>
      <c r="U232" s="37">
        <v>4.6726209069200001E-17</v>
      </c>
      <c r="V232" s="6817" t="str">
        <f t="shared" si="35"/>
        <v>***</v>
      </c>
      <c r="X232" s="6823" t="s">
        <v>991</v>
      </c>
      <c r="Y232" s="37">
        <v>79.949702789208956</v>
      </c>
      <c r="Z232" s="37">
        <v>13122</v>
      </c>
      <c r="AA232" s="37">
        <v>85.958372165268713</v>
      </c>
      <c r="AB232" s="37">
        <v>3219</v>
      </c>
      <c r="AC232" s="37">
        <v>-6.0086693760597569</v>
      </c>
      <c r="AD232" s="37">
        <v>5.4995433951200003E-15</v>
      </c>
      <c r="AE232" s="6818" t="str">
        <f t="shared" si="36"/>
        <v>***</v>
      </c>
    </row>
    <row r="233" spans="1:31">
      <c r="A233" s="6823" t="s">
        <v>11571</v>
      </c>
      <c r="B233" s="37">
        <v>74.133713771265661</v>
      </c>
      <c r="C233" s="37">
        <v>419867</v>
      </c>
      <c r="D233" s="37">
        <v>78.95893022880432</v>
      </c>
      <c r="E233" s="37">
        <v>396496</v>
      </c>
      <c r="F233" s="37">
        <v>-4.8252164575386587</v>
      </c>
      <c r="G233" s="37">
        <v>0</v>
      </c>
      <c r="H233" s="6819" t="str">
        <f t="shared" si="33"/>
        <v>***</v>
      </c>
      <c r="J233" s="6823" t="s">
        <v>11571</v>
      </c>
      <c r="K233" s="37">
        <v>74.133713771265661</v>
      </c>
      <c r="L233" s="37">
        <v>419867</v>
      </c>
      <c r="M233" s="37">
        <v>76.875142748382189</v>
      </c>
      <c r="N233" s="37">
        <v>262700</v>
      </c>
      <c r="O233" s="37">
        <v>-2.7414289771165272</v>
      </c>
      <c r="P233" s="37">
        <v>1.1614700454999999E-143</v>
      </c>
      <c r="Q233" s="6820" t="str">
        <f t="shared" si="34"/>
        <v>***</v>
      </c>
      <c r="R233" s="37">
        <v>83.050315405542761</v>
      </c>
      <c r="S233" s="37">
        <v>133796</v>
      </c>
      <c r="T233" s="37">
        <v>-8.9166016342771002</v>
      </c>
      <c r="U233" s="37">
        <v>0</v>
      </c>
      <c r="V233" s="6821" t="str">
        <f t="shared" si="35"/>
        <v>***</v>
      </c>
      <c r="X233" s="6823" t="s">
        <v>11571</v>
      </c>
      <c r="Y233" s="37">
        <v>75.188809303702058</v>
      </c>
      <c r="Z233" s="37">
        <v>682567</v>
      </c>
      <c r="AA233" s="37">
        <v>83.050315405542761</v>
      </c>
      <c r="AB233" s="37">
        <v>133796</v>
      </c>
      <c r="AC233" s="37">
        <v>-7.8615061018407033</v>
      </c>
      <c r="AD233" s="37">
        <v>0</v>
      </c>
      <c r="AE233" s="6822" t="str">
        <f t="shared" si="36"/>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E233"/>
  <sheetViews>
    <sheetView zoomScaleNormal="100" workbookViewId="0">
      <selection activeCell="D9" sqref="D9"/>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5" t="s">
        <v>11677</v>
      </c>
      <c r="J1" s="17025" t="s">
        <v>11678</v>
      </c>
      <c r="X1" s="17025" t="s">
        <v>11679</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1190</v>
      </c>
      <c r="B3" s="37">
        <v>25.770664755330049</v>
      </c>
      <c r="C3" s="37">
        <v>636204</v>
      </c>
      <c r="D3" s="37">
        <v>11.514926560263</v>
      </c>
      <c r="E3" s="37">
        <v>94295</v>
      </c>
      <c r="F3" s="37">
        <v>14.25573819506705</v>
      </c>
      <c r="G3" s="37">
        <v>0</v>
      </c>
      <c r="H3" s="5173" t="str">
        <f t="shared" ref="H3:H25" si="0">IF(G3&lt;0.01,"***",IF(G3&lt;0.05,"**",IF(G3&lt;0.1,"*","NS")))</f>
        <v>***</v>
      </c>
      <c r="J3" s="6823" t="s">
        <v>1586</v>
      </c>
      <c r="K3" s="37">
        <v>25.770664755330049</v>
      </c>
      <c r="L3" s="37">
        <v>636204</v>
      </c>
      <c r="M3" s="37">
        <v>11.82494094910887</v>
      </c>
      <c r="N3" s="37">
        <v>74512</v>
      </c>
      <c r="O3" s="37">
        <v>13.94572380622118</v>
      </c>
      <c r="P3" s="37">
        <v>0</v>
      </c>
      <c r="Q3" s="5174" t="str">
        <f t="shared" ref="Q3:Q25" si="1">IF(P3&lt;0.01,"***",IF(P3&lt;0.05,"**",IF(P3&lt;0.1,"*","NS")))</f>
        <v>***</v>
      </c>
      <c r="R3" s="37">
        <v>10.34726785624021</v>
      </c>
      <c r="S3" s="37">
        <v>19783</v>
      </c>
      <c r="T3" s="37">
        <v>15.423396899089839</v>
      </c>
      <c r="U3" s="37">
        <v>0</v>
      </c>
      <c r="V3" s="5175" t="str">
        <f t="shared" ref="V3:V25" si="2">IF(P3&lt;0.01,"***",IF(P3&lt;0.05,"**",IF(P3&lt;0.1,"*","NS")))</f>
        <v>***</v>
      </c>
      <c r="X3" s="6823" t="s">
        <v>1388</v>
      </c>
      <c r="Y3" s="37">
        <v>24.308584582308541</v>
      </c>
      <c r="Z3" s="37">
        <v>710716</v>
      </c>
      <c r="AA3" s="37">
        <v>10.34726785624021</v>
      </c>
      <c r="AB3" s="37">
        <v>19783</v>
      </c>
      <c r="AC3" s="37">
        <v>13.961316726068331</v>
      </c>
      <c r="AD3" s="37">
        <v>0</v>
      </c>
      <c r="AE3" s="5176" t="str">
        <f t="shared" ref="AE3:AE25" si="3">IF(AD3&lt;0.01,"***",IF(AD3&lt;0.05,"**",IF(AD3&lt;0.1,"*","NS")))</f>
        <v>***</v>
      </c>
    </row>
    <row r="4" spans="1:31">
      <c r="A4" s="6823" t="s">
        <v>1191</v>
      </c>
      <c r="B4" s="37">
        <v>26.80403535835843</v>
      </c>
      <c r="C4" s="37">
        <v>163356</v>
      </c>
      <c r="D4" s="37">
        <v>13.802460202604919</v>
      </c>
      <c r="E4" s="37">
        <v>27640</v>
      </c>
      <c r="F4" s="37">
        <v>13.00157515575351</v>
      </c>
      <c r="G4" s="37">
        <v>0</v>
      </c>
      <c r="H4" s="5177" t="str">
        <f t="shared" si="0"/>
        <v>***</v>
      </c>
      <c r="J4" s="6823" t="s">
        <v>1587</v>
      </c>
      <c r="K4" s="37">
        <v>26.80403535835843</v>
      </c>
      <c r="L4" s="37">
        <v>163356</v>
      </c>
      <c r="M4" s="37">
        <v>14.797868061142401</v>
      </c>
      <c r="N4" s="37">
        <v>19888</v>
      </c>
      <c r="O4" s="37">
        <v>12.006167297216029</v>
      </c>
      <c r="P4" s="37">
        <v>1.4093696367999999E-295</v>
      </c>
      <c r="Q4" s="5178" t="str">
        <f t="shared" si="1"/>
        <v>***</v>
      </c>
      <c r="R4" s="37">
        <v>11.24871001031992</v>
      </c>
      <c r="S4" s="37">
        <v>7752</v>
      </c>
      <c r="T4" s="37">
        <v>15.55532534803851</v>
      </c>
      <c r="U4" s="37">
        <v>1.8209242201000002E-204</v>
      </c>
      <c r="V4" s="5179" t="str">
        <f t="shared" si="2"/>
        <v>***</v>
      </c>
      <c r="X4" s="6823" t="s">
        <v>1389</v>
      </c>
      <c r="Y4" s="37">
        <v>25.50097138241907</v>
      </c>
      <c r="Z4" s="37">
        <v>183244</v>
      </c>
      <c r="AA4" s="37">
        <v>11.24871001031992</v>
      </c>
      <c r="AB4" s="37">
        <v>7752</v>
      </c>
      <c r="AC4" s="37">
        <v>14.25226137209915</v>
      </c>
      <c r="AD4" s="37">
        <v>5.6860026118999997E-178</v>
      </c>
      <c r="AE4" s="5180" t="str">
        <f t="shared" si="3"/>
        <v>***</v>
      </c>
    </row>
    <row r="5" spans="1:31">
      <c r="A5" s="6823" t="s">
        <v>1192</v>
      </c>
      <c r="B5" s="37">
        <v>28.487131636930201</v>
      </c>
      <c r="C5" s="37">
        <v>344022</v>
      </c>
      <c r="D5" s="37">
        <v>15.83660906326485</v>
      </c>
      <c r="E5" s="37">
        <v>53932</v>
      </c>
      <c r="F5" s="37">
        <v>12.65052257366535</v>
      </c>
      <c r="G5" s="37">
        <v>0</v>
      </c>
      <c r="H5" s="5181" t="str">
        <f t="shared" si="0"/>
        <v>***</v>
      </c>
      <c r="J5" s="6823" t="s">
        <v>1588</v>
      </c>
      <c r="K5" s="37">
        <v>28.487131636930201</v>
      </c>
      <c r="L5" s="37">
        <v>344022</v>
      </c>
      <c r="M5" s="37">
        <v>16.79172631682875</v>
      </c>
      <c r="N5" s="37">
        <v>40514</v>
      </c>
      <c r="O5" s="37">
        <v>11.69540532010145</v>
      </c>
      <c r="P5" s="37">
        <v>0</v>
      </c>
      <c r="Q5" s="5182" t="str">
        <f t="shared" si="1"/>
        <v>***</v>
      </c>
      <c r="R5" s="37">
        <v>12.95275003726338</v>
      </c>
      <c r="S5" s="37">
        <v>13418</v>
      </c>
      <c r="T5" s="37">
        <v>15.534381599666821</v>
      </c>
      <c r="U5" s="37">
        <v>0</v>
      </c>
      <c r="V5" s="5183" t="str">
        <f t="shared" si="2"/>
        <v>***</v>
      </c>
      <c r="X5" s="6823" t="s">
        <v>1390</v>
      </c>
      <c r="Y5" s="37">
        <v>27.254925416605989</v>
      </c>
      <c r="Z5" s="37">
        <v>384536</v>
      </c>
      <c r="AA5" s="37">
        <v>12.95275003726338</v>
      </c>
      <c r="AB5" s="37">
        <v>13418</v>
      </c>
      <c r="AC5" s="37">
        <v>14.302175379342609</v>
      </c>
      <c r="AD5" s="37">
        <v>1.2078853504000001E-296</v>
      </c>
      <c r="AE5" s="5184" t="str">
        <f t="shared" si="3"/>
        <v>***</v>
      </c>
    </row>
    <row r="6" spans="1:31">
      <c r="A6" s="6823" t="s">
        <v>1193</v>
      </c>
      <c r="B6" s="37">
        <v>26.30489848237605</v>
      </c>
      <c r="C6" s="37">
        <v>228581</v>
      </c>
      <c r="D6" s="37">
        <v>15.020669347075151</v>
      </c>
      <c r="E6" s="37">
        <v>35318</v>
      </c>
      <c r="F6" s="37">
        <v>11.284229135300899</v>
      </c>
      <c r="G6" s="37">
        <v>0</v>
      </c>
      <c r="H6" s="5185" t="str">
        <f t="shared" si="0"/>
        <v>***</v>
      </c>
      <c r="J6" s="6823" t="s">
        <v>1589</v>
      </c>
      <c r="K6" s="37">
        <v>26.30489848237605</v>
      </c>
      <c r="L6" s="37">
        <v>228581</v>
      </c>
      <c r="M6" s="37">
        <v>16.234493797519011</v>
      </c>
      <c r="N6" s="37">
        <v>24990</v>
      </c>
      <c r="O6" s="37">
        <v>10.070404684857039</v>
      </c>
      <c r="P6" s="37">
        <v>2.1376086557E-265</v>
      </c>
      <c r="Q6" s="5186" t="str">
        <f t="shared" si="1"/>
        <v>***</v>
      </c>
      <c r="R6" s="37">
        <v>12.083656080557709</v>
      </c>
      <c r="S6" s="37">
        <v>10328</v>
      </c>
      <c r="T6" s="37">
        <v>14.221242401818341</v>
      </c>
      <c r="U6" s="37">
        <v>3.7364055286E-230</v>
      </c>
      <c r="V6" s="5187" t="str">
        <f t="shared" si="2"/>
        <v>***</v>
      </c>
      <c r="X6" s="6823" t="s">
        <v>1391</v>
      </c>
      <c r="Y6" s="37">
        <v>25.31243714778109</v>
      </c>
      <c r="Z6" s="37">
        <v>253571</v>
      </c>
      <c r="AA6" s="37">
        <v>12.083656080557709</v>
      </c>
      <c r="AB6" s="37">
        <v>10328</v>
      </c>
      <c r="AC6" s="37">
        <v>13.22878106722338</v>
      </c>
      <c r="AD6" s="37">
        <v>6.6359209361999999E-205</v>
      </c>
      <c r="AE6" s="5188" t="str">
        <f t="shared" si="3"/>
        <v>***</v>
      </c>
    </row>
    <row r="7" spans="1:31">
      <c r="A7" s="6823" t="s">
        <v>1194</v>
      </c>
      <c r="B7" s="37">
        <v>28.43238148365441</v>
      </c>
      <c r="C7" s="37">
        <v>103973</v>
      </c>
      <c r="D7" s="37">
        <v>19.752562314270119</v>
      </c>
      <c r="E7" s="37">
        <v>16489</v>
      </c>
      <c r="F7" s="37">
        <v>8.6798191693842917</v>
      </c>
      <c r="G7" s="37">
        <v>6.4539715699999998E-120</v>
      </c>
      <c r="H7" s="5189" t="str">
        <f t="shared" si="0"/>
        <v>***</v>
      </c>
      <c r="J7" s="6823" t="s">
        <v>1590</v>
      </c>
      <c r="K7" s="37">
        <v>28.43238148365441</v>
      </c>
      <c r="L7" s="37">
        <v>103973</v>
      </c>
      <c r="M7" s="37">
        <v>21.374648876404489</v>
      </c>
      <c r="N7" s="37">
        <v>11392</v>
      </c>
      <c r="O7" s="37">
        <v>7.0577326072499211</v>
      </c>
      <c r="P7" s="37">
        <v>1.6930741923399999E-57</v>
      </c>
      <c r="Q7" s="5190" t="str">
        <f t="shared" si="1"/>
        <v>***</v>
      </c>
      <c r="R7" s="37">
        <v>16.127133608004709</v>
      </c>
      <c r="S7" s="37">
        <v>5097</v>
      </c>
      <c r="T7" s="37">
        <v>12.305247875649702</v>
      </c>
      <c r="U7" s="37">
        <v>9.83903635154E-82</v>
      </c>
      <c r="V7" s="5191" t="str">
        <f t="shared" si="2"/>
        <v>***</v>
      </c>
      <c r="X7" s="6823" t="s">
        <v>1392</v>
      </c>
      <c r="Y7" s="37">
        <v>27.735448359554461</v>
      </c>
      <c r="Z7" s="37">
        <v>115365</v>
      </c>
      <c r="AA7" s="37">
        <v>16.127133608004709</v>
      </c>
      <c r="AB7" s="37">
        <v>5097</v>
      </c>
      <c r="AC7" s="37">
        <v>11.608314751549752</v>
      </c>
      <c r="AD7" s="37">
        <v>3.0397509459600001E-74</v>
      </c>
      <c r="AE7" s="5192" t="str">
        <f t="shared" si="3"/>
        <v>***</v>
      </c>
    </row>
    <row r="8" spans="1:31">
      <c r="A8" s="6823" t="s">
        <v>1195</v>
      </c>
      <c r="B8" s="37">
        <v>29.25105505105693</v>
      </c>
      <c r="C8" s="37">
        <v>424624</v>
      </c>
      <c r="D8" s="37">
        <v>20.899290733019949</v>
      </c>
      <c r="E8" s="37">
        <v>60203</v>
      </c>
      <c r="F8" s="37">
        <v>8.3517643180369809</v>
      </c>
      <c r="G8" s="37">
        <v>0</v>
      </c>
      <c r="H8" s="5193" t="str">
        <f t="shared" si="0"/>
        <v>***</v>
      </c>
      <c r="J8" s="6823" t="s">
        <v>1591</v>
      </c>
      <c r="K8" s="37">
        <v>29.25105505105693</v>
      </c>
      <c r="L8" s="37">
        <v>424624</v>
      </c>
      <c r="M8" s="37">
        <v>22.266373037150519</v>
      </c>
      <c r="N8" s="37">
        <v>41776</v>
      </c>
      <c r="O8" s="37">
        <v>6.9846820139064114</v>
      </c>
      <c r="P8" s="37">
        <v>1.0538805146000001E-199</v>
      </c>
      <c r="Q8" s="5194" t="str">
        <f t="shared" si="1"/>
        <v>***</v>
      </c>
      <c r="R8" s="37">
        <v>17.79996743908395</v>
      </c>
      <c r="S8" s="37">
        <v>18427</v>
      </c>
      <c r="T8" s="37">
        <v>11.45108761197298</v>
      </c>
      <c r="U8" s="37">
        <v>5.0201072053999997E-248</v>
      </c>
      <c r="V8" s="5195" t="str">
        <f t="shared" si="2"/>
        <v>***</v>
      </c>
      <c r="X8" s="6823" t="s">
        <v>1393</v>
      </c>
      <c r="Y8" s="37">
        <v>28.625428816466549</v>
      </c>
      <c r="Z8" s="37">
        <v>466400</v>
      </c>
      <c r="AA8" s="37">
        <v>17.79996743908395</v>
      </c>
      <c r="AB8" s="37">
        <v>18427</v>
      </c>
      <c r="AC8" s="37">
        <v>10.825461377382599</v>
      </c>
      <c r="AD8" s="37">
        <v>2.7279841424999998E-225</v>
      </c>
      <c r="AE8" s="5196" t="str">
        <f t="shared" si="3"/>
        <v>***</v>
      </c>
    </row>
    <row r="9" spans="1:31">
      <c r="A9" s="6823" t="s">
        <v>1196</v>
      </c>
      <c r="B9" s="37">
        <v>23.77675478410103</v>
      </c>
      <c r="C9" s="37">
        <v>1792343</v>
      </c>
      <c r="D9" s="37">
        <v>21.77147237011738</v>
      </c>
      <c r="E9" s="37">
        <v>340519</v>
      </c>
      <c r="F9" s="37">
        <v>2.0052824139836503</v>
      </c>
      <c r="G9" s="37">
        <v>2.0482329021E-141</v>
      </c>
      <c r="H9" s="5197" t="str">
        <f t="shared" si="0"/>
        <v>***</v>
      </c>
      <c r="J9" s="6823" t="s">
        <v>1592</v>
      </c>
      <c r="K9" s="37">
        <v>23.77675478410103</v>
      </c>
      <c r="L9" s="37">
        <v>1792343</v>
      </c>
      <c r="M9" s="37">
        <v>21.89458754632383</v>
      </c>
      <c r="N9" s="37">
        <v>262284</v>
      </c>
      <c r="O9" s="37">
        <v>1.8821672377771996</v>
      </c>
      <c r="P9" s="37">
        <v>5.8140898461000004E-100</v>
      </c>
      <c r="Q9" s="5198" t="str">
        <f t="shared" si="1"/>
        <v>***</v>
      </c>
      <c r="R9" s="37">
        <v>21.358726912507191</v>
      </c>
      <c r="S9" s="37">
        <v>78235</v>
      </c>
      <c r="T9" s="37">
        <v>2.4180278715938393</v>
      </c>
      <c r="U9" s="37">
        <v>1.08386876949E-54</v>
      </c>
      <c r="V9" s="5199" t="str">
        <f t="shared" si="2"/>
        <v>***</v>
      </c>
      <c r="X9" s="6823" t="s">
        <v>1394</v>
      </c>
      <c r="Y9" s="37">
        <v>23.53648618459701</v>
      </c>
      <c r="Z9" s="37">
        <v>2054627</v>
      </c>
      <c r="AA9" s="37">
        <v>21.358726912507191</v>
      </c>
      <c r="AB9" s="37">
        <v>78235</v>
      </c>
      <c r="AC9" s="37">
        <v>2.1777592720898191</v>
      </c>
      <c r="AD9" s="37">
        <v>3.3080029471400003E-45</v>
      </c>
      <c r="AE9" s="5200" t="str">
        <f t="shared" si="3"/>
        <v>***</v>
      </c>
    </row>
    <row r="10" spans="1:31">
      <c r="A10" s="6823" t="s">
        <v>1197</v>
      </c>
      <c r="B10" s="37">
        <v>26.06088989969302</v>
      </c>
      <c r="C10" s="37">
        <v>623486</v>
      </c>
      <c r="D10" s="37">
        <v>11.87326176799314</v>
      </c>
      <c r="E10" s="37">
        <v>76946</v>
      </c>
      <c r="F10" s="37">
        <v>14.18762813169988</v>
      </c>
      <c r="G10" s="37">
        <v>0</v>
      </c>
      <c r="H10" s="5201" t="str">
        <f t="shared" si="0"/>
        <v>***</v>
      </c>
      <c r="J10" s="6823" t="s">
        <v>1593</v>
      </c>
      <c r="K10" s="37">
        <v>26.06088989969302</v>
      </c>
      <c r="L10" s="37">
        <v>623486</v>
      </c>
      <c r="M10" s="37">
        <v>12.83072002225081</v>
      </c>
      <c r="N10" s="37">
        <v>57526</v>
      </c>
      <c r="O10" s="37">
        <v>13.23016987744221</v>
      </c>
      <c r="P10" s="37">
        <v>0</v>
      </c>
      <c r="Q10" s="5202" t="str">
        <f t="shared" si="1"/>
        <v>***</v>
      </c>
      <c r="R10" s="37">
        <v>9.0370751802265712</v>
      </c>
      <c r="S10" s="37">
        <v>19420</v>
      </c>
      <c r="T10" s="37">
        <v>17.023814719466451</v>
      </c>
      <c r="U10" s="37">
        <v>0</v>
      </c>
      <c r="V10" s="5203" t="str">
        <f t="shared" si="2"/>
        <v>***</v>
      </c>
      <c r="X10" s="6823" t="s">
        <v>1395</v>
      </c>
      <c r="Y10" s="37">
        <v>24.94331964781825</v>
      </c>
      <c r="Z10" s="37">
        <v>681012</v>
      </c>
      <c r="AA10" s="37">
        <v>9.0370751802265712</v>
      </c>
      <c r="AB10" s="37">
        <v>19420</v>
      </c>
      <c r="AC10" s="37">
        <v>15.906244467591678</v>
      </c>
      <c r="AD10" s="37">
        <v>0</v>
      </c>
      <c r="AE10" s="5204" t="str">
        <f t="shared" si="3"/>
        <v>***</v>
      </c>
    </row>
    <row r="11" spans="1:31">
      <c r="A11" s="6823" t="s">
        <v>1198</v>
      </c>
      <c r="B11" s="37">
        <v>27.753949940993081</v>
      </c>
      <c r="C11" s="37">
        <v>227092</v>
      </c>
      <c r="D11" s="37">
        <v>17.026010052459561</v>
      </c>
      <c r="E11" s="37">
        <v>36409</v>
      </c>
      <c r="F11" s="37">
        <v>10.72793988853352</v>
      </c>
      <c r="G11" s="37">
        <v>0</v>
      </c>
      <c r="H11" s="5205" t="str">
        <f t="shared" si="0"/>
        <v>***</v>
      </c>
      <c r="J11" s="6823" t="s">
        <v>1594</v>
      </c>
      <c r="K11" s="37">
        <v>27.753949940993081</v>
      </c>
      <c r="L11" s="37">
        <v>227092</v>
      </c>
      <c r="M11" s="37">
        <v>18.089346035601771</v>
      </c>
      <c r="N11" s="37">
        <v>26347</v>
      </c>
      <c r="O11" s="37">
        <v>9.66460390539131</v>
      </c>
      <c r="P11" s="37">
        <v>2.8689085789000002E-247</v>
      </c>
      <c r="Q11" s="5206" t="str">
        <f t="shared" si="1"/>
        <v>***</v>
      </c>
      <c r="R11" s="37">
        <v>14.241701451003779</v>
      </c>
      <c r="S11" s="37">
        <v>10062</v>
      </c>
      <c r="T11" s="37">
        <v>13.512248489989302</v>
      </c>
      <c r="U11" s="37">
        <v>1.1628844856000001E-195</v>
      </c>
      <c r="V11" s="5207" t="str">
        <f t="shared" si="2"/>
        <v>***</v>
      </c>
      <c r="X11" s="6823" t="s">
        <v>1396</v>
      </c>
      <c r="Y11" s="37">
        <v>26.74923748909994</v>
      </c>
      <c r="Z11" s="37">
        <v>253439</v>
      </c>
      <c r="AA11" s="37">
        <v>14.241701451003779</v>
      </c>
      <c r="AB11" s="37">
        <v>10062</v>
      </c>
      <c r="AC11" s="37">
        <v>12.507536038096161</v>
      </c>
      <c r="AD11" s="37">
        <v>2.9967226243E-172</v>
      </c>
      <c r="AE11" s="5208" t="str">
        <f t="shared" si="3"/>
        <v>***</v>
      </c>
    </row>
    <row r="12" spans="1:31">
      <c r="A12" s="6823" t="s">
        <v>1199</v>
      </c>
      <c r="B12" s="37">
        <v>26.294145594678771</v>
      </c>
      <c r="C12" s="37">
        <v>189430</v>
      </c>
      <c r="D12" s="37">
        <v>13.482328103956609</v>
      </c>
      <c r="E12" s="37">
        <v>27473</v>
      </c>
      <c r="F12" s="37">
        <v>12.811817490722161</v>
      </c>
      <c r="G12" s="37">
        <v>0</v>
      </c>
      <c r="H12" s="5209" t="str">
        <f t="shared" si="0"/>
        <v>***</v>
      </c>
      <c r="J12" s="6823" t="s">
        <v>1595</v>
      </c>
      <c r="K12" s="37">
        <v>26.294145594678771</v>
      </c>
      <c r="L12" s="37">
        <v>189430</v>
      </c>
      <c r="M12" s="37">
        <v>14.61870947823402</v>
      </c>
      <c r="N12" s="37">
        <v>19434</v>
      </c>
      <c r="O12" s="37">
        <v>11.67543611644475</v>
      </c>
      <c r="P12" s="37">
        <v>5.9373405981000002E-280</v>
      </c>
      <c r="Q12" s="5210" t="str">
        <f t="shared" si="1"/>
        <v>***</v>
      </c>
      <c r="R12" s="37">
        <v>10.73516606543102</v>
      </c>
      <c r="S12" s="37">
        <v>8039</v>
      </c>
      <c r="T12" s="37">
        <v>15.55897952924775</v>
      </c>
      <c r="U12" s="37">
        <v>2.3398797001999998E-215</v>
      </c>
      <c r="V12" s="5211" t="str">
        <f t="shared" si="2"/>
        <v>***</v>
      </c>
      <c r="X12" s="6823" t="s">
        <v>1397</v>
      </c>
      <c r="Y12" s="37">
        <v>25.207790715489509</v>
      </c>
      <c r="Z12" s="37">
        <v>208864</v>
      </c>
      <c r="AA12" s="37">
        <v>10.73516606543102</v>
      </c>
      <c r="AB12" s="37">
        <v>8039</v>
      </c>
      <c r="AC12" s="37">
        <v>14.472624650058489</v>
      </c>
      <c r="AD12" s="37">
        <v>3.9854600659999998E-192</v>
      </c>
      <c r="AE12" s="5212" t="str">
        <f t="shared" si="3"/>
        <v>***</v>
      </c>
    </row>
    <row r="13" spans="1:31">
      <c r="A13" s="6823" t="s">
        <v>1200</v>
      </c>
      <c r="B13" s="37">
        <v>28.860081704633131</v>
      </c>
      <c r="C13" s="37">
        <v>281257</v>
      </c>
      <c r="D13" s="37">
        <v>15.969258858246819</v>
      </c>
      <c r="E13" s="37">
        <v>47103</v>
      </c>
      <c r="F13" s="37">
        <v>12.890822846386312</v>
      </c>
      <c r="G13" s="37">
        <v>0</v>
      </c>
      <c r="H13" s="5213" t="str">
        <f t="shared" si="0"/>
        <v>***</v>
      </c>
      <c r="J13" s="6823" t="s">
        <v>1596</v>
      </c>
      <c r="K13" s="37">
        <v>28.860081704633131</v>
      </c>
      <c r="L13" s="37">
        <v>281257</v>
      </c>
      <c r="M13" s="37">
        <v>17.404613196462801</v>
      </c>
      <c r="N13" s="37">
        <v>32342</v>
      </c>
      <c r="O13" s="37">
        <v>11.45546850817033</v>
      </c>
      <c r="P13" s="37">
        <v>0</v>
      </c>
      <c r="Q13" s="5214" t="str">
        <f t="shared" si="1"/>
        <v>***</v>
      </c>
      <c r="R13" s="37">
        <v>12.824334394688711</v>
      </c>
      <c r="S13" s="37">
        <v>14761</v>
      </c>
      <c r="T13" s="37">
        <v>16.035747309944419</v>
      </c>
      <c r="U13" s="37">
        <v>0</v>
      </c>
      <c r="V13" s="5215" t="str">
        <f t="shared" si="2"/>
        <v>***</v>
      </c>
      <c r="X13" s="6823" t="s">
        <v>1398</v>
      </c>
      <c r="Y13" s="37">
        <v>27.678659689603599</v>
      </c>
      <c r="Z13" s="37">
        <v>313599</v>
      </c>
      <c r="AA13" s="37">
        <v>12.824334394688711</v>
      </c>
      <c r="AB13" s="37">
        <v>14761</v>
      </c>
      <c r="AC13" s="37">
        <v>14.854325294914888</v>
      </c>
      <c r="AD13" s="37">
        <v>0</v>
      </c>
      <c r="AE13" s="5216" t="str">
        <f t="shared" si="3"/>
        <v>***</v>
      </c>
    </row>
    <row r="14" spans="1:31">
      <c r="A14" s="6823" t="s">
        <v>1201</v>
      </c>
      <c r="B14" s="37">
        <v>24.488719980593519</v>
      </c>
      <c r="C14" s="37">
        <v>309175</v>
      </c>
      <c r="D14" s="37">
        <v>13.46927641001159</v>
      </c>
      <c r="E14" s="37">
        <v>29326</v>
      </c>
      <c r="F14" s="37">
        <v>11.019443570581929</v>
      </c>
      <c r="G14" s="37">
        <v>0</v>
      </c>
      <c r="H14" s="5217" t="str">
        <f t="shared" si="0"/>
        <v>***</v>
      </c>
      <c r="J14" s="6823" t="s">
        <v>1597</v>
      </c>
      <c r="K14" s="37">
        <v>24.488719980593519</v>
      </c>
      <c r="L14" s="37">
        <v>309175</v>
      </c>
      <c r="M14" s="37">
        <v>14.15465268676278</v>
      </c>
      <c r="N14" s="37">
        <v>22127</v>
      </c>
      <c r="O14" s="37">
        <v>10.334067293830739</v>
      </c>
      <c r="P14" s="37">
        <v>6.6816991629999999E-267</v>
      </c>
      <c r="Q14" s="5218" t="str">
        <f t="shared" si="1"/>
        <v>***</v>
      </c>
      <c r="R14" s="37">
        <v>11.362689262397559</v>
      </c>
      <c r="S14" s="37">
        <v>7199</v>
      </c>
      <c r="T14" s="37">
        <v>13.12603071819596</v>
      </c>
      <c r="U14" s="37">
        <v>6.5286862515999997E-146</v>
      </c>
      <c r="V14" s="5219" t="str">
        <f t="shared" si="2"/>
        <v>***</v>
      </c>
      <c r="X14" s="6823" t="s">
        <v>1399</v>
      </c>
      <c r="Y14" s="37">
        <v>23.79852823103996</v>
      </c>
      <c r="Z14" s="37">
        <v>331302</v>
      </c>
      <c r="AA14" s="37">
        <v>11.362689262397559</v>
      </c>
      <c r="AB14" s="37">
        <v>7199</v>
      </c>
      <c r="AC14" s="37">
        <v>12.4358389686424</v>
      </c>
      <c r="AD14" s="37">
        <v>8.0960118441000001E-134</v>
      </c>
      <c r="AE14" s="5220" t="str">
        <f t="shared" si="3"/>
        <v>***</v>
      </c>
    </row>
    <row r="15" spans="1:31">
      <c r="A15" s="6823" t="s">
        <v>1202</v>
      </c>
      <c r="B15" s="37">
        <v>24.870624954819721</v>
      </c>
      <c r="C15" s="37">
        <v>470338</v>
      </c>
      <c r="D15" s="37">
        <v>15.596419379380681</v>
      </c>
      <c r="E15" s="37">
        <v>61777</v>
      </c>
      <c r="F15" s="37">
        <v>9.2742055754390407</v>
      </c>
      <c r="G15" s="37">
        <v>0</v>
      </c>
      <c r="H15" s="5221" t="str">
        <f t="shared" si="0"/>
        <v>***</v>
      </c>
      <c r="J15" s="6823" t="s">
        <v>1598</v>
      </c>
      <c r="K15" s="37">
        <v>24.870624954819721</v>
      </c>
      <c r="L15" s="37">
        <v>470338</v>
      </c>
      <c r="M15" s="37">
        <v>16.44484644872292</v>
      </c>
      <c r="N15" s="37">
        <v>46434</v>
      </c>
      <c r="O15" s="37">
        <v>8.4257785060968011</v>
      </c>
      <c r="P15" s="37">
        <v>0</v>
      </c>
      <c r="Q15" s="5222" t="str">
        <f t="shared" si="1"/>
        <v>***</v>
      </c>
      <c r="R15" s="37">
        <v>13.028742749136409</v>
      </c>
      <c r="S15" s="37">
        <v>15343</v>
      </c>
      <c r="T15" s="37">
        <v>11.841882205683312</v>
      </c>
      <c r="U15" s="37">
        <v>2.9626468606000001E-247</v>
      </c>
      <c r="V15" s="5223" t="str">
        <f t="shared" si="2"/>
        <v>***</v>
      </c>
      <c r="X15" s="6823" t="s">
        <v>1400</v>
      </c>
      <c r="Y15" s="37">
        <v>24.113535563072301</v>
      </c>
      <c r="Z15" s="37">
        <v>516772</v>
      </c>
      <c r="AA15" s="37">
        <v>13.028742749136409</v>
      </c>
      <c r="AB15" s="37">
        <v>15343</v>
      </c>
      <c r="AC15" s="37">
        <v>11.084792813935891</v>
      </c>
      <c r="AD15" s="37">
        <v>8.5669853149999998E-222</v>
      </c>
      <c r="AE15" s="5224" t="str">
        <f t="shared" si="3"/>
        <v>***</v>
      </c>
    </row>
    <row r="16" spans="1:31">
      <c r="A16" s="6823" t="s">
        <v>1203</v>
      </c>
      <c r="B16" s="37">
        <v>24.000078768842979</v>
      </c>
      <c r="C16" s="37">
        <v>507815</v>
      </c>
      <c r="D16" s="37">
        <v>9.5782467756397001</v>
      </c>
      <c r="E16" s="37">
        <v>57996</v>
      </c>
      <c r="F16" s="37">
        <v>14.421831993203279</v>
      </c>
      <c r="G16" s="37">
        <v>0</v>
      </c>
      <c r="H16" s="5225" t="str">
        <f t="shared" si="0"/>
        <v>***</v>
      </c>
      <c r="J16" s="6823" t="s">
        <v>1599</v>
      </c>
      <c r="K16" s="37">
        <v>24.000078768842979</v>
      </c>
      <c r="L16" s="37">
        <v>507815</v>
      </c>
      <c r="M16" s="37">
        <v>10.0987473713084</v>
      </c>
      <c r="N16" s="37">
        <v>43748</v>
      </c>
      <c r="O16" s="37">
        <v>13.901331397534578</v>
      </c>
      <c r="P16" s="37">
        <v>0</v>
      </c>
      <c r="Q16" s="5226" t="str">
        <f t="shared" si="1"/>
        <v>***</v>
      </c>
      <c r="R16" s="37">
        <v>7.9800673778775968</v>
      </c>
      <c r="S16" s="37">
        <v>14248</v>
      </c>
      <c r="T16" s="37">
        <v>16.020011390965383</v>
      </c>
      <c r="U16" s="37">
        <v>0</v>
      </c>
      <c r="V16" s="5227" t="str">
        <f t="shared" si="2"/>
        <v>***</v>
      </c>
      <c r="X16" s="6823" t="s">
        <v>1401</v>
      </c>
      <c r="Y16" s="37">
        <v>22.897474993790379</v>
      </c>
      <c r="Z16" s="37">
        <v>551563</v>
      </c>
      <c r="AA16" s="37">
        <v>7.9800673778775968</v>
      </c>
      <c r="AB16" s="37">
        <v>14248</v>
      </c>
      <c r="AC16" s="37">
        <v>14.917407615912783</v>
      </c>
      <c r="AD16" s="37">
        <v>0</v>
      </c>
      <c r="AE16" s="5228" t="str">
        <f t="shared" si="3"/>
        <v>***</v>
      </c>
    </row>
    <row r="17" spans="1:31">
      <c r="A17" s="6823" t="s">
        <v>1204</v>
      </c>
      <c r="B17" s="37">
        <v>25.225567583413859</v>
      </c>
      <c r="C17" s="37">
        <v>184202</v>
      </c>
      <c r="D17" s="37">
        <v>15.56417538269724</v>
      </c>
      <c r="E17" s="37">
        <v>28874</v>
      </c>
      <c r="F17" s="37">
        <v>9.6613922007166195</v>
      </c>
      <c r="G17" s="37">
        <v>2.9327559249000001E-281</v>
      </c>
      <c r="H17" s="5229" t="str">
        <f t="shared" si="0"/>
        <v>***</v>
      </c>
      <c r="J17" s="6823" t="s">
        <v>1600</v>
      </c>
      <c r="K17" s="37">
        <v>25.225567583413859</v>
      </c>
      <c r="L17" s="37">
        <v>184202</v>
      </c>
      <c r="M17" s="37">
        <v>16.70495883591806</v>
      </c>
      <c r="N17" s="37">
        <v>20892</v>
      </c>
      <c r="O17" s="37">
        <v>8.5206087474957997</v>
      </c>
      <c r="P17" s="37">
        <v>4.2258525661E-163</v>
      </c>
      <c r="Q17" s="5230" t="str">
        <f t="shared" si="1"/>
        <v>***</v>
      </c>
      <c r="R17" s="37">
        <v>12.57830117764971</v>
      </c>
      <c r="S17" s="37">
        <v>7982</v>
      </c>
      <c r="T17" s="37">
        <v>12.64726640576415</v>
      </c>
      <c r="U17" s="37">
        <v>2.3907082975000001E-145</v>
      </c>
      <c r="V17" s="5231" t="str">
        <f t="shared" si="2"/>
        <v>***</v>
      </c>
      <c r="X17" s="6823" t="s">
        <v>1402</v>
      </c>
      <c r="Y17" s="37">
        <v>24.357611631739591</v>
      </c>
      <c r="Z17" s="37">
        <v>205094</v>
      </c>
      <c r="AA17" s="37">
        <v>12.57830117764971</v>
      </c>
      <c r="AB17" s="37">
        <v>7982</v>
      </c>
      <c r="AC17" s="37">
        <v>11.779310454089881</v>
      </c>
      <c r="AD17" s="37">
        <v>1.3440186879E-129</v>
      </c>
      <c r="AE17" s="5232" t="str">
        <f t="shared" si="3"/>
        <v>***</v>
      </c>
    </row>
    <row r="18" spans="1:31">
      <c r="A18" s="6823" t="s">
        <v>1205</v>
      </c>
      <c r="B18" s="37">
        <v>28.2097434680805</v>
      </c>
      <c r="C18" s="37">
        <v>193894</v>
      </c>
      <c r="D18" s="37">
        <v>21.037091714338441</v>
      </c>
      <c r="E18" s="37">
        <v>32514</v>
      </c>
      <c r="F18" s="37">
        <v>7.1726517537420591</v>
      </c>
      <c r="G18" s="37">
        <v>1.1343972109999999E-159</v>
      </c>
      <c r="H18" s="5233" t="str">
        <f t="shared" si="0"/>
        <v>***</v>
      </c>
      <c r="J18" s="6823" t="s">
        <v>1601</v>
      </c>
      <c r="K18" s="37">
        <v>28.2097434680805</v>
      </c>
      <c r="L18" s="37">
        <v>193894</v>
      </c>
      <c r="M18" s="37">
        <v>21.93387551595897</v>
      </c>
      <c r="N18" s="37">
        <v>24469</v>
      </c>
      <c r="O18" s="37">
        <v>6.2758679521215299</v>
      </c>
      <c r="P18" s="37">
        <v>2.01292856022E-95</v>
      </c>
      <c r="Q18" s="5234" t="str">
        <f t="shared" si="1"/>
        <v>***</v>
      </c>
      <c r="R18" s="37">
        <v>18.309509011808579</v>
      </c>
      <c r="S18" s="37">
        <v>8045</v>
      </c>
      <c r="T18" s="37">
        <v>9.9002344562719209</v>
      </c>
      <c r="U18" s="37">
        <v>4.5212256548400001E-84</v>
      </c>
      <c r="V18" s="5235" t="str">
        <f t="shared" si="2"/>
        <v>***</v>
      </c>
      <c r="X18" s="6823" t="s">
        <v>1403</v>
      </c>
      <c r="Y18" s="37">
        <v>27.506491484363188</v>
      </c>
      <c r="Z18" s="37">
        <v>218363</v>
      </c>
      <c r="AA18" s="37">
        <v>18.309509011808579</v>
      </c>
      <c r="AB18" s="37">
        <v>8045</v>
      </c>
      <c r="AC18" s="37">
        <v>9.196982472554609</v>
      </c>
      <c r="AD18" s="37">
        <v>3.8319442779999997E-74</v>
      </c>
      <c r="AE18" s="5236" t="str">
        <f t="shared" si="3"/>
        <v>***</v>
      </c>
    </row>
    <row r="19" spans="1:31">
      <c r="A19" s="6823" t="s">
        <v>1206</v>
      </c>
      <c r="B19" s="37">
        <v>24.82589337673911</v>
      </c>
      <c r="C19" s="37">
        <v>575653</v>
      </c>
      <c r="D19" s="37">
        <v>11.82782566214189</v>
      </c>
      <c r="E19" s="37">
        <v>57314</v>
      </c>
      <c r="F19" s="37">
        <v>12.998067714597219</v>
      </c>
      <c r="G19" s="37">
        <v>0</v>
      </c>
      <c r="H19" s="5237" t="str">
        <f t="shared" si="0"/>
        <v>***</v>
      </c>
      <c r="J19" s="6823" t="s">
        <v>1602</v>
      </c>
      <c r="K19" s="37">
        <v>24.82589337673911</v>
      </c>
      <c r="L19" s="37">
        <v>575653</v>
      </c>
      <c r="M19" s="37">
        <v>12.465541422836971</v>
      </c>
      <c r="N19" s="37">
        <v>41354</v>
      </c>
      <c r="O19" s="37">
        <v>12.360351953902139</v>
      </c>
      <c r="P19" s="37">
        <v>0</v>
      </c>
      <c r="Q19" s="5238" t="str">
        <f t="shared" si="1"/>
        <v>***</v>
      </c>
      <c r="R19" s="37">
        <v>10.17543859649123</v>
      </c>
      <c r="S19" s="37">
        <v>15960</v>
      </c>
      <c r="T19" s="37">
        <v>14.65045478024788</v>
      </c>
      <c r="U19" s="37">
        <v>0</v>
      </c>
      <c r="V19" s="5239" t="str">
        <f t="shared" si="2"/>
        <v>***</v>
      </c>
      <c r="X19" s="6823" t="s">
        <v>1404</v>
      </c>
      <c r="Y19" s="37">
        <v>23.99745869982026</v>
      </c>
      <c r="Z19" s="37">
        <v>617007</v>
      </c>
      <c r="AA19" s="37">
        <v>10.17543859649123</v>
      </c>
      <c r="AB19" s="37">
        <v>15960</v>
      </c>
      <c r="AC19" s="37">
        <v>13.822020103329031</v>
      </c>
      <c r="AD19" s="37">
        <v>0</v>
      </c>
      <c r="AE19" s="5240" t="str">
        <f t="shared" si="3"/>
        <v>***</v>
      </c>
    </row>
    <row r="20" spans="1:31">
      <c r="A20" s="6823" t="s">
        <v>1207</v>
      </c>
      <c r="B20" s="37">
        <v>29.601329198837838</v>
      </c>
      <c r="C20" s="37">
        <v>225098</v>
      </c>
      <c r="D20" s="37">
        <v>17.783874946509929</v>
      </c>
      <c r="E20" s="37">
        <v>39727</v>
      </c>
      <c r="F20" s="37">
        <v>11.817454252327909</v>
      </c>
      <c r="G20" s="37">
        <v>0</v>
      </c>
      <c r="H20" s="5241" t="str">
        <f t="shared" si="0"/>
        <v>***</v>
      </c>
      <c r="J20" s="6823" t="s">
        <v>1603</v>
      </c>
      <c r="K20" s="37">
        <v>29.601329198837838</v>
      </c>
      <c r="L20" s="37">
        <v>225098</v>
      </c>
      <c r="M20" s="37">
        <v>19.38940415964025</v>
      </c>
      <c r="N20" s="37">
        <v>28464</v>
      </c>
      <c r="O20" s="37">
        <v>10.211925039197588</v>
      </c>
      <c r="P20" s="37">
        <v>3.6092435769999998E-284</v>
      </c>
      <c r="Q20" s="5242" t="str">
        <f t="shared" si="1"/>
        <v>***</v>
      </c>
      <c r="R20" s="37">
        <v>13.72636064991565</v>
      </c>
      <c r="S20" s="37">
        <v>11263</v>
      </c>
      <c r="T20" s="37">
        <v>15.874968548922189</v>
      </c>
      <c r="U20" s="37">
        <v>3.5609615492999998E-289</v>
      </c>
      <c r="V20" s="5243" t="str">
        <f t="shared" si="2"/>
        <v>***</v>
      </c>
      <c r="X20" s="6823" t="s">
        <v>1405</v>
      </c>
      <c r="Y20" s="37">
        <v>28.454973537044189</v>
      </c>
      <c r="Z20" s="37">
        <v>253562</v>
      </c>
      <c r="AA20" s="37">
        <v>13.72636064991565</v>
      </c>
      <c r="AB20" s="37">
        <v>11263</v>
      </c>
      <c r="AC20" s="37">
        <v>14.72861288712854</v>
      </c>
      <c r="AD20" s="37">
        <v>7.6214491368000005E-256</v>
      </c>
      <c r="AE20" s="5244" t="str">
        <f t="shared" si="3"/>
        <v>***</v>
      </c>
    </row>
    <row r="21" spans="1:31">
      <c r="A21" s="6823" t="s">
        <v>1208</v>
      </c>
      <c r="B21" s="37">
        <v>25.09118941837583</v>
      </c>
      <c r="C21" s="37">
        <v>246465</v>
      </c>
      <c r="D21" s="37">
        <v>12.42925062259452</v>
      </c>
      <c r="E21" s="37">
        <v>30919</v>
      </c>
      <c r="F21" s="37">
        <v>12.66193879578131</v>
      </c>
      <c r="G21" s="37">
        <v>0</v>
      </c>
      <c r="H21" s="5245" t="str">
        <f t="shared" si="0"/>
        <v>***</v>
      </c>
      <c r="J21" s="6823" t="s">
        <v>1604</v>
      </c>
      <c r="K21" s="37">
        <v>25.09118941837583</v>
      </c>
      <c r="L21" s="37">
        <v>246465</v>
      </c>
      <c r="M21" s="37">
        <v>13.1740614334471</v>
      </c>
      <c r="N21" s="37">
        <v>23440</v>
      </c>
      <c r="O21" s="37">
        <v>11.917127984928729</v>
      </c>
      <c r="P21" s="37">
        <v>0</v>
      </c>
      <c r="Q21" s="5246" t="str">
        <f t="shared" si="1"/>
        <v>***</v>
      </c>
      <c r="R21" s="37">
        <v>10.09493247760396</v>
      </c>
      <c r="S21" s="37">
        <v>7479</v>
      </c>
      <c r="T21" s="37">
        <v>14.99625694077187</v>
      </c>
      <c r="U21" s="37">
        <v>1.7887472598999999E-193</v>
      </c>
      <c r="V21" s="5247" t="str">
        <f t="shared" si="2"/>
        <v>***</v>
      </c>
      <c r="X21" s="6823" t="s">
        <v>1406</v>
      </c>
      <c r="Y21" s="37">
        <v>24.05624201107797</v>
      </c>
      <c r="Z21" s="37">
        <v>269905</v>
      </c>
      <c r="AA21" s="37">
        <v>10.09493247760396</v>
      </c>
      <c r="AB21" s="37">
        <v>7479</v>
      </c>
      <c r="AC21" s="37">
        <v>13.96130953347401</v>
      </c>
      <c r="AD21" s="37">
        <v>5.9889148892999998E-173</v>
      </c>
      <c r="AE21" s="5248" t="str">
        <f t="shared" si="3"/>
        <v>***</v>
      </c>
    </row>
    <row r="22" spans="1:31">
      <c r="A22" s="6823" t="s">
        <v>1209</v>
      </c>
      <c r="B22" s="37">
        <v>25.840780582872821</v>
      </c>
      <c r="C22" s="37">
        <v>311972</v>
      </c>
      <c r="D22" s="37">
        <v>14.6223069421048</v>
      </c>
      <c r="E22" s="37">
        <v>45116</v>
      </c>
      <c r="F22" s="37">
        <v>11.218473640768021</v>
      </c>
      <c r="G22" s="37">
        <v>0</v>
      </c>
      <c r="H22" s="5249" t="str">
        <f t="shared" si="0"/>
        <v>***</v>
      </c>
      <c r="J22" s="6823" t="s">
        <v>1605</v>
      </c>
      <c r="K22" s="37">
        <v>25.840780582872821</v>
      </c>
      <c r="L22" s="37">
        <v>311972</v>
      </c>
      <c r="M22" s="37">
        <v>15.47120178631511</v>
      </c>
      <c r="N22" s="37">
        <v>32693</v>
      </c>
      <c r="O22" s="37">
        <v>10.369578796557711</v>
      </c>
      <c r="P22" s="37">
        <v>0</v>
      </c>
      <c r="Q22" s="5250" t="str">
        <f t="shared" si="1"/>
        <v>***</v>
      </c>
      <c r="R22" s="37">
        <v>12.388312001931901</v>
      </c>
      <c r="S22" s="37">
        <v>12423</v>
      </c>
      <c r="T22" s="37">
        <v>13.45246858094092</v>
      </c>
      <c r="U22" s="37">
        <v>4.8132780019999999E-251</v>
      </c>
      <c r="V22" s="5251" t="str">
        <f t="shared" si="2"/>
        <v>***</v>
      </c>
      <c r="X22" s="6823" t="s">
        <v>1407</v>
      </c>
      <c r="Y22" s="37">
        <v>24.857180160445651</v>
      </c>
      <c r="Z22" s="37">
        <v>344665</v>
      </c>
      <c r="AA22" s="37">
        <v>12.388312001931901</v>
      </c>
      <c r="AB22" s="37">
        <v>12423</v>
      </c>
      <c r="AC22" s="37">
        <v>12.46886815851375</v>
      </c>
      <c r="AD22" s="37">
        <v>5.9887455156000003E-222</v>
      </c>
      <c r="AE22" s="5252" t="str">
        <f t="shared" si="3"/>
        <v>***</v>
      </c>
    </row>
    <row r="23" spans="1:31">
      <c r="A23" s="6823" t="s">
        <v>1210</v>
      </c>
      <c r="B23" s="37">
        <v>26.223712566737369</v>
      </c>
      <c r="C23" s="37">
        <v>236187</v>
      </c>
      <c r="D23" s="37">
        <v>11.442085499711149</v>
      </c>
      <c r="E23" s="37">
        <v>27696</v>
      </c>
      <c r="F23" s="37">
        <v>14.78162706702622</v>
      </c>
      <c r="G23" s="37">
        <v>0</v>
      </c>
      <c r="H23" s="5253" t="str">
        <f t="shared" si="0"/>
        <v>***</v>
      </c>
      <c r="J23" s="6823" t="s">
        <v>1606</v>
      </c>
      <c r="K23" s="37">
        <v>26.223712566737369</v>
      </c>
      <c r="L23" s="37">
        <v>236187</v>
      </c>
      <c r="M23" s="37">
        <v>12.053228285933899</v>
      </c>
      <c r="N23" s="37">
        <v>20816</v>
      </c>
      <c r="O23" s="37">
        <v>14.170484280803469</v>
      </c>
      <c r="P23" s="37">
        <v>0</v>
      </c>
      <c r="Q23" s="5254" t="str">
        <f t="shared" si="1"/>
        <v>***</v>
      </c>
      <c r="R23" s="37">
        <v>9.5930232558139537</v>
      </c>
      <c r="S23" s="37">
        <v>6880</v>
      </c>
      <c r="T23" s="37">
        <v>16.630689310923415</v>
      </c>
      <c r="U23" s="37">
        <v>1.0173196368E-212</v>
      </c>
      <c r="V23" s="5255" t="str">
        <f t="shared" si="2"/>
        <v>***</v>
      </c>
      <c r="X23" s="6823" t="s">
        <v>1408</v>
      </c>
      <c r="Y23" s="37">
        <v>25.07597187581468</v>
      </c>
      <c r="Z23" s="37">
        <v>257003</v>
      </c>
      <c r="AA23" s="37">
        <v>9.5930232558139537</v>
      </c>
      <c r="AB23" s="37">
        <v>6880</v>
      </c>
      <c r="AC23" s="37">
        <v>15.482948620000727</v>
      </c>
      <c r="AD23" s="37">
        <v>2.8110367160000001E-190</v>
      </c>
      <c r="AE23" s="5256" t="str">
        <f t="shared" si="3"/>
        <v>***</v>
      </c>
    </row>
    <row r="24" spans="1:31">
      <c r="A24" s="6823" t="s">
        <v>1211</v>
      </c>
      <c r="B24" s="37">
        <v>26.008904820836712</v>
      </c>
      <c r="C24" s="37">
        <v>140598</v>
      </c>
      <c r="D24" s="37">
        <v>16.98848167539267</v>
      </c>
      <c r="E24" s="37">
        <v>23875</v>
      </c>
      <c r="F24" s="37">
        <v>9.0204231454440418</v>
      </c>
      <c r="G24" s="37">
        <v>1.02944949E-196</v>
      </c>
      <c r="H24" s="5257" t="str">
        <f t="shared" si="0"/>
        <v>***</v>
      </c>
      <c r="J24" s="6823" t="s">
        <v>1607</v>
      </c>
      <c r="K24" s="37">
        <v>26.008904820836712</v>
      </c>
      <c r="L24" s="37">
        <v>140598</v>
      </c>
      <c r="M24" s="37">
        <v>18.24791629721582</v>
      </c>
      <c r="N24" s="37">
        <v>16917</v>
      </c>
      <c r="O24" s="37">
        <v>7.7609885236208918</v>
      </c>
      <c r="P24" s="37">
        <v>3.5834320952000001E-107</v>
      </c>
      <c r="Q24" s="5258" t="str">
        <f t="shared" si="1"/>
        <v>***</v>
      </c>
      <c r="R24" s="37">
        <v>13.926415636677209</v>
      </c>
      <c r="S24" s="37">
        <v>6958</v>
      </c>
      <c r="T24" s="37">
        <v>12.082489184159503</v>
      </c>
      <c r="U24" s="37">
        <v>3.5597139614000002E-113</v>
      </c>
      <c r="V24" s="5259" t="str">
        <f t="shared" si="2"/>
        <v>***</v>
      </c>
      <c r="X24" s="6823" t="s">
        <v>1409</v>
      </c>
      <c r="Y24" s="37">
        <v>25.175380122528011</v>
      </c>
      <c r="Z24" s="37">
        <v>157515</v>
      </c>
      <c r="AA24" s="37">
        <v>13.926415636677209</v>
      </c>
      <c r="AB24" s="37">
        <v>6958</v>
      </c>
      <c r="AC24" s="37">
        <v>11.248964485850802</v>
      </c>
      <c r="AD24" s="37">
        <v>9.7818512759000002E-101</v>
      </c>
      <c r="AE24" s="5260" t="str">
        <f t="shared" si="3"/>
        <v>***</v>
      </c>
    </row>
    <row r="25" spans="1:31">
      <c r="A25" s="6823" t="s">
        <v>11571</v>
      </c>
      <c r="B25" s="37">
        <v>25.767425777692221</v>
      </c>
      <c r="C25" s="37">
        <v>8415765</v>
      </c>
      <c r="D25" s="37">
        <v>16.54370371909312</v>
      </c>
      <c r="E25" s="37">
        <v>1251461</v>
      </c>
      <c r="F25" s="37">
        <v>9.2237220585991011</v>
      </c>
      <c r="G25" s="37">
        <v>0</v>
      </c>
      <c r="H25" s="5261" t="str">
        <f t="shared" si="0"/>
        <v>***</v>
      </c>
      <c r="J25" s="6824" t="s">
        <v>11571</v>
      </c>
      <c r="K25" s="37">
        <f>AVERAGE(K3:K24)</f>
        <v>26.462842427816156</v>
      </c>
      <c r="L25" s="37">
        <f>SUM(L3:L24)</f>
        <v>8415765</v>
      </c>
      <c r="M25" s="37">
        <f>AVERAGE(M3:M24)</f>
        <v>16.28483916186762</v>
      </c>
      <c r="N25" s="37">
        <f>SUM(N3:N24)</f>
        <v>932359</v>
      </c>
      <c r="O25" s="37">
        <f>K25-M25</f>
        <v>10.178003265948536</v>
      </c>
      <c r="P25" s="37">
        <v>0</v>
      </c>
      <c r="Q25" s="127" t="str">
        <f t="shared" si="1"/>
        <v>***</v>
      </c>
      <c r="R25" s="37">
        <f>AVERAGE(R3:R24)</f>
        <v>12.814558237846859</v>
      </c>
      <c r="S25" s="37">
        <f>SUM(S3:S24)</f>
        <v>319102</v>
      </c>
      <c r="T25" s="37">
        <f>K25-R25</f>
        <v>13.648284189969297</v>
      </c>
      <c r="U25" s="37">
        <v>0</v>
      </c>
      <c r="V25" s="127" t="str">
        <f t="shared" si="2"/>
        <v>***</v>
      </c>
      <c r="X25" s="6824" t="s">
        <v>11571</v>
      </c>
      <c r="Y25" s="37">
        <f>AVERAGE(Y3:Y24)</f>
        <v>25.506551715567277</v>
      </c>
      <c r="Z25" s="37">
        <f>SUM(Z3:Z24)</f>
        <v>9348124</v>
      </c>
      <c r="AA25" s="37">
        <f>AVERAGE(AA3:AA24)</f>
        <v>12.814558237846859</v>
      </c>
      <c r="AB25" s="37">
        <f>SUM(AB3:AB24)</f>
        <v>319102</v>
      </c>
      <c r="AC25" s="37">
        <f>Y25-AA25</f>
        <v>12.691993477720418</v>
      </c>
      <c r="AD25" s="37">
        <v>0</v>
      </c>
      <c r="AE25" s="127" t="str">
        <f t="shared" si="3"/>
        <v>***</v>
      </c>
    </row>
    <row r="27" spans="1:31">
      <c r="A27" s="17030" t="s">
        <v>11680</v>
      </c>
      <c r="J27" s="17030" t="s">
        <v>11681</v>
      </c>
      <c r="X27" s="17030" t="s">
        <v>11682</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1212</v>
      </c>
      <c r="B29" s="37">
        <v>23.406776888581629</v>
      </c>
      <c r="C29" s="37">
        <v>324013</v>
      </c>
      <c r="D29" s="37">
        <v>9.2173255471999322</v>
      </c>
      <c r="E29" s="37">
        <v>47606</v>
      </c>
      <c r="F29" s="37">
        <v>14.189451341381696</v>
      </c>
      <c r="G29" s="37">
        <v>0</v>
      </c>
      <c r="H29" s="5262" t="str">
        <f t="shared" ref="H29:H51" si="4">IF(G29&lt;0.01,"***",IF(G29&lt;0.05,"**",IF(G29&lt;0.1,"*","NS")))</f>
        <v>***</v>
      </c>
      <c r="J29" s="6823" t="s">
        <v>1608</v>
      </c>
      <c r="K29" s="37">
        <v>23.406776888581629</v>
      </c>
      <c r="L29" s="37">
        <v>324013</v>
      </c>
      <c r="M29" s="37">
        <v>9.4451066083962392</v>
      </c>
      <c r="N29" s="37">
        <v>37755</v>
      </c>
      <c r="O29" s="37">
        <v>13.961670280185389</v>
      </c>
      <c r="P29" s="37">
        <v>0</v>
      </c>
      <c r="Q29" s="5263" t="str">
        <f t="shared" ref="Q29:Q51" si="5">IF(P29&lt;0.01,"***",IF(P29&lt;0.05,"**",IF(P29&lt;0.1,"*","NS")))</f>
        <v>***</v>
      </c>
      <c r="R29" s="37">
        <v>8.3443305248198154</v>
      </c>
      <c r="S29" s="37">
        <v>9851</v>
      </c>
      <c r="T29" s="37">
        <v>15.062446363761813</v>
      </c>
      <c r="U29" s="37">
        <v>4.1010485818000003E-269</v>
      </c>
      <c r="V29" s="5264" t="str">
        <f t="shared" ref="V29:V51" si="6">IF(P29&lt;0.01,"***",IF(P29&lt;0.05,"**",IF(P29&lt;0.1,"*","NS")))</f>
        <v>***</v>
      </c>
      <c r="X29" s="6823" t="s">
        <v>1410</v>
      </c>
      <c r="Y29" s="37">
        <v>21.94970257181398</v>
      </c>
      <c r="Z29" s="37">
        <v>361768</v>
      </c>
      <c r="AA29" s="37">
        <v>8.3443305248198154</v>
      </c>
      <c r="AB29" s="37">
        <v>9851</v>
      </c>
      <c r="AC29" s="37">
        <v>13.605372046994164</v>
      </c>
      <c r="AD29" s="37">
        <v>2.3065989669000001E-230</v>
      </c>
      <c r="AE29" s="5265" t="str">
        <f t="shared" ref="AE29:AE51" si="7">IF(AD29&lt;0.01,"***",IF(AD29&lt;0.05,"**",IF(AD29&lt;0.1,"*","NS")))</f>
        <v>***</v>
      </c>
    </row>
    <row r="30" spans="1:31">
      <c r="A30" s="6823" t="s">
        <v>1213</v>
      </c>
      <c r="B30" s="37">
        <v>24.23519879622663</v>
      </c>
      <c r="C30" s="37">
        <v>86395</v>
      </c>
      <c r="D30" s="37">
        <v>10.794990471004629</v>
      </c>
      <c r="E30" s="37">
        <v>14692</v>
      </c>
      <c r="F30" s="37">
        <v>13.440208325222001</v>
      </c>
      <c r="G30" s="37">
        <v>1.1615062629E-288</v>
      </c>
      <c r="H30" s="5266" t="str">
        <f t="shared" si="4"/>
        <v>***</v>
      </c>
      <c r="J30" s="6823" t="s">
        <v>1609</v>
      </c>
      <c r="K30" s="37">
        <v>24.23519879622663</v>
      </c>
      <c r="L30" s="37">
        <v>86395</v>
      </c>
      <c r="M30" s="37">
        <v>11.590972415714679</v>
      </c>
      <c r="N30" s="37">
        <v>10767</v>
      </c>
      <c r="O30" s="37">
        <v>12.644226380511951</v>
      </c>
      <c r="P30" s="37">
        <v>9.0107263336999999E-192</v>
      </c>
      <c r="Q30" s="5267" t="str">
        <f t="shared" si="5"/>
        <v>***</v>
      </c>
      <c r="R30" s="37">
        <v>8.6114649681528661</v>
      </c>
      <c r="S30" s="37">
        <v>3925</v>
      </c>
      <c r="T30" s="37">
        <v>15.623733828073764</v>
      </c>
      <c r="U30" s="37">
        <v>5.2835680935000002E-113</v>
      </c>
      <c r="V30" s="5268" t="str">
        <f t="shared" si="6"/>
        <v>***</v>
      </c>
      <c r="X30" s="6823" t="s">
        <v>1411</v>
      </c>
      <c r="Y30" s="37">
        <v>22.834029764722839</v>
      </c>
      <c r="Z30" s="37">
        <v>97162</v>
      </c>
      <c r="AA30" s="37">
        <v>8.6114649681528661</v>
      </c>
      <c r="AB30" s="37">
        <v>3925</v>
      </c>
      <c r="AC30" s="37">
        <v>14.222564796569973</v>
      </c>
      <c r="AD30" s="37">
        <v>4.7763090443000001E-98</v>
      </c>
      <c r="AE30" s="5269" t="str">
        <f t="shared" si="7"/>
        <v>***</v>
      </c>
    </row>
    <row r="31" spans="1:31">
      <c r="A31" s="6823" t="s">
        <v>1214</v>
      </c>
      <c r="B31" s="37">
        <v>26.559041358076058</v>
      </c>
      <c r="C31" s="37">
        <v>180255</v>
      </c>
      <c r="D31" s="37">
        <v>13.40168436470158</v>
      </c>
      <c r="E31" s="37">
        <v>30041</v>
      </c>
      <c r="F31" s="37">
        <v>13.157356993374478</v>
      </c>
      <c r="G31" s="37">
        <v>0</v>
      </c>
      <c r="H31" s="5270" t="str">
        <f t="shared" si="4"/>
        <v>***</v>
      </c>
      <c r="J31" s="6823" t="s">
        <v>1610</v>
      </c>
      <c r="K31" s="37">
        <v>26.559041358076058</v>
      </c>
      <c r="L31" s="37">
        <v>180255</v>
      </c>
      <c r="M31" s="37">
        <v>14.327100342375561</v>
      </c>
      <c r="N31" s="37">
        <v>22782</v>
      </c>
      <c r="O31" s="37">
        <v>12.231941015700498</v>
      </c>
      <c r="P31" s="37">
        <v>0</v>
      </c>
      <c r="Q31" s="5271" t="str">
        <f t="shared" si="5"/>
        <v>***</v>
      </c>
      <c r="R31" s="37">
        <v>10.49731367957019</v>
      </c>
      <c r="S31" s="37">
        <v>7259</v>
      </c>
      <c r="T31" s="37">
        <v>16.061727678505868</v>
      </c>
      <c r="U31" s="37">
        <v>2.6092676579000002E-206</v>
      </c>
      <c r="V31" s="5272" t="str">
        <f t="shared" si="6"/>
        <v>***</v>
      </c>
      <c r="X31" s="6823" t="s">
        <v>1412</v>
      </c>
      <c r="Y31" s="37">
        <v>25.186542354349211</v>
      </c>
      <c r="Z31" s="37">
        <v>203037</v>
      </c>
      <c r="AA31" s="37">
        <v>10.49731367957019</v>
      </c>
      <c r="AB31" s="37">
        <v>7259</v>
      </c>
      <c r="AC31" s="37">
        <v>14.68922867477902</v>
      </c>
      <c r="AD31" s="37">
        <v>2.8264018637999999E-179</v>
      </c>
      <c r="AE31" s="5273" t="str">
        <f t="shared" si="7"/>
        <v>***</v>
      </c>
    </row>
    <row r="32" spans="1:31">
      <c r="A32" s="6823" t="s">
        <v>1215</v>
      </c>
      <c r="B32" s="37">
        <v>25.560834538318531</v>
      </c>
      <c r="C32" s="37">
        <v>121025</v>
      </c>
      <c r="D32" s="37">
        <v>14.60416666666667</v>
      </c>
      <c r="E32" s="37">
        <v>19200</v>
      </c>
      <c r="F32" s="37">
        <v>10.956667871651861</v>
      </c>
      <c r="G32" s="37">
        <v>1.1005000783999999E-239</v>
      </c>
      <c r="H32" s="5274" t="str">
        <f t="shared" si="4"/>
        <v>***</v>
      </c>
      <c r="J32" s="6823" t="s">
        <v>1611</v>
      </c>
      <c r="K32" s="37">
        <v>25.560834538318531</v>
      </c>
      <c r="L32" s="37">
        <v>121025</v>
      </c>
      <c r="M32" s="37">
        <v>15.72176188399477</v>
      </c>
      <c r="N32" s="37">
        <v>13758</v>
      </c>
      <c r="O32" s="37">
        <v>9.8390726543237612</v>
      </c>
      <c r="P32" s="37">
        <v>9.7048446486999994E-143</v>
      </c>
      <c r="Q32" s="5275" t="str">
        <f t="shared" si="5"/>
        <v>***</v>
      </c>
      <c r="R32" s="37">
        <v>11.778757809628811</v>
      </c>
      <c r="S32" s="37">
        <v>5442</v>
      </c>
      <c r="T32" s="37">
        <v>13.78207672868972</v>
      </c>
      <c r="U32" s="37">
        <v>4.3799741206000003E-117</v>
      </c>
      <c r="V32" s="5276" t="str">
        <f t="shared" si="6"/>
        <v>***</v>
      </c>
      <c r="X32" s="6823" t="s">
        <v>1413</v>
      </c>
      <c r="Y32" s="37">
        <v>24.556509352069622</v>
      </c>
      <c r="Z32" s="37">
        <v>134783</v>
      </c>
      <c r="AA32" s="37">
        <v>11.778757809628811</v>
      </c>
      <c r="AB32" s="37">
        <v>5442</v>
      </c>
      <c r="AC32" s="37">
        <v>12.777751542440811</v>
      </c>
      <c r="AD32" s="37">
        <v>7.944338719E-104</v>
      </c>
      <c r="AE32" s="5277" t="str">
        <f t="shared" si="7"/>
        <v>***</v>
      </c>
    </row>
    <row r="33" spans="1:31">
      <c r="A33" s="6823" t="s">
        <v>1216</v>
      </c>
      <c r="B33" s="37">
        <v>27.866724361748162</v>
      </c>
      <c r="C33" s="37">
        <v>53153</v>
      </c>
      <c r="D33" s="37">
        <v>18.409800069340111</v>
      </c>
      <c r="E33" s="37">
        <v>8653</v>
      </c>
      <c r="F33" s="37">
        <v>9.4569242924080505</v>
      </c>
      <c r="G33" s="37">
        <v>2.0450208645900001E-76</v>
      </c>
      <c r="H33" s="5278" t="str">
        <f t="shared" si="4"/>
        <v>***</v>
      </c>
      <c r="J33" s="6823" t="s">
        <v>1612</v>
      </c>
      <c r="K33" s="37">
        <v>27.866724361748162</v>
      </c>
      <c r="L33" s="37">
        <v>53153</v>
      </c>
      <c r="M33" s="37">
        <v>19.804441498176999</v>
      </c>
      <c r="N33" s="37">
        <v>6034</v>
      </c>
      <c r="O33" s="37">
        <v>8.0622828635711627</v>
      </c>
      <c r="P33" s="37">
        <v>8.9469536317800004E-41</v>
      </c>
      <c r="Q33" s="5279" t="str">
        <f t="shared" si="5"/>
        <v>***</v>
      </c>
      <c r="R33" s="37">
        <v>15.19663993890798</v>
      </c>
      <c r="S33" s="37">
        <v>2619</v>
      </c>
      <c r="T33" s="37">
        <v>12.670084422840182</v>
      </c>
      <c r="U33" s="37">
        <v>6.3303949008399997E-46</v>
      </c>
      <c r="V33" s="5280" t="str">
        <f t="shared" si="6"/>
        <v>***</v>
      </c>
      <c r="X33" s="6823" t="s">
        <v>1414</v>
      </c>
      <c r="Y33" s="37">
        <v>27.044790241100241</v>
      </c>
      <c r="Z33" s="37">
        <v>59187</v>
      </c>
      <c r="AA33" s="37">
        <v>15.19663993890798</v>
      </c>
      <c r="AB33" s="37">
        <v>2619</v>
      </c>
      <c r="AC33" s="37">
        <v>11.848150302192261</v>
      </c>
      <c r="AD33" s="37">
        <v>3.19363352326E-41</v>
      </c>
      <c r="AE33" s="5281" t="str">
        <f t="shared" si="7"/>
        <v>***</v>
      </c>
    </row>
    <row r="34" spans="1:31">
      <c r="A34" s="6823" t="s">
        <v>1217</v>
      </c>
      <c r="B34" s="37">
        <v>27.953897194652669</v>
      </c>
      <c r="C34" s="37">
        <v>214911</v>
      </c>
      <c r="D34" s="37">
        <v>18.36028440193796</v>
      </c>
      <c r="E34" s="37">
        <v>31786</v>
      </c>
      <c r="F34" s="37">
        <v>9.5936127927147083</v>
      </c>
      <c r="G34" s="37">
        <v>8.8626085292000008E-286</v>
      </c>
      <c r="H34" s="5282" t="str">
        <f t="shared" si="4"/>
        <v>***</v>
      </c>
      <c r="J34" s="6823" t="s">
        <v>1613</v>
      </c>
      <c r="K34" s="37">
        <v>27.953897194652669</v>
      </c>
      <c r="L34" s="37">
        <v>214911</v>
      </c>
      <c r="M34" s="37">
        <v>19.74125968037961</v>
      </c>
      <c r="N34" s="37">
        <v>22339</v>
      </c>
      <c r="O34" s="37">
        <v>8.2126375142730588</v>
      </c>
      <c r="P34" s="37">
        <v>3.3738545968000001E-152</v>
      </c>
      <c r="Q34" s="5283" t="str">
        <f t="shared" si="5"/>
        <v>***</v>
      </c>
      <c r="R34" s="37">
        <v>15.094739070604421</v>
      </c>
      <c r="S34" s="37">
        <v>9447</v>
      </c>
      <c r="T34" s="37">
        <v>12.859158124048248</v>
      </c>
      <c r="U34" s="37">
        <v>7.8083589491000003E-166</v>
      </c>
      <c r="V34" s="5284" t="str">
        <f t="shared" si="6"/>
        <v>***</v>
      </c>
      <c r="X34" s="6823" t="s">
        <v>1415</v>
      </c>
      <c r="Y34" s="37">
        <v>27.18061116965227</v>
      </c>
      <c r="Z34" s="37">
        <v>237250</v>
      </c>
      <c r="AA34" s="37">
        <v>15.094739070604421</v>
      </c>
      <c r="AB34" s="37">
        <v>9447</v>
      </c>
      <c r="AC34" s="37">
        <v>12.085872099047849</v>
      </c>
      <c r="AD34" s="37">
        <v>1.2731030498999999E-149</v>
      </c>
      <c r="AE34" s="5285" t="str">
        <f t="shared" si="7"/>
        <v>***</v>
      </c>
    </row>
    <row r="35" spans="1:31">
      <c r="A35" s="6823" t="s">
        <v>1218</v>
      </c>
      <c r="B35" s="37">
        <v>23.155727243333391</v>
      </c>
      <c r="C35" s="37">
        <v>940208</v>
      </c>
      <c r="D35" s="37">
        <v>21.438502562825541</v>
      </c>
      <c r="E35" s="37">
        <v>192756</v>
      </c>
      <c r="F35" s="37">
        <v>1.7172246805078508</v>
      </c>
      <c r="G35" s="37">
        <v>3.9877654983900002E-60</v>
      </c>
      <c r="H35" s="5286" t="str">
        <f t="shared" si="4"/>
        <v>***</v>
      </c>
      <c r="J35" s="6823" t="s">
        <v>1614</v>
      </c>
      <c r="K35" s="37">
        <v>23.155727243333391</v>
      </c>
      <c r="L35" s="37">
        <v>940208</v>
      </c>
      <c r="M35" s="37">
        <v>21.69615545284265</v>
      </c>
      <c r="N35" s="37">
        <v>148418</v>
      </c>
      <c r="O35" s="37">
        <v>1.4595717904907417</v>
      </c>
      <c r="P35" s="37">
        <v>1.8868042049499999E-35</v>
      </c>
      <c r="Q35" s="5287" t="str">
        <f t="shared" si="5"/>
        <v>***</v>
      </c>
      <c r="R35" s="37">
        <v>20.576029590870139</v>
      </c>
      <c r="S35" s="37">
        <v>44338</v>
      </c>
      <c r="T35" s="37">
        <v>2.5796976524632527</v>
      </c>
      <c r="U35" s="37">
        <v>1.94262283406E-36</v>
      </c>
      <c r="V35" s="5288" t="str">
        <f t="shared" si="6"/>
        <v>***</v>
      </c>
      <c r="X35" s="6823" t="s">
        <v>1416</v>
      </c>
      <c r="Y35" s="37">
        <v>22.95673628959808</v>
      </c>
      <c r="Z35" s="37">
        <v>1088626</v>
      </c>
      <c r="AA35" s="37">
        <v>20.576029590870139</v>
      </c>
      <c r="AB35" s="37">
        <v>44338</v>
      </c>
      <c r="AC35" s="37">
        <v>2.3807066987279413</v>
      </c>
      <c r="AD35" s="37">
        <v>1.25436515827E-31</v>
      </c>
      <c r="AE35" s="5289" t="str">
        <f t="shared" si="7"/>
        <v>***</v>
      </c>
    </row>
    <row r="36" spans="1:31">
      <c r="A36" s="6823" t="s">
        <v>1219</v>
      </c>
      <c r="B36" s="37">
        <v>23.208740757876381</v>
      </c>
      <c r="C36" s="37">
        <v>337179</v>
      </c>
      <c r="D36" s="37">
        <v>9.8002017194178954</v>
      </c>
      <c r="E36" s="37">
        <v>41642</v>
      </c>
      <c r="F36" s="37">
        <v>13.408539038458485</v>
      </c>
      <c r="G36" s="37">
        <v>0</v>
      </c>
      <c r="H36" s="5290" t="str">
        <f t="shared" si="4"/>
        <v>***</v>
      </c>
      <c r="J36" s="6823" t="s">
        <v>1615</v>
      </c>
      <c r="K36" s="37">
        <v>23.208740757876381</v>
      </c>
      <c r="L36" s="37">
        <v>337179</v>
      </c>
      <c r="M36" s="37">
        <v>10.700123719189159</v>
      </c>
      <c r="N36" s="37">
        <v>31523</v>
      </c>
      <c r="O36" s="37">
        <v>12.508617038687222</v>
      </c>
      <c r="P36" s="37">
        <v>0</v>
      </c>
      <c r="Q36" s="5291" t="str">
        <f t="shared" si="5"/>
        <v>***</v>
      </c>
      <c r="R36" s="37">
        <v>6.9967388081826272</v>
      </c>
      <c r="S36" s="37">
        <v>10119</v>
      </c>
      <c r="T36" s="37">
        <v>16.212001949693754</v>
      </c>
      <c r="U36" s="37">
        <v>0</v>
      </c>
      <c r="V36" s="5292" t="str">
        <f t="shared" si="6"/>
        <v>***</v>
      </c>
      <c r="X36" s="6823" t="s">
        <v>1417</v>
      </c>
      <c r="Y36" s="37">
        <v>22.139288639605969</v>
      </c>
      <c r="Z36" s="37">
        <v>368702</v>
      </c>
      <c r="AA36" s="37">
        <v>6.9967388081826272</v>
      </c>
      <c r="AB36" s="37">
        <v>10119</v>
      </c>
      <c r="AC36" s="37">
        <v>15.142549831423342</v>
      </c>
      <c r="AD36" s="37">
        <v>3.6333528136000003E-291</v>
      </c>
      <c r="AE36" s="5293" t="str">
        <f t="shared" si="7"/>
        <v>***</v>
      </c>
    </row>
    <row r="37" spans="1:31">
      <c r="A37" s="6823" t="s">
        <v>1220</v>
      </c>
      <c r="B37" s="37">
        <v>26.156308073508161</v>
      </c>
      <c r="C37" s="37">
        <v>116232</v>
      </c>
      <c r="D37" s="37">
        <v>15.659764730930959</v>
      </c>
      <c r="E37" s="37">
        <v>18787</v>
      </c>
      <c r="F37" s="37">
        <v>10.496543342577201</v>
      </c>
      <c r="G37" s="37">
        <v>4.0733528386999997E-211</v>
      </c>
      <c r="H37" s="5294" t="str">
        <f t="shared" si="4"/>
        <v>***</v>
      </c>
      <c r="J37" s="6823" t="s">
        <v>1616</v>
      </c>
      <c r="K37" s="37">
        <v>26.156308073508161</v>
      </c>
      <c r="L37" s="37">
        <v>116232</v>
      </c>
      <c r="M37" s="37">
        <v>16.576878276062899</v>
      </c>
      <c r="N37" s="37">
        <v>13736</v>
      </c>
      <c r="O37" s="37">
        <v>9.5794297974452611</v>
      </c>
      <c r="P37" s="37">
        <v>1.4454652857E-132</v>
      </c>
      <c r="Q37" s="5295" t="str">
        <f t="shared" si="5"/>
        <v>***</v>
      </c>
      <c r="R37" s="37">
        <v>13.16570976044348</v>
      </c>
      <c r="S37" s="37">
        <v>5051</v>
      </c>
      <c r="T37" s="37">
        <v>12.99059831306468</v>
      </c>
      <c r="U37" s="37">
        <v>2.1139026653199999E-95</v>
      </c>
      <c r="V37" s="5296" t="str">
        <f t="shared" si="6"/>
        <v>***</v>
      </c>
      <c r="X37" s="6823" t="s">
        <v>1418</v>
      </c>
      <c r="Y37" s="37">
        <v>25.143881570848212</v>
      </c>
      <c r="Z37" s="37">
        <v>129968</v>
      </c>
      <c r="AA37" s="37">
        <v>13.16570976044348</v>
      </c>
      <c r="AB37" s="37">
        <v>5051</v>
      </c>
      <c r="AC37" s="37">
        <v>11.978171810404731</v>
      </c>
      <c r="AD37" s="37">
        <v>1.11585255843E-83</v>
      </c>
      <c r="AE37" s="5297" t="str">
        <f t="shared" si="7"/>
        <v>***</v>
      </c>
    </row>
    <row r="38" spans="1:31">
      <c r="A38" s="6823" t="s">
        <v>1221</v>
      </c>
      <c r="B38" s="37">
        <v>24.365456821026282</v>
      </c>
      <c r="C38" s="37">
        <v>99875</v>
      </c>
      <c r="D38" s="37">
        <v>11.271968217628441</v>
      </c>
      <c r="E38" s="37">
        <v>14851</v>
      </c>
      <c r="F38" s="37">
        <v>13.093488603397841</v>
      </c>
      <c r="G38" s="37">
        <v>1.9473598680999999E-278</v>
      </c>
      <c r="H38" s="5298" t="str">
        <f t="shared" si="4"/>
        <v>***</v>
      </c>
      <c r="J38" s="6823" t="s">
        <v>1617</v>
      </c>
      <c r="K38" s="37">
        <v>24.365456821026282</v>
      </c>
      <c r="L38" s="37">
        <v>99875</v>
      </c>
      <c r="M38" s="37">
        <v>12.28119442104278</v>
      </c>
      <c r="N38" s="37">
        <v>10683</v>
      </c>
      <c r="O38" s="37">
        <v>12.084262399983501</v>
      </c>
      <c r="P38" s="37">
        <v>1.1835257892000001E-174</v>
      </c>
      <c r="Q38" s="5299" t="str">
        <f t="shared" si="5"/>
        <v>***</v>
      </c>
      <c r="R38" s="37">
        <v>8.6852207293666019</v>
      </c>
      <c r="S38" s="37">
        <v>4168</v>
      </c>
      <c r="T38" s="37">
        <v>15.68023609165968</v>
      </c>
      <c r="U38" s="37">
        <v>1.6791538740999999E-120</v>
      </c>
      <c r="V38" s="5300" t="str">
        <f t="shared" si="6"/>
        <v>***</v>
      </c>
      <c r="X38" s="6823" t="s">
        <v>1419</v>
      </c>
      <c r="Y38" s="37">
        <v>23.197778541579989</v>
      </c>
      <c r="Z38" s="37">
        <v>110558</v>
      </c>
      <c r="AA38" s="37">
        <v>8.6852207293666019</v>
      </c>
      <c r="AB38" s="37">
        <v>4168</v>
      </c>
      <c r="AC38" s="37">
        <v>14.512557812213387</v>
      </c>
      <c r="AD38" s="37">
        <v>3.6055814744999998E-107</v>
      </c>
      <c r="AE38" s="5301" t="str">
        <f t="shared" si="7"/>
        <v>***</v>
      </c>
    </row>
    <row r="39" spans="1:31">
      <c r="A39" s="6823" t="s">
        <v>1222</v>
      </c>
      <c r="B39" s="37">
        <v>27.791870363406382</v>
      </c>
      <c r="C39" s="37">
        <v>146255</v>
      </c>
      <c r="D39" s="37">
        <v>13.99445377494825</v>
      </c>
      <c r="E39" s="37">
        <v>25603</v>
      </c>
      <c r="F39" s="37">
        <v>13.797416588458132</v>
      </c>
      <c r="G39" s="37">
        <v>0</v>
      </c>
      <c r="H39" s="5302" t="str">
        <f t="shared" si="4"/>
        <v>***</v>
      </c>
      <c r="J39" s="6823" t="s">
        <v>1618</v>
      </c>
      <c r="K39" s="37">
        <v>27.791870363406382</v>
      </c>
      <c r="L39" s="37">
        <v>146255</v>
      </c>
      <c r="M39" s="37">
        <v>15.366933901440831</v>
      </c>
      <c r="N39" s="37">
        <v>17837</v>
      </c>
      <c r="O39" s="37">
        <v>12.424936461965551</v>
      </c>
      <c r="P39" s="37">
        <v>1.9157092670999999E-277</v>
      </c>
      <c r="Q39" s="5303" t="str">
        <f t="shared" si="5"/>
        <v>***</v>
      </c>
      <c r="R39" s="37">
        <v>10.84213237187741</v>
      </c>
      <c r="S39" s="37">
        <v>7766</v>
      </c>
      <c r="T39" s="37">
        <v>16.94973799152897</v>
      </c>
      <c r="U39" s="37">
        <v>6.5122849986000001E-237</v>
      </c>
      <c r="V39" s="5304" t="str">
        <f t="shared" si="6"/>
        <v>***</v>
      </c>
      <c r="X39" s="6823" t="s">
        <v>1420</v>
      </c>
      <c r="Y39" s="37">
        <v>26.441264656412262</v>
      </c>
      <c r="Z39" s="37">
        <v>164092</v>
      </c>
      <c r="AA39" s="37">
        <v>10.84213237187741</v>
      </c>
      <c r="AB39" s="37">
        <v>7766</v>
      </c>
      <c r="AC39" s="37">
        <v>15.599132284534852</v>
      </c>
      <c r="AD39" s="37">
        <v>7.1545708614999997E-208</v>
      </c>
      <c r="AE39" s="5305" t="str">
        <f t="shared" si="7"/>
        <v>***</v>
      </c>
    </row>
    <row r="40" spans="1:31">
      <c r="A40" s="6823" t="s">
        <v>1223</v>
      </c>
      <c r="B40" s="37">
        <v>23.29695217135399</v>
      </c>
      <c r="C40" s="37">
        <v>156308</v>
      </c>
      <c r="D40" s="37">
        <v>11.78573932552759</v>
      </c>
      <c r="E40" s="37">
        <v>14263</v>
      </c>
      <c r="F40" s="37">
        <v>11.5112128458264</v>
      </c>
      <c r="G40" s="37">
        <v>9.0526666611999997E-220</v>
      </c>
      <c r="H40" s="5306" t="str">
        <f t="shared" si="4"/>
        <v>***</v>
      </c>
      <c r="J40" s="6823" t="s">
        <v>1619</v>
      </c>
      <c r="K40" s="37">
        <v>23.29695217135399</v>
      </c>
      <c r="L40" s="37">
        <v>156308</v>
      </c>
      <c r="M40" s="37">
        <v>12.32977548767022</v>
      </c>
      <c r="N40" s="37">
        <v>10868</v>
      </c>
      <c r="O40" s="37">
        <v>10.967176683683769</v>
      </c>
      <c r="P40" s="37">
        <v>2.3088769121E-154</v>
      </c>
      <c r="Q40" s="5307" t="str">
        <f t="shared" si="5"/>
        <v>***</v>
      </c>
      <c r="R40" s="37">
        <v>10.044182621502211</v>
      </c>
      <c r="S40" s="37">
        <v>3395</v>
      </c>
      <c r="T40" s="37">
        <v>13.252769549851779</v>
      </c>
      <c r="U40" s="37">
        <v>1.1071680321699999E-73</v>
      </c>
      <c r="V40" s="5308" t="str">
        <f t="shared" si="6"/>
        <v>***</v>
      </c>
      <c r="X40" s="6823" t="s">
        <v>1421</v>
      </c>
      <c r="Y40" s="37">
        <v>22.583983346891898</v>
      </c>
      <c r="Z40" s="37">
        <v>167176</v>
      </c>
      <c r="AA40" s="37">
        <v>10.044182621502211</v>
      </c>
      <c r="AB40" s="37">
        <v>3395</v>
      </c>
      <c r="AC40" s="37">
        <v>12.539800725389687</v>
      </c>
      <c r="AD40" s="37">
        <v>1.26933330192E-67</v>
      </c>
      <c r="AE40" s="5309" t="str">
        <f t="shared" si="7"/>
        <v>***</v>
      </c>
    </row>
    <row r="41" spans="1:31">
      <c r="A41" s="6823" t="s">
        <v>1224</v>
      </c>
      <c r="B41" s="37">
        <v>23.107669443466701</v>
      </c>
      <c r="C41" s="37">
        <v>255690</v>
      </c>
      <c r="D41" s="37">
        <v>13.97647610946529</v>
      </c>
      <c r="E41" s="37">
        <v>34093</v>
      </c>
      <c r="F41" s="37">
        <v>9.1311933340014111</v>
      </c>
      <c r="G41" s="37">
        <v>0</v>
      </c>
      <c r="H41" s="5310" t="str">
        <f t="shared" si="4"/>
        <v>***</v>
      </c>
      <c r="J41" s="6823" t="s">
        <v>1620</v>
      </c>
      <c r="K41" s="37">
        <v>23.107669443466701</v>
      </c>
      <c r="L41" s="37">
        <v>255690</v>
      </c>
      <c r="M41" s="37">
        <v>14.789928946555451</v>
      </c>
      <c r="N41" s="37">
        <v>25896</v>
      </c>
      <c r="O41" s="37">
        <v>8.3177404969112505</v>
      </c>
      <c r="P41" s="37">
        <v>2.9865836782E-206</v>
      </c>
      <c r="Q41" s="5311" t="str">
        <f t="shared" si="5"/>
        <v>***</v>
      </c>
      <c r="R41" s="37">
        <v>11.406612175186041</v>
      </c>
      <c r="S41" s="37">
        <v>8197</v>
      </c>
      <c r="T41" s="37">
        <v>11.70105726828066</v>
      </c>
      <c r="U41" s="37">
        <v>9.1798551738999995E-137</v>
      </c>
      <c r="V41" s="5312" t="str">
        <f t="shared" si="6"/>
        <v>***</v>
      </c>
      <c r="X41" s="6823" t="s">
        <v>1422</v>
      </c>
      <c r="Y41" s="37">
        <v>22.34273010732068</v>
      </c>
      <c r="Z41" s="37">
        <v>281586</v>
      </c>
      <c r="AA41" s="37">
        <v>11.406612175186041</v>
      </c>
      <c r="AB41" s="37">
        <v>8197</v>
      </c>
      <c r="AC41" s="37">
        <v>10.936117932134639</v>
      </c>
      <c r="AD41" s="37">
        <v>9.9713020504E-123</v>
      </c>
      <c r="AE41" s="5313" t="str">
        <f t="shared" si="7"/>
        <v>***</v>
      </c>
    </row>
    <row r="42" spans="1:31">
      <c r="A42" s="6823" t="s">
        <v>1225</v>
      </c>
      <c r="B42" s="37">
        <v>21.48228303132565</v>
      </c>
      <c r="C42" s="37">
        <v>272620</v>
      </c>
      <c r="D42" s="37">
        <v>7.3702925488928397</v>
      </c>
      <c r="E42" s="37">
        <v>30935</v>
      </c>
      <c r="F42" s="37">
        <v>14.111990482432811</v>
      </c>
      <c r="G42" s="37">
        <v>0</v>
      </c>
      <c r="H42" s="5314" t="str">
        <f t="shared" si="4"/>
        <v>***</v>
      </c>
      <c r="J42" s="6823" t="s">
        <v>1621</v>
      </c>
      <c r="K42" s="37">
        <v>21.48228303132565</v>
      </c>
      <c r="L42" s="37">
        <v>272620</v>
      </c>
      <c r="M42" s="37">
        <v>7.8047540358459386</v>
      </c>
      <c r="N42" s="37">
        <v>23601</v>
      </c>
      <c r="O42" s="37">
        <v>13.677528995479712</v>
      </c>
      <c r="P42" s="37">
        <v>0</v>
      </c>
      <c r="Q42" s="5315" t="str">
        <f t="shared" si="5"/>
        <v>***</v>
      </c>
      <c r="R42" s="37">
        <v>5.9721843468775564</v>
      </c>
      <c r="S42" s="37">
        <v>7334</v>
      </c>
      <c r="T42" s="37">
        <v>15.510098684448094</v>
      </c>
      <c r="U42" s="37">
        <v>4.9791248157999997E-227</v>
      </c>
      <c r="V42" s="5316" t="str">
        <f t="shared" si="6"/>
        <v>***</v>
      </c>
      <c r="X42" s="6823" t="s">
        <v>1423</v>
      </c>
      <c r="Y42" s="37">
        <v>20.392544755435971</v>
      </c>
      <c r="Z42" s="37">
        <v>296221</v>
      </c>
      <c r="AA42" s="37">
        <v>5.9721843468775564</v>
      </c>
      <c r="AB42" s="37">
        <v>7334</v>
      </c>
      <c r="AC42" s="37">
        <v>14.420360408558414</v>
      </c>
      <c r="AD42" s="37">
        <v>2.9142274326999998E-204</v>
      </c>
      <c r="AE42" s="5317" t="str">
        <f t="shared" si="7"/>
        <v>***</v>
      </c>
    </row>
    <row r="43" spans="1:31">
      <c r="A43" s="6823" t="s">
        <v>1226</v>
      </c>
      <c r="B43" s="37">
        <v>23.650012023126219</v>
      </c>
      <c r="C43" s="37">
        <v>95649</v>
      </c>
      <c r="D43" s="37">
        <v>13.368565276962221</v>
      </c>
      <c r="E43" s="37">
        <v>15327</v>
      </c>
      <c r="F43" s="37">
        <v>10.281446746163999</v>
      </c>
      <c r="G43" s="37">
        <v>2.5923463760999998E-178</v>
      </c>
      <c r="H43" s="5318" t="str">
        <f t="shared" si="4"/>
        <v>***</v>
      </c>
      <c r="J43" s="6823" t="s">
        <v>1622</v>
      </c>
      <c r="K43" s="37">
        <v>23.650012023126219</v>
      </c>
      <c r="L43" s="37">
        <v>95649</v>
      </c>
      <c r="M43" s="37">
        <v>14.461813309513181</v>
      </c>
      <c r="N43" s="37">
        <v>11195</v>
      </c>
      <c r="O43" s="37">
        <v>9.1881987136130387</v>
      </c>
      <c r="P43" s="37">
        <v>3.7887795292E-107</v>
      </c>
      <c r="Q43" s="5319" t="str">
        <f t="shared" si="5"/>
        <v>***</v>
      </c>
      <c r="R43" s="37">
        <v>10.40658276863504</v>
      </c>
      <c r="S43" s="37">
        <v>4132</v>
      </c>
      <c r="T43" s="37">
        <v>13.243429254491179</v>
      </c>
      <c r="U43" s="37">
        <v>3.3398758050300002E-87</v>
      </c>
      <c r="V43" s="5320" t="str">
        <f t="shared" si="6"/>
        <v>***</v>
      </c>
      <c r="X43" s="6823" t="s">
        <v>1424</v>
      </c>
      <c r="Y43" s="37">
        <v>22.687282393021601</v>
      </c>
      <c r="Z43" s="37">
        <v>106844</v>
      </c>
      <c r="AA43" s="37">
        <v>10.40658276863504</v>
      </c>
      <c r="AB43" s="37">
        <v>4132</v>
      </c>
      <c r="AC43" s="37">
        <v>12.28069962438656</v>
      </c>
      <c r="AD43" s="37">
        <v>1.4312240361500001E-77</v>
      </c>
      <c r="AE43" s="5321" t="str">
        <f t="shared" si="7"/>
        <v>***</v>
      </c>
    </row>
    <row r="44" spans="1:31">
      <c r="A44" s="6823" t="s">
        <v>1227</v>
      </c>
      <c r="B44" s="37">
        <v>25.792109515350411</v>
      </c>
      <c r="C44" s="37">
        <v>99639</v>
      </c>
      <c r="D44" s="37">
        <v>18.245554035567711</v>
      </c>
      <c r="E44" s="37">
        <v>17544</v>
      </c>
      <c r="F44" s="37">
        <v>7.5465554797827004</v>
      </c>
      <c r="G44" s="37">
        <v>1.2296523176E-101</v>
      </c>
      <c r="H44" s="5322" t="str">
        <f t="shared" si="4"/>
        <v>***</v>
      </c>
      <c r="J44" s="6823" t="s">
        <v>1623</v>
      </c>
      <c r="K44" s="37">
        <v>25.792109515350411</v>
      </c>
      <c r="L44" s="37">
        <v>99639</v>
      </c>
      <c r="M44" s="37">
        <v>18.992859827132659</v>
      </c>
      <c r="N44" s="37">
        <v>13305</v>
      </c>
      <c r="O44" s="37">
        <v>6.7992496882177527</v>
      </c>
      <c r="P44" s="37">
        <v>5.3995366155200003E-65</v>
      </c>
      <c r="Q44" s="5323" t="str">
        <f t="shared" si="5"/>
        <v>***</v>
      </c>
      <c r="R44" s="37">
        <v>15.89997640953055</v>
      </c>
      <c r="S44" s="37">
        <v>4239</v>
      </c>
      <c r="T44" s="37">
        <v>9.8921331058198607</v>
      </c>
      <c r="U44" s="37">
        <v>1.2115013445100001E-47</v>
      </c>
      <c r="V44" s="5324" t="str">
        <f t="shared" si="6"/>
        <v>***</v>
      </c>
      <c r="X44" s="6823" t="s">
        <v>1425</v>
      </c>
      <c r="Y44" s="37">
        <v>24.99114605468197</v>
      </c>
      <c r="Z44" s="37">
        <v>112944</v>
      </c>
      <c r="AA44" s="37">
        <v>15.89997640953055</v>
      </c>
      <c r="AB44" s="37">
        <v>4239</v>
      </c>
      <c r="AC44" s="37">
        <v>9.0911696451514192</v>
      </c>
      <c r="AD44" s="37">
        <v>1.88400287276E-41</v>
      </c>
      <c r="AE44" s="5325" t="str">
        <f t="shared" si="7"/>
        <v>***</v>
      </c>
    </row>
    <row r="45" spans="1:31">
      <c r="A45" s="6823" t="s">
        <v>1228</v>
      </c>
      <c r="B45" s="37">
        <v>23.017656712384738</v>
      </c>
      <c r="C45" s="37">
        <v>303454</v>
      </c>
      <c r="D45" s="37">
        <v>10.098439697314671</v>
      </c>
      <c r="E45" s="37">
        <v>29866</v>
      </c>
      <c r="F45" s="37">
        <v>12.919217015070068</v>
      </c>
      <c r="G45" s="37">
        <v>0</v>
      </c>
      <c r="H45" s="5326" t="str">
        <f t="shared" si="4"/>
        <v>***</v>
      </c>
      <c r="J45" s="6823" t="s">
        <v>1624</v>
      </c>
      <c r="K45" s="37">
        <v>23.017656712384738</v>
      </c>
      <c r="L45" s="37">
        <v>303454</v>
      </c>
      <c r="M45" s="37">
        <v>10.641814342117341</v>
      </c>
      <c r="N45" s="37">
        <v>21782</v>
      </c>
      <c r="O45" s="37">
        <v>12.375842370267398</v>
      </c>
      <c r="P45" s="37">
        <v>0</v>
      </c>
      <c r="Q45" s="5327" t="str">
        <f t="shared" si="5"/>
        <v>***</v>
      </c>
      <c r="R45" s="37">
        <v>8.6343394359228096</v>
      </c>
      <c r="S45" s="37">
        <v>8084</v>
      </c>
      <c r="T45" s="37">
        <v>14.383317276461929</v>
      </c>
      <c r="U45" s="37">
        <v>1.4930632048E-204</v>
      </c>
      <c r="V45" s="5328" t="str">
        <f t="shared" si="6"/>
        <v>***</v>
      </c>
      <c r="X45" s="6823" t="s">
        <v>1426</v>
      </c>
      <c r="Y45" s="37">
        <v>22.188810586773911</v>
      </c>
      <c r="Z45" s="37">
        <v>325236</v>
      </c>
      <c r="AA45" s="37">
        <v>8.6343394359228096</v>
      </c>
      <c r="AB45" s="37">
        <v>8084</v>
      </c>
      <c r="AC45" s="37">
        <v>13.554471150851102</v>
      </c>
      <c r="AD45" s="37">
        <v>9.4234852383000001E-187</v>
      </c>
      <c r="AE45" s="5329" t="str">
        <f t="shared" si="7"/>
        <v>***</v>
      </c>
    </row>
    <row r="46" spans="1:31">
      <c r="A46" s="6823" t="s">
        <v>1229</v>
      </c>
      <c r="B46" s="37">
        <v>28.505018030151628</v>
      </c>
      <c r="C46" s="37">
        <v>115085</v>
      </c>
      <c r="D46" s="37">
        <v>16.283026894172139</v>
      </c>
      <c r="E46" s="37">
        <v>21157</v>
      </c>
      <c r="F46" s="37">
        <v>12.22199113597949</v>
      </c>
      <c r="G46" s="37">
        <v>9.5648104103000006E-301</v>
      </c>
      <c r="H46" s="5330" t="str">
        <f t="shared" si="4"/>
        <v>***</v>
      </c>
      <c r="J46" s="6823" t="s">
        <v>1625</v>
      </c>
      <c r="K46" s="37">
        <v>28.505018030151628</v>
      </c>
      <c r="L46" s="37">
        <v>115085</v>
      </c>
      <c r="M46" s="37">
        <v>17.8215240205984</v>
      </c>
      <c r="N46" s="37">
        <v>15341</v>
      </c>
      <c r="O46" s="37">
        <v>10.683494009553229</v>
      </c>
      <c r="P46" s="37">
        <v>5.1218702895999997E-172</v>
      </c>
      <c r="Q46" s="5331" t="str">
        <f t="shared" si="5"/>
        <v>***</v>
      </c>
      <c r="R46" s="37">
        <v>12.22489683631362</v>
      </c>
      <c r="S46" s="37">
        <v>5816</v>
      </c>
      <c r="T46" s="37">
        <v>16.280121193838006</v>
      </c>
      <c r="U46" s="37">
        <v>9.2775627264000003E-162</v>
      </c>
      <c r="V46" s="5332" t="str">
        <f t="shared" si="6"/>
        <v>***</v>
      </c>
      <c r="X46" s="6823" t="s">
        <v>1427</v>
      </c>
      <c r="Y46" s="37">
        <v>27.248401392360421</v>
      </c>
      <c r="Z46" s="37">
        <v>130426</v>
      </c>
      <c r="AA46" s="37">
        <v>12.22489683631362</v>
      </c>
      <c r="AB46" s="37">
        <v>5816</v>
      </c>
      <c r="AC46" s="37">
        <v>15.023504556046801</v>
      </c>
      <c r="AD46" s="37">
        <v>2.6742486641999998E-142</v>
      </c>
      <c r="AE46" s="5333" t="str">
        <f t="shared" si="7"/>
        <v>***</v>
      </c>
    </row>
    <row r="47" spans="1:31">
      <c r="A47" s="6823" t="s">
        <v>1230</v>
      </c>
      <c r="B47" s="37">
        <v>23.196823596142941</v>
      </c>
      <c r="C47" s="37">
        <v>132225</v>
      </c>
      <c r="D47" s="37">
        <v>10.70644759475651</v>
      </c>
      <c r="E47" s="37">
        <v>16859</v>
      </c>
      <c r="F47" s="37">
        <v>12.490376001386432</v>
      </c>
      <c r="G47" s="37">
        <v>4.7132606725000002E-301</v>
      </c>
      <c r="H47" s="5334" t="str">
        <f t="shared" si="4"/>
        <v>***</v>
      </c>
      <c r="J47" s="6823" t="s">
        <v>1626</v>
      </c>
      <c r="K47" s="37">
        <v>23.196823596142941</v>
      </c>
      <c r="L47" s="37">
        <v>132225</v>
      </c>
      <c r="M47" s="37">
        <v>11.282051282051279</v>
      </c>
      <c r="N47" s="37">
        <v>12870</v>
      </c>
      <c r="O47" s="37">
        <v>11.914772314091662</v>
      </c>
      <c r="P47" s="37">
        <v>9.4263700947999998E-213</v>
      </c>
      <c r="Q47" s="5335" t="str">
        <f t="shared" si="5"/>
        <v>***</v>
      </c>
      <c r="R47" s="37">
        <v>8.8493356731010273</v>
      </c>
      <c r="S47" s="37">
        <v>3989</v>
      </c>
      <c r="T47" s="37">
        <v>14.347487923041914</v>
      </c>
      <c r="U47" s="37">
        <v>1.0089182592E-100</v>
      </c>
      <c r="V47" s="5336" t="str">
        <f t="shared" si="6"/>
        <v>***</v>
      </c>
      <c r="X47" s="6823" t="s">
        <v>1428</v>
      </c>
      <c r="Y47" s="37">
        <v>22.139977256280371</v>
      </c>
      <c r="Z47" s="37">
        <v>145095</v>
      </c>
      <c r="AA47" s="37">
        <v>8.8493356731010273</v>
      </c>
      <c r="AB47" s="37">
        <v>3989</v>
      </c>
      <c r="AC47" s="37">
        <v>13.290641583179344</v>
      </c>
      <c r="AD47" s="37">
        <v>1.2166446596100001E-89</v>
      </c>
      <c r="AE47" s="5337" t="str">
        <f t="shared" si="7"/>
        <v>***</v>
      </c>
    </row>
    <row r="48" spans="1:31">
      <c r="A48" s="6823" t="s">
        <v>1231</v>
      </c>
      <c r="B48" s="37">
        <v>23.541315971878401</v>
      </c>
      <c r="C48" s="37">
        <v>161584</v>
      </c>
      <c r="D48" s="37">
        <v>11.96863742318288</v>
      </c>
      <c r="E48" s="37">
        <v>23595</v>
      </c>
      <c r="F48" s="37">
        <v>11.572678548695521</v>
      </c>
      <c r="G48" s="37">
        <v>0</v>
      </c>
      <c r="H48" s="5338" t="str">
        <f t="shared" si="4"/>
        <v>***</v>
      </c>
      <c r="J48" s="6823" t="s">
        <v>1627</v>
      </c>
      <c r="K48" s="37">
        <v>23.541315971878401</v>
      </c>
      <c r="L48" s="37">
        <v>161584</v>
      </c>
      <c r="M48" s="37">
        <v>12.7108784176847</v>
      </c>
      <c r="N48" s="37">
        <v>17190</v>
      </c>
      <c r="O48" s="37">
        <v>10.830437554193701</v>
      </c>
      <c r="P48" s="37">
        <v>5.9834534584999996E-230</v>
      </c>
      <c r="Q48" s="5339" t="str">
        <f t="shared" si="5"/>
        <v>***</v>
      </c>
      <c r="R48" s="37">
        <v>9.9765807962529269</v>
      </c>
      <c r="S48" s="37">
        <v>6405</v>
      </c>
      <c r="T48" s="37">
        <v>13.564735175625474</v>
      </c>
      <c r="U48" s="37">
        <v>2.2046053317999999E-141</v>
      </c>
      <c r="V48" s="5340" t="str">
        <f t="shared" si="6"/>
        <v>***</v>
      </c>
      <c r="X48" s="6823" t="s">
        <v>1429</v>
      </c>
      <c r="Y48" s="37">
        <v>22.499916095181629</v>
      </c>
      <c r="Z48" s="37">
        <v>178774</v>
      </c>
      <c r="AA48" s="37">
        <v>9.9765807962529269</v>
      </c>
      <c r="AB48" s="37">
        <v>6405</v>
      </c>
      <c r="AC48" s="37">
        <v>12.523335298928702</v>
      </c>
      <c r="AD48" s="37">
        <v>7.7333644628999999E-125</v>
      </c>
      <c r="AE48" s="5341" t="str">
        <f t="shared" si="7"/>
        <v>***</v>
      </c>
    </row>
    <row r="49" spans="1:31">
      <c r="A49" s="6823" t="s">
        <v>1232</v>
      </c>
      <c r="B49" s="37">
        <v>23.79874852801958</v>
      </c>
      <c r="C49" s="37">
        <v>129927</v>
      </c>
      <c r="D49" s="37">
        <v>9.0867219370969856</v>
      </c>
      <c r="E49" s="37">
        <v>15198</v>
      </c>
      <c r="F49" s="37">
        <v>14.712026590922594</v>
      </c>
      <c r="G49" s="37">
        <v>0</v>
      </c>
      <c r="H49" s="5342" t="str">
        <f t="shared" si="4"/>
        <v>***</v>
      </c>
      <c r="J49" s="6823" t="s">
        <v>1628</v>
      </c>
      <c r="K49" s="37">
        <v>23.79874852801958</v>
      </c>
      <c r="L49" s="37">
        <v>129927</v>
      </c>
      <c r="M49" s="37">
        <v>9.6352135863443369</v>
      </c>
      <c r="N49" s="37">
        <v>11541</v>
      </c>
      <c r="O49" s="37">
        <v>14.163534941675243</v>
      </c>
      <c r="P49" s="37">
        <v>4.2277256219999997E-267</v>
      </c>
      <c r="Q49" s="5343" t="str">
        <f t="shared" si="5"/>
        <v>***</v>
      </c>
      <c r="R49" s="37">
        <v>7.3557560842220404</v>
      </c>
      <c r="S49" s="37">
        <v>3657</v>
      </c>
      <c r="T49" s="37">
        <v>16.442992443797539</v>
      </c>
      <c r="U49" s="37">
        <v>4.1702604062999999E-119</v>
      </c>
      <c r="V49" s="5344" t="str">
        <f t="shared" si="6"/>
        <v>***</v>
      </c>
      <c r="X49" s="6823" t="s">
        <v>1430</v>
      </c>
      <c r="Y49" s="37">
        <v>22.643283286679669</v>
      </c>
      <c r="Z49" s="37">
        <v>141468</v>
      </c>
      <c r="AA49" s="37">
        <v>7.3557560842220404</v>
      </c>
      <c r="AB49" s="37">
        <v>3657</v>
      </c>
      <c r="AC49" s="37">
        <v>15.287527202457628</v>
      </c>
      <c r="AD49" s="37">
        <v>6.864974925E-107</v>
      </c>
      <c r="AE49" s="5345" t="str">
        <f t="shared" si="7"/>
        <v>***</v>
      </c>
    </row>
    <row r="50" spans="1:31">
      <c r="A50" s="6823" t="s">
        <v>1233</v>
      </c>
      <c r="B50" s="37">
        <v>25.137077601726009</v>
      </c>
      <c r="C50" s="37">
        <v>72769</v>
      </c>
      <c r="D50" s="37">
        <v>16.166743577911092</v>
      </c>
      <c r="E50" s="37">
        <v>13002</v>
      </c>
      <c r="F50" s="37">
        <v>8.9703340238149174</v>
      </c>
      <c r="G50" s="37">
        <v>7.9957013145000003E-109</v>
      </c>
      <c r="H50" s="5346" t="str">
        <f t="shared" si="4"/>
        <v>***</v>
      </c>
      <c r="J50" s="6823" t="s">
        <v>1629</v>
      </c>
      <c r="K50" s="37">
        <v>25.137077601726009</v>
      </c>
      <c r="L50" s="37">
        <v>72769</v>
      </c>
      <c r="M50" s="37">
        <v>17.58642903156538</v>
      </c>
      <c r="N50" s="37">
        <v>9314</v>
      </c>
      <c r="O50" s="37">
        <v>7.5506485701606287</v>
      </c>
      <c r="P50" s="37">
        <v>1.0202264674E-57</v>
      </c>
      <c r="Q50" s="5347" t="str">
        <f t="shared" si="5"/>
        <v>***</v>
      </c>
      <c r="R50" s="37">
        <v>12.581344902386119</v>
      </c>
      <c r="S50" s="37">
        <v>3688</v>
      </c>
      <c r="T50" s="37">
        <v>12.55573269933989</v>
      </c>
      <c r="U50" s="37">
        <v>4.3008905830600001E-67</v>
      </c>
      <c r="V50" s="5348" t="str">
        <f t="shared" si="6"/>
        <v>***</v>
      </c>
      <c r="X50" s="6823" t="s">
        <v>1431</v>
      </c>
      <c r="Y50" s="37">
        <v>24.280301645895008</v>
      </c>
      <c r="Z50" s="37">
        <v>82083</v>
      </c>
      <c r="AA50" s="37">
        <v>12.581344902386119</v>
      </c>
      <c r="AB50" s="37">
        <v>3688</v>
      </c>
      <c r="AC50" s="37">
        <v>11.698956743508889</v>
      </c>
      <c r="AD50" s="37">
        <v>5.2689840407100004E-60</v>
      </c>
      <c r="AE50" s="5349" t="str">
        <f t="shared" si="7"/>
        <v>***</v>
      </c>
    </row>
    <row r="51" spans="1:31">
      <c r="A51" s="6823" t="s">
        <v>11571</v>
      </c>
      <c r="B51" s="37">
        <v>24.120507850240038</v>
      </c>
      <c r="C51" s="37">
        <v>4414451</v>
      </c>
      <c r="D51" s="37">
        <v>15.113306251623721</v>
      </c>
      <c r="E51" s="37">
        <v>677456</v>
      </c>
      <c r="F51" s="37">
        <v>9.0072015986163176</v>
      </c>
      <c r="G51" s="37">
        <v>0</v>
      </c>
      <c r="H51" s="5350" t="str">
        <f t="shared" si="4"/>
        <v>***</v>
      </c>
      <c r="J51" s="6823" t="s">
        <v>11571</v>
      </c>
      <c r="K51" s="37">
        <v>24.120507850240038</v>
      </c>
      <c r="L51" s="37">
        <v>4414451</v>
      </c>
      <c r="M51" s="37">
        <v>15.7996991357527</v>
      </c>
      <c r="N51" s="37">
        <v>508535</v>
      </c>
      <c r="O51" s="37">
        <v>8.3208087144873382</v>
      </c>
      <c r="P51" s="37">
        <v>0</v>
      </c>
      <c r="Q51" s="5351" t="str">
        <f t="shared" si="5"/>
        <v>***</v>
      </c>
      <c r="R51" s="37">
        <v>13.04692726185613</v>
      </c>
      <c r="S51" s="37">
        <v>168921</v>
      </c>
      <c r="T51" s="37">
        <v>11.073580588383908</v>
      </c>
      <c r="U51" s="37">
        <v>0</v>
      </c>
      <c r="V51" s="5352" t="str">
        <f t="shared" si="6"/>
        <v>***</v>
      </c>
      <c r="X51" s="6823" t="s">
        <v>11571</v>
      </c>
      <c r="Y51" s="37">
        <v>23.260984288803581</v>
      </c>
      <c r="Z51" s="37">
        <v>4922986</v>
      </c>
      <c r="AA51" s="37">
        <v>13.04692726185613</v>
      </c>
      <c r="AB51" s="37">
        <v>168921</v>
      </c>
      <c r="AC51" s="37">
        <v>10.214057026947451</v>
      </c>
      <c r="AD51" s="37">
        <v>0</v>
      </c>
      <c r="AE51" s="5353" t="str">
        <f t="shared" si="7"/>
        <v>***</v>
      </c>
    </row>
    <row r="53" spans="1:31">
      <c r="A53" s="17030" t="s">
        <v>11683</v>
      </c>
      <c r="J53" s="17030" t="s">
        <v>11684</v>
      </c>
      <c r="X53" s="17030" t="s">
        <v>11685</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1234</v>
      </c>
      <c r="B55" s="37">
        <v>28.22406795839726</v>
      </c>
      <c r="C55" s="37">
        <v>312191</v>
      </c>
      <c r="D55" s="37">
        <v>13.857653837092251</v>
      </c>
      <c r="E55" s="37">
        <v>46689</v>
      </c>
      <c r="F55" s="37">
        <v>14.366414121305009</v>
      </c>
      <c r="G55" s="37">
        <v>0</v>
      </c>
      <c r="H55" s="5354" t="str">
        <f t="shared" ref="H55:H77" si="8">IF(G55&lt;0.01,"***",IF(G55&lt;0.05,"**",IF(G55&lt;0.1,"*","NS")))</f>
        <v>***</v>
      </c>
      <c r="J55" s="6823" t="s">
        <v>1630</v>
      </c>
      <c r="K55" s="37">
        <v>28.22406795839726</v>
      </c>
      <c r="L55" s="37">
        <v>312191</v>
      </c>
      <c r="M55" s="37">
        <v>14.26939086432516</v>
      </c>
      <c r="N55" s="37">
        <v>36757</v>
      </c>
      <c r="O55" s="37">
        <v>13.9546770940721</v>
      </c>
      <c r="P55" s="37">
        <v>0</v>
      </c>
      <c r="Q55" s="5355" t="str">
        <f t="shared" ref="Q55:Q77" si="9">IF(P55&lt;0.01,"***",IF(P55&lt;0.05,"**",IF(P55&lt;0.1,"*","NS")))</f>
        <v>***</v>
      </c>
      <c r="R55" s="37">
        <v>12.333870318163511</v>
      </c>
      <c r="S55" s="37">
        <v>9932</v>
      </c>
      <c r="T55" s="37">
        <v>15.890197640233749</v>
      </c>
      <c r="U55" s="37">
        <v>3.4223136154999997E-266</v>
      </c>
      <c r="V55" s="5356" t="str">
        <f t="shared" ref="V55:V77" si="10">IF(P55&lt;0.01,"***",IF(P55&lt;0.05,"**",IF(P55&lt;0.1,"*","NS")))</f>
        <v>***</v>
      </c>
      <c r="X55" s="6823" t="s">
        <v>1432</v>
      </c>
      <c r="Y55" s="37">
        <v>26.75412955511996</v>
      </c>
      <c r="Z55" s="37">
        <v>348948</v>
      </c>
      <c r="AA55" s="37">
        <v>12.333870318163511</v>
      </c>
      <c r="AB55" s="37">
        <v>9932</v>
      </c>
      <c r="AC55" s="37">
        <v>14.420259236956449</v>
      </c>
      <c r="AD55" s="37">
        <v>2.5269560865999998E-227</v>
      </c>
      <c r="AE55" s="5357" t="str">
        <f t="shared" ref="AE55:AE77" si="11">IF(AD55&lt;0.01,"***",IF(AD55&lt;0.05,"**",IF(AD55&lt;0.1,"*","NS")))</f>
        <v>***</v>
      </c>
    </row>
    <row r="56" spans="1:31">
      <c r="A56" s="6823" t="s">
        <v>1235</v>
      </c>
      <c r="B56" s="37">
        <v>29.68776393238134</v>
      </c>
      <c r="C56" s="37">
        <v>76961</v>
      </c>
      <c r="D56" s="37">
        <v>17.215013901760891</v>
      </c>
      <c r="E56" s="37">
        <v>12948</v>
      </c>
      <c r="F56" s="37">
        <v>12.47275003062045</v>
      </c>
      <c r="G56" s="37">
        <v>2.4216570878E-189</v>
      </c>
      <c r="H56" s="5358" t="str">
        <f t="shared" si="8"/>
        <v>***</v>
      </c>
      <c r="J56" s="6823" t="s">
        <v>1631</v>
      </c>
      <c r="K56" s="37">
        <v>29.68776393238134</v>
      </c>
      <c r="L56" s="37">
        <v>76961</v>
      </c>
      <c r="M56" s="37">
        <v>18.583488652560021</v>
      </c>
      <c r="N56" s="37">
        <v>9121</v>
      </c>
      <c r="O56" s="37">
        <v>11.104275279821319</v>
      </c>
      <c r="P56" s="37">
        <v>1.3366330689999999E-109</v>
      </c>
      <c r="Q56" s="5359" t="str">
        <f t="shared" si="9"/>
        <v>***</v>
      </c>
      <c r="R56" s="37">
        <v>13.95348837209302</v>
      </c>
      <c r="S56" s="37">
        <v>3827</v>
      </c>
      <c r="T56" s="37">
        <v>15.734275560288321</v>
      </c>
      <c r="U56" s="37">
        <v>1.0571492853399999E-97</v>
      </c>
      <c r="V56" s="5360" t="str">
        <f t="shared" si="10"/>
        <v>***</v>
      </c>
      <c r="X56" s="6823" t="s">
        <v>1433</v>
      </c>
      <c r="Y56" s="37">
        <v>28.511187007736812</v>
      </c>
      <c r="Z56" s="37">
        <v>86082</v>
      </c>
      <c r="AA56" s="37">
        <v>13.95348837209302</v>
      </c>
      <c r="AB56" s="37">
        <v>3827</v>
      </c>
      <c r="AC56" s="37">
        <v>14.557698635643792</v>
      </c>
      <c r="AD56" s="37">
        <v>3.8842540118200002E-86</v>
      </c>
      <c r="AE56" s="5361" t="str">
        <f t="shared" si="11"/>
        <v>***</v>
      </c>
    </row>
    <row r="57" spans="1:31">
      <c r="A57" s="6823" t="s">
        <v>1236</v>
      </c>
      <c r="B57" s="37">
        <v>30.609341320290412</v>
      </c>
      <c r="C57" s="37">
        <v>163767</v>
      </c>
      <c r="D57" s="37">
        <v>18.898329915030761</v>
      </c>
      <c r="E57" s="37">
        <v>23891</v>
      </c>
      <c r="F57" s="37">
        <v>11.711011405259651</v>
      </c>
      <c r="G57" s="37">
        <v>2.3873901267999999E-304</v>
      </c>
      <c r="H57" s="5362" t="str">
        <f t="shared" si="8"/>
        <v>***</v>
      </c>
      <c r="J57" s="6823" t="s">
        <v>1632</v>
      </c>
      <c r="K57" s="37">
        <v>30.609341320290412</v>
      </c>
      <c r="L57" s="37">
        <v>163767</v>
      </c>
      <c r="M57" s="37">
        <v>19.9582675389127</v>
      </c>
      <c r="N57" s="37">
        <v>17732</v>
      </c>
      <c r="O57" s="37">
        <v>10.651073781377711</v>
      </c>
      <c r="P57" s="37">
        <v>5.2512001230000001E-192</v>
      </c>
      <c r="Q57" s="5363" t="str">
        <f t="shared" si="9"/>
        <v>***</v>
      </c>
      <c r="R57" s="37">
        <v>15.84672836499432</v>
      </c>
      <c r="S57" s="37">
        <v>6159</v>
      </c>
      <c r="T57" s="37">
        <v>14.762612955296092</v>
      </c>
      <c r="U57" s="37">
        <v>4.9078058412999999E-136</v>
      </c>
      <c r="V57" s="5364" t="str">
        <f t="shared" si="10"/>
        <v>***</v>
      </c>
      <c r="X57" s="6823" t="s">
        <v>1434</v>
      </c>
      <c r="Y57" s="37">
        <v>29.56875795458928</v>
      </c>
      <c r="Z57" s="37">
        <v>181499</v>
      </c>
      <c r="AA57" s="37">
        <v>15.84672836499432</v>
      </c>
      <c r="AB57" s="37">
        <v>6159</v>
      </c>
      <c r="AC57" s="37">
        <v>13.72202958959496</v>
      </c>
      <c r="AD57" s="37">
        <v>2.2737115228999999E-120</v>
      </c>
      <c r="AE57" s="5365" t="str">
        <f t="shared" si="11"/>
        <v>***</v>
      </c>
    </row>
    <row r="58" spans="1:31">
      <c r="A58" s="6823" t="s">
        <v>1237</v>
      </c>
      <c r="B58" s="37">
        <v>27.142139908512771</v>
      </c>
      <c r="C58" s="37">
        <v>107556</v>
      </c>
      <c r="D58" s="37">
        <v>15.516813500434299</v>
      </c>
      <c r="E58" s="37">
        <v>16118</v>
      </c>
      <c r="F58" s="37">
        <v>11.625326408078472</v>
      </c>
      <c r="G58" s="37">
        <v>5.0244541879999999E-219</v>
      </c>
      <c r="H58" s="5366" t="str">
        <f t="shared" si="8"/>
        <v>***</v>
      </c>
      <c r="J58" s="6823" t="s">
        <v>1633</v>
      </c>
      <c r="K58" s="37">
        <v>27.142139908512771</v>
      </c>
      <c r="L58" s="37">
        <v>107556</v>
      </c>
      <c r="M58" s="37">
        <v>16.862535612535609</v>
      </c>
      <c r="N58" s="37">
        <v>11232</v>
      </c>
      <c r="O58" s="37">
        <v>10.279604295977162</v>
      </c>
      <c r="P58" s="37">
        <v>2.9436166351999998E-123</v>
      </c>
      <c r="Q58" s="5367" t="str">
        <f t="shared" si="9"/>
        <v>***</v>
      </c>
      <c r="R58" s="37">
        <v>12.423250102333199</v>
      </c>
      <c r="S58" s="37">
        <v>4886</v>
      </c>
      <c r="T58" s="37">
        <v>14.718889806179572</v>
      </c>
      <c r="U58" s="37">
        <v>2.5518806952E-115</v>
      </c>
      <c r="V58" s="5368" t="str">
        <f t="shared" si="10"/>
        <v>***</v>
      </c>
      <c r="X58" s="6823" t="s">
        <v>1435</v>
      </c>
      <c r="Y58" s="37">
        <v>26.170151867191969</v>
      </c>
      <c r="Z58" s="37">
        <v>118788</v>
      </c>
      <c r="AA58" s="37">
        <v>12.423250102333199</v>
      </c>
      <c r="AB58" s="37">
        <v>4886</v>
      </c>
      <c r="AC58" s="37">
        <v>13.746901764858769</v>
      </c>
      <c r="AD58" s="37">
        <v>2.173461354E-103</v>
      </c>
      <c r="AE58" s="5369" t="str">
        <f t="shared" si="11"/>
        <v>***</v>
      </c>
    </row>
    <row r="59" spans="1:31">
      <c r="A59" s="6823" t="s">
        <v>1238</v>
      </c>
      <c r="B59" s="37">
        <v>29.024006296733571</v>
      </c>
      <c r="C59" s="37">
        <v>50820</v>
      </c>
      <c r="D59" s="37">
        <v>21.235324144971919</v>
      </c>
      <c r="E59" s="37">
        <v>7836</v>
      </c>
      <c r="F59" s="37">
        <v>7.7886821517616518</v>
      </c>
      <c r="G59" s="37">
        <v>1.9541686204299999E-46</v>
      </c>
      <c r="H59" s="5370" t="str">
        <f t="shared" si="8"/>
        <v>***</v>
      </c>
      <c r="J59" s="6823" t="s">
        <v>1634</v>
      </c>
      <c r="K59" s="37">
        <v>29.024006296733571</v>
      </c>
      <c r="L59" s="37">
        <v>50820</v>
      </c>
      <c r="M59" s="37">
        <v>23.14296379245987</v>
      </c>
      <c r="N59" s="37">
        <v>5358</v>
      </c>
      <c r="O59" s="37">
        <v>5.8810425042737009</v>
      </c>
      <c r="P59" s="37">
        <v>1.11803095306E-19</v>
      </c>
      <c r="Q59" s="5371" t="str">
        <f t="shared" si="9"/>
        <v>***</v>
      </c>
      <c r="R59" s="37">
        <v>17.11057304277643</v>
      </c>
      <c r="S59" s="37">
        <v>2478</v>
      </c>
      <c r="T59" s="37">
        <v>11.913433253957141</v>
      </c>
      <c r="U59" s="37">
        <v>9.5227413145200005E-38</v>
      </c>
      <c r="V59" s="5372" t="str">
        <f t="shared" si="10"/>
        <v>***</v>
      </c>
      <c r="X59" s="6823" t="s">
        <v>1436</v>
      </c>
      <c r="Y59" s="37">
        <v>28.463099433942109</v>
      </c>
      <c r="Z59" s="37">
        <v>56178</v>
      </c>
      <c r="AA59" s="37">
        <v>17.11057304277643</v>
      </c>
      <c r="AB59" s="37">
        <v>2478</v>
      </c>
      <c r="AC59" s="37">
        <v>11.352526391165679</v>
      </c>
      <c r="AD59" s="37">
        <v>6.4412969790999998E-35</v>
      </c>
      <c r="AE59" s="5373" t="str">
        <f t="shared" si="11"/>
        <v>***</v>
      </c>
    </row>
    <row r="60" spans="1:31">
      <c r="A60" s="6823" t="s">
        <v>1239</v>
      </c>
      <c r="B60" s="37">
        <v>30.580364593515899</v>
      </c>
      <c r="C60" s="37">
        <v>209713</v>
      </c>
      <c r="D60" s="37">
        <v>23.739310975824331</v>
      </c>
      <c r="E60" s="37">
        <v>28417</v>
      </c>
      <c r="F60" s="37">
        <v>6.8410536176915677</v>
      </c>
      <c r="G60" s="37">
        <v>5.3358313185999997E-124</v>
      </c>
      <c r="H60" s="5374" t="str">
        <f t="shared" si="8"/>
        <v>***</v>
      </c>
      <c r="J60" s="6823" t="s">
        <v>1635</v>
      </c>
      <c r="K60" s="37">
        <v>30.580364593515899</v>
      </c>
      <c r="L60" s="37">
        <v>209713</v>
      </c>
      <c r="M60" s="37">
        <v>25.168493080207849</v>
      </c>
      <c r="N60" s="37">
        <v>19437</v>
      </c>
      <c r="O60" s="37">
        <v>5.4118715133080499</v>
      </c>
      <c r="P60" s="37">
        <v>8.4420451743699992E-56</v>
      </c>
      <c r="Q60" s="5375" t="str">
        <f t="shared" si="9"/>
        <v>***</v>
      </c>
      <c r="R60" s="37">
        <v>20.64587973273942</v>
      </c>
      <c r="S60" s="37">
        <v>8980</v>
      </c>
      <c r="T60" s="37">
        <v>9.9344848607764789</v>
      </c>
      <c r="U60" s="37">
        <v>8.3923943495899994E-90</v>
      </c>
      <c r="V60" s="5376" t="str">
        <f t="shared" si="10"/>
        <v>***</v>
      </c>
      <c r="X60" s="6823" t="s">
        <v>1437</v>
      </c>
      <c r="Y60" s="37">
        <v>30.121317914030111</v>
      </c>
      <c r="Z60" s="37">
        <v>229150</v>
      </c>
      <c r="AA60" s="37">
        <v>20.64587973273942</v>
      </c>
      <c r="AB60" s="37">
        <v>8980</v>
      </c>
      <c r="AC60" s="37">
        <v>9.4754381812906914</v>
      </c>
      <c r="AD60" s="37">
        <v>9.1896953705599994E-83</v>
      </c>
      <c r="AE60" s="5377" t="str">
        <f t="shared" si="11"/>
        <v>***</v>
      </c>
    </row>
    <row r="61" spans="1:31">
      <c r="A61" s="6823" t="s">
        <v>1240</v>
      </c>
      <c r="B61" s="37">
        <v>24.461969054199159</v>
      </c>
      <c r="C61" s="37">
        <v>852135</v>
      </c>
      <c r="D61" s="37">
        <v>22.205829605516939</v>
      </c>
      <c r="E61" s="37">
        <v>147763</v>
      </c>
      <c r="F61" s="37">
        <v>2.2561394486822195</v>
      </c>
      <c r="G61" s="37">
        <v>3.8344142119800002E-78</v>
      </c>
      <c r="H61" s="5378" t="str">
        <f t="shared" si="8"/>
        <v>***</v>
      </c>
      <c r="J61" s="6823" t="s">
        <v>1636</v>
      </c>
      <c r="K61" s="37">
        <v>24.461969054199159</v>
      </c>
      <c r="L61" s="37">
        <v>852135</v>
      </c>
      <c r="M61" s="37">
        <v>22.15323274726433</v>
      </c>
      <c r="N61" s="37">
        <v>113866</v>
      </c>
      <c r="O61" s="37">
        <v>2.3087363069348292</v>
      </c>
      <c r="P61" s="37">
        <v>1.8260893771600001E-65</v>
      </c>
      <c r="Q61" s="5379" t="str">
        <f t="shared" si="9"/>
        <v>***</v>
      </c>
      <c r="R61" s="37">
        <v>22.38251172670148</v>
      </c>
      <c r="S61" s="37">
        <v>33897</v>
      </c>
      <c r="T61" s="37">
        <v>2.0794573274976784</v>
      </c>
      <c r="U61" s="37">
        <v>2.2463913872299999E-18</v>
      </c>
      <c r="V61" s="5380" t="str">
        <f t="shared" si="10"/>
        <v>***</v>
      </c>
      <c r="X61" s="6823" t="s">
        <v>1438</v>
      </c>
      <c r="Y61" s="37">
        <v>24.18983003123185</v>
      </c>
      <c r="Z61" s="37">
        <v>966001</v>
      </c>
      <c r="AA61" s="37">
        <v>22.38251172670148</v>
      </c>
      <c r="AB61" s="37">
        <v>33897</v>
      </c>
      <c r="AC61" s="37">
        <v>1.8073183045303693</v>
      </c>
      <c r="AD61" s="37">
        <v>2.1038919236299999E-14</v>
      </c>
      <c r="AE61" s="5381" t="str">
        <f t="shared" si="11"/>
        <v>***</v>
      </c>
    </row>
    <row r="62" spans="1:31">
      <c r="A62" s="6823" t="s">
        <v>1241</v>
      </c>
      <c r="B62" s="37">
        <v>29.419818586342629</v>
      </c>
      <c r="C62" s="37">
        <v>286307</v>
      </c>
      <c r="D62" s="37">
        <v>14.318490822569681</v>
      </c>
      <c r="E62" s="37">
        <v>35304</v>
      </c>
      <c r="F62" s="37">
        <v>15.101327763772948</v>
      </c>
      <c r="G62" s="37">
        <v>0</v>
      </c>
      <c r="H62" s="5382" t="str">
        <f t="shared" si="8"/>
        <v>***</v>
      </c>
      <c r="J62" s="6823" t="s">
        <v>1637</v>
      </c>
      <c r="K62" s="37">
        <v>29.419818586342629</v>
      </c>
      <c r="L62" s="37">
        <v>286307</v>
      </c>
      <c r="M62" s="37">
        <v>15.413606122370499</v>
      </c>
      <c r="N62" s="37">
        <v>26003</v>
      </c>
      <c r="O62" s="37">
        <v>14.00621246397213</v>
      </c>
      <c r="P62" s="37">
        <v>0</v>
      </c>
      <c r="Q62" s="5383" t="str">
        <f t="shared" si="9"/>
        <v>***</v>
      </c>
      <c r="R62" s="37">
        <v>11.256854101709489</v>
      </c>
      <c r="S62" s="37">
        <v>9301</v>
      </c>
      <c r="T62" s="37">
        <v>18.16296448463314</v>
      </c>
      <c r="U62" s="37">
        <v>0</v>
      </c>
      <c r="V62" s="5384" t="str">
        <f t="shared" si="10"/>
        <v>***</v>
      </c>
      <c r="X62" s="6823" t="s">
        <v>1439</v>
      </c>
      <c r="Y62" s="37">
        <v>28.253658224200311</v>
      </c>
      <c r="Z62" s="37">
        <v>312310</v>
      </c>
      <c r="AA62" s="37">
        <v>11.256854101709489</v>
      </c>
      <c r="AB62" s="37">
        <v>9301</v>
      </c>
      <c r="AC62" s="37">
        <v>16.996804122490822</v>
      </c>
      <c r="AD62" s="37">
        <v>1.7733417325999999E-285</v>
      </c>
      <c r="AE62" s="5385" t="str">
        <f t="shared" si="11"/>
        <v>***</v>
      </c>
    </row>
    <row r="63" spans="1:31">
      <c r="A63" s="6823" t="s">
        <v>1242</v>
      </c>
      <c r="B63" s="37">
        <v>29.429009561609242</v>
      </c>
      <c r="C63" s="37">
        <v>110860</v>
      </c>
      <c r="D63" s="37">
        <v>18.48257859493815</v>
      </c>
      <c r="E63" s="37">
        <v>17622</v>
      </c>
      <c r="F63" s="37">
        <v>10.946430966671091</v>
      </c>
      <c r="G63" s="37">
        <v>1.4980014223000001E-199</v>
      </c>
      <c r="H63" s="5386" t="str">
        <f t="shared" si="8"/>
        <v>***</v>
      </c>
      <c r="J63" s="6823" t="s">
        <v>1638</v>
      </c>
      <c r="K63" s="37">
        <v>29.429009561609242</v>
      </c>
      <c r="L63" s="37">
        <v>110860</v>
      </c>
      <c r="M63" s="37">
        <v>19.736737768614699</v>
      </c>
      <c r="N63" s="37">
        <v>12611</v>
      </c>
      <c r="O63" s="37">
        <v>9.6922717929945428</v>
      </c>
      <c r="P63" s="37">
        <v>6.4384337900999995E-116</v>
      </c>
      <c r="Q63" s="5387" t="str">
        <f t="shared" si="9"/>
        <v>***</v>
      </c>
      <c r="R63" s="37">
        <v>15.32628217920575</v>
      </c>
      <c r="S63" s="37">
        <v>5011</v>
      </c>
      <c r="T63" s="37">
        <v>14.102727382403492</v>
      </c>
      <c r="U63" s="37">
        <v>2.6996326547000001E-103</v>
      </c>
      <c r="V63" s="5388" t="str">
        <f t="shared" si="10"/>
        <v>***</v>
      </c>
      <c r="X63" s="6823" t="s">
        <v>1440</v>
      </c>
      <c r="Y63" s="37">
        <v>28.439066663427042</v>
      </c>
      <c r="Z63" s="37">
        <v>123471</v>
      </c>
      <c r="AA63" s="37">
        <v>15.32628217920575</v>
      </c>
      <c r="AB63" s="37">
        <v>5011</v>
      </c>
      <c r="AC63" s="37">
        <v>13.112784484221292</v>
      </c>
      <c r="AD63" s="37">
        <v>1.3296659486800001E-91</v>
      </c>
      <c r="AE63" s="5389" t="str">
        <f t="shared" si="11"/>
        <v>***</v>
      </c>
    </row>
    <row r="64" spans="1:31">
      <c r="A64" s="6823" t="s">
        <v>1243</v>
      </c>
      <c r="B64" s="37">
        <v>28.445089609737028</v>
      </c>
      <c r="C64" s="37">
        <v>89555</v>
      </c>
      <c r="D64" s="37">
        <v>16.08302963080336</v>
      </c>
      <c r="E64" s="37">
        <v>12622</v>
      </c>
      <c r="F64" s="37">
        <v>12.362059978933669</v>
      </c>
      <c r="G64" s="37">
        <v>1.0796656509000001E-189</v>
      </c>
      <c r="H64" s="5390" t="str">
        <f t="shared" si="8"/>
        <v>***</v>
      </c>
      <c r="J64" s="6823" t="s">
        <v>1639</v>
      </c>
      <c r="K64" s="37">
        <v>28.445089609737028</v>
      </c>
      <c r="L64" s="37">
        <v>89555</v>
      </c>
      <c r="M64" s="37">
        <v>17.47228888127071</v>
      </c>
      <c r="N64" s="37">
        <v>8751</v>
      </c>
      <c r="O64" s="37">
        <v>10.972800728466318</v>
      </c>
      <c r="P64" s="37">
        <v>4.8846718304999999E-107</v>
      </c>
      <c r="Q64" s="5391" t="str">
        <f t="shared" si="9"/>
        <v>***</v>
      </c>
      <c r="R64" s="37">
        <v>12.942392146732111</v>
      </c>
      <c r="S64" s="37">
        <v>3871</v>
      </c>
      <c r="T64" s="37">
        <v>15.502697463004917</v>
      </c>
      <c r="U64" s="37">
        <v>7.5185303382600004E-99</v>
      </c>
      <c r="V64" s="5392" t="str">
        <f t="shared" si="10"/>
        <v>***</v>
      </c>
      <c r="X64" s="6823" t="s">
        <v>1441</v>
      </c>
      <c r="Y64" s="37">
        <v>27.468313226049279</v>
      </c>
      <c r="Z64" s="37">
        <v>98306</v>
      </c>
      <c r="AA64" s="37">
        <v>12.942392146732111</v>
      </c>
      <c r="AB64" s="37">
        <v>3871</v>
      </c>
      <c r="AC64" s="37">
        <v>14.525921079317168</v>
      </c>
      <c r="AD64" s="37">
        <v>4.8752060564500001E-89</v>
      </c>
      <c r="AE64" s="5393" t="str">
        <f t="shared" si="11"/>
        <v>***</v>
      </c>
    </row>
    <row r="65" spans="1:31">
      <c r="A65" s="6823" t="s">
        <v>1244</v>
      </c>
      <c r="B65" s="37">
        <v>30.017333076547011</v>
      </c>
      <c r="C65" s="37">
        <v>135002</v>
      </c>
      <c r="D65" s="37">
        <v>18.32093023255814</v>
      </c>
      <c r="E65" s="37">
        <v>21500</v>
      </c>
      <c r="F65" s="37">
        <v>11.696402843988871</v>
      </c>
      <c r="G65" s="37">
        <v>2.4199607711999998E-274</v>
      </c>
      <c r="H65" s="5394" t="str">
        <f t="shared" si="8"/>
        <v>***</v>
      </c>
      <c r="J65" s="6823" t="s">
        <v>1640</v>
      </c>
      <c r="K65" s="37">
        <v>30.017333076547011</v>
      </c>
      <c r="L65" s="37">
        <v>135002</v>
      </c>
      <c r="M65" s="37">
        <v>19.910375732506029</v>
      </c>
      <c r="N65" s="37">
        <v>14505</v>
      </c>
      <c r="O65" s="37">
        <v>10.106957344040982</v>
      </c>
      <c r="P65" s="37">
        <v>1.559029561E-143</v>
      </c>
      <c r="Q65" s="5395" t="str">
        <f t="shared" si="9"/>
        <v>***</v>
      </c>
      <c r="R65" s="37">
        <v>15.02501786990708</v>
      </c>
      <c r="S65" s="37">
        <v>6995</v>
      </c>
      <c r="T65" s="37">
        <v>14.992315206639931</v>
      </c>
      <c r="U65" s="37">
        <v>2.0587228628999999E-159</v>
      </c>
      <c r="V65" s="5396" t="str">
        <f t="shared" si="10"/>
        <v>***</v>
      </c>
      <c r="X65" s="6823" t="s">
        <v>1442</v>
      </c>
      <c r="Y65" s="37">
        <v>29.036767509213611</v>
      </c>
      <c r="Z65" s="37">
        <v>149507</v>
      </c>
      <c r="AA65" s="37">
        <v>15.02501786990708</v>
      </c>
      <c r="AB65" s="37">
        <v>6995</v>
      </c>
      <c r="AC65" s="37">
        <v>14.011749639306531</v>
      </c>
      <c r="AD65" s="37">
        <v>1.3817014056000001E-142</v>
      </c>
      <c r="AE65" s="5397" t="str">
        <f t="shared" si="11"/>
        <v>***</v>
      </c>
    </row>
    <row r="66" spans="1:31">
      <c r="A66" s="6823" t="s">
        <v>1245</v>
      </c>
      <c r="B66" s="37">
        <v>25.70731420123375</v>
      </c>
      <c r="C66" s="37">
        <v>152867</v>
      </c>
      <c r="D66" s="37">
        <v>15.06340038504946</v>
      </c>
      <c r="E66" s="37">
        <v>15063</v>
      </c>
      <c r="F66" s="37">
        <v>10.643913816184289</v>
      </c>
      <c r="G66" s="37">
        <v>7.6201854442999997E-184</v>
      </c>
      <c r="H66" s="5398" t="str">
        <f t="shared" si="8"/>
        <v>***</v>
      </c>
      <c r="J66" s="6823" t="s">
        <v>1641</v>
      </c>
      <c r="K66" s="37">
        <v>25.70731420123375</v>
      </c>
      <c r="L66" s="37">
        <v>152867</v>
      </c>
      <c r="M66" s="37">
        <v>15.916155964117589</v>
      </c>
      <c r="N66" s="37">
        <v>11259</v>
      </c>
      <c r="O66" s="37">
        <v>9.7911582371161607</v>
      </c>
      <c r="P66" s="37">
        <v>1.0724687565999999E-118</v>
      </c>
      <c r="Q66" s="5399" t="str">
        <f t="shared" si="9"/>
        <v>***</v>
      </c>
      <c r="R66" s="37">
        <v>12.539432176656151</v>
      </c>
      <c r="S66" s="37">
        <v>3804</v>
      </c>
      <c r="T66" s="37">
        <v>13.167882024577599</v>
      </c>
      <c r="U66" s="37">
        <v>6.0149191863599999E-76</v>
      </c>
      <c r="V66" s="5400" t="str">
        <f t="shared" si="10"/>
        <v>***</v>
      </c>
      <c r="X66" s="6823" t="s">
        <v>1443</v>
      </c>
      <c r="Y66" s="37">
        <v>25.035643347184479</v>
      </c>
      <c r="Z66" s="37">
        <v>164126</v>
      </c>
      <c r="AA66" s="37">
        <v>12.539432176656151</v>
      </c>
      <c r="AB66" s="37">
        <v>3804</v>
      </c>
      <c r="AC66" s="37">
        <v>12.496211170528328</v>
      </c>
      <c r="AD66" s="37">
        <v>8.0761896244199996E-70</v>
      </c>
      <c r="AE66" s="5401" t="str">
        <f t="shared" si="11"/>
        <v>***</v>
      </c>
    </row>
    <row r="67" spans="1:31">
      <c r="A67" s="6823" t="s">
        <v>1246</v>
      </c>
      <c r="B67" s="37">
        <v>26.970668256867061</v>
      </c>
      <c r="C67" s="37">
        <v>214648</v>
      </c>
      <c r="D67" s="37">
        <v>17.591388527669409</v>
      </c>
      <c r="E67" s="37">
        <v>27684</v>
      </c>
      <c r="F67" s="37">
        <v>9.379279729197652</v>
      </c>
      <c r="G67" s="37">
        <v>5.3958638289E-247</v>
      </c>
      <c r="H67" s="5402" t="str">
        <f t="shared" si="8"/>
        <v>***</v>
      </c>
      <c r="J67" s="6823" t="s">
        <v>1642</v>
      </c>
      <c r="K67" s="37">
        <v>26.970668256867061</v>
      </c>
      <c r="L67" s="37">
        <v>214648</v>
      </c>
      <c r="M67" s="37">
        <v>18.53150258058233</v>
      </c>
      <c r="N67" s="37">
        <v>20538</v>
      </c>
      <c r="O67" s="37">
        <v>8.4391656762847305</v>
      </c>
      <c r="P67" s="37">
        <v>2.9104652653000001E-152</v>
      </c>
      <c r="Q67" s="5403" t="str">
        <f t="shared" si="9"/>
        <v>***</v>
      </c>
      <c r="R67" s="37">
        <v>14.889448642597261</v>
      </c>
      <c r="S67" s="37">
        <v>7146</v>
      </c>
      <c r="T67" s="37">
        <v>12.0812196142698</v>
      </c>
      <c r="U67" s="37">
        <v>1.2608839992000001E-114</v>
      </c>
      <c r="V67" s="5404" t="str">
        <f t="shared" si="10"/>
        <v>***</v>
      </c>
      <c r="X67" s="6823" t="s">
        <v>1444</v>
      </c>
      <c r="Y67" s="37">
        <v>26.233704387165901</v>
      </c>
      <c r="Z67" s="37">
        <v>235186</v>
      </c>
      <c r="AA67" s="37">
        <v>14.889448642597261</v>
      </c>
      <c r="AB67" s="37">
        <v>7146</v>
      </c>
      <c r="AC67" s="37">
        <v>11.34425574456864</v>
      </c>
      <c r="AD67" s="37">
        <v>3.0556618245999998E-103</v>
      </c>
      <c r="AE67" s="5405" t="str">
        <f t="shared" si="11"/>
        <v>***</v>
      </c>
    </row>
    <row r="68" spans="1:31">
      <c r="A68" s="6823" t="s">
        <v>1247</v>
      </c>
      <c r="B68" s="37">
        <v>26.918514424201199</v>
      </c>
      <c r="C68" s="37">
        <v>235195</v>
      </c>
      <c r="D68" s="37">
        <v>12.102287424707139</v>
      </c>
      <c r="E68" s="37">
        <v>27061</v>
      </c>
      <c r="F68" s="37">
        <v>14.816226999494059</v>
      </c>
      <c r="G68" s="37">
        <v>0</v>
      </c>
      <c r="H68" s="5406" t="str">
        <f t="shared" si="8"/>
        <v>***</v>
      </c>
      <c r="J68" s="6823" t="s">
        <v>1643</v>
      </c>
      <c r="K68" s="37">
        <v>26.918514424201199</v>
      </c>
      <c r="L68" s="37">
        <v>235195</v>
      </c>
      <c r="M68" s="37">
        <v>12.786022732913089</v>
      </c>
      <c r="N68" s="37">
        <v>20147</v>
      </c>
      <c r="O68" s="37">
        <v>14.132491691288109</v>
      </c>
      <c r="P68" s="37">
        <v>0</v>
      </c>
      <c r="Q68" s="5407" t="str">
        <f t="shared" si="9"/>
        <v>***</v>
      </c>
      <c r="R68" s="37">
        <v>10.109921897599071</v>
      </c>
      <c r="S68" s="37">
        <v>6914</v>
      </c>
      <c r="T68" s="37">
        <v>16.808592526602126</v>
      </c>
      <c r="U68" s="37">
        <v>1.2801925388E-214</v>
      </c>
      <c r="V68" s="5408" t="str">
        <f t="shared" si="10"/>
        <v>***</v>
      </c>
      <c r="X68" s="6823" t="s">
        <v>1445</v>
      </c>
      <c r="Y68" s="37">
        <v>25.80343225947944</v>
      </c>
      <c r="Z68" s="37">
        <v>255342</v>
      </c>
      <c r="AA68" s="37">
        <v>10.109921897599071</v>
      </c>
      <c r="AB68" s="37">
        <v>6914</v>
      </c>
      <c r="AC68" s="37">
        <v>15.693510361880369</v>
      </c>
      <c r="AD68" s="37">
        <v>1.1628907165E-192</v>
      </c>
      <c r="AE68" s="5409" t="str">
        <f t="shared" si="11"/>
        <v>***</v>
      </c>
    </row>
    <row r="69" spans="1:31">
      <c r="A69" s="6823" t="s">
        <v>1248</v>
      </c>
      <c r="B69" s="37">
        <v>26.92737682517814</v>
      </c>
      <c r="C69" s="37">
        <v>88553</v>
      </c>
      <c r="D69" s="37">
        <v>18.04827637115228</v>
      </c>
      <c r="E69" s="37">
        <v>13547</v>
      </c>
      <c r="F69" s="37">
        <v>8.8791004540258598</v>
      </c>
      <c r="G69" s="37">
        <v>1.2659267671E-107</v>
      </c>
      <c r="H69" s="5410" t="str">
        <f t="shared" si="8"/>
        <v>***</v>
      </c>
      <c r="J69" s="6823" t="s">
        <v>1644</v>
      </c>
      <c r="K69" s="37">
        <v>26.92737682517814</v>
      </c>
      <c r="L69" s="37">
        <v>88553</v>
      </c>
      <c r="M69" s="37">
        <v>19.294627204289991</v>
      </c>
      <c r="N69" s="37">
        <v>9697</v>
      </c>
      <c r="O69" s="37">
        <v>7.6327496208881485</v>
      </c>
      <c r="P69" s="37">
        <v>2.4811581013499998E-59</v>
      </c>
      <c r="Q69" s="5411" t="str">
        <f t="shared" si="9"/>
        <v>***</v>
      </c>
      <c r="R69" s="37">
        <v>14.90909090909091</v>
      </c>
      <c r="S69" s="37">
        <v>3850</v>
      </c>
      <c r="T69" s="37">
        <v>12.01828591608723</v>
      </c>
      <c r="U69" s="37">
        <v>1.18951818816E-61</v>
      </c>
      <c r="V69" s="5412" t="str">
        <f t="shared" si="10"/>
        <v>***</v>
      </c>
      <c r="X69" s="6823" t="s">
        <v>1446</v>
      </c>
      <c r="Y69" s="37">
        <v>26.17404580152672</v>
      </c>
      <c r="Z69" s="37">
        <v>98250</v>
      </c>
      <c r="AA69" s="37">
        <v>14.90909090909091</v>
      </c>
      <c r="AB69" s="37">
        <v>3850</v>
      </c>
      <c r="AC69" s="37">
        <v>11.26495489243581</v>
      </c>
      <c r="AD69" s="37">
        <v>1.7565780803800002E-55</v>
      </c>
      <c r="AE69" s="5413" t="str">
        <f t="shared" si="11"/>
        <v>***</v>
      </c>
    </row>
    <row r="70" spans="1:31">
      <c r="A70" s="6823" t="s">
        <v>1249</v>
      </c>
      <c r="B70" s="37">
        <v>30.765476632539389</v>
      </c>
      <c r="C70" s="37">
        <v>94255</v>
      </c>
      <c r="D70" s="37">
        <v>24.30861723446894</v>
      </c>
      <c r="E70" s="37">
        <v>14970</v>
      </c>
      <c r="F70" s="37">
        <v>6.4568593980704492</v>
      </c>
      <c r="G70" s="37">
        <v>6.4938602148300007E-58</v>
      </c>
      <c r="H70" s="5414" t="str">
        <f t="shared" si="8"/>
        <v>***</v>
      </c>
      <c r="J70" s="6823" t="s">
        <v>1645</v>
      </c>
      <c r="K70" s="37">
        <v>30.765476632539389</v>
      </c>
      <c r="L70" s="37">
        <v>94255</v>
      </c>
      <c r="M70" s="37">
        <v>25.438910784664991</v>
      </c>
      <c r="N70" s="37">
        <v>11164</v>
      </c>
      <c r="O70" s="37">
        <v>5.3265658478743987</v>
      </c>
      <c r="P70" s="37">
        <v>4.4019329997100002E-31</v>
      </c>
      <c r="Q70" s="5415" t="str">
        <f t="shared" si="9"/>
        <v>***</v>
      </c>
      <c r="R70" s="37">
        <v>20.99316868102995</v>
      </c>
      <c r="S70" s="37">
        <v>3806</v>
      </c>
      <c r="T70" s="37">
        <v>9.7723079515094398</v>
      </c>
      <c r="U70" s="37">
        <v>7.8941982263899997E-38</v>
      </c>
      <c r="V70" s="5416" t="str">
        <f t="shared" si="10"/>
        <v>***</v>
      </c>
      <c r="X70" s="6823" t="s">
        <v>1447</v>
      </c>
      <c r="Y70" s="37">
        <v>30.20138684677335</v>
      </c>
      <c r="Z70" s="37">
        <v>105419</v>
      </c>
      <c r="AA70" s="37">
        <v>20.99316868102995</v>
      </c>
      <c r="AB70" s="37">
        <v>3806</v>
      </c>
      <c r="AC70" s="37">
        <v>9.2082181657433999</v>
      </c>
      <c r="AD70" s="37">
        <v>3.2417705677599999E-34</v>
      </c>
      <c r="AE70" s="5417" t="str">
        <f t="shared" si="11"/>
        <v>***</v>
      </c>
    </row>
    <row r="71" spans="1:31">
      <c r="A71" s="6823" t="s">
        <v>1250</v>
      </c>
      <c r="B71" s="37">
        <v>26.841759154148249</v>
      </c>
      <c r="C71" s="37">
        <v>272199</v>
      </c>
      <c r="D71" s="37">
        <v>13.709559895074319</v>
      </c>
      <c r="E71" s="37">
        <v>27448</v>
      </c>
      <c r="F71" s="37">
        <v>13.13219925907393</v>
      </c>
      <c r="G71" s="37">
        <v>0</v>
      </c>
      <c r="H71" s="5418" t="str">
        <f t="shared" si="8"/>
        <v>***</v>
      </c>
      <c r="J71" s="6823" t="s">
        <v>1646</v>
      </c>
      <c r="K71" s="37">
        <v>26.841759154148249</v>
      </c>
      <c r="L71" s="37">
        <v>272199</v>
      </c>
      <c r="M71" s="37">
        <v>14.49519722051911</v>
      </c>
      <c r="N71" s="37">
        <v>19572</v>
      </c>
      <c r="O71" s="37">
        <v>12.34656193362914</v>
      </c>
      <c r="P71" s="37">
        <v>0</v>
      </c>
      <c r="Q71" s="5419" t="str">
        <f t="shared" si="9"/>
        <v>***</v>
      </c>
      <c r="R71" s="37">
        <v>11.757237176231589</v>
      </c>
      <c r="S71" s="37">
        <v>7876</v>
      </c>
      <c r="T71" s="37">
        <v>15.08452197791666</v>
      </c>
      <c r="U71" s="37">
        <v>3.5332486430999997E-197</v>
      </c>
      <c r="V71" s="5420" t="str">
        <f t="shared" si="10"/>
        <v>***</v>
      </c>
      <c r="X71" s="6823" t="s">
        <v>1448</v>
      </c>
      <c r="Y71" s="37">
        <v>26.01355172378338</v>
      </c>
      <c r="Z71" s="37">
        <v>291771</v>
      </c>
      <c r="AA71" s="37">
        <v>11.757237176231589</v>
      </c>
      <c r="AB71" s="37">
        <v>7876</v>
      </c>
      <c r="AC71" s="37">
        <v>14.25631454755179</v>
      </c>
      <c r="AD71" s="37">
        <v>4.7599428364000001E-180</v>
      </c>
      <c r="AE71" s="5421" t="str">
        <f t="shared" si="11"/>
        <v>***</v>
      </c>
    </row>
    <row r="72" spans="1:31">
      <c r="A72" s="6823" t="s">
        <v>1251</v>
      </c>
      <c r="B72" s="37">
        <v>30.748184305491169</v>
      </c>
      <c r="C72" s="37">
        <v>110013</v>
      </c>
      <c r="D72" s="37">
        <v>19.49380721593969</v>
      </c>
      <c r="E72" s="37">
        <v>18570</v>
      </c>
      <c r="F72" s="37">
        <v>11.254377089551479</v>
      </c>
      <c r="G72" s="37">
        <v>7.9311668307999998E-215</v>
      </c>
      <c r="H72" s="5422" t="str">
        <f t="shared" si="8"/>
        <v>***</v>
      </c>
      <c r="J72" s="6823" t="s">
        <v>1647</v>
      </c>
      <c r="K72" s="37">
        <v>30.748184305491169</v>
      </c>
      <c r="L72" s="37">
        <v>110013</v>
      </c>
      <c r="M72" s="37">
        <v>21.222281490512842</v>
      </c>
      <c r="N72" s="37">
        <v>13123</v>
      </c>
      <c r="O72" s="37">
        <v>9.5259028149783269</v>
      </c>
      <c r="P72" s="37">
        <v>5.5227550482E-113</v>
      </c>
      <c r="Q72" s="5423" t="str">
        <f t="shared" si="9"/>
        <v>***</v>
      </c>
      <c r="R72" s="37">
        <v>15.329539195887641</v>
      </c>
      <c r="S72" s="37">
        <v>5447</v>
      </c>
      <c r="T72" s="37">
        <v>15.418645109603528</v>
      </c>
      <c r="U72" s="37">
        <v>4.5674740379000004E-130</v>
      </c>
      <c r="V72" s="5424" t="str">
        <f t="shared" si="10"/>
        <v>***</v>
      </c>
      <c r="X72" s="6823" t="s">
        <v>1449</v>
      </c>
      <c r="Y72" s="37">
        <v>29.732978170478169</v>
      </c>
      <c r="Z72" s="37">
        <v>123136</v>
      </c>
      <c r="AA72" s="37">
        <v>15.329539195887641</v>
      </c>
      <c r="AB72" s="37">
        <v>5447</v>
      </c>
      <c r="AC72" s="37">
        <v>14.403438974590529</v>
      </c>
      <c r="AD72" s="37">
        <v>2.9347653470999998E-116</v>
      </c>
      <c r="AE72" s="5425" t="str">
        <f t="shared" si="11"/>
        <v>***</v>
      </c>
    </row>
    <row r="73" spans="1:31">
      <c r="A73" s="6823" t="s">
        <v>1252</v>
      </c>
      <c r="B73" s="37">
        <v>27.283788515406162</v>
      </c>
      <c r="C73" s="37">
        <v>114240</v>
      </c>
      <c r="D73" s="37">
        <v>14.4950213371266</v>
      </c>
      <c r="E73" s="37">
        <v>14060</v>
      </c>
      <c r="F73" s="37">
        <v>12.788767178279562</v>
      </c>
      <c r="G73" s="37">
        <v>4.4474401397999997E-235</v>
      </c>
      <c r="H73" s="5426" t="str">
        <f t="shared" si="8"/>
        <v>***</v>
      </c>
      <c r="J73" s="6823" t="s">
        <v>1648</v>
      </c>
      <c r="K73" s="37">
        <v>27.283788515406162</v>
      </c>
      <c r="L73" s="37">
        <v>114240</v>
      </c>
      <c r="M73" s="37">
        <v>15.47776726584674</v>
      </c>
      <c r="N73" s="37">
        <v>10570</v>
      </c>
      <c r="O73" s="37">
        <v>11.806021249559421</v>
      </c>
      <c r="P73" s="37">
        <v>8.4890725939999995E-154</v>
      </c>
      <c r="Q73" s="5427" t="str">
        <f t="shared" si="9"/>
        <v>***</v>
      </c>
      <c r="R73" s="37">
        <v>11.51862464183381</v>
      </c>
      <c r="S73" s="37">
        <v>3490</v>
      </c>
      <c r="T73" s="37">
        <v>15.765163873572352</v>
      </c>
      <c r="U73" s="37">
        <v>1.9300279454599999E-95</v>
      </c>
      <c r="V73" s="5428" t="str">
        <f t="shared" si="10"/>
        <v>***</v>
      </c>
      <c r="X73" s="6823" t="s">
        <v>1450</v>
      </c>
      <c r="Y73" s="37">
        <v>26.283951606441789</v>
      </c>
      <c r="Z73" s="37">
        <v>124810</v>
      </c>
      <c r="AA73" s="37">
        <v>11.51862464183381</v>
      </c>
      <c r="AB73" s="37">
        <v>3490</v>
      </c>
      <c r="AC73" s="37">
        <v>14.765326964607979</v>
      </c>
      <c r="AD73" s="37">
        <v>4.9909655840599999E-86</v>
      </c>
      <c r="AE73" s="5429" t="str">
        <f t="shared" si="11"/>
        <v>***</v>
      </c>
    </row>
    <row r="74" spans="1:31">
      <c r="A74" s="6823" t="s">
        <v>1253</v>
      </c>
      <c r="B74" s="37">
        <v>28.31143442295928</v>
      </c>
      <c r="C74" s="37">
        <v>150388</v>
      </c>
      <c r="D74" s="37">
        <v>17.531713210352681</v>
      </c>
      <c r="E74" s="37">
        <v>21521</v>
      </c>
      <c r="F74" s="37">
        <v>10.779721212606599</v>
      </c>
      <c r="G74" s="37">
        <v>2.2934439729E-244</v>
      </c>
      <c r="H74" s="5430" t="str">
        <f t="shared" si="8"/>
        <v>***</v>
      </c>
      <c r="J74" s="6823" t="s">
        <v>1649</v>
      </c>
      <c r="K74" s="37">
        <v>28.31143442295928</v>
      </c>
      <c r="L74" s="37">
        <v>150388</v>
      </c>
      <c r="M74" s="37">
        <v>18.531897052183449</v>
      </c>
      <c r="N74" s="37">
        <v>15503</v>
      </c>
      <c r="O74" s="37">
        <v>9.7795373707758309</v>
      </c>
      <c r="P74" s="37">
        <v>2.8396727296E-149</v>
      </c>
      <c r="Q74" s="5431" t="str">
        <f t="shared" si="9"/>
        <v>***</v>
      </c>
      <c r="R74" s="37">
        <v>14.955134596211369</v>
      </c>
      <c r="S74" s="37">
        <v>6018</v>
      </c>
      <c r="T74" s="37">
        <v>13.356299826747911</v>
      </c>
      <c r="U74" s="37">
        <v>4.8042223177000003E-114</v>
      </c>
      <c r="V74" s="5432" t="str">
        <f t="shared" si="10"/>
        <v>***</v>
      </c>
      <c r="X74" s="6823" t="s">
        <v>1451</v>
      </c>
      <c r="Y74" s="37">
        <v>27.397508002242439</v>
      </c>
      <c r="Z74" s="37">
        <v>165891</v>
      </c>
      <c r="AA74" s="37">
        <v>14.955134596211369</v>
      </c>
      <c r="AB74" s="37">
        <v>6018</v>
      </c>
      <c r="AC74" s="37">
        <v>12.44237340603107</v>
      </c>
      <c r="AD74" s="37">
        <v>2.0104815379999999E-101</v>
      </c>
      <c r="AE74" s="5433" t="str">
        <f t="shared" si="11"/>
        <v>***</v>
      </c>
    </row>
    <row r="75" spans="1:31">
      <c r="A75" s="6823" t="s">
        <v>1254</v>
      </c>
      <c r="B75" s="37">
        <v>29.18878223226049</v>
      </c>
      <c r="C75" s="37">
        <v>106260</v>
      </c>
      <c r="D75" s="37">
        <v>14.306289006241</v>
      </c>
      <c r="E75" s="37">
        <v>12498</v>
      </c>
      <c r="F75" s="37">
        <v>14.88249322601949</v>
      </c>
      <c r="G75" s="37">
        <v>8.4272605772999993E-273</v>
      </c>
      <c r="H75" s="5434" t="str">
        <f t="shared" si="8"/>
        <v>***</v>
      </c>
      <c r="J75" s="6823" t="s">
        <v>1650</v>
      </c>
      <c r="K75" s="37">
        <v>29.18878223226049</v>
      </c>
      <c r="L75" s="37">
        <v>106260</v>
      </c>
      <c r="M75" s="37">
        <v>15.061994609164421</v>
      </c>
      <c r="N75" s="37">
        <v>9275</v>
      </c>
      <c r="O75" s="37">
        <v>14.126787623096069</v>
      </c>
      <c r="P75" s="37">
        <v>4.1818114709000002E-186</v>
      </c>
      <c r="Q75" s="5435" t="str">
        <f t="shared" si="9"/>
        <v>***</v>
      </c>
      <c r="R75" s="37">
        <v>12.131554452373569</v>
      </c>
      <c r="S75" s="37">
        <v>3223</v>
      </c>
      <c r="T75" s="37">
        <v>17.057227779886922</v>
      </c>
      <c r="U75" s="37">
        <v>5.9679615474099999E-99</v>
      </c>
      <c r="V75" s="5436" t="str">
        <f t="shared" si="10"/>
        <v>***</v>
      </c>
      <c r="X75" s="6823" t="s">
        <v>1452</v>
      </c>
      <c r="Y75" s="37">
        <v>28.054702038343361</v>
      </c>
      <c r="Z75" s="37">
        <v>115535</v>
      </c>
      <c r="AA75" s="37">
        <v>12.131554452373569</v>
      </c>
      <c r="AB75" s="37">
        <v>3223</v>
      </c>
      <c r="AC75" s="37">
        <v>15.923147585969792</v>
      </c>
      <c r="AD75" s="37">
        <v>1.28509907733E-88</v>
      </c>
      <c r="AE75" s="5437" t="str">
        <f t="shared" si="11"/>
        <v>***</v>
      </c>
    </row>
    <row r="76" spans="1:31">
      <c r="A76" s="6823" t="s">
        <v>1255</v>
      </c>
      <c r="B76" s="37">
        <v>26.944227395361871</v>
      </c>
      <c r="C76" s="37">
        <v>67829</v>
      </c>
      <c r="D76" s="37">
        <v>17.97112112572427</v>
      </c>
      <c r="E76" s="37">
        <v>10873</v>
      </c>
      <c r="F76" s="37">
        <v>8.9731062696376007</v>
      </c>
      <c r="G76" s="37">
        <v>3.9505423887599998E-88</v>
      </c>
      <c r="H76" s="5438" t="str">
        <f t="shared" si="8"/>
        <v>***</v>
      </c>
      <c r="J76" s="6823" t="s">
        <v>1651</v>
      </c>
      <c r="K76" s="37">
        <v>26.944227395361871</v>
      </c>
      <c r="L76" s="37">
        <v>67829</v>
      </c>
      <c r="M76" s="37">
        <v>19.058266473760359</v>
      </c>
      <c r="N76" s="37">
        <v>7603</v>
      </c>
      <c r="O76" s="37">
        <v>7.8859609216015123</v>
      </c>
      <c r="P76" s="37">
        <v>7.1261163239399997E-50</v>
      </c>
      <c r="Q76" s="5439" t="str">
        <f t="shared" si="9"/>
        <v>***</v>
      </c>
      <c r="R76" s="37">
        <v>15.4434250764526</v>
      </c>
      <c r="S76" s="37">
        <v>3270</v>
      </c>
      <c r="T76" s="37">
        <v>11.500802318909271</v>
      </c>
      <c r="U76" s="37">
        <v>3.73572930527E-48</v>
      </c>
      <c r="V76" s="5440" t="str">
        <f t="shared" si="10"/>
        <v>***</v>
      </c>
      <c r="X76" s="6823" t="s">
        <v>1453</v>
      </c>
      <c r="Y76" s="37">
        <v>26.14937957365574</v>
      </c>
      <c r="Z76" s="37">
        <v>75432</v>
      </c>
      <c r="AA76" s="37">
        <v>15.4434250764526</v>
      </c>
      <c r="AB76" s="37">
        <v>3270</v>
      </c>
      <c r="AC76" s="37">
        <v>10.705954497203139</v>
      </c>
      <c r="AD76" s="37">
        <v>7.3881985066300006E-43</v>
      </c>
      <c r="AE76" s="5441" t="str">
        <f t="shared" si="11"/>
        <v>***</v>
      </c>
    </row>
    <row r="77" spans="1:31">
      <c r="A77" s="6823" t="s">
        <v>11571</v>
      </c>
      <c r="B77" s="37">
        <v>27.584388528368429</v>
      </c>
      <c r="C77" s="37">
        <v>4001314</v>
      </c>
      <c r="D77" s="37">
        <v>18.231896934695691</v>
      </c>
      <c r="E77" s="37">
        <v>574005</v>
      </c>
      <c r="F77" s="37">
        <v>9.3524915936727382</v>
      </c>
      <c r="G77" s="37">
        <v>0</v>
      </c>
      <c r="H77" s="5442" t="str">
        <f t="shared" si="8"/>
        <v>***</v>
      </c>
      <c r="J77" s="6823" t="s">
        <v>11571</v>
      </c>
      <c r="K77" s="37">
        <v>27.584388528368429</v>
      </c>
      <c r="L77" s="37">
        <v>4001314</v>
      </c>
      <c r="M77" s="37">
        <v>18.99514892974442</v>
      </c>
      <c r="N77" s="37">
        <v>423824</v>
      </c>
      <c r="O77" s="37">
        <v>8.5892395986240082</v>
      </c>
      <c r="P77" s="37">
        <v>0</v>
      </c>
      <c r="Q77" s="5443" t="str">
        <f t="shared" si="9"/>
        <v>***</v>
      </c>
      <c r="R77" s="37">
        <v>16.077932627962259</v>
      </c>
      <c r="S77" s="37">
        <v>150181</v>
      </c>
      <c r="T77" s="37">
        <v>11.50645590040617</v>
      </c>
      <c r="U77" s="37">
        <v>0</v>
      </c>
      <c r="V77" s="5444" t="str">
        <f t="shared" si="10"/>
        <v>***</v>
      </c>
      <c r="X77" s="6823" t="s">
        <v>11571</v>
      </c>
      <c r="Y77" s="37">
        <v>26.76174166771748</v>
      </c>
      <c r="Z77" s="37">
        <v>4425138</v>
      </c>
      <c r="AA77" s="37">
        <v>16.077932627962259</v>
      </c>
      <c r="AB77" s="37">
        <v>150181</v>
      </c>
      <c r="AC77" s="37">
        <v>10.683809039755221</v>
      </c>
      <c r="AD77" s="37">
        <v>0</v>
      </c>
      <c r="AE77" s="5445" t="str">
        <f t="shared" si="11"/>
        <v>***</v>
      </c>
    </row>
    <row r="79" spans="1:31">
      <c r="A79" s="17030" t="s">
        <v>11686</v>
      </c>
      <c r="J79" s="17030" t="s">
        <v>11687</v>
      </c>
      <c r="X79" s="17030" t="s">
        <v>11688</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1256</v>
      </c>
      <c r="B81" s="37">
        <v>26.905002262679709</v>
      </c>
      <c r="C81" s="37">
        <v>430905</v>
      </c>
      <c r="D81" s="37">
        <v>10.106092454360381</v>
      </c>
      <c r="E81" s="37">
        <v>60419</v>
      </c>
      <c r="F81" s="37">
        <v>16.79890980831933</v>
      </c>
      <c r="G81" s="37">
        <v>0</v>
      </c>
      <c r="H81" s="5446" t="str">
        <f t="shared" ref="H81:H103" si="12">IF(G81&lt;0.01,"***",IF(G81&lt;0.05,"**",IF(G81&lt;0.1,"*","NS")))</f>
        <v>***</v>
      </c>
      <c r="J81" s="6823" t="s">
        <v>1652</v>
      </c>
      <c r="K81" s="37">
        <v>26.905002262679709</v>
      </c>
      <c r="L81" s="37">
        <v>430905</v>
      </c>
      <c r="M81" s="37">
        <v>10.42765084944347</v>
      </c>
      <c r="N81" s="37">
        <v>47796</v>
      </c>
      <c r="O81" s="37">
        <v>16.477351413236239</v>
      </c>
      <c r="P81" s="37">
        <v>0</v>
      </c>
      <c r="Q81" s="5447" t="str">
        <f t="shared" ref="Q81:Q103" si="13">IF(P81&lt;0.01,"***",IF(P81&lt;0.05,"**",IF(P81&lt;0.1,"*","NS")))</f>
        <v>***</v>
      </c>
      <c r="R81" s="37">
        <v>8.8885367979085803</v>
      </c>
      <c r="S81" s="37">
        <v>12623</v>
      </c>
      <c r="T81" s="37">
        <v>18.01646546477113</v>
      </c>
      <c r="U81" s="37">
        <v>0</v>
      </c>
      <c r="V81" s="5448" t="str">
        <f t="shared" ref="V81:V103" si="14">IF(P81&lt;0.01,"***",IF(P81&lt;0.05,"**",IF(P81&lt;0.1,"*","NS")))</f>
        <v>***</v>
      </c>
      <c r="X81" s="6823" t="s">
        <v>1454</v>
      </c>
      <c r="Y81" s="37">
        <v>25.259817715024621</v>
      </c>
      <c r="Z81" s="37">
        <v>478701</v>
      </c>
      <c r="AA81" s="37">
        <v>8.8885367979085803</v>
      </c>
      <c r="AB81" s="37">
        <v>12623</v>
      </c>
      <c r="AC81" s="37">
        <v>16.371280917116039</v>
      </c>
      <c r="AD81" s="37">
        <v>0</v>
      </c>
      <c r="AE81" s="5449" t="str">
        <f t="shared" ref="AE81:AE103" si="15">IF(AD81&lt;0.01,"***",IF(AD81&lt;0.05,"**",IF(AD81&lt;0.1,"*","NS")))</f>
        <v>***</v>
      </c>
    </row>
    <row r="82" spans="1:31">
      <c r="A82" s="6823" t="s">
        <v>1257</v>
      </c>
      <c r="B82" s="37">
        <v>27.413536357725619</v>
      </c>
      <c r="C82" s="37">
        <v>95358</v>
      </c>
      <c r="D82" s="37">
        <v>11.318145904661581</v>
      </c>
      <c r="E82" s="37">
        <v>15188</v>
      </c>
      <c r="F82" s="37">
        <v>16.095390453064038</v>
      </c>
      <c r="G82" s="37">
        <v>0</v>
      </c>
      <c r="H82" s="5450" t="str">
        <f t="shared" si="12"/>
        <v>***</v>
      </c>
      <c r="J82" s="6823" t="s">
        <v>1653</v>
      </c>
      <c r="K82" s="37">
        <v>27.413536357725619</v>
      </c>
      <c r="L82" s="37">
        <v>95358</v>
      </c>
      <c r="M82" s="37">
        <v>12.399963204856959</v>
      </c>
      <c r="N82" s="37">
        <v>10871</v>
      </c>
      <c r="O82" s="37">
        <v>15.013573152868659</v>
      </c>
      <c r="P82" s="37">
        <v>1.001337748E-252</v>
      </c>
      <c r="Q82" s="5451" t="str">
        <f t="shared" si="13"/>
        <v>***</v>
      </c>
      <c r="R82" s="37">
        <v>8.5939309705814217</v>
      </c>
      <c r="S82" s="37">
        <v>4317</v>
      </c>
      <c r="T82" s="37">
        <v>18.819605387144197</v>
      </c>
      <c r="U82" s="37">
        <v>1.4474088047000001E-165</v>
      </c>
      <c r="V82" s="5452" t="str">
        <f t="shared" si="14"/>
        <v>***</v>
      </c>
      <c r="X82" s="6823" t="s">
        <v>1455</v>
      </c>
      <c r="Y82" s="37">
        <v>25.877114535578801</v>
      </c>
      <c r="Z82" s="37">
        <v>106229</v>
      </c>
      <c r="AA82" s="37">
        <v>8.5939309705814217</v>
      </c>
      <c r="AB82" s="37">
        <v>4317</v>
      </c>
      <c r="AC82" s="37">
        <v>17.28318356499738</v>
      </c>
      <c r="AD82" s="37">
        <v>2.1144611009999999E-145</v>
      </c>
      <c r="AE82" s="5453" t="str">
        <f t="shared" si="15"/>
        <v>***</v>
      </c>
    </row>
    <row r="83" spans="1:31">
      <c r="A83" s="6823" t="s">
        <v>1258</v>
      </c>
      <c r="B83" s="37">
        <v>30.689531975705609</v>
      </c>
      <c r="C83" s="37">
        <v>153945</v>
      </c>
      <c r="D83" s="37">
        <v>13.157642549113559</v>
      </c>
      <c r="E83" s="37">
        <v>20870</v>
      </c>
      <c r="F83" s="37">
        <v>17.531889426592052</v>
      </c>
      <c r="G83" s="37">
        <v>0</v>
      </c>
      <c r="H83" s="5454" t="str">
        <f t="shared" si="12"/>
        <v>***</v>
      </c>
      <c r="J83" s="6823" t="s">
        <v>1654</v>
      </c>
      <c r="K83" s="37">
        <v>30.689531975705609</v>
      </c>
      <c r="L83" s="37">
        <v>153945</v>
      </c>
      <c r="M83" s="37">
        <v>14.12747765254567</v>
      </c>
      <c r="N83" s="37">
        <v>15438</v>
      </c>
      <c r="O83" s="37">
        <v>16.562054323159941</v>
      </c>
      <c r="P83" s="37">
        <v>0</v>
      </c>
      <c r="Q83" s="5455" t="str">
        <f t="shared" si="13"/>
        <v>***</v>
      </c>
      <c r="R83" s="37">
        <v>10.40132547864507</v>
      </c>
      <c r="S83" s="37">
        <v>5432</v>
      </c>
      <c r="T83" s="37">
        <v>20.288206497060539</v>
      </c>
      <c r="U83" s="37">
        <v>2.2344544878E-226</v>
      </c>
      <c r="V83" s="5456" t="str">
        <f t="shared" si="14"/>
        <v>***</v>
      </c>
      <c r="X83" s="6823" t="s">
        <v>1456</v>
      </c>
      <c r="Y83" s="37">
        <v>29.18002396934757</v>
      </c>
      <c r="Z83" s="37">
        <v>169383</v>
      </c>
      <c r="AA83" s="37">
        <v>10.40132547864507</v>
      </c>
      <c r="AB83" s="37">
        <v>5432</v>
      </c>
      <c r="AC83" s="37">
        <v>18.778698490702499</v>
      </c>
      <c r="AD83" s="37">
        <v>3.3829207478000001E-200</v>
      </c>
      <c r="AE83" s="5457" t="str">
        <f t="shared" si="15"/>
        <v>***</v>
      </c>
    </row>
    <row r="84" spans="1:31">
      <c r="A84" s="6823" t="s">
        <v>1259</v>
      </c>
      <c r="B84" s="37">
        <v>27.42089917569562</v>
      </c>
      <c r="C84" s="37">
        <v>138905</v>
      </c>
      <c r="D84" s="37">
        <v>13.99867311155341</v>
      </c>
      <c r="E84" s="37">
        <v>21102</v>
      </c>
      <c r="F84" s="37">
        <v>13.42222606414221</v>
      </c>
      <c r="G84" s="37">
        <v>0</v>
      </c>
      <c r="H84" s="5458" t="str">
        <f t="shared" si="12"/>
        <v>***</v>
      </c>
      <c r="J84" s="6823" t="s">
        <v>1655</v>
      </c>
      <c r="K84" s="37">
        <v>27.42089917569562</v>
      </c>
      <c r="L84" s="37">
        <v>138905</v>
      </c>
      <c r="M84" s="37">
        <v>15.36327608982827</v>
      </c>
      <c r="N84" s="37">
        <v>15140</v>
      </c>
      <c r="O84" s="37">
        <v>12.05762308586735</v>
      </c>
      <c r="P84" s="37">
        <v>8.8602993657000003E-226</v>
      </c>
      <c r="Q84" s="5459" t="str">
        <f t="shared" si="13"/>
        <v>***</v>
      </c>
      <c r="R84" s="37">
        <v>10.533378061053339</v>
      </c>
      <c r="S84" s="37">
        <v>5962</v>
      </c>
      <c r="T84" s="37">
        <v>16.887521114642283</v>
      </c>
      <c r="U84" s="37">
        <v>1.396558651E-183</v>
      </c>
      <c r="V84" s="5460" t="str">
        <f t="shared" si="14"/>
        <v>***</v>
      </c>
      <c r="X84" s="6823" t="s">
        <v>1457</v>
      </c>
      <c r="Y84" s="37">
        <v>26.235840176571781</v>
      </c>
      <c r="Z84" s="37">
        <v>154045</v>
      </c>
      <c r="AA84" s="37">
        <v>10.533378061053339</v>
      </c>
      <c r="AB84" s="37">
        <v>5962</v>
      </c>
      <c r="AC84" s="37">
        <v>15.702462115518442</v>
      </c>
      <c r="AD84" s="37">
        <v>8.9014328996999996E-164</v>
      </c>
      <c r="AE84" s="5461" t="str">
        <f t="shared" si="15"/>
        <v>***</v>
      </c>
    </row>
    <row r="85" spans="1:31">
      <c r="A85" s="6823" t="s">
        <v>1260</v>
      </c>
      <c r="B85" s="37">
        <v>30.352281333797311</v>
      </c>
      <c r="C85" s="37">
        <v>48853</v>
      </c>
      <c r="D85" s="37">
        <v>17.27248953974895</v>
      </c>
      <c r="E85" s="37">
        <v>7648</v>
      </c>
      <c r="F85" s="37">
        <v>13.079791794048361</v>
      </c>
      <c r="G85" s="37">
        <v>3.8994964402000003E-123</v>
      </c>
      <c r="H85" s="5462" t="str">
        <f t="shared" si="12"/>
        <v>***</v>
      </c>
      <c r="J85" s="6823" t="s">
        <v>1656</v>
      </c>
      <c r="K85" s="37">
        <v>30.352281333797311</v>
      </c>
      <c r="L85" s="37">
        <v>48853</v>
      </c>
      <c r="M85" s="37">
        <v>19.24918597969738</v>
      </c>
      <c r="N85" s="37">
        <v>5221</v>
      </c>
      <c r="O85" s="37">
        <v>11.103095354099931</v>
      </c>
      <c r="P85" s="37">
        <v>3.4684565703799999E-63</v>
      </c>
      <c r="Q85" s="5463" t="str">
        <f t="shared" si="13"/>
        <v>***</v>
      </c>
      <c r="R85" s="37">
        <v>13.02018953440462</v>
      </c>
      <c r="S85" s="37">
        <v>2427</v>
      </c>
      <c r="T85" s="37">
        <v>17.332091799392693</v>
      </c>
      <c r="U85" s="37">
        <v>8.5212778566500001E-75</v>
      </c>
      <c r="V85" s="5464" t="str">
        <f t="shared" si="14"/>
        <v>***</v>
      </c>
      <c r="X85" s="6823" t="s">
        <v>1458</v>
      </c>
      <c r="Y85" s="37">
        <v>29.280245589377522</v>
      </c>
      <c r="Z85" s="37">
        <v>54074</v>
      </c>
      <c r="AA85" s="37">
        <v>13.02018953440462</v>
      </c>
      <c r="AB85" s="37">
        <v>2427</v>
      </c>
      <c r="AC85" s="37">
        <v>16.2600560549729</v>
      </c>
      <c r="AD85" s="37">
        <v>1.4478012906400001E-67</v>
      </c>
      <c r="AE85" s="5465" t="str">
        <f t="shared" si="15"/>
        <v>***</v>
      </c>
    </row>
    <row r="86" spans="1:31">
      <c r="A86" s="6823" t="s">
        <v>1261</v>
      </c>
      <c r="B86" s="37">
        <v>31.625986005283099</v>
      </c>
      <c r="C86" s="37">
        <v>163919</v>
      </c>
      <c r="D86" s="37">
        <v>18.795765122895389</v>
      </c>
      <c r="E86" s="37">
        <v>21441</v>
      </c>
      <c r="F86" s="37">
        <v>12.83022088238771</v>
      </c>
      <c r="G86" s="37">
        <v>0</v>
      </c>
      <c r="H86" s="5466" t="str">
        <f t="shared" si="12"/>
        <v>***</v>
      </c>
      <c r="J86" s="6823" t="s">
        <v>1657</v>
      </c>
      <c r="K86" s="37">
        <v>31.625986005283099</v>
      </c>
      <c r="L86" s="37">
        <v>163919</v>
      </c>
      <c r="M86" s="37">
        <v>20.675795353906938</v>
      </c>
      <c r="N86" s="37">
        <v>14679</v>
      </c>
      <c r="O86" s="37">
        <v>10.950190651376161</v>
      </c>
      <c r="P86" s="37">
        <v>2.0269626727999999E-167</v>
      </c>
      <c r="Q86" s="5467" t="str">
        <f t="shared" si="13"/>
        <v>***</v>
      </c>
      <c r="R86" s="37">
        <v>14.71458148476782</v>
      </c>
      <c r="S86" s="37">
        <v>6762</v>
      </c>
      <c r="T86" s="37">
        <v>16.91140452051528</v>
      </c>
      <c r="U86" s="37">
        <v>1.8046012292000001E-191</v>
      </c>
      <c r="V86" s="5468" t="str">
        <f t="shared" si="14"/>
        <v>***</v>
      </c>
      <c r="X86" s="6823" t="s">
        <v>1459</v>
      </c>
      <c r="Y86" s="37">
        <v>30.725987972989621</v>
      </c>
      <c r="Z86" s="37">
        <v>178598</v>
      </c>
      <c r="AA86" s="37">
        <v>14.71458148476782</v>
      </c>
      <c r="AB86" s="37">
        <v>6762</v>
      </c>
      <c r="AC86" s="37">
        <v>16.011406488221802</v>
      </c>
      <c r="AD86" s="37">
        <v>6.8066698882000005E-175</v>
      </c>
      <c r="AE86" s="5469" t="str">
        <f t="shared" si="15"/>
        <v>***</v>
      </c>
    </row>
    <row r="87" spans="1:31">
      <c r="A87" s="6823" t="s">
        <v>1262</v>
      </c>
      <c r="B87" s="37">
        <v>29.927875525119809</v>
      </c>
      <c r="C87" s="37">
        <v>145443</v>
      </c>
      <c r="D87" s="37">
        <v>17.483543666932199</v>
      </c>
      <c r="E87" s="37">
        <v>23851</v>
      </c>
      <c r="F87" s="37">
        <v>12.44433185818761</v>
      </c>
      <c r="G87" s="37">
        <v>0</v>
      </c>
      <c r="H87" s="5470" t="str">
        <f t="shared" si="12"/>
        <v>***</v>
      </c>
      <c r="J87" s="6823" t="s">
        <v>1658</v>
      </c>
      <c r="K87" s="37">
        <v>29.927875525119809</v>
      </c>
      <c r="L87" s="37">
        <v>145443</v>
      </c>
      <c r="M87" s="37">
        <v>18.753599815689441</v>
      </c>
      <c r="N87" s="37">
        <v>17362</v>
      </c>
      <c r="O87" s="37">
        <v>11.174275709430368</v>
      </c>
      <c r="P87" s="37">
        <v>2.8552994736E-208</v>
      </c>
      <c r="Q87" s="5471" t="str">
        <f t="shared" si="13"/>
        <v>***</v>
      </c>
      <c r="R87" s="37">
        <v>14.085375250423789</v>
      </c>
      <c r="S87" s="37">
        <v>6489</v>
      </c>
      <c r="T87" s="37">
        <v>15.84250027469602</v>
      </c>
      <c r="U87" s="37">
        <v>2.9301125484999997E-166</v>
      </c>
      <c r="V87" s="5472" t="str">
        <f t="shared" si="14"/>
        <v>***</v>
      </c>
      <c r="X87" s="6823" t="s">
        <v>1460</v>
      </c>
      <c r="Y87" s="37">
        <v>28.736218175117472</v>
      </c>
      <c r="Z87" s="37">
        <v>162805</v>
      </c>
      <c r="AA87" s="37">
        <v>14.085375250423789</v>
      </c>
      <c r="AB87" s="37">
        <v>6489</v>
      </c>
      <c r="AC87" s="37">
        <v>14.650842924693682</v>
      </c>
      <c r="AD87" s="37">
        <v>3.0267266706000002E-146</v>
      </c>
      <c r="AE87" s="5473" t="str">
        <f t="shared" si="15"/>
        <v>***</v>
      </c>
    </row>
    <row r="88" spans="1:31">
      <c r="A88" s="6823" t="s">
        <v>1263</v>
      </c>
      <c r="B88" s="37">
        <v>26.540993008520861</v>
      </c>
      <c r="C88" s="37">
        <v>439392</v>
      </c>
      <c r="D88" s="37">
        <v>9.6983183017604659</v>
      </c>
      <c r="E88" s="37">
        <v>50782</v>
      </c>
      <c r="F88" s="37">
        <v>16.842674706760395</v>
      </c>
      <c r="G88" s="37">
        <v>0</v>
      </c>
      <c r="H88" s="5474" t="str">
        <f t="shared" si="12"/>
        <v>***</v>
      </c>
      <c r="J88" s="6823" t="s">
        <v>1659</v>
      </c>
      <c r="K88" s="37">
        <v>26.540993008520861</v>
      </c>
      <c r="L88" s="37">
        <v>439392</v>
      </c>
      <c r="M88" s="37">
        <v>10.61697132758302</v>
      </c>
      <c r="N88" s="37">
        <v>37911</v>
      </c>
      <c r="O88" s="37">
        <v>15.924021680937841</v>
      </c>
      <c r="P88" s="37">
        <v>0</v>
      </c>
      <c r="Q88" s="5475" t="str">
        <f t="shared" si="13"/>
        <v>***</v>
      </c>
      <c r="R88" s="37">
        <v>6.9924636780358949</v>
      </c>
      <c r="S88" s="37">
        <v>12871</v>
      </c>
      <c r="T88" s="37">
        <v>19.548529330484968</v>
      </c>
      <c r="U88" s="37">
        <v>0</v>
      </c>
      <c r="V88" s="5476" t="str">
        <f t="shared" si="14"/>
        <v>***</v>
      </c>
      <c r="X88" s="6823" t="s">
        <v>1461</v>
      </c>
      <c r="Y88" s="37">
        <v>25.276187243742449</v>
      </c>
      <c r="Z88" s="37">
        <v>477303</v>
      </c>
      <c r="AA88" s="37">
        <v>6.9924636780358949</v>
      </c>
      <c r="AB88" s="37">
        <v>12871</v>
      </c>
      <c r="AC88" s="37">
        <v>18.283723565706552</v>
      </c>
      <c r="AD88" s="37">
        <v>0</v>
      </c>
      <c r="AE88" s="5477" t="str">
        <f t="shared" si="15"/>
        <v>***</v>
      </c>
    </row>
    <row r="89" spans="1:31">
      <c r="A89" s="6823" t="s">
        <v>1264</v>
      </c>
      <c r="B89" s="37">
        <v>28.884099467803679</v>
      </c>
      <c r="C89" s="37">
        <v>128524</v>
      </c>
      <c r="D89" s="37">
        <v>13.71967523943799</v>
      </c>
      <c r="E89" s="37">
        <v>20569</v>
      </c>
      <c r="F89" s="37">
        <v>15.164424228365689</v>
      </c>
      <c r="G89" s="37">
        <v>0</v>
      </c>
      <c r="H89" s="5478" t="str">
        <f t="shared" si="12"/>
        <v>***</v>
      </c>
      <c r="J89" s="6823" t="s">
        <v>1660</v>
      </c>
      <c r="K89" s="37">
        <v>28.884099467803679</v>
      </c>
      <c r="L89" s="37">
        <v>128524</v>
      </c>
      <c r="M89" s="37">
        <v>14.712456817719969</v>
      </c>
      <c r="N89" s="37">
        <v>14763</v>
      </c>
      <c r="O89" s="37">
        <v>14.17164265008371</v>
      </c>
      <c r="P89" s="37">
        <v>6.7772591533999994E-294</v>
      </c>
      <c r="Q89" s="5479" t="str">
        <f t="shared" si="13"/>
        <v>***</v>
      </c>
      <c r="R89" s="37">
        <v>11.195315191181541</v>
      </c>
      <c r="S89" s="37">
        <v>5806</v>
      </c>
      <c r="T89" s="37">
        <v>17.688784276622137</v>
      </c>
      <c r="U89" s="37">
        <v>1.2720113998E-189</v>
      </c>
      <c r="V89" s="5480" t="str">
        <f t="shared" si="14"/>
        <v>***</v>
      </c>
      <c r="X89" s="6823" t="s">
        <v>1462</v>
      </c>
      <c r="Y89" s="37">
        <v>27.423981240447489</v>
      </c>
      <c r="Z89" s="37">
        <v>143287</v>
      </c>
      <c r="AA89" s="37">
        <v>11.195315191181541</v>
      </c>
      <c r="AB89" s="37">
        <v>5806</v>
      </c>
      <c r="AC89" s="37">
        <v>16.228666049265946</v>
      </c>
      <c r="AD89" s="37">
        <v>2.2794144416999999E-165</v>
      </c>
      <c r="AE89" s="5481" t="str">
        <f t="shared" si="15"/>
        <v>***</v>
      </c>
    </row>
    <row r="90" spans="1:31">
      <c r="A90" s="6823" t="s">
        <v>1265</v>
      </c>
      <c r="B90" s="37">
        <v>26.717983202895859</v>
      </c>
      <c r="C90" s="37">
        <v>69893</v>
      </c>
      <c r="D90" s="37">
        <v>11.87535626068782</v>
      </c>
      <c r="E90" s="37">
        <v>10526</v>
      </c>
      <c r="F90" s="37">
        <v>14.842626942208039</v>
      </c>
      <c r="G90" s="37">
        <v>9.4858888187999993E-239</v>
      </c>
      <c r="H90" s="5482" t="str">
        <f t="shared" si="12"/>
        <v>***</v>
      </c>
      <c r="J90" s="6823" t="s">
        <v>1661</v>
      </c>
      <c r="K90" s="37">
        <v>26.717983202895859</v>
      </c>
      <c r="L90" s="37">
        <v>69893</v>
      </c>
      <c r="M90" s="37">
        <v>12.96067954514317</v>
      </c>
      <c r="N90" s="37">
        <v>7299</v>
      </c>
      <c r="O90" s="37">
        <v>13.757303657752688</v>
      </c>
      <c r="P90" s="37">
        <v>3.9928865547999999E-146</v>
      </c>
      <c r="Q90" s="5483" t="str">
        <f t="shared" si="13"/>
        <v>***</v>
      </c>
      <c r="R90" s="37">
        <v>9.4205144096684226</v>
      </c>
      <c r="S90" s="37">
        <v>3227</v>
      </c>
      <c r="T90" s="37">
        <v>17.297468793227438</v>
      </c>
      <c r="U90" s="37">
        <v>8.6823965854999997E-107</v>
      </c>
      <c r="V90" s="5484" t="str">
        <f t="shared" si="14"/>
        <v>***</v>
      </c>
      <c r="X90" s="6823" t="s">
        <v>1463</v>
      </c>
      <c r="Y90" s="37">
        <v>25.417141672712201</v>
      </c>
      <c r="Z90" s="37">
        <v>77192</v>
      </c>
      <c r="AA90" s="37">
        <v>9.4205144096684226</v>
      </c>
      <c r="AB90" s="37">
        <v>3227</v>
      </c>
      <c r="AC90" s="37">
        <v>15.996627263043779</v>
      </c>
      <c r="AD90" s="37">
        <v>9.8194473029100004E-95</v>
      </c>
      <c r="AE90" s="5485" t="str">
        <f t="shared" si="15"/>
        <v>***</v>
      </c>
    </row>
    <row r="91" spans="1:31">
      <c r="A91" s="6823" t="s">
        <v>1266</v>
      </c>
      <c r="B91" s="37">
        <v>30.336123367390321</v>
      </c>
      <c r="C91" s="37">
        <v>136438</v>
      </c>
      <c r="D91" s="37">
        <v>14.272340425531921</v>
      </c>
      <c r="E91" s="37">
        <v>23500</v>
      </c>
      <c r="F91" s="37">
        <v>16.063782941858399</v>
      </c>
      <c r="G91" s="37">
        <v>0</v>
      </c>
      <c r="H91" s="5486" t="str">
        <f t="shared" si="12"/>
        <v>***</v>
      </c>
      <c r="J91" s="6823" t="s">
        <v>1662</v>
      </c>
      <c r="K91" s="37">
        <v>30.336123367390321</v>
      </c>
      <c r="L91" s="37">
        <v>136438</v>
      </c>
      <c r="M91" s="37">
        <v>15.734976887519259</v>
      </c>
      <c r="N91" s="37">
        <v>16225</v>
      </c>
      <c r="O91" s="37">
        <v>14.601146479871062</v>
      </c>
      <c r="P91" s="37">
        <v>0</v>
      </c>
      <c r="Q91" s="5487" t="str">
        <f t="shared" si="13"/>
        <v>***</v>
      </c>
      <c r="R91" s="37">
        <v>11.010309278350521</v>
      </c>
      <c r="S91" s="37">
        <v>7275</v>
      </c>
      <c r="T91" s="37">
        <v>19.325814089039802</v>
      </c>
      <c r="U91" s="37">
        <v>1.2267698305E-273</v>
      </c>
      <c r="V91" s="5488" t="str">
        <f t="shared" si="14"/>
        <v>***</v>
      </c>
      <c r="X91" s="6823" t="s">
        <v>1464</v>
      </c>
      <c r="Y91" s="37">
        <v>28.78431578051001</v>
      </c>
      <c r="Z91" s="37">
        <v>152663</v>
      </c>
      <c r="AA91" s="37">
        <v>11.010309278350521</v>
      </c>
      <c r="AB91" s="37">
        <v>7275</v>
      </c>
      <c r="AC91" s="37">
        <v>17.774006502159487</v>
      </c>
      <c r="AD91" s="37">
        <v>1.4476585828999999E-239</v>
      </c>
      <c r="AE91" s="5489" t="str">
        <f t="shared" si="15"/>
        <v>***</v>
      </c>
    </row>
    <row r="92" spans="1:31">
      <c r="A92" s="6823" t="s">
        <v>1267</v>
      </c>
      <c r="B92" s="37">
        <v>25.695739089418481</v>
      </c>
      <c r="C92" s="37">
        <v>178084</v>
      </c>
      <c r="D92" s="37">
        <v>11.42362036790189</v>
      </c>
      <c r="E92" s="37">
        <v>15004</v>
      </c>
      <c r="F92" s="37">
        <v>14.272118721516591</v>
      </c>
      <c r="G92" s="37">
        <v>0</v>
      </c>
      <c r="H92" s="5490" t="str">
        <f t="shared" si="12"/>
        <v>***</v>
      </c>
      <c r="J92" s="6823" t="s">
        <v>1663</v>
      </c>
      <c r="K92" s="37">
        <v>25.695739089418481</v>
      </c>
      <c r="L92" s="37">
        <v>178084</v>
      </c>
      <c r="M92" s="37">
        <v>11.85001768659356</v>
      </c>
      <c r="N92" s="37">
        <v>11308</v>
      </c>
      <c r="O92" s="37">
        <v>13.845721402824921</v>
      </c>
      <c r="P92" s="37">
        <v>6.3817834311999996E-240</v>
      </c>
      <c r="Q92" s="5491" t="str">
        <f t="shared" si="13"/>
        <v>***</v>
      </c>
      <c r="R92" s="37">
        <v>10.11904761904762</v>
      </c>
      <c r="S92" s="37">
        <v>3696</v>
      </c>
      <c r="T92" s="37">
        <v>15.576691470370861</v>
      </c>
      <c r="U92" s="37">
        <v>5.0738128567E-103</v>
      </c>
      <c r="V92" s="5492" t="str">
        <f t="shared" si="14"/>
        <v>***</v>
      </c>
      <c r="X92" s="6823" t="s">
        <v>1465</v>
      </c>
      <c r="Y92" s="37">
        <v>24.869054659119708</v>
      </c>
      <c r="Z92" s="37">
        <v>189392</v>
      </c>
      <c r="AA92" s="37">
        <v>10.11904761904762</v>
      </c>
      <c r="AB92" s="37">
        <v>3696</v>
      </c>
      <c r="AC92" s="37">
        <v>14.750007040072088</v>
      </c>
      <c r="AD92" s="37">
        <v>1.3064206718200001E-94</v>
      </c>
      <c r="AE92" s="5493" t="str">
        <f t="shared" si="15"/>
        <v>***</v>
      </c>
    </row>
    <row r="93" spans="1:31">
      <c r="A93" s="6823" t="s">
        <v>1268</v>
      </c>
      <c r="B93" s="37">
        <v>27.0286605688366</v>
      </c>
      <c r="C93" s="37">
        <v>173723</v>
      </c>
      <c r="D93" s="37">
        <v>12.125103182610291</v>
      </c>
      <c r="E93" s="37">
        <v>21806</v>
      </c>
      <c r="F93" s="37">
        <v>14.903557386226309</v>
      </c>
      <c r="G93" s="37">
        <v>0</v>
      </c>
      <c r="H93" s="5494" t="str">
        <f t="shared" si="12"/>
        <v>***</v>
      </c>
      <c r="J93" s="6823" t="s">
        <v>1664</v>
      </c>
      <c r="K93" s="37">
        <v>27.0286605688366</v>
      </c>
      <c r="L93" s="37">
        <v>173723</v>
      </c>
      <c r="M93" s="37">
        <v>13.295132629410251</v>
      </c>
      <c r="N93" s="37">
        <v>15532</v>
      </c>
      <c r="O93" s="37">
        <v>13.733527939426349</v>
      </c>
      <c r="P93" s="37">
        <v>9.0500268606999995E-308</v>
      </c>
      <c r="Q93" s="5495" t="str">
        <f t="shared" si="13"/>
        <v>***</v>
      </c>
      <c r="R93" s="37">
        <v>9.2285623206885568</v>
      </c>
      <c r="S93" s="37">
        <v>6274</v>
      </c>
      <c r="T93" s="37">
        <v>17.800098248148043</v>
      </c>
      <c r="U93" s="37">
        <v>2.7864106089000001E-217</v>
      </c>
      <c r="V93" s="5496" t="str">
        <f t="shared" si="14"/>
        <v>***</v>
      </c>
      <c r="X93" s="6823" t="s">
        <v>1466</v>
      </c>
      <c r="Y93" s="37">
        <v>25.901561385432348</v>
      </c>
      <c r="Z93" s="37">
        <v>189255</v>
      </c>
      <c r="AA93" s="37">
        <v>9.2285623206885568</v>
      </c>
      <c r="AB93" s="37">
        <v>6274</v>
      </c>
      <c r="AC93" s="37">
        <v>16.672999064743792</v>
      </c>
      <c r="AD93" s="37">
        <v>2.2795845006E-196</v>
      </c>
      <c r="AE93" s="5497" t="str">
        <f t="shared" si="15"/>
        <v>***</v>
      </c>
    </row>
    <row r="94" spans="1:31">
      <c r="A94" s="6823" t="s">
        <v>1269</v>
      </c>
      <c r="B94" s="37">
        <v>25.21575573098843</v>
      </c>
      <c r="C94" s="37">
        <v>337071</v>
      </c>
      <c r="D94" s="37">
        <v>8.4954217911903349</v>
      </c>
      <c r="E94" s="37">
        <v>36914</v>
      </c>
      <c r="F94" s="37">
        <v>16.720333939798095</v>
      </c>
      <c r="G94" s="37">
        <v>0</v>
      </c>
      <c r="H94" s="5498" t="str">
        <f t="shared" si="12"/>
        <v>***</v>
      </c>
      <c r="J94" s="6823" t="s">
        <v>1665</v>
      </c>
      <c r="K94" s="37">
        <v>25.21575573098843</v>
      </c>
      <c r="L94" s="37">
        <v>337071</v>
      </c>
      <c r="M94" s="37">
        <v>8.9721254355400699</v>
      </c>
      <c r="N94" s="37">
        <v>27552</v>
      </c>
      <c r="O94" s="37">
        <v>16.243630295448362</v>
      </c>
      <c r="P94" s="37">
        <v>0</v>
      </c>
      <c r="Q94" s="5499" t="str">
        <f t="shared" si="13"/>
        <v>***</v>
      </c>
      <c r="R94" s="37">
        <v>7.0925016022217484</v>
      </c>
      <c r="S94" s="37">
        <v>9362</v>
      </c>
      <c r="T94" s="37">
        <v>18.123254128766682</v>
      </c>
      <c r="U94" s="37">
        <v>0</v>
      </c>
      <c r="V94" s="5500" t="str">
        <f t="shared" si="14"/>
        <v>***</v>
      </c>
      <c r="X94" s="6823" t="s">
        <v>1467</v>
      </c>
      <c r="Y94" s="37">
        <v>23.988338640184519</v>
      </c>
      <c r="Z94" s="37">
        <v>364623</v>
      </c>
      <c r="AA94" s="37">
        <v>7.0925016022217484</v>
      </c>
      <c r="AB94" s="37">
        <v>9362</v>
      </c>
      <c r="AC94" s="37">
        <v>16.895837037962771</v>
      </c>
      <c r="AD94" s="37">
        <v>0</v>
      </c>
      <c r="AE94" s="5501" t="str">
        <f t="shared" si="15"/>
        <v>***</v>
      </c>
    </row>
    <row r="95" spans="1:31">
      <c r="A95" s="6823" t="s">
        <v>1270</v>
      </c>
      <c r="B95" s="37">
        <v>27.06329506670804</v>
      </c>
      <c r="C95" s="37">
        <v>77352</v>
      </c>
      <c r="D95" s="37">
        <v>13.912593741918799</v>
      </c>
      <c r="E95" s="37">
        <v>11601</v>
      </c>
      <c r="F95" s="37">
        <v>13.150701324789241</v>
      </c>
      <c r="G95" s="37">
        <v>1.4988117627000001E-203</v>
      </c>
      <c r="H95" s="5502" t="str">
        <f t="shared" si="12"/>
        <v>***</v>
      </c>
      <c r="J95" s="6823" t="s">
        <v>1666</v>
      </c>
      <c r="K95" s="37">
        <v>27.06329506670804</v>
      </c>
      <c r="L95" s="37">
        <v>77352</v>
      </c>
      <c r="M95" s="37">
        <v>14.950047573739299</v>
      </c>
      <c r="N95" s="37">
        <v>8408</v>
      </c>
      <c r="O95" s="37">
        <v>12.113247492968741</v>
      </c>
      <c r="P95" s="37">
        <v>1.3005595786999999E-128</v>
      </c>
      <c r="Q95" s="5503" t="str">
        <f t="shared" si="13"/>
        <v>***</v>
      </c>
      <c r="R95" s="37">
        <v>11.1807077983088</v>
      </c>
      <c r="S95" s="37">
        <v>3193</v>
      </c>
      <c r="T95" s="37">
        <v>15.88258726839924</v>
      </c>
      <c r="U95" s="37">
        <v>1.0313234936E-88</v>
      </c>
      <c r="V95" s="5504" t="str">
        <f t="shared" si="14"/>
        <v>***</v>
      </c>
      <c r="X95" s="6823" t="s">
        <v>1468</v>
      </c>
      <c r="Y95" s="37">
        <v>25.875699626865671</v>
      </c>
      <c r="Z95" s="37">
        <v>85760</v>
      </c>
      <c r="AA95" s="37">
        <v>11.1807077983088</v>
      </c>
      <c r="AB95" s="37">
        <v>3193</v>
      </c>
      <c r="AC95" s="37">
        <v>14.694991828556871</v>
      </c>
      <c r="AD95" s="37">
        <v>1.56836006922E-78</v>
      </c>
      <c r="AE95" s="5505" t="str">
        <f t="shared" si="15"/>
        <v>***</v>
      </c>
    </row>
    <row r="96" spans="1:31">
      <c r="A96" s="6823" t="s">
        <v>1271</v>
      </c>
      <c r="B96" s="37">
        <v>29.732668781150881</v>
      </c>
      <c r="C96" s="37">
        <v>22070</v>
      </c>
      <c r="D96" s="37">
        <v>19.298245614035089</v>
      </c>
      <c r="E96" s="37">
        <v>2622</v>
      </c>
      <c r="F96" s="37">
        <v>10.434423167115792</v>
      </c>
      <c r="G96" s="37">
        <v>4.6152504824999998E-29</v>
      </c>
      <c r="H96" s="5506" t="str">
        <f t="shared" si="12"/>
        <v>***</v>
      </c>
      <c r="J96" s="6823" t="s">
        <v>1667</v>
      </c>
      <c r="K96" s="37">
        <v>29.732668781150881</v>
      </c>
      <c r="L96" s="37">
        <v>22070</v>
      </c>
      <c r="M96" s="37">
        <v>20.787637088733799</v>
      </c>
      <c r="N96" s="37">
        <v>2006</v>
      </c>
      <c r="O96" s="37">
        <v>8.9450316924170821</v>
      </c>
      <c r="P96" s="37">
        <v>2.66755144545E-17</v>
      </c>
      <c r="Q96" s="5507" t="str">
        <f t="shared" si="13"/>
        <v>***</v>
      </c>
      <c r="R96" s="37">
        <v>14.448051948051949</v>
      </c>
      <c r="S96" s="37">
        <v>616</v>
      </c>
      <c r="T96" s="37">
        <v>15.284616833098932</v>
      </c>
      <c r="U96" s="37">
        <v>1.9485209856099999E-16</v>
      </c>
      <c r="V96" s="5508" t="str">
        <f t="shared" si="14"/>
        <v>***</v>
      </c>
      <c r="X96" s="6823" t="s">
        <v>1469</v>
      </c>
      <c r="Y96" s="37">
        <v>28.987373317826879</v>
      </c>
      <c r="Z96" s="37">
        <v>24076</v>
      </c>
      <c r="AA96" s="37">
        <v>14.448051948051949</v>
      </c>
      <c r="AB96" s="37">
        <v>616</v>
      </c>
      <c r="AC96" s="37">
        <v>14.53932136977493</v>
      </c>
      <c r="AD96" s="37">
        <v>3.0756226231500001E-15</v>
      </c>
      <c r="AE96" s="5509" t="str">
        <f t="shared" si="15"/>
        <v>***</v>
      </c>
    </row>
    <row r="97" spans="1:31">
      <c r="A97" s="6823" t="s">
        <v>1272</v>
      </c>
      <c r="B97" s="37">
        <v>25.645958666236499</v>
      </c>
      <c r="C97" s="37">
        <v>421544</v>
      </c>
      <c r="D97" s="37">
        <v>10.381774680120669</v>
      </c>
      <c r="E97" s="37">
        <v>38452</v>
      </c>
      <c r="F97" s="37">
        <v>15.26418398611583</v>
      </c>
      <c r="G97" s="37">
        <v>0</v>
      </c>
      <c r="H97" s="5510" t="str">
        <f t="shared" si="12"/>
        <v>***</v>
      </c>
      <c r="J97" s="6823" t="s">
        <v>1668</v>
      </c>
      <c r="K97" s="37">
        <v>25.645958666236499</v>
      </c>
      <c r="L97" s="37">
        <v>421544</v>
      </c>
      <c r="M97" s="37">
        <v>10.95995052926412</v>
      </c>
      <c r="N97" s="37">
        <v>27491</v>
      </c>
      <c r="O97" s="37">
        <v>14.686008136972379</v>
      </c>
      <c r="P97" s="37">
        <v>0</v>
      </c>
      <c r="Q97" s="5511" t="str">
        <f t="shared" si="13"/>
        <v>***</v>
      </c>
      <c r="R97" s="37">
        <v>8.9316668187209203</v>
      </c>
      <c r="S97" s="37">
        <v>10961</v>
      </c>
      <c r="T97" s="37">
        <v>16.714291847515579</v>
      </c>
      <c r="U97" s="37">
        <v>0</v>
      </c>
      <c r="V97" s="5512" t="str">
        <f t="shared" si="14"/>
        <v>***</v>
      </c>
      <c r="X97" s="6823" t="s">
        <v>1470</v>
      </c>
      <c r="Y97" s="37">
        <v>24.74684601423052</v>
      </c>
      <c r="Z97" s="37">
        <v>449035</v>
      </c>
      <c r="AA97" s="37">
        <v>8.9316668187209203</v>
      </c>
      <c r="AB97" s="37">
        <v>10961</v>
      </c>
      <c r="AC97" s="37">
        <v>15.8151791955096</v>
      </c>
      <c r="AD97" s="37">
        <v>0</v>
      </c>
      <c r="AE97" s="5513" t="str">
        <f t="shared" si="15"/>
        <v>***</v>
      </c>
    </row>
    <row r="98" spans="1:31">
      <c r="A98" s="6823" t="s">
        <v>1273</v>
      </c>
      <c r="B98" s="37">
        <v>31.470776594310369</v>
      </c>
      <c r="C98" s="37">
        <v>118672</v>
      </c>
      <c r="D98" s="37">
        <v>16.672642524202221</v>
      </c>
      <c r="E98" s="37">
        <v>22312</v>
      </c>
      <c r="F98" s="37">
        <v>14.798134070108148</v>
      </c>
      <c r="G98" s="37">
        <v>0</v>
      </c>
      <c r="H98" s="5514" t="str">
        <f t="shared" si="12"/>
        <v>***</v>
      </c>
      <c r="J98" s="6823" t="s">
        <v>1669</v>
      </c>
      <c r="K98" s="37">
        <v>31.470776594310369</v>
      </c>
      <c r="L98" s="37">
        <v>118672</v>
      </c>
      <c r="M98" s="37">
        <v>18.394397899212201</v>
      </c>
      <c r="N98" s="37">
        <v>15994</v>
      </c>
      <c r="O98" s="37">
        <v>13.076378695098168</v>
      </c>
      <c r="P98" s="37">
        <v>5.0861918364000001E-253</v>
      </c>
      <c r="Q98" s="5515" t="str">
        <f t="shared" si="13"/>
        <v>***</v>
      </c>
      <c r="R98" s="37">
        <v>12.31402342513454</v>
      </c>
      <c r="S98" s="37">
        <v>6318</v>
      </c>
      <c r="T98" s="37">
        <v>19.156753169175829</v>
      </c>
      <c r="U98" s="37">
        <v>9.0144003897999993E-229</v>
      </c>
      <c r="V98" s="5516" t="str">
        <f t="shared" si="14"/>
        <v>***</v>
      </c>
      <c r="X98" s="6823" t="s">
        <v>1471</v>
      </c>
      <c r="Y98" s="37">
        <v>29.917722364962199</v>
      </c>
      <c r="Z98" s="37">
        <v>134666</v>
      </c>
      <c r="AA98" s="37">
        <v>12.31402342513454</v>
      </c>
      <c r="AB98" s="37">
        <v>6318</v>
      </c>
      <c r="AC98" s="37">
        <v>17.603698939827659</v>
      </c>
      <c r="AD98" s="37">
        <v>1.1915539026000001E-199</v>
      </c>
      <c r="AE98" s="5517" t="str">
        <f t="shared" si="15"/>
        <v>***</v>
      </c>
    </row>
    <row r="99" spans="1:31">
      <c r="A99" s="6823" t="s">
        <v>1274</v>
      </c>
      <c r="B99" s="37">
        <v>26.497158047156969</v>
      </c>
      <c r="C99" s="37">
        <v>92542</v>
      </c>
      <c r="D99" s="37">
        <v>11.124904507257449</v>
      </c>
      <c r="E99" s="37">
        <v>10472</v>
      </c>
      <c r="F99" s="37">
        <v>15.372253539899519</v>
      </c>
      <c r="G99" s="37">
        <v>9.2320706772000002E-262</v>
      </c>
      <c r="H99" s="5518" t="str">
        <f t="shared" si="12"/>
        <v>***</v>
      </c>
      <c r="J99" s="6823" t="s">
        <v>1670</v>
      </c>
      <c r="K99" s="37">
        <v>26.497158047156969</v>
      </c>
      <c r="L99" s="37">
        <v>92542</v>
      </c>
      <c r="M99" s="37">
        <v>11.960684197089609</v>
      </c>
      <c r="N99" s="37">
        <v>7834</v>
      </c>
      <c r="O99" s="37">
        <v>14.53647385006736</v>
      </c>
      <c r="P99" s="37">
        <v>4.7179166065999999E-178</v>
      </c>
      <c r="Q99" s="5519" t="str">
        <f t="shared" si="13"/>
        <v>***</v>
      </c>
      <c r="R99" s="37">
        <v>8.6429112964366936</v>
      </c>
      <c r="S99" s="37">
        <v>2638</v>
      </c>
      <c r="T99" s="37">
        <v>17.854246750720275</v>
      </c>
      <c r="U99" s="37">
        <v>1.2852681363E-94</v>
      </c>
      <c r="V99" s="5520" t="str">
        <f t="shared" si="14"/>
        <v>***</v>
      </c>
      <c r="X99" s="6823" t="s">
        <v>1472</v>
      </c>
      <c r="Y99" s="37">
        <v>25.362636486809599</v>
      </c>
      <c r="Z99" s="37">
        <v>100376</v>
      </c>
      <c r="AA99" s="37">
        <v>8.6429112964366936</v>
      </c>
      <c r="AB99" s="37">
        <v>2638</v>
      </c>
      <c r="AC99" s="37">
        <v>16.719725190372905</v>
      </c>
      <c r="AD99" s="37">
        <v>1.2310552461E-85</v>
      </c>
      <c r="AE99" s="5521" t="str">
        <f t="shared" si="15"/>
        <v>***</v>
      </c>
    </row>
    <row r="100" spans="1:31">
      <c r="A100" s="6823" t="s">
        <v>1275</v>
      </c>
      <c r="B100" s="37">
        <v>27.67517653449212</v>
      </c>
      <c r="C100" s="37">
        <v>158326</v>
      </c>
      <c r="D100" s="37">
        <v>13.06974677920924</v>
      </c>
      <c r="E100" s="37">
        <v>22510</v>
      </c>
      <c r="F100" s="37">
        <v>14.605429755282881</v>
      </c>
      <c r="G100" s="37">
        <v>0</v>
      </c>
      <c r="H100" s="5522" t="str">
        <f t="shared" si="12"/>
        <v>***</v>
      </c>
      <c r="J100" s="6823" t="s">
        <v>1671</v>
      </c>
      <c r="K100" s="37">
        <v>27.67517653449212</v>
      </c>
      <c r="L100" s="37">
        <v>158326</v>
      </c>
      <c r="M100" s="37">
        <v>13.934526728788621</v>
      </c>
      <c r="N100" s="37">
        <v>16312</v>
      </c>
      <c r="O100" s="37">
        <v>13.7406498057035</v>
      </c>
      <c r="P100" s="37">
        <v>0</v>
      </c>
      <c r="Q100" s="5523" t="str">
        <f t="shared" si="13"/>
        <v>***</v>
      </c>
      <c r="R100" s="37">
        <v>10.79380445304937</v>
      </c>
      <c r="S100" s="37">
        <v>6198</v>
      </c>
      <c r="T100" s="37">
        <v>16.881372081442748</v>
      </c>
      <c r="U100" s="37">
        <v>7.0804759347000002E-190</v>
      </c>
      <c r="V100" s="5524" t="str">
        <f t="shared" si="14"/>
        <v>***</v>
      </c>
      <c r="X100" s="6823" t="s">
        <v>1473</v>
      </c>
      <c r="Y100" s="37">
        <v>26.391736048282731</v>
      </c>
      <c r="Z100" s="37">
        <v>174638</v>
      </c>
      <c r="AA100" s="37">
        <v>10.79380445304937</v>
      </c>
      <c r="AB100" s="37">
        <v>6198</v>
      </c>
      <c r="AC100" s="37">
        <v>15.59793159523336</v>
      </c>
      <c r="AD100" s="37">
        <v>1.4744891013E-167</v>
      </c>
      <c r="AE100" s="5525" t="str">
        <f t="shared" si="15"/>
        <v>***</v>
      </c>
    </row>
    <row r="101" spans="1:31">
      <c r="A101" s="6823" t="s">
        <v>1276</v>
      </c>
      <c r="B101" s="37">
        <v>26.963198443512169</v>
      </c>
      <c r="C101" s="37">
        <v>115131</v>
      </c>
      <c r="D101" s="37">
        <v>9.1623275783319631</v>
      </c>
      <c r="E101" s="37">
        <v>10947</v>
      </c>
      <c r="F101" s="37">
        <v>17.800870865180208</v>
      </c>
      <c r="G101" s="37">
        <v>0</v>
      </c>
      <c r="H101" s="5526" t="str">
        <f t="shared" si="12"/>
        <v>***</v>
      </c>
      <c r="J101" s="6823" t="s">
        <v>1672</v>
      </c>
      <c r="K101" s="37">
        <v>26.963198443512169</v>
      </c>
      <c r="L101" s="37">
        <v>115131</v>
      </c>
      <c r="M101" s="37">
        <v>9.3575937616041589</v>
      </c>
      <c r="N101" s="37">
        <v>8079</v>
      </c>
      <c r="O101" s="37">
        <v>17.605604681908012</v>
      </c>
      <c r="P101" s="37">
        <v>4.7290720933E-269</v>
      </c>
      <c r="Q101" s="5527" t="str">
        <f t="shared" si="13"/>
        <v>***</v>
      </c>
      <c r="R101" s="37">
        <v>8.6122733612273361</v>
      </c>
      <c r="S101" s="37">
        <v>2868</v>
      </c>
      <c r="T101" s="37">
        <v>18.350925082284832</v>
      </c>
      <c r="U101" s="37">
        <v>2.1382762606999999E-107</v>
      </c>
      <c r="V101" s="5528" t="str">
        <f t="shared" si="14"/>
        <v>***</v>
      </c>
      <c r="X101" s="6823" t="s">
        <v>1474</v>
      </c>
      <c r="Y101" s="37">
        <v>25.808781754727701</v>
      </c>
      <c r="Z101" s="37">
        <v>123210</v>
      </c>
      <c r="AA101" s="37">
        <v>8.6122733612273361</v>
      </c>
      <c r="AB101" s="37">
        <v>2868</v>
      </c>
      <c r="AC101" s="37">
        <v>17.196508393500366</v>
      </c>
      <c r="AD101" s="37">
        <v>2.9991564877900001E-97</v>
      </c>
      <c r="AE101" s="5529" t="str">
        <f t="shared" si="15"/>
        <v>***</v>
      </c>
    </row>
    <row r="102" spans="1:31">
      <c r="A102" s="6823" t="s">
        <v>1277</v>
      </c>
      <c r="B102" s="37">
        <v>27.05690044368335</v>
      </c>
      <c r="C102" s="37">
        <v>77082</v>
      </c>
      <c r="D102" s="37">
        <v>14.708794670987491</v>
      </c>
      <c r="E102" s="37">
        <v>11109</v>
      </c>
      <c r="F102" s="37">
        <v>12.34810577269586</v>
      </c>
      <c r="G102" s="37">
        <v>3.0878173684E-172</v>
      </c>
      <c r="H102" s="5530" t="str">
        <f t="shared" si="12"/>
        <v>***</v>
      </c>
      <c r="J102" s="6823" t="s">
        <v>1673</v>
      </c>
      <c r="K102" s="37">
        <v>27.05690044368335</v>
      </c>
      <c r="L102" s="37">
        <v>77082</v>
      </c>
      <c r="M102" s="37">
        <v>16.056518946692361</v>
      </c>
      <c r="N102" s="37">
        <v>7785</v>
      </c>
      <c r="O102" s="37">
        <v>11.00038149699099</v>
      </c>
      <c r="P102" s="37">
        <v>7.4503204259300006E-99</v>
      </c>
      <c r="Q102" s="5531" t="str">
        <f t="shared" si="13"/>
        <v>***</v>
      </c>
      <c r="R102" s="37">
        <v>11.552346570397111</v>
      </c>
      <c r="S102" s="37">
        <v>3324</v>
      </c>
      <c r="T102" s="37">
        <v>15.504553873286239</v>
      </c>
      <c r="U102" s="37">
        <v>6.5987127902199998E-88</v>
      </c>
      <c r="V102" s="5532" t="str">
        <f t="shared" si="14"/>
        <v>***</v>
      </c>
      <c r="X102" s="6823" t="s">
        <v>1475</v>
      </c>
      <c r="Y102" s="37">
        <v>26.047815994438359</v>
      </c>
      <c r="Z102" s="37">
        <v>84867</v>
      </c>
      <c r="AA102" s="37">
        <v>11.552346570397111</v>
      </c>
      <c r="AB102" s="37">
        <v>3324</v>
      </c>
      <c r="AC102" s="37">
        <v>14.495469424041248</v>
      </c>
      <c r="AD102" s="37">
        <v>4.4908428163199998E-79</v>
      </c>
      <c r="AE102" s="5533" t="str">
        <f t="shared" si="15"/>
        <v>***</v>
      </c>
    </row>
    <row r="103" spans="1:31">
      <c r="A103" s="6823" t="s">
        <v>11571</v>
      </c>
      <c r="B103" s="37">
        <v>27.458092185910289</v>
      </c>
      <c r="C103" s="37">
        <v>3723172</v>
      </c>
      <c r="D103" s="37">
        <v>12.398127782005441</v>
      </c>
      <c r="E103" s="37">
        <v>479645</v>
      </c>
      <c r="F103" s="37">
        <v>15.059964403904848</v>
      </c>
      <c r="G103" s="37">
        <v>0</v>
      </c>
      <c r="H103" s="5534" t="str">
        <f t="shared" si="12"/>
        <v>***</v>
      </c>
      <c r="J103" s="6823" t="s">
        <v>11571</v>
      </c>
      <c r="K103" s="37">
        <v>27.458092185910289</v>
      </c>
      <c r="L103" s="37">
        <v>3723172</v>
      </c>
      <c r="M103" s="37">
        <v>13.262736249522799</v>
      </c>
      <c r="N103" s="37">
        <v>351006</v>
      </c>
      <c r="O103" s="37">
        <v>14.195355936387489</v>
      </c>
      <c r="P103" s="37">
        <v>0</v>
      </c>
      <c r="Q103" s="5535" t="str">
        <f t="shared" si="13"/>
        <v>***</v>
      </c>
      <c r="R103" s="37">
        <v>10.0389461982758</v>
      </c>
      <c r="S103" s="37">
        <v>128639</v>
      </c>
      <c r="T103" s="37">
        <v>17.419145987634487</v>
      </c>
      <c r="U103" s="37">
        <v>0</v>
      </c>
      <c r="V103" s="5536" t="str">
        <f t="shared" si="14"/>
        <v>***</v>
      </c>
      <c r="X103" s="6823" t="s">
        <v>11571</v>
      </c>
      <c r="Y103" s="37">
        <v>26.235108038971301</v>
      </c>
      <c r="Z103" s="37">
        <v>4074178</v>
      </c>
      <c r="AA103" s="37">
        <v>10.0389461982758</v>
      </c>
      <c r="AB103" s="37">
        <v>128639</v>
      </c>
      <c r="AC103" s="37">
        <v>16.196161840695503</v>
      </c>
      <c r="AD103" s="37">
        <v>0</v>
      </c>
      <c r="AE103" s="5537" t="str">
        <f t="shared" si="15"/>
        <v>***</v>
      </c>
    </row>
    <row r="105" spans="1:31">
      <c r="A105" s="17030" t="s">
        <v>11689</v>
      </c>
      <c r="J105" s="17030" t="s">
        <v>11690</v>
      </c>
      <c r="X105" s="17030" t="s">
        <v>11691</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1278</v>
      </c>
      <c r="B107" s="37">
        <v>23.389787578117769</v>
      </c>
      <c r="C107" s="37">
        <v>205299</v>
      </c>
      <c r="D107" s="37">
        <v>14.027630180658869</v>
      </c>
      <c r="E107" s="37">
        <v>33876</v>
      </c>
      <c r="F107" s="37">
        <v>9.3621573974588994</v>
      </c>
      <c r="G107" s="37">
        <v>0</v>
      </c>
      <c r="H107" s="5538" t="str">
        <f t="shared" ref="H107:H129" si="16">IF(G107&lt;0.01,"***",IF(G107&lt;0.05,"**",IF(G107&lt;0.1,"*","NS")))</f>
        <v>***</v>
      </c>
      <c r="J107" s="6823" t="s">
        <v>1674</v>
      </c>
      <c r="K107" s="37">
        <v>23.389787578117769</v>
      </c>
      <c r="L107" s="37">
        <v>205299</v>
      </c>
      <c r="M107" s="37">
        <v>14.324749213954179</v>
      </c>
      <c r="N107" s="37">
        <v>26716</v>
      </c>
      <c r="O107" s="37">
        <v>9.0650383641635894</v>
      </c>
      <c r="P107" s="37">
        <v>4.9853304205999995E-246</v>
      </c>
      <c r="Q107" s="5539" t="str">
        <f t="shared" ref="Q107:Q129" si="17">IF(P107&lt;0.01,"***",IF(P107&lt;0.05,"**",IF(P107&lt;0.1,"*","NS")))</f>
        <v>***</v>
      </c>
      <c r="R107" s="37">
        <v>12.91899441340782</v>
      </c>
      <c r="S107" s="37">
        <v>7160</v>
      </c>
      <c r="T107" s="37">
        <v>10.470793164709949</v>
      </c>
      <c r="U107" s="37">
        <v>3.88281766919E-95</v>
      </c>
      <c r="V107" s="5540" t="str">
        <f t="shared" ref="V107:V129" si="18">IF(P107&lt;0.01,"***",IF(P107&lt;0.05,"**",IF(P107&lt;0.1,"*","NS")))</f>
        <v>***</v>
      </c>
      <c r="X107" s="6823" t="s">
        <v>1476</v>
      </c>
      <c r="Y107" s="37">
        <v>22.345969010624309</v>
      </c>
      <c r="Z107" s="37">
        <v>232015</v>
      </c>
      <c r="AA107" s="37">
        <v>12.91899441340782</v>
      </c>
      <c r="AB107" s="37">
        <v>7160</v>
      </c>
      <c r="AC107" s="37">
        <v>9.4269745972164891</v>
      </c>
      <c r="AD107" s="37">
        <v>4.1631283296200001E-80</v>
      </c>
      <c r="AE107" s="5541" t="str">
        <f t="shared" ref="AE107:AE129" si="19">IF(AD107&lt;0.01,"***",IF(AD107&lt;0.05,"**",IF(AD107&lt;0.1,"*","NS")))</f>
        <v>***</v>
      </c>
    </row>
    <row r="108" spans="1:31">
      <c r="A108" s="6823" t="s">
        <v>1279</v>
      </c>
      <c r="B108" s="37">
        <v>25.949292626253708</v>
      </c>
      <c r="C108" s="37">
        <v>67998</v>
      </c>
      <c r="D108" s="37">
        <v>16.832637327336979</v>
      </c>
      <c r="E108" s="37">
        <v>12452</v>
      </c>
      <c r="F108" s="37">
        <v>9.1166552989167293</v>
      </c>
      <c r="G108" s="37">
        <v>4.8268354770999999E-105</v>
      </c>
      <c r="H108" s="5542" t="str">
        <f t="shared" si="16"/>
        <v>***</v>
      </c>
      <c r="J108" s="6823" t="s">
        <v>1675</v>
      </c>
      <c r="K108" s="37">
        <v>25.949292626253708</v>
      </c>
      <c r="L108" s="37">
        <v>67998</v>
      </c>
      <c r="M108" s="37">
        <v>17.688810025507379</v>
      </c>
      <c r="N108" s="37">
        <v>9017</v>
      </c>
      <c r="O108" s="37">
        <v>8.2604826007463288</v>
      </c>
      <c r="P108" s="37">
        <v>4.0583407816200002E-65</v>
      </c>
      <c r="Q108" s="5543" t="str">
        <f t="shared" si="17"/>
        <v>***</v>
      </c>
      <c r="R108" s="37">
        <v>14.58515283842795</v>
      </c>
      <c r="S108" s="37">
        <v>3435</v>
      </c>
      <c r="T108" s="37">
        <v>11.364139787825758</v>
      </c>
      <c r="U108" s="37">
        <v>1.8310735774699999E-50</v>
      </c>
      <c r="V108" s="5544" t="str">
        <f t="shared" si="18"/>
        <v>***</v>
      </c>
      <c r="X108" s="6823" t="s">
        <v>1477</v>
      </c>
      <c r="Y108" s="37">
        <v>24.982146335129521</v>
      </c>
      <c r="Z108" s="37">
        <v>77015</v>
      </c>
      <c r="AA108" s="37">
        <v>14.58515283842795</v>
      </c>
      <c r="AB108" s="37">
        <v>3435</v>
      </c>
      <c r="AC108" s="37">
        <v>10.396993496701571</v>
      </c>
      <c r="AD108" s="37">
        <v>1.05857283837E-43</v>
      </c>
      <c r="AE108" s="5545" t="str">
        <f t="shared" si="19"/>
        <v>***</v>
      </c>
    </row>
    <row r="109" spans="1:31">
      <c r="A109" s="6823" t="s">
        <v>1280</v>
      </c>
      <c r="B109" s="37">
        <v>26.703388626714439</v>
      </c>
      <c r="C109" s="37">
        <v>190077</v>
      </c>
      <c r="D109" s="37">
        <v>17.52767527675277</v>
      </c>
      <c r="E109" s="37">
        <v>33062</v>
      </c>
      <c r="F109" s="37">
        <v>9.1757133499616685</v>
      </c>
      <c r="G109" s="37">
        <v>2.8595804449999999E-275</v>
      </c>
      <c r="H109" s="5546" t="str">
        <f t="shared" si="16"/>
        <v>***</v>
      </c>
      <c r="J109" s="6823" t="s">
        <v>1676</v>
      </c>
      <c r="K109" s="37">
        <v>26.703388626714439</v>
      </c>
      <c r="L109" s="37">
        <v>190077</v>
      </c>
      <c r="M109" s="37">
        <v>18.43196682086457</v>
      </c>
      <c r="N109" s="37">
        <v>25076</v>
      </c>
      <c r="O109" s="37">
        <v>8.2714218058498687</v>
      </c>
      <c r="P109" s="37">
        <v>8.8913912958E-175</v>
      </c>
      <c r="Q109" s="5547" t="str">
        <f t="shared" si="17"/>
        <v>***</v>
      </c>
      <c r="R109" s="37">
        <v>14.68820435762585</v>
      </c>
      <c r="S109" s="37">
        <v>7986</v>
      </c>
      <c r="T109" s="37">
        <v>12.015184269088589</v>
      </c>
      <c r="U109" s="37">
        <v>1.4034182243E-126</v>
      </c>
      <c r="V109" s="5548" t="str">
        <f t="shared" si="18"/>
        <v>***</v>
      </c>
      <c r="X109" s="6823" t="s">
        <v>1478</v>
      </c>
      <c r="Y109" s="37">
        <v>25.73935757344773</v>
      </c>
      <c r="Z109" s="37">
        <v>215153</v>
      </c>
      <c r="AA109" s="37">
        <v>14.68820435762585</v>
      </c>
      <c r="AB109" s="37">
        <v>7986</v>
      </c>
      <c r="AC109" s="37">
        <v>11.051153215821881</v>
      </c>
      <c r="AD109" s="37">
        <v>3.2051305566000001E-110</v>
      </c>
      <c r="AE109" s="5549" t="str">
        <f t="shared" si="19"/>
        <v>***</v>
      </c>
    </row>
    <row r="110" spans="1:31">
      <c r="A110" s="6823" t="s">
        <v>1281</v>
      </c>
      <c r="B110" s="37">
        <v>24.576252286007399</v>
      </c>
      <c r="C110" s="37">
        <v>89676</v>
      </c>
      <c r="D110" s="37">
        <v>16.537703995498031</v>
      </c>
      <c r="E110" s="37">
        <v>14216</v>
      </c>
      <c r="F110" s="37">
        <v>8.0385482905093681</v>
      </c>
      <c r="G110" s="37">
        <v>3.42250541327E-98</v>
      </c>
      <c r="H110" s="5550" t="str">
        <f t="shared" si="16"/>
        <v>***</v>
      </c>
      <c r="J110" s="6823" t="s">
        <v>1677</v>
      </c>
      <c r="K110" s="37">
        <v>24.576252286007399</v>
      </c>
      <c r="L110" s="37">
        <v>89676</v>
      </c>
      <c r="M110" s="37">
        <v>17.573604060913709</v>
      </c>
      <c r="N110" s="37">
        <v>9850</v>
      </c>
      <c r="O110" s="37">
        <v>7.0026482250936901</v>
      </c>
      <c r="P110" s="37">
        <v>4.60861061629E-54</v>
      </c>
      <c r="Q110" s="5551" t="str">
        <f t="shared" si="17"/>
        <v>***</v>
      </c>
      <c r="R110" s="37">
        <v>14.20064131928539</v>
      </c>
      <c r="S110" s="37">
        <v>4366</v>
      </c>
      <c r="T110" s="37">
        <v>10.375610966722009</v>
      </c>
      <c r="U110" s="37">
        <v>2.6483993884899999E-55</v>
      </c>
      <c r="V110" s="5552" t="str">
        <f t="shared" si="18"/>
        <v>***</v>
      </c>
      <c r="X110" s="6823" t="s">
        <v>1479</v>
      </c>
      <c r="Y110" s="37">
        <v>23.88320639832807</v>
      </c>
      <c r="Z110" s="37">
        <v>99526</v>
      </c>
      <c r="AA110" s="37">
        <v>14.20064131928539</v>
      </c>
      <c r="AB110" s="37">
        <v>4366</v>
      </c>
      <c r="AC110" s="37">
        <v>9.6825650790426803</v>
      </c>
      <c r="AD110" s="37">
        <v>1.9270037196699999E-49</v>
      </c>
      <c r="AE110" s="5553" t="str">
        <f t="shared" si="19"/>
        <v>***</v>
      </c>
    </row>
    <row r="111" spans="1:31">
      <c r="A111" s="6823" t="s">
        <v>1282</v>
      </c>
      <c r="B111" s="37">
        <v>26.73076923076923</v>
      </c>
      <c r="C111" s="37">
        <v>55120</v>
      </c>
      <c r="D111" s="37">
        <v>21.89797534215586</v>
      </c>
      <c r="E111" s="37">
        <v>8841</v>
      </c>
      <c r="F111" s="37">
        <v>4.8327938886133701</v>
      </c>
      <c r="G111" s="37">
        <v>7.0562968059500004E-22</v>
      </c>
      <c r="H111" s="5554" t="str">
        <f t="shared" si="16"/>
        <v>***</v>
      </c>
      <c r="J111" s="6823" t="s">
        <v>1678</v>
      </c>
      <c r="K111" s="37">
        <v>26.73076923076923</v>
      </c>
      <c r="L111" s="37">
        <v>55120</v>
      </c>
      <c r="M111" s="37">
        <v>23.172905525846701</v>
      </c>
      <c r="N111" s="37">
        <v>6171</v>
      </c>
      <c r="O111" s="37">
        <v>3.5578637049225286</v>
      </c>
      <c r="P111" s="37">
        <v>1.79165192515E-9</v>
      </c>
      <c r="Q111" s="5555" t="str">
        <f t="shared" si="17"/>
        <v>***</v>
      </c>
      <c r="R111" s="37">
        <v>18.95131086142322</v>
      </c>
      <c r="S111" s="37">
        <v>2670</v>
      </c>
      <c r="T111" s="37">
        <v>7.7794583693460098</v>
      </c>
      <c r="U111" s="37">
        <v>5.0042999518899998E-19</v>
      </c>
      <c r="V111" s="5556" t="str">
        <f t="shared" si="18"/>
        <v>***</v>
      </c>
      <c r="X111" s="6823" t="s">
        <v>1480</v>
      </c>
      <c r="Y111" s="37">
        <v>26.372550619177371</v>
      </c>
      <c r="Z111" s="37">
        <v>61291</v>
      </c>
      <c r="AA111" s="37">
        <v>18.95131086142322</v>
      </c>
      <c r="AB111" s="37">
        <v>2670</v>
      </c>
      <c r="AC111" s="37">
        <v>7.4212397577541509</v>
      </c>
      <c r="AD111" s="37">
        <v>1.19352989515E-17</v>
      </c>
      <c r="AE111" s="5557" t="str">
        <f t="shared" si="19"/>
        <v>***</v>
      </c>
    </row>
    <row r="112" spans="1:31">
      <c r="A112" s="6823" t="s">
        <v>1283</v>
      </c>
      <c r="B112" s="37">
        <v>27.757810552156648</v>
      </c>
      <c r="C112" s="37">
        <v>260705</v>
      </c>
      <c r="D112" s="37">
        <v>22.06284505443476</v>
      </c>
      <c r="E112" s="37">
        <v>38762</v>
      </c>
      <c r="F112" s="37">
        <v>5.6949654977218884</v>
      </c>
      <c r="G112" s="37">
        <v>7.9681405143000002E-123</v>
      </c>
      <c r="H112" s="5558" t="str">
        <f t="shared" si="16"/>
        <v>***</v>
      </c>
      <c r="J112" s="6823" t="s">
        <v>1679</v>
      </c>
      <c r="K112" s="37">
        <v>27.757810552156648</v>
      </c>
      <c r="L112" s="37">
        <v>260705</v>
      </c>
      <c r="M112" s="37">
        <v>23.12802155220135</v>
      </c>
      <c r="N112" s="37">
        <v>27097</v>
      </c>
      <c r="O112" s="37">
        <v>4.6297889999552986</v>
      </c>
      <c r="P112" s="37">
        <v>1.3388226989400001E-59</v>
      </c>
      <c r="Q112" s="5559" t="str">
        <f t="shared" si="17"/>
        <v>***</v>
      </c>
      <c r="R112" s="37">
        <v>19.58851264466352</v>
      </c>
      <c r="S112" s="37">
        <v>11665</v>
      </c>
      <c r="T112" s="37">
        <v>8.169297907493128</v>
      </c>
      <c r="U112" s="37">
        <v>1.7060380623700001E-83</v>
      </c>
      <c r="V112" s="5560" t="str">
        <f t="shared" si="18"/>
        <v>***</v>
      </c>
      <c r="X112" s="6823" t="s">
        <v>1481</v>
      </c>
      <c r="Y112" s="37">
        <v>27.321908812308461</v>
      </c>
      <c r="Z112" s="37">
        <v>287802</v>
      </c>
      <c r="AA112" s="37">
        <v>19.58851264466352</v>
      </c>
      <c r="AB112" s="37">
        <v>11665</v>
      </c>
      <c r="AC112" s="37">
        <v>7.7333961676449405</v>
      </c>
      <c r="AD112" s="37">
        <v>5.8109804850199994E-76</v>
      </c>
      <c r="AE112" s="5561" t="str">
        <f t="shared" si="19"/>
        <v>***</v>
      </c>
    </row>
    <row r="113" spans="1:31">
      <c r="A113" s="6823" t="s">
        <v>1284</v>
      </c>
      <c r="B113" s="37">
        <v>23.233529661788811</v>
      </c>
      <c r="C113" s="37">
        <v>1646900</v>
      </c>
      <c r="D113" s="37">
        <v>22.09443328659669</v>
      </c>
      <c r="E113" s="37">
        <v>316668</v>
      </c>
      <c r="F113" s="37">
        <v>1.1390963751921213</v>
      </c>
      <c r="G113" s="37">
        <v>3.6483781598600001E-44</v>
      </c>
      <c r="H113" s="5562" t="str">
        <f t="shared" si="16"/>
        <v>***</v>
      </c>
      <c r="J113" s="6823" t="s">
        <v>1680</v>
      </c>
      <c r="K113" s="37">
        <v>23.233529661788811</v>
      </c>
      <c r="L113" s="37">
        <v>1646900</v>
      </c>
      <c r="M113" s="37">
        <v>22.117245490401029</v>
      </c>
      <c r="N113" s="37">
        <v>244922</v>
      </c>
      <c r="O113" s="37">
        <v>1.1162841713877825</v>
      </c>
      <c r="P113" s="37">
        <v>2.09994222575E-34</v>
      </c>
      <c r="Q113" s="5563" t="str">
        <f t="shared" si="17"/>
        <v>***</v>
      </c>
      <c r="R113" s="37">
        <v>22.016558414406379</v>
      </c>
      <c r="S113" s="37">
        <v>71746</v>
      </c>
      <c r="T113" s="37">
        <v>1.2169712473824319</v>
      </c>
      <c r="U113" s="37">
        <v>3.98276569375E-14</v>
      </c>
      <c r="V113" s="5564" t="str">
        <f t="shared" si="18"/>
        <v>***</v>
      </c>
      <c r="X113" s="6823" t="s">
        <v>1482</v>
      </c>
      <c r="Y113" s="37">
        <v>23.089011545483661</v>
      </c>
      <c r="Z113" s="37">
        <v>1891822</v>
      </c>
      <c r="AA113" s="37">
        <v>22.016558414406379</v>
      </c>
      <c r="AB113" s="37">
        <v>71746</v>
      </c>
      <c r="AC113" s="37">
        <v>1.0724531310772818</v>
      </c>
      <c r="AD113" s="37">
        <v>2.1550514499900001E-11</v>
      </c>
      <c r="AE113" s="5565" t="str">
        <f t="shared" si="19"/>
        <v>***</v>
      </c>
    </row>
    <row r="114" spans="1:31">
      <c r="A114" s="6823" t="s">
        <v>1285</v>
      </c>
      <c r="B114" s="37">
        <v>24.9149890816648</v>
      </c>
      <c r="C114" s="37">
        <v>184094</v>
      </c>
      <c r="D114" s="37">
        <v>16.094633848035471</v>
      </c>
      <c r="E114" s="37">
        <v>26164</v>
      </c>
      <c r="F114" s="37">
        <v>8.8203552336293285</v>
      </c>
      <c r="G114" s="37">
        <v>4.1605053064999998E-216</v>
      </c>
      <c r="H114" s="5566" t="str">
        <f t="shared" si="16"/>
        <v>***</v>
      </c>
      <c r="J114" s="6823" t="s">
        <v>1681</v>
      </c>
      <c r="K114" s="37">
        <v>24.9149890816648</v>
      </c>
      <c r="L114" s="37">
        <v>184094</v>
      </c>
      <c r="M114" s="37">
        <v>17.10935508539383</v>
      </c>
      <c r="N114" s="37">
        <v>19615</v>
      </c>
      <c r="O114" s="37">
        <v>7.80563399627097</v>
      </c>
      <c r="P114" s="37">
        <v>2.2333614778000001E-130</v>
      </c>
      <c r="Q114" s="5567" t="str">
        <f t="shared" si="17"/>
        <v>***</v>
      </c>
      <c r="R114" s="37">
        <v>13.055428309665601</v>
      </c>
      <c r="S114" s="37">
        <v>6549</v>
      </c>
      <c r="T114" s="37">
        <v>11.859560771999199</v>
      </c>
      <c r="U114" s="37">
        <v>1.0812145145E-106</v>
      </c>
      <c r="V114" s="5568" t="str">
        <f t="shared" si="18"/>
        <v>***</v>
      </c>
      <c r="X114" s="6823" t="s">
        <v>1483</v>
      </c>
      <c r="Y114" s="37">
        <v>24.163389933679909</v>
      </c>
      <c r="Z114" s="37">
        <v>203709</v>
      </c>
      <c r="AA114" s="37">
        <v>13.055428309665601</v>
      </c>
      <c r="AB114" s="37">
        <v>6549</v>
      </c>
      <c r="AC114" s="37">
        <v>11.107961624014308</v>
      </c>
      <c r="AD114" s="37">
        <v>6.2437157828300001E-96</v>
      </c>
      <c r="AE114" s="5569" t="str">
        <f t="shared" si="19"/>
        <v>***</v>
      </c>
    </row>
    <row r="115" spans="1:31">
      <c r="A115" s="6823" t="s">
        <v>1286</v>
      </c>
      <c r="B115" s="37">
        <v>26.280334388442501</v>
      </c>
      <c r="C115" s="37">
        <v>98568</v>
      </c>
      <c r="D115" s="37">
        <v>21.319444444444439</v>
      </c>
      <c r="E115" s="37">
        <v>15840</v>
      </c>
      <c r="F115" s="37">
        <v>4.9608899439980618</v>
      </c>
      <c r="G115" s="37">
        <v>2.8194567179200001E-40</v>
      </c>
      <c r="H115" s="5570" t="str">
        <f t="shared" si="16"/>
        <v>***</v>
      </c>
      <c r="J115" s="6823" t="s">
        <v>1682</v>
      </c>
      <c r="K115" s="37">
        <v>26.280334388442501</v>
      </c>
      <c r="L115" s="37">
        <v>98568</v>
      </c>
      <c r="M115" s="37">
        <v>22.392955801104971</v>
      </c>
      <c r="N115" s="37">
        <v>11584</v>
      </c>
      <c r="O115" s="37">
        <v>3.8873785873375297</v>
      </c>
      <c r="P115" s="37">
        <v>1.5782364391100001E-19</v>
      </c>
      <c r="Q115" s="5571" t="str">
        <f t="shared" si="17"/>
        <v>***</v>
      </c>
      <c r="R115" s="37">
        <v>18.397556390977439</v>
      </c>
      <c r="S115" s="37">
        <v>4256</v>
      </c>
      <c r="T115" s="37">
        <v>7.8827779974650625</v>
      </c>
      <c r="U115" s="37">
        <v>1.49862755227E-30</v>
      </c>
      <c r="V115" s="5572" t="str">
        <f t="shared" si="18"/>
        <v>***</v>
      </c>
      <c r="X115" s="6823" t="s">
        <v>1484</v>
      </c>
      <c r="Y115" s="37">
        <v>25.871522986418771</v>
      </c>
      <c r="Z115" s="37">
        <v>110152</v>
      </c>
      <c r="AA115" s="37">
        <v>18.397556390977439</v>
      </c>
      <c r="AB115" s="37">
        <v>4256</v>
      </c>
      <c r="AC115" s="37">
        <v>7.4739665954413326</v>
      </c>
      <c r="AD115" s="37">
        <v>5.55128832361E-28</v>
      </c>
      <c r="AE115" s="5573" t="str">
        <f t="shared" si="19"/>
        <v>***</v>
      </c>
    </row>
    <row r="116" spans="1:31">
      <c r="A116" s="6823" t="s">
        <v>1287</v>
      </c>
      <c r="B116" s="37">
        <v>26.046328751767231</v>
      </c>
      <c r="C116" s="37">
        <v>119537</v>
      </c>
      <c r="D116" s="37">
        <v>14.480439015755</v>
      </c>
      <c r="E116" s="37">
        <v>16947</v>
      </c>
      <c r="F116" s="37">
        <v>11.565889736012231</v>
      </c>
      <c r="G116" s="37">
        <v>1.2440245002E-235</v>
      </c>
      <c r="H116" s="5574" t="str">
        <f t="shared" si="16"/>
        <v>***</v>
      </c>
      <c r="J116" s="6823" t="s">
        <v>1683</v>
      </c>
      <c r="K116" s="37">
        <v>26.046328751767231</v>
      </c>
      <c r="L116" s="37">
        <v>119537</v>
      </c>
      <c r="M116" s="37">
        <v>15.615986814997941</v>
      </c>
      <c r="N116" s="37">
        <v>12135</v>
      </c>
      <c r="O116" s="37">
        <v>10.43034193676929</v>
      </c>
      <c r="P116" s="37">
        <v>4.7333129793999999E-141</v>
      </c>
      <c r="Q116" s="5575" t="str">
        <f t="shared" si="17"/>
        <v>***</v>
      </c>
      <c r="R116" s="37">
        <v>11.61679135494597</v>
      </c>
      <c r="S116" s="37">
        <v>4812</v>
      </c>
      <c r="T116" s="37">
        <v>14.42953739682126</v>
      </c>
      <c r="U116" s="37">
        <v>1.5876152687E-112</v>
      </c>
      <c r="V116" s="5576" t="str">
        <f t="shared" si="18"/>
        <v>***</v>
      </c>
      <c r="X116" s="6823" t="s">
        <v>1485</v>
      </c>
      <c r="Y116" s="37">
        <v>25.08505984567714</v>
      </c>
      <c r="Z116" s="37">
        <v>131672</v>
      </c>
      <c r="AA116" s="37">
        <v>11.61679135494597</v>
      </c>
      <c r="AB116" s="37">
        <v>4812</v>
      </c>
      <c r="AC116" s="37">
        <v>13.46826849073117</v>
      </c>
      <c r="AD116" s="37">
        <v>7.1248822068999994E-101</v>
      </c>
      <c r="AE116" s="5577" t="str">
        <f t="shared" si="19"/>
        <v>***</v>
      </c>
    </row>
    <row r="117" spans="1:31">
      <c r="A117" s="6823" t="s">
        <v>1288</v>
      </c>
      <c r="B117" s="37">
        <v>27.46946188000193</v>
      </c>
      <c r="C117" s="37">
        <v>144819</v>
      </c>
      <c r="D117" s="37">
        <v>17.658772189975849</v>
      </c>
      <c r="E117" s="37">
        <v>23603</v>
      </c>
      <c r="F117" s="37">
        <v>9.8106896900260807</v>
      </c>
      <c r="G117" s="37">
        <v>6.1503029559999996E-223</v>
      </c>
      <c r="H117" s="5578" t="str">
        <f t="shared" si="16"/>
        <v>***</v>
      </c>
      <c r="J117" s="6823" t="s">
        <v>1684</v>
      </c>
      <c r="K117" s="37">
        <v>27.46946188000193</v>
      </c>
      <c r="L117" s="37">
        <v>144819</v>
      </c>
      <c r="M117" s="37">
        <v>19.085437736551469</v>
      </c>
      <c r="N117" s="37">
        <v>16117</v>
      </c>
      <c r="O117" s="37">
        <v>8.3840241434504605</v>
      </c>
      <c r="P117" s="37">
        <v>1.1488439873999999E-115</v>
      </c>
      <c r="Q117" s="5579" t="str">
        <f t="shared" si="17"/>
        <v>***</v>
      </c>
      <c r="R117" s="37">
        <v>14.587229495057439</v>
      </c>
      <c r="S117" s="37">
        <v>7486</v>
      </c>
      <c r="T117" s="37">
        <v>12.882232384944491</v>
      </c>
      <c r="U117" s="37">
        <v>4.107018764E-133</v>
      </c>
      <c r="V117" s="5580" t="str">
        <f t="shared" si="18"/>
        <v>***</v>
      </c>
      <c r="X117" s="6823" t="s">
        <v>1486</v>
      </c>
      <c r="Y117" s="37">
        <v>26.629840433464231</v>
      </c>
      <c r="Z117" s="37">
        <v>160936</v>
      </c>
      <c r="AA117" s="37">
        <v>14.587229495057439</v>
      </c>
      <c r="AB117" s="37">
        <v>7486</v>
      </c>
      <c r="AC117" s="37">
        <v>12.042610938406792</v>
      </c>
      <c r="AD117" s="37">
        <v>3.4836916914000002E-119</v>
      </c>
      <c r="AE117" s="5581" t="str">
        <f t="shared" si="19"/>
        <v>***</v>
      </c>
    </row>
    <row r="118" spans="1:31">
      <c r="A118" s="6823" t="s">
        <v>1289</v>
      </c>
      <c r="B118" s="37">
        <v>22.849013280850709</v>
      </c>
      <c r="C118" s="37">
        <v>131091</v>
      </c>
      <c r="D118" s="37">
        <v>15.612344644602709</v>
      </c>
      <c r="E118" s="37">
        <v>14322</v>
      </c>
      <c r="F118" s="37">
        <v>7.2366686362479999</v>
      </c>
      <c r="G118" s="37">
        <v>2.01667507634E-87</v>
      </c>
      <c r="H118" s="5582" t="str">
        <f t="shared" si="16"/>
        <v>***</v>
      </c>
      <c r="J118" s="6823" t="s">
        <v>1685</v>
      </c>
      <c r="K118" s="37">
        <v>22.849013280850709</v>
      </c>
      <c r="L118" s="37">
        <v>131091</v>
      </c>
      <c r="M118" s="37">
        <v>16.56345318421296</v>
      </c>
      <c r="N118" s="37">
        <v>10819</v>
      </c>
      <c r="O118" s="37">
        <v>6.2855600966377487</v>
      </c>
      <c r="P118" s="37">
        <v>2.0371000065300001E-51</v>
      </c>
      <c r="Q118" s="5583" t="str">
        <f t="shared" si="17"/>
        <v>***</v>
      </c>
      <c r="R118" s="37">
        <v>12.674850128461321</v>
      </c>
      <c r="S118" s="37">
        <v>3503</v>
      </c>
      <c r="T118" s="37">
        <v>10.174163152389388</v>
      </c>
      <c r="U118" s="37">
        <v>7.09951830434E-46</v>
      </c>
      <c r="V118" s="5584" t="str">
        <f t="shared" si="18"/>
        <v>***</v>
      </c>
      <c r="X118" s="6823" t="s">
        <v>1487</v>
      </c>
      <c r="Y118" s="37">
        <v>22.369811852582622</v>
      </c>
      <c r="Z118" s="37">
        <v>141910</v>
      </c>
      <c r="AA118" s="37">
        <v>12.674850128461321</v>
      </c>
      <c r="AB118" s="37">
        <v>3503</v>
      </c>
      <c r="AC118" s="37">
        <v>9.6949617241213009</v>
      </c>
      <c r="AD118" s="37">
        <v>1.8090536929499999E-42</v>
      </c>
      <c r="AE118" s="5585" t="str">
        <f t="shared" si="19"/>
        <v>***</v>
      </c>
    </row>
    <row r="119" spans="1:31">
      <c r="A119" s="6823" t="s">
        <v>1290</v>
      </c>
      <c r="B119" s="37">
        <v>23.606695548101069</v>
      </c>
      <c r="C119" s="37">
        <v>296615</v>
      </c>
      <c r="D119" s="37">
        <v>17.49018038077606</v>
      </c>
      <c r="E119" s="37">
        <v>39971</v>
      </c>
      <c r="F119" s="37">
        <v>6.1165151673250087</v>
      </c>
      <c r="G119" s="37">
        <v>1.2975004007999999E-164</v>
      </c>
      <c r="H119" s="5586" t="str">
        <f t="shared" si="16"/>
        <v>***</v>
      </c>
      <c r="J119" s="6823" t="s">
        <v>1686</v>
      </c>
      <c r="K119" s="37">
        <v>23.606695548101069</v>
      </c>
      <c r="L119" s="37">
        <v>296615</v>
      </c>
      <c r="M119" s="37">
        <v>18.02795935538153</v>
      </c>
      <c r="N119" s="37">
        <v>30902</v>
      </c>
      <c r="O119" s="37">
        <v>5.5787361927195391</v>
      </c>
      <c r="P119" s="37">
        <v>8.7386956799000005E-109</v>
      </c>
      <c r="Q119" s="5587" t="str">
        <f t="shared" si="17"/>
        <v>***</v>
      </c>
      <c r="R119" s="37">
        <v>15.657735141691481</v>
      </c>
      <c r="S119" s="37">
        <v>9069</v>
      </c>
      <c r="T119" s="37">
        <v>7.9489604064095882</v>
      </c>
      <c r="U119" s="37">
        <v>1.5890460638900001E-69</v>
      </c>
      <c r="V119" s="5588" t="str">
        <f t="shared" si="18"/>
        <v>***</v>
      </c>
      <c r="X119" s="6823" t="s">
        <v>1488</v>
      </c>
      <c r="Y119" s="37">
        <v>23.080328654695791</v>
      </c>
      <c r="Z119" s="37">
        <v>327517</v>
      </c>
      <c r="AA119" s="37">
        <v>15.657735141691481</v>
      </c>
      <c r="AB119" s="37">
        <v>9069</v>
      </c>
      <c r="AC119" s="37">
        <v>7.4225935130043101</v>
      </c>
      <c r="AD119" s="37">
        <v>6.6663194684299998E-62</v>
      </c>
      <c r="AE119" s="5589" t="str">
        <f t="shared" si="19"/>
        <v>***</v>
      </c>
    </row>
    <row r="120" spans="1:31">
      <c r="A120" s="6823" t="s">
        <v>1291</v>
      </c>
      <c r="B120" s="37">
        <v>21.60017335894673</v>
      </c>
      <c r="C120" s="37">
        <v>170744</v>
      </c>
      <c r="D120" s="37">
        <v>11.474243430414569</v>
      </c>
      <c r="E120" s="37">
        <v>21082</v>
      </c>
      <c r="F120" s="37">
        <v>10.125929928532161</v>
      </c>
      <c r="G120" s="37">
        <v>1.2469978137E-259</v>
      </c>
      <c r="H120" s="5590" t="str">
        <f t="shared" si="16"/>
        <v>***</v>
      </c>
      <c r="J120" s="6823" t="s">
        <v>1687</v>
      </c>
      <c r="K120" s="37">
        <v>21.60017335894673</v>
      </c>
      <c r="L120" s="37">
        <v>170744</v>
      </c>
      <c r="M120" s="37">
        <v>12.01531242282045</v>
      </c>
      <c r="N120" s="37">
        <v>16196</v>
      </c>
      <c r="O120" s="37">
        <v>9.5848609361262795</v>
      </c>
      <c r="P120" s="37">
        <v>5.2120716063000001E-182</v>
      </c>
      <c r="Q120" s="5591" t="str">
        <f t="shared" si="17"/>
        <v>***</v>
      </c>
      <c r="R120" s="37">
        <v>9.6807204257060988</v>
      </c>
      <c r="S120" s="37">
        <v>4886</v>
      </c>
      <c r="T120" s="37">
        <v>11.919452933240631</v>
      </c>
      <c r="U120" s="37">
        <v>9.6386231523400008E-90</v>
      </c>
      <c r="V120" s="5592" t="str">
        <f t="shared" si="18"/>
        <v>***</v>
      </c>
      <c r="X120" s="6823" t="s">
        <v>1489</v>
      </c>
      <c r="Y120" s="37">
        <v>20.769765700224671</v>
      </c>
      <c r="Z120" s="37">
        <v>186940</v>
      </c>
      <c r="AA120" s="37">
        <v>9.6807204257060988</v>
      </c>
      <c r="AB120" s="37">
        <v>4886</v>
      </c>
      <c r="AC120" s="37">
        <v>11.089045274518572</v>
      </c>
      <c r="AD120" s="37">
        <v>3.1708342971900001E-80</v>
      </c>
      <c r="AE120" s="5593" t="str">
        <f t="shared" si="19"/>
        <v>***</v>
      </c>
    </row>
    <row r="121" spans="1:31">
      <c r="A121" s="6823" t="s">
        <v>1292</v>
      </c>
      <c r="B121" s="37">
        <v>23.895180159101539</v>
      </c>
      <c r="C121" s="37">
        <v>106850</v>
      </c>
      <c r="D121" s="37">
        <v>16.673420945985061</v>
      </c>
      <c r="E121" s="37">
        <v>17273</v>
      </c>
      <c r="F121" s="37">
        <v>7.2217592131164778</v>
      </c>
      <c r="G121" s="37">
        <v>1.0158352388800001E-97</v>
      </c>
      <c r="H121" s="5594" t="str">
        <f t="shared" si="16"/>
        <v>***</v>
      </c>
      <c r="J121" s="6823" t="s">
        <v>1688</v>
      </c>
      <c r="K121" s="37">
        <v>23.895180159101539</v>
      </c>
      <c r="L121" s="37">
        <v>106850</v>
      </c>
      <c r="M121" s="37">
        <v>17.886895225889141</v>
      </c>
      <c r="N121" s="37">
        <v>12484</v>
      </c>
      <c r="O121" s="37">
        <v>6.0082849332123978</v>
      </c>
      <c r="P121" s="37">
        <v>3.9589613174199999E-51</v>
      </c>
      <c r="Q121" s="5595" t="str">
        <f t="shared" si="17"/>
        <v>***</v>
      </c>
      <c r="R121" s="37">
        <v>13.51012737523491</v>
      </c>
      <c r="S121" s="37">
        <v>4789</v>
      </c>
      <c r="T121" s="37">
        <v>10.385052783866628</v>
      </c>
      <c r="U121" s="37">
        <v>6.4417336918900001E-62</v>
      </c>
      <c r="V121" s="5596" t="str">
        <f t="shared" si="18"/>
        <v>***</v>
      </c>
      <c r="X121" s="6823" t="s">
        <v>1490</v>
      </c>
      <c r="Y121" s="37">
        <v>23.26662979536427</v>
      </c>
      <c r="Z121" s="37">
        <v>119334</v>
      </c>
      <c r="AA121" s="37">
        <v>13.51012737523491</v>
      </c>
      <c r="AB121" s="37">
        <v>4789</v>
      </c>
      <c r="AC121" s="37">
        <v>9.75650242012936</v>
      </c>
      <c r="AD121" s="37">
        <v>5.3799858508199997E-56</v>
      </c>
      <c r="AE121" s="5597" t="str">
        <f t="shared" si="19"/>
        <v>***</v>
      </c>
    </row>
    <row r="122" spans="1:31">
      <c r="A122" s="6823" t="s">
        <v>1293</v>
      </c>
      <c r="B122" s="37">
        <v>28.014130738430019</v>
      </c>
      <c r="C122" s="37">
        <v>171824</v>
      </c>
      <c r="D122" s="37">
        <v>21.18961595075606</v>
      </c>
      <c r="E122" s="37">
        <v>29892</v>
      </c>
      <c r="F122" s="37">
        <v>6.8245147876739587</v>
      </c>
      <c r="G122" s="37">
        <v>4.7440283512000002E-133</v>
      </c>
      <c r="H122" s="5598" t="str">
        <f t="shared" si="16"/>
        <v>***</v>
      </c>
      <c r="J122" s="6823" t="s">
        <v>1689</v>
      </c>
      <c r="K122" s="37">
        <v>28.014130738430019</v>
      </c>
      <c r="L122" s="37">
        <v>171824</v>
      </c>
      <c r="M122" s="37">
        <v>22.03623736811646</v>
      </c>
      <c r="N122" s="37">
        <v>22463</v>
      </c>
      <c r="O122" s="37">
        <v>5.9778933703135593</v>
      </c>
      <c r="P122" s="37">
        <v>8.3699623087499999E-80</v>
      </c>
      <c r="Q122" s="5599" t="str">
        <f t="shared" si="17"/>
        <v>***</v>
      </c>
      <c r="R122" s="37">
        <v>18.62969444070534</v>
      </c>
      <c r="S122" s="37">
        <v>7429</v>
      </c>
      <c r="T122" s="37">
        <v>9.3844362977246796</v>
      </c>
      <c r="U122" s="37">
        <v>3.0277332393400001E-70</v>
      </c>
      <c r="V122" s="5600" t="str">
        <f t="shared" si="18"/>
        <v>***</v>
      </c>
      <c r="X122" s="6823" t="s">
        <v>1491</v>
      </c>
      <c r="Y122" s="37">
        <v>27.32298095086135</v>
      </c>
      <c r="Z122" s="37">
        <v>194287</v>
      </c>
      <c r="AA122" s="37">
        <v>18.62969444070534</v>
      </c>
      <c r="AB122" s="37">
        <v>7429</v>
      </c>
      <c r="AC122" s="37">
        <v>8.6932865101560104</v>
      </c>
      <c r="AD122" s="37">
        <v>1.17341879951E-61</v>
      </c>
      <c r="AE122" s="5601" t="str">
        <f t="shared" si="19"/>
        <v>***</v>
      </c>
    </row>
    <row r="123" spans="1:31">
      <c r="A123" s="6823" t="s">
        <v>1294</v>
      </c>
      <c r="B123" s="37">
        <v>22.582717427275501</v>
      </c>
      <c r="C123" s="37">
        <v>154109</v>
      </c>
      <c r="D123" s="37">
        <v>14.77573958222882</v>
      </c>
      <c r="E123" s="37">
        <v>18862</v>
      </c>
      <c r="F123" s="37">
        <v>7.8069778450466814</v>
      </c>
      <c r="G123" s="37">
        <v>3.3182978175000001E-133</v>
      </c>
      <c r="H123" s="5602" t="str">
        <f t="shared" si="16"/>
        <v>***</v>
      </c>
      <c r="J123" s="6823" t="s">
        <v>1690</v>
      </c>
      <c r="K123" s="37">
        <v>22.582717427275501</v>
      </c>
      <c r="L123" s="37">
        <v>154109</v>
      </c>
      <c r="M123" s="37">
        <v>15.451201038736199</v>
      </c>
      <c r="N123" s="37">
        <v>13863</v>
      </c>
      <c r="O123" s="37">
        <v>7.1315163885393016</v>
      </c>
      <c r="P123" s="37">
        <v>4.46861031671E-84</v>
      </c>
      <c r="Q123" s="5603" t="str">
        <f t="shared" si="17"/>
        <v>***</v>
      </c>
      <c r="R123" s="37">
        <v>12.902580516103219</v>
      </c>
      <c r="S123" s="37">
        <v>4999</v>
      </c>
      <c r="T123" s="37">
        <v>9.6801369111722817</v>
      </c>
      <c r="U123" s="37">
        <v>5.5650053615299997E-59</v>
      </c>
      <c r="V123" s="5604" t="str">
        <f t="shared" si="18"/>
        <v>***</v>
      </c>
      <c r="X123" s="6823" t="s">
        <v>1492</v>
      </c>
      <c r="Y123" s="37">
        <v>21.994141880789659</v>
      </c>
      <c r="Z123" s="37">
        <v>167972</v>
      </c>
      <c r="AA123" s="37">
        <v>12.902580516103219</v>
      </c>
      <c r="AB123" s="37">
        <v>4999</v>
      </c>
      <c r="AC123" s="37">
        <v>9.0915613646864397</v>
      </c>
      <c r="AD123" s="37">
        <v>2.8307856357799999E-53</v>
      </c>
      <c r="AE123" s="5605" t="str">
        <f t="shared" si="19"/>
        <v>***</v>
      </c>
    </row>
    <row r="124" spans="1:31">
      <c r="A124" s="6823" t="s">
        <v>1295</v>
      </c>
      <c r="B124" s="37">
        <v>27.516772217315321</v>
      </c>
      <c r="C124" s="37">
        <v>106426</v>
      </c>
      <c r="D124" s="37">
        <v>19.20757967269595</v>
      </c>
      <c r="E124" s="37">
        <v>17415</v>
      </c>
      <c r="F124" s="37">
        <v>8.3091925446193713</v>
      </c>
      <c r="G124" s="37">
        <v>4.6539394238000003E-118</v>
      </c>
      <c r="H124" s="5606" t="str">
        <f t="shared" si="16"/>
        <v>***</v>
      </c>
      <c r="J124" s="6823" t="s">
        <v>1691</v>
      </c>
      <c r="K124" s="37">
        <v>27.516772217315321</v>
      </c>
      <c r="L124" s="37">
        <v>106426</v>
      </c>
      <c r="M124" s="37">
        <v>20.665597433841221</v>
      </c>
      <c r="N124" s="37">
        <v>12470</v>
      </c>
      <c r="O124" s="37">
        <v>6.8511747834741001</v>
      </c>
      <c r="P124" s="37">
        <v>4.22639249121E-60</v>
      </c>
      <c r="Q124" s="5607" t="str">
        <f t="shared" si="17"/>
        <v>***</v>
      </c>
      <c r="R124" s="37">
        <v>15.53083923154702</v>
      </c>
      <c r="S124" s="37">
        <v>4945</v>
      </c>
      <c r="T124" s="37">
        <v>11.985932985768301</v>
      </c>
      <c r="U124" s="37">
        <v>4.9983739893299996E-77</v>
      </c>
      <c r="V124" s="5608" t="str">
        <f t="shared" si="18"/>
        <v>***</v>
      </c>
      <c r="X124" s="6823" t="s">
        <v>1493</v>
      </c>
      <c r="Y124" s="37">
        <v>26.79821020051137</v>
      </c>
      <c r="Z124" s="37">
        <v>118896</v>
      </c>
      <c r="AA124" s="37">
        <v>15.53083923154702</v>
      </c>
      <c r="AB124" s="37">
        <v>4945</v>
      </c>
      <c r="AC124" s="37">
        <v>11.26737096896435</v>
      </c>
      <c r="AD124" s="37">
        <v>1.3440622755799999E-69</v>
      </c>
      <c r="AE124" s="5609" t="str">
        <f t="shared" si="19"/>
        <v>***</v>
      </c>
    </row>
    <row r="125" spans="1:31">
      <c r="A125" s="6823" t="s">
        <v>1296</v>
      </c>
      <c r="B125" s="37">
        <v>24.245889178355409</v>
      </c>
      <c r="C125" s="37">
        <v>153923</v>
      </c>
      <c r="D125" s="37">
        <v>13.09727588399276</v>
      </c>
      <c r="E125" s="37">
        <v>20447</v>
      </c>
      <c r="F125" s="37">
        <v>11.148613294362649</v>
      </c>
      <c r="G125" s="37">
        <v>5.7722403076E-279</v>
      </c>
      <c r="H125" s="5610" t="str">
        <f t="shared" si="16"/>
        <v>***</v>
      </c>
      <c r="J125" s="6823" t="s">
        <v>1692</v>
      </c>
      <c r="K125" s="37">
        <v>24.245889178355409</v>
      </c>
      <c r="L125" s="37">
        <v>153923</v>
      </c>
      <c r="M125" s="37">
        <v>13.78316032295271</v>
      </c>
      <c r="N125" s="37">
        <v>15606</v>
      </c>
      <c r="O125" s="37">
        <v>10.462728855402698</v>
      </c>
      <c r="P125" s="37">
        <v>2.4078390141E-191</v>
      </c>
      <c r="Q125" s="5611" t="str">
        <f t="shared" si="17"/>
        <v>***</v>
      </c>
      <c r="R125" s="37">
        <v>10.886180541210489</v>
      </c>
      <c r="S125" s="37">
        <v>4841</v>
      </c>
      <c r="T125" s="37">
        <v>13.359708637144919</v>
      </c>
      <c r="U125" s="37">
        <v>1.7193448513999999E-102</v>
      </c>
      <c r="V125" s="5612" t="str">
        <f t="shared" si="18"/>
        <v>***</v>
      </c>
      <c r="X125" s="6823" t="s">
        <v>1494</v>
      </c>
      <c r="Y125" s="37">
        <v>23.282742185702741</v>
      </c>
      <c r="Z125" s="37">
        <v>169529</v>
      </c>
      <c r="AA125" s="37">
        <v>10.886180541210489</v>
      </c>
      <c r="AB125" s="37">
        <v>4841</v>
      </c>
      <c r="AC125" s="37">
        <v>12.396561644492252</v>
      </c>
      <c r="AD125" s="37">
        <v>4.3741959938499998E-91</v>
      </c>
      <c r="AE125" s="5613" t="str">
        <f t="shared" si="19"/>
        <v>***</v>
      </c>
    </row>
    <row r="126" spans="1:31">
      <c r="A126" s="6823" t="s">
        <v>1297</v>
      </c>
      <c r="B126" s="37">
        <v>23.95050961300652</v>
      </c>
      <c r="C126" s="37">
        <v>153646</v>
      </c>
      <c r="D126" s="37">
        <v>16.168273909581529</v>
      </c>
      <c r="E126" s="37">
        <v>22606</v>
      </c>
      <c r="F126" s="37">
        <v>7.7822357034249912</v>
      </c>
      <c r="G126" s="37">
        <v>4.5348960762000004E-149</v>
      </c>
      <c r="H126" s="5614" t="str">
        <f t="shared" si="16"/>
        <v>***</v>
      </c>
      <c r="J126" s="6823" t="s">
        <v>1693</v>
      </c>
      <c r="K126" s="37">
        <v>23.95050961300652</v>
      </c>
      <c r="L126" s="37">
        <v>153646</v>
      </c>
      <c r="M126" s="37">
        <v>17.00140406568585</v>
      </c>
      <c r="N126" s="37">
        <v>16381</v>
      </c>
      <c r="O126" s="37">
        <v>6.94910554732067</v>
      </c>
      <c r="P126" s="37">
        <v>3.9084347737799997E-89</v>
      </c>
      <c r="Q126" s="5615" t="str">
        <f t="shared" si="17"/>
        <v>***</v>
      </c>
      <c r="R126" s="37">
        <v>13.975903614457829</v>
      </c>
      <c r="S126" s="37">
        <v>6225</v>
      </c>
      <c r="T126" s="37">
        <v>9.9746059985486912</v>
      </c>
      <c r="U126" s="37">
        <v>6.3461408378800003E-74</v>
      </c>
      <c r="V126" s="5616" t="str">
        <f t="shared" si="18"/>
        <v>***</v>
      </c>
      <c r="X126" s="6823" t="s">
        <v>1495</v>
      </c>
      <c r="Y126" s="37">
        <v>23.281008310444811</v>
      </c>
      <c r="Z126" s="37">
        <v>170027</v>
      </c>
      <c r="AA126" s="37">
        <v>13.975903614457829</v>
      </c>
      <c r="AB126" s="37">
        <v>6225</v>
      </c>
      <c r="AC126" s="37">
        <v>9.3051046959869819</v>
      </c>
      <c r="AD126" s="37">
        <v>5.8581443442400001E-66</v>
      </c>
      <c r="AE126" s="5617" t="str">
        <f t="shared" si="19"/>
        <v>***</v>
      </c>
    </row>
    <row r="127" spans="1:31">
      <c r="A127" s="6823" t="s">
        <v>1298</v>
      </c>
      <c r="B127" s="37">
        <v>25.520420301348139</v>
      </c>
      <c r="C127" s="37">
        <v>121056</v>
      </c>
      <c r="D127" s="37">
        <v>12.932115350170159</v>
      </c>
      <c r="E127" s="37">
        <v>16749</v>
      </c>
      <c r="F127" s="37">
        <v>12.58830495117798</v>
      </c>
      <c r="G127" s="37">
        <v>2.5661723976999999E-281</v>
      </c>
      <c r="H127" s="5618" t="str">
        <f t="shared" si="16"/>
        <v>***</v>
      </c>
      <c r="J127" s="6823" t="s">
        <v>1694</v>
      </c>
      <c r="K127" s="37">
        <v>25.520420301348139</v>
      </c>
      <c r="L127" s="37">
        <v>121056</v>
      </c>
      <c r="M127" s="37">
        <v>13.76305252414226</v>
      </c>
      <c r="N127" s="37">
        <v>12737</v>
      </c>
      <c r="O127" s="37">
        <v>11.757367777205879</v>
      </c>
      <c r="P127" s="37">
        <v>1.9899378407000001E-190</v>
      </c>
      <c r="Q127" s="5619" t="str">
        <f t="shared" si="17"/>
        <v>***</v>
      </c>
      <c r="R127" s="37">
        <v>10.294117647058821</v>
      </c>
      <c r="S127" s="37">
        <v>4012</v>
      </c>
      <c r="T127" s="37">
        <v>15.226302654289318</v>
      </c>
      <c r="U127" s="37">
        <v>1.5297055159000001E-106</v>
      </c>
      <c r="V127" s="5620" t="str">
        <f t="shared" si="18"/>
        <v>***</v>
      </c>
      <c r="X127" s="6823" t="s">
        <v>1496</v>
      </c>
      <c r="Y127" s="37">
        <v>24.401127114273539</v>
      </c>
      <c r="Z127" s="37">
        <v>133793</v>
      </c>
      <c r="AA127" s="37">
        <v>10.294117647058821</v>
      </c>
      <c r="AB127" s="37">
        <v>4012</v>
      </c>
      <c r="AC127" s="37">
        <v>14.107009467214718</v>
      </c>
      <c r="AD127" s="37">
        <v>1.36661367085E-94</v>
      </c>
      <c r="AE127" s="5621" t="str">
        <f t="shared" si="19"/>
        <v>***</v>
      </c>
    </row>
    <row r="128" spans="1:31">
      <c r="A128" s="6823" t="s">
        <v>1299</v>
      </c>
      <c r="B128" s="37">
        <v>24.73707412305561</v>
      </c>
      <c r="C128" s="37">
        <v>63516</v>
      </c>
      <c r="D128" s="37">
        <v>18.972270092433021</v>
      </c>
      <c r="E128" s="37">
        <v>12766</v>
      </c>
      <c r="F128" s="37">
        <v>5.7648040306225887</v>
      </c>
      <c r="G128" s="37">
        <v>2.34999607778E-44</v>
      </c>
      <c r="H128" s="5622" t="str">
        <f t="shared" si="16"/>
        <v>***</v>
      </c>
      <c r="J128" s="6823" t="s">
        <v>1695</v>
      </c>
      <c r="K128" s="37">
        <v>24.73707412305561</v>
      </c>
      <c r="L128" s="37">
        <v>63516</v>
      </c>
      <c r="M128" s="37">
        <v>20.11607533946562</v>
      </c>
      <c r="N128" s="37">
        <v>9132</v>
      </c>
      <c r="O128" s="37">
        <v>4.6209987835899895</v>
      </c>
      <c r="P128" s="37">
        <v>4.9384981859000001E-22</v>
      </c>
      <c r="Q128" s="5623" t="str">
        <f t="shared" si="17"/>
        <v>***</v>
      </c>
      <c r="R128" s="37">
        <v>16.09796367638965</v>
      </c>
      <c r="S128" s="37">
        <v>3634</v>
      </c>
      <c r="T128" s="37">
        <v>8.6391104466659598</v>
      </c>
      <c r="U128" s="37">
        <v>3.06265728871E-32</v>
      </c>
      <c r="V128" s="5624" t="str">
        <f t="shared" si="18"/>
        <v>***</v>
      </c>
      <c r="X128" s="6823" t="s">
        <v>1497</v>
      </c>
      <c r="Y128" s="37">
        <v>24.156205263737469</v>
      </c>
      <c r="Z128" s="37">
        <v>72648</v>
      </c>
      <c r="AA128" s="37">
        <v>16.09796367638965</v>
      </c>
      <c r="AB128" s="37">
        <v>3634</v>
      </c>
      <c r="AC128" s="37">
        <v>8.058241587347819</v>
      </c>
      <c r="AD128" s="37">
        <v>7.9527450083100005E-29</v>
      </c>
      <c r="AE128" s="5625" t="str">
        <f t="shared" si="19"/>
        <v>***</v>
      </c>
    </row>
    <row r="129" spans="1:31">
      <c r="A129" s="6823" t="s">
        <v>11571</v>
      </c>
      <c r="B129" s="37">
        <v>24.42602629292589</v>
      </c>
      <c r="C129" s="37">
        <v>4692593</v>
      </c>
      <c r="D129" s="37">
        <v>19.119971599448569</v>
      </c>
      <c r="E129" s="37">
        <v>771816</v>
      </c>
      <c r="F129" s="37">
        <v>5.3060546934773214</v>
      </c>
      <c r="G129" s="37">
        <v>0</v>
      </c>
      <c r="H129" s="5626" t="str">
        <f t="shared" si="16"/>
        <v>***</v>
      </c>
      <c r="J129" s="6823" t="s">
        <v>11571</v>
      </c>
      <c r="K129" s="37">
        <v>24.42602629292589</v>
      </c>
      <c r="L129" s="37">
        <v>4692593</v>
      </c>
      <c r="M129" s="37">
        <v>19.661032109578858</v>
      </c>
      <c r="N129" s="37">
        <v>581353</v>
      </c>
      <c r="O129" s="37">
        <v>4.7649941833470315</v>
      </c>
      <c r="P129" s="37">
        <v>0</v>
      </c>
      <c r="Q129" s="5627" t="str">
        <f t="shared" si="17"/>
        <v>***</v>
      </c>
      <c r="R129" s="37">
        <v>17.46848469256496</v>
      </c>
      <c r="S129" s="37">
        <v>190463</v>
      </c>
      <c r="T129" s="37">
        <v>6.9575416003609298</v>
      </c>
      <c r="U129" s="37">
        <v>0</v>
      </c>
      <c r="V129" s="5628" t="str">
        <f t="shared" si="18"/>
        <v>***</v>
      </c>
      <c r="X129" s="6823" t="s">
        <v>11571</v>
      </c>
      <c r="Y129" s="37">
        <v>23.900775624172109</v>
      </c>
      <c r="Z129" s="37">
        <v>5273946</v>
      </c>
      <c r="AA129" s="37">
        <v>17.46848469256496</v>
      </c>
      <c r="AB129" s="37">
        <v>190463</v>
      </c>
      <c r="AC129" s="37">
        <v>6.4322909316071488</v>
      </c>
      <c r="AD129" s="37">
        <v>0</v>
      </c>
      <c r="AE129" s="5629" t="str">
        <f t="shared" si="19"/>
        <v>***</v>
      </c>
    </row>
    <row r="131" spans="1:31">
      <c r="A131" s="17030" t="s">
        <v>11692</v>
      </c>
      <c r="J131" s="17030" t="s">
        <v>11693</v>
      </c>
      <c r="X131" s="17030" t="s">
        <v>11694</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1300</v>
      </c>
      <c r="B133" s="37">
        <v>36.615192674372082</v>
      </c>
      <c r="C133" s="37">
        <v>339848</v>
      </c>
      <c r="D133" s="37">
        <v>27.204415480782021</v>
      </c>
      <c r="E133" s="37">
        <v>15038</v>
      </c>
      <c r="F133" s="37">
        <v>9.4107771935900608</v>
      </c>
      <c r="G133" s="37">
        <v>3.5413062502000001E-122</v>
      </c>
      <c r="H133" s="5630" t="str">
        <f t="shared" ref="H133:H155" si="20">IF(G133&lt;0.01,"***",IF(G133&lt;0.05,"**",IF(G133&lt;0.1,"*","NS")))</f>
        <v>***</v>
      </c>
      <c r="J133" s="6823" t="s">
        <v>1696</v>
      </c>
      <c r="K133" s="37">
        <v>36.615192674372082</v>
      </c>
      <c r="L133" s="37">
        <v>339848</v>
      </c>
      <c r="M133" s="37">
        <v>28.954496208017339</v>
      </c>
      <c r="N133" s="37">
        <v>11076</v>
      </c>
      <c r="O133" s="37">
        <v>7.660696466354743</v>
      </c>
      <c r="P133" s="37">
        <v>3.9492925055300001E-61</v>
      </c>
      <c r="Q133" s="5631" t="str">
        <f t="shared" ref="Q133:Q155" si="21">IF(P133&lt;0.01,"***",IF(P133&lt;0.05,"**",IF(P133&lt;0.1,"*","NS")))</f>
        <v>***</v>
      </c>
      <c r="R133" s="37">
        <v>22.31196365471984</v>
      </c>
      <c r="S133" s="37">
        <v>3962</v>
      </c>
      <c r="T133" s="37">
        <v>14.303229019652242</v>
      </c>
      <c r="U133" s="37">
        <v>3.0584791897899999E-77</v>
      </c>
      <c r="V133" s="5632" t="str">
        <f t="shared" ref="V133:V155" si="22">IF(P133&lt;0.01,"***",IF(P133&lt;0.05,"**",IF(P133&lt;0.1,"*","NS")))</f>
        <v>***</v>
      </c>
      <c r="X133" s="6823" t="s">
        <v>1498</v>
      </c>
      <c r="Y133" s="37">
        <v>36.37340278806807</v>
      </c>
      <c r="Z133" s="37">
        <v>350924</v>
      </c>
      <c r="AA133" s="37">
        <v>22.31196365471984</v>
      </c>
      <c r="AB133" s="37">
        <v>3962</v>
      </c>
      <c r="AC133" s="37">
        <v>14.06143913334823</v>
      </c>
      <c r="AD133" s="37">
        <v>6.1094677815999996E-75</v>
      </c>
      <c r="AE133" s="5633" t="str">
        <f t="shared" ref="AE133:AE155" si="23">IF(AD133&lt;0.01,"***",IF(AD133&lt;0.05,"**",IF(AD133&lt;0.1,"*","NS")))</f>
        <v>***</v>
      </c>
    </row>
    <row r="134" spans="1:31">
      <c r="A134" s="6823" t="s">
        <v>1301</v>
      </c>
      <c r="B134" s="37">
        <v>34.504358280733392</v>
      </c>
      <c r="C134" s="37">
        <v>83175</v>
      </c>
      <c r="D134" s="37">
        <v>27.167219327333019</v>
      </c>
      <c r="E134" s="37">
        <v>4222</v>
      </c>
      <c r="F134" s="37">
        <v>7.3371389534003733</v>
      </c>
      <c r="G134" s="37">
        <v>1.01846461072E-22</v>
      </c>
      <c r="H134" s="5634" t="str">
        <f t="shared" si="20"/>
        <v>***</v>
      </c>
      <c r="J134" s="6823" t="s">
        <v>1697</v>
      </c>
      <c r="K134" s="37">
        <v>34.504358280733392</v>
      </c>
      <c r="L134" s="37">
        <v>83175</v>
      </c>
      <c r="M134" s="37">
        <v>29.550102249488749</v>
      </c>
      <c r="N134" s="37">
        <v>2934</v>
      </c>
      <c r="O134" s="37">
        <v>4.9542560312446433</v>
      </c>
      <c r="P134" s="37">
        <v>2.77774260003E-8</v>
      </c>
      <c r="Q134" s="5635" t="str">
        <f t="shared" si="21"/>
        <v>***</v>
      </c>
      <c r="R134" s="37">
        <v>21.739130434782609</v>
      </c>
      <c r="S134" s="37">
        <v>1288</v>
      </c>
      <c r="T134" s="37">
        <v>12.765227845950783</v>
      </c>
      <c r="U134" s="37">
        <v>9.8368247512899998E-22</v>
      </c>
      <c r="V134" s="5636" t="str">
        <f t="shared" si="22"/>
        <v>***</v>
      </c>
      <c r="X134" s="6823" t="s">
        <v>1499</v>
      </c>
      <c r="Y134" s="37">
        <v>34.335551452229147</v>
      </c>
      <c r="Z134" s="37">
        <v>86109</v>
      </c>
      <c r="AA134" s="37">
        <v>21.739130434782609</v>
      </c>
      <c r="AB134" s="37">
        <v>1288</v>
      </c>
      <c r="AC134" s="37">
        <v>12.596421017446538</v>
      </c>
      <c r="AD134" s="37">
        <v>2.94015405488E-21</v>
      </c>
      <c r="AE134" s="5637" t="str">
        <f t="shared" si="23"/>
        <v>***</v>
      </c>
    </row>
    <row r="135" spans="1:31">
      <c r="A135" s="6823" t="s">
        <v>1302</v>
      </c>
      <c r="B135" s="37">
        <v>35.90045555600237</v>
      </c>
      <c r="C135" s="37">
        <v>174073</v>
      </c>
      <c r="D135" s="37">
        <v>25.2594514455152</v>
      </c>
      <c r="E135" s="37">
        <v>10792</v>
      </c>
      <c r="F135" s="37">
        <v>10.64100411048717</v>
      </c>
      <c r="G135" s="37">
        <v>9.3743940026E-112</v>
      </c>
      <c r="H135" s="5638" t="str">
        <f t="shared" si="20"/>
        <v>***</v>
      </c>
      <c r="J135" s="6823" t="s">
        <v>1698</v>
      </c>
      <c r="K135" s="37">
        <v>35.90045555600237</v>
      </c>
      <c r="L135" s="37">
        <v>174073</v>
      </c>
      <c r="M135" s="37">
        <v>26.172354529830589</v>
      </c>
      <c r="N135" s="37">
        <v>8146</v>
      </c>
      <c r="O135" s="37">
        <v>9.7281010261717817</v>
      </c>
      <c r="P135" s="37">
        <v>5.1913593275499997E-72</v>
      </c>
      <c r="Q135" s="5639" t="str">
        <f t="shared" si="21"/>
        <v>***</v>
      </c>
      <c r="R135" s="37">
        <v>22.448979591836739</v>
      </c>
      <c r="S135" s="37">
        <v>2646</v>
      </c>
      <c r="T135" s="37">
        <v>13.451475964165631</v>
      </c>
      <c r="U135" s="37">
        <v>1.27464958878E-46</v>
      </c>
      <c r="V135" s="5640" t="str">
        <f t="shared" si="22"/>
        <v>***</v>
      </c>
      <c r="X135" s="6823" t="s">
        <v>1500</v>
      </c>
      <c r="Y135" s="37">
        <v>35.465566159401597</v>
      </c>
      <c r="Z135" s="37">
        <v>182219</v>
      </c>
      <c r="AA135" s="37">
        <v>22.448979591836739</v>
      </c>
      <c r="AB135" s="37">
        <v>2646</v>
      </c>
      <c r="AC135" s="37">
        <v>13.016586567564858</v>
      </c>
      <c r="AD135" s="37">
        <v>5.1184934679099999E-44</v>
      </c>
      <c r="AE135" s="5641" t="str">
        <f t="shared" si="23"/>
        <v>***</v>
      </c>
    </row>
    <row r="136" spans="1:31">
      <c r="A136" s="6823" t="s">
        <v>1303</v>
      </c>
      <c r="B136" s="37">
        <v>34.678511742457559</v>
      </c>
      <c r="C136" s="37">
        <v>113690</v>
      </c>
      <c r="D136" s="37">
        <v>25.16279846385039</v>
      </c>
      <c r="E136" s="37">
        <v>5989</v>
      </c>
      <c r="F136" s="37">
        <v>9.5157132786071692</v>
      </c>
      <c r="G136" s="37">
        <v>9.2278294865500003E-52</v>
      </c>
      <c r="H136" s="5642" t="str">
        <f t="shared" si="20"/>
        <v>***</v>
      </c>
      <c r="J136" s="6823" t="s">
        <v>1699</v>
      </c>
      <c r="K136" s="37">
        <v>34.678511742457559</v>
      </c>
      <c r="L136" s="37">
        <v>113690</v>
      </c>
      <c r="M136" s="37">
        <v>28.358579587782469</v>
      </c>
      <c r="N136" s="37">
        <v>4027</v>
      </c>
      <c r="O136" s="37">
        <v>6.3199321546750902</v>
      </c>
      <c r="P136" s="37">
        <v>1.09119346567E-16</v>
      </c>
      <c r="Q136" s="5643" t="str">
        <f t="shared" si="21"/>
        <v>***</v>
      </c>
      <c r="R136" s="37">
        <v>18.60346585117227</v>
      </c>
      <c r="S136" s="37">
        <v>1962</v>
      </c>
      <c r="T136" s="37">
        <v>16.075045891285288</v>
      </c>
      <c r="U136" s="37">
        <v>5.3506636981200004E-50</v>
      </c>
      <c r="V136" s="5644" t="str">
        <f t="shared" si="22"/>
        <v>***</v>
      </c>
      <c r="X136" s="6823" t="s">
        <v>1501</v>
      </c>
      <c r="Y136" s="37">
        <v>34.462312155423596</v>
      </c>
      <c r="Z136" s="37">
        <v>117717</v>
      </c>
      <c r="AA136" s="37">
        <v>18.60346585117227</v>
      </c>
      <c r="AB136" s="37">
        <v>1962</v>
      </c>
      <c r="AC136" s="37">
        <v>15.858846304251326</v>
      </c>
      <c r="AD136" s="37">
        <v>7.2216406553199994E-49</v>
      </c>
      <c r="AE136" s="5645" t="str">
        <f t="shared" si="23"/>
        <v>***</v>
      </c>
    </row>
    <row r="137" spans="1:31">
      <c r="A137" s="6823" t="s">
        <v>1304</v>
      </c>
      <c r="B137" s="37">
        <v>29.689888393324541</v>
      </c>
      <c r="C137" s="37">
        <v>47757</v>
      </c>
      <c r="D137" s="37">
        <v>22.16494845360825</v>
      </c>
      <c r="E137" s="37">
        <v>1940</v>
      </c>
      <c r="F137" s="37">
        <v>7.5249399397162904</v>
      </c>
      <c r="G137" s="37">
        <v>9.7900494677099991E-13</v>
      </c>
      <c r="H137" s="5646" t="str">
        <f t="shared" si="20"/>
        <v>***</v>
      </c>
      <c r="J137" s="6823" t="s">
        <v>1700</v>
      </c>
      <c r="K137" s="37">
        <v>29.689888393324541</v>
      </c>
      <c r="L137" s="37">
        <v>47757</v>
      </c>
      <c r="M137" s="37">
        <v>23.664749383730481</v>
      </c>
      <c r="N137" s="37">
        <v>1217</v>
      </c>
      <c r="O137" s="37">
        <v>6.02513900959406</v>
      </c>
      <c r="P137" s="37">
        <v>5.3661304229299996E-6</v>
      </c>
      <c r="Q137" s="5647" t="str">
        <f t="shared" si="21"/>
        <v>***</v>
      </c>
      <c r="R137" s="37">
        <v>19.640387275242048</v>
      </c>
      <c r="S137" s="37">
        <v>723</v>
      </c>
      <c r="T137" s="37">
        <v>10.049501118082492</v>
      </c>
      <c r="U137" s="37">
        <v>4.1150577687599999E-9</v>
      </c>
      <c r="V137" s="5648" t="str">
        <f t="shared" si="22"/>
        <v>***</v>
      </c>
      <c r="X137" s="6823" t="s">
        <v>1502</v>
      </c>
      <c r="Y137" s="37">
        <v>29.540164168742599</v>
      </c>
      <c r="Z137" s="37">
        <v>48974</v>
      </c>
      <c r="AA137" s="37">
        <v>19.640387275242048</v>
      </c>
      <c r="AB137" s="37">
        <v>723</v>
      </c>
      <c r="AC137" s="37">
        <v>9.899776893500551</v>
      </c>
      <c r="AD137" s="37">
        <v>6.5854392084700004E-9</v>
      </c>
      <c r="AE137" s="5649" t="str">
        <f t="shared" si="23"/>
        <v>***</v>
      </c>
    </row>
    <row r="138" spans="1:31">
      <c r="A138" s="6823" t="s">
        <v>1305</v>
      </c>
      <c r="B138" s="37">
        <v>32.802560257201947</v>
      </c>
      <c r="C138" s="37">
        <v>204042</v>
      </c>
      <c r="D138" s="37">
        <v>24.71757794848622</v>
      </c>
      <c r="E138" s="37">
        <v>8852</v>
      </c>
      <c r="F138" s="37">
        <v>8.0849823087157269</v>
      </c>
      <c r="G138" s="37">
        <v>5.5383512089500001E-57</v>
      </c>
      <c r="H138" s="5650" t="str">
        <f t="shared" si="20"/>
        <v>***</v>
      </c>
      <c r="J138" s="6823" t="s">
        <v>1701</v>
      </c>
      <c r="K138" s="37">
        <v>32.802560257201947</v>
      </c>
      <c r="L138" s="37">
        <v>204042</v>
      </c>
      <c r="M138" s="37">
        <v>26.14200171086399</v>
      </c>
      <c r="N138" s="37">
        <v>5845</v>
      </c>
      <c r="O138" s="37">
        <v>6.6605585463379562</v>
      </c>
      <c r="P138" s="37">
        <v>9.0398813338499996E-27</v>
      </c>
      <c r="Q138" s="5651" t="str">
        <f t="shared" si="21"/>
        <v>***</v>
      </c>
      <c r="R138" s="37">
        <v>21.948786165613569</v>
      </c>
      <c r="S138" s="37">
        <v>3007</v>
      </c>
      <c r="T138" s="37">
        <v>10.853774091588377</v>
      </c>
      <c r="U138" s="37">
        <v>2.0443243538900001E-36</v>
      </c>
      <c r="V138" s="5652" t="str">
        <f t="shared" si="22"/>
        <v>***</v>
      </c>
      <c r="X138" s="6823" t="s">
        <v>1503</v>
      </c>
      <c r="Y138" s="37">
        <v>32.617074902209282</v>
      </c>
      <c r="Z138" s="37">
        <v>209887</v>
      </c>
      <c r="AA138" s="37">
        <v>21.948786165613569</v>
      </c>
      <c r="AB138" s="37">
        <v>3007</v>
      </c>
      <c r="AC138" s="37">
        <v>10.668288736595713</v>
      </c>
      <c r="AD138" s="37">
        <v>2.3905548166899999E-35</v>
      </c>
      <c r="AE138" s="5653" t="str">
        <f t="shared" si="23"/>
        <v>***</v>
      </c>
    </row>
    <row r="139" spans="1:31">
      <c r="A139" s="6823" t="s">
        <v>1306</v>
      </c>
      <c r="B139" s="37">
        <v>25.359442680685341</v>
      </c>
      <c r="C139" s="37">
        <v>778010</v>
      </c>
      <c r="D139" s="37">
        <v>19.477413898690621</v>
      </c>
      <c r="E139" s="37">
        <v>68582</v>
      </c>
      <c r="F139" s="37">
        <v>5.8820287819947197</v>
      </c>
      <c r="G139" s="37">
        <v>7.2833347656000003E-256</v>
      </c>
      <c r="H139" s="5654" t="str">
        <f t="shared" si="20"/>
        <v>***</v>
      </c>
      <c r="J139" s="6823" t="s">
        <v>1702</v>
      </c>
      <c r="K139" s="37">
        <v>25.359442680685341</v>
      </c>
      <c r="L139" s="37">
        <v>778010</v>
      </c>
      <c r="M139" s="37">
        <v>19.536887056398179</v>
      </c>
      <c r="N139" s="37">
        <v>54328</v>
      </c>
      <c r="O139" s="37">
        <v>5.8225556242871619</v>
      </c>
      <c r="P139" s="37">
        <v>6.5598151461000003E-202</v>
      </c>
      <c r="Q139" s="5655" t="str">
        <f t="shared" si="21"/>
        <v>***</v>
      </c>
      <c r="R139" s="37">
        <v>19.25073663533043</v>
      </c>
      <c r="S139" s="37">
        <v>14254</v>
      </c>
      <c r="T139" s="37">
        <v>6.1087060453549107</v>
      </c>
      <c r="U139" s="37">
        <v>3.7507546524000001E-62</v>
      </c>
      <c r="V139" s="5656" t="str">
        <f t="shared" si="22"/>
        <v>***</v>
      </c>
      <c r="X139" s="6823" t="s">
        <v>1504</v>
      </c>
      <c r="Y139" s="37">
        <v>24.979395389853639</v>
      </c>
      <c r="Z139" s="37">
        <v>832338</v>
      </c>
      <c r="AA139" s="37">
        <v>19.25073663533043</v>
      </c>
      <c r="AB139" s="37">
        <v>14254</v>
      </c>
      <c r="AC139" s="37">
        <v>5.7286587545232095</v>
      </c>
      <c r="AD139" s="37">
        <v>1.8509786086999999E-55</v>
      </c>
      <c r="AE139" s="5657" t="str">
        <f t="shared" si="23"/>
        <v>***</v>
      </c>
    </row>
    <row r="140" spans="1:31">
      <c r="A140" s="6823" t="s">
        <v>1307</v>
      </c>
      <c r="B140" s="37">
        <v>38.143471405140808</v>
      </c>
      <c r="C140" s="37">
        <v>315826</v>
      </c>
      <c r="D140" s="37">
        <v>27.058264724509179</v>
      </c>
      <c r="E140" s="37">
        <v>12632</v>
      </c>
      <c r="F140" s="37">
        <v>11.085206680631629</v>
      </c>
      <c r="G140" s="37">
        <v>2.5127155776000001E-140</v>
      </c>
      <c r="H140" s="5658" t="str">
        <f t="shared" si="20"/>
        <v>***</v>
      </c>
      <c r="J140" s="6823" t="s">
        <v>1703</v>
      </c>
      <c r="K140" s="37">
        <v>38.143471405140808</v>
      </c>
      <c r="L140" s="37">
        <v>315826</v>
      </c>
      <c r="M140" s="37">
        <v>30.15275625415099</v>
      </c>
      <c r="N140" s="37">
        <v>9034</v>
      </c>
      <c r="O140" s="37">
        <v>7.9907151509898178</v>
      </c>
      <c r="P140" s="37">
        <v>9.2103629553999997E-54</v>
      </c>
      <c r="Q140" s="5659" t="str">
        <f t="shared" si="21"/>
        <v>***</v>
      </c>
      <c r="R140" s="37">
        <v>19.288493607559751</v>
      </c>
      <c r="S140" s="37">
        <v>3598</v>
      </c>
      <c r="T140" s="37">
        <v>18.854977797581057</v>
      </c>
      <c r="U140" s="37">
        <v>6.1703180904999996E-119</v>
      </c>
      <c r="V140" s="5660" t="str">
        <f t="shared" si="22"/>
        <v>***</v>
      </c>
      <c r="X140" s="6823" t="s">
        <v>1505</v>
      </c>
      <c r="Y140" s="37">
        <v>37.921258388228779</v>
      </c>
      <c r="Z140" s="37">
        <v>324860</v>
      </c>
      <c r="AA140" s="37">
        <v>19.288493607559751</v>
      </c>
      <c r="AB140" s="37">
        <v>3598</v>
      </c>
      <c r="AC140" s="37">
        <v>18.632764780669028</v>
      </c>
      <c r="AD140" s="37">
        <v>1.7636070089E-116</v>
      </c>
      <c r="AE140" s="5661" t="str">
        <f t="shared" si="23"/>
        <v>***</v>
      </c>
    </row>
    <row r="141" spans="1:31">
      <c r="A141" s="6823" t="s">
        <v>1308</v>
      </c>
      <c r="B141" s="37">
        <v>33.774154536833223</v>
      </c>
      <c r="C141" s="37">
        <v>114937</v>
      </c>
      <c r="D141" s="37">
        <v>26.912405866032501</v>
      </c>
      <c r="E141" s="37">
        <v>5046</v>
      </c>
      <c r="F141" s="37">
        <v>6.861748670800722</v>
      </c>
      <c r="G141" s="37">
        <v>4.9547436144899998E-24</v>
      </c>
      <c r="H141" s="5662" t="str">
        <f t="shared" si="20"/>
        <v>***</v>
      </c>
      <c r="J141" s="6823" t="s">
        <v>1704</v>
      </c>
      <c r="K141" s="37">
        <v>33.774154536833223</v>
      </c>
      <c r="L141" s="37">
        <v>114937</v>
      </c>
      <c r="M141" s="37">
        <v>29.450029568302782</v>
      </c>
      <c r="N141" s="37">
        <v>3382</v>
      </c>
      <c r="O141" s="37">
        <v>4.324124968530441</v>
      </c>
      <c r="P141" s="37">
        <v>1.5579035763099999E-7</v>
      </c>
      <c r="Q141" s="5663" t="str">
        <f t="shared" si="21"/>
        <v>***</v>
      </c>
      <c r="R141" s="37">
        <v>21.75480769230769</v>
      </c>
      <c r="S141" s="37">
        <v>1664</v>
      </c>
      <c r="T141" s="37">
        <v>12.019346844525533</v>
      </c>
      <c r="U141" s="37">
        <v>6.4930743800699997E-25</v>
      </c>
      <c r="V141" s="5664" t="str">
        <f t="shared" si="22"/>
        <v>***</v>
      </c>
      <c r="X141" s="6823" t="s">
        <v>1506</v>
      </c>
      <c r="Y141" s="37">
        <v>33.6505548559403</v>
      </c>
      <c r="Z141" s="37">
        <v>118319</v>
      </c>
      <c r="AA141" s="37">
        <v>21.75480769230769</v>
      </c>
      <c r="AB141" s="37">
        <v>1664</v>
      </c>
      <c r="AC141" s="37">
        <v>11.89574716363261</v>
      </c>
      <c r="AD141" s="37">
        <v>1.7402978970500002E-24</v>
      </c>
      <c r="AE141" s="5665" t="str">
        <f t="shared" si="23"/>
        <v>***</v>
      </c>
    </row>
    <row r="142" spans="1:31">
      <c r="A142" s="6823" t="s">
        <v>1309</v>
      </c>
      <c r="B142" s="37">
        <v>34.295839213787559</v>
      </c>
      <c r="C142" s="37">
        <v>97073</v>
      </c>
      <c r="D142" s="37">
        <v>25.764462809917351</v>
      </c>
      <c r="E142" s="37">
        <v>4840</v>
      </c>
      <c r="F142" s="37">
        <v>8.5313764038702082</v>
      </c>
      <c r="G142" s="37">
        <v>1.84975465347E-34</v>
      </c>
      <c r="H142" s="5666" t="str">
        <f t="shared" si="20"/>
        <v>***</v>
      </c>
      <c r="J142" s="6823" t="s">
        <v>1705</v>
      </c>
      <c r="K142" s="37">
        <v>34.295839213787559</v>
      </c>
      <c r="L142" s="37">
        <v>97073</v>
      </c>
      <c r="M142" s="37">
        <v>29.029304029304029</v>
      </c>
      <c r="N142" s="37">
        <v>3276</v>
      </c>
      <c r="O142" s="37">
        <v>5.26653518448353</v>
      </c>
      <c r="P142" s="37">
        <v>4.00981055964E-10</v>
      </c>
      <c r="Q142" s="5667" t="str">
        <f t="shared" si="21"/>
        <v>***</v>
      </c>
      <c r="R142" s="37">
        <v>18.925831202046041</v>
      </c>
      <c r="S142" s="37">
        <v>1564</v>
      </c>
      <c r="T142" s="37">
        <v>15.370008011741518</v>
      </c>
      <c r="U142" s="37">
        <v>4.0379571076600001E-37</v>
      </c>
      <c r="V142" s="5668" t="str">
        <f t="shared" si="22"/>
        <v>***</v>
      </c>
      <c r="X142" s="6823" t="s">
        <v>1507</v>
      </c>
      <c r="Y142" s="37">
        <v>34.123907562606497</v>
      </c>
      <c r="Z142" s="37">
        <v>100349</v>
      </c>
      <c r="AA142" s="37">
        <v>18.925831202046041</v>
      </c>
      <c r="AB142" s="37">
        <v>1564</v>
      </c>
      <c r="AC142" s="37">
        <v>15.198076360560457</v>
      </c>
      <c r="AD142" s="37">
        <v>1.9829354763799999E-36</v>
      </c>
      <c r="AE142" s="5669" t="str">
        <f t="shared" si="23"/>
        <v>***</v>
      </c>
    </row>
    <row r="143" spans="1:31">
      <c r="A143" s="6823" t="s">
        <v>1310</v>
      </c>
      <c r="B143" s="37">
        <v>34.372769980970503</v>
      </c>
      <c r="C143" s="37">
        <v>134528</v>
      </c>
      <c r="D143" s="37">
        <v>25.43814871533095</v>
      </c>
      <c r="E143" s="37">
        <v>5877</v>
      </c>
      <c r="F143" s="37">
        <v>8.9346212656395529</v>
      </c>
      <c r="G143" s="37">
        <v>1.6585334110399999E-45</v>
      </c>
      <c r="H143" s="5670" t="str">
        <f t="shared" si="20"/>
        <v>***</v>
      </c>
      <c r="J143" s="6823" t="s">
        <v>1706</v>
      </c>
      <c r="K143" s="37">
        <v>34.372769980970503</v>
      </c>
      <c r="L143" s="37">
        <v>134528</v>
      </c>
      <c r="M143" s="37">
        <v>28.37873578418408</v>
      </c>
      <c r="N143" s="37">
        <v>3781</v>
      </c>
      <c r="O143" s="37">
        <v>5.9940341967864228</v>
      </c>
      <c r="P143" s="37">
        <v>1.81792561098E-14</v>
      </c>
      <c r="Q143" s="5671" t="str">
        <f t="shared" si="21"/>
        <v>***</v>
      </c>
      <c r="R143" s="37">
        <v>20.13358778625954</v>
      </c>
      <c r="S143" s="37">
        <v>2096</v>
      </c>
      <c r="T143" s="37">
        <v>14.239182194710963</v>
      </c>
      <c r="U143" s="37">
        <v>2.1551580045900001E-42</v>
      </c>
      <c r="V143" s="5672" t="str">
        <f t="shared" si="22"/>
        <v>***</v>
      </c>
      <c r="X143" s="6823" t="s">
        <v>1508</v>
      </c>
      <c r="Y143" s="37">
        <v>34.208909037011331</v>
      </c>
      <c r="Z143" s="37">
        <v>138309</v>
      </c>
      <c r="AA143" s="37">
        <v>20.13358778625954</v>
      </c>
      <c r="AB143" s="37">
        <v>2096</v>
      </c>
      <c r="AC143" s="37">
        <v>14.075321250751792</v>
      </c>
      <c r="AD143" s="37">
        <v>1.4471408465999999E-41</v>
      </c>
      <c r="AE143" s="5673" t="str">
        <f t="shared" si="23"/>
        <v>***</v>
      </c>
    </row>
    <row r="144" spans="1:31">
      <c r="A144" s="6823" t="s">
        <v>1311</v>
      </c>
      <c r="B144" s="37">
        <v>31.667129329755401</v>
      </c>
      <c r="C144" s="37">
        <v>162105</v>
      </c>
      <c r="D144" s="37">
        <v>23.316183348924231</v>
      </c>
      <c r="E144" s="37">
        <v>4276</v>
      </c>
      <c r="F144" s="37">
        <v>8.3509459808311703</v>
      </c>
      <c r="G144" s="37">
        <v>3.63202394827E-31</v>
      </c>
      <c r="H144" s="5674" t="str">
        <f t="shared" si="20"/>
        <v>***</v>
      </c>
      <c r="J144" s="6823" t="s">
        <v>1707</v>
      </c>
      <c r="K144" s="37">
        <v>31.667129329755401</v>
      </c>
      <c r="L144" s="37">
        <v>162105</v>
      </c>
      <c r="M144" s="37">
        <v>25.805309734513269</v>
      </c>
      <c r="N144" s="37">
        <v>2825</v>
      </c>
      <c r="O144" s="37">
        <v>5.8618195952421317</v>
      </c>
      <c r="P144" s="37">
        <v>3.0094400218000003E-11</v>
      </c>
      <c r="Q144" s="5675" t="str">
        <f t="shared" si="21"/>
        <v>***</v>
      </c>
      <c r="R144" s="37">
        <v>18.470020675396281</v>
      </c>
      <c r="S144" s="37">
        <v>1451</v>
      </c>
      <c r="T144" s="37">
        <v>13.19710865435912</v>
      </c>
      <c r="U144" s="37">
        <v>4.7076404569400001E-27</v>
      </c>
      <c r="V144" s="5676" t="str">
        <f t="shared" si="22"/>
        <v>***</v>
      </c>
      <c r="X144" s="6823" t="s">
        <v>1509</v>
      </c>
      <c r="Y144" s="37">
        <v>31.566725277390411</v>
      </c>
      <c r="Z144" s="37">
        <v>164930</v>
      </c>
      <c r="AA144" s="37">
        <v>18.470020675396281</v>
      </c>
      <c r="AB144" s="37">
        <v>1451</v>
      </c>
      <c r="AC144" s="37">
        <v>13.09670460199413</v>
      </c>
      <c r="AD144" s="37">
        <v>1.0292312118E-26</v>
      </c>
      <c r="AE144" s="5677" t="str">
        <f t="shared" si="23"/>
        <v>***</v>
      </c>
    </row>
    <row r="145" spans="1:31">
      <c r="A145" s="6823" t="s">
        <v>1312</v>
      </c>
      <c r="B145" s="37">
        <v>31.804275825970819</v>
      </c>
      <c r="C145" s="37">
        <v>221618</v>
      </c>
      <c r="D145" s="37">
        <v>22.823615027744928</v>
      </c>
      <c r="E145" s="37">
        <v>10993</v>
      </c>
      <c r="F145" s="37">
        <v>8.980660798225891</v>
      </c>
      <c r="G145" s="37">
        <v>2.2315558788899999E-87</v>
      </c>
      <c r="H145" s="5678" t="str">
        <f t="shared" si="20"/>
        <v>***</v>
      </c>
      <c r="J145" s="6823" t="s">
        <v>1708</v>
      </c>
      <c r="K145" s="37">
        <v>31.804275825970819</v>
      </c>
      <c r="L145" s="37">
        <v>221618</v>
      </c>
      <c r="M145" s="37">
        <v>23.583646730559259</v>
      </c>
      <c r="N145" s="37">
        <v>8243</v>
      </c>
      <c r="O145" s="37">
        <v>8.2206290954115602</v>
      </c>
      <c r="P145" s="37">
        <v>4.29660232781E-56</v>
      </c>
      <c r="Q145" s="5679" t="str">
        <f t="shared" si="21"/>
        <v>***</v>
      </c>
      <c r="R145" s="37">
        <v>20.54545454545455</v>
      </c>
      <c r="S145" s="37">
        <v>2750</v>
      </c>
      <c r="T145" s="37">
        <v>11.258821280516269</v>
      </c>
      <c r="U145" s="37">
        <v>1.7120317733499999E-36</v>
      </c>
      <c r="V145" s="5680" t="str">
        <f t="shared" si="22"/>
        <v>***</v>
      </c>
      <c r="X145" s="6823" t="s">
        <v>1510</v>
      </c>
      <c r="Y145" s="37">
        <v>31.5094774668169</v>
      </c>
      <c r="Z145" s="37">
        <v>229861</v>
      </c>
      <c r="AA145" s="37">
        <v>20.54545454545455</v>
      </c>
      <c r="AB145" s="37">
        <v>2750</v>
      </c>
      <c r="AC145" s="37">
        <v>10.96402292136235</v>
      </c>
      <c r="AD145" s="37">
        <v>7.16883507487E-35</v>
      </c>
      <c r="AE145" s="5681" t="str">
        <f t="shared" si="23"/>
        <v>***</v>
      </c>
    </row>
    <row r="146" spans="1:31">
      <c r="A146" s="6823" t="s">
        <v>1313</v>
      </c>
      <c r="B146" s="37">
        <v>35.873376683870248</v>
      </c>
      <c r="C146" s="37">
        <v>268355</v>
      </c>
      <c r="D146" s="37">
        <v>24.259356879283079</v>
      </c>
      <c r="E146" s="37">
        <v>9485</v>
      </c>
      <c r="F146" s="37">
        <v>11.614019804587169</v>
      </c>
      <c r="G146" s="37">
        <v>1.5825884576000001E-119</v>
      </c>
      <c r="H146" s="5682" t="str">
        <f t="shared" si="20"/>
        <v>***</v>
      </c>
      <c r="J146" s="6823" t="s">
        <v>1709</v>
      </c>
      <c r="K146" s="37">
        <v>35.873376683870248</v>
      </c>
      <c r="L146" s="37">
        <v>268355</v>
      </c>
      <c r="M146" s="37">
        <v>26.49417461037979</v>
      </c>
      <c r="N146" s="37">
        <v>6609</v>
      </c>
      <c r="O146" s="37">
        <v>9.3792020734904575</v>
      </c>
      <c r="P146" s="37">
        <v>9.3178822663100005E-56</v>
      </c>
      <c r="Q146" s="5683" t="str">
        <f t="shared" si="21"/>
        <v>***</v>
      </c>
      <c r="R146" s="37">
        <v>19.123783031988879</v>
      </c>
      <c r="S146" s="37">
        <v>2876</v>
      </c>
      <c r="T146" s="37">
        <v>16.749593651881369</v>
      </c>
      <c r="U146" s="37">
        <v>1.15207265204E-77</v>
      </c>
      <c r="V146" s="5684" t="str">
        <f t="shared" si="22"/>
        <v>***</v>
      </c>
      <c r="X146" s="6823" t="s">
        <v>1511</v>
      </c>
      <c r="Y146" s="37">
        <v>35.647939366607993</v>
      </c>
      <c r="Z146" s="37">
        <v>274964</v>
      </c>
      <c r="AA146" s="37">
        <v>19.123783031988879</v>
      </c>
      <c r="AB146" s="37">
        <v>2876</v>
      </c>
      <c r="AC146" s="37">
        <v>16.524156334619114</v>
      </c>
      <c r="AD146" s="37">
        <v>7.3768280796400003E-76</v>
      </c>
      <c r="AE146" s="5685" t="str">
        <f t="shared" si="23"/>
        <v>***</v>
      </c>
    </row>
    <row r="147" spans="1:31">
      <c r="A147" s="6823" t="s">
        <v>1314</v>
      </c>
      <c r="B147" s="37">
        <v>29.60984647388322</v>
      </c>
      <c r="C147" s="37">
        <v>92297</v>
      </c>
      <c r="D147" s="37">
        <v>20.819912152269399</v>
      </c>
      <c r="E147" s="37">
        <v>3415</v>
      </c>
      <c r="F147" s="37">
        <v>8.7899343216138206</v>
      </c>
      <c r="G147" s="37">
        <v>1.4572868034499999E-28</v>
      </c>
      <c r="H147" s="5686" t="str">
        <f t="shared" si="20"/>
        <v>***</v>
      </c>
      <c r="J147" s="6823" t="s">
        <v>1710</v>
      </c>
      <c r="K147" s="37">
        <v>29.60984647388322</v>
      </c>
      <c r="L147" s="37">
        <v>92297</v>
      </c>
      <c r="M147" s="37">
        <v>23.111111111111111</v>
      </c>
      <c r="N147" s="37">
        <v>2250</v>
      </c>
      <c r="O147" s="37">
        <v>6.4987353627721092</v>
      </c>
      <c r="P147" s="37">
        <v>2.35316313637E-11</v>
      </c>
      <c r="Q147" s="5687" t="str">
        <f t="shared" si="21"/>
        <v>***</v>
      </c>
      <c r="R147" s="37">
        <v>16.394849785407729</v>
      </c>
      <c r="S147" s="37">
        <v>1165</v>
      </c>
      <c r="T147" s="37">
        <v>13.214996688475491</v>
      </c>
      <c r="U147" s="37">
        <v>7.8354129173100003E-23</v>
      </c>
      <c r="V147" s="5688" t="str">
        <f t="shared" si="22"/>
        <v>***</v>
      </c>
      <c r="X147" s="6823" t="s">
        <v>1512</v>
      </c>
      <c r="Y147" s="37">
        <v>29.45519159782965</v>
      </c>
      <c r="Z147" s="37">
        <v>94547</v>
      </c>
      <c r="AA147" s="37">
        <v>16.394849785407729</v>
      </c>
      <c r="AB147" s="37">
        <v>1165</v>
      </c>
      <c r="AC147" s="37">
        <v>13.060341812421921</v>
      </c>
      <c r="AD147" s="37">
        <v>2.0929316996E-22</v>
      </c>
      <c r="AE147" s="5689" t="str">
        <f t="shared" si="23"/>
        <v>***</v>
      </c>
    </row>
    <row r="148" spans="1:31">
      <c r="A148" s="6823" t="s">
        <v>1315</v>
      </c>
      <c r="B148" s="37">
        <v>30.713668838816051</v>
      </c>
      <c r="C148" s="37">
        <v>89159</v>
      </c>
      <c r="D148" s="37">
        <v>22.740073218811599</v>
      </c>
      <c r="E148" s="37">
        <v>7102</v>
      </c>
      <c r="F148" s="37">
        <v>7.9735956200044527</v>
      </c>
      <c r="G148" s="37">
        <v>3.6681088712800003E-45</v>
      </c>
      <c r="H148" s="5690" t="str">
        <f t="shared" si="20"/>
        <v>***</v>
      </c>
      <c r="J148" s="6823" t="s">
        <v>1711</v>
      </c>
      <c r="K148" s="37">
        <v>30.713668838816051</v>
      </c>
      <c r="L148" s="37">
        <v>89159</v>
      </c>
      <c r="M148" s="37">
        <v>22.910610465116282</v>
      </c>
      <c r="N148" s="37">
        <v>5504</v>
      </c>
      <c r="O148" s="37">
        <v>7.8030583736997698</v>
      </c>
      <c r="P148" s="37">
        <v>2.0328962417700002E-34</v>
      </c>
      <c r="Q148" s="5691" t="str">
        <f t="shared" si="21"/>
        <v>***</v>
      </c>
      <c r="R148" s="37">
        <v>22.152690863579469</v>
      </c>
      <c r="S148" s="37">
        <v>1598</v>
      </c>
      <c r="T148" s="37">
        <v>8.5609779752365824</v>
      </c>
      <c r="U148" s="37">
        <v>1.78338771491E-13</v>
      </c>
      <c r="V148" s="5692" t="str">
        <f t="shared" si="22"/>
        <v>***</v>
      </c>
      <c r="X148" s="6823" t="s">
        <v>1513</v>
      </c>
      <c r="Y148" s="37">
        <v>30.259974858181131</v>
      </c>
      <c r="Z148" s="37">
        <v>94663</v>
      </c>
      <c r="AA148" s="37">
        <v>22.152690863579469</v>
      </c>
      <c r="AB148" s="37">
        <v>1598</v>
      </c>
      <c r="AC148" s="37">
        <v>8.1072839946016622</v>
      </c>
      <c r="AD148" s="37">
        <v>2.4572929524399999E-12</v>
      </c>
      <c r="AE148" s="5693" t="str">
        <f t="shared" si="23"/>
        <v>***</v>
      </c>
    </row>
    <row r="149" spans="1:31">
      <c r="A149" s="6823" t="s">
        <v>1316</v>
      </c>
      <c r="B149" s="37">
        <v>35.073253733736067</v>
      </c>
      <c r="C149" s="37">
        <v>274457</v>
      </c>
      <c r="D149" s="37">
        <v>23.074350685542299</v>
      </c>
      <c r="E149" s="37">
        <v>8971</v>
      </c>
      <c r="F149" s="37">
        <v>11.998903048193768</v>
      </c>
      <c r="G149" s="37">
        <v>3.5118256633999999E-122</v>
      </c>
      <c r="H149" s="5694" t="str">
        <f t="shared" si="20"/>
        <v>***</v>
      </c>
      <c r="J149" s="6823" t="s">
        <v>1712</v>
      </c>
      <c r="K149" s="37">
        <v>35.073253733736067</v>
      </c>
      <c r="L149" s="37">
        <v>274457</v>
      </c>
      <c r="M149" s="37">
        <v>25.151821862348179</v>
      </c>
      <c r="N149" s="37">
        <v>5928</v>
      </c>
      <c r="O149" s="37">
        <v>9.9214318713878882</v>
      </c>
      <c r="P149" s="37">
        <v>1.1425324014E-56</v>
      </c>
      <c r="Q149" s="5695" t="str">
        <f t="shared" si="21"/>
        <v>***</v>
      </c>
      <c r="R149" s="37">
        <v>19.027275714755181</v>
      </c>
      <c r="S149" s="37">
        <v>3043</v>
      </c>
      <c r="T149" s="37">
        <v>16.045978018980886</v>
      </c>
      <c r="U149" s="37">
        <v>3.3488038672499999E-76</v>
      </c>
      <c r="V149" s="5696" t="str">
        <f t="shared" si="22"/>
        <v>***</v>
      </c>
      <c r="X149" s="6823" t="s">
        <v>1514</v>
      </c>
      <c r="Y149" s="37">
        <v>34.863491270931043</v>
      </c>
      <c r="Z149" s="37">
        <v>280385</v>
      </c>
      <c r="AA149" s="37">
        <v>19.027275714755181</v>
      </c>
      <c r="AB149" s="37">
        <v>3043</v>
      </c>
      <c r="AC149" s="37">
        <v>15.836215556175862</v>
      </c>
      <c r="AD149" s="37">
        <v>1.74797580635E-74</v>
      </c>
      <c r="AE149" s="5697" t="str">
        <f t="shared" si="23"/>
        <v>***</v>
      </c>
    </row>
    <row r="150" spans="1:31">
      <c r="A150" s="6823" t="s">
        <v>1317</v>
      </c>
      <c r="B150" s="37">
        <v>33.50745717660957</v>
      </c>
      <c r="C150" s="37">
        <v>108352</v>
      </c>
      <c r="D150" s="37">
        <v>25.91897974493623</v>
      </c>
      <c r="E150" s="37">
        <v>5332</v>
      </c>
      <c r="F150" s="37">
        <v>7.5884774316733399</v>
      </c>
      <c r="G150" s="37">
        <v>1.40495385619E-30</v>
      </c>
      <c r="H150" s="5698" t="str">
        <f t="shared" si="20"/>
        <v>***</v>
      </c>
      <c r="J150" s="6823" t="s">
        <v>1713</v>
      </c>
      <c r="K150" s="37">
        <v>33.50745717660957</v>
      </c>
      <c r="L150" s="37">
        <v>108352</v>
      </c>
      <c r="M150" s="37">
        <v>28.04162219850587</v>
      </c>
      <c r="N150" s="37">
        <v>3748</v>
      </c>
      <c r="O150" s="37">
        <v>5.4658349781037003</v>
      </c>
      <c r="P150" s="37">
        <v>2.95408408988E-12</v>
      </c>
      <c r="Q150" s="5699" t="str">
        <f t="shared" si="21"/>
        <v>***</v>
      </c>
      <c r="R150" s="37">
        <v>20.896464646464651</v>
      </c>
      <c r="S150" s="37">
        <v>1584</v>
      </c>
      <c r="T150" s="37">
        <v>12.610992530144919</v>
      </c>
      <c r="U150" s="37">
        <v>3.9617352582899998E-26</v>
      </c>
      <c r="V150" s="5700" t="str">
        <f t="shared" si="22"/>
        <v>***</v>
      </c>
      <c r="X150" s="6823" t="s">
        <v>1515</v>
      </c>
      <c r="Y150" s="37">
        <v>33.324710080285463</v>
      </c>
      <c r="Z150" s="37">
        <v>112100</v>
      </c>
      <c r="AA150" s="37">
        <v>20.896464646464651</v>
      </c>
      <c r="AB150" s="37">
        <v>1584</v>
      </c>
      <c r="AC150" s="37">
        <v>12.428245433820813</v>
      </c>
      <c r="AD150" s="37">
        <v>1.6946665813899999E-25</v>
      </c>
      <c r="AE150" s="5701" t="str">
        <f t="shared" si="23"/>
        <v>***</v>
      </c>
    </row>
    <row r="151" spans="1:31">
      <c r="A151" s="6823" t="s">
        <v>1318</v>
      </c>
      <c r="B151" s="37">
        <v>34.88617321289901</v>
      </c>
      <c r="C151" s="37">
        <v>122335</v>
      </c>
      <c r="D151" s="37">
        <v>26.07967237527923</v>
      </c>
      <c r="E151" s="37">
        <v>5372</v>
      </c>
      <c r="F151" s="37">
        <v>8.8065008376197795</v>
      </c>
      <c r="G151" s="37">
        <v>2.5570983664600001E-40</v>
      </c>
      <c r="H151" s="5702" t="str">
        <f t="shared" si="20"/>
        <v>***</v>
      </c>
      <c r="J151" s="6823" t="s">
        <v>1714</v>
      </c>
      <c r="K151" s="37">
        <v>34.88617321289901</v>
      </c>
      <c r="L151" s="37">
        <v>122335</v>
      </c>
      <c r="M151" s="37">
        <v>27.36948808920426</v>
      </c>
      <c r="N151" s="37">
        <v>3946</v>
      </c>
      <c r="O151" s="37">
        <v>7.5166851236947494</v>
      </c>
      <c r="P151" s="37">
        <v>1.5429595168E-22</v>
      </c>
      <c r="Q151" s="5703" t="str">
        <f t="shared" si="21"/>
        <v>***</v>
      </c>
      <c r="R151" s="37">
        <v>22.51051893408135</v>
      </c>
      <c r="S151" s="37">
        <v>1426</v>
      </c>
      <c r="T151" s="37">
        <v>12.37565427881766</v>
      </c>
      <c r="U151" s="37">
        <v>1.6745751578800001E-22</v>
      </c>
      <c r="V151" s="5704" t="str">
        <f t="shared" si="22"/>
        <v>***</v>
      </c>
      <c r="X151" s="6823" t="s">
        <v>1516</v>
      </c>
      <c r="Y151" s="37">
        <v>34.651293543763522</v>
      </c>
      <c r="Z151" s="37">
        <v>126281</v>
      </c>
      <c r="AA151" s="37">
        <v>22.51051893408135</v>
      </c>
      <c r="AB151" s="37">
        <v>1426</v>
      </c>
      <c r="AC151" s="37">
        <v>12.140774609682172</v>
      </c>
      <c r="AD151" s="37">
        <v>8.7219382259699998E-22</v>
      </c>
      <c r="AE151" s="5705" t="str">
        <f t="shared" si="23"/>
        <v>***</v>
      </c>
    </row>
    <row r="152" spans="1:31">
      <c r="A152" s="6823" t="s">
        <v>1319</v>
      </c>
      <c r="B152" s="37">
        <v>32.492905688900848</v>
      </c>
      <c r="C152" s="37">
        <v>156111</v>
      </c>
      <c r="D152" s="37">
        <v>24.190064794816411</v>
      </c>
      <c r="E152" s="37">
        <v>6019</v>
      </c>
      <c r="F152" s="37">
        <v>8.3028408940844365</v>
      </c>
      <c r="G152" s="37">
        <v>9.9411408772500005E-42</v>
      </c>
      <c r="H152" s="5706" t="str">
        <f t="shared" si="20"/>
        <v>***</v>
      </c>
      <c r="J152" s="6823" t="s">
        <v>1715</v>
      </c>
      <c r="K152" s="37">
        <v>32.492905688900848</v>
      </c>
      <c r="L152" s="37">
        <v>156111</v>
      </c>
      <c r="M152" s="37">
        <v>26.13890963405526</v>
      </c>
      <c r="N152" s="37">
        <v>4017</v>
      </c>
      <c r="O152" s="37">
        <v>6.353996054845588</v>
      </c>
      <c r="P152" s="37">
        <v>1.8659579575399999E-17</v>
      </c>
      <c r="Q152" s="5707" t="str">
        <f t="shared" si="21"/>
        <v>***</v>
      </c>
      <c r="R152" s="37">
        <v>20.27972027972028</v>
      </c>
      <c r="S152" s="37">
        <v>2002</v>
      </c>
      <c r="T152" s="37">
        <v>12.213185409180568</v>
      </c>
      <c r="U152" s="37">
        <v>3.64223248673E-31</v>
      </c>
      <c r="V152" s="5708" t="str">
        <f t="shared" si="22"/>
        <v>***</v>
      </c>
      <c r="X152" s="6823" t="s">
        <v>1517</v>
      </c>
      <c r="Y152" s="37">
        <v>32.33350819344524</v>
      </c>
      <c r="Z152" s="37">
        <v>160128</v>
      </c>
      <c r="AA152" s="37">
        <v>20.27972027972028</v>
      </c>
      <c r="AB152" s="37">
        <v>2002</v>
      </c>
      <c r="AC152" s="37">
        <v>12.05378791372496</v>
      </c>
      <c r="AD152" s="37">
        <v>1.7611282665499999E-30</v>
      </c>
      <c r="AE152" s="5709" t="str">
        <f t="shared" si="23"/>
        <v>***</v>
      </c>
    </row>
    <row r="153" spans="1:31">
      <c r="A153" s="6823" t="s">
        <v>1320</v>
      </c>
      <c r="B153" s="37">
        <v>37.761996806454327</v>
      </c>
      <c r="C153" s="37">
        <v>118990</v>
      </c>
      <c r="D153" s="37">
        <v>26.163854441959749</v>
      </c>
      <c r="E153" s="37">
        <v>4919</v>
      </c>
      <c r="F153" s="37">
        <v>11.598142364494578</v>
      </c>
      <c r="G153" s="37">
        <v>4.19024597622E-61</v>
      </c>
      <c r="H153" s="5710" t="str">
        <f t="shared" si="20"/>
        <v>***</v>
      </c>
      <c r="J153" s="6823" t="s">
        <v>1716</v>
      </c>
      <c r="K153" s="37">
        <v>37.761996806454327</v>
      </c>
      <c r="L153" s="37">
        <v>118990</v>
      </c>
      <c r="M153" s="37">
        <v>27.29577464788732</v>
      </c>
      <c r="N153" s="37">
        <v>3550</v>
      </c>
      <c r="O153" s="37">
        <v>10.466222158567007</v>
      </c>
      <c r="P153" s="37">
        <v>5.9236954668799996E-37</v>
      </c>
      <c r="Q153" s="5711" t="str">
        <f t="shared" si="21"/>
        <v>***</v>
      </c>
      <c r="R153" s="37">
        <v>23.228634039444849</v>
      </c>
      <c r="S153" s="37">
        <v>1369</v>
      </c>
      <c r="T153" s="37">
        <v>14.533362767009478</v>
      </c>
      <c r="U153" s="37">
        <v>2.4216984451600002E-28</v>
      </c>
      <c r="V153" s="5712" t="str">
        <f t="shared" si="22"/>
        <v>***</v>
      </c>
      <c r="X153" s="6823" t="s">
        <v>1518</v>
      </c>
      <c r="Y153" s="37">
        <v>37.458788966867957</v>
      </c>
      <c r="Z153" s="37">
        <v>122540</v>
      </c>
      <c r="AA153" s="37">
        <v>23.228634039444849</v>
      </c>
      <c r="AB153" s="37">
        <v>1369</v>
      </c>
      <c r="AC153" s="37">
        <v>14.230154927423108</v>
      </c>
      <c r="AD153" s="37">
        <v>2.4972138780800001E-27</v>
      </c>
      <c r="AE153" s="5713" t="str">
        <f t="shared" si="23"/>
        <v>***</v>
      </c>
    </row>
    <row r="154" spans="1:31">
      <c r="A154" s="6823" t="s">
        <v>1321</v>
      </c>
      <c r="B154" s="37">
        <v>30.075244207093601</v>
      </c>
      <c r="C154" s="37">
        <v>66849</v>
      </c>
      <c r="D154" s="37">
        <v>21.773924641547179</v>
      </c>
      <c r="E154" s="37">
        <v>2999</v>
      </c>
      <c r="F154" s="37">
        <v>8.3013195655464216</v>
      </c>
      <c r="G154" s="37">
        <v>2.15042196173E-22</v>
      </c>
      <c r="H154" s="5714" t="str">
        <f t="shared" si="20"/>
        <v>***</v>
      </c>
      <c r="J154" s="6823" t="s">
        <v>1717</v>
      </c>
      <c r="K154" s="37">
        <v>30.075244207093601</v>
      </c>
      <c r="L154" s="37">
        <v>66849</v>
      </c>
      <c r="M154" s="37">
        <v>23.622047244094489</v>
      </c>
      <c r="N154" s="37">
        <v>2032</v>
      </c>
      <c r="O154" s="37">
        <v>6.4531969629991117</v>
      </c>
      <c r="P154" s="37">
        <v>3.82052004489E-10</v>
      </c>
      <c r="Q154" s="5715" t="str">
        <f t="shared" si="21"/>
        <v>***</v>
      </c>
      <c r="R154" s="37">
        <v>17.890382626680459</v>
      </c>
      <c r="S154" s="37">
        <v>967</v>
      </c>
      <c r="T154" s="37">
        <v>12.184861580413141</v>
      </c>
      <c r="U154" s="37">
        <v>2.05351976385E-16</v>
      </c>
      <c r="V154" s="5716" t="str">
        <f t="shared" si="22"/>
        <v>***</v>
      </c>
      <c r="X154" s="6823" t="s">
        <v>1519</v>
      </c>
      <c r="Y154" s="37">
        <v>29.88487391298036</v>
      </c>
      <c r="Z154" s="37">
        <v>68881</v>
      </c>
      <c r="AA154" s="37">
        <v>17.890382626680459</v>
      </c>
      <c r="AB154" s="37">
        <v>967</v>
      </c>
      <c r="AC154" s="37">
        <v>11.994491286299901</v>
      </c>
      <c r="AD154" s="37">
        <v>5.2150799801400001E-16</v>
      </c>
      <c r="AE154" s="5717" t="str">
        <f t="shared" si="23"/>
        <v>***</v>
      </c>
    </row>
    <row r="155" spans="1:31">
      <c r="A155" s="6823" t="s">
        <v>11571</v>
      </c>
      <c r="B155" s="37">
        <v>32.71851438453497</v>
      </c>
      <c r="C155" s="37">
        <v>4083587</v>
      </c>
      <c r="D155" s="37">
        <v>23.201045638549459</v>
      </c>
      <c r="E155" s="37">
        <v>212693</v>
      </c>
      <c r="F155" s="37">
        <v>9.5174687459855107</v>
      </c>
      <c r="G155" s="37">
        <v>0</v>
      </c>
      <c r="H155" s="5718" t="str">
        <f t="shared" si="20"/>
        <v>***</v>
      </c>
      <c r="J155" s="6823" t="s">
        <v>11571</v>
      </c>
      <c r="K155" s="37">
        <v>32.71851438453497</v>
      </c>
      <c r="L155" s="37">
        <v>4083587</v>
      </c>
      <c r="M155" s="37">
        <v>24.30859741294044</v>
      </c>
      <c r="N155" s="37">
        <v>155698</v>
      </c>
      <c r="O155" s="37">
        <v>8.4099169715945301</v>
      </c>
      <c r="P155" s="37">
        <v>0</v>
      </c>
      <c r="Q155" s="5719" t="str">
        <f t="shared" si="21"/>
        <v>***</v>
      </c>
      <c r="R155" s="37">
        <v>20.175453987191862</v>
      </c>
      <c r="S155" s="37">
        <v>56995</v>
      </c>
      <c r="T155" s="37">
        <v>12.543060397343108</v>
      </c>
      <c r="U155" s="37">
        <v>0</v>
      </c>
      <c r="V155" s="5720" t="str">
        <f t="shared" si="22"/>
        <v>***</v>
      </c>
      <c r="X155" s="6823" t="s">
        <v>11571</v>
      </c>
      <c r="Y155" s="37">
        <v>32.409639833132239</v>
      </c>
      <c r="Z155" s="37">
        <v>4239285</v>
      </c>
      <c r="AA155" s="37">
        <v>20.175453987191862</v>
      </c>
      <c r="AB155" s="37">
        <v>56995</v>
      </c>
      <c r="AC155" s="37">
        <v>12.234185845940377</v>
      </c>
      <c r="AD155" s="37">
        <v>0</v>
      </c>
      <c r="AE155" s="5721" t="str">
        <f t="shared" si="23"/>
        <v>***</v>
      </c>
    </row>
    <row r="157" spans="1:31">
      <c r="A157" s="17030" t="s">
        <v>11695</v>
      </c>
      <c r="J157" s="17030" t="s">
        <v>11696</v>
      </c>
      <c r="X157" s="17030" t="s">
        <v>11697</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1322</v>
      </c>
      <c r="B159" s="37">
        <v>16.33276051617586</v>
      </c>
      <c r="C159" s="37">
        <v>187378</v>
      </c>
      <c r="D159" s="37">
        <v>14.01819439272224</v>
      </c>
      <c r="E159" s="37">
        <v>18797</v>
      </c>
      <c r="F159" s="37">
        <v>2.3145661234536199</v>
      </c>
      <c r="G159" s="37">
        <v>1.9147553665000001E-16</v>
      </c>
      <c r="H159" s="5722" t="str">
        <f t="shared" ref="H159:H181" si="24">IF(G159&lt;0.01,"***",IF(G159&lt;0.05,"**",IF(G159&lt;0.1,"*","NS")))</f>
        <v>***</v>
      </c>
      <c r="J159" s="6823" t="s">
        <v>1718</v>
      </c>
      <c r="K159" s="37">
        <v>16.33276051617586</v>
      </c>
      <c r="L159" s="37">
        <v>187378</v>
      </c>
      <c r="M159" s="37">
        <v>14.24918493895033</v>
      </c>
      <c r="N159" s="37">
        <v>15643</v>
      </c>
      <c r="O159" s="37">
        <v>2.0835755772255293</v>
      </c>
      <c r="P159" s="37">
        <v>1.04705007709E-11</v>
      </c>
      <c r="Q159" s="5723" t="str">
        <f t="shared" ref="Q159:Q181" si="25">IF(P159&lt;0.01,"***",IF(P159&lt;0.05,"**",IF(P159&lt;0.1,"*","NS")))</f>
        <v>***</v>
      </c>
      <c r="R159" s="37">
        <v>12.872542802790109</v>
      </c>
      <c r="S159" s="37">
        <v>3154</v>
      </c>
      <c r="T159" s="37">
        <v>3.4602177133857506</v>
      </c>
      <c r="U159" s="37">
        <v>1.7824461148699999E-7</v>
      </c>
      <c r="V159" s="5724" t="str">
        <f t="shared" ref="V159:V181" si="26">IF(P159&lt;0.01,"***",IF(P159&lt;0.05,"**",IF(P159&lt;0.1,"*","NS")))</f>
        <v>***</v>
      </c>
      <c r="X159" s="6823" t="s">
        <v>1520</v>
      </c>
      <c r="Y159" s="37">
        <v>16.172218637480849</v>
      </c>
      <c r="Z159" s="37">
        <v>203021</v>
      </c>
      <c r="AA159" s="37">
        <v>12.872542802790109</v>
      </c>
      <c r="AB159" s="37">
        <v>3154</v>
      </c>
      <c r="AC159" s="37">
        <v>3.2996758346907402</v>
      </c>
      <c r="AD159" s="37">
        <v>5.7110055269499997E-7</v>
      </c>
      <c r="AE159" s="5725" t="str">
        <f t="shared" ref="AE159:AE181" si="27">IF(AD159&lt;0.01,"***",IF(AD159&lt;0.05,"**",IF(AD159&lt;0.1,"*","NS")))</f>
        <v>***</v>
      </c>
    </row>
    <row r="160" spans="1:31">
      <c r="A160" s="6823" t="s">
        <v>1323</v>
      </c>
      <c r="B160" s="37">
        <v>22.201192185528431</v>
      </c>
      <c r="C160" s="37">
        <v>45966</v>
      </c>
      <c r="D160" s="37">
        <v>19.183394160583941</v>
      </c>
      <c r="E160" s="37">
        <v>4384</v>
      </c>
      <c r="F160" s="37">
        <v>3.01779802494449</v>
      </c>
      <c r="G160" s="37">
        <v>3.9539314947299997E-6</v>
      </c>
      <c r="H160" s="5726" t="str">
        <f t="shared" si="24"/>
        <v>***</v>
      </c>
      <c r="J160" s="6823" t="s">
        <v>1719</v>
      </c>
      <c r="K160" s="37">
        <v>22.201192185528431</v>
      </c>
      <c r="L160" s="37">
        <v>45966</v>
      </c>
      <c r="M160" s="37">
        <v>20.472912301706071</v>
      </c>
      <c r="N160" s="37">
        <v>3341</v>
      </c>
      <c r="O160" s="37">
        <v>1.7282798838223599</v>
      </c>
      <c r="P160" s="37">
        <v>2.0060076458465501E-2</v>
      </c>
      <c r="Q160" s="5727" t="str">
        <f t="shared" si="25"/>
        <v>**</v>
      </c>
      <c r="R160" s="37">
        <v>15.05273250239693</v>
      </c>
      <c r="S160" s="37">
        <v>1043</v>
      </c>
      <c r="T160" s="37">
        <v>7.1484596831315006</v>
      </c>
      <c r="U160" s="37">
        <v>3.6327164448400003E-8</v>
      </c>
      <c r="V160" s="5728" t="str">
        <f t="shared" si="26"/>
        <v>**</v>
      </c>
      <c r="X160" s="6823" t="s">
        <v>1521</v>
      </c>
      <c r="Y160" s="37">
        <v>22.084085423976308</v>
      </c>
      <c r="Z160" s="37">
        <v>49307</v>
      </c>
      <c r="AA160" s="37">
        <v>15.05273250239693</v>
      </c>
      <c r="AB160" s="37">
        <v>1043</v>
      </c>
      <c r="AC160" s="37">
        <v>7.0313529215793782</v>
      </c>
      <c r="AD160" s="37">
        <v>5.60894323984E-8</v>
      </c>
      <c r="AE160" s="5729" t="str">
        <f t="shared" si="27"/>
        <v>***</v>
      </c>
    </row>
    <row r="161" spans="1:31">
      <c r="A161" s="6823" t="s">
        <v>1324</v>
      </c>
      <c r="B161" s="37">
        <v>24.218440838939451</v>
      </c>
      <c r="C161" s="37">
        <v>98553</v>
      </c>
      <c r="D161" s="37">
        <v>19.78356797646564</v>
      </c>
      <c r="E161" s="37">
        <v>9518</v>
      </c>
      <c r="F161" s="37">
        <v>4.4348728624738101</v>
      </c>
      <c r="G161" s="37">
        <v>3.0073569487300002E-22</v>
      </c>
      <c r="H161" s="5730" t="str">
        <f t="shared" si="24"/>
        <v>***</v>
      </c>
      <c r="J161" s="6823" t="s">
        <v>1720</v>
      </c>
      <c r="K161" s="37">
        <v>24.218440838939451</v>
      </c>
      <c r="L161" s="37">
        <v>98553</v>
      </c>
      <c r="M161" s="37">
        <v>20.129870129870131</v>
      </c>
      <c r="N161" s="37">
        <v>7546</v>
      </c>
      <c r="O161" s="37">
        <v>4.0885707090693195</v>
      </c>
      <c r="P161" s="37">
        <v>1.02116441537E-15</v>
      </c>
      <c r="Q161" s="5731" t="str">
        <f t="shared" si="25"/>
        <v>***</v>
      </c>
      <c r="R161" s="37">
        <v>18.458417849898581</v>
      </c>
      <c r="S161" s="37">
        <v>1972</v>
      </c>
      <c r="T161" s="37">
        <v>5.7600229890408698</v>
      </c>
      <c r="U161" s="37">
        <v>3.1866398041099999E-9</v>
      </c>
      <c r="V161" s="5732" t="str">
        <f t="shared" si="26"/>
        <v>***</v>
      </c>
      <c r="X161" s="6823" t="s">
        <v>1522</v>
      </c>
      <c r="Y161" s="37">
        <v>23.927652475518151</v>
      </c>
      <c r="Z161" s="37">
        <v>106099</v>
      </c>
      <c r="AA161" s="37">
        <v>18.458417849898581</v>
      </c>
      <c r="AB161" s="37">
        <v>1972</v>
      </c>
      <c r="AC161" s="37">
        <v>5.4692346256195705</v>
      </c>
      <c r="AD161" s="37">
        <v>1.6143305570000001E-8</v>
      </c>
      <c r="AE161" s="5733" t="str">
        <f t="shared" si="27"/>
        <v>***</v>
      </c>
    </row>
    <row r="162" spans="1:31">
      <c r="A162" s="6823" t="s">
        <v>1325</v>
      </c>
      <c r="B162" s="37">
        <v>20.716214070192159</v>
      </c>
      <c r="C162" s="37">
        <v>62970</v>
      </c>
      <c r="D162" s="37">
        <v>17.752442996742669</v>
      </c>
      <c r="E162" s="37">
        <v>5526</v>
      </c>
      <c r="F162" s="37">
        <v>2.9637710734494895</v>
      </c>
      <c r="G162" s="37">
        <v>1.6473980398999999E-7</v>
      </c>
      <c r="H162" s="5734" t="str">
        <f t="shared" si="24"/>
        <v>***</v>
      </c>
      <c r="J162" s="6823" t="s">
        <v>1721</v>
      </c>
      <c r="K162" s="37">
        <v>20.716214070192159</v>
      </c>
      <c r="L162" s="37">
        <v>62970</v>
      </c>
      <c r="M162" s="37">
        <v>18.651848272529602</v>
      </c>
      <c r="N162" s="37">
        <v>4139</v>
      </c>
      <c r="O162" s="37">
        <v>2.0643657976625569</v>
      </c>
      <c r="P162" s="37">
        <v>1.4640312972150999E-3</v>
      </c>
      <c r="Q162" s="5735" t="str">
        <f t="shared" si="25"/>
        <v>***</v>
      </c>
      <c r="R162" s="37">
        <v>15.06849315068493</v>
      </c>
      <c r="S162" s="37">
        <v>1387</v>
      </c>
      <c r="T162" s="37">
        <v>5.6477209195072291</v>
      </c>
      <c r="U162" s="37">
        <v>2.6700855811299998E-7</v>
      </c>
      <c r="V162" s="5736" t="str">
        <f t="shared" si="26"/>
        <v>***</v>
      </c>
      <c r="X162" s="6823" t="s">
        <v>1523</v>
      </c>
      <c r="Y162" s="37">
        <v>20.5888926969557</v>
      </c>
      <c r="Z162" s="37">
        <v>67109</v>
      </c>
      <c r="AA162" s="37">
        <v>15.06849315068493</v>
      </c>
      <c r="AB162" s="37">
        <v>1387</v>
      </c>
      <c r="AC162" s="37">
        <v>5.5203995462707702</v>
      </c>
      <c r="AD162" s="37">
        <v>4.5746778686099999E-7</v>
      </c>
      <c r="AE162" s="5737" t="str">
        <f t="shared" si="27"/>
        <v>***</v>
      </c>
    </row>
    <row r="163" spans="1:31">
      <c r="A163" s="6823" t="s">
        <v>1326</v>
      </c>
      <c r="B163" s="37">
        <v>28.860071388807022</v>
      </c>
      <c r="C163" s="37">
        <v>30537</v>
      </c>
      <c r="D163" s="37">
        <v>25.195482189400519</v>
      </c>
      <c r="E163" s="37">
        <v>2302</v>
      </c>
      <c r="F163" s="37">
        <v>3.6645891994065032</v>
      </c>
      <c r="G163" s="37">
        <v>1.7532820856169999E-4</v>
      </c>
      <c r="H163" s="5738" t="str">
        <f t="shared" si="24"/>
        <v>***</v>
      </c>
      <c r="J163" s="6823" t="s">
        <v>1722</v>
      </c>
      <c r="K163" s="37">
        <v>28.860071388807022</v>
      </c>
      <c r="L163" s="37">
        <v>30537</v>
      </c>
      <c r="M163" s="37">
        <v>27.44128553770086</v>
      </c>
      <c r="N163" s="37">
        <v>1618</v>
      </c>
      <c r="O163" s="37">
        <v>1.4187858511061613</v>
      </c>
      <c r="P163" s="37">
        <v>0.21934137490741321</v>
      </c>
      <c r="Q163" s="5739" t="str">
        <f t="shared" si="25"/>
        <v>NS</v>
      </c>
      <c r="R163" s="37">
        <v>19.883040935672511</v>
      </c>
      <c r="S163" s="37">
        <v>684</v>
      </c>
      <c r="T163" s="37">
        <v>8.9770304531345104</v>
      </c>
      <c r="U163" s="37">
        <v>2.8100445057800002E-7</v>
      </c>
      <c r="V163" s="5740" t="str">
        <f t="shared" si="26"/>
        <v>NS</v>
      </c>
      <c r="X163" s="6823" t="s">
        <v>1524</v>
      </c>
      <c r="Y163" s="37">
        <v>28.788679832063441</v>
      </c>
      <c r="Z163" s="37">
        <v>32155</v>
      </c>
      <c r="AA163" s="37">
        <v>19.883040935672511</v>
      </c>
      <c r="AB163" s="37">
        <v>684</v>
      </c>
      <c r="AC163" s="37">
        <v>8.9056388963909292</v>
      </c>
      <c r="AD163" s="37">
        <v>3.38073731916E-7</v>
      </c>
      <c r="AE163" s="5741" t="str">
        <f t="shared" si="27"/>
        <v>***</v>
      </c>
    </row>
    <row r="164" spans="1:31">
      <c r="A164" s="6823" t="s">
        <v>1327</v>
      </c>
      <c r="B164" s="37">
        <v>27.709354728846719</v>
      </c>
      <c r="C164" s="37">
        <v>126257</v>
      </c>
      <c r="D164" s="37">
        <v>24.026886035313002</v>
      </c>
      <c r="E164" s="37">
        <v>9968</v>
      </c>
      <c r="F164" s="37">
        <v>3.6824686935337176</v>
      </c>
      <c r="G164" s="37">
        <v>2.1357041029900002E-15</v>
      </c>
      <c r="H164" s="5742" t="str">
        <f t="shared" si="24"/>
        <v>***</v>
      </c>
      <c r="J164" s="6823" t="s">
        <v>1723</v>
      </c>
      <c r="K164" s="37">
        <v>27.709354728846719</v>
      </c>
      <c r="L164" s="37">
        <v>126257</v>
      </c>
      <c r="M164" s="37">
        <v>25.07819937440501</v>
      </c>
      <c r="N164" s="37">
        <v>7353</v>
      </c>
      <c r="O164" s="37">
        <v>2.6311553544417094</v>
      </c>
      <c r="P164" s="37">
        <v>9.17613852795E-7</v>
      </c>
      <c r="Q164" s="5743" t="str">
        <f t="shared" si="25"/>
        <v>***</v>
      </c>
      <c r="R164" s="37">
        <v>21.070745697896751</v>
      </c>
      <c r="S164" s="37">
        <v>2615</v>
      </c>
      <c r="T164" s="37">
        <v>6.6386090309499686</v>
      </c>
      <c r="U164" s="37">
        <v>5.4872958117800001E-14</v>
      </c>
      <c r="V164" s="5744" t="str">
        <f t="shared" si="26"/>
        <v>***</v>
      </c>
      <c r="X164" s="6823" t="s">
        <v>1525</v>
      </c>
      <c r="Y164" s="37">
        <v>27.564553551380889</v>
      </c>
      <c r="Z164" s="37">
        <v>133610</v>
      </c>
      <c r="AA164" s="37">
        <v>21.070745697896751</v>
      </c>
      <c r="AB164" s="37">
        <v>2615</v>
      </c>
      <c r="AC164" s="37">
        <v>6.4938078534841388</v>
      </c>
      <c r="AD164" s="37">
        <v>1.6937277758000001E-13</v>
      </c>
      <c r="AE164" s="5745" t="str">
        <f t="shared" si="27"/>
        <v>***</v>
      </c>
    </row>
    <row r="165" spans="1:31">
      <c r="A165" s="6823" t="s">
        <v>1328</v>
      </c>
      <c r="B165" s="37">
        <v>21.560688239755301</v>
      </c>
      <c r="C165" s="37">
        <v>556434</v>
      </c>
      <c r="D165" s="37">
        <v>18.332882789765769</v>
      </c>
      <c r="E165" s="37">
        <v>62887</v>
      </c>
      <c r="F165" s="37">
        <v>3.2278054499895319</v>
      </c>
      <c r="G165" s="37">
        <v>1.4939885056000001E-78</v>
      </c>
      <c r="H165" s="5746" t="str">
        <f t="shared" si="24"/>
        <v>***</v>
      </c>
      <c r="J165" s="6823" t="s">
        <v>1724</v>
      </c>
      <c r="K165" s="37">
        <v>21.560688239755301</v>
      </c>
      <c r="L165" s="37">
        <v>556434</v>
      </c>
      <c r="M165" s="37">
        <v>18.345012203763481</v>
      </c>
      <c r="N165" s="37">
        <v>50804</v>
      </c>
      <c r="O165" s="37">
        <v>3.2156760359918195</v>
      </c>
      <c r="P165" s="37">
        <v>1.9063544371399999E-64</v>
      </c>
      <c r="Q165" s="5747" t="str">
        <f t="shared" si="25"/>
        <v>***</v>
      </c>
      <c r="R165" s="37">
        <v>18.281883638169329</v>
      </c>
      <c r="S165" s="37">
        <v>12083</v>
      </c>
      <c r="T165" s="37">
        <v>3.2788046015859713</v>
      </c>
      <c r="U165" s="37">
        <v>3.9274184019599998E-18</v>
      </c>
      <c r="V165" s="5748" t="str">
        <f t="shared" si="26"/>
        <v>***</v>
      </c>
      <c r="X165" s="6823" t="s">
        <v>1526</v>
      </c>
      <c r="Y165" s="37">
        <v>21.291651708226428</v>
      </c>
      <c r="Z165" s="37">
        <v>607238</v>
      </c>
      <c r="AA165" s="37">
        <v>18.281883638169329</v>
      </c>
      <c r="AB165" s="37">
        <v>12083</v>
      </c>
      <c r="AC165" s="37">
        <v>3.009768070057099</v>
      </c>
      <c r="AD165" s="37">
        <v>1.1397911617200001E-15</v>
      </c>
      <c r="AE165" s="5749" t="str">
        <f t="shared" si="27"/>
        <v>***</v>
      </c>
    </row>
    <row r="166" spans="1:31">
      <c r="A166" s="6823" t="s">
        <v>1329</v>
      </c>
      <c r="B166" s="37">
        <v>16.983257176537869</v>
      </c>
      <c r="C166" s="37">
        <v>171357</v>
      </c>
      <c r="D166" s="37">
        <v>14.682816988896651</v>
      </c>
      <c r="E166" s="37">
        <v>12879</v>
      </c>
      <c r="F166" s="37">
        <v>2.3004401876412182</v>
      </c>
      <c r="G166" s="37">
        <v>1.6828167694699999E-11</v>
      </c>
      <c r="H166" s="5750" t="str">
        <f t="shared" si="24"/>
        <v>***</v>
      </c>
      <c r="J166" s="6823" t="s">
        <v>1725</v>
      </c>
      <c r="K166" s="37">
        <v>16.983257176537869</v>
      </c>
      <c r="L166" s="37">
        <v>171357</v>
      </c>
      <c r="M166" s="37">
        <v>15.625</v>
      </c>
      <c r="N166" s="37">
        <v>10112</v>
      </c>
      <c r="O166" s="37">
        <v>1.3582571765378688</v>
      </c>
      <c r="P166" s="37">
        <v>3.9852135296520002E-4</v>
      </c>
      <c r="Q166" s="5751" t="str">
        <f t="shared" si="25"/>
        <v>***</v>
      </c>
      <c r="R166" s="37">
        <v>11.239609685580049</v>
      </c>
      <c r="S166" s="37">
        <v>2767</v>
      </c>
      <c r="T166" s="37">
        <v>5.7436474909578195</v>
      </c>
      <c r="U166" s="37">
        <v>1.2443843207999999E-15</v>
      </c>
      <c r="V166" s="5752" t="str">
        <f t="shared" si="26"/>
        <v>***</v>
      </c>
      <c r="X166" s="6823" t="s">
        <v>1527</v>
      </c>
      <c r="Y166" s="37">
        <v>16.907570990086459</v>
      </c>
      <c r="Z166" s="37">
        <v>181469</v>
      </c>
      <c r="AA166" s="37">
        <v>11.239609685580049</v>
      </c>
      <c r="AB166" s="37">
        <v>2767</v>
      </c>
      <c r="AC166" s="37">
        <v>5.6679613045064094</v>
      </c>
      <c r="AD166" s="37">
        <v>2.5531658089200001E-15</v>
      </c>
      <c r="AE166" s="5753" t="str">
        <f t="shared" si="27"/>
        <v>***</v>
      </c>
    </row>
    <row r="167" spans="1:31">
      <c r="A167" s="6823" t="s">
        <v>1330</v>
      </c>
      <c r="B167" s="37">
        <v>23.28277356446371</v>
      </c>
      <c r="C167" s="37">
        <v>64610</v>
      </c>
      <c r="D167" s="37">
        <v>18.889247659024861</v>
      </c>
      <c r="E167" s="37">
        <v>6194</v>
      </c>
      <c r="F167" s="37">
        <v>4.3935259054388496</v>
      </c>
      <c r="G167" s="37">
        <v>3.7589893378099999E-15</v>
      </c>
      <c r="H167" s="5754" t="str">
        <f t="shared" si="24"/>
        <v>***</v>
      </c>
      <c r="J167" s="6823" t="s">
        <v>1726</v>
      </c>
      <c r="K167" s="37">
        <v>23.28277356446371</v>
      </c>
      <c r="L167" s="37">
        <v>64610</v>
      </c>
      <c r="M167" s="37">
        <v>19.90342221289103</v>
      </c>
      <c r="N167" s="37">
        <v>4763</v>
      </c>
      <c r="O167" s="37">
        <v>3.3793513515726801</v>
      </c>
      <c r="P167" s="37">
        <v>9.0584998726500006E-8</v>
      </c>
      <c r="Q167" s="5755" t="str">
        <f t="shared" si="25"/>
        <v>***</v>
      </c>
      <c r="R167" s="37">
        <v>15.513626834381551</v>
      </c>
      <c r="S167" s="37">
        <v>1431</v>
      </c>
      <c r="T167" s="37">
        <v>7.7691467300821593</v>
      </c>
      <c r="U167" s="37">
        <v>5.3219505686899996E-12</v>
      </c>
      <c r="V167" s="5756" t="str">
        <f t="shared" si="26"/>
        <v>***</v>
      </c>
      <c r="X167" s="6823" t="s">
        <v>1528</v>
      </c>
      <c r="Y167" s="37">
        <v>23.050754616349298</v>
      </c>
      <c r="Z167" s="37">
        <v>69373</v>
      </c>
      <c r="AA167" s="37">
        <v>15.513626834381551</v>
      </c>
      <c r="AB167" s="37">
        <v>1431</v>
      </c>
      <c r="AC167" s="37">
        <v>7.5371277819677474</v>
      </c>
      <c r="AD167" s="37">
        <v>1.8464389565799999E-11</v>
      </c>
      <c r="AE167" s="5757" t="str">
        <f t="shared" si="27"/>
        <v>***</v>
      </c>
    </row>
    <row r="168" spans="1:31">
      <c r="A168" s="6823" t="s">
        <v>1331</v>
      </c>
      <c r="B168" s="37">
        <v>20.854096650828598</v>
      </c>
      <c r="C168" s="37">
        <v>51774</v>
      </c>
      <c r="D168" s="37">
        <v>16.286353467561518</v>
      </c>
      <c r="E168" s="37">
        <v>4470</v>
      </c>
      <c r="F168" s="37">
        <v>4.5677431832670798</v>
      </c>
      <c r="G168" s="37">
        <v>3.8525848766800001E-13</v>
      </c>
      <c r="H168" s="5758" t="str">
        <f t="shared" si="24"/>
        <v>***</v>
      </c>
      <c r="J168" s="6823" t="s">
        <v>1727</v>
      </c>
      <c r="K168" s="37">
        <v>20.854096650828598</v>
      </c>
      <c r="L168" s="37">
        <v>51774</v>
      </c>
      <c r="M168" s="37">
        <v>16.676773802304432</v>
      </c>
      <c r="N168" s="37">
        <v>3298</v>
      </c>
      <c r="O168" s="37">
        <v>4.1773228485241667</v>
      </c>
      <c r="P168" s="37">
        <v>8.8361893114400002E-9</v>
      </c>
      <c r="Q168" s="5759" t="str">
        <f t="shared" si="25"/>
        <v>***</v>
      </c>
      <c r="R168" s="37">
        <v>15.187713310580209</v>
      </c>
      <c r="S168" s="37">
        <v>1172</v>
      </c>
      <c r="T168" s="37">
        <v>5.6663833402483892</v>
      </c>
      <c r="U168" s="37">
        <v>2.2164835303100001E-6</v>
      </c>
      <c r="V168" s="5760" t="str">
        <f t="shared" si="26"/>
        <v>***</v>
      </c>
      <c r="X168" s="6823" t="s">
        <v>1529</v>
      </c>
      <c r="Y168" s="37">
        <v>20.603936664729812</v>
      </c>
      <c r="Z168" s="37">
        <v>55072</v>
      </c>
      <c r="AA168" s="37">
        <v>15.187713310580209</v>
      </c>
      <c r="AB168" s="37">
        <v>1172</v>
      </c>
      <c r="AC168" s="37">
        <v>5.4162233541496025</v>
      </c>
      <c r="AD168" s="37">
        <v>5.4679935288100001E-6</v>
      </c>
      <c r="AE168" s="5761" t="str">
        <f t="shared" si="27"/>
        <v>***</v>
      </c>
    </row>
    <row r="169" spans="1:31">
      <c r="A169" s="6823" t="s">
        <v>1332</v>
      </c>
      <c r="B169" s="37">
        <v>27.157886702202099</v>
      </c>
      <c r="C169" s="37">
        <v>78607</v>
      </c>
      <c r="D169" s="37">
        <v>22.187822497420019</v>
      </c>
      <c r="E169" s="37">
        <v>6783</v>
      </c>
      <c r="F169" s="37">
        <v>4.97006420478208</v>
      </c>
      <c r="G169" s="37">
        <v>7.1330149388600003E-19</v>
      </c>
      <c r="H169" s="5762" t="str">
        <f t="shared" si="24"/>
        <v>***</v>
      </c>
      <c r="J169" s="6823" t="s">
        <v>1728</v>
      </c>
      <c r="K169" s="37">
        <v>27.157886702202099</v>
      </c>
      <c r="L169" s="37">
        <v>78607</v>
      </c>
      <c r="M169" s="37">
        <v>23.32591543597006</v>
      </c>
      <c r="N169" s="37">
        <v>4943</v>
      </c>
      <c r="O169" s="37">
        <v>3.8319712662320384</v>
      </c>
      <c r="P169" s="37">
        <v>3.8289661394800004E-9</v>
      </c>
      <c r="Q169" s="5763" t="str">
        <f t="shared" si="25"/>
        <v>***</v>
      </c>
      <c r="R169" s="37">
        <v>19.130434782608699</v>
      </c>
      <c r="S169" s="37">
        <v>1840</v>
      </c>
      <c r="T169" s="37">
        <v>8.0274519195933998</v>
      </c>
      <c r="U169" s="37">
        <v>1.7136419976900002E-14</v>
      </c>
      <c r="V169" s="5764" t="str">
        <f t="shared" si="26"/>
        <v>***</v>
      </c>
      <c r="X169" s="6823" t="s">
        <v>1530</v>
      </c>
      <c r="Y169" s="37">
        <v>26.931178934769601</v>
      </c>
      <c r="Z169" s="37">
        <v>83550</v>
      </c>
      <c r="AA169" s="37">
        <v>19.130434782608699</v>
      </c>
      <c r="AB169" s="37">
        <v>1840</v>
      </c>
      <c r="AC169" s="37">
        <v>7.8007441521609024</v>
      </c>
      <c r="AD169" s="37">
        <v>7.5850459830200005E-14</v>
      </c>
      <c r="AE169" s="5765" t="str">
        <f t="shared" si="27"/>
        <v>***</v>
      </c>
    </row>
    <row r="170" spans="1:31">
      <c r="A170" s="6823" t="s">
        <v>1333</v>
      </c>
      <c r="B170" s="37">
        <v>18.803148869471642</v>
      </c>
      <c r="C170" s="37">
        <v>85491</v>
      </c>
      <c r="D170" s="37">
        <v>15.19013360739979</v>
      </c>
      <c r="E170" s="37">
        <v>4865</v>
      </c>
      <c r="F170" s="37">
        <v>3.6130152620718512</v>
      </c>
      <c r="G170" s="37">
        <v>2.9910317016400002E-10</v>
      </c>
      <c r="H170" s="5766" t="str">
        <f t="shared" si="24"/>
        <v>***</v>
      </c>
      <c r="J170" s="6823" t="s">
        <v>1729</v>
      </c>
      <c r="K170" s="37">
        <v>18.803148869471642</v>
      </c>
      <c r="L170" s="37">
        <v>85491</v>
      </c>
      <c r="M170" s="37">
        <v>15.547426182388291</v>
      </c>
      <c r="N170" s="37">
        <v>3827</v>
      </c>
      <c r="O170" s="37">
        <v>3.2557226870833507</v>
      </c>
      <c r="P170" s="37">
        <v>4.2437824752700001E-7</v>
      </c>
      <c r="Q170" s="5767" t="str">
        <f t="shared" si="25"/>
        <v>***</v>
      </c>
      <c r="R170" s="37">
        <v>13.8728323699422</v>
      </c>
      <c r="S170" s="37">
        <v>1038</v>
      </c>
      <c r="T170" s="37">
        <v>4.9303164995294413</v>
      </c>
      <c r="U170" s="37">
        <v>5.2136886403099999E-5</v>
      </c>
      <c r="V170" s="5768" t="str">
        <f t="shared" si="26"/>
        <v>***</v>
      </c>
      <c r="X170" s="6823" t="s">
        <v>1531</v>
      </c>
      <c r="Y170" s="37">
        <v>18.663651223717501</v>
      </c>
      <c r="Z170" s="37">
        <v>89318</v>
      </c>
      <c r="AA170" s="37">
        <v>13.8728323699422</v>
      </c>
      <c r="AB170" s="37">
        <v>1038</v>
      </c>
      <c r="AC170" s="37">
        <v>4.7908188537753009</v>
      </c>
      <c r="AD170" s="37">
        <v>8.0349636318500007E-5</v>
      </c>
      <c r="AE170" s="5769" t="str">
        <f t="shared" si="27"/>
        <v>***</v>
      </c>
    </row>
    <row r="171" spans="1:31">
      <c r="A171" s="6823" t="s">
        <v>1334</v>
      </c>
      <c r="B171" s="37">
        <v>21.089444517036501</v>
      </c>
      <c r="C171" s="37">
        <v>130103</v>
      </c>
      <c r="D171" s="37">
        <v>18.064251257312939</v>
      </c>
      <c r="E171" s="37">
        <v>9743</v>
      </c>
      <c r="F171" s="37">
        <v>3.0251932597235616</v>
      </c>
      <c r="G171" s="37">
        <v>1.3717164294699999E-12</v>
      </c>
      <c r="H171" s="5770" t="str">
        <f t="shared" si="24"/>
        <v>***</v>
      </c>
      <c r="J171" s="6823" t="s">
        <v>1730</v>
      </c>
      <c r="K171" s="37">
        <v>21.089444517036501</v>
      </c>
      <c r="L171" s="37">
        <v>130103</v>
      </c>
      <c r="M171" s="37">
        <v>18.581431535269711</v>
      </c>
      <c r="N171" s="37">
        <v>7712</v>
      </c>
      <c r="O171" s="37">
        <v>2.5080129817667896</v>
      </c>
      <c r="P171" s="37">
        <v>1.44962085904E-7</v>
      </c>
      <c r="Q171" s="5771" t="str">
        <f t="shared" si="25"/>
        <v>***</v>
      </c>
      <c r="R171" s="37">
        <v>16.100443131462331</v>
      </c>
      <c r="S171" s="37">
        <v>2031</v>
      </c>
      <c r="T171" s="37">
        <v>4.9890013855741699</v>
      </c>
      <c r="U171" s="37">
        <v>4.3374733505100001E-8</v>
      </c>
      <c r="V171" s="5772" t="str">
        <f t="shared" si="26"/>
        <v>***</v>
      </c>
      <c r="X171" s="6823" t="s">
        <v>1532</v>
      </c>
      <c r="Y171" s="37">
        <v>20.949098429053439</v>
      </c>
      <c r="Z171" s="37">
        <v>137815</v>
      </c>
      <c r="AA171" s="37">
        <v>16.100443131462331</v>
      </c>
      <c r="AB171" s="37">
        <v>2031</v>
      </c>
      <c r="AC171" s="37">
        <v>4.8486552975911081</v>
      </c>
      <c r="AD171" s="37">
        <v>9.4354779969599997E-8</v>
      </c>
      <c r="AE171" s="5773" t="str">
        <f t="shared" si="27"/>
        <v>***</v>
      </c>
    </row>
    <row r="172" spans="1:31">
      <c r="A172" s="6823" t="s">
        <v>1335</v>
      </c>
      <c r="B172" s="37">
        <v>13.96494288743674</v>
      </c>
      <c r="C172" s="37">
        <v>132983</v>
      </c>
      <c r="D172" s="37">
        <v>12.35874987274763</v>
      </c>
      <c r="E172" s="37">
        <v>9823</v>
      </c>
      <c r="F172" s="37">
        <v>1.6061930146891097</v>
      </c>
      <c r="G172" s="37">
        <v>8.7171054964800004E-6</v>
      </c>
      <c r="H172" s="5774" t="str">
        <f t="shared" si="24"/>
        <v>***</v>
      </c>
      <c r="J172" s="6823" t="s">
        <v>1731</v>
      </c>
      <c r="K172" s="37">
        <v>13.96494288743674</v>
      </c>
      <c r="L172" s="37">
        <v>132983</v>
      </c>
      <c r="M172" s="37">
        <v>12.62600155078832</v>
      </c>
      <c r="N172" s="37">
        <v>7738</v>
      </c>
      <c r="O172" s="37">
        <v>1.3389413366484195</v>
      </c>
      <c r="P172" s="37">
        <v>9.3103220812200003E-4</v>
      </c>
      <c r="Q172" s="5775" t="str">
        <f t="shared" si="25"/>
        <v>***</v>
      </c>
      <c r="R172" s="37">
        <v>11.366906474820141</v>
      </c>
      <c r="S172" s="37">
        <v>2085</v>
      </c>
      <c r="T172" s="37">
        <v>2.5980364126165991</v>
      </c>
      <c r="U172" s="37">
        <v>6.7361835693090005E-4</v>
      </c>
      <c r="V172" s="5776" t="str">
        <f t="shared" si="26"/>
        <v>***</v>
      </c>
      <c r="X172" s="6823" t="s">
        <v>1533</v>
      </c>
      <c r="Y172" s="37">
        <v>13.891316861022879</v>
      </c>
      <c r="Z172" s="37">
        <v>140721</v>
      </c>
      <c r="AA172" s="37">
        <v>11.366906474820141</v>
      </c>
      <c r="AB172" s="37">
        <v>2085</v>
      </c>
      <c r="AC172" s="37">
        <v>2.5244103862027387</v>
      </c>
      <c r="AD172" s="37">
        <v>9.2575428861480001E-4</v>
      </c>
      <c r="AE172" s="5777" t="str">
        <f t="shared" si="27"/>
        <v>***</v>
      </c>
    </row>
    <row r="173" spans="1:31">
      <c r="A173" s="6823" t="s">
        <v>1336</v>
      </c>
      <c r="B173" s="37">
        <v>23.606376292684789</v>
      </c>
      <c r="C173" s="37">
        <v>52507</v>
      </c>
      <c r="D173" s="37">
        <v>19.609244698594239</v>
      </c>
      <c r="E173" s="37">
        <v>4197</v>
      </c>
      <c r="F173" s="37">
        <v>3.9971315940905505</v>
      </c>
      <c r="G173" s="37">
        <v>3.7625786095799997E-9</v>
      </c>
      <c r="H173" s="5778" t="str">
        <f t="shared" si="24"/>
        <v>***</v>
      </c>
      <c r="J173" s="6823" t="s">
        <v>1732</v>
      </c>
      <c r="K173" s="37">
        <v>23.606376292684789</v>
      </c>
      <c r="L173" s="37">
        <v>52507</v>
      </c>
      <c r="M173" s="37">
        <v>20.208070617906689</v>
      </c>
      <c r="N173" s="37">
        <v>3172</v>
      </c>
      <c r="O173" s="37">
        <v>3.3983056747781006</v>
      </c>
      <c r="P173" s="37">
        <v>1.13611240156E-5</v>
      </c>
      <c r="Q173" s="5779" t="str">
        <f t="shared" si="25"/>
        <v>***</v>
      </c>
      <c r="R173" s="37">
        <v>17.756097560975611</v>
      </c>
      <c r="S173" s="37">
        <v>1025</v>
      </c>
      <c r="T173" s="37">
        <v>5.850278731709178</v>
      </c>
      <c r="U173" s="37">
        <v>1.21082626588E-5</v>
      </c>
      <c r="V173" s="5780" t="str">
        <f t="shared" si="26"/>
        <v>***</v>
      </c>
      <c r="X173" s="6823" t="s">
        <v>1534</v>
      </c>
      <c r="Y173" s="37">
        <v>23.412776809928339</v>
      </c>
      <c r="Z173" s="37">
        <v>55679</v>
      </c>
      <c r="AA173" s="37">
        <v>17.756097560975611</v>
      </c>
      <c r="AB173" s="37">
        <v>1025</v>
      </c>
      <c r="AC173" s="37">
        <v>5.6566792489527273</v>
      </c>
      <c r="AD173" s="37">
        <v>2.18920728907E-5</v>
      </c>
      <c r="AE173" s="5781" t="str">
        <f t="shared" si="27"/>
        <v>***</v>
      </c>
    </row>
    <row r="174" spans="1:31">
      <c r="A174" s="6823" t="s">
        <v>1337</v>
      </c>
      <c r="B174" s="37">
        <v>27.227546433720629</v>
      </c>
      <c r="C174" s="37">
        <v>58955</v>
      </c>
      <c r="D174" s="37">
        <v>22.508507535245499</v>
      </c>
      <c r="E174" s="37">
        <v>6171</v>
      </c>
      <c r="F174" s="37">
        <v>4.7190388984751301</v>
      </c>
      <c r="G174" s="37">
        <v>1.6269505710199999E-15</v>
      </c>
      <c r="H174" s="5782" t="str">
        <f t="shared" si="24"/>
        <v>***</v>
      </c>
      <c r="J174" s="6823" t="s">
        <v>1733</v>
      </c>
      <c r="K174" s="37">
        <v>27.227546433720629</v>
      </c>
      <c r="L174" s="37">
        <v>58955</v>
      </c>
      <c r="M174" s="37">
        <v>23.036006546644849</v>
      </c>
      <c r="N174" s="37">
        <v>4888</v>
      </c>
      <c r="O174" s="37">
        <v>4.1915398870757805</v>
      </c>
      <c r="P174" s="37">
        <v>2.1407822747099999E-10</v>
      </c>
      <c r="Q174" s="5783" t="str">
        <f t="shared" si="25"/>
        <v>***</v>
      </c>
      <c r="R174" s="37">
        <v>20.498830865159778</v>
      </c>
      <c r="S174" s="37">
        <v>1283</v>
      </c>
      <c r="T174" s="37">
        <v>6.7287155685608511</v>
      </c>
      <c r="U174" s="37">
        <v>8.0536271479800004E-8</v>
      </c>
      <c r="V174" s="5784" t="str">
        <f t="shared" si="26"/>
        <v>***</v>
      </c>
      <c r="X174" s="6823" t="s">
        <v>1535</v>
      </c>
      <c r="Y174" s="37">
        <v>26.906630327522201</v>
      </c>
      <c r="Z174" s="37">
        <v>63843</v>
      </c>
      <c r="AA174" s="37">
        <v>20.498830865159778</v>
      </c>
      <c r="AB174" s="37">
        <v>1283</v>
      </c>
      <c r="AC174" s="37">
        <v>6.4077994623624228</v>
      </c>
      <c r="AD174" s="37">
        <v>2.86168074173E-7</v>
      </c>
      <c r="AE174" s="5785" t="str">
        <f t="shared" si="27"/>
        <v>***</v>
      </c>
    </row>
    <row r="175" spans="1:31">
      <c r="A175" s="6823" t="s">
        <v>1338</v>
      </c>
      <c r="B175" s="37">
        <v>19.646585724228601</v>
      </c>
      <c r="C175" s="37">
        <v>155172</v>
      </c>
      <c r="D175" s="37">
        <v>16.20437956204379</v>
      </c>
      <c r="E175" s="37">
        <v>8220</v>
      </c>
      <c r="F175" s="37">
        <v>3.4422061621848101</v>
      </c>
      <c r="G175" s="37">
        <v>1.5803693240300001E-14</v>
      </c>
      <c r="H175" s="5786" t="str">
        <f t="shared" si="24"/>
        <v>***</v>
      </c>
      <c r="J175" s="6823" t="s">
        <v>1734</v>
      </c>
      <c r="K175" s="37">
        <v>19.646585724228601</v>
      </c>
      <c r="L175" s="37">
        <v>155172</v>
      </c>
      <c r="M175" s="37">
        <v>17.154742096505821</v>
      </c>
      <c r="N175" s="37">
        <v>6010</v>
      </c>
      <c r="O175" s="37">
        <v>2.4918436277227798</v>
      </c>
      <c r="P175" s="37">
        <v>1.76032933268E-6</v>
      </c>
      <c r="Q175" s="5787" t="str">
        <f t="shared" si="25"/>
        <v>***</v>
      </c>
      <c r="R175" s="37">
        <v>13.619909502262439</v>
      </c>
      <c r="S175" s="37">
        <v>2210</v>
      </c>
      <c r="T175" s="37">
        <v>6.0266762219661612</v>
      </c>
      <c r="U175" s="37">
        <v>1.3173937884599999E-12</v>
      </c>
      <c r="V175" s="5788" t="str">
        <f t="shared" si="26"/>
        <v>***</v>
      </c>
      <c r="X175" s="6823" t="s">
        <v>1536</v>
      </c>
      <c r="Y175" s="37">
        <v>19.553672246280598</v>
      </c>
      <c r="Z175" s="37">
        <v>161182</v>
      </c>
      <c r="AA175" s="37">
        <v>13.619909502262439</v>
      </c>
      <c r="AB175" s="37">
        <v>2210</v>
      </c>
      <c r="AC175" s="37">
        <v>5.9337627440181588</v>
      </c>
      <c r="AD175" s="37">
        <v>2.6162647098799998E-12</v>
      </c>
      <c r="AE175" s="5789" t="str">
        <f t="shared" si="27"/>
        <v>***</v>
      </c>
    </row>
    <row r="176" spans="1:31">
      <c r="A176" s="6823" t="s">
        <v>1339</v>
      </c>
      <c r="B176" s="37">
        <v>29.369344111645869</v>
      </c>
      <c r="C176" s="37">
        <v>64203</v>
      </c>
      <c r="D176" s="37">
        <v>23.62978283350569</v>
      </c>
      <c r="E176" s="37">
        <v>5802</v>
      </c>
      <c r="F176" s="37">
        <v>5.7395612781401795</v>
      </c>
      <c r="G176" s="37">
        <v>2.4757988048600001E-20</v>
      </c>
      <c r="H176" s="5790" t="str">
        <f t="shared" si="24"/>
        <v>***</v>
      </c>
      <c r="J176" s="6823" t="s">
        <v>1735</v>
      </c>
      <c r="K176" s="37">
        <v>29.369344111645869</v>
      </c>
      <c r="L176" s="37">
        <v>64203</v>
      </c>
      <c r="M176" s="37">
        <v>25.092936802973981</v>
      </c>
      <c r="N176" s="37">
        <v>4304</v>
      </c>
      <c r="O176" s="37">
        <v>4.2764073086718888</v>
      </c>
      <c r="P176" s="37">
        <v>2.2313080080799999E-9</v>
      </c>
      <c r="Q176" s="5791" t="str">
        <f t="shared" si="25"/>
        <v>***</v>
      </c>
      <c r="R176" s="37">
        <v>19.425901201602141</v>
      </c>
      <c r="S176" s="37">
        <v>1498</v>
      </c>
      <c r="T176" s="37">
        <v>9.9434429100437285</v>
      </c>
      <c r="U176" s="37">
        <v>5.5675333867499995E-17</v>
      </c>
      <c r="V176" s="5792" t="str">
        <f t="shared" si="26"/>
        <v>***</v>
      </c>
      <c r="X176" s="6823" t="s">
        <v>1537</v>
      </c>
      <c r="Y176" s="37">
        <v>29.100675843344479</v>
      </c>
      <c r="Z176" s="37">
        <v>68507</v>
      </c>
      <c r="AA176" s="37">
        <v>19.425901201602141</v>
      </c>
      <c r="AB176" s="37">
        <v>1498</v>
      </c>
      <c r="AC176" s="37">
        <v>9.6747746417423386</v>
      </c>
      <c r="AD176" s="37">
        <v>2.9807171622199999E-16</v>
      </c>
      <c r="AE176" s="5793" t="str">
        <f t="shared" si="27"/>
        <v>***</v>
      </c>
    </row>
    <row r="177" spans="1:31">
      <c r="A177" s="6823" t="s">
        <v>1340</v>
      </c>
      <c r="B177" s="37">
        <v>19.78699233172394</v>
      </c>
      <c r="C177" s="37">
        <v>70420</v>
      </c>
      <c r="D177" s="37">
        <v>18.911564625850339</v>
      </c>
      <c r="E177" s="37">
        <v>5880</v>
      </c>
      <c r="F177" s="37">
        <v>0.87542770587360152</v>
      </c>
      <c r="G177" s="37">
        <v>0.1050535977085735</v>
      </c>
      <c r="H177" s="5794" t="str">
        <f t="shared" si="24"/>
        <v>NS</v>
      </c>
      <c r="J177" s="6823" t="s">
        <v>1736</v>
      </c>
      <c r="K177" s="37">
        <v>19.78699233172394</v>
      </c>
      <c r="L177" s="37">
        <v>70420</v>
      </c>
      <c r="M177" s="37">
        <v>19.444444444444439</v>
      </c>
      <c r="N177" s="37">
        <v>4716</v>
      </c>
      <c r="O177" s="37">
        <v>0.34254788727950114</v>
      </c>
      <c r="P177" s="37">
        <v>0.56741568023682909</v>
      </c>
      <c r="Q177" s="5795" t="str">
        <f t="shared" si="25"/>
        <v>NS</v>
      </c>
      <c r="R177" s="37">
        <v>16.75257731958763</v>
      </c>
      <c r="S177" s="37">
        <v>1164</v>
      </c>
      <c r="T177" s="37">
        <v>3.0344150121363107</v>
      </c>
      <c r="U177" s="37">
        <v>9.8850229314463994E-3</v>
      </c>
      <c r="V177" s="5796" t="str">
        <f t="shared" si="26"/>
        <v>NS</v>
      </c>
      <c r="X177" s="6823" t="s">
        <v>1538</v>
      </c>
      <c r="Y177" s="37">
        <v>19.765491908006819</v>
      </c>
      <c r="Z177" s="37">
        <v>75136</v>
      </c>
      <c r="AA177" s="37">
        <v>16.75257731958763</v>
      </c>
      <c r="AB177" s="37">
        <v>1164</v>
      </c>
      <c r="AC177" s="37">
        <v>3.0129145884191892</v>
      </c>
      <c r="AD177" s="37">
        <v>1.03550874609207E-2</v>
      </c>
      <c r="AE177" s="5797" t="str">
        <f t="shared" si="27"/>
        <v>**</v>
      </c>
    </row>
    <row r="178" spans="1:31">
      <c r="A178" s="6823" t="s">
        <v>1341</v>
      </c>
      <c r="B178" s="37">
        <v>21.937550040032029</v>
      </c>
      <c r="C178" s="37">
        <v>88679</v>
      </c>
      <c r="D178" s="37">
        <v>18.830426079496711</v>
      </c>
      <c r="E178" s="37">
        <v>6994</v>
      </c>
      <c r="F178" s="37">
        <v>3.1071239605353185</v>
      </c>
      <c r="G178" s="37">
        <v>1.29044881375E-9</v>
      </c>
      <c r="H178" s="5798" t="str">
        <f t="shared" si="24"/>
        <v>***</v>
      </c>
      <c r="J178" s="6823" t="s">
        <v>1737</v>
      </c>
      <c r="K178" s="37">
        <v>21.937550040032029</v>
      </c>
      <c r="L178" s="37">
        <v>88679</v>
      </c>
      <c r="M178" s="37">
        <v>19.26879313560903</v>
      </c>
      <c r="N178" s="37">
        <v>5361</v>
      </c>
      <c r="O178" s="37">
        <v>2.6687569044229988</v>
      </c>
      <c r="P178" s="37">
        <v>4.2854434800899996E-6</v>
      </c>
      <c r="Q178" s="5799" t="str">
        <f t="shared" si="25"/>
        <v>***</v>
      </c>
      <c r="R178" s="37">
        <v>17.39130434782609</v>
      </c>
      <c r="S178" s="37">
        <v>1633</v>
      </c>
      <c r="T178" s="37">
        <v>4.5462456922059395</v>
      </c>
      <c r="U178" s="37">
        <v>1.0565235918900001E-5</v>
      </c>
      <c r="V178" s="5800" t="str">
        <f t="shared" si="26"/>
        <v>***</v>
      </c>
      <c r="X178" s="6823" t="s">
        <v>1539</v>
      </c>
      <c r="Y178" s="37">
        <v>21.785410463632498</v>
      </c>
      <c r="Z178" s="37">
        <v>94040</v>
      </c>
      <c r="AA178" s="37">
        <v>17.39130434782609</v>
      </c>
      <c r="AB178" s="37">
        <v>1633</v>
      </c>
      <c r="AC178" s="37">
        <v>4.3941061158064088</v>
      </c>
      <c r="AD178" s="37">
        <v>1.9524581637899998E-5</v>
      </c>
      <c r="AE178" s="5801" t="str">
        <f t="shared" si="27"/>
        <v>***</v>
      </c>
    </row>
    <row r="179" spans="1:31">
      <c r="A179" s="6823" t="s">
        <v>1342</v>
      </c>
      <c r="B179" s="37">
        <v>19.01893995491271</v>
      </c>
      <c r="C179" s="37">
        <v>60771</v>
      </c>
      <c r="D179" s="37">
        <v>16.587784539103001</v>
      </c>
      <c r="E179" s="37">
        <v>4437</v>
      </c>
      <c r="F179" s="37">
        <v>2.4311554158097088</v>
      </c>
      <c r="G179" s="37">
        <v>6.4129620396300002E-5</v>
      </c>
      <c r="H179" s="5802" t="str">
        <f t="shared" si="24"/>
        <v>***</v>
      </c>
      <c r="J179" s="6823" t="s">
        <v>1738</v>
      </c>
      <c r="K179" s="37">
        <v>19.01893995491271</v>
      </c>
      <c r="L179" s="37">
        <v>60771</v>
      </c>
      <c r="M179" s="37">
        <v>17.367511520737331</v>
      </c>
      <c r="N179" s="37">
        <v>3472</v>
      </c>
      <c r="O179" s="37">
        <v>1.6514284341753793</v>
      </c>
      <c r="P179" s="37">
        <v>1.5695243564929E-2</v>
      </c>
      <c r="Q179" s="5803" t="str">
        <f t="shared" si="25"/>
        <v>**</v>
      </c>
      <c r="R179" s="37">
        <v>13.78238341968912</v>
      </c>
      <c r="S179" s="37">
        <v>965</v>
      </c>
      <c r="T179" s="37">
        <v>5.2365565352235901</v>
      </c>
      <c r="U179" s="37">
        <v>3.7973831509400001E-5</v>
      </c>
      <c r="V179" s="5804" t="str">
        <f t="shared" si="26"/>
        <v>**</v>
      </c>
      <c r="X179" s="6823" t="s">
        <v>1540</v>
      </c>
      <c r="Y179" s="37">
        <v>18.929688837694378</v>
      </c>
      <c r="Z179" s="37">
        <v>64243</v>
      </c>
      <c r="AA179" s="37">
        <v>13.78238341968912</v>
      </c>
      <c r="AB179" s="37">
        <v>965</v>
      </c>
      <c r="AC179" s="37">
        <v>5.1473054180052582</v>
      </c>
      <c r="AD179" s="37">
        <v>4.9530238614299999E-5</v>
      </c>
      <c r="AE179" s="5805" t="str">
        <f t="shared" si="27"/>
        <v>***</v>
      </c>
    </row>
    <row r="180" spans="1:31">
      <c r="A180" s="6823" t="s">
        <v>1343</v>
      </c>
      <c r="B180" s="37">
        <v>24.268137462876538</v>
      </c>
      <c r="C180" s="37">
        <v>40069</v>
      </c>
      <c r="D180" s="37">
        <v>20.983606557377051</v>
      </c>
      <c r="E180" s="37">
        <v>3355</v>
      </c>
      <c r="F180" s="37">
        <v>3.2845309054994871</v>
      </c>
      <c r="G180" s="37">
        <v>1.8816237264300001E-5</v>
      </c>
      <c r="H180" s="5806" t="str">
        <f t="shared" si="24"/>
        <v>***</v>
      </c>
      <c r="J180" s="6823" t="s">
        <v>1739</v>
      </c>
      <c r="K180" s="37">
        <v>24.268137462876538</v>
      </c>
      <c r="L180" s="37">
        <v>40069</v>
      </c>
      <c r="M180" s="37">
        <v>21.58502588610115</v>
      </c>
      <c r="N180" s="37">
        <v>2511</v>
      </c>
      <c r="O180" s="37">
        <v>2.6831115767753886</v>
      </c>
      <c r="P180" s="37">
        <v>2.2946117835188E-3</v>
      </c>
      <c r="Q180" s="5807" t="str">
        <f t="shared" si="25"/>
        <v>***</v>
      </c>
      <c r="R180" s="37">
        <v>19.194312796208528</v>
      </c>
      <c r="S180" s="37">
        <v>844</v>
      </c>
      <c r="T180" s="37">
        <v>5.0738246666680098</v>
      </c>
      <c r="U180" s="37">
        <v>6.5479742476629997E-4</v>
      </c>
      <c r="V180" s="5808" t="str">
        <f t="shared" si="26"/>
        <v>***</v>
      </c>
      <c r="X180" s="6823" t="s">
        <v>1541</v>
      </c>
      <c r="Y180" s="37">
        <v>24.109910756223581</v>
      </c>
      <c r="Z180" s="37">
        <v>42580</v>
      </c>
      <c r="AA180" s="37">
        <v>19.194312796208528</v>
      </c>
      <c r="AB180" s="37">
        <v>844</v>
      </c>
      <c r="AC180" s="37">
        <v>4.9155979600150523</v>
      </c>
      <c r="AD180" s="37">
        <v>9.3115575515139999E-4</v>
      </c>
      <c r="AE180" s="5809" t="str">
        <f t="shared" si="27"/>
        <v>***</v>
      </c>
    </row>
    <row r="181" spans="1:31">
      <c r="A181" s="6823" t="s">
        <v>11571</v>
      </c>
      <c r="B181" s="37">
        <v>21.224825958780279</v>
      </c>
      <c r="C181" s="37">
        <v>2413796</v>
      </c>
      <c r="D181" s="37">
        <v>18.12190717418326</v>
      </c>
      <c r="E181" s="37">
        <v>213195</v>
      </c>
      <c r="F181" s="37">
        <v>3.1029187845970192</v>
      </c>
      <c r="G181" s="37">
        <v>1.6488367446000001E-249</v>
      </c>
      <c r="H181" s="5810" t="str">
        <f t="shared" si="24"/>
        <v>***</v>
      </c>
      <c r="J181" s="6823" t="s">
        <v>11571</v>
      </c>
      <c r="K181" s="37">
        <v>21.224825958780279</v>
      </c>
      <c r="L181" s="37">
        <v>2413796</v>
      </c>
      <c r="M181" s="37">
        <v>18.545354544421929</v>
      </c>
      <c r="N181" s="37">
        <v>167271</v>
      </c>
      <c r="O181" s="37">
        <v>2.6794714143583498</v>
      </c>
      <c r="P181" s="37">
        <v>5.3207077438000004E-149</v>
      </c>
      <c r="Q181" s="5811" t="str">
        <f t="shared" si="25"/>
        <v>***</v>
      </c>
      <c r="R181" s="37">
        <v>16.57956623987458</v>
      </c>
      <c r="S181" s="37">
        <v>45924</v>
      </c>
      <c r="T181" s="37">
        <v>4.6452597189056988</v>
      </c>
      <c r="U181" s="37">
        <v>6.7125660563000006E-129</v>
      </c>
      <c r="V181" s="5812" t="str">
        <f t="shared" si="26"/>
        <v>***</v>
      </c>
      <c r="X181" s="6823" t="s">
        <v>11571</v>
      </c>
      <c r="Y181" s="37">
        <v>21.051177671869809</v>
      </c>
      <c r="Z181" s="37">
        <v>2581067</v>
      </c>
      <c r="AA181" s="37">
        <v>16.57956623987458</v>
      </c>
      <c r="AB181" s="37">
        <v>45924</v>
      </c>
      <c r="AC181" s="37">
        <v>4.4716114319952283</v>
      </c>
      <c r="AD181" s="37">
        <v>2.0823207539000002E-120</v>
      </c>
      <c r="AE181" s="5813" t="str">
        <f t="shared" si="27"/>
        <v>***</v>
      </c>
    </row>
    <row r="183" spans="1:31">
      <c r="A183" s="17030" t="s">
        <v>11698</v>
      </c>
      <c r="J183" s="17030" t="s">
        <v>11699</v>
      </c>
      <c r="X183" s="17029" t="s">
        <v>11700</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1344</v>
      </c>
      <c r="B185" s="37">
        <v>9.1010966141038985</v>
      </c>
      <c r="C185" s="37">
        <v>87451</v>
      </c>
      <c r="D185" s="37">
        <v>9.0097166463024383</v>
      </c>
      <c r="E185" s="37">
        <v>34374</v>
      </c>
      <c r="F185" s="37">
        <v>9.1379967801460182E-2</v>
      </c>
      <c r="G185" s="37">
        <v>0.61729044761015128</v>
      </c>
      <c r="H185" s="5814" t="str">
        <f t="shared" ref="H185:H207" si="28">IF(G185&lt;0.01,"***",IF(G185&lt;0.05,"**",IF(G185&lt;0.1,"*","NS")))</f>
        <v>NS</v>
      </c>
      <c r="J185" s="6823" t="s">
        <v>1740</v>
      </c>
      <c r="K185" s="37">
        <v>9.1010966141038985</v>
      </c>
      <c r="L185" s="37">
        <v>87451</v>
      </c>
      <c r="M185" s="37">
        <v>8.9441966565659996</v>
      </c>
      <c r="N185" s="37">
        <v>29371</v>
      </c>
      <c r="O185" s="37">
        <v>0.15689995753789887</v>
      </c>
      <c r="P185" s="37">
        <v>0.41768712513800171</v>
      </c>
      <c r="Q185" s="5815" t="str">
        <f t="shared" ref="Q185:Q207" si="29">IF(P185&lt;0.01,"***",IF(P185&lt;0.05,"**",IF(P185&lt;0.1,"*","NS")))</f>
        <v>NS</v>
      </c>
      <c r="R185" s="37">
        <v>9.3943633819708179</v>
      </c>
      <c r="S185" s="37">
        <v>5003</v>
      </c>
      <c r="T185" s="37">
        <v>-0.29326676786691941</v>
      </c>
      <c r="U185" s="37">
        <v>0.48339593892214178</v>
      </c>
      <c r="V185" s="5816" t="str">
        <f t="shared" ref="V185:V207" si="30">IF(P185&lt;0.01,"***",IF(P185&lt;0.05,"**",IF(P185&lt;0.1,"*","NS")))</f>
        <v>NS</v>
      </c>
      <c r="X185" s="6823" t="s">
        <v>1542</v>
      </c>
      <c r="Y185" s="37">
        <v>9.0616493468695971</v>
      </c>
      <c r="Z185" s="37">
        <v>116822</v>
      </c>
      <c r="AA185" s="37">
        <v>9.3943633819708179</v>
      </c>
      <c r="AB185" s="37">
        <v>5003</v>
      </c>
      <c r="AC185" s="37">
        <v>-0.33271403510122077</v>
      </c>
      <c r="AD185" s="37">
        <v>0.42241352897377338</v>
      </c>
      <c r="AE185" s="5817" t="str">
        <f t="shared" ref="AE185:AE207" si="31">IF(AD185&lt;0.01,"***",IF(AD185&lt;0.05,"**",IF(AD185&lt;0.1,"*","NS")))</f>
        <v>NS</v>
      </c>
    </row>
    <row r="186" spans="1:31">
      <c r="A186" s="6823" t="s">
        <v>1345</v>
      </c>
      <c r="B186" s="37">
        <v>16.075493867959171</v>
      </c>
      <c r="C186" s="37">
        <v>27234</v>
      </c>
      <c r="D186" s="37">
        <v>13.861386138613859</v>
      </c>
      <c r="E186" s="37">
        <v>9595</v>
      </c>
      <c r="F186" s="37">
        <v>2.2141077293453115</v>
      </c>
      <c r="G186" s="37">
        <v>2.5462766349500001E-7</v>
      </c>
      <c r="H186" s="5818" t="str">
        <f t="shared" si="28"/>
        <v>***</v>
      </c>
      <c r="J186" s="6823" t="s">
        <v>1741</v>
      </c>
      <c r="K186" s="37">
        <v>16.075493867959171</v>
      </c>
      <c r="L186" s="37">
        <v>27234</v>
      </c>
      <c r="M186" s="37">
        <v>13.94861038280021</v>
      </c>
      <c r="N186" s="37">
        <v>7628</v>
      </c>
      <c r="O186" s="37">
        <v>2.1268834851589613</v>
      </c>
      <c r="P186" s="37">
        <v>6.0664156784300001E-6</v>
      </c>
      <c r="Q186" s="5819" t="str">
        <f t="shared" si="29"/>
        <v>***</v>
      </c>
      <c r="R186" s="37">
        <v>13.523131672597859</v>
      </c>
      <c r="S186" s="37">
        <v>1967</v>
      </c>
      <c r="T186" s="37">
        <v>2.5523621953613116</v>
      </c>
      <c r="U186" s="37">
        <v>2.7955169906265999E-3</v>
      </c>
      <c r="V186" s="5820" t="str">
        <f t="shared" si="30"/>
        <v>***</v>
      </c>
      <c r="X186" s="6823" t="s">
        <v>1543</v>
      </c>
      <c r="Y186" s="37">
        <v>15.610119901325231</v>
      </c>
      <c r="Z186" s="37">
        <v>34862</v>
      </c>
      <c r="AA186" s="37">
        <v>13.523131672597859</v>
      </c>
      <c r="AB186" s="37">
        <v>1967</v>
      </c>
      <c r="AC186" s="37">
        <v>2.0869882287273711</v>
      </c>
      <c r="AD186" s="37">
        <v>1.28303065243058E-2</v>
      </c>
      <c r="AE186" s="5821" t="str">
        <f t="shared" si="31"/>
        <v>**</v>
      </c>
    </row>
    <row r="187" spans="1:31">
      <c r="A187" s="6823" t="s">
        <v>1346</v>
      </c>
      <c r="B187" s="37">
        <v>17.875219591950319</v>
      </c>
      <c r="C187" s="37">
        <v>57493</v>
      </c>
      <c r="D187" s="37">
        <v>15.659511808347959</v>
      </c>
      <c r="E187" s="37">
        <v>17657</v>
      </c>
      <c r="F187" s="37">
        <v>2.21570778360236</v>
      </c>
      <c r="G187" s="37">
        <v>1.04077763069E-11</v>
      </c>
      <c r="H187" s="5822" t="str">
        <f t="shared" si="28"/>
        <v>***</v>
      </c>
      <c r="J187" s="6823" t="s">
        <v>1742</v>
      </c>
      <c r="K187" s="37">
        <v>17.875219591950319</v>
      </c>
      <c r="L187" s="37">
        <v>57493</v>
      </c>
      <c r="M187" s="37">
        <v>16.052484645449471</v>
      </c>
      <c r="N187" s="37">
        <v>14328</v>
      </c>
      <c r="O187" s="37">
        <v>1.822734946500848</v>
      </c>
      <c r="P187" s="37">
        <v>2.7983486404999998E-7</v>
      </c>
      <c r="Q187" s="5823" t="str">
        <f t="shared" si="29"/>
        <v>***</v>
      </c>
      <c r="R187" s="37">
        <v>13.968158606188039</v>
      </c>
      <c r="S187" s="37">
        <v>3329</v>
      </c>
      <c r="T187" s="37">
        <v>3.9070609857622802</v>
      </c>
      <c r="U187" s="37">
        <v>9.0280634173299998E-9</v>
      </c>
      <c r="V187" s="5824" t="str">
        <f t="shared" si="30"/>
        <v>***</v>
      </c>
      <c r="X187" s="6823" t="s">
        <v>1544</v>
      </c>
      <c r="Y187" s="37">
        <v>17.511591317302742</v>
      </c>
      <c r="Z187" s="37">
        <v>71821</v>
      </c>
      <c r="AA187" s="37">
        <v>13.968158606188039</v>
      </c>
      <c r="AB187" s="37">
        <v>3329</v>
      </c>
      <c r="AC187" s="37">
        <v>3.5434327111147024</v>
      </c>
      <c r="AD187" s="37">
        <v>1.3069615246999999E-7</v>
      </c>
      <c r="AE187" s="5825" t="str">
        <f t="shared" si="31"/>
        <v>***</v>
      </c>
    </row>
    <row r="188" spans="1:31">
      <c r="A188" s="6823" t="s">
        <v>1347</v>
      </c>
      <c r="B188" s="37">
        <v>16.579621352885049</v>
      </c>
      <c r="C188" s="37">
        <v>39826</v>
      </c>
      <c r="D188" s="37">
        <v>16.253152200439271</v>
      </c>
      <c r="E188" s="37">
        <v>12293</v>
      </c>
      <c r="F188" s="37">
        <v>0.32646915244577812</v>
      </c>
      <c r="G188" s="37">
        <v>0.39400171073644918</v>
      </c>
      <c r="H188" s="5826" t="str">
        <f t="shared" si="28"/>
        <v>NS</v>
      </c>
      <c r="J188" s="6823" t="s">
        <v>1743</v>
      </c>
      <c r="K188" s="37">
        <v>16.579621352885049</v>
      </c>
      <c r="L188" s="37">
        <v>39826</v>
      </c>
      <c r="M188" s="37">
        <v>16.767592399248279</v>
      </c>
      <c r="N188" s="37">
        <v>9578</v>
      </c>
      <c r="O188" s="37">
        <v>-0.1879710463632307</v>
      </c>
      <c r="P188" s="37">
        <v>0.6572407230863766</v>
      </c>
      <c r="Q188" s="5827" t="str">
        <f t="shared" si="29"/>
        <v>NS</v>
      </c>
      <c r="R188" s="37">
        <v>14.43830570902394</v>
      </c>
      <c r="S188" s="37">
        <v>2715</v>
      </c>
      <c r="T188" s="37">
        <v>2.141315643861109</v>
      </c>
      <c r="U188" s="37">
        <v>3.5849795340879998E-3</v>
      </c>
      <c r="V188" s="5828" t="str">
        <f t="shared" si="30"/>
        <v>NS</v>
      </c>
      <c r="X188" s="6823" t="s">
        <v>1545</v>
      </c>
      <c r="Y188" s="37">
        <v>16.616063476641571</v>
      </c>
      <c r="Z188" s="37">
        <v>49404</v>
      </c>
      <c r="AA188" s="37">
        <v>14.43830570902394</v>
      </c>
      <c r="AB188" s="37">
        <v>2715</v>
      </c>
      <c r="AC188" s="37">
        <v>2.1777577676176314</v>
      </c>
      <c r="AD188" s="37">
        <v>2.9177553602644998E-3</v>
      </c>
      <c r="AE188" s="5829" t="str">
        <f t="shared" si="31"/>
        <v>***</v>
      </c>
    </row>
    <row r="189" spans="1:31">
      <c r="A189" s="6823" t="s">
        <v>1348</v>
      </c>
      <c r="B189" s="37">
        <v>28.311858264546</v>
      </c>
      <c r="C189" s="37">
        <v>19868</v>
      </c>
      <c r="D189" s="37">
        <v>24.333333333333329</v>
      </c>
      <c r="E189" s="37">
        <v>6000</v>
      </c>
      <c r="F189" s="37">
        <v>3.9785249312126716</v>
      </c>
      <c r="G189" s="37">
        <v>1.3773378161400001E-9</v>
      </c>
      <c r="H189" s="5830" t="str">
        <f t="shared" si="28"/>
        <v>***</v>
      </c>
      <c r="J189" s="6823" t="s">
        <v>1744</v>
      </c>
      <c r="K189" s="37">
        <v>28.311858264546</v>
      </c>
      <c r="L189" s="37">
        <v>19868</v>
      </c>
      <c r="M189" s="37">
        <v>25.346320346320351</v>
      </c>
      <c r="N189" s="37">
        <v>4620</v>
      </c>
      <c r="O189" s="37">
        <v>2.9655379182256496</v>
      </c>
      <c r="P189" s="37">
        <v>5.0088382665700002E-5</v>
      </c>
      <c r="Q189" s="5831" t="str">
        <f t="shared" si="29"/>
        <v>***</v>
      </c>
      <c r="R189" s="37">
        <v>20.94202898550725</v>
      </c>
      <c r="S189" s="37">
        <v>1380</v>
      </c>
      <c r="T189" s="37">
        <v>7.3698292790387505</v>
      </c>
      <c r="U189" s="37">
        <v>3.44089480765E-9</v>
      </c>
      <c r="V189" s="5832" t="str">
        <f t="shared" si="30"/>
        <v>***</v>
      </c>
      <c r="X189" s="6823" t="s">
        <v>1546</v>
      </c>
      <c r="Y189" s="37">
        <v>27.752368507023849</v>
      </c>
      <c r="Z189" s="37">
        <v>24488</v>
      </c>
      <c r="AA189" s="37">
        <v>20.94202898550725</v>
      </c>
      <c r="AB189" s="37">
        <v>1380</v>
      </c>
      <c r="AC189" s="37">
        <v>6.8103395215165996</v>
      </c>
      <c r="AD189" s="37">
        <v>3.3699798633099999E-8</v>
      </c>
      <c r="AE189" s="5833" t="str">
        <f t="shared" si="31"/>
        <v>***</v>
      </c>
    </row>
    <row r="190" spans="1:31">
      <c r="A190" s="6823" t="s">
        <v>1349</v>
      </c>
      <c r="B190" s="37">
        <v>25.890477344317912</v>
      </c>
      <c r="C190" s="37">
        <v>74286</v>
      </c>
      <c r="D190" s="37">
        <v>24.532679595499719</v>
      </c>
      <c r="E190" s="37">
        <v>22843</v>
      </c>
      <c r="F190" s="37">
        <v>1.3577977488181929</v>
      </c>
      <c r="G190" s="37">
        <v>3.8895798166599999E-5</v>
      </c>
      <c r="H190" s="5834" t="str">
        <f t="shared" si="28"/>
        <v>***</v>
      </c>
      <c r="J190" s="6823" t="s">
        <v>1745</v>
      </c>
      <c r="K190" s="37">
        <v>25.890477344317912</v>
      </c>
      <c r="L190" s="37">
        <v>74286</v>
      </c>
      <c r="M190" s="37">
        <v>25.074781408191441</v>
      </c>
      <c r="N190" s="37">
        <v>17384</v>
      </c>
      <c r="O190" s="37">
        <v>0.8156959361264704</v>
      </c>
      <c r="P190" s="37">
        <v>2.67913594674353E-2</v>
      </c>
      <c r="Q190" s="5835" t="str">
        <f t="shared" si="29"/>
        <v>**</v>
      </c>
      <c r="R190" s="37">
        <v>22.806374793918302</v>
      </c>
      <c r="S190" s="37">
        <v>5459</v>
      </c>
      <c r="T190" s="37">
        <v>3.08410255039961</v>
      </c>
      <c r="U190" s="37">
        <v>4.7875881543600002E-7</v>
      </c>
      <c r="V190" s="5836" t="str">
        <f t="shared" si="30"/>
        <v>**</v>
      </c>
      <c r="X190" s="6823" t="s">
        <v>1547</v>
      </c>
      <c r="Y190" s="37">
        <v>25.73579142576634</v>
      </c>
      <c r="Z190" s="37">
        <v>91670</v>
      </c>
      <c r="AA190" s="37">
        <v>22.806374793918302</v>
      </c>
      <c r="AB190" s="37">
        <v>5459</v>
      </c>
      <c r="AC190" s="37">
        <v>2.9294166318480386</v>
      </c>
      <c r="AD190" s="37">
        <v>1.4352293360299999E-6</v>
      </c>
      <c r="AE190" s="5837" t="str">
        <f t="shared" si="31"/>
        <v>***</v>
      </c>
    </row>
    <row r="191" spans="1:31">
      <c r="A191" s="6823" t="s">
        <v>1350</v>
      </c>
      <c r="B191" s="37">
        <v>24.07269947486207</v>
      </c>
      <c r="C191" s="37">
        <v>361048</v>
      </c>
      <c r="D191" s="37">
        <v>24.353080026070572</v>
      </c>
      <c r="E191" s="37">
        <v>113538</v>
      </c>
      <c r="F191" s="37">
        <v>-0.28038055120850203</v>
      </c>
      <c r="G191" s="37">
        <v>5.4152421181840903E-2</v>
      </c>
      <c r="H191" s="5838" t="str">
        <f t="shared" si="28"/>
        <v>*</v>
      </c>
      <c r="J191" s="6823" t="s">
        <v>1746</v>
      </c>
      <c r="K191" s="37">
        <v>24.07269947486207</v>
      </c>
      <c r="L191" s="37">
        <v>361048</v>
      </c>
      <c r="M191" s="37">
        <v>24.233853489380149</v>
      </c>
      <c r="N191" s="37">
        <v>92280</v>
      </c>
      <c r="O191" s="37">
        <v>-0.16115401451807898</v>
      </c>
      <c r="P191" s="37">
        <v>0.30705263513691888</v>
      </c>
      <c r="Q191" s="5839" t="str">
        <f t="shared" si="29"/>
        <v>NS</v>
      </c>
      <c r="R191" s="37">
        <v>24.870636936682661</v>
      </c>
      <c r="S191" s="37">
        <v>21258</v>
      </c>
      <c r="T191" s="37">
        <v>-0.79793746182059166</v>
      </c>
      <c r="U191" s="37">
        <v>8.2210396293025002E-3</v>
      </c>
      <c r="V191" s="5840" t="str">
        <f t="shared" si="30"/>
        <v>NS</v>
      </c>
      <c r="X191" s="6823" t="s">
        <v>1548</v>
      </c>
      <c r="Y191" s="37">
        <v>24.10550418240215</v>
      </c>
      <c r="Z191" s="37">
        <v>453328</v>
      </c>
      <c r="AA191" s="37">
        <v>24.870636936682661</v>
      </c>
      <c r="AB191" s="37">
        <v>21258</v>
      </c>
      <c r="AC191" s="37">
        <v>-0.76513275428051131</v>
      </c>
      <c r="AD191" s="37">
        <v>1.08389776765752E-2</v>
      </c>
      <c r="AE191" s="5841" t="str">
        <f t="shared" si="31"/>
        <v>**</v>
      </c>
    </row>
    <row r="192" spans="1:31">
      <c r="A192" s="6823" t="s">
        <v>1351</v>
      </c>
      <c r="B192" s="37">
        <v>10.687291765825799</v>
      </c>
      <c r="C192" s="37">
        <v>105050</v>
      </c>
      <c r="D192" s="37">
        <v>10.624056160973019</v>
      </c>
      <c r="E192" s="37">
        <v>24501</v>
      </c>
      <c r="F192" s="37">
        <v>6.3235604852780014E-2</v>
      </c>
      <c r="G192" s="37">
        <v>0.77285984253927298</v>
      </c>
      <c r="H192" s="5842" t="str">
        <f t="shared" si="28"/>
        <v>NS</v>
      </c>
      <c r="J192" s="6823" t="s">
        <v>1747</v>
      </c>
      <c r="K192" s="37">
        <v>10.687291765825799</v>
      </c>
      <c r="L192" s="37">
        <v>105050</v>
      </c>
      <c r="M192" s="37">
        <v>10.79877264178957</v>
      </c>
      <c r="N192" s="37">
        <v>20206</v>
      </c>
      <c r="O192" s="37">
        <v>-0.1114808759637711</v>
      </c>
      <c r="P192" s="37">
        <v>0.63879900275161583</v>
      </c>
      <c r="Q192" s="5843" t="str">
        <f t="shared" si="29"/>
        <v>NS</v>
      </c>
      <c r="R192" s="37">
        <v>9.8020954598370196</v>
      </c>
      <c r="S192" s="37">
        <v>4295</v>
      </c>
      <c r="T192" s="37">
        <v>0.88519630598877974</v>
      </c>
      <c r="U192" s="37">
        <v>6.5313244125414394E-2</v>
      </c>
      <c r="V192" s="5844" t="str">
        <f t="shared" si="30"/>
        <v>NS</v>
      </c>
      <c r="X192" s="6823" t="s">
        <v>1549</v>
      </c>
      <c r="Y192" s="37">
        <v>10.70527559558025</v>
      </c>
      <c r="Z192" s="37">
        <v>125256</v>
      </c>
      <c r="AA192" s="37">
        <v>9.8020954598370196</v>
      </c>
      <c r="AB192" s="37">
        <v>4295</v>
      </c>
      <c r="AC192" s="37">
        <v>0.90318013574323075</v>
      </c>
      <c r="AD192" s="37">
        <v>5.9461563564593603E-2</v>
      </c>
      <c r="AE192" s="5845" t="str">
        <f t="shared" si="31"/>
        <v>*</v>
      </c>
    </row>
    <row r="193" spans="1:31">
      <c r="A193" s="6823" t="s">
        <v>1352</v>
      </c>
      <c r="B193" s="37">
        <v>20.988215173298411</v>
      </c>
      <c r="C193" s="37">
        <v>37421</v>
      </c>
      <c r="D193" s="37">
        <v>18.454043985958879</v>
      </c>
      <c r="E193" s="37">
        <v>13959</v>
      </c>
      <c r="F193" s="37">
        <v>2.5341711873395312</v>
      </c>
      <c r="G193" s="37">
        <v>2.1026114314599999E-10</v>
      </c>
      <c r="H193" s="5846" t="str">
        <f t="shared" si="28"/>
        <v>***</v>
      </c>
      <c r="J193" s="6823" t="s">
        <v>1748</v>
      </c>
      <c r="K193" s="37">
        <v>20.988215173298411</v>
      </c>
      <c r="L193" s="37">
        <v>37421</v>
      </c>
      <c r="M193" s="37">
        <v>18.684186841868421</v>
      </c>
      <c r="N193" s="37">
        <v>11111</v>
      </c>
      <c r="O193" s="37">
        <v>2.3040283314299899</v>
      </c>
      <c r="P193" s="37">
        <v>1.243494953E-7</v>
      </c>
      <c r="Q193" s="5847" t="str">
        <f t="shared" si="29"/>
        <v>***</v>
      </c>
      <c r="R193" s="37">
        <v>17.556179775280899</v>
      </c>
      <c r="S193" s="37">
        <v>2848</v>
      </c>
      <c r="T193" s="37">
        <v>3.4320353980175113</v>
      </c>
      <c r="U193" s="37">
        <v>1.3325161963800001E-5</v>
      </c>
      <c r="V193" s="5848" t="str">
        <f t="shared" si="30"/>
        <v>***</v>
      </c>
      <c r="X193" s="6823" t="s">
        <v>1550</v>
      </c>
      <c r="Y193" s="37">
        <v>20.460726943047881</v>
      </c>
      <c r="Z193" s="37">
        <v>48532</v>
      </c>
      <c r="AA193" s="37">
        <v>17.556179775280899</v>
      </c>
      <c r="AB193" s="37">
        <v>2848</v>
      </c>
      <c r="AC193" s="37">
        <v>2.9045471677669816</v>
      </c>
      <c r="AD193" s="37">
        <v>1.8003644657559999E-4</v>
      </c>
      <c r="AE193" s="5849" t="str">
        <f t="shared" si="31"/>
        <v>***</v>
      </c>
    </row>
    <row r="194" spans="1:31">
      <c r="A194" s="6823" t="s">
        <v>1353</v>
      </c>
      <c r="B194" s="37">
        <v>15.603278995106439</v>
      </c>
      <c r="C194" s="37">
        <v>32083</v>
      </c>
      <c r="D194" s="37">
        <v>12.58909968198267</v>
      </c>
      <c r="E194" s="37">
        <v>9119</v>
      </c>
      <c r="F194" s="37">
        <v>3.0141793131237691</v>
      </c>
      <c r="G194" s="37">
        <v>1.0205694512399999E-12</v>
      </c>
      <c r="H194" s="5850" t="str">
        <f t="shared" si="28"/>
        <v>***</v>
      </c>
      <c r="J194" s="6823" t="s">
        <v>1749</v>
      </c>
      <c r="K194" s="37">
        <v>15.603278995106439</v>
      </c>
      <c r="L194" s="37">
        <v>32083</v>
      </c>
      <c r="M194" s="37">
        <v>13.00153781630085</v>
      </c>
      <c r="N194" s="37">
        <v>7153</v>
      </c>
      <c r="O194" s="37">
        <v>2.6017411788055895</v>
      </c>
      <c r="P194" s="37">
        <v>2.79519767292E-8</v>
      </c>
      <c r="Q194" s="5851" t="str">
        <f t="shared" si="29"/>
        <v>***</v>
      </c>
      <c r="R194" s="37">
        <v>11.08850457782299</v>
      </c>
      <c r="S194" s="37">
        <v>1966</v>
      </c>
      <c r="T194" s="37">
        <v>4.5147744172834496</v>
      </c>
      <c r="U194" s="37">
        <v>6.9398309659500005E-8</v>
      </c>
      <c r="V194" s="5852" t="str">
        <f t="shared" si="30"/>
        <v>***</v>
      </c>
      <c r="X194" s="6823" t="s">
        <v>1551</v>
      </c>
      <c r="Y194" s="37">
        <v>15.12896319706392</v>
      </c>
      <c r="Z194" s="37">
        <v>39236</v>
      </c>
      <c r="AA194" s="37">
        <v>11.08850457782299</v>
      </c>
      <c r="AB194" s="37">
        <v>1966</v>
      </c>
      <c r="AC194" s="37">
        <v>4.0404586192409297</v>
      </c>
      <c r="AD194" s="37">
        <v>9.3294186020099998E-7</v>
      </c>
      <c r="AE194" s="5853" t="str">
        <f t="shared" si="31"/>
        <v>***</v>
      </c>
    </row>
    <row r="195" spans="1:31">
      <c r="A195" s="6823" t="s">
        <v>1354</v>
      </c>
      <c r="B195" s="37">
        <v>22.754284399800639</v>
      </c>
      <c r="C195" s="37">
        <v>52166</v>
      </c>
      <c r="D195" s="37">
        <v>18.291308217146248</v>
      </c>
      <c r="E195" s="37">
        <v>16855</v>
      </c>
      <c r="F195" s="37">
        <v>4.4629761826543906</v>
      </c>
      <c r="G195" s="37">
        <v>2.0474530577000001E-34</v>
      </c>
      <c r="H195" s="5854" t="str">
        <f t="shared" si="28"/>
        <v>***</v>
      </c>
      <c r="J195" s="6823" t="s">
        <v>1750</v>
      </c>
      <c r="K195" s="37">
        <v>22.754284399800639</v>
      </c>
      <c r="L195" s="37">
        <v>52166</v>
      </c>
      <c r="M195" s="37">
        <v>18.785769528228929</v>
      </c>
      <c r="N195" s="37">
        <v>12930</v>
      </c>
      <c r="O195" s="37">
        <v>3.9685148715717098</v>
      </c>
      <c r="P195" s="37">
        <v>1.66155873779E-22</v>
      </c>
      <c r="Q195" s="5855" t="str">
        <f t="shared" si="29"/>
        <v>***</v>
      </c>
      <c r="R195" s="37">
        <v>16.66242038216561</v>
      </c>
      <c r="S195" s="37">
        <v>3925</v>
      </c>
      <c r="T195" s="37">
        <v>6.0918640176350287</v>
      </c>
      <c r="U195" s="37">
        <v>9.4861297686500007E-19</v>
      </c>
      <c r="V195" s="5856" t="str">
        <f t="shared" si="30"/>
        <v>***</v>
      </c>
      <c r="X195" s="6823" t="s">
        <v>1552</v>
      </c>
      <c r="Y195" s="37">
        <v>21.966019417475732</v>
      </c>
      <c r="Z195" s="37">
        <v>65096</v>
      </c>
      <c r="AA195" s="37">
        <v>16.66242038216561</v>
      </c>
      <c r="AB195" s="37">
        <v>3925</v>
      </c>
      <c r="AC195" s="37">
        <v>5.3035990353101212</v>
      </c>
      <c r="AD195" s="37">
        <v>4.7061956303500001E-15</v>
      </c>
      <c r="AE195" s="5857" t="str">
        <f t="shared" si="31"/>
        <v>***</v>
      </c>
    </row>
    <row r="196" spans="1:31">
      <c r="A196" s="6823" t="s">
        <v>1355</v>
      </c>
      <c r="B196" s="37">
        <v>14.941198354794039</v>
      </c>
      <c r="C196" s="37">
        <v>48383</v>
      </c>
      <c r="D196" s="37">
        <v>14.18986308822196</v>
      </c>
      <c r="E196" s="37">
        <v>11029</v>
      </c>
      <c r="F196" s="37">
        <v>0.75133526657207916</v>
      </c>
      <c r="G196" s="37">
        <v>4.4951480412454399E-2</v>
      </c>
      <c r="H196" s="5858" t="str">
        <f t="shared" si="28"/>
        <v>**</v>
      </c>
      <c r="J196" s="6823" t="s">
        <v>1751</v>
      </c>
      <c r="K196" s="37">
        <v>14.941198354794039</v>
      </c>
      <c r="L196" s="37">
        <v>48383</v>
      </c>
      <c r="M196" s="37">
        <v>14.672364672364671</v>
      </c>
      <c r="N196" s="37">
        <v>9126</v>
      </c>
      <c r="O196" s="37">
        <v>0.26883368242936889</v>
      </c>
      <c r="P196" s="37">
        <v>0.50826866210386146</v>
      </c>
      <c r="Q196" s="5859" t="str">
        <f t="shared" si="29"/>
        <v>NS</v>
      </c>
      <c r="R196" s="37">
        <v>11.875985286389909</v>
      </c>
      <c r="S196" s="37">
        <v>1903</v>
      </c>
      <c r="T196" s="37">
        <v>3.0652130684041303</v>
      </c>
      <c r="U196" s="37">
        <v>2.232125730638E-4</v>
      </c>
      <c r="V196" s="5860" t="str">
        <f t="shared" si="30"/>
        <v>NS</v>
      </c>
      <c r="X196" s="6823" t="s">
        <v>1553</v>
      </c>
      <c r="Y196" s="37">
        <v>14.89853762019858</v>
      </c>
      <c r="Z196" s="37">
        <v>57509</v>
      </c>
      <c r="AA196" s="37">
        <v>11.875985286389909</v>
      </c>
      <c r="AB196" s="37">
        <v>1903</v>
      </c>
      <c r="AC196" s="37">
        <v>3.0225523338086706</v>
      </c>
      <c r="AD196" s="37">
        <v>2.5904074076290001E-4</v>
      </c>
      <c r="AE196" s="5861" t="str">
        <f t="shared" si="31"/>
        <v>***</v>
      </c>
    </row>
    <row r="197" spans="1:31">
      <c r="A197" s="6823" t="s">
        <v>1356</v>
      </c>
      <c r="B197" s="37">
        <v>17.32040450028455</v>
      </c>
      <c r="C197" s="37">
        <v>91372</v>
      </c>
      <c r="D197" s="37">
        <v>15.90699106867878</v>
      </c>
      <c r="E197" s="37">
        <v>19482</v>
      </c>
      <c r="F197" s="37">
        <v>1.41341343160577</v>
      </c>
      <c r="G197" s="37">
        <v>1.9323197164200001E-6</v>
      </c>
      <c r="H197" s="5862" t="str">
        <f t="shared" si="28"/>
        <v>***</v>
      </c>
      <c r="J197" s="6823" t="s">
        <v>1752</v>
      </c>
      <c r="K197" s="37">
        <v>17.32040450028455</v>
      </c>
      <c r="L197" s="37">
        <v>91372</v>
      </c>
      <c r="M197" s="37">
        <v>16.468880191894961</v>
      </c>
      <c r="N197" s="37">
        <v>15842</v>
      </c>
      <c r="O197" s="37">
        <v>0.85152430838958892</v>
      </c>
      <c r="P197" s="37">
        <v>8.7373803041057001E-3</v>
      </c>
      <c r="Q197" s="5863" t="str">
        <f t="shared" si="29"/>
        <v>***</v>
      </c>
      <c r="R197" s="37">
        <v>13.46153846153846</v>
      </c>
      <c r="S197" s="37">
        <v>3640</v>
      </c>
      <c r="T197" s="37">
        <v>3.8588660387460898</v>
      </c>
      <c r="U197" s="37">
        <v>1.4108762956499999E-9</v>
      </c>
      <c r="V197" s="5864" t="str">
        <f t="shared" si="30"/>
        <v>***</v>
      </c>
      <c r="X197" s="6823" t="s">
        <v>1554</v>
      </c>
      <c r="Y197" s="37">
        <v>17.194582797022779</v>
      </c>
      <c r="Z197" s="37">
        <v>107214</v>
      </c>
      <c r="AA197" s="37">
        <v>13.46153846153846</v>
      </c>
      <c r="AB197" s="37">
        <v>3640</v>
      </c>
      <c r="AC197" s="37">
        <v>3.733044335484319</v>
      </c>
      <c r="AD197" s="37">
        <v>3.93072944138E-9</v>
      </c>
      <c r="AE197" s="5865" t="str">
        <f t="shared" si="31"/>
        <v>***</v>
      </c>
    </row>
    <row r="198" spans="1:31">
      <c r="A198" s="6823" t="s">
        <v>1357</v>
      </c>
      <c r="B198" s="37">
        <v>7.4050248382831203</v>
      </c>
      <c r="C198" s="37">
        <v>83943</v>
      </c>
      <c r="D198" s="37">
        <v>7.6409608091024017</v>
      </c>
      <c r="E198" s="37">
        <v>19775</v>
      </c>
      <c r="F198" s="37">
        <v>-0.23593597081928142</v>
      </c>
      <c r="G198" s="37">
        <v>0.25566234146699801</v>
      </c>
      <c r="H198" s="5866" t="str">
        <f t="shared" si="28"/>
        <v>NS</v>
      </c>
      <c r="J198" s="6823" t="s">
        <v>1753</v>
      </c>
      <c r="K198" s="37">
        <v>7.4050248382831203</v>
      </c>
      <c r="L198" s="37">
        <v>83943</v>
      </c>
      <c r="M198" s="37">
        <v>7.8175498506006464</v>
      </c>
      <c r="N198" s="37">
        <v>16399</v>
      </c>
      <c r="O198" s="37">
        <v>-0.41252501231752614</v>
      </c>
      <c r="P198" s="37">
        <v>6.6127477274978697E-2</v>
      </c>
      <c r="Q198" s="5867" t="str">
        <f t="shared" si="29"/>
        <v>*</v>
      </c>
      <c r="R198" s="37">
        <v>6.7831753554502372</v>
      </c>
      <c r="S198" s="37">
        <v>3376</v>
      </c>
      <c r="T198" s="37">
        <v>0.6218494828328831</v>
      </c>
      <c r="U198" s="37">
        <v>0.17544343877158261</v>
      </c>
      <c r="V198" s="5868" t="str">
        <f t="shared" si="30"/>
        <v>*</v>
      </c>
      <c r="X198" s="6823" t="s">
        <v>1555</v>
      </c>
      <c r="Y198" s="37">
        <v>7.4724442406968166</v>
      </c>
      <c r="Z198" s="37">
        <v>100342</v>
      </c>
      <c r="AA198" s="37">
        <v>6.7831753554502372</v>
      </c>
      <c r="AB198" s="37">
        <v>3376</v>
      </c>
      <c r="AC198" s="37">
        <v>0.68926888524657937</v>
      </c>
      <c r="AD198" s="37">
        <v>0.1335754999721887</v>
      </c>
      <c r="AE198" s="5869" t="str">
        <f t="shared" si="31"/>
        <v>NS</v>
      </c>
    </row>
    <row r="199" spans="1:31">
      <c r="A199" s="6823" t="s">
        <v>1358</v>
      </c>
      <c r="B199" s="37">
        <v>18.801505418207771</v>
      </c>
      <c r="C199" s="37">
        <v>30822</v>
      </c>
      <c r="D199" s="37">
        <v>18.286243631310789</v>
      </c>
      <c r="E199" s="37">
        <v>10795</v>
      </c>
      <c r="F199" s="37">
        <v>0.51526178689698199</v>
      </c>
      <c r="G199" s="37">
        <v>0.23706627949427261</v>
      </c>
      <c r="H199" s="5870" t="str">
        <f t="shared" si="28"/>
        <v>NS</v>
      </c>
      <c r="J199" s="6823" t="s">
        <v>1754</v>
      </c>
      <c r="K199" s="37">
        <v>18.801505418207771</v>
      </c>
      <c r="L199" s="37">
        <v>30822</v>
      </c>
      <c r="M199" s="37">
        <v>18.662984696812799</v>
      </c>
      <c r="N199" s="37">
        <v>8691</v>
      </c>
      <c r="O199" s="37">
        <v>0.13852072139497196</v>
      </c>
      <c r="P199" s="37">
        <v>0.77022797249787267</v>
      </c>
      <c r="Q199" s="5871" t="str">
        <f t="shared" si="29"/>
        <v>NS</v>
      </c>
      <c r="R199" s="37">
        <v>16.730038022813691</v>
      </c>
      <c r="S199" s="37">
        <v>2104</v>
      </c>
      <c r="T199" s="37">
        <v>2.0714673953940803</v>
      </c>
      <c r="U199" s="37">
        <v>1.83119189863118E-2</v>
      </c>
      <c r="V199" s="5872" t="str">
        <f t="shared" si="30"/>
        <v>NS</v>
      </c>
      <c r="X199" s="6823" t="s">
        <v>1556</v>
      </c>
      <c r="Y199" s="37">
        <v>18.771037380102751</v>
      </c>
      <c r="Z199" s="37">
        <v>39513</v>
      </c>
      <c r="AA199" s="37">
        <v>16.730038022813691</v>
      </c>
      <c r="AB199" s="37">
        <v>2104</v>
      </c>
      <c r="AC199" s="37">
        <v>2.0409993572890599</v>
      </c>
      <c r="AD199" s="37">
        <v>1.9226087548024701E-2</v>
      </c>
      <c r="AE199" s="5873" t="str">
        <f t="shared" si="31"/>
        <v>**</v>
      </c>
    </row>
    <row r="200" spans="1:31">
      <c r="A200" s="6823" t="s">
        <v>1359</v>
      </c>
      <c r="B200" s="37">
        <v>26.461120053283011</v>
      </c>
      <c r="C200" s="37">
        <v>36034</v>
      </c>
      <c r="D200" s="37">
        <v>24.055528011898861</v>
      </c>
      <c r="E200" s="37">
        <v>10085</v>
      </c>
      <c r="F200" s="37">
        <v>2.4055920413841498</v>
      </c>
      <c r="G200" s="37">
        <v>1.1007958482E-6</v>
      </c>
      <c r="H200" s="5874" t="str">
        <f t="shared" si="28"/>
        <v>***</v>
      </c>
      <c r="J200" s="6823" t="s">
        <v>1755</v>
      </c>
      <c r="K200" s="37">
        <v>26.461120053283011</v>
      </c>
      <c r="L200" s="37">
        <v>36034</v>
      </c>
      <c r="M200" s="37">
        <v>24.5438640339915</v>
      </c>
      <c r="N200" s="37">
        <v>8002</v>
      </c>
      <c r="O200" s="37">
        <v>1.9172560192915107</v>
      </c>
      <c r="P200" s="37">
        <v>4.1219475646689998E-4</v>
      </c>
      <c r="Q200" s="5875" t="str">
        <f t="shared" si="29"/>
        <v>***</v>
      </c>
      <c r="R200" s="37">
        <v>22.179548727796451</v>
      </c>
      <c r="S200" s="37">
        <v>2083</v>
      </c>
      <c r="T200" s="37">
        <v>4.2815713254865599</v>
      </c>
      <c r="U200" s="37">
        <v>1.5619757337900001E-5</v>
      </c>
      <c r="V200" s="5876" t="str">
        <f t="shared" si="30"/>
        <v>***</v>
      </c>
      <c r="X200" s="6823" t="s">
        <v>1557</v>
      </c>
      <c r="Y200" s="37">
        <v>26.11272595149423</v>
      </c>
      <c r="Z200" s="37">
        <v>44036</v>
      </c>
      <c r="AA200" s="37">
        <v>22.179548727796451</v>
      </c>
      <c r="AB200" s="37">
        <v>2083</v>
      </c>
      <c r="AC200" s="37">
        <v>3.9331772236977791</v>
      </c>
      <c r="AD200" s="37">
        <v>6.26848164788E-5</v>
      </c>
      <c r="AE200" s="5877" t="str">
        <f t="shared" si="31"/>
        <v>***</v>
      </c>
    </row>
    <row r="201" spans="1:31">
      <c r="A201" s="6823" t="s">
        <v>1360</v>
      </c>
      <c r="B201" s="37">
        <v>12.54615927354696</v>
      </c>
      <c r="C201" s="37">
        <v>109133</v>
      </c>
      <c r="D201" s="37">
        <v>12.178834182229769</v>
      </c>
      <c r="E201" s="37">
        <v>17670</v>
      </c>
      <c r="F201" s="37">
        <v>0.36732509131719127</v>
      </c>
      <c r="G201" s="37">
        <v>0.17071176073291491</v>
      </c>
      <c r="H201" s="5878" t="str">
        <f t="shared" si="28"/>
        <v>NS</v>
      </c>
      <c r="J201" s="6823" t="s">
        <v>1756</v>
      </c>
      <c r="K201" s="37">
        <v>12.54615927354696</v>
      </c>
      <c r="L201" s="37">
        <v>109133</v>
      </c>
      <c r="M201" s="37">
        <v>12.53166338305657</v>
      </c>
      <c r="N201" s="37">
        <v>14212</v>
      </c>
      <c r="O201" s="37">
        <v>1.4495890490390906E-2</v>
      </c>
      <c r="P201" s="37">
        <v>0.96085907760738443</v>
      </c>
      <c r="Q201" s="5879" t="str">
        <f t="shared" si="29"/>
        <v>NS</v>
      </c>
      <c r="R201" s="37">
        <v>10.728744939271261</v>
      </c>
      <c r="S201" s="37">
        <v>3458</v>
      </c>
      <c r="T201" s="37">
        <v>1.8174143342756999</v>
      </c>
      <c r="U201" s="37">
        <v>1.4595764690836001E-3</v>
      </c>
      <c r="V201" s="5880" t="str">
        <f t="shared" si="30"/>
        <v>NS</v>
      </c>
      <c r="X201" s="6823" t="s">
        <v>1558</v>
      </c>
      <c r="Y201" s="37">
        <v>12.54448903482103</v>
      </c>
      <c r="Z201" s="37">
        <v>123345</v>
      </c>
      <c r="AA201" s="37">
        <v>10.728744939271261</v>
      </c>
      <c r="AB201" s="37">
        <v>3458</v>
      </c>
      <c r="AC201" s="37">
        <v>1.8157440955497695</v>
      </c>
      <c r="AD201" s="37">
        <v>1.4484956966343001E-3</v>
      </c>
      <c r="AE201" s="5881" t="str">
        <f t="shared" si="31"/>
        <v>***</v>
      </c>
    </row>
    <row r="202" spans="1:31">
      <c r="A202" s="6823" t="s">
        <v>1361</v>
      </c>
      <c r="B202" s="37">
        <v>24.688771408385509</v>
      </c>
      <c r="C202" s="37">
        <v>41047</v>
      </c>
      <c r="D202" s="37">
        <v>21.561842730171659</v>
      </c>
      <c r="E202" s="37">
        <v>14739</v>
      </c>
      <c r="F202" s="37">
        <v>3.1269286782138508</v>
      </c>
      <c r="G202" s="37">
        <v>2.1478293624600001E-14</v>
      </c>
      <c r="H202" s="5882" t="str">
        <f t="shared" si="28"/>
        <v>***</v>
      </c>
      <c r="J202" s="6823" t="s">
        <v>1757</v>
      </c>
      <c r="K202" s="37">
        <v>24.688771408385509</v>
      </c>
      <c r="L202" s="37">
        <v>41047</v>
      </c>
      <c r="M202" s="37">
        <v>22.390859481582542</v>
      </c>
      <c r="N202" s="37">
        <v>11728</v>
      </c>
      <c r="O202" s="37">
        <v>2.2979119268029677</v>
      </c>
      <c r="P202" s="37">
        <v>2.95432359718E-7</v>
      </c>
      <c r="Q202" s="5883" t="str">
        <f t="shared" si="29"/>
        <v>***</v>
      </c>
      <c r="R202" s="37">
        <v>18.332779807372969</v>
      </c>
      <c r="S202" s="37">
        <v>3011</v>
      </c>
      <c r="T202" s="37">
        <v>6.3559916010125406</v>
      </c>
      <c r="U202" s="37">
        <v>3.9480168571800001E-15</v>
      </c>
      <c r="V202" s="5884" t="str">
        <f t="shared" si="30"/>
        <v>***</v>
      </c>
      <c r="X202" s="6823" t="s">
        <v>1559</v>
      </c>
      <c r="Y202" s="37">
        <v>24.178114637612509</v>
      </c>
      <c r="Z202" s="37">
        <v>52775</v>
      </c>
      <c r="AA202" s="37">
        <v>18.332779807372969</v>
      </c>
      <c r="AB202" s="37">
        <v>3011</v>
      </c>
      <c r="AC202" s="37">
        <v>5.8453348302395405</v>
      </c>
      <c r="AD202" s="37">
        <v>2.46673712534E-13</v>
      </c>
      <c r="AE202" s="5885" t="str">
        <f t="shared" si="31"/>
        <v>***</v>
      </c>
    </row>
    <row r="203" spans="1:31">
      <c r="A203" s="6823" t="s">
        <v>1362</v>
      </c>
      <c r="B203" s="37">
        <v>11.149285424569941</v>
      </c>
      <c r="C203" s="37">
        <v>41913</v>
      </c>
      <c r="D203" s="37">
        <v>9.7858734618738499</v>
      </c>
      <c r="E203" s="37">
        <v>10321</v>
      </c>
      <c r="F203" s="37">
        <v>1.363411962696091</v>
      </c>
      <c r="G203" s="37">
        <v>6.7532406587000006E-5</v>
      </c>
      <c r="H203" s="5886" t="str">
        <f t="shared" si="28"/>
        <v>***</v>
      </c>
      <c r="J203" s="6823" t="s">
        <v>1758</v>
      </c>
      <c r="K203" s="37">
        <v>11.149285424569941</v>
      </c>
      <c r="L203" s="37">
        <v>41913</v>
      </c>
      <c r="M203" s="37">
        <v>10.200450717589851</v>
      </c>
      <c r="N203" s="37">
        <v>8431</v>
      </c>
      <c r="O203" s="37">
        <v>0.9488347069800902</v>
      </c>
      <c r="P203" s="37">
        <v>1.1034335780579701E-2</v>
      </c>
      <c r="Q203" s="5887" t="str">
        <f t="shared" si="29"/>
        <v>**</v>
      </c>
      <c r="R203" s="37">
        <v>7.9365079365079367</v>
      </c>
      <c r="S203" s="37">
        <v>1890</v>
      </c>
      <c r="T203" s="37">
        <v>3.2127774880620041</v>
      </c>
      <c r="U203" s="37">
        <v>1.2707079805499999E-5</v>
      </c>
      <c r="V203" s="5888" t="str">
        <f t="shared" si="30"/>
        <v>**</v>
      </c>
      <c r="X203" s="6823" t="s">
        <v>1560</v>
      </c>
      <c r="Y203" s="37">
        <v>10.990386143333859</v>
      </c>
      <c r="Z203" s="37">
        <v>50344</v>
      </c>
      <c r="AA203" s="37">
        <v>7.9365079365079367</v>
      </c>
      <c r="AB203" s="37">
        <v>1890</v>
      </c>
      <c r="AC203" s="37">
        <v>3.0538782068259227</v>
      </c>
      <c r="AD203" s="37">
        <v>2.8383397128899999E-5</v>
      </c>
      <c r="AE203" s="5889" t="str">
        <f t="shared" si="31"/>
        <v>***</v>
      </c>
    </row>
    <row r="204" spans="1:31">
      <c r="A204" s="6823" t="s">
        <v>1363</v>
      </c>
      <c r="B204" s="37">
        <v>16.961867055636588</v>
      </c>
      <c r="C204" s="37">
        <v>52789</v>
      </c>
      <c r="D204" s="37">
        <v>14.996105685698881</v>
      </c>
      <c r="E204" s="37">
        <v>16691</v>
      </c>
      <c r="F204" s="37">
        <v>1.9657613699377077</v>
      </c>
      <c r="G204" s="37">
        <v>2.4308691445099998E-9</v>
      </c>
      <c r="H204" s="5890" t="str">
        <f t="shared" si="28"/>
        <v>***</v>
      </c>
      <c r="J204" s="6823" t="s">
        <v>1759</v>
      </c>
      <c r="K204" s="37">
        <v>16.961867055636588</v>
      </c>
      <c r="L204" s="37">
        <v>52789</v>
      </c>
      <c r="M204" s="37">
        <v>15.34403328875019</v>
      </c>
      <c r="N204" s="37">
        <v>13458</v>
      </c>
      <c r="O204" s="37">
        <v>1.6178337668863989</v>
      </c>
      <c r="P204" s="37">
        <v>6.81501282914E-6</v>
      </c>
      <c r="Q204" s="5891" t="str">
        <f t="shared" si="29"/>
        <v>***</v>
      </c>
      <c r="R204" s="37">
        <v>13.547788431797089</v>
      </c>
      <c r="S204" s="37">
        <v>3233</v>
      </c>
      <c r="T204" s="37">
        <v>3.4140786238394991</v>
      </c>
      <c r="U204" s="37">
        <v>4.5368372593599998E-7</v>
      </c>
      <c r="V204" s="5892" t="str">
        <f t="shared" si="30"/>
        <v>***</v>
      </c>
      <c r="X204" s="6823" t="s">
        <v>1561</v>
      </c>
      <c r="Y204" s="37">
        <v>16.633206031971259</v>
      </c>
      <c r="Z204" s="37">
        <v>66247</v>
      </c>
      <c r="AA204" s="37">
        <v>13.547788431797089</v>
      </c>
      <c r="AB204" s="37">
        <v>3233</v>
      </c>
      <c r="AC204" s="37">
        <v>3.0854176001741696</v>
      </c>
      <c r="AD204" s="37">
        <v>3.90127718477E-6</v>
      </c>
      <c r="AE204" s="5893" t="str">
        <f t="shared" si="31"/>
        <v>***</v>
      </c>
    </row>
    <row r="205" spans="1:31">
      <c r="A205" s="6823" t="s">
        <v>1364</v>
      </c>
      <c r="B205" s="37">
        <v>11.163166397415189</v>
      </c>
      <c r="C205" s="37">
        <v>43330</v>
      </c>
      <c r="D205" s="37">
        <v>9.7029475857323089</v>
      </c>
      <c r="E205" s="37">
        <v>8719</v>
      </c>
      <c r="F205" s="37">
        <v>1.4602188116828803</v>
      </c>
      <c r="G205" s="37">
        <v>6.6296173451500006E-5</v>
      </c>
      <c r="H205" s="5894" t="str">
        <f t="shared" si="28"/>
        <v>***</v>
      </c>
      <c r="J205" s="6823" t="s">
        <v>1760</v>
      </c>
      <c r="K205" s="37">
        <v>11.163166397415189</v>
      </c>
      <c r="L205" s="37">
        <v>43330</v>
      </c>
      <c r="M205" s="37">
        <v>10.06616922427143</v>
      </c>
      <c r="N205" s="37">
        <v>7103</v>
      </c>
      <c r="O205" s="37">
        <v>1.0969971731437589</v>
      </c>
      <c r="P205" s="37">
        <v>6.1821065850526996E-3</v>
      </c>
      <c r="Q205" s="5895" t="str">
        <f t="shared" si="29"/>
        <v>***</v>
      </c>
      <c r="R205" s="37">
        <v>8.1064356435643568</v>
      </c>
      <c r="S205" s="37">
        <v>1616</v>
      </c>
      <c r="T205" s="37">
        <v>3.0567307538508324</v>
      </c>
      <c r="U205" s="37">
        <v>1.190643695608E-4</v>
      </c>
      <c r="V205" s="5896" t="str">
        <f t="shared" si="30"/>
        <v>***</v>
      </c>
      <c r="X205" s="6823" t="s">
        <v>1562</v>
      </c>
      <c r="Y205" s="37">
        <v>11.008664961433981</v>
      </c>
      <c r="Z205" s="37">
        <v>50433</v>
      </c>
      <c r="AA205" s="37">
        <v>8.1064356435643568</v>
      </c>
      <c r="AB205" s="37">
        <v>1616</v>
      </c>
      <c r="AC205" s="37">
        <v>2.9022293178696241</v>
      </c>
      <c r="AD205" s="37">
        <v>2.3093897093159999E-4</v>
      </c>
      <c r="AE205" s="5897" t="str">
        <f t="shared" si="31"/>
        <v>***</v>
      </c>
    </row>
    <row r="206" spans="1:31">
      <c r="A206" s="6823" t="s">
        <v>1365</v>
      </c>
      <c r="B206" s="37">
        <v>22.22824613716454</v>
      </c>
      <c r="C206" s="37">
        <v>25823</v>
      </c>
      <c r="D206" s="37">
        <v>20.22795175390063</v>
      </c>
      <c r="E206" s="37">
        <v>9037</v>
      </c>
      <c r="F206" s="37">
        <v>2.0002943832639097</v>
      </c>
      <c r="G206" s="37">
        <v>7.1850948952199994E-5</v>
      </c>
      <c r="H206" s="5898" t="str">
        <f t="shared" si="28"/>
        <v>***</v>
      </c>
      <c r="J206" s="6823" t="s">
        <v>1761</v>
      </c>
      <c r="K206" s="37">
        <v>22.22824613716454</v>
      </c>
      <c r="L206" s="37">
        <v>25823</v>
      </c>
      <c r="M206" s="37">
        <v>20.959347306231539</v>
      </c>
      <c r="N206" s="37">
        <v>7109</v>
      </c>
      <c r="O206" s="37">
        <v>1.2688988309330007</v>
      </c>
      <c r="P206" s="37">
        <v>2.20958810487588E-2</v>
      </c>
      <c r="Q206" s="5899" t="str">
        <f t="shared" si="29"/>
        <v>**</v>
      </c>
      <c r="R206" s="37">
        <v>17.531120331950209</v>
      </c>
      <c r="S206" s="37">
        <v>1928</v>
      </c>
      <c r="T206" s="37">
        <v>4.6971258052143305</v>
      </c>
      <c r="U206" s="37">
        <v>1.4997603471299999E-6</v>
      </c>
      <c r="V206" s="5900" t="str">
        <f t="shared" si="30"/>
        <v>**</v>
      </c>
      <c r="X206" s="6823" t="s">
        <v>1563</v>
      </c>
      <c r="Y206" s="37">
        <v>21.95433013482327</v>
      </c>
      <c r="Z206" s="37">
        <v>32932</v>
      </c>
      <c r="AA206" s="37">
        <v>17.531120331950209</v>
      </c>
      <c r="AB206" s="37">
        <v>1928</v>
      </c>
      <c r="AC206" s="37">
        <v>4.4232098028730604</v>
      </c>
      <c r="AD206" s="37">
        <v>4.6638880740400004E-6</v>
      </c>
      <c r="AE206" s="5901" t="str">
        <f t="shared" si="31"/>
        <v>***</v>
      </c>
    </row>
    <row r="207" spans="1:31">
      <c r="A207" s="6823" t="s">
        <v>11571</v>
      </c>
      <c r="B207" s="37">
        <v>17.989609713616481</v>
      </c>
      <c r="C207" s="37">
        <v>1498515</v>
      </c>
      <c r="D207" s="37">
        <v>17.574001869128381</v>
      </c>
      <c r="E207" s="37">
        <v>429077</v>
      </c>
      <c r="F207" s="37">
        <v>0.4156078444881004</v>
      </c>
      <c r="G207" s="37">
        <v>3.8032905212599999E-10</v>
      </c>
      <c r="H207" s="5902" t="str">
        <f t="shared" si="28"/>
        <v>***</v>
      </c>
      <c r="J207" s="6823" t="s">
        <v>11571</v>
      </c>
      <c r="K207" s="37">
        <v>17.989609713616481</v>
      </c>
      <c r="L207" s="37">
        <v>1498515</v>
      </c>
      <c r="M207" s="37">
        <v>17.727652946436301</v>
      </c>
      <c r="N207" s="37">
        <v>346690</v>
      </c>
      <c r="O207" s="37">
        <v>0.26195676718018035</v>
      </c>
      <c r="P207" s="37">
        <v>2.9158202651870002E-4</v>
      </c>
      <c r="Q207" s="5903" t="str">
        <f t="shared" si="29"/>
        <v>***</v>
      </c>
      <c r="R207" s="37">
        <v>16.927427870901958</v>
      </c>
      <c r="S207" s="37">
        <v>82387</v>
      </c>
      <c r="T207" s="37">
        <v>1.0621818427145229</v>
      </c>
      <c r="U207" s="37">
        <v>1.01578822603E-14</v>
      </c>
      <c r="V207" s="5904" t="str">
        <f t="shared" si="30"/>
        <v>***</v>
      </c>
      <c r="X207" s="6823" t="s">
        <v>11571</v>
      </c>
      <c r="Y207" s="37">
        <v>17.94039144702079</v>
      </c>
      <c r="Z207" s="37">
        <v>1845205</v>
      </c>
      <c r="AA207" s="37">
        <v>16.927427870901958</v>
      </c>
      <c r="AB207" s="37">
        <v>82387</v>
      </c>
      <c r="AC207" s="37">
        <v>1.0129635761188318</v>
      </c>
      <c r="AD207" s="37">
        <v>1.16122851608E-13</v>
      </c>
      <c r="AE207" s="5905" t="str">
        <f t="shared" si="31"/>
        <v>***</v>
      </c>
    </row>
    <row r="209" spans="1:31">
      <c r="A209" s="17030" t="s">
        <v>11701</v>
      </c>
      <c r="J209" s="17030" t="s">
        <v>11702</v>
      </c>
      <c r="X209" s="17030" t="s">
        <v>11703</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1366</v>
      </c>
      <c r="B211" s="37">
        <v>4.4362893110976911</v>
      </c>
      <c r="C211" s="37">
        <v>21527</v>
      </c>
      <c r="D211" s="37">
        <v>3.9676454803342791</v>
      </c>
      <c r="E211" s="37">
        <v>26086</v>
      </c>
      <c r="F211" s="37">
        <v>0.46864383076341198</v>
      </c>
      <c r="G211" s="37">
        <v>1.0983211348244501E-2</v>
      </c>
      <c r="H211" s="5906" t="str">
        <f t="shared" ref="H211:H233" si="32">IF(G211&lt;0.01,"***",IF(G211&lt;0.05,"**",IF(G211&lt;0.1,"*","NS")))</f>
        <v>**</v>
      </c>
      <c r="J211" s="6823" t="s">
        <v>1762</v>
      </c>
      <c r="K211" s="37">
        <v>4.4362893110976911</v>
      </c>
      <c r="L211" s="37">
        <v>21527</v>
      </c>
      <c r="M211" s="37">
        <v>4.060362609922918</v>
      </c>
      <c r="N211" s="37">
        <v>18422</v>
      </c>
      <c r="O211" s="37">
        <v>0.37592670117477311</v>
      </c>
      <c r="P211" s="37">
        <v>6.3737960867771004E-2</v>
      </c>
      <c r="Q211" s="5907" t="str">
        <f t="shared" ref="Q211:Q233" si="33">IF(P211&lt;0.01,"***",IF(P211&lt;0.05,"**",IF(P211&lt;0.1,"*","NS")))</f>
        <v>*</v>
      </c>
      <c r="R211" s="37">
        <v>3.744780793319415</v>
      </c>
      <c r="S211" s="37">
        <v>7664</v>
      </c>
      <c r="T211" s="37">
        <v>0.69150851777827604</v>
      </c>
      <c r="U211" s="37">
        <v>1.0002300355950299E-2</v>
      </c>
      <c r="V211" s="5908" t="str">
        <f t="shared" ref="V211:V233" si="34">IF(P211&lt;0.01,"***",IF(P211&lt;0.05,"**",IF(P211&lt;0.1,"*","NS")))</f>
        <v>*</v>
      </c>
      <c r="X211" s="6823" t="s">
        <v>1564</v>
      </c>
      <c r="Y211" s="37">
        <v>4.2629352424341036</v>
      </c>
      <c r="Z211" s="37">
        <v>39949</v>
      </c>
      <c r="AA211" s="37">
        <v>3.744780793319415</v>
      </c>
      <c r="AB211" s="37">
        <v>7664</v>
      </c>
      <c r="AC211" s="37">
        <v>0.51815444911468855</v>
      </c>
      <c r="AD211" s="37">
        <v>3.7869494088524802E-2</v>
      </c>
      <c r="AE211" s="5909" t="str">
        <f t="shared" ref="AE211:AE233" si="35">IF(AD211&lt;0.01,"***",IF(AD211&lt;0.05,"**",IF(AD211&lt;0.1,"*","NS")))</f>
        <v>**</v>
      </c>
    </row>
    <row r="212" spans="1:31">
      <c r="A212" s="6823" t="s">
        <v>1367</v>
      </c>
      <c r="B212" s="37">
        <v>7.2195960464116888</v>
      </c>
      <c r="C212" s="37">
        <v>6981</v>
      </c>
      <c r="D212" s="37">
        <v>5.265388282657061</v>
      </c>
      <c r="E212" s="37">
        <v>9439</v>
      </c>
      <c r="F212" s="37">
        <v>1.9542077637546278</v>
      </c>
      <c r="G212" s="37">
        <v>2.26928203379E-7</v>
      </c>
      <c r="H212" s="5910" t="str">
        <f t="shared" si="32"/>
        <v>***</v>
      </c>
      <c r="J212" s="6823" t="s">
        <v>1763</v>
      </c>
      <c r="K212" s="37">
        <v>7.2195960464116888</v>
      </c>
      <c r="L212" s="37">
        <v>6981</v>
      </c>
      <c r="M212" s="37">
        <v>5.4803675856307432</v>
      </c>
      <c r="N212" s="37">
        <v>5985</v>
      </c>
      <c r="O212" s="37">
        <v>1.7392284607809456</v>
      </c>
      <c r="P212" s="37">
        <v>5.5829817043299997E-5</v>
      </c>
      <c r="Q212" s="5911" t="str">
        <f t="shared" si="33"/>
        <v>***</v>
      </c>
      <c r="R212" s="37">
        <v>4.8928778228141283</v>
      </c>
      <c r="S212" s="37">
        <v>3454</v>
      </c>
      <c r="T212" s="37">
        <v>2.3267182235975605</v>
      </c>
      <c r="U212" s="37">
        <v>5.2363200511799997E-6</v>
      </c>
      <c r="V212" s="5912" t="str">
        <f t="shared" si="34"/>
        <v>***</v>
      </c>
      <c r="X212" s="6823" t="s">
        <v>1565</v>
      </c>
      <c r="Y212" s="37">
        <v>6.4167823538485269</v>
      </c>
      <c r="Z212" s="37">
        <v>12966</v>
      </c>
      <c r="AA212" s="37">
        <v>4.8928778228141283</v>
      </c>
      <c r="AB212" s="37">
        <v>3454</v>
      </c>
      <c r="AC212" s="37">
        <v>1.5239045310343986</v>
      </c>
      <c r="AD212" s="37">
        <v>8.7905453765600001E-4</v>
      </c>
      <c r="AE212" s="5913" t="str">
        <f t="shared" si="35"/>
        <v>***</v>
      </c>
    </row>
    <row r="213" spans="1:31">
      <c r="A213" s="6823" t="s">
        <v>1368</v>
      </c>
      <c r="B213" s="37">
        <v>9.8108321944903985</v>
      </c>
      <c r="C213" s="37">
        <v>13903</v>
      </c>
      <c r="D213" s="37">
        <v>7.3097400563733164</v>
      </c>
      <c r="E213" s="37">
        <v>15965</v>
      </c>
      <c r="F213" s="37">
        <v>2.5010921381170821</v>
      </c>
      <c r="G213" s="37">
        <v>9.5200906134600003E-15</v>
      </c>
      <c r="H213" s="5914" t="str">
        <f t="shared" si="32"/>
        <v>***</v>
      </c>
      <c r="J213" s="6823" t="s">
        <v>1764</v>
      </c>
      <c r="K213" s="37">
        <v>9.8108321944903985</v>
      </c>
      <c r="L213" s="37">
        <v>13903</v>
      </c>
      <c r="M213" s="37">
        <v>8.1189251000571758</v>
      </c>
      <c r="N213" s="37">
        <v>10494</v>
      </c>
      <c r="O213" s="37">
        <v>1.6919070944332226</v>
      </c>
      <c r="P213" s="37">
        <v>5.2711315878499998E-6</v>
      </c>
      <c r="Q213" s="5915" t="str">
        <f t="shared" si="33"/>
        <v>***</v>
      </c>
      <c r="R213" s="37">
        <v>5.7576311460427707</v>
      </c>
      <c r="S213" s="37">
        <v>5471</v>
      </c>
      <c r="T213" s="37">
        <v>4.0532010484476277</v>
      </c>
      <c r="U213" s="37">
        <v>1.62571451213E-19</v>
      </c>
      <c r="V213" s="5916" t="str">
        <f t="shared" si="34"/>
        <v>***</v>
      </c>
      <c r="X213" s="6823" t="s">
        <v>1566</v>
      </c>
      <c r="Y213" s="37">
        <v>9.0830839857359518</v>
      </c>
      <c r="Z213" s="37">
        <v>24397</v>
      </c>
      <c r="AA213" s="37">
        <v>5.7576311460427707</v>
      </c>
      <c r="AB213" s="37">
        <v>5471</v>
      </c>
      <c r="AC213" s="37">
        <v>3.3254528396931811</v>
      </c>
      <c r="AD213" s="37">
        <v>1.3900819164100001E-15</v>
      </c>
      <c r="AE213" s="5917" t="str">
        <f t="shared" si="35"/>
        <v>***</v>
      </c>
    </row>
    <row r="214" spans="1:31">
      <c r="A214" s="6823" t="s">
        <v>1369</v>
      </c>
      <c r="B214" s="37">
        <v>8.714344770566349</v>
      </c>
      <c r="C214" s="37">
        <v>12095</v>
      </c>
      <c r="D214" s="37">
        <v>7.1155516941789747</v>
      </c>
      <c r="E214" s="37">
        <v>11510</v>
      </c>
      <c r="F214" s="37">
        <v>1.5987930763873743</v>
      </c>
      <c r="G214" s="37">
        <v>5.5334550770999999E-6</v>
      </c>
      <c r="H214" s="5918" t="str">
        <f t="shared" si="32"/>
        <v>***</v>
      </c>
      <c r="J214" s="6823" t="s">
        <v>1765</v>
      </c>
      <c r="K214" s="37">
        <v>8.714344770566349</v>
      </c>
      <c r="L214" s="37">
        <v>12095</v>
      </c>
      <c r="M214" s="37">
        <v>7.4109853712393043</v>
      </c>
      <c r="N214" s="37">
        <v>7246</v>
      </c>
      <c r="O214" s="37">
        <v>1.3033593993270447</v>
      </c>
      <c r="P214" s="37">
        <v>1.4061753999571999E-3</v>
      </c>
      <c r="Q214" s="5919" t="str">
        <f t="shared" si="33"/>
        <v>***</v>
      </c>
      <c r="R214" s="37">
        <v>6.6135084427767357</v>
      </c>
      <c r="S214" s="37">
        <v>4264</v>
      </c>
      <c r="T214" s="37">
        <v>2.1008363277896134</v>
      </c>
      <c r="U214" s="37">
        <v>1.64627547421E-5</v>
      </c>
      <c r="V214" s="5920" t="str">
        <f t="shared" si="34"/>
        <v>***</v>
      </c>
      <c r="X214" s="6823" t="s">
        <v>1567</v>
      </c>
      <c r="Y214" s="37">
        <v>8.2260482911948714</v>
      </c>
      <c r="Z214" s="37">
        <v>19341</v>
      </c>
      <c r="AA214" s="37">
        <v>6.6135084427767357</v>
      </c>
      <c r="AB214" s="37">
        <v>4264</v>
      </c>
      <c r="AC214" s="37">
        <v>1.6125398484181357</v>
      </c>
      <c r="AD214" s="37">
        <v>4.206767440836E-4</v>
      </c>
      <c r="AE214" s="5921" t="str">
        <f t="shared" si="35"/>
        <v>***</v>
      </c>
    </row>
    <row r="215" spans="1:31">
      <c r="A215" s="6823" t="s">
        <v>1370</v>
      </c>
      <c r="B215" s="37">
        <v>16.26226122870418</v>
      </c>
      <c r="C215" s="37">
        <v>5811</v>
      </c>
      <c r="D215" s="37">
        <v>12.598047062590039</v>
      </c>
      <c r="E215" s="37">
        <v>6247</v>
      </c>
      <c r="F215" s="37">
        <v>3.6642141661141405</v>
      </c>
      <c r="G215" s="37">
        <v>9.7076755822800004E-9</v>
      </c>
      <c r="H215" s="5922" t="str">
        <f t="shared" si="32"/>
        <v>***</v>
      </c>
      <c r="J215" s="6823" t="s">
        <v>1766</v>
      </c>
      <c r="K215" s="37">
        <v>16.26226122870418</v>
      </c>
      <c r="L215" s="37">
        <v>5811</v>
      </c>
      <c r="M215" s="37">
        <v>13.512827025654049</v>
      </c>
      <c r="N215" s="37">
        <v>3937</v>
      </c>
      <c r="O215" s="37">
        <v>2.7494342030501304</v>
      </c>
      <c r="P215" s="37">
        <v>2.026594850583E-4</v>
      </c>
      <c r="Q215" s="5923" t="str">
        <f t="shared" si="33"/>
        <v>***</v>
      </c>
      <c r="R215" s="37">
        <v>11.038961038961039</v>
      </c>
      <c r="S215" s="37">
        <v>2310</v>
      </c>
      <c r="T215" s="37">
        <v>5.2233001897431404</v>
      </c>
      <c r="U215" s="37">
        <v>2.09981693529E-9</v>
      </c>
      <c r="V215" s="5924" t="str">
        <f t="shared" si="34"/>
        <v>***</v>
      </c>
      <c r="X215" s="6823" t="s">
        <v>1568</v>
      </c>
      <c r="Y215" s="37">
        <v>15.15182601559294</v>
      </c>
      <c r="Z215" s="37">
        <v>9748</v>
      </c>
      <c r="AA215" s="37">
        <v>11.038961038961039</v>
      </c>
      <c r="AB215" s="37">
        <v>2310</v>
      </c>
      <c r="AC215" s="37">
        <v>4.1128649766319008</v>
      </c>
      <c r="AD215" s="37">
        <v>3.9819901297700001E-7</v>
      </c>
      <c r="AE215" s="5925" t="str">
        <f t="shared" si="35"/>
        <v>***</v>
      </c>
    </row>
    <row r="216" spans="1:31">
      <c r="A216" s="6823" t="s">
        <v>1371</v>
      </c>
      <c r="B216" s="37">
        <v>15.26024252707221</v>
      </c>
      <c r="C216" s="37">
        <v>20039</v>
      </c>
      <c r="D216" s="37">
        <v>12.918015102481119</v>
      </c>
      <c r="E216" s="37">
        <v>18540</v>
      </c>
      <c r="F216" s="37">
        <v>2.3422274245910906</v>
      </c>
      <c r="G216" s="37">
        <v>4.1285784726600002E-11</v>
      </c>
      <c r="H216" s="5926" t="str">
        <f t="shared" si="32"/>
        <v>***</v>
      </c>
      <c r="J216" s="6823" t="s">
        <v>1767</v>
      </c>
      <c r="K216" s="37">
        <v>15.26024252707221</v>
      </c>
      <c r="L216" s="37">
        <v>20039</v>
      </c>
      <c r="M216" s="37">
        <v>14.03430409147758</v>
      </c>
      <c r="N216" s="37">
        <v>11194</v>
      </c>
      <c r="O216" s="37">
        <v>1.2259384355946299</v>
      </c>
      <c r="P216" s="37">
        <v>3.4538463929086999E-3</v>
      </c>
      <c r="Q216" s="5927" t="str">
        <f t="shared" si="33"/>
        <v>***</v>
      </c>
      <c r="R216" s="37">
        <v>11.21698883746256</v>
      </c>
      <c r="S216" s="37">
        <v>7346</v>
      </c>
      <c r="T216" s="37">
        <v>4.0432536896096494</v>
      </c>
      <c r="U216" s="37">
        <v>1.8301156966E-17</v>
      </c>
      <c r="V216" s="5928" t="str">
        <f t="shared" si="34"/>
        <v>***</v>
      </c>
      <c r="X216" s="6823" t="s">
        <v>1569</v>
      </c>
      <c r="Y216" s="37">
        <v>14.82086254922678</v>
      </c>
      <c r="Z216" s="37">
        <v>31233</v>
      </c>
      <c r="AA216" s="37">
        <v>11.21698883746256</v>
      </c>
      <c r="AB216" s="37">
        <v>7346</v>
      </c>
      <c r="AC216" s="37">
        <v>3.6038737117642192</v>
      </c>
      <c r="AD216" s="37">
        <v>1.45521120457E-15</v>
      </c>
      <c r="AE216" s="5929" t="str">
        <f t="shared" si="35"/>
        <v>***</v>
      </c>
    </row>
    <row r="217" spans="1:31">
      <c r="A217" s="6823" t="s">
        <v>1372</v>
      </c>
      <c r="B217" s="37">
        <v>22.691557134154529</v>
      </c>
      <c r="C217" s="37">
        <v>96851</v>
      </c>
      <c r="D217" s="37">
        <v>22.613912387972189</v>
      </c>
      <c r="E217" s="37">
        <v>95512</v>
      </c>
      <c r="F217" s="37">
        <v>7.7644746182340185E-2</v>
      </c>
      <c r="G217" s="37">
        <v>0.68417963960515982</v>
      </c>
      <c r="H217" s="5930" t="str">
        <f t="shared" si="32"/>
        <v>NS</v>
      </c>
      <c r="J217" s="6823" t="s">
        <v>1768</v>
      </c>
      <c r="K217" s="37">
        <v>22.691557134154529</v>
      </c>
      <c r="L217" s="37">
        <v>96851</v>
      </c>
      <c r="M217" s="37">
        <v>23.321309655937849</v>
      </c>
      <c r="N217" s="37">
        <v>64872</v>
      </c>
      <c r="O217" s="37">
        <v>-0.62975252178332042</v>
      </c>
      <c r="P217" s="37">
        <v>3.1564000648534999E-3</v>
      </c>
      <c r="Q217" s="5931" t="str">
        <f t="shared" si="33"/>
        <v>***</v>
      </c>
      <c r="R217" s="37">
        <v>21.116187989556131</v>
      </c>
      <c r="S217" s="37">
        <v>30640</v>
      </c>
      <c r="T217" s="37">
        <v>1.5753691445983975</v>
      </c>
      <c r="U217" s="37">
        <v>7.78185017746E-9</v>
      </c>
      <c r="V217" s="5932" t="str">
        <f t="shared" si="34"/>
        <v>***</v>
      </c>
      <c r="X217" s="6823" t="s">
        <v>1570</v>
      </c>
      <c r="Y217" s="37">
        <v>22.94416996963945</v>
      </c>
      <c r="Z217" s="37">
        <v>161723</v>
      </c>
      <c r="AA217" s="37">
        <v>21.116187989556131</v>
      </c>
      <c r="AB217" s="37">
        <v>30640</v>
      </c>
      <c r="AC217" s="37">
        <v>1.8279819800833188</v>
      </c>
      <c r="AD217" s="37">
        <v>2.3931893803000001E-12</v>
      </c>
      <c r="AE217" s="5933" t="str">
        <f t="shared" si="35"/>
        <v>***</v>
      </c>
    </row>
    <row r="218" spans="1:31">
      <c r="A218" s="6823" t="s">
        <v>1373</v>
      </c>
      <c r="B218" s="37">
        <v>5.4074808818353439</v>
      </c>
      <c r="C218" s="37">
        <v>31253</v>
      </c>
      <c r="D218" s="37">
        <v>4.5444419692581874</v>
      </c>
      <c r="E218" s="37">
        <v>26934</v>
      </c>
      <c r="F218" s="37">
        <v>0.86303891257715648</v>
      </c>
      <c r="G218" s="37">
        <v>1.9396817467699998E-6</v>
      </c>
      <c r="H218" s="5934" t="str">
        <f t="shared" si="32"/>
        <v>***</v>
      </c>
      <c r="J218" s="6823" t="s">
        <v>1769</v>
      </c>
      <c r="K218" s="37">
        <v>5.4074808818353439</v>
      </c>
      <c r="L218" s="37">
        <v>31253</v>
      </c>
      <c r="M218" s="37">
        <v>4.9246175855617924</v>
      </c>
      <c r="N218" s="37">
        <v>18174</v>
      </c>
      <c r="O218" s="37">
        <v>0.48286329627355151</v>
      </c>
      <c r="P218" s="37">
        <v>2.0069846468552501E-2</v>
      </c>
      <c r="Q218" s="5935" t="str">
        <f t="shared" si="33"/>
        <v>**</v>
      </c>
      <c r="R218" s="37">
        <v>3.7557077625570781</v>
      </c>
      <c r="S218" s="37">
        <v>8760</v>
      </c>
      <c r="T218" s="37">
        <v>1.6517731192782659</v>
      </c>
      <c r="U218" s="37">
        <v>4.2838730793199999E-10</v>
      </c>
      <c r="V218" s="5936" t="str">
        <f t="shared" si="34"/>
        <v>**</v>
      </c>
      <c r="X218" s="6823" t="s">
        <v>1571</v>
      </c>
      <c r="Y218" s="37">
        <v>5.2299350557387658</v>
      </c>
      <c r="Z218" s="37">
        <v>49427</v>
      </c>
      <c r="AA218" s="37">
        <v>3.7557077625570781</v>
      </c>
      <c r="AB218" s="37">
        <v>8760</v>
      </c>
      <c r="AC218" s="37">
        <v>1.4742272931816878</v>
      </c>
      <c r="AD218" s="37">
        <v>5.5001402339000002E-9</v>
      </c>
      <c r="AE218" s="5937" t="str">
        <f t="shared" si="35"/>
        <v>***</v>
      </c>
    </row>
    <row r="219" spans="1:31">
      <c r="A219" s="6823" t="s">
        <v>1374</v>
      </c>
      <c r="B219" s="37">
        <v>12.9494271039115</v>
      </c>
      <c r="C219" s="37">
        <v>10124</v>
      </c>
      <c r="D219" s="37">
        <v>9.7680642283675283</v>
      </c>
      <c r="E219" s="37">
        <v>11210</v>
      </c>
      <c r="F219" s="37">
        <v>3.1813628755439716</v>
      </c>
      <c r="G219" s="37">
        <v>2.1411550010399999E-13</v>
      </c>
      <c r="H219" s="5938" t="str">
        <f t="shared" si="32"/>
        <v>***</v>
      </c>
      <c r="J219" s="6823" t="s">
        <v>1770</v>
      </c>
      <c r="K219" s="37">
        <v>12.9494271039115</v>
      </c>
      <c r="L219" s="37">
        <v>10124</v>
      </c>
      <c r="M219" s="37">
        <v>10.520377943872511</v>
      </c>
      <c r="N219" s="37">
        <v>7091</v>
      </c>
      <c r="O219" s="37">
        <v>2.4290491600389892</v>
      </c>
      <c r="P219" s="37">
        <v>1.3165487299899999E-6</v>
      </c>
      <c r="Q219" s="5939" t="str">
        <f t="shared" si="33"/>
        <v>***</v>
      </c>
      <c r="R219" s="37">
        <v>8.472930322893907</v>
      </c>
      <c r="S219" s="37">
        <v>4119</v>
      </c>
      <c r="T219" s="37">
        <v>4.4764967810175929</v>
      </c>
      <c r="U219" s="37">
        <v>4.17331983518E-14</v>
      </c>
      <c r="V219" s="5940" t="str">
        <f t="shared" si="34"/>
        <v>***</v>
      </c>
      <c r="X219" s="6823" t="s">
        <v>1572</v>
      </c>
      <c r="Y219" s="37">
        <v>11.94888178913738</v>
      </c>
      <c r="Z219" s="37">
        <v>17215</v>
      </c>
      <c r="AA219" s="37">
        <v>8.472930322893907</v>
      </c>
      <c r="AB219" s="37">
        <v>4119</v>
      </c>
      <c r="AC219" s="37">
        <v>3.4759514662434725</v>
      </c>
      <c r="AD219" s="37">
        <v>2.3307967026700001E-10</v>
      </c>
      <c r="AE219" s="5941" t="str">
        <f t="shared" si="35"/>
        <v>***</v>
      </c>
    </row>
    <row r="220" spans="1:31">
      <c r="A220" s="6823" t="s">
        <v>1375</v>
      </c>
      <c r="B220" s="37">
        <v>8.4</v>
      </c>
      <c r="C220" s="37">
        <v>8500</v>
      </c>
      <c r="D220" s="37">
        <v>6.4241486068111451</v>
      </c>
      <c r="E220" s="37">
        <v>9044</v>
      </c>
      <c r="F220" s="37">
        <v>1.9758513931888553</v>
      </c>
      <c r="G220" s="37">
        <v>5.6264279296200002E-7</v>
      </c>
      <c r="H220" s="5942" t="str">
        <f t="shared" si="32"/>
        <v>***</v>
      </c>
      <c r="J220" s="6823" t="s">
        <v>1771</v>
      </c>
      <c r="K220" s="37">
        <v>8.4</v>
      </c>
      <c r="L220" s="37">
        <v>8500</v>
      </c>
      <c r="M220" s="37">
        <v>7.1841598037497807</v>
      </c>
      <c r="N220" s="37">
        <v>5707</v>
      </c>
      <c r="O220" s="37">
        <v>1.2158401962502197</v>
      </c>
      <c r="P220" s="37">
        <v>8.4833729031491001E-3</v>
      </c>
      <c r="Q220" s="5943" t="str">
        <f t="shared" si="33"/>
        <v>***</v>
      </c>
      <c r="R220" s="37">
        <v>5.1243632004794728</v>
      </c>
      <c r="S220" s="37">
        <v>3337</v>
      </c>
      <c r="T220" s="37">
        <v>3.2756367995205276</v>
      </c>
      <c r="U220" s="37">
        <v>1.0558997788400001E-9</v>
      </c>
      <c r="V220" s="5944" t="str">
        <f t="shared" si="34"/>
        <v>***</v>
      </c>
      <c r="X220" s="6823" t="s">
        <v>1573</v>
      </c>
      <c r="Y220" s="37">
        <v>7.9115928767508974</v>
      </c>
      <c r="Z220" s="37">
        <v>14207</v>
      </c>
      <c r="AA220" s="37">
        <v>5.1243632004794728</v>
      </c>
      <c r="AB220" s="37">
        <v>3337</v>
      </c>
      <c r="AC220" s="37">
        <v>2.7872296762714246</v>
      </c>
      <c r="AD220" s="37">
        <v>2.9662885875599999E-8</v>
      </c>
      <c r="AE220" s="5945" t="str">
        <f t="shared" si="35"/>
        <v>***</v>
      </c>
    </row>
    <row r="221" spans="1:31">
      <c r="A221" s="6823" t="s">
        <v>1376</v>
      </c>
      <c r="B221" s="37">
        <v>10.7295061418902</v>
      </c>
      <c r="C221" s="37">
        <v>15956</v>
      </c>
      <c r="D221" s="37">
        <v>8.1817148055492375</v>
      </c>
      <c r="E221" s="37">
        <v>17588</v>
      </c>
      <c r="F221" s="37">
        <v>2.5477913363409623</v>
      </c>
      <c r="G221" s="37">
        <v>1.3345133356E-15</v>
      </c>
      <c r="H221" s="5946" t="str">
        <f t="shared" si="32"/>
        <v>***</v>
      </c>
      <c r="J221" s="6823" t="s">
        <v>1772</v>
      </c>
      <c r="K221" s="37">
        <v>10.7295061418902</v>
      </c>
      <c r="L221" s="37">
        <v>15956</v>
      </c>
      <c r="M221" s="37">
        <v>9.1130239520958085</v>
      </c>
      <c r="N221" s="37">
        <v>10688</v>
      </c>
      <c r="O221" s="37">
        <v>1.6164821897943913</v>
      </c>
      <c r="P221" s="37">
        <v>1.7396074312599999E-5</v>
      </c>
      <c r="Q221" s="5947" t="str">
        <f t="shared" si="33"/>
        <v>***</v>
      </c>
      <c r="R221" s="37">
        <v>6.7391304347826084</v>
      </c>
      <c r="S221" s="37">
        <v>6900</v>
      </c>
      <c r="T221" s="37">
        <v>3.9903757071075914</v>
      </c>
      <c r="U221" s="37">
        <v>3.62539801563E-21</v>
      </c>
      <c r="V221" s="5948" t="str">
        <f t="shared" si="34"/>
        <v>***</v>
      </c>
      <c r="X221" s="6823" t="s">
        <v>1574</v>
      </c>
      <c r="Y221" s="37">
        <v>10.08106890857229</v>
      </c>
      <c r="Z221" s="37">
        <v>26644</v>
      </c>
      <c r="AA221" s="37">
        <v>6.7391304347826084</v>
      </c>
      <c r="AB221" s="37">
        <v>6900</v>
      </c>
      <c r="AC221" s="37">
        <v>3.3419384737896811</v>
      </c>
      <c r="AD221" s="37">
        <v>2.1629558907500001E-17</v>
      </c>
      <c r="AE221" s="5949" t="str">
        <f t="shared" si="35"/>
        <v>***</v>
      </c>
    </row>
    <row r="222" spans="1:31">
      <c r="A222" s="6823" t="s">
        <v>1377</v>
      </c>
      <c r="B222" s="37">
        <v>8.1464080024249768</v>
      </c>
      <c r="C222" s="37">
        <v>13196</v>
      </c>
      <c r="D222" s="37">
        <v>7.088248143294015</v>
      </c>
      <c r="E222" s="37">
        <v>9156</v>
      </c>
      <c r="F222" s="37">
        <v>1.0581598591309618</v>
      </c>
      <c r="G222" s="37">
        <v>3.5442971926358999E-3</v>
      </c>
      <c r="H222" s="5950" t="str">
        <f t="shared" si="32"/>
        <v>***</v>
      </c>
      <c r="J222" s="6823" t="s">
        <v>1773</v>
      </c>
      <c r="K222" s="37">
        <v>8.1464080024249768</v>
      </c>
      <c r="L222" s="37">
        <v>13196</v>
      </c>
      <c r="M222" s="37">
        <v>7.3869900771775079</v>
      </c>
      <c r="N222" s="37">
        <v>6349</v>
      </c>
      <c r="O222" s="37">
        <v>0.75941792524746887</v>
      </c>
      <c r="P222" s="37">
        <v>6.5287939611666096E-2</v>
      </c>
      <c r="Q222" s="5951" t="str">
        <f t="shared" si="33"/>
        <v>*</v>
      </c>
      <c r="R222" s="37">
        <v>6.41254007837549</v>
      </c>
      <c r="S222" s="37">
        <v>2807</v>
      </c>
      <c r="T222" s="37">
        <v>1.7338679240494868</v>
      </c>
      <c r="U222" s="37">
        <v>1.9147583753124E-3</v>
      </c>
      <c r="V222" s="5952" t="str">
        <f t="shared" si="34"/>
        <v>*</v>
      </c>
      <c r="X222" s="6823" t="s">
        <v>1575</v>
      </c>
      <c r="Y222" s="37">
        <v>7.8997185981069329</v>
      </c>
      <c r="Z222" s="37">
        <v>19545</v>
      </c>
      <c r="AA222" s="37">
        <v>6.41254007837549</v>
      </c>
      <c r="AB222" s="37">
        <v>2807</v>
      </c>
      <c r="AC222" s="37">
        <v>1.4871785197314429</v>
      </c>
      <c r="AD222" s="37">
        <v>5.7501944851568003E-3</v>
      </c>
      <c r="AE222" s="5953" t="str">
        <f t="shared" si="35"/>
        <v>***</v>
      </c>
    </row>
    <row r="223" spans="1:31">
      <c r="A223" s="6823" t="s">
        <v>1378</v>
      </c>
      <c r="B223" s="37">
        <v>11.84804551293815</v>
      </c>
      <c r="C223" s="37">
        <v>27245</v>
      </c>
      <c r="D223" s="37">
        <v>10.515330024583699</v>
      </c>
      <c r="E223" s="37">
        <v>21559</v>
      </c>
      <c r="F223" s="37">
        <v>1.3327154883544505</v>
      </c>
      <c r="G223" s="37">
        <v>3.7316351150900002E-6</v>
      </c>
      <c r="H223" s="5954" t="str">
        <f t="shared" si="32"/>
        <v>***</v>
      </c>
      <c r="J223" s="6823" t="s">
        <v>1774</v>
      </c>
      <c r="K223" s="37">
        <v>11.84804551293815</v>
      </c>
      <c r="L223" s="37">
        <v>27245</v>
      </c>
      <c r="M223" s="37">
        <v>11.27280180364829</v>
      </c>
      <c r="N223" s="37">
        <v>14637</v>
      </c>
      <c r="O223" s="37">
        <v>0.57524370928985924</v>
      </c>
      <c r="P223" s="37">
        <v>8.0155365115022303E-2</v>
      </c>
      <c r="Q223" s="5955" t="str">
        <f t="shared" si="33"/>
        <v>*</v>
      </c>
      <c r="R223" s="37">
        <v>8.9136087835885576</v>
      </c>
      <c r="S223" s="37">
        <v>6922</v>
      </c>
      <c r="T223" s="37">
        <v>2.9344367293495921</v>
      </c>
      <c r="U223" s="37">
        <v>5.1732063556200002E-12</v>
      </c>
      <c r="V223" s="5956" t="str">
        <f t="shared" si="34"/>
        <v>*</v>
      </c>
      <c r="X223" s="6823" t="s">
        <v>1576</v>
      </c>
      <c r="Y223" s="37">
        <v>11.647008261305571</v>
      </c>
      <c r="Z223" s="37">
        <v>41882</v>
      </c>
      <c r="AA223" s="37">
        <v>8.9136087835885576</v>
      </c>
      <c r="AB223" s="37">
        <v>6922</v>
      </c>
      <c r="AC223" s="37">
        <v>2.733399477717013</v>
      </c>
      <c r="AD223" s="37">
        <v>2.6259962500700001E-11</v>
      </c>
      <c r="AE223" s="5957" t="str">
        <f t="shared" si="35"/>
        <v>***</v>
      </c>
    </row>
    <row r="224" spans="1:31">
      <c r="A224" s="6823" t="s">
        <v>1379</v>
      </c>
      <c r="B224" s="37">
        <v>3.6433833318540869</v>
      </c>
      <c r="C224" s="37">
        <v>22534</v>
      </c>
      <c r="D224" s="37">
        <v>2.7970179241791362</v>
      </c>
      <c r="E224" s="37">
        <v>18913</v>
      </c>
      <c r="F224" s="37">
        <v>0.84636540767495072</v>
      </c>
      <c r="G224" s="37">
        <v>1.3290247691299999E-6</v>
      </c>
      <c r="H224" s="5958" t="str">
        <f t="shared" si="32"/>
        <v>***</v>
      </c>
      <c r="J224" s="6823" t="s">
        <v>1775</v>
      </c>
      <c r="K224" s="37">
        <v>3.6433833318540869</v>
      </c>
      <c r="L224" s="37">
        <v>22534</v>
      </c>
      <c r="M224" s="37">
        <v>3.1379787724965391</v>
      </c>
      <c r="N224" s="37">
        <v>13002</v>
      </c>
      <c r="O224" s="37">
        <v>0.5054045593575478</v>
      </c>
      <c r="P224" s="37">
        <v>1.20217015554261E-2</v>
      </c>
      <c r="Q224" s="5959" t="str">
        <f t="shared" si="33"/>
        <v>**</v>
      </c>
      <c r="R224" s="37">
        <v>2.0470309592285569</v>
      </c>
      <c r="S224" s="37">
        <v>5911</v>
      </c>
      <c r="T224" s="37">
        <v>1.59635237262553</v>
      </c>
      <c r="U224" s="37">
        <v>1.0186878161100001E-9</v>
      </c>
      <c r="V224" s="5960" t="str">
        <f t="shared" si="34"/>
        <v>**</v>
      </c>
      <c r="X224" s="6823" t="s">
        <v>1577</v>
      </c>
      <c r="Y224" s="37">
        <v>3.458464655560558</v>
      </c>
      <c r="Z224" s="37">
        <v>35536</v>
      </c>
      <c r="AA224" s="37">
        <v>2.0470309592285569</v>
      </c>
      <c r="AB224" s="37">
        <v>5911</v>
      </c>
      <c r="AC224" s="37">
        <v>1.4114336963320011</v>
      </c>
      <c r="AD224" s="37">
        <v>1.50188874359E-8</v>
      </c>
      <c r="AE224" s="5961" t="str">
        <f t="shared" si="35"/>
        <v>***</v>
      </c>
    </row>
    <row r="225" spans="1:31">
      <c r="A225" s="6823" t="s">
        <v>1380</v>
      </c>
      <c r="B225" s="37">
        <v>11.042444029850749</v>
      </c>
      <c r="C225" s="37">
        <v>8576</v>
      </c>
      <c r="D225" s="37">
        <v>9.4200821629884395</v>
      </c>
      <c r="E225" s="37">
        <v>10467</v>
      </c>
      <c r="F225" s="37">
        <v>1.6223618668623097</v>
      </c>
      <c r="G225" s="37">
        <v>2.2537482226239999E-4</v>
      </c>
      <c r="H225" s="5962" t="str">
        <f t="shared" si="32"/>
        <v>***</v>
      </c>
      <c r="J225" s="6823" t="s">
        <v>1776</v>
      </c>
      <c r="K225" s="37">
        <v>11.042444029850749</v>
      </c>
      <c r="L225" s="37">
        <v>8576</v>
      </c>
      <c r="M225" s="37">
        <v>10.42926685351822</v>
      </c>
      <c r="N225" s="37">
        <v>6779</v>
      </c>
      <c r="O225" s="37">
        <v>0.61317717633252933</v>
      </c>
      <c r="P225" s="37">
        <v>0.2236290085290116</v>
      </c>
      <c r="Q225" s="5963" t="str">
        <f t="shared" si="33"/>
        <v>NS</v>
      </c>
      <c r="R225" s="37">
        <v>7.5650759219088934</v>
      </c>
      <c r="S225" s="37">
        <v>3688</v>
      </c>
      <c r="T225" s="37">
        <v>3.4773681079418557</v>
      </c>
      <c r="U225" s="37">
        <v>3.8424174856400003E-9</v>
      </c>
      <c r="V225" s="5964" t="str">
        <f t="shared" si="34"/>
        <v>NS</v>
      </c>
      <c r="X225" s="6823" t="s">
        <v>1578</v>
      </c>
      <c r="Y225" s="37">
        <v>10.7717355910127</v>
      </c>
      <c r="Z225" s="37">
        <v>15355</v>
      </c>
      <c r="AA225" s="37">
        <v>7.5650759219088934</v>
      </c>
      <c r="AB225" s="37">
        <v>3688</v>
      </c>
      <c r="AC225" s="37">
        <v>3.2066596691038063</v>
      </c>
      <c r="AD225" s="37">
        <v>6.9364320357099996E-9</v>
      </c>
      <c r="AE225" s="5965" t="str">
        <f t="shared" si="35"/>
        <v>***</v>
      </c>
    </row>
    <row r="226" spans="1:31">
      <c r="A226" s="6823" t="s">
        <v>1381</v>
      </c>
      <c r="B226" s="37">
        <v>17.709829673712289</v>
      </c>
      <c r="C226" s="37">
        <v>9746</v>
      </c>
      <c r="D226" s="37">
        <v>15.399737876802099</v>
      </c>
      <c r="E226" s="37">
        <v>9156</v>
      </c>
      <c r="F226" s="37">
        <v>2.3100917969101893</v>
      </c>
      <c r="G226" s="37">
        <v>1.97651505039E-5</v>
      </c>
      <c r="H226" s="5966" t="str">
        <f t="shared" si="32"/>
        <v>***</v>
      </c>
      <c r="J226" s="6823" t="s">
        <v>1777</v>
      </c>
      <c r="K226" s="37">
        <v>17.709829673712289</v>
      </c>
      <c r="L226" s="37">
        <v>9746</v>
      </c>
      <c r="M226" s="37">
        <v>16.724279835390941</v>
      </c>
      <c r="N226" s="37">
        <v>6075</v>
      </c>
      <c r="O226" s="37">
        <v>0.98554983832134724</v>
      </c>
      <c r="P226" s="37">
        <v>0.11121925870826101</v>
      </c>
      <c r="Q226" s="5967" t="str">
        <f t="shared" si="33"/>
        <v>NS</v>
      </c>
      <c r="R226" s="37">
        <v>12.78805582603051</v>
      </c>
      <c r="S226" s="37">
        <v>3081</v>
      </c>
      <c r="T226" s="37">
        <v>4.9217738476817789</v>
      </c>
      <c r="U226" s="37">
        <v>1.4013051899599999E-10</v>
      </c>
      <c r="V226" s="5968" t="str">
        <f t="shared" si="34"/>
        <v>NS</v>
      </c>
      <c r="X226" s="6823" t="s">
        <v>1579</v>
      </c>
      <c r="Y226" s="37">
        <v>17.331394981353899</v>
      </c>
      <c r="Z226" s="37">
        <v>15821</v>
      </c>
      <c r="AA226" s="37">
        <v>12.78805582603051</v>
      </c>
      <c r="AB226" s="37">
        <v>3081</v>
      </c>
      <c r="AC226" s="37">
        <v>4.5433391553233893</v>
      </c>
      <c r="AD226" s="37">
        <v>5.4728224631500001E-10</v>
      </c>
      <c r="AE226" s="5969" t="str">
        <f t="shared" si="35"/>
        <v>***</v>
      </c>
    </row>
    <row r="227" spans="1:31">
      <c r="A227" s="6823" t="s">
        <v>1382</v>
      </c>
      <c r="B227" s="37">
        <v>6.700821338537855</v>
      </c>
      <c r="C227" s="37">
        <v>36891</v>
      </c>
      <c r="D227" s="37">
        <v>5.4558410902774694</v>
      </c>
      <c r="E227" s="37">
        <v>22453</v>
      </c>
      <c r="F227" s="37">
        <v>1.2449802482603856</v>
      </c>
      <c r="G227" s="37">
        <v>1.1546960665800001E-9</v>
      </c>
      <c r="H227" s="5970" t="str">
        <f t="shared" si="32"/>
        <v>***</v>
      </c>
      <c r="J227" s="6823" t="s">
        <v>1778</v>
      </c>
      <c r="K227" s="37">
        <v>6.700821338537855</v>
      </c>
      <c r="L227" s="37">
        <v>36891</v>
      </c>
      <c r="M227" s="37">
        <v>5.6037884767166526</v>
      </c>
      <c r="N227" s="37">
        <v>15204</v>
      </c>
      <c r="O227" s="37">
        <v>1.0970328618212024</v>
      </c>
      <c r="P227" s="37">
        <v>3.1961607340100001E-6</v>
      </c>
      <c r="Q227" s="5971" t="str">
        <f t="shared" si="33"/>
        <v>***</v>
      </c>
      <c r="R227" s="37">
        <v>5.1455373154917918</v>
      </c>
      <c r="S227" s="37">
        <v>7249</v>
      </c>
      <c r="T227" s="37">
        <v>1.5552840230460632</v>
      </c>
      <c r="U227" s="37">
        <v>8.2058510264399998E-7</v>
      </c>
      <c r="V227" s="5972" t="str">
        <f t="shared" si="34"/>
        <v>***</v>
      </c>
      <c r="X227" s="6823" t="s">
        <v>1580</v>
      </c>
      <c r="Y227" s="37">
        <v>6.3806507342355312</v>
      </c>
      <c r="Z227" s="37">
        <v>52095</v>
      </c>
      <c r="AA227" s="37">
        <v>5.1455373154917918</v>
      </c>
      <c r="AB227" s="37">
        <v>7249</v>
      </c>
      <c r="AC227" s="37">
        <v>1.2351134187437394</v>
      </c>
      <c r="AD227" s="37">
        <v>4.5680801574399998E-5</v>
      </c>
      <c r="AE227" s="5973" t="str">
        <f t="shared" si="35"/>
        <v>***</v>
      </c>
    </row>
    <row r="228" spans="1:31">
      <c r="A228" s="6823" t="s">
        <v>1383</v>
      </c>
      <c r="B228" s="37">
        <v>11.621433542101601</v>
      </c>
      <c r="C228" s="37">
        <v>11496</v>
      </c>
      <c r="D228" s="37">
        <v>8.1853616284105666</v>
      </c>
      <c r="E228" s="37">
        <v>13854</v>
      </c>
      <c r="F228" s="37">
        <v>3.436071913691034</v>
      </c>
      <c r="G228" s="37">
        <v>3.8818977006599998E-20</v>
      </c>
      <c r="H228" s="5974" t="str">
        <f t="shared" si="32"/>
        <v>***</v>
      </c>
      <c r="J228" s="6823" t="s">
        <v>1779</v>
      </c>
      <c r="K228" s="37">
        <v>11.621433542101601</v>
      </c>
      <c r="L228" s="37">
        <v>11496</v>
      </c>
      <c r="M228" s="37">
        <v>8.77475817595578</v>
      </c>
      <c r="N228" s="37">
        <v>8684</v>
      </c>
      <c r="O228" s="37">
        <v>2.8466753661458206</v>
      </c>
      <c r="P228" s="37">
        <v>5.2691656350699998E-11</v>
      </c>
      <c r="Q228" s="5975" t="str">
        <f t="shared" si="33"/>
        <v>***</v>
      </c>
      <c r="R228" s="37">
        <v>7.1953578336557058</v>
      </c>
      <c r="S228" s="37">
        <v>5170</v>
      </c>
      <c r="T228" s="37">
        <v>4.4260757084458948</v>
      </c>
      <c r="U228" s="37">
        <v>2.6759147434099999E-18</v>
      </c>
      <c r="V228" s="5976" t="str">
        <f t="shared" si="34"/>
        <v>***</v>
      </c>
      <c r="X228" s="6823" t="s">
        <v>1581</v>
      </c>
      <c r="Y228" s="37">
        <v>10.396432111000991</v>
      </c>
      <c r="Z228" s="37">
        <v>20180</v>
      </c>
      <c r="AA228" s="37">
        <v>7.1953578336557058</v>
      </c>
      <c r="AB228" s="37">
        <v>5170</v>
      </c>
      <c r="AC228" s="37">
        <v>3.2010742773452847</v>
      </c>
      <c r="AD228" s="37">
        <v>4.2729609584799997E-12</v>
      </c>
      <c r="AE228" s="5977" t="str">
        <f t="shared" si="35"/>
        <v>***</v>
      </c>
    </row>
    <row r="229" spans="1:31">
      <c r="A229" s="6823" t="s">
        <v>1384</v>
      </c>
      <c r="B229" s="37">
        <v>4.7130626430448421</v>
      </c>
      <c r="C229" s="37">
        <v>11797</v>
      </c>
      <c r="D229" s="37">
        <v>3.4239246736571789</v>
      </c>
      <c r="E229" s="37">
        <v>9346</v>
      </c>
      <c r="F229" s="37">
        <v>1.2891379693876632</v>
      </c>
      <c r="G229" s="37">
        <v>2.97996885129E-6</v>
      </c>
      <c r="H229" s="5978" t="str">
        <f t="shared" si="32"/>
        <v>***</v>
      </c>
      <c r="J229" s="6823" t="s">
        <v>1780</v>
      </c>
      <c r="K229" s="37">
        <v>4.7130626430448421</v>
      </c>
      <c r="L229" s="37">
        <v>11797</v>
      </c>
      <c r="M229" s="37">
        <v>3.6395147313691512</v>
      </c>
      <c r="N229" s="37">
        <v>6347</v>
      </c>
      <c r="O229" s="37">
        <v>1.073547911675691</v>
      </c>
      <c r="P229" s="37">
        <v>7.0949565626700004E-4</v>
      </c>
      <c r="Q229" s="5979" t="str">
        <f t="shared" si="33"/>
        <v>***</v>
      </c>
      <c r="R229" s="37">
        <v>2.9676558852950978</v>
      </c>
      <c r="S229" s="37">
        <v>2999</v>
      </c>
      <c r="T229" s="37">
        <v>1.7454067577497443</v>
      </c>
      <c r="U229" s="37">
        <v>2.9046558491900001E-5</v>
      </c>
      <c r="V229" s="5980" t="str">
        <f t="shared" si="34"/>
        <v>***</v>
      </c>
      <c r="X229" s="6823" t="s">
        <v>1582</v>
      </c>
      <c r="Y229" s="37">
        <v>4.3375220458553789</v>
      </c>
      <c r="Z229" s="37">
        <v>18144</v>
      </c>
      <c r="AA229" s="37">
        <v>2.9676558852950978</v>
      </c>
      <c r="AB229" s="37">
        <v>2999</v>
      </c>
      <c r="AC229" s="37">
        <v>1.3698661605602811</v>
      </c>
      <c r="AD229" s="37">
        <v>4.8767645637399999E-4</v>
      </c>
      <c r="AE229" s="5981" t="str">
        <f t="shared" si="35"/>
        <v>***</v>
      </c>
    </row>
    <row r="230" spans="1:31">
      <c r="A230" s="6823" t="s">
        <v>1385</v>
      </c>
      <c r="B230" s="37">
        <v>10.30361981518794</v>
      </c>
      <c r="C230" s="37">
        <v>14393</v>
      </c>
      <c r="D230" s="37">
        <v>8.5712431871269139</v>
      </c>
      <c r="E230" s="37">
        <v>15412</v>
      </c>
      <c r="F230" s="37">
        <v>1.7323766280610258</v>
      </c>
      <c r="G230" s="37">
        <v>3.0514545529500001E-7</v>
      </c>
      <c r="H230" s="5982" t="str">
        <f t="shared" si="32"/>
        <v>***</v>
      </c>
      <c r="J230" s="6823" t="s">
        <v>1781</v>
      </c>
      <c r="K230" s="37">
        <v>10.30361981518794</v>
      </c>
      <c r="L230" s="37">
        <v>14393</v>
      </c>
      <c r="M230" s="37">
        <v>9.232017855331236</v>
      </c>
      <c r="N230" s="37">
        <v>9857</v>
      </c>
      <c r="O230" s="37">
        <v>1.0716019598567037</v>
      </c>
      <c r="P230" s="37">
        <v>5.9884261772161001E-3</v>
      </c>
      <c r="Q230" s="5983" t="str">
        <f t="shared" si="33"/>
        <v>***</v>
      </c>
      <c r="R230" s="37">
        <v>7.3987398739873989</v>
      </c>
      <c r="S230" s="37">
        <v>5555</v>
      </c>
      <c r="T230" s="37">
        <v>2.9048799412005408</v>
      </c>
      <c r="U230" s="37">
        <v>3.46649390866E-10</v>
      </c>
      <c r="V230" s="5984" t="str">
        <f t="shared" si="34"/>
        <v>***</v>
      </c>
      <c r="X230" s="6823" t="s">
        <v>1583</v>
      </c>
      <c r="Y230" s="37">
        <v>9.8680412371134025</v>
      </c>
      <c r="Z230" s="37">
        <v>24250</v>
      </c>
      <c r="AA230" s="37">
        <v>7.3987398739873989</v>
      </c>
      <c r="AB230" s="37">
        <v>5555</v>
      </c>
      <c r="AC230" s="37">
        <v>2.4693013631260037</v>
      </c>
      <c r="AD230" s="37">
        <v>1.28756022909E-8</v>
      </c>
      <c r="AE230" s="5985" t="str">
        <f t="shared" si="35"/>
        <v>***</v>
      </c>
    </row>
    <row r="231" spans="1:31">
      <c r="A231" s="6823" t="s">
        <v>1386</v>
      </c>
      <c r="B231" s="37">
        <v>4.6502748930971292</v>
      </c>
      <c r="C231" s="37">
        <v>13096</v>
      </c>
      <c r="D231" s="37">
        <v>3.1181789834736509</v>
      </c>
      <c r="E231" s="37">
        <v>9621</v>
      </c>
      <c r="F231" s="37">
        <v>1.5320959096234783</v>
      </c>
      <c r="G231" s="37">
        <v>5.7604086957999999E-9</v>
      </c>
      <c r="H231" s="5986" t="str">
        <f t="shared" si="32"/>
        <v>***</v>
      </c>
      <c r="J231" s="6823" t="s">
        <v>1782</v>
      </c>
      <c r="K231" s="37">
        <v>4.6502748930971292</v>
      </c>
      <c r="L231" s="37">
        <v>13096</v>
      </c>
      <c r="M231" s="37">
        <v>3.3178897025855631</v>
      </c>
      <c r="N231" s="37">
        <v>6691</v>
      </c>
      <c r="O231" s="37">
        <v>1.332385190511566</v>
      </c>
      <c r="P231" s="37">
        <v>9.81523110617E-6</v>
      </c>
      <c r="Q231" s="5987" t="str">
        <f t="shared" si="33"/>
        <v>***</v>
      </c>
      <c r="R231" s="37">
        <v>2.662116040955631</v>
      </c>
      <c r="S231" s="37">
        <v>2930</v>
      </c>
      <c r="T231" s="37">
        <v>1.9881588521414981</v>
      </c>
      <c r="U231" s="37">
        <v>1.55446106291E-6</v>
      </c>
      <c r="V231" s="5988" t="str">
        <f t="shared" si="34"/>
        <v>***</v>
      </c>
      <c r="X231" s="6823" t="s">
        <v>1584</v>
      </c>
      <c r="Y231" s="37">
        <v>4.1997270935462678</v>
      </c>
      <c r="Z231" s="37">
        <v>19787</v>
      </c>
      <c r="AA231" s="37">
        <v>2.662116040955631</v>
      </c>
      <c r="AB231" s="37">
        <v>2930</v>
      </c>
      <c r="AC231" s="37">
        <v>1.5376110525906368</v>
      </c>
      <c r="AD231" s="37">
        <v>7.3779122966999999E-5</v>
      </c>
      <c r="AE231" s="5989" t="str">
        <f t="shared" si="35"/>
        <v>***</v>
      </c>
    </row>
    <row r="232" spans="1:31">
      <c r="A232" s="6823" t="s">
        <v>1387</v>
      </c>
      <c r="B232" s="37">
        <v>12.714776632302399</v>
      </c>
      <c r="C232" s="37">
        <v>7857</v>
      </c>
      <c r="D232" s="37">
        <v>10.26638378123527</v>
      </c>
      <c r="E232" s="37">
        <v>8484</v>
      </c>
      <c r="F232" s="37">
        <v>2.4483928510671298</v>
      </c>
      <c r="G232" s="37">
        <v>8.9385788156399999E-7</v>
      </c>
      <c r="H232" s="5990" t="str">
        <f t="shared" si="32"/>
        <v>***</v>
      </c>
      <c r="J232" s="6823" t="s">
        <v>1783</v>
      </c>
      <c r="K232" s="37">
        <v>12.714776632302399</v>
      </c>
      <c r="L232" s="37">
        <v>7857</v>
      </c>
      <c r="M232" s="37">
        <v>10.921177587844261</v>
      </c>
      <c r="N232" s="37">
        <v>5265</v>
      </c>
      <c r="O232" s="37">
        <v>1.7935990444581389</v>
      </c>
      <c r="P232" s="37">
        <v>1.9364360692611E-3</v>
      </c>
      <c r="Q232" s="5991" t="str">
        <f t="shared" si="33"/>
        <v>***</v>
      </c>
      <c r="R232" s="37">
        <v>9.1954022988505741</v>
      </c>
      <c r="S232" s="37">
        <v>3219</v>
      </c>
      <c r="T232" s="37">
        <v>3.5193743334518253</v>
      </c>
      <c r="U232" s="37">
        <v>1.6367201932600001E-7</v>
      </c>
      <c r="V232" s="5992" t="str">
        <f t="shared" si="34"/>
        <v>***</v>
      </c>
      <c r="X232" s="6823" t="s">
        <v>1585</v>
      </c>
      <c r="Y232" s="37">
        <v>11.995122694711171</v>
      </c>
      <c r="Z232" s="37">
        <v>13122</v>
      </c>
      <c r="AA232" s="37">
        <v>9.1954022988505741</v>
      </c>
      <c r="AB232" s="37">
        <v>3219</v>
      </c>
      <c r="AC232" s="37">
        <v>2.7997203958605965</v>
      </c>
      <c r="AD232" s="37">
        <v>7.7333705396200005E-6</v>
      </c>
      <c r="AE232" s="5993" t="str">
        <f t="shared" si="35"/>
        <v>***</v>
      </c>
    </row>
    <row r="233" spans="1:31">
      <c r="A233" s="6823" t="s">
        <v>11571</v>
      </c>
      <c r="B233" s="37">
        <v>12.036192413311831</v>
      </c>
      <c r="C233" s="37">
        <v>419867</v>
      </c>
      <c r="D233" s="37">
        <v>11.008938299503651</v>
      </c>
      <c r="E233" s="37">
        <v>396496</v>
      </c>
      <c r="F233" s="37">
        <v>1.0272541138081799</v>
      </c>
      <c r="G233" s="37">
        <v>8.8736197027099997E-48</v>
      </c>
      <c r="H233" s="5994" t="str">
        <f t="shared" si="32"/>
        <v>***</v>
      </c>
      <c r="J233" s="6823" t="s">
        <v>11571</v>
      </c>
      <c r="K233" s="37">
        <v>12.036192413311831</v>
      </c>
      <c r="L233" s="37">
        <v>419867</v>
      </c>
      <c r="M233" s="37">
        <v>11.61933764750666</v>
      </c>
      <c r="N233" s="37">
        <v>262700</v>
      </c>
      <c r="O233" s="37">
        <v>0.41685476580517111</v>
      </c>
      <c r="P233" s="37">
        <v>2.21979660344E-7</v>
      </c>
      <c r="Q233" s="5995" t="str">
        <f t="shared" si="33"/>
        <v>***</v>
      </c>
      <c r="R233" s="37">
        <v>9.8104577117402609</v>
      </c>
      <c r="S233" s="37">
        <v>133796</v>
      </c>
      <c r="T233" s="37">
        <v>2.2257347015715698</v>
      </c>
      <c r="U233" s="37">
        <v>1.7786693742000001E-109</v>
      </c>
      <c r="V233" s="5996" t="str">
        <f t="shared" si="34"/>
        <v>***</v>
      </c>
      <c r="X233" s="6823" t="s">
        <v>11571</v>
      </c>
      <c r="Y233" s="37">
        <v>11.87575725166907</v>
      </c>
      <c r="Z233" s="37">
        <v>682567</v>
      </c>
      <c r="AA233" s="37">
        <v>9.8104577117402609</v>
      </c>
      <c r="AB233" s="37">
        <v>133796</v>
      </c>
      <c r="AC233" s="37">
        <v>2.0652995399288088</v>
      </c>
      <c r="AD233" s="37">
        <v>1.034710931E-103</v>
      </c>
      <c r="AE233" s="5997"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E233"/>
  <sheetViews>
    <sheetView zoomScaleNormal="100" workbookViewId="0">
      <selection activeCell="F7" sqref="F7"/>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30" t="s">
        <v>11704</v>
      </c>
      <c r="J1" s="17030" t="s">
        <v>11705</v>
      </c>
      <c r="X1" s="17030" t="s">
        <v>11706</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1784</v>
      </c>
      <c r="B3" s="37">
        <v>22.77382726295339</v>
      </c>
      <c r="C3" s="37">
        <v>636204</v>
      </c>
      <c r="D3" s="37">
        <v>14.13012354843841</v>
      </c>
      <c r="E3" s="37">
        <v>94295</v>
      </c>
      <c r="F3" s="37">
        <v>8.6437037145149791</v>
      </c>
      <c r="G3" s="37">
        <v>0</v>
      </c>
      <c r="H3" s="4348" t="str">
        <f t="shared" ref="H3:H25" si="0">IF(G3&lt;0.01,"***",IF(G3&lt;0.05,"**",IF(G3&lt;0.1,"*","NS")))</f>
        <v>***</v>
      </c>
      <c r="J3" s="6823" t="s">
        <v>2180</v>
      </c>
      <c r="K3" s="37">
        <v>22.77382726295339</v>
      </c>
      <c r="L3" s="37">
        <v>636204</v>
      </c>
      <c r="M3" s="37">
        <v>14.605701095125619</v>
      </c>
      <c r="N3" s="37">
        <v>74512</v>
      </c>
      <c r="O3" s="37">
        <v>8.1681261678277703</v>
      </c>
      <c r="P3" s="37">
        <v>0</v>
      </c>
      <c r="Q3" s="4349" t="str">
        <f t="shared" ref="Q3:Q25" si="1">IF(P3&lt;0.01,"***",IF(P3&lt;0.05,"**",IF(P3&lt;0.1,"*","NS")))</f>
        <v>***</v>
      </c>
      <c r="R3" s="37">
        <v>12.338876813425671</v>
      </c>
      <c r="S3" s="37">
        <v>19783</v>
      </c>
      <c r="T3" s="37">
        <v>10.434950449527719</v>
      </c>
      <c r="U3" s="37">
        <v>4.2281206225E-263</v>
      </c>
      <c r="V3" s="4350" t="str">
        <f t="shared" ref="V3:V25" si="2">IF(P3&lt;0.01,"***",IF(P3&lt;0.05,"**",IF(P3&lt;0.1,"*","NS")))</f>
        <v>***</v>
      </c>
      <c r="X3" s="6823" t="s">
        <v>1982</v>
      </c>
      <c r="Y3" s="37">
        <v>21.917474771920151</v>
      </c>
      <c r="Z3" s="37">
        <v>710716</v>
      </c>
      <c r="AA3" s="37">
        <v>12.338876813425671</v>
      </c>
      <c r="AB3" s="37">
        <v>19783</v>
      </c>
      <c r="AC3" s="37">
        <v>9.5785979584944805</v>
      </c>
      <c r="AD3" s="37">
        <v>1.6984687921E-228</v>
      </c>
      <c r="AE3" s="4351" t="str">
        <f t="shared" ref="AE3:AE25" si="3">IF(AD3&lt;0.01,"***",IF(AD3&lt;0.05,"**",IF(AD3&lt;0.1,"*","NS")))</f>
        <v>***</v>
      </c>
    </row>
    <row r="4" spans="1:31">
      <c r="A4" s="6823" t="s">
        <v>1785</v>
      </c>
      <c r="B4" s="37">
        <v>29.36714904870345</v>
      </c>
      <c r="C4" s="37">
        <v>163356</v>
      </c>
      <c r="D4" s="37">
        <v>13.38277858176556</v>
      </c>
      <c r="E4" s="37">
        <v>27640</v>
      </c>
      <c r="F4" s="37">
        <v>15.984370466937889</v>
      </c>
      <c r="G4" s="37">
        <v>0</v>
      </c>
      <c r="H4" s="4352" t="str">
        <f t="shared" si="0"/>
        <v>***</v>
      </c>
      <c r="J4" s="6823" t="s">
        <v>2181</v>
      </c>
      <c r="K4" s="37">
        <v>29.36714904870345</v>
      </c>
      <c r="L4" s="37">
        <v>163356</v>
      </c>
      <c r="M4" s="37">
        <v>15.10961383748994</v>
      </c>
      <c r="N4" s="37">
        <v>19888</v>
      </c>
      <c r="O4" s="37">
        <v>14.25753521121351</v>
      </c>
      <c r="P4" s="37">
        <v>0</v>
      </c>
      <c r="Q4" s="4353" t="str">
        <f t="shared" si="1"/>
        <v>***</v>
      </c>
      <c r="R4" s="37">
        <v>8.9525283797729625</v>
      </c>
      <c r="S4" s="37">
        <v>7752</v>
      </c>
      <c r="T4" s="37">
        <v>20.414620668930489</v>
      </c>
      <c r="U4" s="37">
        <v>0</v>
      </c>
      <c r="V4" s="4354" t="str">
        <f t="shared" si="2"/>
        <v>***</v>
      </c>
      <c r="X4" s="6823" t="s">
        <v>1983</v>
      </c>
      <c r="Y4" s="37">
        <v>27.819737617602762</v>
      </c>
      <c r="Z4" s="37">
        <v>183244</v>
      </c>
      <c r="AA4" s="37">
        <v>8.9525283797729625</v>
      </c>
      <c r="AB4" s="37">
        <v>7752</v>
      </c>
      <c r="AC4" s="37">
        <v>18.867209237829798</v>
      </c>
      <c r="AD4" s="37">
        <v>1.0056115225E-294</v>
      </c>
      <c r="AE4" s="4355" t="str">
        <f t="shared" si="3"/>
        <v>***</v>
      </c>
    </row>
    <row r="5" spans="1:31">
      <c r="A5" s="6823" t="s">
        <v>1786</v>
      </c>
      <c r="B5" s="37">
        <v>32.044171593677149</v>
      </c>
      <c r="C5" s="37">
        <v>344022</v>
      </c>
      <c r="D5" s="37">
        <v>23.080916709931021</v>
      </c>
      <c r="E5" s="37">
        <v>53932</v>
      </c>
      <c r="F5" s="37">
        <v>8.9632548837461279</v>
      </c>
      <c r="G5" s="37">
        <v>0</v>
      </c>
      <c r="H5" s="4356" t="str">
        <f t="shared" si="0"/>
        <v>***</v>
      </c>
      <c r="J5" s="6823" t="s">
        <v>2182</v>
      </c>
      <c r="K5" s="37">
        <v>32.044171593677149</v>
      </c>
      <c r="L5" s="37">
        <v>344022</v>
      </c>
      <c r="M5" s="37">
        <v>25.430715308288491</v>
      </c>
      <c r="N5" s="37">
        <v>40514</v>
      </c>
      <c r="O5" s="37">
        <v>6.6134562853886578</v>
      </c>
      <c r="P5" s="37">
        <v>2.2735443308000001E-162</v>
      </c>
      <c r="Q5" s="4357" t="str">
        <f t="shared" si="1"/>
        <v>***</v>
      </c>
      <c r="R5" s="37">
        <v>15.985988970040241</v>
      </c>
      <c r="S5" s="37">
        <v>13418</v>
      </c>
      <c r="T5" s="37">
        <v>16.05818262363691</v>
      </c>
      <c r="U5" s="37">
        <v>0</v>
      </c>
      <c r="V5" s="4358" t="str">
        <f t="shared" si="2"/>
        <v>***</v>
      </c>
      <c r="X5" s="6823" t="s">
        <v>1984</v>
      </c>
      <c r="Y5" s="37">
        <v>31.347390101316911</v>
      </c>
      <c r="Z5" s="37">
        <v>384536</v>
      </c>
      <c r="AA5" s="37">
        <v>15.985988970040241</v>
      </c>
      <c r="AB5" s="37">
        <v>13418</v>
      </c>
      <c r="AC5" s="37">
        <v>15.36140113127667</v>
      </c>
      <c r="AD5" s="37">
        <v>0</v>
      </c>
      <c r="AE5" s="4359" t="str">
        <f t="shared" si="3"/>
        <v>***</v>
      </c>
    </row>
    <row r="6" spans="1:31">
      <c r="A6" s="6823" t="s">
        <v>1787</v>
      </c>
      <c r="B6" s="37">
        <v>26.22177696308967</v>
      </c>
      <c r="C6" s="37">
        <v>228581</v>
      </c>
      <c r="D6" s="37">
        <v>15.48785321932159</v>
      </c>
      <c r="E6" s="37">
        <v>35318</v>
      </c>
      <c r="F6" s="37">
        <v>10.733923743768081</v>
      </c>
      <c r="G6" s="37">
        <v>0</v>
      </c>
      <c r="H6" s="4360" t="str">
        <f t="shared" si="0"/>
        <v>***</v>
      </c>
      <c r="J6" s="6823" t="s">
        <v>2183</v>
      </c>
      <c r="K6" s="37">
        <v>26.22177696308967</v>
      </c>
      <c r="L6" s="37">
        <v>228581</v>
      </c>
      <c r="M6" s="37">
        <v>17.01480592236895</v>
      </c>
      <c r="N6" s="37">
        <v>24990</v>
      </c>
      <c r="O6" s="37">
        <v>9.2069710407207204</v>
      </c>
      <c r="P6" s="37">
        <v>4.3364426096E-222</v>
      </c>
      <c r="Q6" s="4361" t="str">
        <f t="shared" si="1"/>
        <v>***</v>
      </c>
      <c r="R6" s="37">
        <v>11.793183578621219</v>
      </c>
      <c r="S6" s="37">
        <v>10328</v>
      </c>
      <c r="T6" s="37">
        <v>14.428593384468451</v>
      </c>
      <c r="U6" s="37">
        <v>2.0188220114999999E-237</v>
      </c>
      <c r="V6" s="4362" t="str">
        <f t="shared" si="2"/>
        <v>***</v>
      </c>
      <c r="X6" s="6823" t="s">
        <v>1985</v>
      </c>
      <c r="Y6" s="37">
        <v>25.314408982099689</v>
      </c>
      <c r="Z6" s="37">
        <v>253571</v>
      </c>
      <c r="AA6" s="37">
        <v>11.793183578621219</v>
      </c>
      <c r="AB6" s="37">
        <v>10328</v>
      </c>
      <c r="AC6" s="37">
        <v>13.52122540347847</v>
      </c>
      <c r="AD6" s="37">
        <v>4.840349102E-214</v>
      </c>
      <c r="AE6" s="4363" t="str">
        <f t="shared" si="3"/>
        <v>***</v>
      </c>
    </row>
    <row r="7" spans="1:31">
      <c r="A7" s="6823" t="s">
        <v>1788</v>
      </c>
      <c r="B7" s="37">
        <v>40.362401777384513</v>
      </c>
      <c r="C7" s="37">
        <v>103973</v>
      </c>
      <c r="D7" s="37">
        <v>18.478985990660441</v>
      </c>
      <c r="E7" s="37">
        <v>16489</v>
      </c>
      <c r="F7" s="37">
        <v>21.883415786724072</v>
      </c>
      <c r="G7" s="37">
        <v>0</v>
      </c>
      <c r="H7" s="4364" t="str">
        <f t="shared" si="0"/>
        <v>***</v>
      </c>
      <c r="J7" s="6823" t="s">
        <v>2184</v>
      </c>
      <c r="K7" s="37">
        <v>40.362401777384513</v>
      </c>
      <c r="L7" s="37">
        <v>103973</v>
      </c>
      <c r="M7" s="37">
        <v>20.198384831460679</v>
      </c>
      <c r="N7" s="37">
        <v>11392</v>
      </c>
      <c r="O7" s="37">
        <v>20.164016945923834</v>
      </c>
      <c r="P7" s="37">
        <v>0</v>
      </c>
      <c r="Q7" s="4365" t="str">
        <f t="shared" si="1"/>
        <v>***</v>
      </c>
      <c r="R7" s="37">
        <v>14.636060427702571</v>
      </c>
      <c r="S7" s="37">
        <v>5097</v>
      </c>
      <c r="T7" s="37">
        <v>25.726341349681942</v>
      </c>
      <c r="U7" s="37">
        <v>2.6227191325999999E-297</v>
      </c>
      <c r="V7" s="4366" t="str">
        <f t="shared" si="2"/>
        <v>***</v>
      </c>
      <c r="X7" s="6823" t="s">
        <v>1986</v>
      </c>
      <c r="Y7" s="37">
        <v>38.371256446929308</v>
      </c>
      <c r="Z7" s="37">
        <v>115365</v>
      </c>
      <c r="AA7" s="37">
        <v>14.636060427702571</v>
      </c>
      <c r="AB7" s="37">
        <v>5097</v>
      </c>
      <c r="AC7" s="37">
        <v>23.735196019226738</v>
      </c>
      <c r="AD7" s="37">
        <v>9.4013614110999998E-259</v>
      </c>
      <c r="AE7" s="4367" t="str">
        <f t="shared" si="3"/>
        <v>***</v>
      </c>
    </row>
    <row r="8" spans="1:31">
      <c r="A8" s="6823" t="s">
        <v>1789</v>
      </c>
      <c r="B8" s="37">
        <v>39.053845284298582</v>
      </c>
      <c r="C8" s="37">
        <v>424624</v>
      </c>
      <c r="D8" s="37">
        <v>21.673338537946609</v>
      </c>
      <c r="E8" s="37">
        <v>60203</v>
      </c>
      <c r="F8" s="37">
        <v>17.380506746351973</v>
      </c>
      <c r="G8" s="37">
        <v>0</v>
      </c>
      <c r="H8" s="4368" t="str">
        <f t="shared" si="0"/>
        <v>***</v>
      </c>
      <c r="J8" s="6823" t="s">
        <v>2185</v>
      </c>
      <c r="K8" s="37">
        <v>39.053845284298582</v>
      </c>
      <c r="L8" s="37">
        <v>424624</v>
      </c>
      <c r="M8" s="37">
        <v>24.485350440444279</v>
      </c>
      <c r="N8" s="37">
        <v>41776</v>
      </c>
      <c r="O8" s="37">
        <v>14.568494843854303</v>
      </c>
      <c r="P8" s="37">
        <v>0</v>
      </c>
      <c r="Q8" s="4369" t="str">
        <f t="shared" si="1"/>
        <v>***</v>
      </c>
      <c r="R8" s="37">
        <v>15.298203722798069</v>
      </c>
      <c r="S8" s="37">
        <v>18427</v>
      </c>
      <c r="T8" s="37">
        <v>23.755641561500511</v>
      </c>
      <c r="U8" s="37">
        <v>0</v>
      </c>
      <c r="V8" s="4370" t="str">
        <f t="shared" si="2"/>
        <v>***</v>
      </c>
      <c r="X8" s="6823" t="s">
        <v>1987</v>
      </c>
      <c r="Y8" s="37">
        <v>37.748927958833619</v>
      </c>
      <c r="Z8" s="37">
        <v>466400</v>
      </c>
      <c r="AA8" s="37">
        <v>15.298203722798069</v>
      </c>
      <c r="AB8" s="37">
        <v>18427</v>
      </c>
      <c r="AC8" s="37">
        <v>22.450724236035548</v>
      </c>
      <c r="AD8" s="37">
        <v>0</v>
      </c>
      <c r="AE8" s="4371" t="str">
        <f t="shared" si="3"/>
        <v>***</v>
      </c>
    </row>
    <row r="9" spans="1:31">
      <c r="A9" s="6823" t="s">
        <v>1790</v>
      </c>
      <c r="B9" s="37">
        <v>58.284156548160702</v>
      </c>
      <c r="C9" s="37">
        <v>1792343</v>
      </c>
      <c r="D9" s="37">
        <v>46.472003030667892</v>
      </c>
      <c r="E9" s="37">
        <v>340519</v>
      </c>
      <c r="F9" s="37">
        <v>11.81215351749281</v>
      </c>
      <c r="G9" s="37">
        <v>0</v>
      </c>
      <c r="H9" s="4372" t="str">
        <f t="shared" si="0"/>
        <v>***</v>
      </c>
      <c r="J9" s="6823" t="s">
        <v>2186</v>
      </c>
      <c r="K9" s="37">
        <v>58.284156548160702</v>
      </c>
      <c r="L9" s="37">
        <v>1792343</v>
      </c>
      <c r="M9" s="37">
        <v>50.281374388067903</v>
      </c>
      <c r="N9" s="37">
        <v>262284</v>
      </c>
      <c r="O9" s="37">
        <v>8.0027821600927993</v>
      </c>
      <c r="P9" s="37">
        <v>0</v>
      </c>
      <c r="Q9" s="4373" t="str">
        <f t="shared" si="1"/>
        <v>***</v>
      </c>
      <c r="R9" s="37">
        <v>33.701028951236658</v>
      </c>
      <c r="S9" s="37">
        <v>78235</v>
      </c>
      <c r="T9" s="37">
        <v>24.583127596924044</v>
      </c>
      <c r="U9" s="37">
        <v>0</v>
      </c>
      <c r="V9" s="4374" t="str">
        <f t="shared" si="2"/>
        <v>***</v>
      </c>
      <c r="X9" s="6823" t="s">
        <v>1988</v>
      </c>
      <c r="Y9" s="37">
        <v>57.262559092234262</v>
      </c>
      <c r="Z9" s="37">
        <v>2054627</v>
      </c>
      <c r="AA9" s="37">
        <v>33.701028951236658</v>
      </c>
      <c r="AB9" s="37">
        <v>78235</v>
      </c>
      <c r="AC9" s="37">
        <v>23.561530140997604</v>
      </c>
      <c r="AD9" s="37">
        <v>0</v>
      </c>
      <c r="AE9" s="4375" t="str">
        <f t="shared" si="3"/>
        <v>***</v>
      </c>
    </row>
    <row r="10" spans="1:31">
      <c r="A10" s="6823" t="s">
        <v>1791</v>
      </c>
      <c r="B10" s="37">
        <v>19.044693866422019</v>
      </c>
      <c r="C10" s="37">
        <v>623486</v>
      </c>
      <c r="D10" s="37">
        <v>12.38011072700335</v>
      </c>
      <c r="E10" s="37">
        <v>76946</v>
      </c>
      <c r="F10" s="37">
        <v>6.664583139418669</v>
      </c>
      <c r="G10" s="37">
        <v>0</v>
      </c>
      <c r="H10" s="4376" t="str">
        <f t="shared" si="0"/>
        <v>***</v>
      </c>
      <c r="J10" s="6823" t="s">
        <v>2187</v>
      </c>
      <c r="K10" s="37">
        <v>19.044693866422019</v>
      </c>
      <c r="L10" s="37">
        <v>623486</v>
      </c>
      <c r="M10" s="37">
        <v>13.802454542293921</v>
      </c>
      <c r="N10" s="37">
        <v>57526</v>
      </c>
      <c r="O10" s="37">
        <v>5.2422393241280982</v>
      </c>
      <c r="P10" s="37">
        <v>5.0307132836000002E-210</v>
      </c>
      <c r="Q10" s="4377" t="str">
        <f t="shared" si="1"/>
        <v>***</v>
      </c>
      <c r="R10" s="37">
        <v>8.1668383110195677</v>
      </c>
      <c r="S10" s="37">
        <v>19420</v>
      </c>
      <c r="T10" s="37">
        <v>10.877855555402451</v>
      </c>
      <c r="U10" s="37">
        <v>0</v>
      </c>
      <c r="V10" s="4378" t="str">
        <f t="shared" si="2"/>
        <v>***</v>
      </c>
      <c r="X10" s="6823" t="s">
        <v>1989</v>
      </c>
      <c r="Y10" s="37">
        <v>18.601874856830719</v>
      </c>
      <c r="Z10" s="37">
        <v>681012</v>
      </c>
      <c r="AA10" s="37">
        <v>8.1668383110195677</v>
      </c>
      <c r="AB10" s="37">
        <v>19420</v>
      </c>
      <c r="AC10" s="37">
        <v>10.435036545811151</v>
      </c>
      <c r="AD10" s="37">
        <v>3.8652053620000001E-301</v>
      </c>
      <c r="AE10" s="4379" t="str">
        <f t="shared" si="3"/>
        <v>***</v>
      </c>
    </row>
    <row r="11" spans="1:31">
      <c r="A11" s="6823" t="s">
        <v>1792</v>
      </c>
      <c r="B11" s="37">
        <v>33.561287936166842</v>
      </c>
      <c r="C11" s="37">
        <v>227092</v>
      </c>
      <c r="D11" s="37">
        <v>16.25147628333654</v>
      </c>
      <c r="E11" s="37">
        <v>36409</v>
      </c>
      <c r="F11" s="37">
        <v>17.309811652830302</v>
      </c>
      <c r="G11" s="37">
        <v>0</v>
      </c>
      <c r="H11" s="4380" t="str">
        <f t="shared" si="0"/>
        <v>***</v>
      </c>
      <c r="J11" s="6823" t="s">
        <v>2188</v>
      </c>
      <c r="K11" s="37">
        <v>33.561287936166842</v>
      </c>
      <c r="L11" s="37">
        <v>227092</v>
      </c>
      <c r="M11" s="37">
        <v>17.706000683189739</v>
      </c>
      <c r="N11" s="37">
        <v>26347</v>
      </c>
      <c r="O11" s="37">
        <v>15.855287252977103</v>
      </c>
      <c r="P11" s="37">
        <v>0</v>
      </c>
      <c r="Q11" s="4381" t="str">
        <f t="shared" si="1"/>
        <v>***</v>
      </c>
      <c r="R11" s="37">
        <v>12.44285430331942</v>
      </c>
      <c r="S11" s="37">
        <v>10062</v>
      </c>
      <c r="T11" s="37">
        <v>21.11843363284742</v>
      </c>
      <c r="U11" s="37">
        <v>0</v>
      </c>
      <c r="V11" s="4382" t="str">
        <f t="shared" si="2"/>
        <v>***</v>
      </c>
      <c r="X11" s="6823" t="s">
        <v>1990</v>
      </c>
      <c r="Y11" s="37">
        <v>31.913004707247111</v>
      </c>
      <c r="Z11" s="37">
        <v>253439</v>
      </c>
      <c r="AA11" s="37">
        <v>12.44285430331942</v>
      </c>
      <c r="AB11" s="37">
        <v>10062</v>
      </c>
      <c r="AC11" s="37">
        <v>19.47015040392769</v>
      </c>
      <c r="AD11" s="37">
        <v>0</v>
      </c>
      <c r="AE11" s="4383" t="str">
        <f t="shared" si="3"/>
        <v>***</v>
      </c>
    </row>
    <row r="12" spans="1:31">
      <c r="A12" s="6823" t="s">
        <v>1793</v>
      </c>
      <c r="B12" s="37">
        <v>27.640817188407329</v>
      </c>
      <c r="C12" s="37">
        <v>189430</v>
      </c>
      <c r="D12" s="37">
        <v>13.999199213773521</v>
      </c>
      <c r="E12" s="37">
        <v>27473</v>
      </c>
      <c r="F12" s="37">
        <v>13.641617974633808</v>
      </c>
      <c r="G12" s="37">
        <v>0</v>
      </c>
      <c r="H12" s="4384" t="str">
        <f t="shared" si="0"/>
        <v>***</v>
      </c>
      <c r="J12" s="6823" t="s">
        <v>2189</v>
      </c>
      <c r="K12" s="37">
        <v>27.640817188407329</v>
      </c>
      <c r="L12" s="37">
        <v>189430</v>
      </c>
      <c r="M12" s="37">
        <v>15.668416177832659</v>
      </c>
      <c r="N12" s="37">
        <v>19434</v>
      </c>
      <c r="O12" s="37">
        <v>11.97240101057467</v>
      </c>
      <c r="P12" s="37">
        <v>9.7550562211999999E-285</v>
      </c>
      <c r="Q12" s="4385" t="str">
        <f t="shared" si="1"/>
        <v>***</v>
      </c>
      <c r="R12" s="37">
        <v>9.963925861425551</v>
      </c>
      <c r="S12" s="37">
        <v>8039</v>
      </c>
      <c r="T12" s="37">
        <v>17.676891326981778</v>
      </c>
      <c r="U12" s="37">
        <v>3.6492385358000002E-269</v>
      </c>
      <c r="V12" s="4386" t="str">
        <f t="shared" si="2"/>
        <v>***</v>
      </c>
      <c r="X12" s="6823" t="s">
        <v>1991</v>
      </c>
      <c r="Y12" s="37">
        <v>26.526830856442469</v>
      </c>
      <c r="Z12" s="37">
        <v>208864</v>
      </c>
      <c r="AA12" s="37">
        <v>9.963925861425551</v>
      </c>
      <c r="AB12" s="37">
        <v>8039</v>
      </c>
      <c r="AC12" s="37">
        <v>16.562904995016918</v>
      </c>
      <c r="AD12" s="37">
        <v>3.715633392E-243</v>
      </c>
      <c r="AE12" s="4387" t="str">
        <f t="shared" si="3"/>
        <v>***</v>
      </c>
    </row>
    <row r="13" spans="1:31">
      <c r="A13" s="6823" t="s">
        <v>1794</v>
      </c>
      <c r="B13" s="37">
        <v>33.499255129650109</v>
      </c>
      <c r="C13" s="37">
        <v>281257</v>
      </c>
      <c r="D13" s="37">
        <v>12.39836103857504</v>
      </c>
      <c r="E13" s="37">
        <v>47103</v>
      </c>
      <c r="F13" s="37">
        <v>21.10089409107507</v>
      </c>
      <c r="G13" s="37">
        <v>0</v>
      </c>
      <c r="H13" s="4388" t="str">
        <f t="shared" si="0"/>
        <v>***</v>
      </c>
      <c r="J13" s="6823" t="s">
        <v>2190</v>
      </c>
      <c r="K13" s="37">
        <v>33.499255129650109</v>
      </c>
      <c r="L13" s="37">
        <v>281257</v>
      </c>
      <c r="M13" s="37">
        <v>14.003462989301839</v>
      </c>
      <c r="N13" s="37">
        <v>32342</v>
      </c>
      <c r="O13" s="37">
        <v>19.495792140348271</v>
      </c>
      <c r="P13" s="37">
        <v>0</v>
      </c>
      <c r="Q13" s="4389" t="str">
        <f t="shared" si="1"/>
        <v>***</v>
      </c>
      <c r="R13" s="37">
        <v>8.8815120926766475</v>
      </c>
      <c r="S13" s="37">
        <v>14761</v>
      </c>
      <c r="T13" s="37">
        <v>24.617743036973462</v>
      </c>
      <c r="U13" s="37">
        <v>0</v>
      </c>
      <c r="V13" s="4390" t="str">
        <f t="shared" si="2"/>
        <v>***</v>
      </c>
      <c r="X13" s="6823" t="s">
        <v>1992</v>
      </c>
      <c r="Y13" s="37">
        <v>31.488620818306181</v>
      </c>
      <c r="Z13" s="37">
        <v>313599</v>
      </c>
      <c r="AA13" s="37">
        <v>8.8815120926766475</v>
      </c>
      <c r="AB13" s="37">
        <v>14761</v>
      </c>
      <c r="AC13" s="37">
        <v>22.607108725629534</v>
      </c>
      <c r="AD13" s="37">
        <v>0</v>
      </c>
      <c r="AE13" s="4391" t="str">
        <f t="shared" si="3"/>
        <v>***</v>
      </c>
    </row>
    <row r="14" spans="1:31">
      <c r="A14" s="6823" t="s">
        <v>1795</v>
      </c>
      <c r="B14" s="37">
        <v>29.504972911781351</v>
      </c>
      <c r="C14" s="37">
        <v>309175</v>
      </c>
      <c r="D14" s="37">
        <v>15.610720862033689</v>
      </c>
      <c r="E14" s="37">
        <v>29326</v>
      </c>
      <c r="F14" s="37">
        <v>13.894252049747662</v>
      </c>
      <c r="G14" s="37">
        <v>0</v>
      </c>
      <c r="H14" s="4392" t="str">
        <f t="shared" si="0"/>
        <v>***</v>
      </c>
      <c r="J14" s="6823" t="s">
        <v>2191</v>
      </c>
      <c r="K14" s="37">
        <v>29.504972911781351</v>
      </c>
      <c r="L14" s="37">
        <v>309175</v>
      </c>
      <c r="M14" s="37">
        <v>17.038007863695938</v>
      </c>
      <c r="N14" s="37">
        <v>22127</v>
      </c>
      <c r="O14" s="37">
        <v>12.466965048085413</v>
      </c>
      <c r="P14" s="37">
        <v>0</v>
      </c>
      <c r="Q14" s="4393" t="str">
        <f t="shared" si="1"/>
        <v>***</v>
      </c>
      <c r="R14" s="37">
        <v>11.223781080705651</v>
      </c>
      <c r="S14" s="37">
        <v>7199</v>
      </c>
      <c r="T14" s="37">
        <v>18.281191831075702</v>
      </c>
      <c r="U14" s="37">
        <v>2.6029796882999999E-250</v>
      </c>
      <c r="V14" s="4394" t="str">
        <f t="shared" si="2"/>
        <v>***</v>
      </c>
      <c r="X14" s="6823" t="s">
        <v>1993</v>
      </c>
      <c r="Y14" s="37">
        <v>28.67232917398627</v>
      </c>
      <c r="Z14" s="37">
        <v>331302</v>
      </c>
      <c r="AA14" s="37">
        <v>11.223781080705651</v>
      </c>
      <c r="AB14" s="37">
        <v>7199</v>
      </c>
      <c r="AC14" s="37">
        <v>17.448548093280621</v>
      </c>
      <c r="AD14" s="37">
        <v>2.9773776492000001E-232</v>
      </c>
      <c r="AE14" s="4395" t="str">
        <f t="shared" si="3"/>
        <v>***</v>
      </c>
    </row>
    <row r="15" spans="1:31">
      <c r="A15" s="6823" t="s">
        <v>1796</v>
      </c>
      <c r="B15" s="37">
        <v>39.081256458121608</v>
      </c>
      <c r="C15" s="37">
        <v>470338</v>
      </c>
      <c r="D15" s="37">
        <v>26.655551418812831</v>
      </c>
      <c r="E15" s="37">
        <v>61777</v>
      </c>
      <c r="F15" s="37">
        <v>12.425705039308777</v>
      </c>
      <c r="G15" s="37">
        <v>0</v>
      </c>
      <c r="H15" s="4396" t="str">
        <f t="shared" si="0"/>
        <v>***</v>
      </c>
      <c r="J15" s="6823" t="s">
        <v>2192</v>
      </c>
      <c r="K15" s="37">
        <v>39.081256458121608</v>
      </c>
      <c r="L15" s="37">
        <v>470338</v>
      </c>
      <c r="M15" s="37">
        <v>29.913425507171471</v>
      </c>
      <c r="N15" s="37">
        <v>46434</v>
      </c>
      <c r="O15" s="37">
        <v>9.1678309509501368</v>
      </c>
      <c r="P15" s="37">
        <v>0</v>
      </c>
      <c r="Q15" s="4397" t="str">
        <f t="shared" si="1"/>
        <v>***</v>
      </c>
      <c r="R15" s="37">
        <v>16.79593299876165</v>
      </c>
      <c r="S15" s="37">
        <v>15343</v>
      </c>
      <c r="T15" s="37">
        <v>22.285323459359958</v>
      </c>
      <c r="U15" s="37">
        <v>0</v>
      </c>
      <c r="V15" s="4398" t="str">
        <f t="shared" si="2"/>
        <v>***</v>
      </c>
      <c r="X15" s="6823" t="s">
        <v>1994</v>
      </c>
      <c r="Y15" s="37">
        <v>38.257490730921951</v>
      </c>
      <c r="Z15" s="37">
        <v>516772</v>
      </c>
      <c r="AA15" s="37">
        <v>16.79593299876165</v>
      </c>
      <c r="AB15" s="37">
        <v>15343</v>
      </c>
      <c r="AC15" s="37">
        <v>21.461557732160301</v>
      </c>
      <c r="AD15" s="37">
        <v>0</v>
      </c>
      <c r="AE15" s="4399" t="str">
        <f t="shared" si="3"/>
        <v>***</v>
      </c>
    </row>
    <row r="16" spans="1:31">
      <c r="A16" s="6823" t="s">
        <v>1797</v>
      </c>
      <c r="B16" s="37">
        <v>18.71961245729252</v>
      </c>
      <c r="C16" s="37">
        <v>507815</v>
      </c>
      <c r="D16" s="37">
        <v>11.48355058969584</v>
      </c>
      <c r="E16" s="37">
        <v>57996</v>
      </c>
      <c r="F16" s="37">
        <v>7.2360618675966801</v>
      </c>
      <c r="G16" s="37">
        <v>0</v>
      </c>
      <c r="H16" s="4400" t="str">
        <f t="shared" si="0"/>
        <v>***</v>
      </c>
      <c r="J16" s="6823" t="s">
        <v>2193</v>
      </c>
      <c r="K16" s="37">
        <v>18.71961245729252</v>
      </c>
      <c r="L16" s="37">
        <v>507815</v>
      </c>
      <c r="M16" s="37">
        <v>12.50342872817043</v>
      </c>
      <c r="N16" s="37">
        <v>43748</v>
      </c>
      <c r="O16" s="37">
        <v>6.2161837291220898</v>
      </c>
      <c r="P16" s="37">
        <v>2.6594584478999999E-229</v>
      </c>
      <c r="Q16" s="4401" t="str">
        <f t="shared" si="1"/>
        <v>***</v>
      </c>
      <c r="R16" s="37">
        <v>8.3520494104435716</v>
      </c>
      <c r="S16" s="37">
        <v>14248</v>
      </c>
      <c r="T16" s="37">
        <v>10.367563046848948</v>
      </c>
      <c r="U16" s="37">
        <v>1.2215434457999999E-217</v>
      </c>
      <c r="V16" s="4402" t="str">
        <f t="shared" si="2"/>
        <v>***</v>
      </c>
      <c r="X16" s="6823" t="s">
        <v>1995</v>
      </c>
      <c r="Y16" s="37">
        <v>18.22656704673809</v>
      </c>
      <c r="Z16" s="37">
        <v>551563</v>
      </c>
      <c r="AA16" s="37">
        <v>8.3520494104435716</v>
      </c>
      <c r="AB16" s="37">
        <v>14248</v>
      </c>
      <c r="AC16" s="37">
        <v>9.8745176362945184</v>
      </c>
      <c r="AD16" s="37">
        <v>6.7167198200000004E-202</v>
      </c>
      <c r="AE16" s="4403" t="str">
        <f t="shared" si="3"/>
        <v>***</v>
      </c>
    </row>
    <row r="17" spans="1:31">
      <c r="A17" s="6823" t="s">
        <v>1798</v>
      </c>
      <c r="B17" s="37">
        <v>38.842140693369238</v>
      </c>
      <c r="C17" s="37">
        <v>184202</v>
      </c>
      <c r="D17" s="37">
        <v>18.17898455357761</v>
      </c>
      <c r="E17" s="37">
        <v>28874</v>
      </c>
      <c r="F17" s="37">
        <v>20.663156139791628</v>
      </c>
      <c r="G17" s="37">
        <v>0</v>
      </c>
      <c r="H17" s="4404" t="str">
        <f t="shared" si="0"/>
        <v>***</v>
      </c>
      <c r="J17" s="6823" t="s">
        <v>2194</v>
      </c>
      <c r="K17" s="37">
        <v>38.842140693369238</v>
      </c>
      <c r="L17" s="37">
        <v>184202</v>
      </c>
      <c r="M17" s="37">
        <v>20.40493968983343</v>
      </c>
      <c r="N17" s="37">
        <v>20892</v>
      </c>
      <c r="O17" s="37">
        <v>18.437201003535808</v>
      </c>
      <c r="P17" s="37">
        <v>0</v>
      </c>
      <c r="Q17" s="4405" t="str">
        <f t="shared" si="1"/>
        <v>***</v>
      </c>
      <c r="R17" s="37">
        <v>12.352793786018539</v>
      </c>
      <c r="S17" s="37">
        <v>7982</v>
      </c>
      <c r="T17" s="37">
        <v>26.489346907350701</v>
      </c>
      <c r="U17" s="37">
        <v>0</v>
      </c>
      <c r="V17" s="4406" t="str">
        <f t="shared" si="2"/>
        <v>***</v>
      </c>
      <c r="X17" s="6823" t="s">
        <v>1996</v>
      </c>
      <c r="Y17" s="37">
        <v>36.964026251377419</v>
      </c>
      <c r="Z17" s="37">
        <v>205094</v>
      </c>
      <c r="AA17" s="37">
        <v>12.352793786018539</v>
      </c>
      <c r="AB17" s="37">
        <v>7982</v>
      </c>
      <c r="AC17" s="37">
        <v>24.611232465358881</v>
      </c>
      <c r="AD17" s="37">
        <v>0</v>
      </c>
      <c r="AE17" s="4407" t="str">
        <f t="shared" si="3"/>
        <v>***</v>
      </c>
    </row>
    <row r="18" spans="1:31">
      <c r="A18" s="6823" t="s">
        <v>1799</v>
      </c>
      <c r="B18" s="37">
        <v>44.185482789565427</v>
      </c>
      <c r="C18" s="37">
        <v>193894</v>
      </c>
      <c r="D18" s="37">
        <v>35.892231038937076</v>
      </c>
      <c r="E18" s="37">
        <v>32514</v>
      </c>
      <c r="F18" s="37">
        <v>8.2932517506283503</v>
      </c>
      <c r="G18" s="37">
        <v>3.0774718817999999E-172</v>
      </c>
      <c r="H18" s="4408" t="str">
        <f t="shared" si="0"/>
        <v>***</v>
      </c>
      <c r="J18" s="6823" t="s">
        <v>2195</v>
      </c>
      <c r="K18" s="37">
        <v>44.185482789565427</v>
      </c>
      <c r="L18" s="37">
        <v>193894</v>
      </c>
      <c r="M18" s="37">
        <v>38.947239364093342</v>
      </c>
      <c r="N18" s="37">
        <v>24469</v>
      </c>
      <c r="O18" s="37">
        <v>5.2382434254720849</v>
      </c>
      <c r="P18" s="37">
        <v>1.07930992531E-54</v>
      </c>
      <c r="Q18" s="4409" t="str">
        <f t="shared" si="1"/>
        <v>***</v>
      </c>
      <c r="R18" s="37">
        <v>26.600372902423871</v>
      </c>
      <c r="S18" s="37">
        <v>8045</v>
      </c>
      <c r="T18" s="37">
        <v>17.585109887141556</v>
      </c>
      <c r="U18" s="37">
        <v>6.8766997735000002E-214</v>
      </c>
      <c r="V18" s="4410" t="str">
        <f t="shared" si="2"/>
        <v>***</v>
      </c>
      <c r="X18" s="6823" t="s">
        <v>1997</v>
      </c>
      <c r="Y18" s="37">
        <v>43.598503409460392</v>
      </c>
      <c r="Z18" s="37">
        <v>218363</v>
      </c>
      <c r="AA18" s="37">
        <v>26.600372902423871</v>
      </c>
      <c r="AB18" s="37">
        <v>8045</v>
      </c>
      <c r="AC18" s="37">
        <v>16.998130507036521</v>
      </c>
      <c r="AD18" s="37">
        <v>2.4679852152999999E-201</v>
      </c>
      <c r="AE18" s="4411" t="str">
        <f t="shared" si="3"/>
        <v>***</v>
      </c>
    </row>
    <row r="19" spans="1:31">
      <c r="A19" s="6823" t="s">
        <v>1800</v>
      </c>
      <c r="B19" s="37">
        <v>28.191288849358902</v>
      </c>
      <c r="C19" s="37">
        <v>575653</v>
      </c>
      <c r="D19" s="37">
        <v>15.943748473322399</v>
      </c>
      <c r="E19" s="37">
        <v>57314</v>
      </c>
      <c r="F19" s="37">
        <v>12.247540376036502</v>
      </c>
      <c r="G19" s="37">
        <v>0</v>
      </c>
      <c r="H19" s="4412" t="str">
        <f t="shared" si="0"/>
        <v>***</v>
      </c>
      <c r="J19" s="6823" t="s">
        <v>2196</v>
      </c>
      <c r="K19" s="37">
        <v>28.191288849358902</v>
      </c>
      <c r="L19" s="37">
        <v>575653</v>
      </c>
      <c r="M19" s="37">
        <v>17.867679063693959</v>
      </c>
      <c r="N19" s="37">
        <v>41354</v>
      </c>
      <c r="O19" s="37">
        <v>10.323609785664942</v>
      </c>
      <c r="P19" s="37">
        <v>0</v>
      </c>
      <c r="Q19" s="4413" t="str">
        <f t="shared" si="1"/>
        <v>***</v>
      </c>
      <c r="R19" s="37">
        <v>10.958646616541349</v>
      </c>
      <c r="S19" s="37">
        <v>15960</v>
      </c>
      <c r="T19" s="37">
        <v>17.232642232817554</v>
      </c>
      <c r="U19" s="37">
        <v>0</v>
      </c>
      <c r="V19" s="4414" t="str">
        <f t="shared" si="2"/>
        <v>***</v>
      </c>
      <c r="X19" s="6823" t="s">
        <v>1998</v>
      </c>
      <c r="Y19" s="37">
        <v>27.499363864591491</v>
      </c>
      <c r="Z19" s="37">
        <v>617007</v>
      </c>
      <c r="AA19" s="37">
        <v>10.958646616541349</v>
      </c>
      <c r="AB19" s="37">
        <v>15960</v>
      </c>
      <c r="AC19" s="37">
        <v>16.540717248050143</v>
      </c>
      <c r="AD19" s="37">
        <v>0</v>
      </c>
      <c r="AE19" s="4415" t="str">
        <f t="shared" si="3"/>
        <v>***</v>
      </c>
    </row>
    <row r="20" spans="1:31">
      <c r="A20" s="6823" t="s">
        <v>1801</v>
      </c>
      <c r="B20" s="37">
        <v>35.639588090520583</v>
      </c>
      <c r="C20" s="37">
        <v>225098</v>
      </c>
      <c r="D20" s="37">
        <v>15.56372240541697</v>
      </c>
      <c r="E20" s="37">
        <v>39727</v>
      </c>
      <c r="F20" s="37">
        <v>20.075865685103615</v>
      </c>
      <c r="G20" s="37">
        <v>0</v>
      </c>
      <c r="H20" s="4416" t="str">
        <f t="shared" si="0"/>
        <v>***</v>
      </c>
      <c r="J20" s="6823" t="s">
        <v>2197</v>
      </c>
      <c r="K20" s="37">
        <v>35.639588090520583</v>
      </c>
      <c r="L20" s="37">
        <v>225098</v>
      </c>
      <c r="M20" s="37">
        <v>17.551995503091629</v>
      </c>
      <c r="N20" s="37">
        <v>28464</v>
      </c>
      <c r="O20" s="37">
        <v>18.087592587428954</v>
      </c>
      <c r="P20" s="37">
        <v>0</v>
      </c>
      <c r="Q20" s="4417" t="str">
        <f t="shared" si="1"/>
        <v>***</v>
      </c>
      <c r="R20" s="37">
        <v>10.53893278877741</v>
      </c>
      <c r="S20" s="37">
        <v>11263</v>
      </c>
      <c r="T20" s="37">
        <v>25.100655301743174</v>
      </c>
      <c r="U20" s="37">
        <v>0</v>
      </c>
      <c r="V20" s="4418" t="str">
        <f t="shared" si="2"/>
        <v>***</v>
      </c>
      <c r="X20" s="6823" t="s">
        <v>1999</v>
      </c>
      <c r="Y20" s="37">
        <v>33.6091370157989</v>
      </c>
      <c r="Z20" s="37">
        <v>253562</v>
      </c>
      <c r="AA20" s="37">
        <v>10.53893278877741</v>
      </c>
      <c r="AB20" s="37">
        <v>11263</v>
      </c>
      <c r="AC20" s="37">
        <v>23.070204227021492</v>
      </c>
      <c r="AD20" s="37">
        <v>0</v>
      </c>
      <c r="AE20" s="4419" t="str">
        <f t="shared" si="3"/>
        <v>***</v>
      </c>
    </row>
    <row r="21" spans="1:31">
      <c r="A21" s="6823" t="s">
        <v>1802</v>
      </c>
      <c r="B21" s="37">
        <v>28.777311180086421</v>
      </c>
      <c r="C21" s="37">
        <v>246465</v>
      </c>
      <c r="D21" s="37">
        <v>16.543225848183969</v>
      </c>
      <c r="E21" s="37">
        <v>30919</v>
      </c>
      <c r="F21" s="37">
        <v>12.234085331902453</v>
      </c>
      <c r="G21" s="37">
        <v>0</v>
      </c>
      <c r="H21" s="4420" t="str">
        <f t="shared" si="0"/>
        <v>***</v>
      </c>
      <c r="J21" s="6823" t="s">
        <v>2198</v>
      </c>
      <c r="K21" s="37">
        <v>28.777311180086421</v>
      </c>
      <c r="L21" s="37">
        <v>246465</v>
      </c>
      <c r="M21" s="37">
        <v>18.02047781569966</v>
      </c>
      <c r="N21" s="37">
        <v>23440</v>
      </c>
      <c r="O21" s="37">
        <v>10.756833364386761</v>
      </c>
      <c r="P21" s="37">
        <v>1.1393627020000001E-270</v>
      </c>
      <c r="Q21" s="4421" t="str">
        <f t="shared" si="1"/>
        <v>***</v>
      </c>
      <c r="R21" s="37">
        <v>11.91335740072202</v>
      </c>
      <c r="S21" s="37">
        <v>7479</v>
      </c>
      <c r="T21" s="37">
        <v>16.863953779364401</v>
      </c>
      <c r="U21" s="37">
        <v>8.8555921284000002E-224</v>
      </c>
      <c r="V21" s="4422" t="str">
        <f t="shared" si="2"/>
        <v>***</v>
      </c>
      <c r="X21" s="6823" t="s">
        <v>2000</v>
      </c>
      <c r="Y21" s="37">
        <v>27.84312999018173</v>
      </c>
      <c r="Z21" s="37">
        <v>269905</v>
      </c>
      <c r="AA21" s="37">
        <v>11.91335740072202</v>
      </c>
      <c r="AB21" s="37">
        <v>7479</v>
      </c>
      <c r="AC21" s="37">
        <v>15.929772589459709</v>
      </c>
      <c r="AD21" s="37">
        <v>3.6149665766999999E-204</v>
      </c>
      <c r="AE21" s="4423" t="str">
        <f t="shared" si="3"/>
        <v>***</v>
      </c>
    </row>
    <row r="22" spans="1:31">
      <c r="A22" s="6823" t="s">
        <v>1803</v>
      </c>
      <c r="B22" s="37">
        <v>33.97836985370482</v>
      </c>
      <c r="C22" s="37">
        <v>311972</v>
      </c>
      <c r="D22" s="37">
        <v>17.681088749002569</v>
      </c>
      <c r="E22" s="37">
        <v>45116</v>
      </c>
      <c r="F22" s="37">
        <v>16.29728110470225</v>
      </c>
      <c r="G22" s="37">
        <v>0</v>
      </c>
      <c r="H22" s="4424" t="str">
        <f t="shared" si="0"/>
        <v>***</v>
      </c>
      <c r="J22" s="6823" t="s">
        <v>2199</v>
      </c>
      <c r="K22" s="37">
        <v>33.97836985370482</v>
      </c>
      <c r="L22" s="37">
        <v>311972</v>
      </c>
      <c r="M22" s="37">
        <v>19.79016914935919</v>
      </c>
      <c r="N22" s="37">
        <v>32693</v>
      </c>
      <c r="O22" s="37">
        <v>14.188200704345629</v>
      </c>
      <c r="P22" s="37">
        <v>0</v>
      </c>
      <c r="Q22" s="4425" t="str">
        <f t="shared" si="1"/>
        <v>***</v>
      </c>
      <c r="R22" s="37">
        <v>12.130725267648719</v>
      </c>
      <c r="S22" s="37">
        <v>12423</v>
      </c>
      <c r="T22" s="37">
        <v>21.847644586056099</v>
      </c>
      <c r="U22" s="37">
        <v>0</v>
      </c>
      <c r="V22" s="4426" t="str">
        <f t="shared" si="2"/>
        <v>***</v>
      </c>
      <c r="X22" s="6823" t="s">
        <v>2001</v>
      </c>
      <c r="Y22" s="37">
        <v>32.632556250272003</v>
      </c>
      <c r="Z22" s="37">
        <v>344665</v>
      </c>
      <c r="AA22" s="37">
        <v>12.130725267648719</v>
      </c>
      <c r="AB22" s="37">
        <v>12423</v>
      </c>
      <c r="AC22" s="37">
        <v>20.501830982623282</v>
      </c>
      <c r="AD22" s="37">
        <v>0</v>
      </c>
      <c r="AE22" s="4427" t="str">
        <f t="shared" si="3"/>
        <v>***</v>
      </c>
    </row>
    <row r="23" spans="1:31">
      <c r="A23" s="6823" t="s">
        <v>1804</v>
      </c>
      <c r="B23" s="37">
        <v>22.88356260082054</v>
      </c>
      <c r="C23" s="37">
        <v>236187</v>
      </c>
      <c r="D23" s="37">
        <v>13.431542461005201</v>
      </c>
      <c r="E23" s="37">
        <v>27696</v>
      </c>
      <c r="F23" s="37">
        <v>9.452020139815339</v>
      </c>
      <c r="G23" s="37">
        <v>2.5468813718999999E-284</v>
      </c>
      <c r="H23" s="4428" t="str">
        <f t="shared" si="0"/>
        <v>***</v>
      </c>
      <c r="J23" s="6823" t="s">
        <v>2200</v>
      </c>
      <c r="K23" s="37">
        <v>22.88356260082054</v>
      </c>
      <c r="L23" s="37">
        <v>236187</v>
      </c>
      <c r="M23" s="37">
        <v>14.94523443504996</v>
      </c>
      <c r="N23" s="37">
        <v>20816</v>
      </c>
      <c r="O23" s="37">
        <v>7.9383281657705798</v>
      </c>
      <c r="P23" s="37">
        <v>8.1149761587000002E-154</v>
      </c>
      <c r="Q23" s="4429" t="str">
        <f t="shared" si="1"/>
        <v>***</v>
      </c>
      <c r="R23" s="37">
        <v>8.8517441860465116</v>
      </c>
      <c r="S23" s="37">
        <v>6880</v>
      </c>
      <c r="T23" s="37">
        <v>14.031818414774028</v>
      </c>
      <c r="U23" s="37">
        <v>1.6745005176999999E-166</v>
      </c>
      <c r="V23" s="4430" t="str">
        <f t="shared" si="2"/>
        <v>***</v>
      </c>
      <c r="X23" s="6823" t="s">
        <v>2002</v>
      </c>
      <c r="Y23" s="37">
        <v>22.24059641327144</v>
      </c>
      <c r="Z23" s="37">
        <v>257003</v>
      </c>
      <c r="AA23" s="37">
        <v>8.8517441860465116</v>
      </c>
      <c r="AB23" s="37">
        <v>6880</v>
      </c>
      <c r="AC23" s="37">
        <v>13.388852227224929</v>
      </c>
      <c r="AD23" s="37">
        <v>5.4493349682999998E-155</v>
      </c>
      <c r="AE23" s="4431" t="str">
        <f t="shared" si="3"/>
        <v>***</v>
      </c>
    </row>
    <row r="24" spans="1:31">
      <c r="A24" s="6823" t="s">
        <v>1805</v>
      </c>
      <c r="B24" s="37">
        <v>33.808446777336798</v>
      </c>
      <c r="C24" s="37">
        <v>140598</v>
      </c>
      <c r="D24" s="37">
        <v>19.3717277486911</v>
      </c>
      <c r="E24" s="37">
        <v>23875</v>
      </c>
      <c r="F24" s="37">
        <v>14.436719028645697</v>
      </c>
      <c r="G24" s="37">
        <v>0</v>
      </c>
      <c r="H24" s="4432" t="str">
        <f t="shared" si="0"/>
        <v>***</v>
      </c>
      <c r="J24" s="6823" t="s">
        <v>2201</v>
      </c>
      <c r="K24" s="37">
        <v>33.808446777336798</v>
      </c>
      <c r="L24" s="37">
        <v>140598</v>
      </c>
      <c r="M24" s="37">
        <v>21.871490216941542</v>
      </c>
      <c r="N24" s="37">
        <v>16917</v>
      </c>
      <c r="O24" s="37">
        <v>11.936956560395256</v>
      </c>
      <c r="P24" s="37">
        <v>7.1582496879000006E-216</v>
      </c>
      <c r="Q24" s="4433" t="str">
        <f t="shared" si="1"/>
        <v>***</v>
      </c>
      <c r="R24" s="37">
        <v>13.294050014371949</v>
      </c>
      <c r="S24" s="37">
        <v>6958</v>
      </c>
      <c r="T24" s="37">
        <v>20.51439676296485</v>
      </c>
      <c r="U24" s="37">
        <v>2.9569261403999998E-278</v>
      </c>
      <c r="V24" s="4434" t="str">
        <f t="shared" si="2"/>
        <v>***</v>
      </c>
      <c r="X24" s="6823" t="s">
        <v>2003</v>
      </c>
      <c r="Y24" s="37">
        <v>32.526426054661457</v>
      </c>
      <c r="Z24" s="37">
        <v>157515</v>
      </c>
      <c r="AA24" s="37">
        <v>13.294050014371949</v>
      </c>
      <c r="AB24" s="37">
        <v>6958</v>
      </c>
      <c r="AC24" s="37">
        <v>19.232376040289509</v>
      </c>
      <c r="AD24" s="37">
        <v>2.3380727522999999E-250</v>
      </c>
      <c r="AE24" s="4435" t="str">
        <f t="shared" si="3"/>
        <v>***</v>
      </c>
    </row>
    <row r="25" spans="1:31">
      <c r="A25" s="6823" t="s">
        <v>11571</v>
      </c>
      <c r="B25" s="37">
        <v>35.711073206060291</v>
      </c>
      <c r="C25" s="37">
        <v>8415765</v>
      </c>
      <c r="D25" s="37">
        <v>25.233946563256861</v>
      </c>
      <c r="E25" s="37">
        <v>1251461</v>
      </c>
      <c r="F25" s="37">
        <v>10.47712664280343</v>
      </c>
      <c r="G25" s="37">
        <v>0</v>
      </c>
      <c r="H25" s="4436" t="str">
        <f t="shared" si="0"/>
        <v>***</v>
      </c>
      <c r="J25" s="6824" t="s">
        <v>11571</v>
      </c>
      <c r="K25" s="37">
        <f>AVERAGE(K3:K24)</f>
        <v>32.521155239130543</v>
      </c>
      <c r="L25" s="37">
        <f>SUM(L3:L24)</f>
        <v>8415765</v>
      </c>
      <c r="M25" s="37">
        <f>AVERAGE(M3:M24)</f>
        <v>20.7800167069393</v>
      </c>
      <c r="N25" s="37">
        <f>SUM(N3:N24)</f>
        <v>932359</v>
      </c>
      <c r="O25" s="37">
        <f>K25-M25</f>
        <v>11.741138532191243</v>
      </c>
      <c r="P25" s="37">
        <v>0</v>
      </c>
      <c r="Q25" s="127" t="str">
        <f t="shared" si="1"/>
        <v>***</v>
      </c>
      <c r="R25" s="37">
        <f>AVERAGE(R3:R24)</f>
        <v>13.416972175659083</v>
      </c>
      <c r="S25" s="37">
        <f>SUM(S3:S24)</f>
        <v>319102</v>
      </c>
      <c r="T25" s="37">
        <f>K25-R25</f>
        <v>19.10418306347146</v>
      </c>
      <c r="U25" s="37">
        <v>0</v>
      </c>
      <c r="V25" s="127" t="str">
        <f t="shared" si="2"/>
        <v>***</v>
      </c>
      <c r="X25" s="6824" t="s">
        <v>11571</v>
      </c>
      <c r="Y25" s="37">
        <f>AVERAGE(Y3:Y24)</f>
        <v>31.381009655046558</v>
      </c>
      <c r="Z25" s="37">
        <f>SUM(Z3:Z24)</f>
        <v>9348124</v>
      </c>
      <c r="AA25" s="37">
        <f>AVERAGE(AA3:AA24)</f>
        <v>13.416972175659083</v>
      </c>
      <c r="AB25" s="37">
        <f>SUM(AB3:AB24)</f>
        <v>319102</v>
      </c>
      <c r="AC25" s="37">
        <f>Y25-AA25</f>
        <v>17.964037479387475</v>
      </c>
      <c r="AD25" s="37">
        <v>0</v>
      </c>
      <c r="AE25" s="127" t="str">
        <f t="shared" si="3"/>
        <v>***</v>
      </c>
    </row>
    <row r="27" spans="1:31">
      <c r="A27" s="17030" t="s">
        <v>11707</v>
      </c>
      <c r="J27" s="17030" t="s">
        <v>11708</v>
      </c>
      <c r="X27" s="17030" t="s">
        <v>11709</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1806</v>
      </c>
      <c r="B29" s="37">
        <v>17.437880578865659</v>
      </c>
      <c r="C29" s="37">
        <v>324013</v>
      </c>
      <c r="D29" s="37">
        <v>12.16233247909927</v>
      </c>
      <c r="E29" s="37">
        <v>47606</v>
      </c>
      <c r="F29" s="37">
        <v>5.2755480997663895</v>
      </c>
      <c r="G29" s="37">
        <v>2.8326512090999999E-182</v>
      </c>
      <c r="H29" s="4437" t="str">
        <f t="shared" ref="H29:H51" si="4">IF(G29&lt;0.01,"***",IF(G29&lt;0.05,"**",IF(G29&lt;0.1,"*","NS")))</f>
        <v>***</v>
      </c>
      <c r="J29" s="6823" t="s">
        <v>2202</v>
      </c>
      <c r="K29" s="37">
        <v>17.437880578865659</v>
      </c>
      <c r="L29" s="37">
        <v>324013</v>
      </c>
      <c r="M29" s="37">
        <v>12.41424976824262</v>
      </c>
      <c r="N29" s="37">
        <v>37755</v>
      </c>
      <c r="O29" s="37">
        <v>5.0236308106230396</v>
      </c>
      <c r="P29" s="37">
        <v>3.4213025096999999E-134</v>
      </c>
      <c r="Q29" s="4438" t="str">
        <f t="shared" ref="Q29:Q51" si="5">IF(P29&lt;0.01,"***",IF(P29&lt;0.05,"**",IF(P29&lt;0.1,"*","NS")))</f>
        <v>***</v>
      </c>
      <c r="R29" s="37">
        <v>11.196832808851889</v>
      </c>
      <c r="S29" s="37">
        <v>9851</v>
      </c>
      <c r="T29" s="37">
        <v>6.2410477700137701</v>
      </c>
      <c r="U29" s="37">
        <v>1.0762463107400001E-58</v>
      </c>
      <c r="V29" s="4439" t="str">
        <f t="shared" ref="V29:V51" si="6">IF(P29&lt;0.01,"***",IF(P29&lt;0.05,"**",IF(P29&lt;0.1,"*","NS")))</f>
        <v>***</v>
      </c>
      <c r="X29" s="6823" t="s">
        <v>2004</v>
      </c>
      <c r="Y29" s="37">
        <v>16.91360208752571</v>
      </c>
      <c r="Z29" s="37">
        <v>361768</v>
      </c>
      <c r="AA29" s="37">
        <v>11.196832808851889</v>
      </c>
      <c r="AB29" s="37">
        <v>9851</v>
      </c>
      <c r="AC29" s="37">
        <v>5.7167692786738211</v>
      </c>
      <c r="AD29" s="37">
        <v>8.5569193098299998E-51</v>
      </c>
      <c r="AE29" s="4440" t="str">
        <f t="shared" ref="AE29:AE51" si="7">IF(AD29&lt;0.01,"***",IF(AD29&lt;0.05,"**",IF(AD29&lt;0.1,"*","NS")))</f>
        <v>***</v>
      </c>
    </row>
    <row r="30" spans="1:31">
      <c r="A30" s="6823" t="s">
        <v>1807</v>
      </c>
      <c r="B30" s="37">
        <v>25.943630997164188</v>
      </c>
      <c r="C30" s="37">
        <v>86395</v>
      </c>
      <c r="D30" s="37">
        <v>12.013340593520279</v>
      </c>
      <c r="E30" s="37">
        <v>14692</v>
      </c>
      <c r="F30" s="37">
        <v>13.930290403643909</v>
      </c>
      <c r="G30" s="37">
        <v>4.4111584535E-295</v>
      </c>
      <c r="H30" s="4441" t="str">
        <f t="shared" si="4"/>
        <v>***</v>
      </c>
      <c r="J30" s="6823" t="s">
        <v>2203</v>
      </c>
      <c r="K30" s="37">
        <v>25.943630997164188</v>
      </c>
      <c r="L30" s="37">
        <v>86395</v>
      </c>
      <c r="M30" s="37">
        <v>13.4020618556701</v>
      </c>
      <c r="N30" s="37">
        <v>10767</v>
      </c>
      <c r="O30" s="37">
        <v>12.541569141494088</v>
      </c>
      <c r="P30" s="37">
        <v>1.5478706861999999E-179</v>
      </c>
      <c r="Q30" s="4442" t="str">
        <f t="shared" si="5"/>
        <v>***</v>
      </c>
      <c r="R30" s="37">
        <v>8.2038216560509554</v>
      </c>
      <c r="S30" s="37">
        <v>3925</v>
      </c>
      <c r="T30" s="37">
        <v>17.739809341113233</v>
      </c>
      <c r="U30" s="37">
        <v>6.6247748614E-139</v>
      </c>
      <c r="V30" s="4443" t="str">
        <f t="shared" si="6"/>
        <v>***</v>
      </c>
      <c r="X30" s="6823" t="s">
        <v>2005</v>
      </c>
      <c r="Y30" s="37">
        <v>24.553837920174551</v>
      </c>
      <c r="Z30" s="37">
        <v>97162</v>
      </c>
      <c r="AA30" s="37">
        <v>8.2038216560509554</v>
      </c>
      <c r="AB30" s="37">
        <v>3925</v>
      </c>
      <c r="AC30" s="37">
        <v>16.350016264123596</v>
      </c>
      <c r="AD30" s="37">
        <v>7.2447042669999999E-123</v>
      </c>
      <c r="AE30" s="4444" t="str">
        <f t="shared" si="7"/>
        <v>***</v>
      </c>
    </row>
    <row r="31" spans="1:31">
      <c r="A31" s="6823" t="s">
        <v>1808</v>
      </c>
      <c r="B31" s="37">
        <v>29.189758952594939</v>
      </c>
      <c r="C31" s="37">
        <v>180255</v>
      </c>
      <c r="D31" s="37">
        <v>21.314203921307541</v>
      </c>
      <c r="E31" s="37">
        <v>30041</v>
      </c>
      <c r="F31" s="37">
        <v>7.8755550312873979</v>
      </c>
      <c r="G31" s="37">
        <v>2.2142979439000002E-174</v>
      </c>
      <c r="H31" s="4445" t="str">
        <f t="shared" si="4"/>
        <v>***</v>
      </c>
      <c r="J31" s="6823" t="s">
        <v>2204</v>
      </c>
      <c r="K31" s="37">
        <v>29.189758952594939</v>
      </c>
      <c r="L31" s="37">
        <v>180255</v>
      </c>
      <c r="M31" s="37">
        <v>23.391273812659119</v>
      </c>
      <c r="N31" s="37">
        <v>22782</v>
      </c>
      <c r="O31" s="37">
        <v>5.7984851399358206</v>
      </c>
      <c r="P31" s="37">
        <v>1.49176884419E-74</v>
      </c>
      <c r="Q31" s="4446" t="str">
        <f t="shared" si="5"/>
        <v>***</v>
      </c>
      <c r="R31" s="37">
        <v>14.79542636726822</v>
      </c>
      <c r="S31" s="37">
        <v>7259</v>
      </c>
      <c r="T31" s="37">
        <v>14.394332585326719</v>
      </c>
      <c r="U31" s="37">
        <v>3.5177620661000003E-156</v>
      </c>
      <c r="V31" s="4447" t="str">
        <f t="shared" si="6"/>
        <v>***</v>
      </c>
      <c r="X31" s="6823" t="s">
        <v>2006</v>
      </c>
      <c r="Y31" s="37">
        <v>28.53913326142526</v>
      </c>
      <c r="Z31" s="37">
        <v>203037</v>
      </c>
      <c r="AA31" s="37">
        <v>14.79542636726822</v>
      </c>
      <c r="AB31" s="37">
        <v>7259</v>
      </c>
      <c r="AC31" s="37">
        <v>13.743706894157039</v>
      </c>
      <c r="AD31" s="37">
        <v>7.6127703929000002E-145</v>
      </c>
      <c r="AE31" s="4448" t="str">
        <f t="shared" si="7"/>
        <v>***</v>
      </c>
    </row>
    <row r="32" spans="1:31">
      <c r="A32" s="6823" t="s">
        <v>1809</v>
      </c>
      <c r="B32" s="37">
        <v>26.361495558768851</v>
      </c>
      <c r="C32" s="37">
        <v>121025</v>
      </c>
      <c r="D32" s="37">
        <v>15.28125</v>
      </c>
      <c r="E32" s="37">
        <v>19200</v>
      </c>
      <c r="F32" s="37">
        <v>11.080245558768851</v>
      </c>
      <c r="G32" s="37">
        <v>7.2840552994000001E-240</v>
      </c>
      <c r="H32" s="4449" t="str">
        <f t="shared" si="4"/>
        <v>***</v>
      </c>
      <c r="J32" s="6823" t="s">
        <v>2205</v>
      </c>
      <c r="K32" s="37">
        <v>26.361495558768851</v>
      </c>
      <c r="L32" s="37">
        <v>121025</v>
      </c>
      <c r="M32" s="37">
        <v>16.78296263991859</v>
      </c>
      <c r="N32" s="37">
        <v>13758</v>
      </c>
      <c r="O32" s="37">
        <v>9.5785329188502608</v>
      </c>
      <c r="P32" s="37">
        <v>1.9086906471E-132</v>
      </c>
      <c r="Q32" s="4450" t="str">
        <f t="shared" si="5"/>
        <v>***</v>
      </c>
      <c r="R32" s="37">
        <v>11.484748254318269</v>
      </c>
      <c r="S32" s="37">
        <v>5442</v>
      </c>
      <c r="T32" s="37">
        <v>14.876747304450582</v>
      </c>
      <c r="U32" s="37">
        <v>1.5858525782E-133</v>
      </c>
      <c r="V32" s="4451" t="str">
        <f t="shared" si="6"/>
        <v>***</v>
      </c>
      <c r="X32" s="6823" t="s">
        <v>2007</v>
      </c>
      <c r="Y32" s="37">
        <v>25.38376501487576</v>
      </c>
      <c r="Z32" s="37">
        <v>134783</v>
      </c>
      <c r="AA32" s="37">
        <v>11.484748254318269</v>
      </c>
      <c r="AB32" s="37">
        <v>5442</v>
      </c>
      <c r="AC32" s="37">
        <v>13.89901676055749</v>
      </c>
      <c r="AD32" s="37">
        <v>6.1890564729999997E-120</v>
      </c>
      <c r="AE32" s="4452" t="str">
        <f t="shared" si="7"/>
        <v>***</v>
      </c>
    </row>
    <row r="33" spans="1:31">
      <c r="A33" s="6823" t="s">
        <v>1810</v>
      </c>
      <c r="B33" s="37">
        <v>38.233025417191882</v>
      </c>
      <c r="C33" s="37">
        <v>53153</v>
      </c>
      <c r="D33" s="37">
        <v>17.173234716283371</v>
      </c>
      <c r="E33" s="37">
        <v>8653</v>
      </c>
      <c r="F33" s="37">
        <v>21.059790700908511</v>
      </c>
      <c r="G33" s="37">
        <v>0</v>
      </c>
      <c r="H33" s="4453" t="str">
        <f t="shared" si="4"/>
        <v>***</v>
      </c>
      <c r="J33" s="6823" t="s">
        <v>2206</v>
      </c>
      <c r="K33" s="37">
        <v>38.233025417191882</v>
      </c>
      <c r="L33" s="37">
        <v>53153</v>
      </c>
      <c r="M33" s="37">
        <v>18.694066953927742</v>
      </c>
      <c r="N33" s="37">
        <v>6034</v>
      </c>
      <c r="O33" s="37">
        <v>19.538958463264141</v>
      </c>
      <c r="P33" s="37">
        <v>3.4296187458000003E-198</v>
      </c>
      <c r="Q33" s="4454" t="str">
        <f t="shared" si="5"/>
        <v>***</v>
      </c>
      <c r="R33" s="37">
        <v>13.669339442535319</v>
      </c>
      <c r="S33" s="37">
        <v>2619</v>
      </c>
      <c r="T33" s="37">
        <v>24.563685974656565</v>
      </c>
      <c r="U33" s="37">
        <v>3.2476417265999999E-143</v>
      </c>
      <c r="V33" s="4455" t="str">
        <f t="shared" si="6"/>
        <v>***</v>
      </c>
      <c r="X33" s="6823" t="s">
        <v>2008</v>
      </c>
      <c r="Y33" s="37">
        <v>36.241066450402961</v>
      </c>
      <c r="Z33" s="37">
        <v>59187</v>
      </c>
      <c r="AA33" s="37">
        <v>13.669339442535319</v>
      </c>
      <c r="AB33" s="37">
        <v>2619</v>
      </c>
      <c r="AC33" s="37">
        <v>22.571727007867644</v>
      </c>
      <c r="AD33" s="37">
        <v>2.9168090811999999E-124</v>
      </c>
      <c r="AE33" s="4456" t="str">
        <f t="shared" si="7"/>
        <v>***</v>
      </c>
    </row>
    <row r="34" spans="1:31">
      <c r="A34" s="6823" t="s">
        <v>1811</v>
      </c>
      <c r="B34" s="37">
        <v>36.568160773529513</v>
      </c>
      <c r="C34" s="37">
        <v>214911</v>
      </c>
      <c r="D34" s="37">
        <v>19.505442647706541</v>
      </c>
      <c r="E34" s="37">
        <v>31786</v>
      </c>
      <c r="F34" s="37">
        <v>17.062718125822972</v>
      </c>
      <c r="G34" s="37">
        <v>0</v>
      </c>
      <c r="H34" s="4457" t="str">
        <f t="shared" si="4"/>
        <v>***</v>
      </c>
      <c r="J34" s="6823" t="s">
        <v>2207</v>
      </c>
      <c r="K34" s="37">
        <v>36.568160773529513</v>
      </c>
      <c r="L34" s="37">
        <v>214911</v>
      </c>
      <c r="M34" s="37">
        <v>21.979497739379561</v>
      </c>
      <c r="N34" s="37">
        <v>22339</v>
      </c>
      <c r="O34" s="37">
        <v>14.588663034149953</v>
      </c>
      <c r="P34" s="37">
        <v>0</v>
      </c>
      <c r="Q34" s="4458" t="str">
        <f t="shared" si="5"/>
        <v>***</v>
      </c>
      <c r="R34" s="37">
        <v>13.65512861225786</v>
      </c>
      <c r="S34" s="37">
        <v>9447</v>
      </c>
      <c r="T34" s="37">
        <v>22.913032161271651</v>
      </c>
      <c r="U34" s="37">
        <v>0</v>
      </c>
      <c r="V34" s="4459" t="str">
        <f t="shared" si="6"/>
        <v>***</v>
      </c>
      <c r="X34" s="6823" t="s">
        <v>2009</v>
      </c>
      <c r="Y34" s="37">
        <v>35.194520547945203</v>
      </c>
      <c r="Z34" s="37">
        <v>237250</v>
      </c>
      <c r="AA34" s="37">
        <v>13.65512861225786</v>
      </c>
      <c r="AB34" s="37">
        <v>9447</v>
      </c>
      <c r="AC34" s="37">
        <v>21.539391935687341</v>
      </c>
      <c r="AD34" s="37">
        <v>0</v>
      </c>
      <c r="AE34" s="4460" t="str">
        <f t="shared" si="7"/>
        <v>***</v>
      </c>
    </row>
    <row r="35" spans="1:31">
      <c r="A35" s="6823" t="s">
        <v>1812</v>
      </c>
      <c r="B35" s="37">
        <v>56.098225073600737</v>
      </c>
      <c r="C35" s="37">
        <v>940208</v>
      </c>
      <c r="D35" s="37">
        <v>43.259872585029782</v>
      </c>
      <c r="E35" s="37">
        <v>192756</v>
      </c>
      <c r="F35" s="37">
        <v>12.838352488570955</v>
      </c>
      <c r="G35" s="37">
        <v>0</v>
      </c>
      <c r="H35" s="4461" t="str">
        <f t="shared" si="4"/>
        <v>***</v>
      </c>
      <c r="J35" s="6823" t="s">
        <v>2208</v>
      </c>
      <c r="K35" s="37">
        <v>56.098225073600737</v>
      </c>
      <c r="L35" s="37">
        <v>940208</v>
      </c>
      <c r="M35" s="37">
        <v>46.948483337600557</v>
      </c>
      <c r="N35" s="37">
        <v>148418</v>
      </c>
      <c r="O35" s="37">
        <v>9.1497417360001805</v>
      </c>
      <c r="P35" s="37">
        <v>0</v>
      </c>
      <c r="Q35" s="4462" t="str">
        <f t="shared" si="5"/>
        <v>***</v>
      </c>
      <c r="R35" s="37">
        <v>30.912535522576569</v>
      </c>
      <c r="S35" s="37">
        <v>44338</v>
      </c>
      <c r="T35" s="37">
        <v>25.185689551024169</v>
      </c>
      <c r="U35" s="37">
        <v>0</v>
      </c>
      <c r="V35" s="4463" t="str">
        <f t="shared" si="6"/>
        <v>***</v>
      </c>
      <c r="X35" s="6823" t="s">
        <v>2010</v>
      </c>
      <c r="Y35" s="37">
        <v>54.850793569141281</v>
      </c>
      <c r="Z35" s="37">
        <v>1088626</v>
      </c>
      <c r="AA35" s="37">
        <v>30.912535522576569</v>
      </c>
      <c r="AB35" s="37">
        <v>44338</v>
      </c>
      <c r="AC35" s="37">
        <v>23.938258046564712</v>
      </c>
      <c r="AD35" s="37">
        <v>0</v>
      </c>
      <c r="AE35" s="4464" t="str">
        <f t="shared" si="7"/>
        <v>***</v>
      </c>
    </row>
    <row r="36" spans="1:31">
      <c r="A36" s="6823" t="s">
        <v>1813</v>
      </c>
      <c r="B36" s="37">
        <v>17.030123465577631</v>
      </c>
      <c r="C36" s="37">
        <v>337179</v>
      </c>
      <c r="D36" s="37">
        <v>11.06815234618894</v>
      </c>
      <c r="E36" s="37">
        <v>41642</v>
      </c>
      <c r="F36" s="37">
        <v>5.9619711193886911</v>
      </c>
      <c r="G36" s="37">
        <v>1.6798222828999999E-211</v>
      </c>
      <c r="H36" s="4465" t="str">
        <f t="shared" si="4"/>
        <v>***</v>
      </c>
      <c r="J36" s="6823" t="s">
        <v>2209</v>
      </c>
      <c r="K36" s="37">
        <v>17.030123465577631</v>
      </c>
      <c r="L36" s="37">
        <v>337179</v>
      </c>
      <c r="M36" s="37">
        <v>12.28943945690448</v>
      </c>
      <c r="N36" s="37">
        <v>31523</v>
      </c>
      <c r="O36" s="37">
        <v>4.740684008673151</v>
      </c>
      <c r="P36" s="37">
        <v>1.0111435295E-103</v>
      </c>
      <c r="Q36" s="4466" t="str">
        <f t="shared" si="5"/>
        <v>***</v>
      </c>
      <c r="R36" s="37">
        <v>7.2635635932404394</v>
      </c>
      <c r="S36" s="37">
        <v>10119</v>
      </c>
      <c r="T36" s="37">
        <v>9.7665598723371918</v>
      </c>
      <c r="U36" s="37">
        <v>2.4520384522999998E-148</v>
      </c>
      <c r="V36" s="4467" t="str">
        <f t="shared" si="6"/>
        <v>***</v>
      </c>
      <c r="X36" s="6823" t="s">
        <v>2011</v>
      </c>
      <c r="Y36" s="37">
        <v>16.624808110615081</v>
      </c>
      <c r="Z36" s="37">
        <v>368702</v>
      </c>
      <c r="AA36" s="37">
        <v>7.2635635932404394</v>
      </c>
      <c r="AB36" s="37">
        <v>10119</v>
      </c>
      <c r="AC36" s="37">
        <v>9.3612445173746419</v>
      </c>
      <c r="AD36" s="37">
        <v>3.3457629522E-139</v>
      </c>
      <c r="AE36" s="4468" t="str">
        <f t="shared" si="7"/>
        <v>***</v>
      </c>
    </row>
    <row r="37" spans="1:31">
      <c r="A37" s="6823" t="s">
        <v>1814</v>
      </c>
      <c r="B37" s="37">
        <v>32.958221488058363</v>
      </c>
      <c r="C37" s="37">
        <v>116232</v>
      </c>
      <c r="D37" s="37">
        <v>15.606536434768721</v>
      </c>
      <c r="E37" s="37">
        <v>18787</v>
      </c>
      <c r="F37" s="37">
        <v>17.351685053289643</v>
      </c>
      <c r="G37" s="37">
        <v>0</v>
      </c>
      <c r="H37" s="4469" t="str">
        <f t="shared" si="4"/>
        <v>***</v>
      </c>
      <c r="J37" s="6823" t="s">
        <v>2210</v>
      </c>
      <c r="K37" s="37">
        <v>32.958221488058363</v>
      </c>
      <c r="L37" s="37">
        <v>116232</v>
      </c>
      <c r="M37" s="37">
        <v>17.0719277810134</v>
      </c>
      <c r="N37" s="37">
        <v>13736</v>
      </c>
      <c r="O37" s="37">
        <v>15.886293707044963</v>
      </c>
      <c r="P37" s="37">
        <v>0</v>
      </c>
      <c r="Q37" s="4470" t="str">
        <f t="shared" si="5"/>
        <v>***</v>
      </c>
      <c r="R37" s="37">
        <v>11.62146109681251</v>
      </c>
      <c r="S37" s="37">
        <v>5051</v>
      </c>
      <c r="T37" s="37">
        <v>21.336760391245853</v>
      </c>
      <c r="U37" s="37">
        <v>6.5862851429000002E-223</v>
      </c>
      <c r="V37" s="4471" t="str">
        <f t="shared" si="6"/>
        <v>***</v>
      </c>
      <c r="X37" s="6823" t="s">
        <v>2012</v>
      </c>
      <c r="Y37" s="37">
        <v>31.279237966268621</v>
      </c>
      <c r="Z37" s="37">
        <v>129968</v>
      </c>
      <c r="AA37" s="37">
        <v>11.62146109681251</v>
      </c>
      <c r="AB37" s="37">
        <v>5051</v>
      </c>
      <c r="AC37" s="37">
        <v>19.657776869456111</v>
      </c>
      <c r="AD37" s="37">
        <v>3.0526628189999999E-195</v>
      </c>
      <c r="AE37" s="4472" t="str">
        <f t="shared" si="7"/>
        <v>***</v>
      </c>
    </row>
    <row r="38" spans="1:31">
      <c r="A38" s="6823" t="s">
        <v>1815</v>
      </c>
      <c r="B38" s="37">
        <v>26.325907384230291</v>
      </c>
      <c r="C38" s="37">
        <v>99875</v>
      </c>
      <c r="D38" s="37">
        <v>13.26509999326645</v>
      </c>
      <c r="E38" s="37">
        <v>14851</v>
      </c>
      <c r="F38" s="37">
        <v>13.060807390963841</v>
      </c>
      <c r="G38" s="37">
        <v>1.2112090654000001E-261</v>
      </c>
      <c r="H38" s="4473" t="str">
        <f t="shared" si="4"/>
        <v>***</v>
      </c>
      <c r="J38" s="6823" t="s">
        <v>2211</v>
      </c>
      <c r="K38" s="37">
        <v>26.325907384230291</v>
      </c>
      <c r="L38" s="37">
        <v>99875</v>
      </c>
      <c r="M38" s="37">
        <v>14.73368903865955</v>
      </c>
      <c r="N38" s="37">
        <v>10683</v>
      </c>
      <c r="O38" s="37">
        <v>11.592218345570741</v>
      </c>
      <c r="P38" s="37">
        <v>4.3973647036999999E-152</v>
      </c>
      <c r="Q38" s="4474" t="str">
        <f t="shared" si="5"/>
        <v>***</v>
      </c>
      <c r="R38" s="37">
        <v>9.500959692898272</v>
      </c>
      <c r="S38" s="37">
        <v>4168</v>
      </c>
      <c r="T38" s="37">
        <v>16.824947691332021</v>
      </c>
      <c r="U38" s="37">
        <v>1.5512268739E-131</v>
      </c>
      <c r="V38" s="4475" t="str">
        <f t="shared" si="6"/>
        <v>***</v>
      </c>
      <c r="X38" s="6823" t="s">
        <v>2013</v>
      </c>
      <c r="Y38" s="37">
        <v>25.20577434468786</v>
      </c>
      <c r="Z38" s="37">
        <v>110558</v>
      </c>
      <c r="AA38" s="37">
        <v>9.500959692898272</v>
      </c>
      <c r="AB38" s="37">
        <v>4168</v>
      </c>
      <c r="AC38" s="37">
        <v>15.704814651789588</v>
      </c>
      <c r="AD38" s="37">
        <v>2.5385919095999998E-118</v>
      </c>
      <c r="AE38" s="4476" t="str">
        <f t="shared" si="7"/>
        <v>***</v>
      </c>
    </row>
    <row r="39" spans="1:31">
      <c r="A39" s="6823" t="s">
        <v>1816</v>
      </c>
      <c r="B39" s="37">
        <v>31.34935557758709</v>
      </c>
      <c r="C39" s="37">
        <v>146255</v>
      </c>
      <c r="D39" s="37">
        <v>11.221341249072371</v>
      </c>
      <c r="E39" s="37">
        <v>25603</v>
      </c>
      <c r="F39" s="37">
        <v>20.12801432851472</v>
      </c>
      <c r="G39" s="37">
        <v>0</v>
      </c>
      <c r="H39" s="4477" t="str">
        <f t="shared" si="4"/>
        <v>***</v>
      </c>
      <c r="J39" s="6823" t="s">
        <v>2212</v>
      </c>
      <c r="K39" s="37">
        <v>31.34935557758709</v>
      </c>
      <c r="L39" s="37">
        <v>146255</v>
      </c>
      <c r="M39" s="37">
        <v>12.69271738521052</v>
      </c>
      <c r="N39" s="37">
        <v>17837</v>
      </c>
      <c r="O39" s="37">
        <v>18.656638192376569</v>
      </c>
      <c r="P39" s="37">
        <v>0</v>
      </c>
      <c r="Q39" s="4478" t="str">
        <f t="shared" si="5"/>
        <v>***</v>
      </c>
      <c r="R39" s="37">
        <v>7.8418748390419779</v>
      </c>
      <c r="S39" s="37">
        <v>7766</v>
      </c>
      <c r="T39" s="37">
        <v>23.507480738545112</v>
      </c>
      <c r="U39" s="37">
        <v>0</v>
      </c>
      <c r="V39" s="4479" t="str">
        <f t="shared" si="6"/>
        <v>***</v>
      </c>
      <c r="X39" s="6823" t="s">
        <v>2014</v>
      </c>
      <c r="Y39" s="37">
        <v>29.321356312312609</v>
      </c>
      <c r="Z39" s="37">
        <v>164092</v>
      </c>
      <c r="AA39" s="37">
        <v>7.8418748390419779</v>
      </c>
      <c r="AB39" s="37">
        <v>7766</v>
      </c>
      <c r="AC39" s="37">
        <v>21.479481473270631</v>
      </c>
      <c r="AD39" s="37">
        <v>0</v>
      </c>
      <c r="AE39" s="4480" t="str">
        <f t="shared" si="7"/>
        <v>***</v>
      </c>
    </row>
    <row r="40" spans="1:31">
      <c r="A40" s="6823" t="s">
        <v>1817</v>
      </c>
      <c r="B40" s="37">
        <v>28.672236865675458</v>
      </c>
      <c r="C40" s="37">
        <v>156308</v>
      </c>
      <c r="D40" s="37">
        <v>14.8776554722008</v>
      </c>
      <c r="E40" s="37">
        <v>14263</v>
      </c>
      <c r="F40" s="37">
        <v>13.794581393474658</v>
      </c>
      <c r="G40" s="37">
        <v>3.8919585198999998E-274</v>
      </c>
      <c r="H40" s="4481" t="str">
        <f t="shared" si="4"/>
        <v>***</v>
      </c>
      <c r="J40" s="6823" t="s">
        <v>2213</v>
      </c>
      <c r="K40" s="37">
        <v>28.672236865675458</v>
      </c>
      <c r="L40" s="37">
        <v>156308</v>
      </c>
      <c r="M40" s="37">
        <v>16.221935958778069</v>
      </c>
      <c r="N40" s="37">
        <v>10868</v>
      </c>
      <c r="O40" s="37">
        <v>12.45030090689739</v>
      </c>
      <c r="P40" s="37">
        <v>7.6724256359000004E-173</v>
      </c>
      <c r="Q40" s="4482" t="str">
        <f t="shared" si="5"/>
        <v>***</v>
      </c>
      <c r="R40" s="37">
        <v>10.57437407952872</v>
      </c>
      <c r="S40" s="37">
        <v>3395</v>
      </c>
      <c r="T40" s="37">
        <v>18.097862786146738</v>
      </c>
      <c r="U40" s="37">
        <v>6.9393948393999996E-119</v>
      </c>
      <c r="V40" s="4483" t="str">
        <f t="shared" si="6"/>
        <v>***</v>
      </c>
      <c r="X40" s="6823" t="s">
        <v>2015</v>
      </c>
      <c r="Y40" s="37">
        <v>27.86285112695602</v>
      </c>
      <c r="Z40" s="37">
        <v>167176</v>
      </c>
      <c r="AA40" s="37">
        <v>10.57437407952872</v>
      </c>
      <c r="AB40" s="37">
        <v>3395</v>
      </c>
      <c r="AC40" s="37">
        <v>17.2884770474273</v>
      </c>
      <c r="AD40" s="37">
        <v>1.3226790339E-110</v>
      </c>
      <c r="AE40" s="4484" t="str">
        <f t="shared" si="7"/>
        <v>***</v>
      </c>
    </row>
    <row r="41" spans="1:31">
      <c r="A41" s="6823" t="s">
        <v>1818</v>
      </c>
      <c r="B41" s="37">
        <v>36.743321991474048</v>
      </c>
      <c r="C41" s="37">
        <v>255690</v>
      </c>
      <c r="D41" s="37">
        <v>24.632622532484671</v>
      </c>
      <c r="E41" s="37">
        <v>34093</v>
      </c>
      <c r="F41" s="37">
        <v>12.110699458989377</v>
      </c>
      <c r="G41" s="37">
        <v>0</v>
      </c>
      <c r="H41" s="4485" t="str">
        <f t="shared" si="4"/>
        <v>***</v>
      </c>
      <c r="J41" s="6823" t="s">
        <v>2214</v>
      </c>
      <c r="K41" s="37">
        <v>36.743321991474048</v>
      </c>
      <c r="L41" s="37">
        <v>255690</v>
      </c>
      <c r="M41" s="37">
        <v>27.718566573988259</v>
      </c>
      <c r="N41" s="37">
        <v>25896</v>
      </c>
      <c r="O41" s="37">
        <v>9.0247554174857889</v>
      </c>
      <c r="P41" s="37">
        <v>3.0472199992000001E-183</v>
      </c>
      <c r="Q41" s="4486" t="str">
        <f t="shared" si="5"/>
        <v>***</v>
      </c>
      <c r="R41" s="37">
        <v>14.883493961205319</v>
      </c>
      <c r="S41" s="37">
        <v>8197</v>
      </c>
      <c r="T41" s="37">
        <v>21.85982803026873</v>
      </c>
      <c r="U41" s="37">
        <v>0</v>
      </c>
      <c r="V41" s="4487" t="str">
        <f t="shared" si="6"/>
        <v>***</v>
      </c>
      <c r="X41" s="6823" t="s">
        <v>2016</v>
      </c>
      <c r="Y41" s="37">
        <v>35.913362169994237</v>
      </c>
      <c r="Z41" s="37">
        <v>281586</v>
      </c>
      <c r="AA41" s="37">
        <v>14.883493961205319</v>
      </c>
      <c r="AB41" s="37">
        <v>8197</v>
      </c>
      <c r="AC41" s="37">
        <v>21.029868208788919</v>
      </c>
      <c r="AD41" s="37">
        <v>0</v>
      </c>
      <c r="AE41" s="4488" t="str">
        <f t="shared" si="7"/>
        <v>***</v>
      </c>
    </row>
    <row r="42" spans="1:31">
      <c r="A42" s="6823" t="s">
        <v>1819</v>
      </c>
      <c r="B42" s="37">
        <v>16.35756730980852</v>
      </c>
      <c r="C42" s="37">
        <v>272620</v>
      </c>
      <c r="D42" s="37">
        <v>9.9854533699692904</v>
      </c>
      <c r="E42" s="37">
        <v>30935</v>
      </c>
      <c r="F42" s="37">
        <v>6.3721139398392292</v>
      </c>
      <c r="G42" s="37">
        <v>1.4917494620000001E-187</v>
      </c>
      <c r="H42" s="4489" t="str">
        <f t="shared" si="4"/>
        <v>***</v>
      </c>
      <c r="J42" s="6823" t="s">
        <v>2215</v>
      </c>
      <c r="K42" s="37">
        <v>16.35756730980852</v>
      </c>
      <c r="L42" s="37">
        <v>272620</v>
      </c>
      <c r="M42" s="37">
        <v>10.906317528918271</v>
      </c>
      <c r="N42" s="37">
        <v>23601</v>
      </c>
      <c r="O42" s="37">
        <v>5.4512497808902491</v>
      </c>
      <c r="P42" s="37">
        <v>6.0735018802999997E-107</v>
      </c>
      <c r="Q42" s="4490" t="str">
        <f t="shared" si="5"/>
        <v>***</v>
      </c>
      <c r="R42" s="37">
        <v>7.0220889010089991</v>
      </c>
      <c r="S42" s="37">
        <v>7334</v>
      </c>
      <c r="T42" s="37">
        <v>9.3354784087995206</v>
      </c>
      <c r="U42" s="37">
        <v>3.1267686154999999E-102</v>
      </c>
      <c r="V42" s="4491" t="str">
        <f t="shared" si="6"/>
        <v>***</v>
      </c>
      <c r="X42" s="6823" t="s">
        <v>2017</v>
      </c>
      <c r="Y42" s="37">
        <v>15.923246495015549</v>
      </c>
      <c r="Z42" s="37">
        <v>296221</v>
      </c>
      <c r="AA42" s="37">
        <v>7.0220889010089991</v>
      </c>
      <c r="AB42" s="37">
        <v>7334</v>
      </c>
      <c r="AC42" s="37">
        <v>8.9011575940065502</v>
      </c>
      <c r="AD42" s="37">
        <v>3.35738145918E-95</v>
      </c>
      <c r="AE42" s="4492" t="str">
        <f t="shared" si="7"/>
        <v>***</v>
      </c>
    </row>
    <row r="43" spans="1:31">
      <c r="A43" s="6823" t="s">
        <v>1820</v>
      </c>
      <c r="B43" s="37">
        <v>35.055254106158984</v>
      </c>
      <c r="C43" s="37">
        <v>95649</v>
      </c>
      <c r="D43" s="37">
        <v>15.906570105043389</v>
      </c>
      <c r="E43" s="37">
        <v>15327</v>
      </c>
      <c r="F43" s="37">
        <v>19.148684001115594</v>
      </c>
      <c r="G43" s="37">
        <v>0</v>
      </c>
      <c r="H43" s="4493" t="str">
        <f t="shared" si="4"/>
        <v>***</v>
      </c>
      <c r="J43" s="6823" t="s">
        <v>2216</v>
      </c>
      <c r="K43" s="37">
        <v>35.055254106158984</v>
      </c>
      <c r="L43" s="37">
        <v>95649</v>
      </c>
      <c r="M43" s="37">
        <v>17.91871371147834</v>
      </c>
      <c r="N43" s="37">
        <v>11195</v>
      </c>
      <c r="O43" s="37">
        <v>17.136540394680644</v>
      </c>
      <c r="P43" s="37">
        <v>4.3653911246999998E-292</v>
      </c>
      <c r="Q43" s="4494" t="str">
        <f t="shared" si="5"/>
        <v>***</v>
      </c>
      <c r="R43" s="37">
        <v>10.45498547918683</v>
      </c>
      <c r="S43" s="37">
        <v>4132</v>
      </c>
      <c r="T43" s="37">
        <v>24.600268626972152</v>
      </c>
      <c r="U43" s="37">
        <v>2.033691112E-235</v>
      </c>
      <c r="V43" s="4495" t="str">
        <f t="shared" si="6"/>
        <v>***</v>
      </c>
      <c r="X43" s="6823" t="s">
        <v>2018</v>
      </c>
      <c r="Y43" s="37">
        <v>33.259705739208563</v>
      </c>
      <c r="Z43" s="37">
        <v>106844</v>
      </c>
      <c r="AA43" s="37">
        <v>10.45498547918683</v>
      </c>
      <c r="AB43" s="37">
        <v>4132</v>
      </c>
      <c r="AC43" s="37">
        <v>22.804720260021732</v>
      </c>
      <c r="AD43" s="37">
        <v>2.8962276662E-208</v>
      </c>
      <c r="AE43" s="4496" t="str">
        <f t="shared" si="7"/>
        <v>***</v>
      </c>
    </row>
    <row r="44" spans="1:31">
      <c r="A44" s="6823" t="s">
        <v>1821</v>
      </c>
      <c r="B44" s="37">
        <v>41.284035367677312</v>
      </c>
      <c r="C44" s="37">
        <v>99639</v>
      </c>
      <c r="D44" s="37">
        <v>34.427724578203367</v>
      </c>
      <c r="E44" s="37">
        <v>17544</v>
      </c>
      <c r="F44" s="37">
        <v>6.8563107894739446</v>
      </c>
      <c r="G44" s="37">
        <v>1.8901227564300001E-65</v>
      </c>
      <c r="H44" s="4497" t="str">
        <f t="shared" si="4"/>
        <v>***</v>
      </c>
      <c r="J44" s="6823" t="s">
        <v>2217</v>
      </c>
      <c r="K44" s="37">
        <v>41.284035367677312</v>
      </c>
      <c r="L44" s="37">
        <v>99639</v>
      </c>
      <c r="M44" s="37">
        <v>37.489665539270952</v>
      </c>
      <c r="N44" s="37">
        <v>13305</v>
      </c>
      <c r="O44" s="37">
        <v>3.7943698284063601</v>
      </c>
      <c r="P44" s="37">
        <v>6.0364819448699999E-17</v>
      </c>
      <c r="Q44" s="4498" t="str">
        <f t="shared" si="5"/>
        <v>***</v>
      </c>
      <c r="R44" s="37">
        <v>24.817173861759851</v>
      </c>
      <c r="S44" s="37">
        <v>4239</v>
      </c>
      <c r="T44" s="37">
        <v>16.466861505917461</v>
      </c>
      <c r="U44" s="37">
        <v>1.2297552327000001E-101</v>
      </c>
      <c r="V44" s="4499" t="str">
        <f t="shared" si="6"/>
        <v>***</v>
      </c>
      <c r="X44" s="6823" t="s">
        <v>2019</v>
      </c>
      <c r="Y44" s="37">
        <v>40.837051990366909</v>
      </c>
      <c r="Z44" s="37">
        <v>112944</v>
      </c>
      <c r="AA44" s="37">
        <v>24.817173861759851</v>
      </c>
      <c r="AB44" s="37">
        <v>4239</v>
      </c>
      <c r="AC44" s="37">
        <v>16.019878128607058</v>
      </c>
      <c r="AD44" s="37">
        <v>5.4709459954100004E-97</v>
      </c>
      <c r="AE44" s="4500" t="str">
        <f t="shared" si="7"/>
        <v>***</v>
      </c>
    </row>
    <row r="45" spans="1:31">
      <c r="A45" s="6823" t="s">
        <v>1822</v>
      </c>
      <c r="B45" s="37">
        <v>25.951544550409618</v>
      </c>
      <c r="C45" s="37">
        <v>303454</v>
      </c>
      <c r="D45" s="37">
        <v>15.013727984999671</v>
      </c>
      <c r="E45" s="37">
        <v>29866</v>
      </c>
      <c r="F45" s="37">
        <v>10.937816565409948</v>
      </c>
      <c r="G45" s="37">
        <v>0</v>
      </c>
      <c r="H45" s="4501" t="str">
        <f t="shared" si="4"/>
        <v>***</v>
      </c>
      <c r="J45" s="6823" t="s">
        <v>2218</v>
      </c>
      <c r="K45" s="37">
        <v>25.951544550409618</v>
      </c>
      <c r="L45" s="37">
        <v>303454</v>
      </c>
      <c r="M45" s="37">
        <v>16.954365990267188</v>
      </c>
      <c r="N45" s="37">
        <v>21782</v>
      </c>
      <c r="O45" s="37">
        <v>8.9971785601424301</v>
      </c>
      <c r="P45" s="37">
        <v>2.4961676958000001E-191</v>
      </c>
      <c r="Q45" s="4502" t="str">
        <f t="shared" si="5"/>
        <v>***</v>
      </c>
      <c r="R45" s="37">
        <v>9.7847600197921825</v>
      </c>
      <c r="S45" s="37">
        <v>8084</v>
      </c>
      <c r="T45" s="37">
        <v>16.166784530617434</v>
      </c>
      <c r="U45" s="37">
        <v>8.5019593613000002E-238</v>
      </c>
      <c r="V45" s="4503" t="str">
        <f t="shared" si="6"/>
        <v>***</v>
      </c>
      <c r="X45" s="6823" t="s">
        <v>2020</v>
      </c>
      <c r="Y45" s="37">
        <v>25.348977357980051</v>
      </c>
      <c r="Z45" s="37">
        <v>325236</v>
      </c>
      <c r="AA45" s="37">
        <v>9.7847600197921825</v>
      </c>
      <c r="AB45" s="37">
        <v>8084</v>
      </c>
      <c r="AC45" s="37">
        <v>15.564217338187868</v>
      </c>
      <c r="AD45" s="37">
        <v>3.9434973815999999E-224</v>
      </c>
      <c r="AE45" s="4504" t="str">
        <f t="shared" si="7"/>
        <v>***</v>
      </c>
    </row>
    <row r="46" spans="1:31">
      <c r="A46" s="6823" t="s">
        <v>1823</v>
      </c>
      <c r="B46" s="37">
        <v>34.922883086414387</v>
      </c>
      <c r="C46" s="37">
        <v>115085</v>
      </c>
      <c r="D46" s="37">
        <v>14.657087488774399</v>
      </c>
      <c r="E46" s="37">
        <v>21157</v>
      </c>
      <c r="F46" s="37">
        <v>20.265795597639986</v>
      </c>
      <c r="G46" s="37">
        <v>0</v>
      </c>
      <c r="H46" s="4505" t="str">
        <f t="shared" si="4"/>
        <v>***</v>
      </c>
      <c r="J46" s="6823" t="s">
        <v>2219</v>
      </c>
      <c r="K46" s="37">
        <v>34.922883086414387</v>
      </c>
      <c r="L46" s="37">
        <v>115085</v>
      </c>
      <c r="M46" s="37">
        <v>16.641679160419791</v>
      </c>
      <c r="N46" s="37">
        <v>15341</v>
      </c>
      <c r="O46" s="37">
        <v>18.281203925994596</v>
      </c>
      <c r="P46" s="37">
        <v>0</v>
      </c>
      <c r="Q46" s="4506" t="str">
        <f t="shared" si="5"/>
        <v>***</v>
      </c>
      <c r="R46" s="37">
        <v>9.4222833562585961</v>
      </c>
      <c r="S46" s="37">
        <v>5816</v>
      </c>
      <c r="T46" s="37">
        <v>25.500599730155791</v>
      </c>
      <c r="U46" s="37">
        <v>0</v>
      </c>
      <c r="V46" s="4507" t="str">
        <f t="shared" si="6"/>
        <v>***</v>
      </c>
      <c r="X46" s="6823" t="s">
        <v>2021</v>
      </c>
      <c r="Y46" s="37">
        <v>32.772606688850381</v>
      </c>
      <c r="Z46" s="37">
        <v>130426</v>
      </c>
      <c r="AA46" s="37">
        <v>9.4222833562585961</v>
      </c>
      <c r="AB46" s="37">
        <v>5816</v>
      </c>
      <c r="AC46" s="37">
        <v>23.350323332591785</v>
      </c>
      <c r="AD46" s="37">
        <v>4.8214964211999999E-308</v>
      </c>
      <c r="AE46" s="4508" t="str">
        <f t="shared" si="7"/>
        <v>***</v>
      </c>
    </row>
    <row r="47" spans="1:31">
      <c r="A47" s="6823" t="s">
        <v>1824</v>
      </c>
      <c r="B47" s="37">
        <v>26.761202495745891</v>
      </c>
      <c r="C47" s="37">
        <v>132225</v>
      </c>
      <c r="D47" s="37">
        <v>14.662791387389531</v>
      </c>
      <c r="E47" s="37">
        <v>16859</v>
      </c>
      <c r="F47" s="37">
        <v>12.098411108356361</v>
      </c>
      <c r="G47" s="37">
        <v>3.4422902287E-254</v>
      </c>
      <c r="H47" s="4509" t="str">
        <f t="shared" si="4"/>
        <v>***</v>
      </c>
      <c r="J47" s="6823" t="s">
        <v>2220</v>
      </c>
      <c r="K47" s="37">
        <v>26.761202495745891</v>
      </c>
      <c r="L47" s="37">
        <v>132225</v>
      </c>
      <c r="M47" s="37">
        <v>16.130536130536129</v>
      </c>
      <c r="N47" s="37">
        <v>12870</v>
      </c>
      <c r="O47" s="37">
        <v>10.630666365209763</v>
      </c>
      <c r="P47" s="37">
        <v>7.0359484721000003E-153</v>
      </c>
      <c r="Q47" s="4510" t="str">
        <f t="shared" si="5"/>
        <v>***</v>
      </c>
      <c r="R47" s="37">
        <v>9.9273000752068192</v>
      </c>
      <c r="S47" s="37">
        <v>3989</v>
      </c>
      <c r="T47" s="37">
        <v>16.833902420539072</v>
      </c>
      <c r="U47" s="37">
        <v>1.7560169833E-125</v>
      </c>
      <c r="V47" s="4511" t="str">
        <f t="shared" si="6"/>
        <v>***</v>
      </c>
      <c r="X47" s="6823" t="s">
        <v>2022</v>
      </c>
      <c r="Y47" s="37">
        <v>25.818257004031839</v>
      </c>
      <c r="Z47" s="37">
        <v>145095</v>
      </c>
      <c r="AA47" s="37">
        <v>9.9273000752068192</v>
      </c>
      <c r="AB47" s="37">
        <v>3989</v>
      </c>
      <c r="AC47" s="37">
        <v>15.89095692882502</v>
      </c>
      <c r="AD47" s="37">
        <v>9.5821234775999997E-115</v>
      </c>
      <c r="AE47" s="4512" t="str">
        <f t="shared" si="7"/>
        <v>***</v>
      </c>
    </row>
    <row r="48" spans="1:31">
      <c r="A48" s="6823" t="s">
        <v>1825</v>
      </c>
      <c r="B48" s="37">
        <v>30.504876720467369</v>
      </c>
      <c r="C48" s="37">
        <v>161584</v>
      </c>
      <c r="D48" s="37">
        <v>16.045772409408769</v>
      </c>
      <c r="E48" s="37">
        <v>23595</v>
      </c>
      <c r="F48" s="37">
        <v>14.459104311058599</v>
      </c>
      <c r="G48" s="37">
        <v>0</v>
      </c>
      <c r="H48" s="4513" t="str">
        <f t="shared" si="4"/>
        <v>***</v>
      </c>
      <c r="J48" s="6823" t="s">
        <v>2221</v>
      </c>
      <c r="K48" s="37">
        <v>30.504876720467369</v>
      </c>
      <c r="L48" s="37">
        <v>161584</v>
      </c>
      <c r="M48" s="37">
        <v>18.033740546829549</v>
      </c>
      <c r="N48" s="37">
        <v>17190</v>
      </c>
      <c r="O48" s="37">
        <v>12.47113617363782</v>
      </c>
      <c r="P48" s="37">
        <v>1.8276388531000001E-256</v>
      </c>
      <c r="Q48" s="4514" t="str">
        <f t="shared" si="5"/>
        <v>***</v>
      </c>
      <c r="R48" s="37">
        <v>10.7103825136612</v>
      </c>
      <c r="S48" s="37">
        <v>6405</v>
      </c>
      <c r="T48" s="37">
        <v>19.794494206806171</v>
      </c>
      <c r="U48" s="37">
        <v>4.9763420024000001E-254</v>
      </c>
      <c r="V48" s="4515" t="str">
        <f t="shared" si="6"/>
        <v>***</v>
      </c>
      <c r="X48" s="6823" t="s">
        <v>2023</v>
      </c>
      <c r="Y48" s="37">
        <v>29.305715596227639</v>
      </c>
      <c r="Z48" s="37">
        <v>178774</v>
      </c>
      <c r="AA48" s="37">
        <v>10.7103825136612</v>
      </c>
      <c r="AB48" s="37">
        <v>6405</v>
      </c>
      <c r="AC48" s="37">
        <v>18.595333082566441</v>
      </c>
      <c r="AD48" s="37">
        <v>4.7831377240999998E-230</v>
      </c>
      <c r="AE48" s="4516" t="str">
        <f t="shared" si="7"/>
        <v>***</v>
      </c>
    </row>
    <row r="49" spans="1:31">
      <c r="A49" s="6823" t="s">
        <v>1826</v>
      </c>
      <c r="B49" s="37">
        <v>20.950225896080109</v>
      </c>
      <c r="C49" s="37">
        <v>129927</v>
      </c>
      <c r="D49" s="37">
        <v>12.027898407685219</v>
      </c>
      <c r="E49" s="37">
        <v>15198</v>
      </c>
      <c r="F49" s="37">
        <v>8.92232748839489</v>
      </c>
      <c r="G49" s="37">
        <v>1.6834239476E-149</v>
      </c>
      <c r="H49" s="4517" t="str">
        <f t="shared" si="4"/>
        <v>***</v>
      </c>
      <c r="J49" s="6823" t="s">
        <v>2222</v>
      </c>
      <c r="K49" s="37">
        <v>20.950225896080109</v>
      </c>
      <c r="L49" s="37">
        <v>129927</v>
      </c>
      <c r="M49" s="37">
        <v>13.309072004159081</v>
      </c>
      <c r="N49" s="37">
        <v>11541</v>
      </c>
      <c r="O49" s="37">
        <v>7.6411538919210287</v>
      </c>
      <c r="P49" s="37">
        <v>3.2989248540199997E-85</v>
      </c>
      <c r="Q49" s="4518" t="str">
        <f t="shared" si="5"/>
        <v>***</v>
      </c>
      <c r="R49" s="37">
        <v>7.9846869018321032</v>
      </c>
      <c r="S49" s="37">
        <v>3657</v>
      </c>
      <c r="T49" s="37">
        <v>12.965538994248007</v>
      </c>
      <c r="U49" s="37">
        <v>1.3089197449499999E-81</v>
      </c>
      <c r="V49" s="4519" t="str">
        <f t="shared" si="6"/>
        <v>***</v>
      </c>
      <c r="X49" s="6823" t="s">
        <v>2024</v>
      </c>
      <c r="Y49" s="37">
        <v>20.326858370797641</v>
      </c>
      <c r="Z49" s="37">
        <v>141468</v>
      </c>
      <c r="AA49" s="37">
        <v>7.9846869018321032</v>
      </c>
      <c r="AB49" s="37">
        <v>3657</v>
      </c>
      <c r="AC49" s="37">
        <v>12.342171468965539</v>
      </c>
      <c r="AD49" s="37">
        <v>7.8624678934700004E-76</v>
      </c>
      <c r="AE49" s="4520" t="str">
        <f t="shared" si="7"/>
        <v>***</v>
      </c>
    </row>
    <row r="50" spans="1:31">
      <c r="A50" s="6823" t="s">
        <v>1827</v>
      </c>
      <c r="B50" s="37">
        <v>33.547252264013522</v>
      </c>
      <c r="C50" s="37">
        <v>72769</v>
      </c>
      <c r="D50" s="37">
        <v>18.7509613905553</v>
      </c>
      <c r="E50" s="37">
        <v>13002</v>
      </c>
      <c r="F50" s="37">
        <v>14.796290873458222</v>
      </c>
      <c r="G50" s="37">
        <v>8.1351418020999996E-248</v>
      </c>
      <c r="H50" s="4521" t="str">
        <f t="shared" si="4"/>
        <v>***</v>
      </c>
      <c r="J50" s="6823" t="s">
        <v>2223</v>
      </c>
      <c r="K50" s="37">
        <v>33.547252264013522</v>
      </c>
      <c r="L50" s="37">
        <v>72769</v>
      </c>
      <c r="M50" s="37">
        <v>21.161692076444059</v>
      </c>
      <c r="N50" s="37">
        <v>9314</v>
      </c>
      <c r="O50" s="37">
        <v>12.385560187569464</v>
      </c>
      <c r="P50" s="37">
        <v>9.2515964872999997E-129</v>
      </c>
      <c r="Q50" s="4522" t="str">
        <f t="shared" si="5"/>
        <v>***</v>
      </c>
      <c r="R50" s="37">
        <v>12.66268980477223</v>
      </c>
      <c r="S50" s="37">
        <v>3688</v>
      </c>
      <c r="T50" s="37">
        <v>20.884562459241295</v>
      </c>
      <c r="U50" s="37">
        <v>2.1929533287E-154</v>
      </c>
      <c r="V50" s="4523" t="str">
        <f t="shared" si="6"/>
        <v>***</v>
      </c>
      <c r="X50" s="6823" t="s">
        <v>2025</v>
      </c>
      <c r="Y50" s="37">
        <v>32.141856413630109</v>
      </c>
      <c r="Z50" s="37">
        <v>82083</v>
      </c>
      <c r="AA50" s="37">
        <v>12.66268980477223</v>
      </c>
      <c r="AB50" s="37">
        <v>3688</v>
      </c>
      <c r="AC50" s="37">
        <v>19.479166608857881</v>
      </c>
      <c r="AD50" s="37">
        <v>6.1148037876999999E-138</v>
      </c>
      <c r="AE50" s="4524" t="str">
        <f t="shared" si="7"/>
        <v>***</v>
      </c>
    </row>
    <row r="51" spans="1:31">
      <c r="A51" s="6823" t="s">
        <v>11571</v>
      </c>
      <c r="B51" s="37">
        <v>33.320881803875501</v>
      </c>
      <c r="C51" s="37">
        <v>4414451</v>
      </c>
      <c r="D51" s="37">
        <v>23.698070428190171</v>
      </c>
      <c r="E51" s="37">
        <v>677456</v>
      </c>
      <c r="F51" s="37">
        <v>9.6228113756853304</v>
      </c>
      <c r="G51" s="37">
        <v>0</v>
      </c>
      <c r="H51" s="4525" t="str">
        <f t="shared" si="4"/>
        <v>***</v>
      </c>
      <c r="J51" s="6823" t="s">
        <v>11571</v>
      </c>
      <c r="K51" s="37">
        <v>33.320881803875501</v>
      </c>
      <c r="L51" s="37">
        <v>4414451</v>
      </c>
      <c r="M51" s="37">
        <v>26.14982252942275</v>
      </c>
      <c r="N51" s="37">
        <v>508535</v>
      </c>
      <c r="O51" s="37">
        <v>7.1710592744527517</v>
      </c>
      <c r="P51" s="37">
        <v>0</v>
      </c>
      <c r="Q51" s="4526" t="str">
        <f t="shared" si="5"/>
        <v>***</v>
      </c>
      <c r="R51" s="37">
        <v>16.317094973389931</v>
      </c>
      <c r="S51" s="37">
        <v>168921</v>
      </c>
      <c r="T51" s="37">
        <v>17.00378683048557</v>
      </c>
      <c r="U51" s="37">
        <v>0</v>
      </c>
      <c r="V51" s="4527" t="str">
        <f t="shared" si="6"/>
        <v>***</v>
      </c>
      <c r="X51" s="6823" t="s">
        <v>11571</v>
      </c>
      <c r="Y51" s="37">
        <v>32.580125151686403</v>
      </c>
      <c r="Z51" s="37">
        <v>4922986</v>
      </c>
      <c r="AA51" s="37">
        <v>16.317094973389931</v>
      </c>
      <c r="AB51" s="37">
        <v>168921</v>
      </c>
      <c r="AC51" s="37">
        <v>16.263030178296471</v>
      </c>
      <c r="AD51" s="37">
        <v>0</v>
      </c>
      <c r="AE51" s="4528" t="str">
        <f t="shared" si="7"/>
        <v>***</v>
      </c>
    </row>
    <row r="53" spans="1:31">
      <c r="A53" s="17030" t="s">
        <v>11710</v>
      </c>
      <c r="J53" s="17030" t="s">
        <v>11711</v>
      </c>
      <c r="X53" s="17030" t="s">
        <v>11712</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1828</v>
      </c>
      <c r="B55" s="37">
        <v>28.311834742193081</v>
      </c>
      <c r="C55" s="37">
        <v>312191</v>
      </c>
      <c r="D55" s="37">
        <v>16.136563216175119</v>
      </c>
      <c r="E55" s="37">
        <v>46689</v>
      </c>
      <c r="F55" s="37">
        <v>12.175271526017962</v>
      </c>
      <c r="G55" s="37">
        <v>0</v>
      </c>
      <c r="H55" s="4529" t="str">
        <f t="shared" ref="H55:H77" si="8">IF(G55&lt;0.01,"***",IF(G55&lt;0.05,"**",IF(G55&lt;0.1,"*","NS")))</f>
        <v>***</v>
      </c>
      <c r="J55" s="6823" t="s">
        <v>2224</v>
      </c>
      <c r="K55" s="37">
        <v>28.311834742193081</v>
      </c>
      <c r="L55" s="37">
        <v>312191</v>
      </c>
      <c r="M55" s="37">
        <v>16.856653154501181</v>
      </c>
      <c r="N55" s="37">
        <v>36757</v>
      </c>
      <c r="O55" s="37">
        <v>11.4551815876919</v>
      </c>
      <c r="P55" s="37">
        <v>0</v>
      </c>
      <c r="Q55" s="4530" t="str">
        <f t="shared" ref="Q55:Q77" si="9">IF(P55&lt;0.01,"***",IF(P55&lt;0.05,"**",IF(P55&lt;0.1,"*","NS")))</f>
        <v>***</v>
      </c>
      <c r="R55" s="37">
        <v>13.471606927104309</v>
      </c>
      <c r="S55" s="37">
        <v>9932</v>
      </c>
      <c r="T55" s="37">
        <v>14.840227815088772</v>
      </c>
      <c r="U55" s="37">
        <v>8.8172473935999994E-232</v>
      </c>
      <c r="V55" s="4531" t="str">
        <f t="shared" ref="V55:V77" si="10">IF(P55&lt;0.01,"***",IF(P55&lt;0.05,"**",IF(P55&lt;0.1,"*","NS")))</f>
        <v>***</v>
      </c>
      <c r="X55" s="6823" t="s">
        <v>2026</v>
      </c>
      <c r="Y55" s="37">
        <v>27.105184726664149</v>
      </c>
      <c r="Z55" s="37">
        <v>348948</v>
      </c>
      <c r="AA55" s="37">
        <v>13.471606927104309</v>
      </c>
      <c r="AB55" s="37">
        <v>9932</v>
      </c>
      <c r="AC55" s="37">
        <v>13.63357779955984</v>
      </c>
      <c r="AD55" s="37">
        <v>1.3700103181000001E-201</v>
      </c>
      <c r="AE55" s="4532" t="str">
        <f t="shared" ref="AE55:AE77" si="11">IF(AD55&lt;0.01,"***",IF(AD55&lt;0.05,"**",IF(AD55&lt;0.1,"*","NS")))</f>
        <v>***</v>
      </c>
    </row>
    <row r="56" spans="1:31">
      <c r="A56" s="6823" t="s">
        <v>1829</v>
      </c>
      <c r="B56" s="37">
        <v>33.210327308636842</v>
      </c>
      <c r="C56" s="37">
        <v>76961</v>
      </c>
      <c r="D56" s="37">
        <v>14.936669755946861</v>
      </c>
      <c r="E56" s="37">
        <v>12948</v>
      </c>
      <c r="F56" s="37">
        <v>18.273657552689983</v>
      </c>
      <c r="G56" s="37">
        <v>0</v>
      </c>
      <c r="H56" s="4533" t="str">
        <f t="shared" si="8"/>
        <v>***</v>
      </c>
      <c r="J56" s="6823" t="s">
        <v>2225</v>
      </c>
      <c r="K56" s="37">
        <v>33.210327308636842</v>
      </c>
      <c r="L56" s="37">
        <v>76961</v>
      </c>
      <c r="M56" s="37">
        <v>17.125315206665931</v>
      </c>
      <c r="N56" s="37">
        <v>9121</v>
      </c>
      <c r="O56" s="37">
        <v>16.085012101970911</v>
      </c>
      <c r="P56" s="37">
        <v>7.8620488829000001E-216</v>
      </c>
      <c r="Q56" s="4534" t="str">
        <f t="shared" si="9"/>
        <v>***</v>
      </c>
      <c r="R56" s="37">
        <v>9.7204076299973874</v>
      </c>
      <c r="S56" s="37">
        <v>3827</v>
      </c>
      <c r="T56" s="37">
        <v>23.489919678639453</v>
      </c>
      <c r="U56" s="37">
        <v>7.0753382620000002E-204</v>
      </c>
      <c r="V56" s="4535" t="str">
        <f t="shared" si="10"/>
        <v>***</v>
      </c>
      <c r="X56" s="6823" t="s">
        <v>2027</v>
      </c>
      <c r="Y56" s="37">
        <v>31.50600590134988</v>
      </c>
      <c r="Z56" s="37">
        <v>86082</v>
      </c>
      <c r="AA56" s="37">
        <v>9.7204076299973874</v>
      </c>
      <c r="AB56" s="37">
        <v>3827</v>
      </c>
      <c r="AC56" s="37">
        <v>21.785598271352491</v>
      </c>
      <c r="AD56" s="37">
        <v>5.5497276914E-181</v>
      </c>
      <c r="AE56" s="4536" t="str">
        <f t="shared" si="11"/>
        <v>***</v>
      </c>
    </row>
    <row r="57" spans="1:31">
      <c r="A57" s="6823" t="s">
        <v>1830</v>
      </c>
      <c r="B57" s="37">
        <v>35.185965426490071</v>
      </c>
      <c r="C57" s="37">
        <v>163767</v>
      </c>
      <c r="D57" s="37">
        <v>25.30241513540664</v>
      </c>
      <c r="E57" s="37">
        <v>23891</v>
      </c>
      <c r="F57" s="37">
        <v>9.8835502910834307</v>
      </c>
      <c r="G57" s="37">
        <v>4.5444649674000003E-200</v>
      </c>
      <c r="H57" s="4537" t="str">
        <f t="shared" si="8"/>
        <v>***</v>
      </c>
      <c r="J57" s="6823" t="s">
        <v>2226</v>
      </c>
      <c r="K57" s="37">
        <v>35.185965426490071</v>
      </c>
      <c r="L57" s="37">
        <v>163767</v>
      </c>
      <c r="M57" s="37">
        <v>28.050981276787731</v>
      </c>
      <c r="N57" s="37">
        <v>17732</v>
      </c>
      <c r="O57" s="37">
        <v>7.1349841497023405</v>
      </c>
      <c r="P57" s="37">
        <v>1.8381414731599999E-80</v>
      </c>
      <c r="Q57" s="4538" t="str">
        <f t="shared" si="9"/>
        <v>***</v>
      </c>
      <c r="R57" s="37">
        <v>17.38918655625913</v>
      </c>
      <c r="S57" s="37">
        <v>6159</v>
      </c>
      <c r="T57" s="37">
        <v>17.796778870230941</v>
      </c>
      <c r="U57" s="37">
        <v>2.7873283344000002E-183</v>
      </c>
      <c r="V57" s="4539" t="str">
        <f t="shared" si="10"/>
        <v>***</v>
      </c>
      <c r="X57" s="6823" t="s">
        <v>2028</v>
      </c>
      <c r="Y57" s="37">
        <v>34.488895255621237</v>
      </c>
      <c r="Z57" s="37">
        <v>181499</v>
      </c>
      <c r="AA57" s="37">
        <v>17.38918655625913</v>
      </c>
      <c r="AB57" s="37">
        <v>6159</v>
      </c>
      <c r="AC57" s="37">
        <v>17.099708699362107</v>
      </c>
      <c r="AD57" s="37">
        <v>2.4225918862999999E-171</v>
      </c>
      <c r="AE57" s="4540" t="str">
        <f t="shared" si="11"/>
        <v>***</v>
      </c>
    </row>
    <row r="58" spans="1:31">
      <c r="A58" s="6823" t="s">
        <v>1831</v>
      </c>
      <c r="B58" s="37">
        <v>26.06456171668712</v>
      </c>
      <c r="C58" s="37">
        <v>107556</v>
      </c>
      <c r="D58" s="37">
        <v>15.73396203002854</v>
      </c>
      <c r="E58" s="37">
        <v>16118</v>
      </c>
      <c r="F58" s="37">
        <v>10.33059968665858</v>
      </c>
      <c r="G58" s="37">
        <v>2.0574091121999999E-177</v>
      </c>
      <c r="H58" s="4541" t="str">
        <f t="shared" si="8"/>
        <v>***</v>
      </c>
      <c r="J58" s="6823" t="s">
        <v>2227</v>
      </c>
      <c r="K58" s="37">
        <v>26.06456171668712</v>
      </c>
      <c r="L58" s="37">
        <v>107556</v>
      </c>
      <c r="M58" s="37">
        <v>17.298789173789171</v>
      </c>
      <c r="N58" s="37">
        <v>11232</v>
      </c>
      <c r="O58" s="37">
        <v>8.7657725428979489</v>
      </c>
      <c r="P58" s="37">
        <v>3.1512810273999999E-92</v>
      </c>
      <c r="Q58" s="4542" t="str">
        <f t="shared" si="9"/>
        <v>***</v>
      </c>
      <c r="R58" s="37">
        <v>12.136717151043801</v>
      </c>
      <c r="S58" s="37">
        <v>4886</v>
      </c>
      <c r="T58" s="37">
        <v>13.927844565643319</v>
      </c>
      <c r="U58" s="37">
        <v>4.0132265746999998E-106</v>
      </c>
      <c r="V58" s="4543" t="str">
        <f t="shared" si="10"/>
        <v>***</v>
      </c>
      <c r="X58" s="6823" t="s">
        <v>2029</v>
      </c>
      <c r="Y58" s="37">
        <v>25.235714045189749</v>
      </c>
      <c r="Z58" s="37">
        <v>118788</v>
      </c>
      <c r="AA58" s="37">
        <v>12.136717151043801</v>
      </c>
      <c r="AB58" s="37">
        <v>4886</v>
      </c>
      <c r="AC58" s="37">
        <v>13.098996894145948</v>
      </c>
      <c r="AD58" s="37">
        <v>2.8413048553100001E-96</v>
      </c>
      <c r="AE58" s="4544" t="str">
        <f t="shared" si="11"/>
        <v>***</v>
      </c>
    </row>
    <row r="59" spans="1:31">
      <c r="A59" s="6823" t="s">
        <v>1832</v>
      </c>
      <c r="B59" s="37">
        <v>42.589531680440771</v>
      </c>
      <c r="C59" s="37">
        <v>50820</v>
      </c>
      <c r="D59" s="37">
        <v>19.920877998979069</v>
      </c>
      <c r="E59" s="37">
        <v>7836</v>
      </c>
      <c r="F59" s="37">
        <v>22.668653681461702</v>
      </c>
      <c r="G59" s="37">
        <v>0</v>
      </c>
      <c r="H59" s="4545" t="str">
        <f t="shared" si="8"/>
        <v>***</v>
      </c>
      <c r="J59" s="6823" t="s">
        <v>2228</v>
      </c>
      <c r="K59" s="37">
        <v>42.589531680440771</v>
      </c>
      <c r="L59" s="37">
        <v>50820</v>
      </c>
      <c r="M59" s="37">
        <v>21.892497200447931</v>
      </c>
      <c r="N59" s="37">
        <v>5358</v>
      </c>
      <c r="O59" s="37">
        <v>20.697034479992841</v>
      </c>
      <c r="P59" s="37">
        <v>1.1607332549E-190</v>
      </c>
      <c r="Q59" s="4546" t="str">
        <f t="shared" si="9"/>
        <v>***</v>
      </c>
      <c r="R59" s="37">
        <v>15.65778853914447</v>
      </c>
      <c r="S59" s="37">
        <v>2478</v>
      </c>
      <c r="T59" s="37">
        <v>26.931743141296302</v>
      </c>
      <c r="U59" s="37">
        <v>9.8381762320000003E-157</v>
      </c>
      <c r="V59" s="4547" t="str">
        <f t="shared" si="10"/>
        <v>***</v>
      </c>
      <c r="X59" s="6823" t="s">
        <v>2030</v>
      </c>
      <c r="Y59" s="37">
        <v>40.61554345117306</v>
      </c>
      <c r="Z59" s="37">
        <v>56178</v>
      </c>
      <c r="AA59" s="37">
        <v>15.65778853914447</v>
      </c>
      <c r="AB59" s="37">
        <v>2478</v>
      </c>
      <c r="AC59" s="37">
        <v>24.957754912028591</v>
      </c>
      <c r="AD59" s="37">
        <v>3.4768139606E-137</v>
      </c>
      <c r="AE59" s="4548" t="str">
        <f t="shared" si="11"/>
        <v>***</v>
      </c>
    </row>
    <row r="60" spans="1:31">
      <c r="A60" s="6823" t="s">
        <v>1833</v>
      </c>
      <c r="B60" s="37">
        <v>41.601140606447863</v>
      </c>
      <c r="C60" s="37">
        <v>209713</v>
      </c>
      <c r="D60" s="37">
        <v>24.09825104690854</v>
      </c>
      <c r="E60" s="37">
        <v>28417</v>
      </c>
      <c r="F60" s="37">
        <v>17.502889559539323</v>
      </c>
      <c r="G60" s="37">
        <v>0</v>
      </c>
      <c r="H60" s="4549" t="str">
        <f t="shared" si="8"/>
        <v>***</v>
      </c>
      <c r="J60" s="6823" t="s">
        <v>2229</v>
      </c>
      <c r="K60" s="37">
        <v>41.601140606447863</v>
      </c>
      <c r="L60" s="37">
        <v>209713</v>
      </c>
      <c r="M60" s="37">
        <v>27.365334156505629</v>
      </c>
      <c r="N60" s="37">
        <v>19437</v>
      </c>
      <c r="O60" s="37">
        <v>14.235806449942235</v>
      </c>
      <c r="P60" s="37">
        <v>0</v>
      </c>
      <c r="Q60" s="4550" t="str">
        <f t="shared" si="9"/>
        <v>***</v>
      </c>
      <c r="R60" s="37">
        <v>17.026726057906458</v>
      </c>
      <c r="S60" s="37">
        <v>8980</v>
      </c>
      <c r="T60" s="37">
        <v>24.574414548541405</v>
      </c>
      <c r="U60" s="37">
        <v>0</v>
      </c>
      <c r="V60" s="4551" t="str">
        <f t="shared" si="10"/>
        <v>***</v>
      </c>
      <c r="X60" s="6823" t="s">
        <v>2031</v>
      </c>
      <c r="Y60" s="37">
        <v>40.39362862753655</v>
      </c>
      <c r="Z60" s="37">
        <v>229150</v>
      </c>
      <c r="AA60" s="37">
        <v>17.026726057906458</v>
      </c>
      <c r="AB60" s="37">
        <v>8980</v>
      </c>
      <c r="AC60" s="37">
        <v>23.366902569630092</v>
      </c>
      <c r="AD60" s="37">
        <v>0</v>
      </c>
      <c r="AE60" s="4552" t="str">
        <f t="shared" si="11"/>
        <v>***</v>
      </c>
    </row>
    <row r="61" spans="1:31">
      <c r="A61" s="6823" t="s">
        <v>1834</v>
      </c>
      <c r="B61" s="37">
        <v>60.696016476262557</v>
      </c>
      <c r="C61" s="37">
        <v>852135</v>
      </c>
      <c r="D61" s="37">
        <v>50.662209078050672</v>
      </c>
      <c r="E61" s="37">
        <v>147763</v>
      </c>
      <c r="F61" s="37">
        <v>10.033807398211884</v>
      </c>
      <c r="G61" s="37">
        <v>0</v>
      </c>
      <c r="H61" s="4553" t="str">
        <f t="shared" si="8"/>
        <v>***</v>
      </c>
      <c r="J61" s="6823" t="s">
        <v>2230</v>
      </c>
      <c r="K61" s="37">
        <v>60.696016476262557</v>
      </c>
      <c r="L61" s="37">
        <v>852135</v>
      </c>
      <c r="M61" s="37">
        <v>54.625612562134442</v>
      </c>
      <c r="N61" s="37">
        <v>113866</v>
      </c>
      <c r="O61" s="37">
        <v>6.0704039141281143</v>
      </c>
      <c r="P61" s="37">
        <v>0</v>
      </c>
      <c r="Q61" s="4554" t="str">
        <f t="shared" si="9"/>
        <v>***</v>
      </c>
      <c r="R61" s="37">
        <v>37.348437914859723</v>
      </c>
      <c r="S61" s="37">
        <v>33897</v>
      </c>
      <c r="T61" s="37">
        <v>23.347578561402834</v>
      </c>
      <c r="U61" s="37">
        <v>0</v>
      </c>
      <c r="V61" s="4555" t="str">
        <f t="shared" si="10"/>
        <v>***</v>
      </c>
      <c r="X61" s="6823" t="s">
        <v>2032</v>
      </c>
      <c r="Y61" s="37">
        <v>59.980476210687151</v>
      </c>
      <c r="Z61" s="37">
        <v>966001</v>
      </c>
      <c r="AA61" s="37">
        <v>37.348437914859723</v>
      </c>
      <c r="AB61" s="37">
        <v>33897</v>
      </c>
      <c r="AC61" s="37">
        <v>22.632038295827428</v>
      </c>
      <c r="AD61" s="37">
        <v>0</v>
      </c>
      <c r="AE61" s="4556" t="str">
        <f t="shared" si="11"/>
        <v>***</v>
      </c>
    </row>
    <row r="62" spans="1:31">
      <c r="A62" s="6823" t="s">
        <v>1835</v>
      </c>
      <c r="B62" s="37">
        <v>21.417219977157391</v>
      </c>
      <c r="C62" s="37">
        <v>286307</v>
      </c>
      <c r="D62" s="37">
        <v>13.927600271923859</v>
      </c>
      <c r="E62" s="37">
        <v>35304</v>
      </c>
      <c r="F62" s="37">
        <v>7.4896197052335314</v>
      </c>
      <c r="G62" s="37">
        <v>7.9545482569000004E-237</v>
      </c>
      <c r="H62" s="4557" t="str">
        <f t="shared" si="8"/>
        <v>***</v>
      </c>
      <c r="J62" s="6823" t="s">
        <v>2231</v>
      </c>
      <c r="K62" s="37">
        <v>21.417219977157391</v>
      </c>
      <c r="L62" s="37">
        <v>286307</v>
      </c>
      <c r="M62" s="37">
        <v>15.636657308772071</v>
      </c>
      <c r="N62" s="37">
        <v>26003</v>
      </c>
      <c r="O62" s="37">
        <v>5.7805626683853202</v>
      </c>
      <c r="P62" s="37">
        <v>9.6748285219000003E-107</v>
      </c>
      <c r="Q62" s="4558" t="str">
        <f t="shared" si="9"/>
        <v>***</v>
      </c>
      <c r="R62" s="37">
        <v>9.1495538114181265</v>
      </c>
      <c r="S62" s="37">
        <v>9301</v>
      </c>
      <c r="T62" s="37">
        <v>12.267666165739264</v>
      </c>
      <c r="U62" s="37">
        <v>8.7986826826000001E-180</v>
      </c>
      <c r="V62" s="4559" t="str">
        <f t="shared" si="10"/>
        <v>***</v>
      </c>
      <c r="X62" s="6823" t="s">
        <v>2033</v>
      </c>
      <c r="Y62" s="37">
        <v>20.935929044859279</v>
      </c>
      <c r="Z62" s="37">
        <v>312310</v>
      </c>
      <c r="AA62" s="37">
        <v>9.1495538114181265</v>
      </c>
      <c r="AB62" s="37">
        <v>9301</v>
      </c>
      <c r="AC62" s="37">
        <v>11.786375233441152</v>
      </c>
      <c r="AD62" s="37">
        <v>4.5249034450999999E-169</v>
      </c>
      <c r="AE62" s="4560" t="str">
        <f t="shared" si="11"/>
        <v>***</v>
      </c>
    </row>
    <row r="63" spans="1:31">
      <c r="A63" s="6823" t="s">
        <v>1836</v>
      </c>
      <c r="B63" s="37">
        <v>34.193577485116357</v>
      </c>
      <c r="C63" s="37">
        <v>110860</v>
      </c>
      <c r="D63" s="37">
        <v>16.939053455907391</v>
      </c>
      <c r="E63" s="37">
        <v>17622</v>
      </c>
      <c r="F63" s="37">
        <v>17.254524029208966</v>
      </c>
      <c r="G63" s="37">
        <v>0</v>
      </c>
      <c r="H63" s="4561" t="str">
        <f t="shared" si="8"/>
        <v>***</v>
      </c>
      <c r="J63" s="6823" t="s">
        <v>2232</v>
      </c>
      <c r="K63" s="37">
        <v>34.193577485116357</v>
      </c>
      <c r="L63" s="37">
        <v>110860</v>
      </c>
      <c r="M63" s="37">
        <v>18.39663785584014</v>
      </c>
      <c r="N63" s="37">
        <v>12611</v>
      </c>
      <c r="O63" s="37">
        <v>15.796939629276217</v>
      </c>
      <c r="P63" s="37">
        <v>3.5915575660999998E-283</v>
      </c>
      <c r="Q63" s="4562" t="str">
        <f t="shared" si="9"/>
        <v>***</v>
      </c>
      <c r="R63" s="37">
        <v>13.27080423069248</v>
      </c>
      <c r="S63" s="37">
        <v>5011</v>
      </c>
      <c r="T63" s="37">
        <v>20.922773254423877</v>
      </c>
      <c r="U63" s="37">
        <v>2.2661192726E-208</v>
      </c>
      <c r="V63" s="4563" t="str">
        <f t="shared" si="10"/>
        <v>***</v>
      </c>
      <c r="X63" s="6823" t="s">
        <v>2034</v>
      </c>
      <c r="Y63" s="37">
        <v>32.580120028184758</v>
      </c>
      <c r="Z63" s="37">
        <v>123471</v>
      </c>
      <c r="AA63" s="37">
        <v>13.27080423069248</v>
      </c>
      <c r="AB63" s="37">
        <v>5011</v>
      </c>
      <c r="AC63" s="37">
        <v>19.309315797492278</v>
      </c>
      <c r="AD63" s="37">
        <v>1.4892171608E-182</v>
      </c>
      <c r="AE63" s="4564" t="str">
        <f t="shared" si="11"/>
        <v>***</v>
      </c>
    </row>
    <row r="64" spans="1:31">
      <c r="A64" s="6823" t="s">
        <v>1837</v>
      </c>
      <c r="B64" s="37">
        <v>29.107252526380439</v>
      </c>
      <c r="C64" s="37">
        <v>89555</v>
      </c>
      <c r="D64" s="37">
        <v>14.862937727776901</v>
      </c>
      <c r="E64" s="37">
        <v>12622</v>
      </c>
      <c r="F64" s="37">
        <v>14.244314798603538</v>
      </c>
      <c r="G64" s="37">
        <v>4.9402488999999997E-249</v>
      </c>
      <c r="H64" s="4565" t="str">
        <f t="shared" si="8"/>
        <v>***</v>
      </c>
      <c r="J64" s="6823" t="s">
        <v>2233</v>
      </c>
      <c r="K64" s="37">
        <v>29.107252526380439</v>
      </c>
      <c r="L64" s="37">
        <v>89555</v>
      </c>
      <c r="M64" s="37">
        <v>16.809507484858869</v>
      </c>
      <c r="N64" s="37">
        <v>8751</v>
      </c>
      <c r="O64" s="37">
        <v>12.297745041521569</v>
      </c>
      <c r="P64" s="37">
        <v>1.9616636733E-132</v>
      </c>
      <c r="Q64" s="4566" t="str">
        <f t="shared" si="9"/>
        <v>***</v>
      </c>
      <c r="R64" s="37">
        <v>10.46241281322656</v>
      </c>
      <c r="S64" s="37">
        <v>3871</v>
      </c>
      <c r="T64" s="37">
        <v>18.644839713153878</v>
      </c>
      <c r="U64" s="37">
        <v>1.2360350843E-140</v>
      </c>
      <c r="V64" s="4567" t="str">
        <f t="shared" si="10"/>
        <v>***</v>
      </c>
      <c r="X64" s="6823" t="s">
        <v>2035</v>
      </c>
      <c r="Y64" s="37">
        <v>28.012532297113101</v>
      </c>
      <c r="Z64" s="37">
        <v>98306</v>
      </c>
      <c r="AA64" s="37">
        <v>10.46241281322656</v>
      </c>
      <c r="AB64" s="37">
        <v>3871</v>
      </c>
      <c r="AC64" s="37">
        <v>17.55011948388654</v>
      </c>
      <c r="AD64" s="37">
        <v>6.2664567333999998E-128</v>
      </c>
      <c r="AE64" s="4568" t="str">
        <f t="shared" si="11"/>
        <v>***</v>
      </c>
    </row>
    <row r="65" spans="1:31">
      <c r="A65" s="6823" t="s">
        <v>1838</v>
      </c>
      <c r="B65" s="37">
        <v>35.828358098398539</v>
      </c>
      <c r="C65" s="37">
        <v>135002</v>
      </c>
      <c r="D65" s="37">
        <v>13.8</v>
      </c>
      <c r="E65" s="37">
        <v>21500</v>
      </c>
      <c r="F65" s="37">
        <v>22.028358098398538</v>
      </c>
      <c r="G65" s="37">
        <v>0</v>
      </c>
      <c r="H65" s="4569" t="str">
        <f t="shared" si="8"/>
        <v>***</v>
      </c>
      <c r="J65" s="6823" t="s">
        <v>2234</v>
      </c>
      <c r="K65" s="37">
        <v>35.828358098398539</v>
      </c>
      <c r="L65" s="37">
        <v>135002</v>
      </c>
      <c r="M65" s="37">
        <v>15.6153050672182</v>
      </c>
      <c r="N65" s="37">
        <v>14505</v>
      </c>
      <c r="O65" s="37">
        <v>20.213053031180337</v>
      </c>
      <c r="P65" s="37">
        <v>0</v>
      </c>
      <c r="Q65" s="4570" t="str">
        <f t="shared" si="9"/>
        <v>***</v>
      </c>
      <c r="R65" s="37">
        <v>10.03573981415297</v>
      </c>
      <c r="S65" s="37">
        <v>6995</v>
      </c>
      <c r="T65" s="37">
        <v>25.79261828424557</v>
      </c>
      <c r="U65" s="37">
        <v>0</v>
      </c>
      <c r="V65" s="4571" t="str">
        <f t="shared" si="10"/>
        <v>***</v>
      </c>
      <c r="X65" s="6823" t="s">
        <v>2036</v>
      </c>
      <c r="Y65" s="37">
        <v>33.867310560709527</v>
      </c>
      <c r="Z65" s="37">
        <v>149507</v>
      </c>
      <c r="AA65" s="37">
        <v>10.03573981415297</v>
      </c>
      <c r="AB65" s="37">
        <v>6995</v>
      </c>
      <c r="AC65" s="37">
        <v>23.831570746556558</v>
      </c>
      <c r="AD65" s="37">
        <v>0</v>
      </c>
      <c r="AE65" s="4572" t="str">
        <f t="shared" si="11"/>
        <v>***</v>
      </c>
    </row>
    <row r="66" spans="1:31">
      <c r="A66" s="6823" t="s">
        <v>1839</v>
      </c>
      <c r="B66" s="37">
        <v>30.35645364925066</v>
      </c>
      <c r="C66" s="37">
        <v>152867</v>
      </c>
      <c r="D66" s="37">
        <v>16.304852950939392</v>
      </c>
      <c r="E66" s="37">
        <v>15063</v>
      </c>
      <c r="F66" s="37">
        <v>14.051600698311269</v>
      </c>
      <c r="G66" s="37">
        <v>1.8079641941999999E-288</v>
      </c>
      <c r="H66" s="4573" t="str">
        <f t="shared" si="8"/>
        <v>***</v>
      </c>
      <c r="J66" s="6823" t="s">
        <v>2235</v>
      </c>
      <c r="K66" s="37">
        <v>30.35645364925066</v>
      </c>
      <c r="L66" s="37">
        <v>152867</v>
      </c>
      <c r="M66" s="37">
        <v>17.825739408473218</v>
      </c>
      <c r="N66" s="37">
        <v>11259</v>
      </c>
      <c r="O66" s="37">
        <v>12.530714240777442</v>
      </c>
      <c r="P66" s="37">
        <v>1.2753695662E-174</v>
      </c>
      <c r="Q66" s="4574" t="str">
        <f t="shared" si="9"/>
        <v>***</v>
      </c>
      <c r="R66" s="37">
        <v>11.80336487907466</v>
      </c>
      <c r="S66" s="37">
        <v>3804</v>
      </c>
      <c r="T66" s="37">
        <v>18.553088770176</v>
      </c>
      <c r="U66" s="37">
        <v>8.0458572733999998E-135</v>
      </c>
      <c r="V66" s="4575" t="str">
        <f t="shared" si="10"/>
        <v>***</v>
      </c>
      <c r="X66" s="6823" t="s">
        <v>2037</v>
      </c>
      <c r="Y66" s="37">
        <v>29.496849981112071</v>
      </c>
      <c r="Z66" s="37">
        <v>164126</v>
      </c>
      <c r="AA66" s="37">
        <v>11.80336487907466</v>
      </c>
      <c r="AB66" s="37">
        <v>3804</v>
      </c>
      <c r="AC66" s="37">
        <v>17.69348510203741</v>
      </c>
      <c r="AD66" s="37">
        <v>6.4891446915000005E-125</v>
      </c>
      <c r="AE66" s="4576" t="str">
        <f t="shared" si="11"/>
        <v>***</v>
      </c>
    </row>
    <row r="67" spans="1:31">
      <c r="A67" s="6823" t="s">
        <v>1840</v>
      </c>
      <c r="B67" s="37">
        <v>41.866218180462887</v>
      </c>
      <c r="C67" s="37">
        <v>214648</v>
      </c>
      <c r="D67" s="37">
        <v>29.146799595434189</v>
      </c>
      <c r="E67" s="37">
        <v>27684</v>
      </c>
      <c r="F67" s="37">
        <v>12.719418585028698</v>
      </c>
      <c r="G67" s="37">
        <v>0</v>
      </c>
      <c r="H67" s="4577" t="str">
        <f t="shared" si="8"/>
        <v>***</v>
      </c>
      <c r="J67" s="6823" t="s">
        <v>2236</v>
      </c>
      <c r="K67" s="37">
        <v>41.866218180462887</v>
      </c>
      <c r="L67" s="37">
        <v>214648</v>
      </c>
      <c r="M67" s="37">
        <v>32.680884214626538</v>
      </c>
      <c r="N67" s="37">
        <v>20538</v>
      </c>
      <c r="O67" s="37">
        <v>9.1853339658363495</v>
      </c>
      <c r="P67" s="37">
        <v>2.5097021471000001E-144</v>
      </c>
      <c r="Q67" s="4578" t="str">
        <f t="shared" si="9"/>
        <v>***</v>
      </c>
      <c r="R67" s="37">
        <v>18.989644556395191</v>
      </c>
      <c r="S67" s="37">
        <v>7146</v>
      </c>
      <c r="T67" s="37">
        <v>22.876573624067696</v>
      </c>
      <c r="U67" s="37">
        <v>0</v>
      </c>
      <c r="V67" s="4579" t="str">
        <f t="shared" si="10"/>
        <v>***</v>
      </c>
      <c r="X67" s="6823" t="s">
        <v>2038</v>
      </c>
      <c r="Y67" s="37">
        <v>41.064093951170562</v>
      </c>
      <c r="Z67" s="37">
        <v>235186</v>
      </c>
      <c r="AA67" s="37">
        <v>18.989644556395191</v>
      </c>
      <c r="AB67" s="37">
        <v>7146</v>
      </c>
      <c r="AC67" s="37">
        <v>22.074449394775371</v>
      </c>
      <c r="AD67" s="37">
        <v>5.1068313806999999E-308</v>
      </c>
      <c r="AE67" s="4580" t="str">
        <f t="shared" si="11"/>
        <v>***</v>
      </c>
    </row>
    <row r="68" spans="1:31">
      <c r="A68" s="6823" t="s">
        <v>1841</v>
      </c>
      <c r="B68" s="37">
        <v>21.457513977763131</v>
      </c>
      <c r="C68" s="37">
        <v>235195</v>
      </c>
      <c r="D68" s="37">
        <v>13.19611248660434</v>
      </c>
      <c r="E68" s="37">
        <v>27061</v>
      </c>
      <c r="F68" s="37">
        <v>8.2614014911587912</v>
      </c>
      <c r="G68" s="37">
        <v>1.3102410403E-222</v>
      </c>
      <c r="H68" s="4581" t="str">
        <f t="shared" si="8"/>
        <v>***</v>
      </c>
      <c r="J68" s="6823" t="s">
        <v>2237</v>
      </c>
      <c r="K68" s="37">
        <v>21.457513977763131</v>
      </c>
      <c r="L68" s="37">
        <v>235195</v>
      </c>
      <c r="M68" s="37">
        <v>14.374348538243909</v>
      </c>
      <c r="N68" s="37">
        <v>20147</v>
      </c>
      <c r="O68" s="37">
        <v>7.0831654395192221</v>
      </c>
      <c r="P68" s="37">
        <v>1.2376441503999999E-124</v>
      </c>
      <c r="Q68" s="4582" t="str">
        <f t="shared" si="9"/>
        <v>***</v>
      </c>
      <c r="R68" s="37">
        <v>9.762800115707261</v>
      </c>
      <c r="S68" s="37">
        <v>6914</v>
      </c>
      <c r="T68" s="37">
        <v>11.69471386205587</v>
      </c>
      <c r="U68" s="37">
        <v>4.7331741836E-122</v>
      </c>
      <c r="V68" s="4583" t="str">
        <f t="shared" si="10"/>
        <v>***</v>
      </c>
      <c r="X68" s="6823" t="s">
        <v>2039</v>
      </c>
      <c r="Y68" s="37">
        <v>20.898637905240811</v>
      </c>
      <c r="Z68" s="37">
        <v>255342</v>
      </c>
      <c r="AA68" s="37">
        <v>9.762800115707261</v>
      </c>
      <c r="AB68" s="37">
        <v>6914</v>
      </c>
      <c r="AC68" s="37">
        <v>11.13583778953355</v>
      </c>
      <c r="AD68" s="37">
        <v>4.3154984031000001E-113</v>
      </c>
      <c r="AE68" s="4584" t="str">
        <f t="shared" si="11"/>
        <v>***</v>
      </c>
    </row>
    <row r="69" spans="1:31">
      <c r="A69" s="6823" t="s">
        <v>1842</v>
      </c>
      <c r="B69" s="37">
        <v>42.932481113005771</v>
      </c>
      <c r="C69" s="37">
        <v>88553</v>
      </c>
      <c r="D69" s="37">
        <v>20.749981545729678</v>
      </c>
      <c r="E69" s="37">
        <v>13547</v>
      </c>
      <c r="F69" s="37">
        <v>22.182499567276093</v>
      </c>
      <c r="G69" s="37">
        <v>0</v>
      </c>
      <c r="H69" s="4585" t="str">
        <f t="shared" si="8"/>
        <v>***</v>
      </c>
      <c r="J69" s="6823" t="s">
        <v>2238</v>
      </c>
      <c r="K69" s="37">
        <v>42.932481113005771</v>
      </c>
      <c r="L69" s="37">
        <v>88553</v>
      </c>
      <c r="M69" s="37">
        <v>23.275239764875739</v>
      </c>
      <c r="N69" s="37">
        <v>9697</v>
      </c>
      <c r="O69" s="37">
        <v>19.657241348130032</v>
      </c>
      <c r="P69" s="37">
        <v>9.627487028500001E-308</v>
      </c>
      <c r="Q69" s="4586" t="str">
        <f t="shared" si="9"/>
        <v>***</v>
      </c>
      <c r="R69" s="37">
        <v>14.38961038961039</v>
      </c>
      <c r="S69" s="37">
        <v>3850</v>
      </c>
      <c r="T69" s="37">
        <v>28.542870723395382</v>
      </c>
      <c r="U69" s="37">
        <v>1.3875571279000001E-272</v>
      </c>
      <c r="V69" s="4587" t="str">
        <f t="shared" si="10"/>
        <v>***</v>
      </c>
      <c r="X69" s="6823" t="s">
        <v>2040</v>
      </c>
      <c r="Y69" s="37">
        <v>40.992366412213741</v>
      </c>
      <c r="Z69" s="37">
        <v>98250</v>
      </c>
      <c r="AA69" s="37">
        <v>14.38961038961039</v>
      </c>
      <c r="AB69" s="37">
        <v>3850</v>
      </c>
      <c r="AC69" s="37">
        <v>26.602756022603351</v>
      </c>
      <c r="AD69" s="37">
        <v>7.2492570080999999E-241</v>
      </c>
      <c r="AE69" s="4588" t="str">
        <f t="shared" si="11"/>
        <v>***</v>
      </c>
    </row>
    <row r="70" spans="1:31">
      <c r="A70" s="6823" t="s">
        <v>1843</v>
      </c>
      <c r="B70" s="37">
        <v>47.25266564108005</v>
      </c>
      <c r="C70" s="37">
        <v>94255</v>
      </c>
      <c r="D70" s="37">
        <v>37.608550434201739</v>
      </c>
      <c r="E70" s="37">
        <v>14970</v>
      </c>
      <c r="F70" s="37">
        <v>9.6441152068783111</v>
      </c>
      <c r="G70" s="37">
        <v>1.8589477634999999E-107</v>
      </c>
      <c r="H70" s="4589" t="str">
        <f t="shared" si="8"/>
        <v>***</v>
      </c>
      <c r="J70" s="6823" t="s">
        <v>2239</v>
      </c>
      <c r="K70" s="37">
        <v>47.25266564108005</v>
      </c>
      <c r="L70" s="37">
        <v>94255</v>
      </c>
      <c r="M70" s="37">
        <v>40.684342529559302</v>
      </c>
      <c r="N70" s="37">
        <v>11164</v>
      </c>
      <c r="O70" s="37">
        <v>6.5683231115207477</v>
      </c>
      <c r="P70" s="37">
        <v>1.46915525835E-39</v>
      </c>
      <c r="Q70" s="4590" t="str">
        <f t="shared" si="9"/>
        <v>***</v>
      </c>
      <c r="R70" s="37">
        <v>28.586442459274831</v>
      </c>
      <c r="S70" s="37">
        <v>3806</v>
      </c>
      <c r="T70" s="37">
        <v>18.666223181805218</v>
      </c>
      <c r="U70" s="37">
        <v>1.0143574648999999E-113</v>
      </c>
      <c r="V70" s="4591" t="str">
        <f t="shared" si="10"/>
        <v>***</v>
      </c>
      <c r="X70" s="6823" t="s">
        <v>2041</v>
      </c>
      <c r="Y70" s="37">
        <v>46.557072254527171</v>
      </c>
      <c r="Z70" s="37">
        <v>105419</v>
      </c>
      <c r="AA70" s="37">
        <v>28.586442459274831</v>
      </c>
      <c r="AB70" s="37">
        <v>3806</v>
      </c>
      <c r="AC70" s="37">
        <v>17.970629795252339</v>
      </c>
      <c r="AD70" s="37">
        <v>4.0619897904E-106</v>
      </c>
      <c r="AE70" s="4592" t="str">
        <f t="shared" si="11"/>
        <v>***</v>
      </c>
    </row>
    <row r="71" spans="1:31">
      <c r="A71" s="6823" t="s">
        <v>1844</v>
      </c>
      <c r="B71" s="37">
        <v>30.68820972891157</v>
      </c>
      <c r="C71" s="37">
        <v>272199</v>
      </c>
      <c r="D71" s="37">
        <v>16.955698047216551</v>
      </c>
      <c r="E71" s="37">
        <v>27448</v>
      </c>
      <c r="F71" s="37">
        <v>13.732511681695019</v>
      </c>
      <c r="G71" s="37">
        <v>0</v>
      </c>
      <c r="H71" s="4593" t="str">
        <f t="shared" si="8"/>
        <v>***</v>
      </c>
      <c r="J71" s="6823" t="s">
        <v>2240</v>
      </c>
      <c r="K71" s="37">
        <v>30.68820972891157</v>
      </c>
      <c r="L71" s="37">
        <v>272199</v>
      </c>
      <c r="M71" s="37">
        <v>18.884120171673821</v>
      </c>
      <c r="N71" s="37">
        <v>19572</v>
      </c>
      <c r="O71" s="37">
        <v>11.804089557237749</v>
      </c>
      <c r="P71" s="37">
        <v>1.6400366848999999E-266</v>
      </c>
      <c r="Q71" s="4594" t="str">
        <f t="shared" si="9"/>
        <v>***</v>
      </c>
      <c r="R71" s="37">
        <v>12.163534789233109</v>
      </c>
      <c r="S71" s="37">
        <v>7876</v>
      </c>
      <c r="T71" s="37">
        <v>18.524674939678462</v>
      </c>
      <c r="U71" s="37">
        <v>9.8853619851000001E-274</v>
      </c>
      <c r="V71" s="4595" t="str">
        <f t="shared" si="10"/>
        <v>***</v>
      </c>
      <c r="X71" s="6823" t="s">
        <v>2042</v>
      </c>
      <c r="Y71" s="37">
        <v>29.896391348009232</v>
      </c>
      <c r="Z71" s="37">
        <v>291771</v>
      </c>
      <c r="AA71" s="37">
        <v>12.163534789233109</v>
      </c>
      <c r="AB71" s="37">
        <v>7876</v>
      </c>
      <c r="AC71" s="37">
        <v>17.73285655877612</v>
      </c>
      <c r="AD71" s="37">
        <v>5.5458886633000004E-255</v>
      </c>
      <c r="AE71" s="4596" t="str">
        <f t="shared" si="11"/>
        <v>***</v>
      </c>
    </row>
    <row r="72" spans="1:31">
      <c r="A72" s="6823" t="s">
        <v>1845</v>
      </c>
      <c r="B72" s="37">
        <v>36.389335805768411</v>
      </c>
      <c r="C72" s="37">
        <v>110013</v>
      </c>
      <c r="D72" s="37">
        <v>16.596661281637051</v>
      </c>
      <c r="E72" s="37">
        <v>18570</v>
      </c>
      <c r="F72" s="37">
        <v>19.79267452413136</v>
      </c>
      <c r="G72" s="37">
        <v>0</v>
      </c>
      <c r="H72" s="4597" t="str">
        <f t="shared" si="8"/>
        <v>***</v>
      </c>
      <c r="J72" s="6823" t="s">
        <v>2241</v>
      </c>
      <c r="K72" s="37">
        <v>36.389335805768411</v>
      </c>
      <c r="L72" s="37">
        <v>110013</v>
      </c>
      <c r="M72" s="37">
        <v>18.616170083060279</v>
      </c>
      <c r="N72" s="37">
        <v>13123</v>
      </c>
      <c r="O72" s="37">
        <v>17.773165722708132</v>
      </c>
      <c r="P72" s="37">
        <v>0</v>
      </c>
      <c r="Q72" s="4598" t="str">
        <f t="shared" si="9"/>
        <v>***</v>
      </c>
      <c r="R72" s="37">
        <v>11.73122819900863</v>
      </c>
      <c r="S72" s="37">
        <v>5447</v>
      </c>
      <c r="T72" s="37">
        <v>24.658107606759781</v>
      </c>
      <c r="U72" s="37">
        <v>1.6097570310000001E-304</v>
      </c>
      <c r="V72" s="4599" t="str">
        <f t="shared" si="10"/>
        <v>***</v>
      </c>
      <c r="X72" s="6823" t="s">
        <v>2043</v>
      </c>
      <c r="Y72" s="37">
        <v>34.495192307692307</v>
      </c>
      <c r="Z72" s="37">
        <v>123136</v>
      </c>
      <c r="AA72" s="37">
        <v>11.73122819900863</v>
      </c>
      <c r="AB72" s="37">
        <v>5447</v>
      </c>
      <c r="AC72" s="37">
        <v>22.763964108683677</v>
      </c>
      <c r="AD72" s="37">
        <v>5.7198975123E-267</v>
      </c>
      <c r="AE72" s="4600" t="str">
        <f t="shared" si="11"/>
        <v>***</v>
      </c>
    </row>
    <row r="73" spans="1:31">
      <c r="A73" s="6823" t="s">
        <v>1846</v>
      </c>
      <c r="B73" s="37">
        <v>31.11081932773109</v>
      </c>
      <c r="C73" s="37">
        <v>114240</v>
      </c>
      <c r="D73" s="37">
        <v>18.798008534850641</v>
      </c>
      <c r="E73" s="37">
        <v>14060</v>
      </c>
      <c r="F73" s="37">
        <v>12.312810792880448</v>
      </c>
      <c r="G73" s="37">
        <v>3.6818147581999998E-200</v>
      </c>
      <c r="H73" s="4601" t="str">
        <f t="shared" si="8"/>
        <v>***</v>
      </c>
      <c r="J73" s="6823" t="s">
        <v>2242</v>
      </c>
      <c r="K73" s="37">
        <v>31.11081932773109</v>
      </c>
      <c r="L73" s="37">
        <v>114240</v>
      </c>
      <c r="M73" s="37">
        <v>20.321665089877008</v>
      </c>
      <c r="N73" s="37">
        <v>10570</v>
      </c>
      <c r="O73" s="37">
        <v>10.789154237854081</v>
      </c>
      <c r="P73" s="37">
        <v>1.8608170317E-118</v>
      </c>
      <c r="Q73" s="4602" t="str">
        <f t="shared" si="9"/>
        <v>***</v>
      </c>
      <c r="R73" s="37">
        <v>14.183381088825209</v>
      </c>
      <c r="S73" s="37">
        <v>3490</v>
      </c>
      <c r="T73" s="37">
        <v>16.927438238905879</v>
      </c>
      <c r="U73" s="37">
        <v>1.4898705072E-101</v>
      </c>
      <c r="V73" s="4603" t="str">
        <f t="shared" si="10"/>
        <v>***</v>
      </c>
      <c r="X73" s="6823" t="s">
        <v>2044</v>
      </c>
      <c r="Y73" s="37">
        <v>30.197099591378901</v>
      </c>
      <c r="Z73" s="37">
        <v>124810</v>
      </c>
      <c r="AA73" s="37">
        <v>14.183381088825209</v>
      </c>
      <c r="AB73" s="37">
        <v>3490</v>
      </c>
      <c r="AC73" s="37">
        <v>16.013718502553694</v>
      </c>
      <c r="AD73" s="37">
        <v>1.01434145663E-92</v>
      </c>
      <c r="AE73" s="4604" t="str">
        <f t="shared" si="11"/>
        <v>***</v>
      </c>
    </row>
    <row r="74" spans="1:31">
      <c r="A74" s="6823" t="s">
        <v>1847</v>
      </c>
      <c r="B74" s="37">
        <v>37.710455621459161</v>
      </c>
      <c r="C74" s="37">
        <v>150388</v>
      </c>
      <c r="D74" s="37">
        <v>19.47400213744714</v>
      </c>
      <c r="E74" s="37">
        <v>21521</v>
      </c>
      <c r="F74" s="37">
        <v>18.236453484012021</v>
      </c>
      <c r="G74" s="37">
        <v>0</v>
      </c>
      <c r="H74" s="4605" t="str">
        <f t="shared" si="8"/>
        <v>***</v>
      </c>
      <c r="J74" s="6823" t="s">
        <v>2243</v>
      </c>
      <c r="K74" s="37">
        <v>37.710455621459161</v>
      </c>
      <c r="L74" s="37">
        <v>150388</v>
      </c>
      <c r="M74" s="37">
        <v>21.737728181642261</v>
      </c>
      <c r="N74" s="37">
        <v>15503</v>
      </c>
      <c r="O74" s="37">
        <v>15.9727274398169</v>
      </c>
      <c r="P74" s="37">
        <v>0</v>
      </c>
      <c r="Q74" s="4606" t="str">
        <f t="shared" si="9"/>
        <v>***</v>
      </c>
      <c r="R74" s="37">
        <v>13.64240611498837</v>
      </c>
      <c r="S74" s="37">
        <v>6018</v>
      </c>
      <c r="T74" s="37">
        <v>24.068049506470793</v>
      </c>
      <c r="U74" s="37">
        <v>0</v>
      </c>
      <c r="V74" s="4607" t="str">
        <f t="shared" si="10"/>
        <v>***</v>
      </c>
      <c r="X74" s="6823" t="s">
        <v>2045</v>
      </c>
      <c r="Y74" s="37">
        <v>36.217757443140378</v>
      </c>
      <c r="Z74" s="37">
        <v>165891</v>
      </c>
      <c r="AA74" s="37">
        <v>13.64240611498837</v>
      </c>
      <c r="AB74" s="37">
        <v>6018</v>
      </c>
      <c r="AC74" s="37">
        <v>22.57535132815201</v>
      </c>
      <c r="AD74" s="37">
        <v>2.226359946E-284</v>
      </c>
      <c r="AE74" s="4608" t="str">
        <f t="shared" si="11"/>
        <v>***</v>
      </c>
    </row>
    <row r="75" spans="1:31">
      <c r="A75" s="6823" t="s">
        <v>1848</v>
      </c>
      <c r="B75" s="37">
        <v>25.247506117071339</v>
      </c>
      <c r="C75" s="37">
        <v>106260</v>
      </c>
      <c r="D75" s="37">
        <v>15.13842214754361</v>
      </c>
      <c r="E75" s="37">
        <v>12498</v>
      </c>
      <c r="F75" s="37">
        <v>10.109083969527729</v>
      </c>
      <c r="G75" s="37">
        <v>6.3856109505999996E-138</v>
      </c>
      <c r="H75" s="4609" t="str">
        <f t="shared" si="8"/>
        <v>***</v>
      </c>
      <c r="J75" s="6823" t="s">
        <v>2244</v>
      </c>
      <c r="K75" s="37">
        <v>25.247506117071339</v>
      </c>
      <c r="L75" s="37">
        <v>106260</v>
      </c>
      <c r="M75" s="37">
        <v>16.981132075471699</v>
      </c>
      <c r="N75" s="37">
        <v>9275</v>
      </c>
      <c r="O75" s="37">
        <v>8.2663740415996401</v>
      </c>
      <c r="P75" s="37">
        <v>1.9426552814899999E-70</v>
      </c>
      <c r="Q75" s="4610" t="str">
        <f t="shared" si="9"/>
        <v>***</v>
      </c>
      <c r="R75" s="37">
        <v>9.8355569345330434</v>
      </c>
      <c r="S75" s="37">
        <v>3223</v>
      </c>
      <c r="T75" s="37">
        <v>15.411949182538295</v>
      </c>
      <c r="U75" s="37">
        <v>8.2511082371699999E-89</v>
      </c>
      <c r="V75" s="4611" t="str">
        <f t="shared" si="10"/>
        <v>***</v>
      </c>
      <c r="X75" s="6823" t="s">
        <v>2046</v>
      </c>
      <c r="Y75" s="37">
        <v>24.583892327000481</v>
      </c>
      <c r="Z75" s="37">
        <v>115535</v>
      </c>
      <c r="AA75" s="37">
        <v>9.8355569345330434</v>
      </c>
      <c r="AB75" s="37">
        <v>3223</v>
      </c>
      <c r="AC75" s="37">
        <v>14.748335392467437</v>
      </c>
      <c r="AD75" s="37">
        <v>5.2121876002299997E-83</v>
      </c>
      <c r="AE75" s="4612" t="str">
        <f t="shared" si="11"/>
        <v>***</v>
      </c>
    </row>
    <row r="76" spans="1:31">
      <c r="A76" s="6823" t="s">
        <v>1849</v>
      </c>
      <c r="B76" s="37">
        <v>34.088664140706783</v>
      </c>
      <c r="C76" s="37">
        <v>67829</v>
      </c>
      <c r="D76" s="37">
        <v>20.114043962107971</v>
      </c>
      <c r="E76" s="37">
        <v>10873</v>
      </c>
      <c r="F76" s="37">
        <v>13.974620178598812</v>
      </c>
      <c r="G76" s="37">
        <v>2.0802021048000002E-185</v>
      </c>
      <c r="H76" s="4613" t="str">
        <f t="shared" si="8"/>
        <v>***</v>
      </c>
      <c r="J76" s="6823" t="s">
        <v>2245</v>
      </c>
      <c r="K76" s="37">
        <v>34.088664140706783</v>
      </c>
      <c r="L76" s="37">
        <v>67829</v>
      </c>
      <c r="M76" s="37">
        <v>22.7410232802841</v>
      </c>
      <c r="N76" s="37">
        <v>7603</v>
      </c>
      <c r="O76" s="37">
        <v>11.347640860422683</v>
      </c>
      <c r="P76" s="37">
        <v>6.9003796037700006E-89</v>
      </c>
      <c r="Q76" s="4614" t="str">
        <f t="shared" si="9"/>
        <v>***</v>
      </c>
      <c r="R76" s="37">
        <v>14.00611620795107</v>
      </c>
      <c r="S76" s="37">
        <v>3270</v>
      </c>
      <c r="T76" s="37">
        <v>20.082547932755713</v>
      </c>
      <c r="U76" s="37">
        <v>5.9864116583000003E-126</v>
      </c>
      <c r="V76" s="4615" t="str">
        <f t="shared" si="10"/>
        <v>***</v>
      </c>
      <c r="X76" s="6823" t="s">
        <v>2047</v>
      </c>
      <c r="Y76" s="37">
        <v>32.944904019514262</v>
      </c>
      <c r="Z76" s="37">
        <v>75432</v>
      </c>
      <c r="AA76" s="37">
        <v>14.00611620795107</v>
      </c>
      <c r="AB76" s="37">
        <v>3270</v>
      </c>
      <c r="AC76" s="37">
        <v>18.938787811563191</v>
      </c>
      <c r="AD76" s="37">
        <v>1.9533403926999999E-114</v>
      </c>
      <c r="AE76" s="4616" t="str">
        <f t="shared" si="11"/>
        <v>***</v>
      </c>
    </row>
    <row r="77" spans="1:31">
      <c r="A77" s="6823" t="s">
        <v>11571</v>
      </c>
      <c r="B77" s="37">
        <v>38.348052664699637</v>
      </c>
      <c r="C77" s="37">
        <v>4001314</v>
      </c>
      <c r="D77" s="37">
        <v>27.046628513688901</v>
      </c>
      <c r="E77" s="37">
        <v>574005</v>
      </c>
      <c r="F77" s="37">
        <v>11.301424151010735</v>
      </c>
      <c r="G77" s="37">
        <v>0</v>
      </c>
      <c r="H77" s="4617" t="str">
        <f t="shared" si="8"/>
        <v>***</v>
      </c>
      <c r="J77" s="6823" t="s">
        <v>11571</v>
      </c>
      <c r="K77" s="37">
        <v>38.348052664699637</v>
      </c>
      <c r="L77" s="37">
        <v>4001314</v>
      </c>
      <c r="M77" s="37">
        <v>29.933179810487371</v>
      </c>
      <c r="N77" s="37">
        <v>423824</v>
      </c>
      <c r="O77" s="37">
        <v>8.4148728542122662</v>
      </c>
      <c r="P77" s="37">
        <v>0</v>
      </c>
      <c r="Q77" s="4618" t="str">
        <f t="shared" si="9"/>
        <v>***</v>
      </c>
      <c r="R77" s="37">
        <v>18.90052669778467</v>
      </c>
      <c r="S77" s="37">
        <v>150181</v>
      </c>
      <c r="T77" s="37">
        <v>19.447525966914966</v>
      </c>
      <c r="U77" s="37">
        <v>0</v>
      </c>
      <c r="V77" s="4619" t="str">
        <f t="shared" si="10"/>
        <v>***</v>
      </c>
      <c r="X77" s="6823" t="s">
        <v>11571</v>
      </c>
      <c r="Y77" s="37">
        <v>37.542106031495507</v>
      </c>
      <c r="Z77" s="37">
        <v>4425138</v>
      </c>
      <c r="AA77" s="37">
        <v>18.90052669778467</v>
      </c>
      <c r="AB77" s="37">
        <v>150181</v>
      </c>
      <c r="AC77" s="37">
        <v>18.641579333710837</v>
      </c>
      <c r="AD77" s="37">
        <v>0</v>
      </c>
      <c r="AE77" s="4620" t="str">
        <f t="shared" si="11"/>
        <v>***</v>
      </c>
    </row>
    <row r="79" spans="1:31">
      <c r="A79" s="17030" t="s">
        <v>11713</v>
      </c>
      <c r="J79" s="17030" t="s">
        <v>11714</v>
      </c>
      <c r="X79" s="17030" t="s">
        <v>11715</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1850</v>
      </c>
      <c r="B81" s="37">
        <v>16.564672027477059</v>
      </c>
      <c r="C81" s="37">
        <v>430905</v>
      </c>
      <c r="D81" s="37">
        <v>7.3602674655323659</v>
      </c>
      <c r="E81" s="37">
        <v>60419</v>
      </c>
      <c r="F81" s="37">
        <v>9.2044045619446919</v>
      </c>
      <c r="G81" s="37">
        <v>0</v>
      </c>
      <c r="H81" s="4621" t="str">
        <f t="shared" ref="H81:H103" si="12">IF(G81&lt;0.01,"***",IF(G81&lt;0.05,"**",IF(G81&lt;0.1,"*","NS")))</f>
        <v>***</v>
      </c>
      <c r="J81" s="6823" t="s">
        <v>2246</v>
      </c>
      <c r="K81" s="37">
        <v>16.564672027477059</v>
      </c>
      <c r="L81" s="37">
        <v>430905</v>
      </c>
      <c r="M81" s="37">
        <v>7.2809440120512177</v>
      </c>
      <c r="N81" s="37">
        <v>47796</v>
      </c>
      <c r="O81" s="37">
        <v>9.2837280154258401</v>
      </c>
      <c r="P81" s="37">
        <v>0</v>
      </c>
      <c r="Q81" s="4622" t="str">
        <f t="shared" ref="Q81:Q103" si="13">IF(P81&lt;0.01,"***",IF(P81&lt;0.05,"**",IF(P81&lt;0.1,"*","NS")))</f>
        <v>***</v>
      </c>
      <c r="R81" s="37">
        <v>7.6606195040798539</v>
      </c>
      <c r="S81" s="37">
        <v>12623</v>
      </c>
      <c r="T81" s="37">
        <v>8.9040525233972048</v>
      </c>
      <c r="U81" s="37">
        <v>4.8323458282999997E-157</v>
      </c>
      <c r="V81" s="4623" t="str">
        <f t="shared" ref="V81:V103" si="14">IF(P81&lt;0.01,"***",IF(P81&lt;0.05,"**",IF(P81&lt;0.1,"*","NS")))</f>
        <v>***</v>
      </c>
      <c r="X81" s="6823" t="s">
        <v>2048</v>
      </c>
      <c r="Y81" s="37">
        <v>15.63773629050284</v>
      </c>
      <c r="Z81" s="37">
        <v>478701</v>
      </c>
      <c r="AA81" s="37">
        <v>7.6606195040798539</v>
      </c>
      <c r="AB81" s="37">
        <v>12623</v>
      </c>
      <c r="AC81" s="37">
        <v>7.9771167864229859</v>
      </c>
      <c r="AD81" s="37">
        <v>1.6556249337999999E-132</v>
      </c>
      <c r="AE81" s="4624" t="str">
        <f t="shared" ref="AE81:AE103" si="15">IF(AD81&lt;0.01,"***",IF(AD81&lt;0.05,"**",IF(AD81&lt;0.1,"*","NS")))</f>
        <v>***</v>
      </c>
    </row>
    <row r="82" spans="1:31">
      <c r="A82" s="6823" t="s">
        <v>1851</v>
      </c>
      <c r="B82" s="37">
        <v>20.80685417059922</v>
      </c>
      <c r="C82" s="37">
        <v>95358</v>
      </c>
      <c r="D82" s="37">
        <v>6.6368185409533842</v>
      </c>
      <c r="E82" s="37">
        <v>15188</v>
      </c>
      <c r="F82" s="37">
        <v>14.170035629645835</v>
      </c>
      <c r="G82" s="37">
        <v>0</v>
      </c>
      <c r="H82" s="4625" t="str">
        <f t="shared" si="12"/>
        <v>***</v>
      </c>
      <c r="J82" s="6823" t="s">
        <v>2247</v>
      </c>
      <c r="K82" s="37">
        <v>20.80685417059922</v>
      </c>
      <c r="L82" s="37">
        <v>95358</v>
      </c>
      <c r="M82" s="37">
        <v>7.2118480360592399</v>
      </c>
      <c r="N82" s="37">
        <v>10871</v>
      </c>
      <c r="O82" s="37">
        <v>13.595006134539979</v>
      </c>
      <c r="P82" s="37">
        <v>4.8724543877E-254</v>
      </c>
      <c r="Q82" s="4626" t="str">
        <f t="shared" si="13"/>
        <v>***</v>
      </c>
      <c r="R82" s="37">
        <v>5.1887885105397267</v>
      </c>
      <c r="S82" s="37">
        <v>4317</v>
      </c>
      <c r="T82" s="37">
        <v>15.618065660059493</v>
      </c>
      <c r="U82" s="37">
        <v>1.0399442245E-138</v>
      </c>
      <c r="V82" s="4627" t="str">
        <f t="shared" si="14"/>
        <v>***</v>
      </c>
      <c r="X82" s="6823" t="s">
        <v>2049</v>
      </c>
      <c r="Y82" s="37">
        <v>19.415602142541111</v>
      </c>
      <c r="Z82" s="37">
        <v>106229</v>
      </c>
      <c r="AA82" s="37">
        <v>5.1887885105397267</v>
      </c>
      <c r="AB82" s="37">
        <v>4317</v>
      </c>
      <c r="AC82" s="37">
        <v>14.226813632001384</v>
      </c>
      <c r="AD82" s="37">
        <v>1.2368734054999999E-121</v>
      </c>
      <c r="AE82" s="4628" t="str">
        <f t="shared" si="15"/>
        <v>***</v>
      </c>
    </row>
    <row r="83" spans="1:31">
      <c r="A83" s="6823" t="s">
        <v>1852</v>
      </c>
      <c r="B83" s="37">
        <v>19.975965442203389</v>
      </c>
      <c r="C83" s="37">
        <v>153945</v>
      </c>
      <c r="D83" s="37">
        <v>10.01916626736943</v>
      </c>
      <c r="E83" s="37">
        <v>20870</v>
      </c>
      <c r="F83" s="37">
        <v>9.956799174833959</v>
      </c>
      <c r="G83" s="37">
        <v>1.4751885509000001E-262</v>
      </c>
      <c r="H83" s="4629" t="str">
        <f t="shared" si="12"/>
        <v>***</v>
      </c>
      <c r="J83" s="6823" t="s">
        <v>2248</v>
      </c>
      <c r="K83" s="37">
        <v>19.975965442203389</v>
      </c>
      <c r="L83" s="37">
        <v>153945</v>
      </c>
      <c r="M83" s="37">
        <v>10.707345511076561</v>
      </c>
      <c r="N83" s="37">
        <v>15438</v>
      </c>
      <c r="O83" s="37">
        <v>9.2686199311268282</v>
      </c>
      <c r="P83" s="37">
        <v>7.7212521182999997E-172</v>
      </c>
      <c r="Q83" s="4630" t="str">
        <f t="shared" si="13"/>
        <v>***</v>
      </c>
      <c r="R83" s="37">
        <v>8.0633284241531662</v>
      </c>
      <c r="S83" s="37">
        <v>5432</v>
      </c>
      <c r="T83" s="37">
        <v>11.912637018050223</v>
      </c>
      <c r="U83" s="37">
        <v>4.9036800309000003E-105</v>
      </c>
      <c r="V83" s="4631" t="str">
        <f t="shared" si="14"/>
        <v>***</v>
      </c>
      <c r="X83" s="6823" t="s">
        <v>2050</v>
      </c>
      <c r="Y83" s="37">
        <v>19.131199707172499</v>
      </c>
      <c r="Z83" s="37">
        <v>169383</v>
      </c>
      <c r="AA83" s="37">
        <v>8.0633284241531662</v>
      </c>
      <c r="AB83" s="37">
        <v>5432</v>
      </c>
      <c r="AC83" s="37">
        <v>11.067871283019333</v>
      </c>
      <c r="AD83" s="37">
        <v>5.2440737762000003E-94</v>
      </c>
      <c r="AE83" s="4632" t="str">
        <f t="shared" si="15"/>
        <v>***</v>
      </c>
    </row>
    <row r="84" spans="1:31">
      <c r="A84" s="6823" t="s">
        <v>1853</v>
      </c>
      <c r="B84" s="37">
        <v>17.655951909578491</v>
      </c>
      <c r="C84" s="37">
        <v>138905</v>
      </c>
      <c r="D84" s="37">
        <v>7.8381196095156858</v>
      </c>
      <c r="E84" s="37">
        <v>21102</v>
      </c>
      <c r="F84" s="37">
        <v>9.8178323000628041</v>
      </c>
      <c r="G84" s="37">
        <v>1.0356940949E-283</v>
      </c>
      <c r="H84" s="4633" t="str">
        <f t="shared" si="12"/>
        <v>***</v>
      </c>
      <c r="J84" s="6823" t="s">
        <v>2249</v>
      </c>
      <c r="K84" s="37">
        <v>17.655951909578491</v>
      </c>
      <c r="L84" s="37">
        <v>138905</v>
      </c>
      <c r="M84" s="37">
        <v>8.4742404227212678</v>
      </c>
      <c r="N84" s="37">
        <v>15140</v>
      </c>
      <c r="O84" s="37">
        <v>9.1817114868572229</v>
      </c>
      <c r="P84" s="37">
        <v>5.8753026233000001E-182</v>
      </c>
      <c r="Q84" s="4634" t="str">
        <f t="shared" si="13"/>
        <v>***</v>
      </c>
      <c r="R84" s="37">
        <v>6.2227440456222736</v>
      </c>
      <c r="S84" s="37">
        <v>5962</v>
      </c>
      <c r="T84" s="37">
        <v>11.433207863956216</v>
      </c>
      <c r="U84" s="37">
        <v>2.0890622338E-116</v>
      </c>
      <c r="V84" s="4635" t="str">
        <f t="shared" si="14"/>
        <v>***</v>
      </c>
      <c r="X84" s="6823" t="s">
        <v>2051</v>
      </c>
      <c r="Y84" s="37">
        <v>16.75354604174105</v>
      </c>
      <c r="Z84" s="37">
        <v>154045</v>
      </c>
      <c r="AA84" s="37">
        <v>6.2227440456222736</v>
      </c>
      <c r="AB84" s="37">
        <v>5962</v>
      </c>
      <c r="AC84" s="37">
        <v>10.530801996118775</v>
      </c>
      <c r="AD84" s="37">
        <v>2.5904988370000002E-103</v>
      </c>
      <c r="AE84" s="4636" t="str">
        <f t="shared" si="15"/>
        <v>***</v>
      </c>
    </row>
    <row r="85" spans="1:31">
      <c r="A85" s="6823" t="s">
        <v>1854</v>
      </c>
      <c r="B85" s="37">
        <v>30.577446625591062</v>
      </c>
      <c r="C85" s="37">
        <v>48853</v>
      </c>
      <c r="D85" s="37">
        <v>10.13336820083682</v>
      </c>
      <c r="E85" s="37">
        <v>7648</v>
      </c>
      <c r="F85" s="37">
        <v>20.444078424754242</v>
      </c>
      <c r="G85" s="37">
        <v>4.9472086681000002E-305</v>
      </c>
      <c r="H85" s="4637" t="str">
        <f t="shared" si="12"/>
        <v>***</v>
      </c>
      <c r="J85" s="6823" t="s">
        <v>2250</v>
      </c>
      <c r="K85" s="37">
        <v>30.577446625591062</v>
      </c>
      <c r="L85" s="37">
        <v>48853</v>
      </c>
      <c r="M85" s="37">
        <v>10.476920130243251</v>
      </c>
      <c r="N85" s="37">
        <v>5221</v>
      </c>
      <c r="O85" s="37">
        <v>20.100526495347811</v>
      </c>
      <c r="P85" s="37">
        <v>1.4334577036E-206</v>
      </c>
      <c r="Q85" s="4638" t="str">
        <f t="shared" si="13"/>
        <v>***</v>
      </c>
      <c r="R85" s="37">
        <v>9.3943139678615566</v>
      </c>
      <c r="S85" s="37">
        <v>2427</v>
      </c>
      <c r="T85" s="37">
        <v>21.183132657729505</v>
      </c>
      <c r="U85" s="37">
        <v>7.2492348527000003E-111</v>
      </c>
      <c r="V85" s="4639" t="str">
        <f t="shared" si="14"/>
        <v>***</v>
      </c>
      <c r="X85" s="6823" t="s">
        <v>2052</v>
      </c>
      <c r="Y85" s="37">
        <v>28.636683063949398</v>
      </c>
      <c r="Z85" s="37">
        <v>54074</v>
      </c>
      <c r="AA85" s="37">
        <v>9.3943139678615566</v>
      </c>
      <c r="AB85" s="37">
        <v>2427</v>
      </c>
      <c r="AC85" s="37">
        <v>19.242369096087842</v>
      </c>
      <c r="AD85" s="37">
        <v>1.6219607230400001E-95</v>
      </c>
      <c r="AE85" s="4640" t="str">
        <f t="shared" si="15"/>
        <v>***</v>
      </c>
    </row>
    <row r="86" spans="1:31">
      <c r="A86" s="6823" t="s">
        <v>1855</v>
      </c>
      <c r="B86" s="37">
        <v>28.54336593073408</v>
      </c>
      <c r="C86" s="37">
        <v>163919</v>
      </c>
      <c r="D86" s="37">
        <v>11.743855230632899</v>
      </c>
      <c r="E86" s="37">
        <v>21441</v>
      </c>
      <c r="F86" s="37">
        <v>16.79951070010118</v>
      </c>
      <c r="G86" s="37">
        <v>0</v>
      </c>
      <c r="H86" s="4641" t="str">
        <f t="shared" si="12"/>
        <v>***</v>
      </c>
      <c r="J86" s="6823" t="s">
        <v>2251</v>
      </c>
      <c r="K86" s="37">
        <v>28.54336593073408</v>
      </c>
      <c r="L86" s="37">
        <v>163919</v>
      </c>
      <c r="M86" s="37">
        <v>12.957285918659309</v>
      </c>
      <c r="N86" s="37">
        <v>14679</v>
      </c>
      <c r="O86" s="37">
        <v>15.58608001207477</v>
      </c>
      <c r="P86" s="37">
        <v>0</v>
      </c>
      <c r="Q86" s="4642" t="str">
        <f t="shared" si="13"/>
        <v>***</v>
      </c>
      <c r="R86" s="37">
        <v>9.1097308488612843</v>
      </c>
      <c r="S86" s="37">
        <v>6762</v>
      </c>
      <c r="T86" s="37">
        <v>19.433635081872794</v>
      </c>
      <c r="U86" s="37">
        <v>8.1547151707999995E-269</v>
      </c>
      <c r="V86" s="4643" t="str">
        <f t="shared" si="14"/>
        <v>***</v>
      </c>
      <c r="X86" s="6823" t="s">
        <v>2053</v>
      </c>
      <c r="Y86" s="37">
        <v>27.26234336330754</v>
      </c>
      <c r="Z86" s="37">
        <v>178598</v>
      </c>
      <c r="AA86" s="37">
        <v>9.1097308488612843</v>
      </c>
      <c r="AB86" s="37">
        <v>6762</v>
      </c>
      <c r="AC86" s="37">
        <v>18.152612514446254</v>
      </c>
      <c r="AD86" s="37">
        <v>7.8927968156000002E-242</v>
      </c>
      <c r="AE86" s="4644" t="str">
        <f t="shared" si="15"/>
        <v>***</v>
      </c>
    </row>
    <row r="87" spans="1:31">
      <c r="A87" s="6823" t="s">
        <v>1856</v>
      </c>
      <c r="B87" s="37">
        <v>28.677901308416359</v>
      </c>
      <c r="C87" s="37">
        <v>145443</v>
      </c>
      <c r="D87" s="37">
        <v>17.22359649490587</v>
      </c>
      <c r="E87" s="37">
        <v>23851</v>
      </c>
      <c r="F87" s="37">
        <v>11.45430481351049</v>
      </c>
      <c r="G87" s="37">
        <v>2.5077997809999999E-299</v>
      </c>
      <c r="H87" s="4645" t="str">
        <f t="shared" si="12"/>
        <v>***</v>
      </c>
      <c r="J87" s="6823" t="s">
        <v>2252</v>
      </c>
      <c r="K87" s="37">
        <v>28.677901308416359</v>
      </c>
      <c r="L87" s="37">
        <v>145443</v>
      </c>
      <c r="M87" s="37">
        <v>19.220135929040431</v>
      </c>
      <c r="N87" s="37">
        <v>17362</v>
      </c>
      <c r="O87" s="37">
        <v>9.4577653793759282</v>
      </c>
      <c r="P87" s="37">
        <v>4.2368965664999998E-153</v>
      </c>
      <c r="Q87" s="4646" t="str">
        <f t="shared" si="13"/>
        <v>***</v>
      </c>
      <c r="R87" s="37">
        <v>11.881645862228391</v>
      </c>
      <c r="S87" s="37">
        <v>6489</v>
      </c>
      <c r="T87" s="37">
        <v>16.796255446187971</v>
      </c>
      <c r="U87" s="37">
        <v>9.2952427180999999E-192</v>
      </c>
      <c r="V87" s="4647" t="str">
        <f t="shared" si="14"/>
        <v>***</v>
      </c>
      <c r="X87" s="6823" t="s">
        <v>2054</v>
      </c>
      <c r="Y87" s="37">
        <v>27.66929762599429</v>
      </c>
      <c r="Z87" s="37">
        <v>162805</v>
      </c>
      <c r="AA87" s="37">
        <v>11.881645862228391</v>
      </c>
      <c r="AB87" s="37">
        <v>6489</v>
      </c>
      <c r="AC87" s="37">
        <v>15.787651763765899</v>
      </c>
      <c r="AD87" s="37">
        <v>8.9675585685E-174</v>
      </c>
      <c r="AE87" s="4648" t="str">
        <f t="shared" si="15"/>
        <v>***</v>
      </c>
    </row>
    <row r="88" spans="1:31">
      <c r="A88" s="6823" t="s">
        <v>1857</v>
      </c>
      <c r="B88" s="37">
        <v>11.127649115140921</v>
      </c>
      <c r="C88" s="37">
        <v>439392</v>
      </c>
      <c r="D88" s="37">
        <v>5.8504982080264663</v>
      </c>
      <c r="E88" s="37">
        <v>50782</v>
      </c>
      <c r="F88" s="37">
        <v>5.2771509071144544</v>
      </c>
      <c r="G88" s="37">
        <v>9.9080329134999998E-294</v>
      </c>
      <c r="H88" s="4649" t="str">
        <f t="shared" si="12"/>
        <v>***</v>
      </c>
      <c r="J88" s="6823" t="s">
        <v>2253</v>
      </c>
      <c r="K88" s="37">
        <v>11.127649115140921</v>
      </c>
      <c r="L88" s="37">
        <v>439392</v>
      </c>
      <c r="M88" s="37">
        <v>6.3068766321120524</v>
      </c>
      <c r="N88" s="37">
        <v>37911</v>
      </c>
      <c r="O88" s="37">
        <v>4.8207724830288683</v>
      </c>
      <c r="P88" s="37">
        <v>4.2654914066999999E-186</v>
      </c>
      <c r="Q88" s="4650" t="str">
        <f t="shared" si="13"/>
        <v>***</v>
      </c>
      <c r="R88" s="37">
        <v>4.506254370289799</v>
      </c>
      <c r="S88" s="37">
        <v>12871</v>
      </c>
      <c r="T88" s="37">
        <v>6.6213947448511217</v>
      </c>
      <c r="U88" s="37">
        <v>1.8000348564E-124</v>
      </c>
      <c r="V88" s="4651" t="str">
        <f t="shared" si="14"/>
        <v>***</v>
      </c>
      <c r="X88" s="6823" t="s">
        <v>2055</v>
      </c>
      <c r="Y88" s="37">
        <v>10.744747047472989</v>
      </c>
      <c r="Z88" s="37">
        <v>477303</v>
      </c>
      <c r="AA88" s="37">
        <v>4.506254370289799</v>
      </c>
      <c r="AB88" s="37">
        <v>12871</v>
      </c>
      <c r="AC88" s="37">
        <v>6.2384926771831903</v>
      </c>
      <c r="AD88" s="37">
        <v>3.4570512783000004E-114</v>
      </c>
      <c r="AE88" s="4652" t="str">
        <f t="shared" si="15"/>
        <v>***</v>
      </c>
    </row>
    <row r="89" spans="1:31">
      <c r="A89" s="6823" t="s">
        <v>1858</v>
      </c>
      <c r="B89" s="37">
        <v>23.706078242196011</v>
      </c>
      <c r="C89" s="37">
        <v>128524</v>
      </c>
      <c r="D89" s="37">
        <v>9.5921046234624914</v>
      </c>
      <c r="E89" s="37">
        <v>20569</v>
      </c>
      <c r="F89" s="37">
        <v>14.113973618733519</v>
      </c>
      <c r="G89" s="37">
        <v>0</v>
      </c>
      <c r="H89" s="4653" t="str">
        <f t="shared" si="12"/>
        <v>***</v>
      </c>
      <c r="J89" s="6823" t="s">
        <v>2254</v>
      </c>
      <c r="K89" s="37">
        <v>23.706078242196011</v>
      </c>
      <c r="L89" s="37">
        <v>128524</v>
      </c>
      <c r="M89" s="37">
        <v>10.22149969518391</v>
      </c>
      <c r="N89" s="37">
        <v>14763</v>
      </c>
      <c r="O89" s="37">
        <v>13.4845785470121</v>
      </c>
      <c r="P89" s="37">
        <v>1.8588572381000001E-305</v>
      </c>
      <c r="Q89" s="4654" t="str">
        <f t="shared" si="13"/>
        <v>***</v>
      </c>
      <c r="R89" s="37">
        <v>7.991732690320358</v>
      </c>
      <c r="S89" s="37">
        <v>5806</v>
      </c>
      <c r="T89" s="37">
        <v>15.714345551875653</v>
      </c>
      <c r="U89" s="37">
        <v>8.2190384127999996E-171</v>
      </c>
      <c r="V89" s="4655" t="str">
        <f t="shared" si="14"/>
        <v>***</v>
      </c>
      <c r="X89" s="6823" t="s">
        <v>2056</v>
      </c>
      <c r="Y89" s="37">
        <v>22.31674890255222</v>
      </c>
      <c r="Z89" s="37">
        <v>143287</v>
      </c>
      <c r="AA89" s="37">
        <v>7.991732690320358</v>
      </c>
      <c r="AB89" s="37">
        <v>5806</v>
      </c>
      <c r="AC89" s="37">
        <v>14.325016212231862</v>
      </c>
      <c r="AD89" s="37">
        <v>1.2875479763000001E-148</v>
      </c>
      <c r="AE89" s="4656" t="str">
        <f t="shared" si="15"/>
        <v>***</v>
      </c>
    </row>
    <row r="90" spans="1:31">
      <c r="A90" s="6823" t="s">
        <v>1859</v>
      </c>
      <c r="B90" s="37">
        <v>18.49970669451876</v>
      </c>
      <c r="C90" s="37">
        <v>69893</v>
      </c>
      <c r="D90" s="37">
        <v>6.8307049211476354</v>
      </c>
      <c r="E90" s="37">
        <v>10526</v>
      </c>
      <c r="F90" s="37">
        <v>11.669001773371125</v>
      </c>
      <c r="G90" s="37">
        <v>2.6128261399999999E-195</v>
      </c>
      <c r="H90" s="4657" t="str">
        <f t="shared" si="12"/>
        <v>***</v>
      </c>
      <c r="J90" s="6823" t="s">
        <v>2255</v>
      </c>
      <c r="K90" s="37">
        <v>18.49970669451876</v>
      </c>
      <c r="L90" s="37">
        <v>69893</v>
      </c>
      <c r="M90" s="37">
        <v>7.1242635977531172</v>
      </c>
      <c r="N90" s="37">
        <v>7299</v>
      </c>
      <c r="O90" s="37">
        <v>11.375443096765643</v>
      </c>
      <c r="P90" s="37">
        <v>8.9524845858000006E-132</v>
      </c>
      <c r="Q90" s="4658" t="str">
        <f t="shared" si="13"/>
        <v>***</v>
      </c>
      <c r="R90" s="37">
        <v>6.1667183142237372</v>
      </c>
      <c r="S90" s="37">
        <v>3227</v>
      </c>
      <c r="T90" s="37">
        <v>12.332988380295024</v>
      </c>
      <c r="U90" s="37">
        <v>2.19764854629E-71</v>
      </c>
      <c r="V90" s="4659" t="str">
        <f t="shared" si="14"/>
        <v>***</v>
      </c>
      <c r="X90" s="6823" t="s">
        <v>2057</v>
      </c>
      <c r="Y90" s="37">
        <v>17.424085397450511</v>
      </c>
      <c r="Z90" s="37">
        <v>77192</v>
      </c>
      <c r="AA90" s="37">
        <v>6.1667183142237372</v>
      </c>
      <c r="AB90" s="37">
        <v>3227</v>
      </c>
      <c r="AC90" s="37">
        <v>11.257367083226775</v>
      </c>
      <c r="AD90" s="37">
        <v>1.2177116412599999E-62</v>
      </c>
      <c r="AE90" s="4660" t="str">
        <f t="shared" si="15"/>
        <v>***</v>
      </c>
    </row>
    <row r="91" spans="1:31">
      <c r="A91" s="6823" t="s">
        <v>1860</v>
      </c>
      <c r="B91" s="37">
        <v>27.41245107667952</v>
      </c>
      <c r="C91" s="37">
        <v>136438</v>
      </c>
      <c r="D91" s="37">
        <v>8.1063829787234045</v>
      </c>
      <c r="E91" s="37">
        <v>23500</v>
      </c>
      <c r="F91" s="37">
        <v>19.306068097956114</v>
      </c>
      <c r="G91" s="37">
        <v>0</v>
      </c>
      <c r="H91" s="4661" t="str">
        <f t="shared" si="12"/>
        <v>***</v>
      </c>
      <c r="J91" s="6823" t="s">
        <v>2256</v>
      </c>
      <c r="K91" s="37">
        <v>27.41245107667952</v>
      </c>
      <c r="L91" s="37">
        <v>136438</v>
      </c>
      <c r="M91" s="37">
        <v>9.0292758089368252</v>
      </c>
      <c r="N91" s="37">
        <v>16225</v>
      </c>
      <c r="O91" s="37">
        <v>18.383175267742693</v>
      </c>
      <c r="P91" s="37">
        <v>0</v>
      </c>
      <c r="Q91" s="4662" t="str">
        <f t="shared" si="13"/>
        <v>***</v>
      </c>
      <c r="R91" s="37">
        <v>6.0481099656357387</v>
      </c>
      <c r="S91" s="37">
        <v>7275</v>
      </c>
      <c r="T91" s="37">
        <v>21.364341111043782</v>
      </c>
      <c r="U91" s="37">
        <v>0</v>
      </c>
      <c r="V91" s="4663" t="str">
        <f t="shared" si="14"/>
        <v>***</v>
      </c>
      <c r="X91" s="6823" t="s">
        <v>2058</v>
      </c>
      <c r="Y91" s="37">
        <v>25.458690055874701</v>
      </c>
      <c r="Z91" s="37">
        <v>152663</v>
      </c>
      <c r="AA91" s="37">
        <v>6.0481099656357387</v>
      </c>
      <c r="AB91" s="37">
        <v>7275</v>
      </c>
      <c r="AC91" s="37">
        <v>19.410580090238962</v>
      </c>
      <c r="AD91" s="37">
        <v>0</v>
      </c>
      <c r="AE91" s="4664" t="str">
        <f t="shared" si="15"/>
        <v>***</v>
      </c>
    </row>
    <row r="92" spans="1:31">
      <c r="A92" s="6823" t="s">
        <v>1861</v>
      </c>
      <c r="B92" s="37">
        <v>17.885379933065291</v>
      </c>
      <c r="C92" s="37">
        <v>178084</v>
      </c>
      <c r="D92" s="37">
        <v>7.0514529458810982</v>
      </c>
      <c r="E92" s="37">
        <v>15004</v>
      </c>
      <c r="F92" s="37">
        <v>10.833926987184192</v>
      </c>
      <c r="G92" s="37">
        <v>1.4910724075E-252</v>
      </c>
      <c r="H92" s="4665" t="str">
        <f t="shared" si="12"/>
        <v>***</v>
      </c>
      <c r="J92" s="6823" t="s">
        <v>2257</v>
      </c>
      <c r="K92" s="37">
        <v>17.885379933065291</v>
      </c>
      <c r="L92" s="37">
        <v>178084</v>
      </c>
      <c r="M92" s="37">
        <v>7.2691899540148563</v>
      </c>
      <c r="N92" s="37">
        <v>11308</v>
      </c>
      <c r="O92" s="37">
        <v>10.616189979050436</v>
      </c>
      <c r="P92" s="37">
        <v>5.6255662097999998E-185</v>
      </c>
      <c r="Q92" s="4666" t="str">
        <f t="shared" si="13"/>
        <v>***</v>
      </c>
      <c r="R92" s="37">
        <v>6.3852813852813846</v>
      </c>
      <c r="S92" s="37">
        <v>3696</v>
      </c>
      <c r="T92" s="37">
        <v>11.500098547783907</v>
      </c>
      <c r="U92" s="37">
        <v>1.0984670968799999E-73</v>
      </c>
      <c r="V92" s="4667" t="str">
        <f t="shared" si="14"/>
        <v>***</v>
      </c>
      <c r="X92" s="6823" t="s">
        <v>2059</v>
      </c>
      <c r="Y92" s="37">
        <v>17.251520655571511</v>
      </c>
      <c r="Z92" s="37">
        <v>189392</v>
      </c>
      <c r="AA92" s="37">
        <v>6.3852813852813846</v>
      </c>
      <c r="AB92" s="37">
        <v>3696</v>
      </c>
      <c r="AC92" s="37">
        <v>10.866239270290126</v>
      </c>
      <c r="AD92" s="37">
        <v>7.3669134647400003E-68</v>
      </c>
      <c r="AE92" s="4668" t="str">
        <f t="shared" si="15"/>
        <v>***</v>
      </c>
    </row>
    <row r="93" spans="1:31">
      <c r="A93" s="6823" t="s">
        <v>1862</v>
      </c>
      <c r="B93" s="37">
        <v>23.671016503283958</v>
      </c>
      <c r="C93" s="37">
        <v>173723</v>
      </c>
      <c r="D93" s="37">
        <v>10.588828762725861</v>
      </c>
      <c r="E93" s="37">
        <v>21806</v>
      </c>
      <c r="F93" s="37">
        <v>13.082187740558098</v>
      </c>
      <c r="G93" s="37">
        <v>0</v>
      </c>
      <c r="H93" s="4669" t="str">
        <f t="shared" si="12"/>
        <v>***</v>
      </c>
      <c r="J93" s="6823" t="s">
        <v>2258</v>
      </c>
      <c r="K93" s="37">
        <v>23.671016503283958</v>
      </c>
      <c r="L93" s="37">
        <v>173723</v>
      </c>
      <c r="M93" s="37">
        <v>11.543909348441931</v>
      </c>
      <c r="N93" s="37">
        <v>15532</v>
      </c>
      <c r="O93" s="37">
        <v>12.127107154842028</v>
      </c>
      <c r="P93" s="37">
        <v>7.3709011054000001E-263</v>
      </c>
      <c r="Q93" s="4670" t="str">
        <f t="shared" si="13"/>
        <v>***</v>
      </c>
      <c r="R93" s="37">
        <v>8.2244182339815115</v>
      </c>
      <c r="S93" s="37">
        <v>6274</v>
      </c>
      <c r="T93" s="37">
        <v>15.446598269302447</v>
      </c>
      <c r="U93" s="37">
        <v>4.0921937026000003E-179</v>
      </c>
      <c r="V93" s="4671" t="str">
        <f t="shared" si="14"/>
        <v>***</v>
      </c>
      <c r="X93" s="6823" t="s">
        <v>2060</v>
      </c>
      <c r="Y93" s="37">
        <v>22.675754933819452</v>
      </c>
      <c r="Z93" s="37">
        <v>189255</v>
      </c>
      <c r="AA93" s="37">
        <v>8.2244182339815115</v>
      </c>
      <c r="AB93" s="37">
        <v>6274</v>
      </c>
      <c r="AC93" s="37">
        <v>14.45133669983794</v>
      </c>
      <c r="AD93" s="37">
        <v>6.0850257837000003E-162</v>
      </c>
      <c r="AE93" s="4672" t="str">
        <f t="shared" si="15"/>
        <v>***</v>
      </c>
    </row>
    <row r="94" spans="1:31">
      <c r="A94" s="6823" t="s">
        <v>1863</v>
      </c>
      <c r="B94" s="37">
        <v>13.04235606148259</v>
      </c>
      <c r="C94" s="37">
        <v>337071</v>
      </c>
      <c r="D94" s="37">
        <v>6.0681584222788114</v>
      </c>
      <c r="E94" s="37">
        <v>36914</v>
      </c>
      <c r="F94" s="37">
        <v>6.9741976392037781</v>
      </c>
      <c r="G94" s="37">
        <v>0</v>
      </c>
      <c r="H94" s="4673" t="str">
        <f t="shared" si="12"/>
        <v>***</v>
      </c>
      <c r="J94" s="6823" t="s">
        <v>2259</v>
      </c>
      <c r="K94" s="37">
        <v>13.04235606148259</v>
      </c>
      <c r="L94" s="37">
        <v>337071</v>
      </c>
      <c r="M94" s="37">
        <v>6.4205865272938443</v>
      </c>
      <c r="N94" s="37">
        <v>27552</v>
      </c>
      <c r="O94" s="37">
        <v>6.6217695341887453</v>
      </c>
      <c r="P94" s="37">
        <v>1.0018335718000001E-223</v>
      </c>
      <c r="Q94" s="4674" t="str">
        <f t="shared" si="13"/>
        <v>***</v>
      </c>
      <c r="R94" s="37">
        <v>5.0309762871181372</v>
      </c>
      <c r="S94" s="37">
        <v>9362</v>
      </c>
      <c r="T94" s="37">
        <v>8.0113797743644533</v>
      </c>
      <c r="U94" s="37">
        <v>8.1734736100999998E-116</v>
      </c>
      <c r="V94" s="4675" t="str">
        <f t="shared" si="14"/>
        <v>***</v>
      </c>
      <c r="X94" s="6823" t="s">
        <v>2061</v>
      </c>
      <c r="Y94" s="37">
        <v>12.541995430897121</v>
      </c>
      <c r="Z94" s="37">
        <v>364623</v>
      </c>
      <c r="AA94" s="37">
        <v>5.0309762871181372</v>
      </c>
      <c r="AB94" s="37">
        <v>9362</v>
      </c>
      <c r="AC94" s="37">
        <v>7.5110191437789835</v>
      </c>
      <c r="AD94" s="37">
        <v>1.6898281048000001E-105</v>
      </c>
      <c r="AE94" s="4676" t="str">
        <f t="shared" si="15"/>
        <v>***</v>
      </c>
    </row>
    <row r="95" spans="1:31">
      <c r="A95" s="6823" t="s">
        <v>1864</v>
      </c>
      <c r="B95" s="37">
        <v>32.367618161133521</v>
      </c>
      <c r="C95" s="37">
        <v>77352</v>
      </c>
      <c r="D95" s="37">
        <v>11.06801137832946</v>
      </c>
      <c r="E95" s="37">
        <v>11601</v>
      </c>
      <c r="F95" s="37">
        <v>21.299606782804062</v>
      </c>
      <c r="G95" s="37">
        <v>0</v>
      </c>
      <c r="H95" s="4677" t="str">
        <f t="shared" si="12"/>
        <v>***</v>
      </c>
      <c r="J95" s="6823" t="s">
        <v>2260</v>
      </c>
      <c r="K95" s="37">
        <v>32.367618161133521</v>
      </c>
      <c r="L95" s="37">
        <v>77352</v>
      </c>
      <c r="M95" s="37">
        <v>12.012369172216941</v>
      </c>
      <c r="N95" s="37">
        <v>8408</v>
      </c>
      <c r="O95" s="37">
        <v>20.355248988916578</v>
      </c>
      <c r="P95" s="37">
        <v>0</v>
      </c>
      <c r="Q95" s="4678" t="str">
        <f t="shared" si="13"/>
        <v>***</v>
      </c>
      <c r="R95" s="37">
        <v>8.5812715314751014</v>
      </c>
      <c r="S95" s="37">
        <v>3193</v>
      </c>
      <c r="T95" s="37">
        <v>23.786346629658418</v>
      </c>
      <c r="U95" s="37">
        <v>5.6031978496E-178</v>
      </c>
      <c r="V95" s="4679" t="str">
        <f t="shared" si="14"/>
        <v>***</v>
      </c>
      <c r="X95" s="6823" t="s">
        <v>2062</v>
      </c>
      <c r="Y95" s="37">
        <v>30.371968283582088</v>
      </c>
      <c r="Z95" s="37">
        <v>85760</v>
      </c>
      <c r="AA95" s="37">
        <v>8.5812715314751014</v>
      </c>
      <c r="AB95" s="37">
        <v>3193</v>
      </c>
      <c r="AC95" s="37">
        <v>21.790696752106989</v>
      </c>
      <c r="AD95" s="37">
        <v>3.3715936869000001E-155</v>
      </c>
      <c r="AE95" s="4680" t="str">
        <f t="shared" si="15"/>
        <v>***</v>
      </c>
    </row>
    <row r="96" spans="1:31">
      <c r="A96" s="6823" t="s">
        <v>1865</v>
      </c>
      <c r="B96" s="37">
        <v>33.778885364748533</v>
      </c>
      <c r="C96" s="37">
        <v>22070</v>
      </c>
      <c r="D96" s="37">
        <v>26.659038901601829</v>
      </c>
      <c r="E96" s="37">
        <v>2622</v>
      </c>
      <c r="F96" s="37">
        <v>7.119846463146704</v>
      </c>
      <c r="G96" s="37">
        <v>2.2584825002E-13</v>
      </c>
      <c r="H96" s="4681" t="str">
        <f t="shared" si="12"/>
        <v>***</v>
      </c>
      <c r="J96" s="6823" t="s">
        <v>2261</v>
      </c>
      <c r="K96" s="37">
        <v>33.778885364748533</v>
      </c>
      <c r="L96" s="37">
        <v>22070</v>
      </c>
      <c r="M96" s="37">
        <v>28.763708873379858</v>
      </c>
      <c r="N96" s="37">
        <v>2006</v>
      </c>
      <c r="O96" s="37">
        <v>5.015176491368674</v>
      </c>
      <c r="P96" s="37">
        <v>5.0686738123799999E-6</v>
      </c>
      <c r="Q96" s="4682" t="str">
        <f t="shared" si="13"/>
        <v>***</v>
      </c>
      <c r="R96" s="37">
        <v>19.805194805194809</v>
      </c>
      <c r="S96" s="37">
        <v>616</v>
      </c>
      <c r="T96" s="37">
        <v>13.973690559553724</v>
      </c>
      <c r="U96" s="37">
        <v>3.9645152935200002E-13</v>
      </c>
      <c r="V96" s="4683" t="str">
        <f t="shared" si="14"/>
        <v>***</v>
      </c>
      <c r="X96" s="6823" t="s">
        <v>2063</v>
      </c>
      <c r="Y96" s="37">
        <v>33.361023425818239</v>
      </c>
      <c r="Z96" s="37">
        <v>24076</v>
      </c>
      <c r="AA96" s="37">
        <v>19.805194805194809</v>
      </c>
      <c r="AB96" s="37">
        <v>616</v>
      </c>
      <c r="AC96" s="37">
        <v>13.55582862062343</v>
      </c>
      <c r="AD96" s="37">
        <v>1.57903541304E-12</v>
      </c>
      <c r="AE96" s="4684" t="str">
        <f t="shared" si="15"/>
        <v>***</v>
      </c>
    </row>
    <row r="97" spans="1:31">
      <c r="A97" s="6823" t="s">
        <v>1866</v>
      </c>
      <c r="B97" s="37">
        <v>21.642580608429959</v>
      </c>
      <c r="C97" s="37">
        <v>421544</v>
      </c>
      <c r="D97" s="37">
        <v>8.4572974097576203</v>
      </c>
      <c r="E97" s="37">
        <v>38452</v>
      </c>
      <c r="F97" s="37">
        <v>13.185283198672339</v>
      </c>
      <c r="G97" s="37">
        <v>0</v>
      </c>
      <c r="H97" s="4685" t="str">
        <f t="shared" si="12"/>
        <v>***</v>
      </c>
      <c r="J97" s="6823" t="s">
        <v>2262</v>
      </c>
      <c r="K97" s="37">
        <v>21.642580608429959</v>
      </c>
      <c r="L97" s="37">
        <v>421544</v>
      </c>
      <c r="M97" s="37">
        <v>8.897457349678076</v>
      </c>
      <c r="N97" s="37">
        <v>27491</v>
      </c>
      <c r="O97" s="37">
        <v>12.745123258751883</v>
      </c>
      <c r="P97" s="37">
        <v>0</v>
      </c>
      <c r="Q97" s="4686" t="str">
        <f t="shared" si="13"/>
        <v>***</v>
      </c>
      <c r="R97" s="37">
        <v>7.3533436730225343</v>
      </c>
      <c r="S97" s="37">
        <v>10961</v>
      </c>
      <c r="T97" s="37">
        <v>14.289236935407425</v>
      </c>
      <c r="U97" s="37">
        <v>1.4576296581999999E-285</v>
      </c>
      <c r="V97" s="4687" t="str">
        <f t="shared" si="14"/>
        <v>***</v>
      </c>
      <c r="X97" s="6823" t="s">
        <v>2064</v>
      </c>
      <c r="Y97" s="37">
        <v>20.862293585132559</v>
      </c>
      <c r="Z97" s="37">
        <v>449035</v>
      </c>
      <c r="AA97" s="37">
        <v>7.3533436730225343</v>
      </c>
      <c r="AB97" s="37">
        <v>10961</v>
      </c>
      <c r="AC97" s="37">
        <v>13.508949912110024</v>
      </c>
      <c r="AD97" s="37">
        <v>1.7284164665000001E-262</v>
      </c>
      <c r="AE97" s="4688" t="str">
        <f t="shared" si="15"/>
        <v>***</v>
      </c>
    </row>
    <row r="98" spans="1:31">
      <c r="A98" s="6823" t="s">
        <v>1867</v>
      </c>
      <c r="B98" s="37">
        <v>28.628488607253612</v>
      </c>
      <c r="C98" s="37">
        <v>118672</v>
      </c>
      <c r="D98" s="37">
        <v>10.102187163858011</v>
      </c>
      <c r="E98" s="37">
        <v>22312</v>
      </c>
      <c r="F98" s="37">
        <v>18.526301443395603</v>
      </c>
      <c r="G98" s="37">
        <v>0</v>
      </c>
      <c r="H98" s="4689" t="str">
        <f t="shared" si="12"/>
        <v>***</v>
      </c>
      <c r="J98" s="6823" t="s">
        <v>2263</v>
      </c>
      <c r="K98" s="37">
        <v>28.628488607253612</v>
      </c>
      <c r="L98" s="37">
        <v>118672</v>
      </c>
      <c r="M98" s="37">
        <v>11.46680005001876</v>
      </c>
      <c r="N98" s="37">
        <v>15994</v>
      </c>
      <c r="O98" s="37">
        <v>17.161688557234854</v>
      </c>
      <c r="P98" s="37">
        <v>0</v>
      </c>
      <c r="Q98" s="4690" t="str">
        <f t="shared" si="13"/>
        <v>***</v>
      </c>
      <c r="R98" s="37">
        <v>6.6476733143399809</v>
      </c>
      <c r="S98" s="37">
        <v>6318</v>
      </c>
      <c r="T98" s="37">
        <v>21.980815292913633</v>
      </c>
      <c r="U98" s="37">
        <v>0</v>
      </c>
      <c r="V98" s="4691" t="str">
        <f t="shared" si="14"/>
        <v>***</v>
      </c>
      <c r="X98" s="6823" t="s">
        <v>2065</v>
      </c>
      <c r="Y98" s="37">
        <v>26.59023064470616</v>
      </c>
      <c r="Z98" s="37">
        <v>134666</v>
      </c>
      <c r="AA98" s="37">
        <v>6.6476733143399809</v>
      </c>
      <c r="AB98" s="37">
        <v>6318</v>
      </c>
      <c r="AC98" s="37">
        <v>19.942557330366178</v>
      </c>
      <c r="AD98" s="37">
        <v>1.4823057428E-276</v>
      </c>
      <c r="AE98" s="4692" t="str">
        <f t="shared" si="15"/>
        <v>***</v>
      </c>
    </row>
    <row r="99" spans="1:31">
      <c r="A99" s="6823" t="s">
        <v>1868</v>
      </c>
      <c r="B99" s="37">
        <v>23.672494651077351</v>
      </c>
      <c r="C99" s="37">
        <v>92542</v>
      </c>
      <c r="D99" s="37">
        <v>11.344537815126049</v>
      </c>
      <c r="E99" s="37">
        <v>10472</v>
      </c>
      <c r="F99" s="37">
        <v>12.327956835951301</v>
      </c>
      <c r="G99" s="37">
        <v>1.7120022703E-181</v>
      </c>
      <c r="H99" s="4693" t="str">
        <f t="shared" si="12"/>
        <v>***</v>
      </c>
      <c r="J99" s="6823" t="s">
        <v>2264</v>
      </c>
      <c r="K99" s="37">
        <v>23.672494651077351</v>
      </c>
      <c r="L99" s="37">
        <v>92542</v>
      </c>
      <c r="M99" s="37">
        <v>12.139392392136839</v>
      </c>
      <c r="N99" s="37">
        <v>7834</v>
      </c>
      <c r="O99" s="37">
        <v>11.533102258940511</v>
      </c>
      <c r="P99" s="37">
        <v>3.8977111793999998E-121</v>
      </c>
      <c r="Q99" s="4694" t="str">
        <f t="shared" si="13"/>
        <v>***</v>
      </c>
      <c r="R99" s="37">
        <v>8.9840788476118263</v>
      </c>
      <c r="S99" s="37">
        <v>2638</v>
      </c>
      <c r="T99" s="37">
        <v>14.688415803465524</v>
      </c>
      <c r="U99" s="37">
        <v>1.7293332922E-69</v>
      </c>
      <c r="V99" s="4695" t="str">
        <f t="shared" si="14"/>
        <v>***</v>
      </c>
      <c r="X99" s="6823" t="s">
        <v>2066</v>
      </c>
      <c r="Y99" s="37">
        <v>22.772375866741051</v>
      </c>
      <c r="Z99" s="37">
        <v>100376</v>
      </c>
      <c r="AA99" s="37">
        <v>8.9840788476118263</v>
      </c>
      <c r="AB99" s="37">
        <v>2638</v>
      </c>
      <c r="AC99" s="37">
        <v>13.788297019129224</v>
      </c>
      <c r="AD99" s="37">
        <v>3.8271072935899999E-63</v>
      </c>
      <c r="AE99" s="4696" t="str">
        <f t="shared" si="15"/>
        <v>***</v>
      </c>
    </row>
    <row r="100" spans="1:31">
      <c r="A100" s="6823" t="s">
        <v>1869</v>
      </c>
      <c r="B100" s="37">
        <v>26.2900597501358</v>
      </c>
      <c r="C100" s="37">
        <v>158326</v>
      </c>
      <c r="D100" s="37">
        <v>10.164371390493111</v>
      </c>
      <c r="E100" s="37">
        <v>22510</v>
      </c>
      <c r="F100" s="37">
        <v>16.125688359642687</v>
      </c>
      <c r="G100" s="37">
        <v>0</v>
      </c>
      <c r="H100" s="4697" t="str">
        <f t="shared" si="12"/>
        <v>***</v>
      </c>
      <c r="J100" s="6823" t="s">
        <v>2265</v>
      </c>
      <c r="K100" s="37">
        <v>26.2900597501358</v>
      </c>
      <c r="L100" s="37">
        <v>158326</v>
      </c>
      <c r="M100" s="37">
        <v>11.089995095635119</v>
      </c>
      <c r="N100" s="37">
        <v>16312</v>
      </c>
      <c r="O100" s="37">
        <v>15.200064654500681</v>
      </c>
      <c r="P100" s="37">
        <v>0</v>
      </c>
      <c r="Q100" s="4698" t="str">
        <f t="shared" si="13"/>
        <v>***</v>
      </c>
      <c r="R100" s="37">
        <v>7.7282994514359471</v>
      </c>
      <c r="S100" s="37">
        <v>6198</v>
      </c>
      <c r="T100" s="37">
        <v>18.561760298699852</v>
      </c>
      <c r="U100" s="37">
        <v>1.8634012572E-237</v>
      </c>
      <c r="V100" s="4699" t="str">
        <f t="shared" si="14"/>
        <v>***</v>
      </c>
      <c r="X100" s="6823" t="s">
        <v>2067</v>
      </c>
      <c r="Y100" s="37">
        <v>24.870303141355262</v>
      </c>
      <c r="Z100" s="37">
        <v>174638</v>
      </c>
      <c r="AA100" s="37">
        <v>7.7282994514359471</v>
      </c>
      <c r="AB100" s="37">
        <v>6198</v>
      </c>
      <c r="AC100" s="37">
        <v>17.142003689919314</v>
      </c>
      <c r="AD100" s="37">
        <v>1.3693410893000001E-210</v>
      </c>
      <c r="AE100" s="4700" t="str">
        <f t="shared" si="15"/>
        <v>***</v>
      </c>
    </row>
    <row r="101" spans="1:31">
      <c r="A101" s="6823" t="s">
        <v>1870</v>
      </c>
      <c r="B101" s="37">
        <v>12.836681693027939</v>
      </c>
      <c r="C101" s="37">
        <v>115131</v>
      </c>
      <c r="D101" s="37">
        <v>5.654517219329497</v>
      </c>
      <c r="E101" s="37">
        <v>10947</v>
      </c>
      <c r="F101" s="37">
        <v>7.1821644736984425</v>
      </c>
      <c r="G101" s="37">
        <v>8.3949403199999994E-107</v>
      </c>
      <c r="H101" s="4701" t="str">
        <f t="shared" si="12"/>
        <v>***</v>
      </c>
      <c r="J101" s="6823" t="s">
        <v>2266</v>
      </c>
      <c r="K101" s="37">
        <v>12.836681693027939</v>
      </c>
      <c r="L101" s="37">
        <v>115131</v>
      </c>
      <c r="M101" s="37">
        <v>5.8423072162396332</v>
      </c>
      <c r="N101" s="37">
        <v>8079</v>
      </c>
      <c r="O101" s="37">
        <v>6.9943744767883063</v>
      </c>
      <c r="P101" s="37">
        <v>3.9041348536599998E-76</v>
      </c>
      <c r="Q101" s="4702" t="str">
        <f t="shared" si="13"/>
        <v>***</v>
      </c>
      <c r="R101" s="37">
        <v>5.1255230125523017</v>
      </c>
      <c r="S101" s="37">
        <v>2868</v>
      </c>
      <c r="T101" s="37">
        <v>7.7111586804756378</v>
      </c>
      <c r="U101" s="37">
        <v>1.22838302488E-34</v>
      </c>
      <c r="V101" s="4703" t="str">
        <f t="shared" si="14"/>
        <v>***</v>
      </c>
      <c r="X101" s="6823" t="s">
        <v>2068</v>
      </c>
      <c r="Y101" s="37">
        <v>12.37805372940508</v>
      </c>
      <c r="Z101" s="37">
        <v>123210</v>
      </c>
      <c r="AA101" s="37">
        <v>5.1255230125523017</v>
      </c>
      <c r="AB101" s="37">
        <v>2868</v>
      </c>
      <c r="AC101" s="37">
        <v>7.2525307168527782</v>
      </c>
      <c r="AD101" s="37">
        <v>9.02845293404E-32</v>
      </c>
      <c r="AE101" s="4704" t="str">
        <f t="shared" si="15"/>
        <v>***</v>
      </c>
    </row>
    <row r="102" spans="1:31">
      <c r="A102" s="6823" t="s">
        <v>1871</v>
      </c>
      <c r="B102" s="37">
        <v>24.591992942580632</v>
      </c>
      <c r="C102" s="37">
        <v>77082</v>
      </c>
      <c r="D102" s="37">
        <v>10.063912143307229</v>
      </c>
      <c r="E102" s="37">
        <v>11109</v>
      </c>
      <c r="F102" s="37">
        <v>14.528080799273402</v>
      </c>
      <c r="G102" s="37">
        <v>3.6489653429000004E-257</v>
      </c>
      <c r="H102" s="4705" t="str">
        <f t="shared" si="12"/>
        <v>***</v>
      </c>
      <c r="J102" s="6823" t="s">
        <v>2267</v>
      </c>
      <c r="K102" s="37">
        <v>24.591992942580632</v>
      </c>
      <c r="L102" s="37">
        <v>77082</v>
      </c>
      <c r="M102" s="37">
        <v>11.496467565831731</v>
      </c>
      <c r="N102" s="37">
        <v>7785</v>
      </c>
      <c r="O102" s="37">
        <v>13.095525376748901</v>
      </c>
      <c r="P102" s="37">
        <v>9.0769299351000003E-150</v>
      </c>
      <c r="Q102" s="4706" t="str">
        <f t="shared" si="13"/>
        <v>***</v>
      </c>
      <c r="R102" s="37">
        <v>6.7087845968712392</v>
      </c>
      <c r="S102" s="37">
        <v>3324</v>
      </c>
      <c r="T102" s="37">
        <v>17.883208345709392</v>
      </c>
      <c r="U102" s="37">
        <v>1.8440247877000001E-124</v>
      </c>
      <c r="V102" s="4707" t="str">
        <f t="shared" si="14"/>
        <v>***</v>
      </c>
      <c r="X102" s="6823" t="s">
        <v>2069</v>
      </c>
      <c r="Y102" s="37">
        <v>23.390717239916579</v>
      </c>
      <c r="Z102" s="37">
        <v>84867</v>
      </c>
      <c r="AA102" s="37">
        <v>6.7087845968712392</v>
      </c>
      <c r="AB102" s="37">
        <v>3324</v>
      </c>
      <c r="AC102" s="37">
        <v>16.681932643045339</v>
      </c>
      <c r="AD102" s="37">
        <v>1.9407571700999999E-112</v>
      </c>
      <c r="AE102" s="4708" t="str">
        <f t="shared" si="15"/>
        <v>***</v>
      </c>
    </row>
    <row r="103" spans="1:31">
      <c r="A103" s="6823" t="s">
        <v>11571</v>
      </c>
      <c r="B103" s="37">
        <v>20.18507337291965</v>
      </c>
      <c r="C103" s="37">
        <v>3723172</v>
      </c>
      <c r="D103" s="37">
        <v>8.8561331818323961</v>
      </c>
      <c r="E103" s="37">
        <v>479645</v>
      </c>
      <c r="F103" s="37">
        <v>11.328940191087254</v>
      </c>
      <c r="G103" s="37">
        <v>0</v>
      </c>
      <c r="H103" s="4709" t="str">
        <f t="shared" si="12"/>
        <v>***</v>
      </c>
      <c r="J103" s="6823" t="s">
        <v>11571</v>
      </c>
      <c r="K103" s="37">
        <v>20.18507337291965</v>
      </c>
      <c r="L103" s="37">
        <v>3723172</v>
      </c>
      <c r="M103" s="37">
        <v>9.4724876497837638</v>
      </c>
      <c r="N103" s="37">
        <v>351006</v>
      </c>
      <c r="O103" s="37">
        <v>10.712585723135886</v>
      </c>
      <c r="P103" s="37">
        <v>0</v>
      </c>
      <c r="Q103" s="4710" t="str">
        <f t="shared" si="13"/>
        <v>***</v>
      </c>
      <c r="R103" s="37">
        <v>7.1743405965531446</v>
      </c>
      <c r="S103" s="37">
        <v>128639</v>
      </c>
      <c r="T103" s="37">
        <v>13.010732776366506</v>
      </c>
      <c r="U103" s="37">
        <v>0</v>
      </c>
      <c r="V103" s="4711" t="str">
        <f t="shared" si="14"/>
        <v>***</v>
      </c>
      <c r="X103" s="6823" t="s">
        <v>11571</v>
      </c>
      <c r="Y103" s="37">
        <v>19.262143185692921</v>
      </c>
      <c r="Z103" s="37">
        <v>4074178</v>
      </c>
      <c r="AA103" s="37">
        <v>7.1743405965531446</v>
      </c>
      <c r="AB103" s="37">
        <v>128639</v>
      </c>
      <c r="AC103" s="37">
        <v>12.087802589139777</v>
      </c>
      <c r="AD103" s="37">
        <v>0</v>
      </c>
      <c r="AE103" s="4712" t="str">
        <f t="shared" si="15"/>
        <v>***</v>
      </c>
    </row>
    <row r="105" spans="1:31">
      <c r="A105" s="17030" t="s">
        <v>11716</v>
      </c>
      <c r="J105" s="17030" t="s">
        <v>11717</v>
      </c>
      <c r="X105" s="17030" t="s">
        <v>11718</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1872</v>
      </c>
      <c r="B107" s="37">
        <v>35.806311769662777</v>
      </c>
      <c r="C107" s="37">
        <v>205299</v>
      </c>
      <c r="D107" s="37">
        <v>26.204392490258591</v>
      </c>
      <c r="E107" s="37">
        <v>33876</v>
      </c>
      <c r="F107" s="37">
        <v>9.6019192794041857</v>
      </c>
      <c r="G107" s="37">
        <v>8.2814856744000004E-261</v>
      </c>
      <c r="H107" s="4713" t="str">
        <f t="shared" ref="H107:H129" si="16">IF(G107&lt;0.01,"***",IF(G107&lt;0.05,"**",IF(G107&lt;0.1,"*","NS")))</f>
        <v>***</v>
      </c>
      <c r="J107" s="6823" t="s">
        <v>2268</v>
      </c>
      <c r="K107" s="37">
        <v>35.806311769662777</v>
      </c>
      <c r="L107" s="37">
        <v>205299</v>
      </c>
      <c r="M107" s="37">
        <v>27.70998652492888</v>
      </c>
      <c r="N107" s="37">
        <v>26716</v>
      </c>
      <c r="O107" s="37">
        <v>8.0963252447338974</v>
      </c>
      <c r="P107" s="37">
        <v>1.2955101578000001E-150</v>
      </c>
      <c r="Q107" s="4714" t="str">
        <f t="shared" ref="Q107:Q129" si="17">IF(P107&lt;0.01,"***",IF(P107&lt;0.05,"**",IF(P107&lt;0.1,"*","NS")))</f>
        <v>***</v>
      </c>
      <c r="R107" s="37">
        <v>20.58659217877095</v>
      </c>
      <c r="S107" s="37">
        <v>7160</v>
      </c>
      <c r="T107" s="37">
        <v>15.219719590891827</v>
      </c>
      <c r="U107" s="37">
        <v>6.9120719453999996E-155</v>
      </c>
      <c r="V107" s="4715" t="str">
        <f t="shared" ref="V107:V129" si="18">IF(P107&lt;0.01,"***",IF(P107&lt;0.05,"**",IF(P107&lt;0.1,"*","NS")))</f>
        <v>***</v>
      </c>
      <c r="X107" s="6823" t="s">
        <v>2070</v>
      </c>
      <c r="Y107" s="37">
        <v>34.874038316488161</v>
      </c>
      <c r="Z107" s="37">
        <v>232015</v>
      </c>
      <c r="AA107" s="37">
        <v>20.58659217877095</v>
      </c>
      <c r="AB107" s="37">
        <v>7160</v>
      </c>
      <c r="AC107" s="37">
        <v>14.287446137717211</v>
      </c>
      <c r="AD107" s="37">
        <v>9.5478310778000005E-139</v>
      </c>
      <c r="AE107" s="4716" t="str">
        <f t="shared" ref="AE107:AE129" si="19">IF(AD107&lt;0.01,"***",IF(AD107&lt;0.05,"**",IF(AD107&lt;0.1,"*","NS")))</f>
        <v>***</v>
      </c>
    </row>
    <row r="108" spans="1:31">
      <c r="A108" s="6823" t="s">
        <v>1873</v>
      </c>
      <c r="B108" s="37">
        <v>41.371805053089787</v>
      </c>
      <c r="C108" s="37">
        <v>67998</v>
      </c>
      <c r="D108" s="37">
        <v>21.61098618695792</v>
      </c>
      <c r="E108" s="37">
        <v>12452</v>
      </c>
      <c r="F108" s="37">
        <v>19.760818866131867</v>
      </c>
      <c r="G108" s="37">
        <v>0</v>
      </c>
      <c r="H108" s="4717" t="str">
        <f t="shared" si="16"/>
        <v>***</v>
      </c>
      <c r="J108" s="6823" t="s">
        <v>2269</v>
      </c>
      <c r="K108" s="37">
        <v>41.371805053089787</v>
      </c>
      <c r="L108" s="37">
        <v>67998</v>
      </c>
      <c r="M108" s="37">
        <v>24.63125207940557</v>
      </c>
      <c r="N108" s="37">
        <v>9017</v>
      </c>
      <c r="O108" s="37">
        <v>16.740552973684217</v>
      </c>
      <c r="P108" s="37">
        <v>1.9493761849E-206</v>
      </c>
      <c r="Q108" s="4718" t="str">
        <f t="shared" si="17"/>
        <v>***</v>
      </c>
      <c r="R108" s="37">
        <v>13.68267831149927</v>
      </c>
      <c r="S108" s="37">
        <v>3435</v>
      </c>
      <c r="T108" s="37">
        <v>27.689126741590517</v>
      </c>
      <c r="U108" s="37">
        <v>9.5222707937000003E-231</v>
      </c>
      <c r="V108" s="4719" t="str">
        <f t="shared" si="18"/>
        <v>***</v>
      </c>
      <c r="X108" s="6823" t="s">
        <v>2071</v>
      </c>
      <c r="Y108" s="37">
        <v>39.411802895539829</v>
      </c>
      <c r="Z108" s="37">
        <v>77015</v>
      </c>
      <c r="AA108" s="37">
        <v>13.68267831149927</v>
      </c>
      <c r="AB108" s="37">
        <v>3435</v>
      </c>
      <c r="AC108" s="37">
        <v>25.729124584040559</v>
      </c>
      <c r="AD108" s="37">
        <v>1.8460176709000001E-203</v>
      </c>
      <c r="AE108" s="4720" t="str">
        <f t="shared" si="19"/>
        <v>***</v>
      </c>
    </row>
    <row r="109" spans="1:31">
      <c r="A109" s="6823" t="s">
        <v>1874</v>
      </c>
      <c r="B109" s="37">
        <v>41.818315735202049</v>
      </c>
      <c r="C109" s="37">
        <v>190077</v>
      </c>
      <c r="D109" s="37">
        <v>31.325993587804732</v>
      </c>
      <c r="E109" s="37">
        <v>33062</v>
      </c>
      <c r="F109" s="37">
        <v>10.492322147397317</v>
      </c>
      <c r="G109" s="37">
        <v>4.1748679025000001E-283</v>
      </c>
      <c r="H109" s="4721" t="str">
        <f t="shared" si="16"/>
        <v>***</v>
      </c>
      <c r="J109" s="6823" t="s">
        <v>2270</v>
      </c>
      <c r="K109" s="37">
        <v>41.818315735202049</v>
      </c>
      <c r="L109" s="37">
        <v>190077</v>
      </c>
      <c r="M109" s="37">
        <v>34.495134790237678</v>
      </c>
      <c r="N109" s="37">
        <v>25076</v>
      </c>
      <c r="O109" s="37">
        <v>7.3231809449643706</v>
      </c>
      <c r="P109" s="37">
        <v>5.715187974E-109</v>
      </c>
      <c r="Q109" s="4722" t="str">
        <f t="shared" si="17"/>
        <v>***</v>
      </c>
      <c r="R109" s="37">
        <v>21.37490608564989</v>
      </c>
      <c r="S109" s="37">
        <v>7986</v>
      </c>
      <c r="T109" s="37">
        <v>20.443409649552159</v>
      </c>
      <c r="U109" s="37">
        <v>6.8698572546999995E-291</v>
      </c>
      <c r="V109" s="4723" t="str">
        <f t="shared" si="18"/>
        <v>***</v>
      </c>
      <c r="X109" s="6823" t="s">
        <v>2072</v>
      </c>
      <c r="Y109" s="37">
        <v>40.964801792212981</v>
      </c>
      <c r="Z109" s="37">
        <v>215153</v>
      </c>
      <c r="AA109" s="37">
        <v>21.37490608564989</v>
      </c>
      <c r="AB109" s="37">
        <v>7986</v>
      </c>
      <c r="AC109" s="37">
        <v>19.589895706563091</v>
      </c>
      <c r="AD109" s="37">
        <v>6.8102447771000003E-270</v>
      </c>
      <c r="AE109" s="4724" t="str">
        <f t="shared" si="19"/>
        <v>***</v>
      </c>
    </row>
    <row r="110" spans="1:31">
      <c r="A110" s="6823" t="s">
        <v>1875</v>
      </c>
      <c r="B110" s="37">
        <v>39.489941567420487</v>
      </c>
      <c r="C110" s="37">
        <v>89676</v>
      </c>
      <c r="D110" s="37">
        <v>26.842993809791789</v>
      </c>
      <c r="E110" s="37">
        <v>14216</v>
      </c>
      <c r="F110" s="37">
        <v>12.646947757628698</v>
      </c>
      <c r="G110" s="37">
        <v>2.3403692380999999E-184</v>
      </c>
      <c r="H110" s="4725" t="str">
        <f t="shared" si="16"/>
        <v>***</v>
      </c>
      <c r="J110" s="6823" t="s">
        <v>2271</v>
      </c>
      <c r="K110" s="37">
        <v>39.489941567420487</v>
      </c>
      <c r="L110" s="37">
        <v>89676</v>
      </c>
      <c r="M110" s="37">
        <v>30.142131979695431</v>
      </c>
      <c r="N110" s="37">
        <v>9850</v>
      </c>
      <c r="O110" s="37">
        <v>9.347809587725056</v>
      </c>
      <c r="P110" s="37">
        <v>2.8078819745100001E-73</v>
      </c>
      <c r="Q110" s="4726" t="str">
        <f t="shared" si="17"/>
        <v>***</v>
      </c>
      <c r="R110" s="37">
        <v>19.399908382959229</v>
      </c>
      <c r="S110" s="37">
        <v>4366</v>
      </c>
      <c r="T110" s="37">
        <v>20.090033184461259</v>
      </c>
      <c r="U110" s="37">
        <v>7.5069937060000004E-157</v>
      </c>
      <c r="V110" s="4727" t="str">
        <f t="shared" si="18"/>
        <v>***</v>
      </c>
      <c r="X110" s="6823" t="s">
        <v>2073</v>
      </c>
      <c r="Y110" s="37">
        <v>38.564797138436191</v>
      </c>
      <c r="Z110" s="37">
        <v>99526</v>
      </c>
      <c r="AA110" s="37">
        <v>19.399908382959229</v>
      </c>
      <c r="AB110" s="37">
        <v>4366</v>
      </c>
      <c r="AC110" s="37">
        <v>19.164888755476962</v>
      </c>
      <c r="AD110" s="37">
        <v>1.2807932938E-144</v>
      </c>
      <c r="AE110" s="4728" t="str">
        <f t="shared" si="19"/>
        <v>***</v>
      </c>
    </row>
    <row r="111" spans="1:31">
      <c r="A111" s="6823" t="s">
        <v>1876</v>
      </c>
      <c r="B111" s="37">
        <v>49.034833091436873</v>
      </c>
      <c r="C111" s="37">
        <v>55120</v>
      </c>
      <c r="D111" s="37">
        <v>25.698450401538292</v>
      </c>
      <c r="E111" s="37">
        <v>8841</v>
      </c>
      <c r="F111" s="37">
        <v>23.336382689898581</v>
      </c>
      <c r="G111" s="37">
        <v>0</v>
      </c>
      <c r="H111" s="4729" t="str">
        <f t="shared" si="16"/>
        <v>***</v>
      </c>
      <c r="J111" s="6823" t="s">
        <v>2272</v>
      </c>
      <c r="K111" s="37">
        <v>49.034833091436873</v>
      </c>
      <c r="L111" s="37">
        <v>55120</v>
      </c>
      <c r="M111" s="37">
        <v>28.423270134500079</v>
      </c>
      <c r="N111" s="37">
        <v>6171</v>
      </c>
      <c r="O111" s="37">
        <v>20.611562956936794</v>
      </c>
      <c r="P111" s="37">
        <v>1.8556221285E-209</v>
      </c>
      <c r="Q111" s="4730" t="str">
        <f t="shared" si="17"/>
        <v>***</v>
      </c>
      <c r="R111" s="37">
        <v>19.400749063670411</v>
      </c>
      <c r="S111" s="37">
        <v>2670</v>
      </c>
      <c r="T111" s="37">
        <v>29.634084027766463</v>
      </c>
      <c r="U111" s="37">
        <v>1.6982480994999999E-198</v>
      </c>
      <c r="V111" s="4731" t="str">
        <f t="shared" si="18"/>
        <v>***</v>
      </c>
      <c r="X111" s="6823" t="s">
        <v>2074</v>
      </c>
      <c r="Y111" s="37">
        <v>46.959586236152127</v>
      </c>
      <c r="Z111" s="37">
        <v>61291</v>
      </c>
      <c r="AA111" s="37">
        <v>19.400749063670411</v>
      </c>
      <c r="AB111" s="37">
        <v>2670</v>
      </c>
      <c r="AC111" s="37">
        <v>27.558837172481716</v>
      </c>
      <c r="AD111" s="37">
        <v>2.7169174465000001E-173</v>
      </c>
      <c r="AE111" s="4732" t="str">
        <f t="shared" si="19"/>
        <v>***</v>
      </c>
    </row>
    <row r="112" spans="1:31">
      <c r="A112" s="6823" t="s">
        <v>1877</v>
      </c>
      <c r="B112" s="37">
        <v>45.662338658637147</v>
      </c>
      <c r="C112" s="37">
        <v>260705</v>
      </c>
      <c r="D112" s="37">
        <v>27.165780919457202</v>
      </c>
      <c r="E112" s="37">
        <v>38762</v>
      </c>
      <c r="F112" s="37">
        <v>18.496557739179945</v>
      </c>
      <c r="G112" s="37">
        <v>0</v>
      </c>
      <c r="H112" s="4733" t="str">
        <f t="shared" si="16"/>
        <v>***</v>
      </c>
      <c r="J112" s="6823" t="s">
        <v>2273</v>
      </c>
      <c r="K112" s="37">
        <v>45.662338658637147</v>
      </c>
      <c r="L112" s="37">
        <v>260705</v>
      </c>
      <c r="M112" s="37">
        <v>30.730339151935642</v>
      </c>
      <c r="N112" s="37">
        <v>27097</v>
      </c>
      <c r="O112" s="37">
        <v>14.931999506701505</v>
      </c>
      <c r="P112" s="37">
        <v>0</v>
      </c>
      <c r="Q112" s="4734" t="str">
        <f t="shared" si="17"/>
        <v>***</v>
      </c>
      <c r="R112" s="37">
        <v>18.885555079297038</v>
      </c>
      <c r="S112" s="37">
        <v>11665</v>
      </c>
      <c r="T112" s="37">
        <v>26.776783579340108</v>
      </c>
      <c r="U112" s="37">
        <v>0</v>
      </c>
      <c r="V112" s="4735" t="str">
        <f t="shared" si="18"/>
        <v>***</v>
      </c>
      <c r="X112" s="6823" t="s">
        <v>2075</v>
      </c>
      <c r="Y112" s="37">
        <v>44.256467988408687</v>
      </c>
      <c r="Z112" s="37">
        <v>287802</v>
      </c>
      <c r="AA112" s="37">
        <v>18.885555079297038</v>
      </c>
      <c r="AB112" s="37">
        <v>11665</v>
      </c>
      <c r="AC112" s="37">
        <v>25.370912909111649</v>
      </c>
      <c r="AD112" s="37">
        <v>0</v>
      </c>
      <c r="AE112" s="4736" t="str">
        <f t="shared" si="19"/>
        <v>***</v>
      </c>
    </row>
    <row r="113" spans="1:31">
      <c r="A113" s="6823" t="s">
        <v>1878</v>
      </c>
      <c r="B113" s="37">
        <v>60.8987795251685</v>
      </c>
      <c r="C113" s="37">
        <v>1646900</v>
      </c>
      <c r="D113" s="37">
        <v>48.674952947566538</v>
      </c>
      <c r="E113" s="37">
        <v>316668</v>
      </c>
      <c r="F113" s="37">
        <v>12.223826577601962</v>
      </c>
      <c r="G113" s="37">
        <v>0</v>
      </c>
      <c r="H113" s="4737" t="str">
        <f t="shared" si="16"/>
        <v>***</v>
      </c>
      <c r="J113" s="6823" t="s">
        <v>2274</v>
      </c>
      <c r="K113" s="37">
        <v>60.8987795251685</v>
      </c>
      <c r="L113" s="37">
        <v>1646900</v>
      </c>
      <c r="M113" s="37">
        <v>52.483239561982998</v>
      </c>
      <c r="N113" s="37">
        <v>244922</v>
      </c>
      <c r="O113" s="37">
        <v>8.4155399631855019</v>
      </c>
      <c r="P113" s="37">
        <v>0</v>
      </c>
      <c r="Q113" s="4738" t="str">
        <f t="shared" si="17"/>
        <v>***</v>
      </c>
      <c r="R113" s="37">
        <v>35.67446268781535</v>
      </c>
      <c r="S113" s="37">
        <v>71746</v>
      </c>
      <c r="T113" s="37">
        <v>25.22431683735315</v>
      </c>
      <c r="U113" s="37">
        <v>0</v>
      </c>
      <c r="V113" s="4739" t="str">
        <f t="shared" si="18"/>
        <v>***</v>
      </c>
      <c r="X113" s="6823" t="s">
        <v>2076</v>
      </c>
      <c r="Y113" s="37">
        <v>59.80927381117251</v>
      </c>
      <c r="Z113" s="37">
        <v>1891822</v>
      </c>
      <c r="AA113" s="37">
        <v>35.67446268781535</v>
      </c>
      <c r="AB113" s="37">
        <v>71746</v>
      </c>
      <c r="AC113" s="37">
        <v>24.13481112335716</v>
      </c>
      <c r="AD113" s="37">
        <v>0</v>
      </c>
      <c r="AE113" s="4740" t="str">
        <f t="shared" si="19"/>
        <v>***</v>
      </c>
    </row>
    <row r="114" spans="1:31">
      <c r="A114" s="6823" t="s">
        <v>1879</v>
      </c>
      <c r="B114" s="37">
        <v>37.940943213792963</v>
      </c>
      <c r="C114" s="37">
        <v>184094</v>
      </c>
      <c r="D114" s="37">
        <v>25.053508637822961</v>
      </c>
      <c r="E114" s="37">
        <v>26164</v>
      </c>
      <c r="F114" s="37">
        <v>12.887434575970001</v>
      </c>
      <c r="G114" s="37">
        <v>0</v>
      </c>
      <c r="H114" s="4741" t="str">
        <f t="shared" si="16"/>
        <v>***</v>
      </c>
      <c r="J114" s="6823" t="s">
        <v>2275</v>
      </c>
      <c r="K114" s="37">
        <v>37.940943213792963</v>
      </c>
      <c r="L114" s="37">
        <v>184094</v>
      </c>
      <c r="M114" s="37">
        <v>28.28957430537854</v>
      </c>
      <c r="N114" s="37">
        <v>19615</v>
      </c>
      <c r="O114" s="37">
        <v>9.6513689084144225</v>
      </c>
      <c r="P114" s="37">
        <v>2.5794373412999999E-156</v>
      </c>
      <c r="Q114" s="4742" t="str">
        <f t="shared" si="17"/>
        <v>***</v>
      </c>
      <c r="R114" s="37">
        <v>15.361123835700109</v>
      </c>
      <c r="S114" s="37">
        <v>6549</v>
      </c>
      <c r="T114" s="37">
        <v>22.579819378092854</v>
      </c>
      <c r="U114" s="37">
        <v>2.6902079629E-303</v>
      </c>
      <c r="V114" s="4743" t="str">
        <f t="shared" si="18"/>
        <v>***</v>
      </c>
      <c r="X114" s="6823" t="s">
        <v>2077</v>
      </c>
      <c r="Y114" s="37">
        <v>37.011619516074397</v>
      </c>
      <c r="Z114" s="37">
        <v>203709</v>
      </c>
      <c r="AA114" s="37">
        <v>15.361123835700109</v>
      </c>
      <c r="AB114" s="37">
        <v>6549</v>
      </c>
      <c r="AC114" s="37">
        <v>21.650495680374288</v>
      </c>
      <c r="AD114" s="37">
        <v>2.0516035543999999E-282</v>
      </c>
      <c r="AE114" s="4744" t="str">
        <f t="shared" si="19"/>
        <v>***</v>
      </c>
    </row>
    <row r="115" spans="1:31">
      <c r="A115" s="6823" t="s">
        <v>1880</v>
      </c>
      <c r="B115" s="37">
        <v>46.411614317019719</v>
      </c>
      <c r="C115" s="37">
        <v>98568</v>
      </c>
      <c r="D115" s="37">
        <v>24.8989898989899</v>
      </c>
      <c r="E115" s="37">
        <v>15840</v>
      </c>
      <c r="F115" s="37">
        <v>21.512624418029819</v>
      </c>
      <c r="G115" s="37">
        <v>0</v>
      </c>
      <c r="H115" s="4745" t="str">
        <f t="shared" si="16"/>
        <v>***</v>
      </c>
      <c r="J115" s="6823" t="s">
        <v>2276</v>
      </c>
      <c r="K115" s="37">
        <v>46.411614317019719</v>
      </c>
      <c r="L115" s="37">
        <v>98568</v>
      </c>
      <c r="M115" s="37">
        <v>27.244475138121551</v>
      </c>
      <c r="N115" s="37">
        <v>11584</v>
      </c>
      <c r="O115" s="37">
        <v>19.167139178898168</v>
      </c>
      <c r="P115" s="37">
        <v>0</v>
      </c>
      <c r="Q115" s="4746" t="str">
        <f t="shared" si="17"/>
        <v>***</v>
      </c>
      <c r="R115" s="37">
        <v>18.51503759398496</v>
      </c>
      <c r="S115" s="37">
        <v>4256</v>
      </c>
      <c r="T115" s="37">
        <v>27.896576723034759</v>
      </c>
      <c r="U115" s="37">
        <v>2.1017706252999999E-282</v>
      </c>
      <c r="V115" s="4747" t="str">
        <f t="shared" si="18"/>
        <v>***</v>
      </c>
      <c r="X115" s="6823" t="s">
        <v>2078</v>
      </c>
      <c r="Y115" s="37">
        <v>44.395925630038491</v>
      </c>
      <c r="Z115" s="37">
        <v>110152</v>
      </c>
      <c r="AA115" s="37">
        <v>18.51503759398496</v>
      </c>
      <c r="AB115" s="37">
        <v>4256</v>
      </c>
      <c r="AC115" s="37">
        <v>25.88088803605353</v>
      </c>
      <c r="AD115" s="37">
        <v>4.0080393467999997E-246</v>
      </c>
      <c r="AE115" s="4748" t="str">
        <f t="shared" si="19"/>
        <v>***</v>
      </c>
    </row>
    <row r="116" spans="1:31">
      <c r="A116" s="6823" t="s">
        <v>1881</v>
      </c>
      <c r="B116" s="37">
        <v>32.985602784075233</v>
      </c>
      <c r="C116" s="37">
        <v>119537</v>
      </c>
      <c r="D116" s="37">
        <v>18.451643358706551</v>
      </c>
      <c r="E116" s="37">
        <v>16947</v>
      </c>
      <c r="F116" s="37">
        <v>14.533959425368682</v>
      </c>
      <c r="G116" s="37">
        <v>0</v>
      </c>
      <c r="H116" s="4749" t="str">
        <f t="shared" si="16"/>
        <v>***</v>
      </c>
      <c r="J116" s="6823" t="s">
        <v>2277</v>
      </c>
      <c r="K116" s="37">
        <v>32.985602784075233</v>
      </c>
      <c r="L116" s="37">
        <v>119537</v>
      </c>
      <c r="M116" s="37">
        <v>20.80758137618459</v>
      </c>
      <c r="N116" s="37">
        <v>12135</v>
      </c>
      <c r="O116" s="37">
        <v>12.178021407890643</v>
      </c>
      <c r="P116" s="37">
        <v>3.8413441187000001E-166</v>
      </c>
      <c r="Q116" s="4750" t="str">
        <f t="shared" si="17"/>
        <v>***</v>
      </c>
      <c r="R116" s="37">
        <v>12.51039068994181</v>
      </c>
      <c r="S116" s="37">
        <v>4812</v>
      </c>
      <c r="T116" s="37">
        <v>20.475212094133425</v>
      </c>
      <c r="U116" s="37">
        <v>6.6985129870000003E-196</v>
      </c>
      <c r="V116" s="4751" t="str">
        <f t="shared" si="18"/>
        <v>***</v>
      </c>
      <c r="X116" s="6823" t="s">
        <v>2079</v>
      </c>
      <c r="Y116" s="37">
        <v>31.863266298073999</v>
      </c>
      <c r="Z116" s="37">
        <v>131672</v>
      </c>
      <c r="AA116" s="37">
        <v>12.51039068994181</v>
      </c>
      <c r="AB116" s="37">
        <v>4812</v>
      </c>
      <c r="AC116" s="37">
        <v>19.352875608132187</v>
      </c>
      <c r="AD116" s="37">
        <v>9.4884029190999999E-179</v>
      </c>
      <c r="AE116" s="4752" t="str">
        <f t="shared" si="19"/>
        <v>***</v>
      </c>
    </row>
    <row r="117" spans="1:31">
      <c r="A117" s="6823" t="s">
        <v>1882</v>
      </c>
      <c r="B117" s="37">
        <v>39.233802194463443</v>
      </c>
      <c r="C117" s="37">
        <v>144819</v>
      </c>
      <c r="D117" s="37">
        <v>16.67160954116002</v>
      </c>
      <c r="E117" s="37">
        <v>23603</v>
      </c>
      <c r="F117" s="37">
        <v>22.562192653303423</v>
      </c>
      <c r="G117" s="37">
        <v>0</v>
      </c>
      <c r="H117" s="4753" t="str">
        <f t="shared" si="16"/>
        <v>***</v>
      </c>
      <c r="J117" s="6823" t="s">
        <v>2278</v>
      </c>
      <c r="K117" s="37">
        <v>39.233802194463443</v>
      </c>
      <c r="L117" s="37">
        <v>144819</v>
      </c>
      <c r="M117" s="37">
        <v>19.010982192715769</v>
      </c>
      <c r="N117" s="37">
        <v>16117</v>
      </c>
      <c r="O117" s="37">
        <v>20.222820001747674</v>
      </c>
      <c r="P117" s="37">
        <v>0</v>
      </c>
      <c r="Q117" s="4754" t="str">
        <f t="shared" si="17"/>
        <v>***</v>
      </c>
      <c r="R117" s="37">
        <v>11.635052097248201</v>
      </c>
      <c r="S117" s="37">
        <v>7486</v>
      </c>
      <c r="T117" s="37">
        <v>27.598750097215245</v>
      </c>
      <c r="U117" s="37">
        <v>0</v>
      </c>
      <c r="V117" s="4755" t="str">
        <f t="shared" si="18"/>
        <v>***</v>
      </c>
      <c r="X117" s="6823" t="s">
        <v>2080</v>
      </c>
      <c r="Y117" s="37">
        <v>37.208579808122487</v>
      </c>
      <c r="Z117" s="37">
        <v>160936</v>
      </c>
      <c r="AA117" s="37">
        <v>11.635052097248201</v>
      </c>
      <c r="AB117" s="37">
        <v>7486</v>
      </c>
      <c r="AC117" s="37">
        <v>25.573527710874288</v>
      </c>
      <c r="AD117" s="37">
        <v>0</v>
      </c>
      <c r="AE117" s="4756" t="str">
        <f t="shared" si="19"/>
        <v>***</v>
      </c>
    </row>
    <row r="118" spans="1:31">
      <c r="A118" s="6823" t="s">
        <v>1883</v>
      </c>
      <c r="B118" s="37">
        <v>45.289913113791187</v>
      </c>
      <c r="C118" s="37">
        <v>131091</v>
      </c>
      <c r="D118" s="37">
        <v>24.577572964669741</v>
      </c>
      <c r="E118" s="37">
        <v>14322</v>
      </c>
      <c r="F118" s="37">
        <v>20.712340149121445</v>
      </c>
      <c r="G118" s="37">
        <v>0</v>
      </c>
      <c r="H118" s="4757" t="str">
        <f t="shared" si="16"/>
        <v>***</v>
      </c>
      <c r="J118" s="6823" t="s">
        <v>2279</v>
      </c>
      <c r="K118" s="37">
        <v>45.289913113791187</v>
      </c>
      <c r="L118" s="37">
        <v>131091</v>
      </c>
      <c r="M118" s="37">
        <v>27.24835936777891</v>
      </c>
      <c r="N118" s="37">
        <v>10819</v>
      </c>
      <c r="O118" s="37">
        <v>18.041553746012276</v>
      </c>
      <c r="P118" s="37">
        <v>1.5651535103000001E-290</v>
      </c>
      <c r="Q118" s="4758" t="str">
        <f t="shared" si="17"/>
        <v>***</v>
      </c>
      <c r="R118" s="37">
        <v>16.328860976306029</v>
      </c>
      <c r="S118" s="37">
        <v>3503</v>
      </c>
      <c r="T118" s="37">
        <v>28.961052137485158</v>
      </c>
      <c r="U118" s="37">
        <v>5.2602017840000002E-255</v>
      </c>
      <c r="V118" s="4759" t="str">
        <f t="shared" si="18"/>
        <v>***</v>
      </c>
      <c r="X118" s="6823" t="s">
        <v>2081</v>
      </c>
      <c r="Y118" s="37">
        <v>43.91445282221126</v>
      </c>
      <c r="Z118" s="37">
        <v>141910</v>
      </c>
      <c r="AA118" s="37">
        <v>16.328860976306029</v>
      </c>
      <c r="AB118" s="37">
        <v>3503</v>
      </c>
      <c r="AC118" s="37">
        <v>27.585591845905231</v>
      </c>
      <c r="AD118" s="37">
        <v>2.4887849973999998E-233</v>
      </c>
      <c r="AE118" s="4760" t="str">
        <f t="shared" si="19"/>
        <v>***</v>
      </c>
    </row>
    <row r="119" spans="1:31">
      <c r="A119" s="6823" t="s">
        <v>1884</v>
      </c>
      <c r="B119" s="37">
        <v>48.106805117745218</v>
      </c>
      <c r="C119" s="37">
        <v>296615</v>
      </c>
      <c r="D119" s="37">
        <v>35.42067999299492</v>
      </c>
      <c r="E119" s="37">
        <v>39971</v>
      </c>
      <c r="F119" s="37">
        <v>12.686125124750298</v>
      </c>
      <c r="G119" s="37">
        <v>0</v>
      </c>
      <c r="H119" s="4761" t="str">
        <f t="shared" si="16"/>
        <v>***</v>
      </c>
      <c r="J119" s="6823" t="s">
        <v>2280</v>
      </c>
      <c r="K119" s="37">
        <v>48.106805117745218</v>
      </c>
      <c r="L119" s="37">
        <v>296615</v>
      </c>
      <c r="M119" s="37">
        <v>39.146333570642668</v>
      </c>
      <c r="N119" s="37">
        <v>30902</v>
      </c>
      <c r="O119" s="37">
        <v>8.96047154710255</v>
      </c>
      <c r="P119" s="37">
        <v>2.4773862742999998E-198</v>
      </c>
      <c r="Q119" s="4762" t="str">
        <f t="shared" si="17"/>
        <v>***</v>
      </c>
      <c r="R119" s="37">
        <v>22.72576910353953</v>
      </c>
      <c r="S119" s="37">
        <v>9069</v>
      </c>
      <c r="T119" s="37">
        <v>25.381036014205687</v>
      </c>
      <c r="U119" s="37">
        <v>0</v>
      </c>
      <c r="V119" s="4763" t="str">
        <f t="shared" si="18"/>
        <v>***</v>
      </c>
      <c r="X119" s="6823" t="s">
        <v>2082</v>
      </c>
      <c r="Y119" s="37">
        <v>47.261363532274657</v>
      </c>
      <c r="Z119" s="37">
        <v>327517</v>
      </c>
      <c r="AA119" s="37">
        <v>22.72576910353953</v>
      </c>
      <c r="AB119" s="37">
        <v>9069</v>
      </c>
      <c r="AC119" s="37">
        <v>24.535594428735127</v>
      </c>
      <c r="AD119" s="37">
        <v>0</v>
      </c>
      <c r="AE119" s="4764" t="str">
        <f t="shared" si="19"/>
        <v>***</v>
      </c>
    </row>
    <row r="120" spans="1:31">
      <c r="A120" s="6823" t="s">
        <v>1885</v>
      </c>
      <c r="B120" s="37">
        <v>29.927259523028631</v>
      </c>
      <c r="C120" s="37">
        <v>170744</v>
      </c>
      <c r="D120" s="37">
        <v>20.965752774879039</v>
      </c>
      <c r="E120" s="37">
        <v>21082</v>
      </c>
      <c r="F120" s="37">
        <v>8.961506748149592</v>
      </c>
      <c r="G120" s="37">
        <v>1.1145615756E-161</v>
      </c>
      <c r="H120" s="4765" t="str">
        <f t="shared" si="16"/>
        <v>***</v>
      </c>
      <c r="J120" s="6823" t="s">
        <v>2281</v>
      </c>
      <c r="K120" s="37">
        <v>29.927259523028631</v>
      </c>
      <c r="L120" s="37">
        <v>170744</v>
      </c>
      <c r="M120" s="37">
        <v>22.85132131390467</v>
      </c>
      <c r="N120" s="37">
        <v>16196</v>
      </c>
      <c r="O120" s="37">
        <v>7.0759382091239615</v>
      </c>
      <c r="P120" s="37">
        <v>8.5618809661800004E-80</v>
      </c>
      <c r="Q120" s="4766" t="str">
        <f t="shared" si="17"/>
        <v>***</v>
      </c>
      <c r="R120" s="37">
        <v>14.715513712648381</v>
      </c>
      <c r="S120" s="37">
        <v>4886</v>
      </c>
      <c r="T120" s="37">
        <v>15.211745810380251</v>
      </c>
      <c r="U120" s="37">
        <v>4.1138360451E-117</v>
      </c>
      <c r="V120" s="4767" t="str">
        <f t="shared" si="18"/>
        <v>***</v>
      </c>
      <c r="X120" s="6823" t="s">
        <v>2083</v>
      </c>
      <c r="Y120" s="37">
        <v>29.314218465817909</v>
      </c>
      <c r="Z120" s="37">
        <v>186940</v>
      </c>
      <c r="AA120" s="37">
        <v>14.715513712648381</v>
      </c>
      <c r="AB120" s="37">
        <v>4886</v>
      </c>
      <c r="AC120" s="37">
        <v>14.598704753169528</v>
      </c>
      <c r="AD120" s="37">
        <v>1.8576452151999999E-109</v>
      </c>
      <c r="AE120" s="4768" t="str">
        <f t="shared" si="19"/>
        <v>***</v>
      </c>
    </row>
    <row r="121" spans="1:31">
      <c r="A121" s="6823" t="s">
        <v>1886</v>
      </c>
      <c r="B121" s="37">
        <v>43.529246607393553</v>
      </c>
      <c r="C121" s="37">
        <v>106850</v>
      </c>
      <c r="D121" s="37">
        <v>22.95490071209402</v>
      </c>
      <c r="E121" s="37">
        <v>17273</v>
      </c>
      <c r="F121" s="37">
        <v>20.574345895299533</v>
      </c>
      <c r="G121" s="37">
        <v>0</v>
      </c>
      <c r="H121" s="4769" t="str">
        <f t="shared" si="16"/>
        <v>***</v>
      </c>
      <c r="J121" s="6823" t="s">
        <v>2282</v>
      </c>
      <c r="K121" s="37">
        <v>43.529246607393553</v>
      </c>
      <c r="L121" s="37">
        <v>106850</v>
      </c>
      <c r="M121" s="37">
        <v>26.057353412367831</v>
      </c>
      <c r="N121" s="37">
        <v>12484</v>
      </c>
      <c r="O121" s="37">
        <v>17.471893195025721</v>
      </c>
      <c r="P121" s="37">
        <v>0</v>
      </c>
      <c r="Q121" s="4770" t="str">
        <f t="shared" si="17"/>
        <v>***</v>
      </c>
      <c r="R121" s="37">
        <v>14.86740446857381</v>
      </c>
      <c r="S121" s="37">
        <v>4789</v>
      </c>
      <c r="T121" s="37">
        <v>28.661842138819743</v>
      </c>
      <c r="U121" s="37">
        <v>0</v>
      </c>
      <c r="V121" s="4771" t="str">
        <f t="shared" si="18"/>
        <v>***</v>
      </c>
      <c r="X121" s="6823" t="s">
        <v>2084</v>
      </c>
      <c r="Y121" s="37">
        <v>41.701443008698277</v>
      </c>
      <c r="Z121" s="37">
        <v>119334</v>
      </c>
      <c r="AA121" s="37">
        <v>14.86740446857381</v>
      </c>
      <c r="AB121" s="37">
        <v>4789</v>
      </c>
      <c r="AC121" s="37">
        <v>26.834038540124467</v>
      </c>
      <c r="AD121" s="37">
        <v>2.0364549498000001E-302</v>
      </c>
      <c r="AE121" s="4772" t="str">
        <f t="shared" si="19"/>
        <v>***</v>
      </c>
    </row>
    <row r="122" spans="1:31">
      <c r="A122" s="6823" t="s">
        <v>1887</v>
      </c>
      <c r="B122" s="37">
        <v>45.522162212496511</v>
      </c>
      <c r="C122" s="37">
        <v>171824</v>
      </c>
      <c r="D122" s="37">
        <v>36.702127659574472</v>
      </c>
      <c r="E122" s="37">
        <v>29892</v>
      </c>
      <c r="F122" s="37">
        <v>8.8200345529220385</v>
      </c>
      <c r="G122" s="37">
        <v>5.235597945E-177</v>
      </c>
      <c r="H122" s="4773" t="str">
        <f t="shared" si="16"/>
        <v>***</v>
      </c>
      <c r="J122" s="6823" t="s">
        <v>2283</v>
      </c>
      <c r="K122" s="37">
        <v>45.522162212496511</v>
      </c>
      <c r="L122" s="37">
        <v>171824</v>
      </c>
      <c r="M122" s="37">
        <v>39.856653162979121</v>
      </c>
      <c r="N122" s="37">
        <v>22463</v>
      </c>
      <c r="O122" s="37">
        <v>5.6655090495173894</v>
      </c>
      <c r="P122" s="37">
        <v>4.8101004225100001E-58</v>
      </c>
      <c r="Q122" s="4774" t="str">
        <f t="shared" si="17"/>
        <v>***</v>
      </c>
      <c r="R122" s="37">
        <v>27.163817472068921</v>
      </c>
      <c r="S122" s="37">
        <v>7429</v>
      </c>
      <c r="T122" s="37">
        <v>18.35834474042759</v>
      </c>
      <c r="U122" s="37">
        <v>1.1500197731E-213</v>
      </c>
      <c r="V122" s="4775" t="str">
        <f t="shared" si="18"/>
        <v>***</v>
      </c>
      <c r="X122" s="6823" t="s">
        <v>2085</v>
      </c>
      <c r="Y122" s="37">
        <v>44.867129555760293</v>
      </c>
      <c r="Z122" s="37">
        <v>194287</v>
      </c>
      <c r="AA122" s="37">
        <v>27.163817472068921</v>
      </c>
      <c r="AB122" s="37">
        <v>7429</v>
      </c>
      <c r="AC122" s="37">
        <v>17.703312083691372</v>
      </c>
      <c r="AD122" s="37">
        <v>3.5428847037000002E-200</v>
      </c>
      <c r="AE122" s="4776" t="str">
        <f t="shared" si="19"/>
        <v>***</v>
      </c>
    </row>
    <row r="123" spans="1:31">
      <c r="A123" s="6823" t="s">
        <v>1888</v>
      </c>
      <c r="B123" s="37">
        <v>46.104380665632767</v>
      </c>
      <c r="C123" s="37">
        <v>154109</v>
      </c>
      <c r="D123" s="37">
        <v>31.205598557947191</v>
      </c>
      <c r="E123" s="37">
        <v>18862</v>
      </c>
      <c r="F123" s="37">
        <v>14.898782107685577</v>
      </c>
      <c r="G123" s="37">
        <v>0</v>
      </c>
      <c r="H123" s="4777" t="str">
        <f t="shared" si="16"/>
        <v>***</v>
      </c>
      <c r="J123" s="6823" t="s">
        <v>2284</v>
      </c>
      <c r="K123" s="37">
        <v>46.104380665632767</v>
      </c>
      <c r="L123" s="37">
        <v>154109</v>
      </c>
      <c r="M123" s="37">
        <v>35.656062901247928</v>
      </c>
      <c r="N123" s="37">
        <v>13863</v>
      </c>
      <c r="O123" s="37">
        <v>10.448317764384839</v>
      </c>
      <c r="P123" s="37">
        <v>4.1740211946000002E-124</v>
      </c>
      <c r="Q123" s="4778" t="str">
        <f t="shared" si="17"/>
        <v>***</v>
      </c>
      <c r="R123" s="37">
        <v>18.863772754550912</v>
      </c>
      <c r="S123" s="37">
        <v>4999</v>
      </c>
      <c r="T123" s="37">
        <v>27.240607911081856</v>
      </c>
      <c r="U123" s="37">
        <v>0</v>
      </c>
      <c r="V123" s="4779" t="str">
        <f t="shared" si="18"/>
        <v>***</v>
      </c>
      <c r="X123" s="6823" t="s">
        <v>2086</v>
      </c>
      <c r="Y123" s="37">
        <v>45.2420641535494</v>
      </c>
      <c r="Z123" s="37">
        <v>167972</v>
      </c>
      <c r="AA123" s="37">
        <v>18.863772754550912</v>
      </c>
      <c r="AB123" s="37">
        <v>4999</v>
      </c>
      <c r="AC123" s="37">
        <v>26.378291398998488</v>
      </c>
      <c r="AD123" s="37">
        <v>1.3800141678E-300</v>
      </c>
      <c r="AE123" s="4780" t="str">
        <f t="shared" si="19"/>
        <v>***</v>
      </c>
    </row>
    <row r="124" spans="1:31">
      <c r="A124" s="6823" t="s">
        <v>1889</v>
      </c>
      <c r="B124" s="37">
        <v>43.457425816999603</v>
      </c>
      <c r="C124" s="37">
        <v>106426</v>
      </c>
      <c r="D124" s="37">
        <v>22.561010623026132</v>
      </c>
      <c r="E124" s="37">
        <v>17415</v>
      </c>
      <c r="F124" s="37">
        <v>20.896415193973471</v>
      </c>
      <c r="G124" s="37">
        <v>0</v>
      </c>
      <c r="H124" s="4781" t="str">
        <f t="shared" si="16"/>
        <v>***</v>
      </c>
      <c r="J124" s="6823" t="s">
        <v>2285</v>
      </c>
      <c r="K124" s="37">
        <v>43.457425816999603</v>
      </c>
      <c r="L124" s="37">
        <v>106426</v>
      </c>
      <c r="M124" s="37">
        <v>25.35685645549318</v>
      </c>
      <c r="N124" s="37">
        <v>12470</v>
      </c>
      <c r="O124" s="37">
        <v>18.100569361506423</v>
      </c>
      <c r="P124" s="37">
        <v>0</v>
      </c>
      <c r="Q124" s="4782" t="str">
        <f t="shared" si="17"/>
        <v>***</v>
      </c>
      <c r="R124" s="37">
        <v>15.51061678463094</v>
      </c>
      <c r="S124" s="37">
        <v>4945</v>
      </c>
      <c r="T124" s="37">
        <v>27.946809032368662</v>
      </c>
      <c r="U124" s="37">
        <v>0</v>
      </c>
      <c r="V124" s="4783" t="str">
        <f t="shared" si="18"/>
        <v>***</v>
      </c>
      <c r="X124" s="6823" t="s">
        <v>2087</v>
      </c>
      <c r="Y124" s="37">
        <v>41.559009554568703</v>
      </c>
      <c r="Z124" s="37">
        <v>118896</v>
      </c>
      <c r="AA124" s="37">
        <v>15.51061678463094</v>
      </c>
      <c r="AB124" s="37">
        <v>4945</v>
      </c>
      <c r="AC124" s="37">
        <v>26.048392769937763</v>
      </c>
      <c r="AD124" s="37">
        <v>3.4003359682000001E-294</v>
      </c>
      <c r="AE124" s="4784" t="str">
        <f t="shared" si="19"/>
        <v>***</v>
      </c>
    </row>
    <row r="125" spans="1:31">
      <c r="A125" s="6823" t="s">
        <v>1890</v>
      </c>
      <c r="B125" s="37">
        <v>31.846442701870419</v>
      </c>
      <c r="C125" s="37">
        <v>153923</v>
      </c>
      <c r="D125" s="37">
        <v>19.205751454981169</v>
      </c>
      <c r="E125" s="37">
        <v>20447</v>
      </c>
      <c r="F125" s="37">
        <v>12.640691246889251</v>
      </c>
      <c r="G125" s="37">
        <v>9.7288059059E-300</v>
      </c>
      <c r="H125" s="4785" t="str">
        <f t="shared" si="16"/>
        <v>***</v>
      </c>
      <c r="J125" s="6823" t="s">
        <v>2286</v>
      </c>
      <c r="K125" s="37">
        <v>31.846442701870419</v>
      </c>
      <c r="L125" s="37">
        <v>153923</v>
      </c>
      <c r="M125" s="37">
        <v>20.97270280661284</v>
      </c>
      <c r="N125" s="37">
        <v>15606</v>
      </c>
      <c r="O125" s="37">
        <v>10.873739895257579</v>
      </c>
      <c r="P125" s="37">
        <v>3.2337464537999999E-173</v>
      </c>
      <c r="Q125" s="4786" t="str">
        <f t="shared" si="17"/>
        <v>***</v>
      </c>
      <c r="R125" s="37">
        <v>13.509605453418709</v>
      </c>
      <c r="S125" s="37">
        <v>4841</v>
      </c>
      <c r="T125" s="37">
        <v>18.336837248451708</v>
      </c>
      <c r="U125" s="37">
        <v>5.0381242134000003E-162</v>
      </c>
      <c r="V125" s="4787" t="str">
        <f t="shared" si="18"/>
        <v>***</v>
      </c>
      <c r="X125" s="6823" t="s">
        <v>2088</v>
      </c>
      <c r="Y125" s="37">
        <v>30.845460068778792</v>
      </c>
      <c r="Z125" s="37">
        <v>169529</v>
      </c>
      <c r="AA125" s="37">
        <v>13.509605453418709</v>
      </c>
      <c r="AB125" s="37">
        <v>4841</v>
      </c>
      <c r="AC125" s="37">
        <v>17.335854615360084</v>
      </c>
      <c r="AD125" s="37">
        <v>8.8491907582999998E-148</v>
      </c>
      <c r="AE125" s="4788" t="str">
        <f t="shared" si="19"/>
        <v>***</v>
      </c>
    </row>
    <row r="126" spans="1:31">
      <c r="A126" s="6823" t="s">
        <v>1891</v>
      </c>
      <c r="B126" s="37">
        <v>41.900863022792663</v>
      </c>
      <c r="C126" s="37">
        <v>153646</v>
      </c>
      <c r="D126" s="37">
        <v>25.165885163231</v>
      </c>
      <c r="E126" s="37">
        <v>22606</v>
      </c>
      <c r="F126" s="37">
        <v>16.734977859561663</v>
      </c>
      <c r="G126" s="37">
        <v>0</v>
      </c>
      <c r="H126" s="4789" t="str">
        <f t="shared" si="16"/>
        <v>***</v>
      </c>
      <c r="J126" s="6823" t="s">
        <v>2287</v>
      </c>
      <c r="K126" s="37">
        <v>41.900863022792663</v>
      </c>
      <c r="L126" s="37">
        <v>153646</v>
      </c>
      <c r="M126" s="37">
        <v>28.45369635553385</v>
      </c>
      <c r="N126" s="37">
        <v>16381</v>
      </c>
      <c r="O126" s="37">
        <v>13.447166667258813</v>
      </c>
      <c r="P126" s="37">
        <v>3.8456640746000002E-244</v>
      </c>
      <c r="Q126" s="4790" t="str">
        <f t="shared" si="17"/>
        <v>***</v>
      </c>
      <c r="R126" s="37">
        <v>16.514056224899601</v>
      </c>
      <c r="S126" s="37">
        <v>6225</v>
      </c>
      <c r="T126" s="37">
        <v>25.386806797893062</v>
      </c>
      <c r="U126" s="37">
        <v>0</v>
      </c>
      <c r="V126" s="4791" t="str">
        <f t="shared" si="18"/>
        <v>***</v>
      </c>
      <c r="X126" s="6823" t="s">
        <v>2089</v>
      </c>
      <c r="Y126" s="37">
        <v>40.605315626341699</v>
      </c>
      <c r="Z126" s="37">
        <v>170027</v>
      </c>
      <c r="AA126" s="37">
        <v>16.514056224899601</v>
      </c>
      <c r="AB126" s="37">
        <v>6225</v>
      </c>
      <c r="AC126" s="37">
        <v>24.091259401442098</v>
      </c>
      <c r="AD126" s="37">
        <v>0</v>
      </c>
      <c r="AE126" s="4792" t="str">
        <f t="shared" si="19"/>
        <v>***</v>
      </c>
    </row>
    <row r="127" spans="1:31">
      <c r="A127" s="6823" t="s">
        <v>1892</v>
      </c>
      <c r="B127" s="37">
        <v>32.438706053396778</v>
      </c>
      <c r="C127" s="37">
        <v>121056</v>
      </c>
      <c r="D127" s="37">
        <v>18.514538181383958</v>
      </c>
      <c r="E127" s="37">
        <v>16749</v>
      </c>
      <c r="F127" s="37">
        <v>13.92416787201282</v>
      </c>
      <c r="G127" s="37">
        <v>1.0081327932999999E-294</v>
      </c>
      <c r="H127" s="4793" t="str">
        <f t="shared" si="16"/>
        <v>***</v>
      </c>
      <c r="J127" s="6823" t="s">
        <v>2288</v>
      </c>
      <c r="K127" s="37">
        <v>32.438706053396778</v>
      </c>
      <c r="L127" s="37">
        <v>121056</v>
      </c>
      <c r="M127" s="37">
        <v>20.719164638454899</v>
      </c>
      <c r="N127" s="37">
        <v>12737</v>
      </c>
      <c r="O127" s="37">
        <v>11.71954141494188</v>
      </c>
      <c r="P127" s="37">
        <v>1.7781235960000001E-162</v>
      </c>
      <c r="Q127" s="4794" t="str">
        <f t="shared" si="17"/>
        <v>***</v>
      </c>
      <c r="R127" s="37">
        <v>11.51545363908275</v>
      </c>
      <c r="S127" s="37">
        <v>4012</v>
      </c>
      <c r="T127" s="37">
        <v>20.923252414314028</v>
      </c>
      <c r="U127" s="37">
        <v>4.0829185756000002E-173</v>
      </c>
      <c r="V127" s="4795" t="str">
        <f t="shared" si="18"/>
        <v>***</v>
      </c>
      <c r="X127" s="6823" t="s">
        <v>2090</v>
      </c>
      <c r="Y127" s="37">
        <v>31.323013909546841</v>
      </c>
      <c r="Z127" s="37">
        <v>133793</v>
      </c>
      <c r="AA127" s="37">
        <v>11.51545363908275</v>
      </c>
      <c r="AB127" s="37">
        <v>4012</v>
      </c>
      <c r="AC127" s="37">
        <v>19.807560270464091</v>
      </c>
      <c r="AD127" s="37">
        <v>1.6497576570999999E-158</v>
      </c>
      <c r="AE127" s="4796" t="str">
        <f t="shared" si="19"/>
        <v>***</v>
      </c>
    </row>
    <row r="128" spans="1:31">
      <c r="A128" s="6823" t="s">
        <v>1893</v>
      </c>
      <c r="B128" s="37">
        <v>44.993387492915168</v>
      </c>
      <c r="C128" s="37">
        <v>63516</v>
      </c>
      <c r="D128" s="37">
        <v>27.471408428638568</v>
      </c>
      <c r="E128" s="37">
        <v>12766</v>
      </c>
      <c r="F128" s="37">
        <v>17.5219790642766</v>
      </c>
      <c r="G128" s="37">
        <v>9.3081171796E-296</v>
      </c>
      <c r="H128" s="4797" t="str">
        <f t="shared" si="16"/>
        <v>***</v>
      </c>
      <c r="J128" s="6823" t="s">
        <v>2289</v>
      </c>
      <c r="K128" s="37">
        <v>44.993387492915168</v>
      </c>
      <c r="L128" s="37">
        <v>63516</v>
      </c>
      <c r="M128" s="37">
        <v>30.716162943495402</v>
      </c>
      <c r="N128" s="37">
        <v>9132</v>
      </c>
      <c r="O128" s="37">
        <v>14.277224549419767</v>
      </c>
      <c r="P128" s="37">
        <v>6.4241382260000004E-147</v>
      </c>
      <c r="Q128" s="4798" t="str">
        <f t="shared" si="17"/>
        <v>***</v>
      </c>
      <c r="R128" s="37">
        <v>19.317556411667589</v>
      </c>
      <c r="S128" s="37">
        <v>3634</v>
      </c>
      <c r="T128" s="37">
        <v>25.67583108124758</v>
      </c>
      <c r="U128" s="37">
        <v>8.6640061051999996E-204</v>
      </c>
      <c r="V128" s="4799" t="str">
        <f t="shared" si="18"/>
        <v>***</v>
      </c>
      <c r="X128" s="6823" t="s">
        <v>2091</v>
      </c>
      <c r="Y128" s="37">
        <v>43.198711595639253</v>
      </c>
      <c r="Z128" s="37">
        <v>72648</v>
      </c>
      <c r="AA128" s="37">
        <v>19.317556411667589</v>
      </c>
      <c r="AB128" s="37">
        <v>3634</v>
      </c>
      <c r="AC128" s="37">
        <v>23.881155183971664</v>
      </c>
      <c r="AD128" s="37">
        <v>4.3434336765000002E-179</v>
      </c>
      <c r="AE128" s="4800" t="str">
        <f t="shared" si="19"/>
        <v>***</v>
      </c>
    </row>
    <row r="129" spans="1:31">
      <c r="A129" s="6823" t="s">
        <v>11571</v>
      </c>
      <c r="B129" s="37">
        <v>48.029628821421333</v>
      </c>
      <c r="C129" s="37">
        <v>4692593</v>
      </c>
      <c r="D129" s="37">
        <v>35.411937560247523</v>
      </c>
      <c r="E129" s="37">
        <v>771816</v>
      </c>
      <c r="F129" s="37">
        <v>12.61769126117381</v>
      </c>
      <c r="G129" s="37">
        <v>0</v>
      </c>
      <c r="H129" s="4801" t="str">
        <f t="shared" si="16"/>
        <v>***</v>
      </c>
      <c r="J129" s="6823" t="s">
        <v>11571</v>
      </c>
      <c r="K129" s="37">
        <v>48.029628821421333</v>
      </c>
      <c r="L129" s="37">
        <v>4692593</v>
      </c>
      <c r="M129" s="37">
        <v>38.977351110254872</v>
      </c>
      <c r="N129" s="37">
        <v>581353</v>
      </c>
      <c r="O129" s="37">
        <v>9.052277711166461</v>
      </c>
      <c r="P129" s="37">
        <v>0</v>
      </c>
      <c r="Q129" s="4802" t="str">
        <f t="shared" si="17"/>
        <v>***</v>
      </c>
      <c r="R129" s="37">
        <v>24.52917364527493</v>
      </c>
      <c r="S129" s="37">
        <v>190463</v>
      </c>
      <c r="T129" s="37">
        <v>23.500455176146403</v>
      </c>
      <c r="U129" s="37">
        <v>0</v>
      </c>
      <c r="V129" s="4803" t="str">
        <f t="shared" si="18"/>
        <v>***</v>
      </c>
      <c r="X129" s="6823" t="s">
        <v>11571</v>
      </c>
      <c r="Y129" s="37">
        <v>47.031786066827379</v>
      </c>
      <c r="Z129" s="37">
        <v>5273946</v>
      </c>
      <c r="AA129" s="37">
        <v>24.52917364527493</v>
      </c>
      <c r="AB129" s="37">
        <v>190463</v>
      </c>
      <c r="AC129" s="37">
        <v>22.502612421552449</v>
      </c>
      <c r="AD129" s="37">
        <v>0</v>
      </c>
      <c r="AE129" s="4804" t="str">
        <f t="shared" si="19"/>
        <v>***</v>
      </c>
    </row>
    <row r="131" spans="1:31">
      <c r="A131" s="17030" t="s">
        <v>11719</v>
      </c>
      <c r="J131" s="17030" t="s">
        <v>11720</v>
      </c>
      <c r="X131" s="17030" t="s">
        <v>11721</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1894</v>
      </c>
      <c r="B133" s="37">
        <v>28.85437018902568</v>
      </c>
      <c r="C133" s="37">
        <v>339848</v>
      </c>
      <c r="D133" s="37">
        <v>35.722835483441948</v>
      </c>
      <c r="E133" s="37">
        <v>15038</v>
      </c>
      <c r="F133" s="37">
        <v>-6.8684652944162679</v>
      </c>
      <c r="G133" s="37">
        <v>1.4880179707299999E-73</v>
      </c>
      <c r="H133" s="4805" t="str">
        <f t="shared" ref="H133:H155" si="20">IF(G133&lt;0.01,"***",IF(G133&lt;0.05,"**",IF(G133&lt;0.1,"*","NS")))</f>
        <v>***</v>
      </c>
      <c r="J133" s="6823" t="s">
        <v>2290</v>
      </c>
      <c r="K133" s="37">
        <v>28.85437018902568</v>
      </c>
      <c r="L133" s="37">
        <v>339848</v>
      </c>
      <c r="M133" s="37">
        <v>38.262910798122057</v>
      </c>
      <c r="N133" s="37">
        <v>11076</v>
      </c>
      <c r="O133" s="37">
        <v>-9.4085406090963772</v>
      </c>
      <c r="P133" s="37">
        <v>4.7242548546999998E-102</v>
      </c>
      <c r="Q133" s="4806" t="str">
        <f t="shared" ref="Q133:Q155" si="21">IF(P133&lt;0.01,"***",IF(P133&lt;0.05,"**",IF(P133&lt;0.1,"*","NS")))</f>
        <v>***</v>
      </c>
      <c r="R133" s="37">
        <v>28.621908127208481</v>
      </c>
      <c r="S133" s="37">
        <v>3962</v>
      </c>
      <c r="T133" s="37">
        <v>0.23246206181719842</v>
      </c>
      <c r="U133" s="37">
        <v>0.74814433262043911</v>
      </c>
      <c r="V133" s="4807" t="str">
        <f t="shared" ref="V133:V155" si="22">IF(P133&lt;0.01,"***",IF(P133&lt;0.05,"**",IF(P133&lt;0.1,"*","NS")))</f>
        <v>***</v>
      </c>
      <c r="X133" s="6823" t="s">
        <v>2092</v>
      </c>
      <c r="Y133" s="37">
        <v>29.15132621308317</v>
      </c>
      <c r="Z133" s="37">
        <v>350924</v>
      </c>
      <c r="AA133" s="37">
        <v>28.621908127208481</v>
      </c>
      <c r="AB133" s="37">
        <v>3962</v>
      </c>
      <c r="AC133" s="37">
        <v>0.52941808587468842</v>
      </c>
      <c r="AD133" s="37">
        <v>0.46587832503895549</v>
      </c>
      <c r="AE133" s="4808" t="str">
        <f t="shared" ref="AE133:AE155" si="23">IF(AD133&lt;0.01,"***",IF(AD133&lt;0.05,"**",IF(AD133&lt;0.1,"*","NS")))</f>
        <v>NS</v>
      </c>
    </row>
    <row r="134" spans="1:31">
      <c r="A134" s="6823" t="s">
        <v>1895</v>
      </c>
      <c r="B134" s="37">
        <v>38.964833183047787</v>
      </c>
      <c r="C134" s="37">
        <v>83175</v>
      </c>
      <c r="D134" s="37">
        <v>37.233538607295117</v>
      </c>
      <c r="E134" s="37">
        <v>4222</v>
      </c>
      <c r="F134" s="37">
        <v>1.7312945757526705</v>
      </c>
      <c r="G134" s="37">
        <v>2.4370577306188801E-2</v>
      </c>
      <c r="H134" s="4809" t="str">
        <f t="shared" si="20"/>
        <v>**</v>
      </c>
      <c r="J134" s="6823" t="s">
        <v>2291</v>
      </c>
      <c r="K134" s="37">
        <v>38.964833183047787</v>
      </c>
      <c r="L134" s="37">
        <v>83175</v>
      </c>
      <c r="M134" s="37">
        <v>42.501704158145877</v>
      </c>
      <c r="N134" s="37">
        <v>2934</v>
      </c>
      <c r="O134" s="37">
        <v>-3.5368709750980898</v>
      </c>
      <c r="P134" s="37">
        <v>1.138882538708E-4</v>
      </c>
      <c r="Q134" s="4810" t="str">
        <f t="shared" si="21"/>
        <v>***</v>
      </c>
      <c r="R134" s="37">
        <v>25.23291925465838</v>
      </c>
      <c r="S134" s="37">
        <v>1288</v>
      </c>
      <c r="T134" s="37">
        <v>13.731913928389407</v>
      </c>
      <c r="U134" s="37">
        <v>1.0068921956800001E-23</v>
      </c>
      <c r="V134" s="4811" t="str">
        <f t="shared" si="22"/>
        <v>***</v>
      </c>
      <c r="X134" s="6823" t="s">
        <v>2093</v>
      </c>
      <c r="Y134" s="37">
        <v>39.085345318143283</v>
      </c>
      <c r="Z134" s="37">
        <v>86109</v>
      </c>
      <c r="AA134" s="37">
        <v>25.23291925465838</v>
      </c>
      <c r="AB134" s="37">
        <v>1288</v>
      </c>
      <c r="AC134" s="37">
        <v>13.852426063484902</v>
      </c>
      <c r="AD134" s="37">
        <v>4.2506452904500002E-24</v>
      </c>
      <c r="AE134" s="4812" t="str">
        <f t="shared" si="23"/>
        <v>***</v>
      </c>
    </row>
    <row r="135" spans="1:31">
      <c r="A135" s="6823" t="s">
        <v>1896</v>
      </c>
      <c r="B135" s="37">
        <v>40.57435673539262</v>
      </c>
      <c r="C135" s="37">
        <v>174073</v>
      </c>
      <c r="D135" s="37">
        <v>52.260934025203852</v>
      </c>
      <c r="E135" s="37">
        <v>10792</v>
      </c>
      <c r="F135" s="37">
        <v>-11.686577289811233</v>
      </c>
      <c r="G135" s="37">
        <v>9.5038605218999994E-127</v>
      </c>
      <c r="H135" s="4813" t="str">
        <f t="shared" si="20"/>
        <v>***</v>
      </c>
      <c r="J135" s="6823" t="s">
        <v>2292</v>
      </c>
      <c r="K135" s="37">
        <v>40.57435673539262</v>
      </c>
      <c r="L135" s="37">
        <v>174073</v>
      </c>
      <c r="M135" s="37">
        <v>57.291922415909653</v>
      </c>
      <c r="N135" s="37">
        <v>8146</v>
      </c>
      <c r="O135" s="37">
        <v>-16.717565680517033</v>
      </c>
      <c r="P135" s="37">
        <v>1.4932299514000001E-197</v>
      </c>
      <c r="Q135" s="4814" t="str">
        <f t="shared" si="21"/>
        <v>***</v>
      </c>
      <c r="R135" s="37">
        <v>36.772486772486772</v>
      </c>
      <c r="S135" s="37">
        <v>2646</v>
      </c>
      <c r="T135" s="37">
        <v>3.8018699629058474</v>
      </c>
      <c r="U135" s="37">
        <v>7.6942299581399994E-5</v>
      </c>
      <c r="V135" s="4815" t="str">
        <f t="shared" si="22"/>
        <v>***</v>
      </c>
      <c r="X135" s="6823" t="s">
        <v>2094</v>
      </c>
      <c r="Y135" s="37">
        <v>41.321706298465031</v>
      </c>
      <c r="Z135" s="37">
        <v>182219</v>
      </c>
      <c r="AA135" s="37">
        <v>36.772486772486772</v>
      </c>
      <c r="AB135" s="37">
        <v>2646</v>
      </c>
      <c r="AC135" s="37">
        <v>4.5492195259782591</v>
      </c>
      <c r="AD135" s="37">
        <v>2.3656141684099999E-6</v>
      </c>
      <c r="AE135" s="4816" t="str">
        <f t="shared" si="23"/>
        <v>***</v>
      </c>
    </row>
    <row r="136" spans="1:31">
      <c r="A136" s="6823" t="s">
        <v>1897</v>
      </c>
      <c r="B136" s="37">
        <v>32.650189110739731</v>
      </c>
      <c r="C136" s="37">
        <v>113690</v>
      </c>
      <c r="D136" s="37">
        <v>32.993822007012859</v>
      </c>
      <c r="E136" s="37">
        <v>5989</v>
      </c>
      <c r="F136" s="37">
        <v>-0.3436328962731281</v>
      </c>
      <c r="G136" s="37">
        <v>0.58050337084503745</v>
      </c>
      <c r="H136" s="4817" t="str">
        <f t="shared" si="20"/>
        <v>NS</v>
      </c>
      <c r="J136" s="6823" t="s">
        <v>2293</v>
      </c>
      <c r="K136" s="37">
        <v>32.650189110739731</v>
      </c>
      <c r="L136" s="37">
        <v>113690</v>
      </c>
      <c r="M136" s="37">
        <v>37.025080705239631</v>
      </c>
      <c r="N136" s="37">
        <v>4027</v>
      </c>
      <c r="O136" s="37">
        <v>-4.3748915944998998</v>
      </c>
      <c r="P136" s="37">
        <v>6.1831937649600002E-9</v>
      </c>
      <c r="Q136" s="4818" t="str">
        <f t="shared" si="21"/>
        <v>***</v>
      </c>
      <c r="R136" s="37">
        <v>24.71967380224261</v>
      </c>
      <c r="S136" s="37">
        <v>1962</v>
      </c>
      <c r="T136" s="37">
        <v>7.9305153084971209</v>
      </c>
      <c r="U136" s="37">
        <v>1.03839740994E-13</v>
      </c>
      <c r="V136" s="4819" t="str">
        <f t="shared" si="22"/>
        <v>***</v>
      </c>
      <c r="X136" s="6823" t="s">
        <v>2095</v>
      </c>
      <c r="Y136" s="37">
        <v>32.79985048888436</v>
      </c>
      <c r="Z136" s="37">
        <v>117717</v>
      </c>
      <c r="AA136" s="37">
        <v>24.71967380224261</v>
      </c>
      <c r="AB136" s="37">
        <v>1962</v>
      </c>
      <c r="AC136" s="37">
        <v>8.0801766866417495</v>
      </c>
      <c r="AD136" s="37">
        <v>3.7510116779100002E-14</v>
      </c>
      <c r="AE136" s="4820" t="str">
        <f t="shared" si="23"/>
        <v>***</v>
      </c>
    </row>
    <row r="137" spans="1:31">
      <c r="A137" s="6823" t="s">
        <v>1898</v>
      </c>
      <c r="B137" s="37">
        <v>53.242456603220468</v>
      </c>
      <c r="C137" s="37">
        <v>47757</v>
      </c>
      <c r="D137" s="37">
        <v>45.72164948453608</v>
      </c>
      <c r="E137" s="37">
        <v>1940</v>
      </c>
      <c r="F137" s="37">
        <v>7.5208071186843881</v>
      </c>
      <c r="G137" s="37">
        <v>7.6619462432299997E-11</v>
      </c>
      <c r="H137" s="4821" t="str">
        <f t="shared" si="20"/>
        <v>***</v>
      </c>
      <c r="J137" s="6823" t="s">
        <v>2294</v>
      </c>
      <c r="K137" s="37">
        <v>53.242456603220468</v>
      </c>
      <c r="L137" s="37">
        <v>47757</v>
      </c>
      <c r="M137" s="37">
        <v>53.081347576006571</v>
      </c>
      <c r="N137" s="37">
        <v>1217</v>
      </c>
      <c r="O137" s="37">
        <v>0.16110902721389664</v>
      </c>
      <c r="P137" s="37">
        <v>0.91143177919730922</v>
      </c>
      <c r="Q137" s="4822" t="str">
        <f t="shared" si="21"/>
        <v>NS</v>
      </c>
      <c r="R137" s="37">
        <v>33.333333333333343</v>
      </c>
      <c r="S137" s="37">
        <v>723</v>
      </c>
      <c r="T137" s="37">
        <v>19.909123269887125</v>
      </c>
      <c r="U137" s="37">
        <v>1.7269055246899999E-26</v>
      </c>
      <c r="V137" s="4823" t="str">
        <f t="shared" si="22"/>
        <v>NS</v>
      </c>
      <c r="X137" s="6823" t="s">
        <v>2096</v>
      </c>
      <c r="Y137" s="37">
        <v>53.238453056723984</v>
      </c>
      <c r="Z137" s="37">
        <v>48974</v>
      </c>
      <c r="AA137" s="37">
        <v>33.333333333333343</v>
      </c>
      <c r="AB137" s="37">
        <v>723</v>
      </c>
      <c r="AC137" s="37">
        <v>19.905119723390641</v>
      </c>
      <c r="AD137" s="37">
        <v>1.7319642600200001E-26</v>
      </c>
      <c r="AE137" s="4824" t="str">
        <f t="shared" si="23"/>
        <v>***</v>
      </c>
    </row>
    <row r="138" spans="1:31">
      <c r="A138" s="6823" t="s">
        <v>1899</v>
      </c>
      <c r="B138" s="37">
        <v>49.099695160800231</v>
      </c>
      <c r="C138" s="37">
        <v>204042</v>
      </c>
      <c r="D138" s="37">
        <v>47.006326253953908</v>
      </c>
      <c r="E138" s="37">
        <v>8852</v>
      </c>
      <c r="F138" s="37">
        <v>2.0933689068463224</v>
      </c>
      <c r="G138" s="37">
        <v>1.147261762658E-4</v>
      </c>
      <c r="H138" s="4825" t="str">
        <f t="shared" si="20"/>
        <v>***</v>
      </c>
      <c r="J138" s="6823" t="s">
        <v>2295</v>
      </c>
      <c r="K138" s="37">
        <v>49.099695160800231</v>
      </c>
      <c r="L138" s="37">
        <v>204042</v>
      </c>
      <c r="M138" s="37">
        <v>53.875106928999138</v>
      </c>
      <c r="N138" s="37">
        <v>5845</v>
      </c>
      <c r="O138" s="37">
        <v>-4.7754117681989072</v>
      </c>
      <c r="P138" s="37">
        <v>5.9898690740800003E-13</v>
      </c>
      <c r="Q138" s="4826" t="str">
        <f t="shared" si="21"/>
        <v>***</v>
      </c>
      <c r="R138" s="37">
        <v>33.654805453940803</v>
      </c>
      <c r="S138" s="37">
        <v>3007</v>
      </c>
      <c r="T138" s="37">
        <v>15.444889706859428</v>
      </c>
      <c r="U138" s="37">
        <v>1.59501659073E-63</v>
      </c>
      <c r="V138" s="4827" t="str">
        <f t="shared" si="22"/>
        <v>***</v>
      </c>
      <c r="X138" s="6823" t="s">
        <v>2097</v>
      </c>
      <c r="Y138" s="37">
        <v>49.232682348120647</v>
      </c>
      <c r="Z138" s="37">
        <v>209887</v>
      </c>
      <c r="AA138" s="37">
        <v>33.654805453940803</v>
      </c>
      <c r="AB138" s="37">
        <v>3007</v>
      </c>
      <c r="AC138" s="37">
        <v>15.577876894179845</v>
      </c>
      <c r="AD138" s="37">
        <v>1.31289688212E-64</v>
      </c>
      <c r="AE138" s="4828" t="str">
        <f t="shared" si="23"/>
        <v>***</v>
      </c>
    </row>
    <row r="139" spans="1:31">
      <c r="A139" s="6823" t="s">
        <v>1900</v>
      </c>
      <c r="B139" s="37">
        <v>64.701096386935902</v>
      </c>
      <c r="C139" s="37">
        <v>778010</v>
      </c>
      <c r="D139" s="37">
        <v>68.315301391035547</v>
      </c>
      <c r="E139" s="37">
        <v>68582</v>
      </c>
      <c r="F139" s="37">
        <v>-3.6142050040996452</v>
      </c>
      <c r="G139" s="37">
        <v>1.07110493977E-80</v>
      </c>
      <c r="H139" s="4829" t="str">
        <f t="shared" si="20"/>
        <v>***</v>
      </c>
      <c r="J139" s="6823" t="s">
        <v>2296</v>
      </c>
      <c r="K139" s="37">
        <v>64.701096386935902</v>
      </c>
      <c r="L139" s="37">
        <v>778010</v>
      </c>
      <c r="M139" s="37">
        <v>72.448829332940662</v>
      </c>
      <c r="N139" s="37">
        <v>54328</v>
      </c>
      <c r="O139" s="37">
        <v>-7.7477329460047599</v>
      </c>
      <c r="P139" s="37">
        <v>2.2008515055E-294</v>
      </c>
      <c r="Q139" s="4830" t="str">
        <f t="shared" si="21"/>
        <v>***</v>
      </c>
      <c r="R139" s="37">
        <v>52.560684720078577</v>
      </c>
      <c r="S139" s="37">
        <v>14254</v>
      </c>
      <c r="T139" s="37">
        <v>12.140411666857325</v>
      </c>
      <c r="U139" s="37">
        <v>5.0569777421999997E-198</v>
      </c>
      <c r="V139" s="4831" t="str">
        <f t="shared" si="22"/>
        <v>***</v>
      </c>
      <c r="X139" s="6823" t="s">
        <v>2098</v>
      </c>
      <c r="Y139" s="37">
        <v>65.206803005509784</v>
      </c>
      <c r="Z139" s="37">
        <v>832338</v>
      </c>
      <c r="AA139" s="37">
        <v>52.560684720078577</v>
      </c>
      <c r="AB139" s="37">
        <v>14254</v>
      </c>
      <c r="AC139" s="37">
        <v>12.646118285431207</v>
      </c>
      <c r="AD139" s="37">
        <v>2.3923197545999999E-216</v>
      </c>
      <c r="AE139" s="4832" t="str">
        <f t="shared" si="23"/>
        <v>***</v>
      </c>
    </row>
    <row r="140" spans="1:31">
      <c r="A140" s="6823" t="s">
        <v>1901</v>
      </c>
      <c r="B140" s="37">
        <v>24.585689588570919</v>
      </c>
      <c r="C140" s="37">
        <v>315826</v>
      </c>
      <c r="D140" s="37">
        <v>31.594363521215961</v>
      </c>
      <c r="E140" s="37">
        <v>12632</v>
      </c>
      <c r="F140" s="37">
        <v>-7.008673932645042</v>
      </c>
      <c r="G140" s="37">
        <v>1.7725295517899999E-71</v>
      </c>
      <c r="H140" s="4833" t="str">
        <f t="shared" si="20"/>
        <v>***</v>
      </c>
      <c r="J140" s="6823" t="s">
        <v>2297</v>
      </c>
      <c r="K140" s="37">
        <v>24.585689588570919</v>
      </c>
      <c r="L140" s="37">
        <v>315826</v>
      </c>
      <c r="M140" s="37">
        <v>35.908789019260567</v>
      </c>
      <c r="N140" s="37">
        <v>9034</v>
      </c>
      <c r="O140" s="37">
        <v>-11.323099430689648</v>
      </c>
      <c r="P140" s="37">
        <v>4.2864140677E-133</v>
      </c>
      <c r="Q140" s="4834" t="str">
        <f t="shared" si="21"/>
        <v>***</v>
      </c>
      <c r="R140" s="37">
        <v>20.7615341856587</v>
      </c>
      <c r="S140" s="37">
        <v>3598</v>
      </c>
      <c r="T140" s="37">
        <v>3.8241554029122184</v>
      </c>
      <c r="U140" s="37">
        <v>1.1559408007200001E-7</v>
      </c>
      <c r="V140" s="4835" t="str">
        <f t="shared" si="22"/>
        <v>***</v>
      </c>
      <c r="X140" s="6823" t="s">
        <v>2099</v>
      </c>
      <c r="Y140" s="37">
        <v>24.900572554331099</v>
      </c>
      <c r="Z140" s="37">
        <v>324860</v>
      </c>
      <c r="AA140" s="37">
        <v>20.7615341856587</v>
      </c>
      <c r="AB140" s="37">
        <v>3598</v>
      </c>
      <c r="AC140" s="37">
        <v>4.1390383686723986</v>
      </c>
      <c r="AD140" s="37">
        <v>1.10788520798E-8</v>
      </c>
      <c r="AE140" s="4836" t="str">
        <f t="shared" si="23"/>
        <v>***</v>
      </c>
    </row>
    <row r="141" spans="1:31">
      <c r="A141" s="6823" t="s">
        <v>1902</v>
      </c>
      <c r="B141" s="37">
        <v>41.201701801856672</v>
      </c>
      <c r="C141" s="37">
        <v>114937</v>
      </c>
      <c r="D141" s="37">
        <v>37.53468093539437</v>
      </c>
      <c r="E141" s="37">
        <v>5046</v>
      </c>
      <c r="F141" s="37">
        <v>3.6670208664623019</v>
      </c>
      <c r="G141" s="37">
        <v>2.18328119819E-7</v>
      </c>
      <c r="H141" s="4837" t="str">
        <f t="shared" si="20"/>
        <v>***</v>
      </c>
      <c r="J141" s="6823" t="s">
        <v>2298</v>
      </c>
      <c r="K141" s="37">
        <v>41.201701801856672</v>
      </c>
      <c r="L141" s="37">
        <v>114937</v>
      </c>
      <c r="M141" s="37">
        <v>42.016558249556468</v>
      </c>
      <c r="N141" s="37">
        <v>3382</v>
      </c>
      <c r="O141" s="37">
        <v>-0.81485644769979615</v>
      </c>
      <c r="P141" s="37">
        <v>0.34270510203678778</v>
      </c>
      <c r="Q141" s="4838" t="str">
        <f t="shared" si="21"/>
        <v>NS</v>
      </c>
      <c r="R141" s="37">
        <v>28.42548076923077</v>
      </c>
      <c r="S141" s="37">
        <v>1664</v>
      </c>
      <c r="T141" s="37">
        <v>12.776221032625902</v>
      </c>
      <c r="U141" s="37">
        <v>6.8251208735699998E-26</v>
      </c>
      <c r="V141" s="4839" t="str">
        <f t="shared" si="22"/>
        <v>NS</v>
      </c>
      <c r="X141" s="6823" t="s">
        <v>2100</v>
      </c>
      <c r="Y141" s="37">
        <v>41.224993449910833</v>
      </c>
      <c r="Z141" s="37">
        <v>118319</v>
      </c>
      <c r="AA141" s="37">
        <v>28.42548076923077</v>
      </c>
      <c r="AB141" s="37">
        <v>1664</v>
      </c>
      <c r="AC141" s="37">
        <v>12.799512680680063</v>
      </c>
      <c r="AD141" s="37">
        <v>5.5080890735199997E-26</v>
      </c>
      <c r="AE141" s="4840" t="str">
        <f t="shared" si="23"/>
        <v>***</v>
      </c>
    </row>
    <row r="142" spans="1:31">
      <c r="A142" s="6823" t="s">
        <v>1903</v>
      </c>
      <c r="B142" s="37">
        <v>36.100666508709942</v>
      </c>
      <c r="C142" s="37">
        <v>97073</v>
      </c>
      <c r="D142" s="37">
        <v>34.442148760330582</v>
      </c>
      <c r="E142" s="37">
        <v>4840</v>
      </c>
      <c r="F142" s="37">
        <v>1.6585177483793601</v>
      </c>
      <c r="G142" s="37">
        <v>1.8989646253485901E-2</v>
      </c>
      <c r="H142" s="4841" t="str">
        <f t="shared" si="20"/>
        <v>**</v>
      </c>
      <c r="J142" s="6823" t="s">
        <v>2299</v>
      </c>
      <c r="K142" s="37">
        <v>36.100666508709942</v>
      </c>
      <c r="L142" s="37">
        <v>97073</v>
      </c>
      <c r="M142" s="37">
        <v>38.583638583638582</v>
      </c>
      <c r="N142" s="37">
        <v>3276</v>
      </c>
      <c r="O142" s="37">
        <v>-2.4829720749286395</v>
      </c>
      <c r="P142" s="37">
        <v>3.6274738393558001E-3</v>
      </c>
      <c r="Q142" s="4842" t="str">
        <f t="shared" si="21"/>
        <v>***</v>
      </c>
      <c r="R142" s="37">
        <v>25.76726342710997</v>
      </c>
      <c r="S142" s="37">
        <v>1564</v>
      </c>
      <c r="T142" s="37">
        <v>10.333403081599972</v>
      </c>
      <c r="U142" s="37">
        <v>2.89687204491E-17</v>
      </c>
      <c r="V142" s="4843" t="str">
        <f t="shared" si="22"/>
        <v>***</v>
      </c>
      <c r="X142" s="6823" t="s">
        <v>2101</v>
      </c>
      <c r="Y142" s="37">
        <v>36.181725777038139</v>
      </c>
      <c r="Z142" s="37">
        <v>100349</v>
      </c>
      <c r="AA142" s="37">
        <v>25.76726342710997</v>
      </c>
      <c r="AB142" s="37">
        <v>1564</v>
      </c>
      <c r="AC142" s="37">
        <v>10.414462349928169</v>
      </c>
      <c r="AD142" s="37">
        <v>1.67006919978E-17</v>
      </c>
      <c r="AE142" s="4844" t="str">
        <f t="shared" si="23"/>
        <v>***</v>
      </c>
    </row>
    <row r="143" spans="1:31">
      <c r="A143" s="6823" t="s">
        <v>1904</v>
      </c>
      <c r="B143" s="37">
        <v>46.676528306374877</v>
      </c>
      <c r="C143" s="37">
        <v>134528</v>
      </c>
      <c r="D143" s="37">
        <v>37.89348306959333</v>
      </c>
      <c r="E143" s="37">
        <v>5877</v>
      </c>
      <c r="F143" s="37">
        <v>8.7830452367815468</v>
      </c>
      <c r="G143" s="37">
        <v>6.5796711639599999E-40</v>
      </c>
      <c r="H143" s="4845" t="str">
        <f t="shared" si="20"/>
        <v>***</v>
      </c>
      <c r="J143" s="6823" t="s">
        <v>2300</v>
      </c>
      <c r="K143" s="37">
        <v>46.676528306374877</v>
      </c>
      <c r="L143" s="37">
        <v>134528</v>
      </c>
      <c r="M143" s="37">
        <v>44.776514149695849</v>
      </c>
      <c r="N143" s="37">
        <v>3781</v>
      </c>
      <c r="O143" s="37">
        <v>1.9000141566790276</v>
      </c>
      <c r="P143" s="37">
        <v>2.09024521133119E-2</v>
      </c>
      <c r="Q143" s="4846" t="str">
        <f t="shared" si="21"/>
        <v>**</v>
      </c>
      <c r="R143" s="37">
        <v>25.477099236641219</v>
      </c>
      <c r="S143" s="37">
        <v>2096</v>
      </c>
      <c r="T143" s="37">
        <v>21.199429069733657</v>
      </c>
      <c r="U143" s="37">
        <v>3.2382323828599998E-83</v>
      </c>
      <c r="V143" s="4847" t="str">
        <f t="shared" si="22"/>
        <v>**</v>
      </c>
      <c r="X143" s="6823" t="s">
        <v>2102</v>
      </c>
      <c r="Y143" s="37">
        <v>46.624586975540282</v>
      </c>
      <c r="Z143" s="37">
        <v>138309</v>
      </c>
      <c r="AA143" s="37">
        <v>25.477099236641219</v>
      </c>
      <c r="AB143" s="37">
        <v>2096</v>
      </c>
      <c r="AC143" s="37">
        <v>21.147487738899063</v>
      </c>
      <c r="AD143" s="37">
        <v>7.3728836447199995E-83</v>
      </c>
      <c r="AE143" s="4848" t="str">
        <f t="shared" si="23"/>
        <v>***</v>
      </c>
    </row>
    <row r="144" spans="1:31">
      <c r="A144" s="6823" t="s">
        <v>1905</v>
      </c>
      <c r="B144" s="37">
        <v>37.629931217420797</v>
      </c>
      <c r="C144" s="37">
        <v>162105</v>
      </c>
      <c r="D144" s="37">
        <v>36.85687558465856</v>
      </c>
      <c r="E144" s="37">
        <v>4276</v>
      </c>
      <c r="F144" s="37">
        <v>0.77305563276223666</v>
      </c>
      <c r="G144" s="37">
        <v>0.30298012764392851</v>
      </c>
      <c r="H144" s="4849" t="str">
        <f t="shared" si="20"/>
        <v>NS</v>
      </c>
      <c r="J144" s="6823" t="s">
        <v>2301</v>
      </c>
      <c r="K144" s="37">
        <v>37.629931217420797</v>
      </c>
      <c r="L144" s="37">
        <v>162105</v>
      </c>
      <c r="M144" s="37">
        <v>43.292035398230091</v>
      </c>
      <c r="N144" s="37">
        <v>2825</v>
      </c>
      <c r="O144" s="37">
        <v>-5.662104180809294</v>
      </c>
      <c r="P144" s="37">
        <v>7.4721003362400004E-10</v>
      </c>
      <c r="Q144" s="4850" t="str">
        <f t="shared" si="21"/>
        <v>***</v>
      </c>
      <c r="R144" s="37">
        <v>24.32804962095107</v>
      </c>
      <c r="S144" s="37">
        <v>1451</v>
      </c>
      <c r="T144" s="37">
        <v>13.301881596469727</v>
      </c>
      <c r="U144" s="37">
        <v>1.99460598747E-25</v>
      </c>
      <c r="V144" s="4851" t="str">
        <f t="shared" si="22"/>
        <v>***</v>
      </c>
      <c r="X144" s="6823" t="s">
        <v>2103</v>
      </c>
      <c r="Y144" s="37">
        <v>37.726914448553927</v>
      </c>
      <c r="Z144" s="37">
        <v>164930</v>
      </c>
      <c r="AA144" s="37">
        <v>24.32804962095107</v>
      </c>
      <c r="AB144" s="37">
        <v>1451</v>
      </c>
      <c r="AC144" s="37">
        <v>13.398864827602857</v>
      </c>
      <c r="AD144" s="37">
        <v>9.4001064918899999E-26</v>
      </c>
      <c r="AE144" s="4852" t="str">
        <f t="shared" si="23"/>
        <v>***</v>
      </c>
    </row>
    <row r="145" spans="1:31">
      <c r="A145" s="6823" t="s">
        <v>1906</v>
      </c>
      <c r="B145" s="37">
        <v>48.939616818128492</v>
      </c>
      <c r="C145" s="37">
        <v>221618</v>
      </c>
      <c r="D145" s="37">
        <v>54.66205767306468</v>
      </c>
      <c r="E145" s="37">
        <v>10993</v>
      </c>
      <c r="F145" s="37">
        <v>-5.7224408549361883</v>
      </c>
      <c r="G145" s="37">
        <v>1.05760841831E-31</v>
      </c>
      <c r="H145" s="4853" t="str">
        <f t="shared" si="20"/>
        <v>***</v>
      </c>
      <c r="J145" s="6823" t="s">
        <v>2302</v>
      </c>
      <c r="K145" s="37">
        <v>48.939616818128492</v>
      </c>
      <c r="L145" s="37">
        <v>221618</v>
      </c>
      <c r="M145" s="37">
        <v>60.985078248210613</v>
      </c>
      <c r="N145" s="37">
        <v>8243</v>
      </c>
      <c r="O145" s="37">
        <v>-12.045461430082121</v>
      </c>
      <c r="P145" s="37">
        <v>1.9736205705000001E-102</v>
      </c>
      <c r="Q145" s="4854" t="str">
        <f t="shared" si="21"/>
        <v>***</v>
      </c>
      <c r="R145" s="37">
        <v>35.709090909090911</v>
      </c>
      <c r="S145" s="37">
        <v>2750</v>
      </c>
      <c r="T145" s="37">
        <v>13.230525909037581</v>
      </c>
      <c r="U145" s="37">
        <v>2.6214518636199999E-43</v>
      </c>
      <c r="V145" s="4855" t="str">
        <f t="shared" si="22"/>
        <v>***</v>
      </c>
      <c r="X145" s="6823" t="s">
        <v>2104</v>
      </c>
      <c r="Y145" s="37">
        <v>49.371576735505371</v>
      </c>
      <c r="Z145" s="37">
        <v>229861</v>
      </c>
      <c r="AA145" s="37">
        <v>35.709090909090911</v>
      </c>
      <c r="AB145" s="37">
        <v>2750</v>
      </c>
      <c r="AC145" s="37">
        <v>13.662485826414461</v>
      </c>
      <c r="AD145" s="37">
        <v>4.5350016950400002E-46</v>
      </c>
      <c r="AE145" s="4856" t="str">
        <f t="shared" si="23"/>
        <v>***</v>
      </c>
    </row>
    <row r="146" spans="1:31">
      <c r="A146" s="6823" t="s">
        <v>1907</v>
      </c>
      <c r="B146" s="37">
        <v>25.022078962568241</v>
      </c>
      <c r="C146" s="37">
        <v>268355</v>
      </c>
      <c r="D146" s="37">
        <v>33.041644702161307</v>
      </c>
      <c r="E146" s="37">
        <v>9485</v>
      </c>
      <c r="F146" s="37">
        <v>-8.019565739593066</v>
      </c>
      <c r="G146" s="37">
        <v>8.1680330556200001E-70</v>
      </c>
      <c r="H146" s="4857" t="str">
        <f t="shared" si="20"/>
        <v>***</v>
      </c>
      <c r="J146" s="6823" t="s">
        <v>2303</v>
      </c>
      <c r="K146" s="37">
        <v>25.022078962568241</v>
      </c>
      <c r="L146" s="37">
        <v>268355</v>
      </c>
      <c r="M146" s="37">
        <v>38.160084732939929</v>
      </c>
      <c r="N146" s="37">
        <v>6609</v>
      </c>
      <c r="O146" s="37">
        <v>-13.138005770371688</v>
      </c>
      <c r="P146" s="37">
        <v>3.8523440773999997E-130</v>
      </c>
      <c r="Q146" s="4858" t="str">
        <f t="shared" si="21"/>
        <v>***</v>
      </c>
      <c r="R146" s="37">
        <v>21.279554937413071</v>
      </c>
      <c r="S146" s="37">
        <v>2876</v>
      </c>
      <c r="T146" s="37">
        <v>3.7425240251551699</v>
      </c>
      <c r="U146" s="37">
        <v>3.9957177539399999E-6</v>
      </c>
      <c r="V146" s="4859" t="str">
        <f t="shared" si="22"/>
        <v>***</v>
      </c>
      <c r="X146" s="6823" t="s">
        <v>2105</v>
      </c>
      <c r="Y146" s="37">
        <v>25.337862411079271</v>
      </c>
      <c r="Z146" s="37">
        <v>274964</v>
      </c>
      <c r="AA146" s="37">
        <v>21.279554937413071</v>
      </c>
      <c r="AB146" s="37">
        <v>2876</v>
      </c>
      <c r="AC146" s="37">
        <v>4.0583074736662006</v>
      </c>
      <c r="AD146" s="37">
        <v>6.3353733588799998E-7</v>
      </c>
      <c r="AE146" s="4860" t="str">
        <f t="shared" si="23"/>
        <v>***</v>
      </c>
    </row>
    <row r="147" spans="1:31">
      <c r="A147" s="6823" t="s">
        <v>1908</v>
      </c>
      <c r="B147" s="37">
        <v>50.39275382731833</v>
      </c>
      <c r="C147" s="37">
        <v>92297</v>
      </c>
      <c r="D147" s="37">
        <v>44.802342606149338</v>
      </c>
      <c r="E147" s="37">
        <v>3415</v>
      </c>
      <c r="F147" s="37">
        <v>5.590411221168992</v>
      </c>
      <c r="G147" s="37">
        <v>1.3909458420099999E-10</v>
      </c>
      <c r="H147" s="4861" t="str">
        <f t="shared" si="20"/>
        <v>***</v>
      </c>
      <c r="J147" s="6823" t="s">
        <v>2304</v>
      </c>
      <c r="K147" s="37">
        <v>50.39275382731833</v>
      </c>
      <c r="L147" s="37">
        <v>92297</v>
      </c>
      <c r="M147" s="37">
        <v>52.711111111111109</v>
      </c>
      <c r="N147" s="37">
        <v>2250</v>
      </c>
      <c r="O147" s="37">
        <v>-2.3183572837927784</v>
      </c>
      <c r="P147" s="37">
        <v>2.9769427881278399E-2</v>
      </c>
      <c r="Q147" s="4862" t="str">
        <f t="shared" si="21"/>
        <v>**</v>
      </c>
      <c r="R147" s="37">
        <v>29.527896995708151</v>
      </c>
      <c r="S147" s="37">
        <v>1165</v>
      </c>
      <c r="T147" s="37">
        <v>20.864856831610179</v>
      </c>
      <c r="U147" s="37">
        <v>1.5827645495800001E-45</v>
      </c>
      <c r="V147" s="4863" t="str">
        <f t="shared" si="22"/>
        <v>**</v>
      </c>
      <c r="X147" s="6823" t="s">
        <v>2106</v>
      </c>
      <c r="Y147" s="37">
        <v>50.447925370450683</v>
      </c>
      <c r="Z147" s="37">
        <v>94547</v>
      </c>
      <c r="AA147" s="37">
        <v>29.527896995708151</v>
      </c>
      <c r="AB147" s="37">
        <v>1165</v>
      </c>
      <c r="AC147" s="37">
        <v>20.920028374742532</v>
      </c>
      <c r="AD147" s="37">
        <v>9.0175733419600004E-46</v>
      </c>
      <c r="AE147" s="4864" t="str">
        <f t="shared" si="23"/>
        <v>***</v>
      </c>
    </row>
    <row r="148" spans="1:31">
      <c r="A148" s="6823" t="s">
        <v>1909</v>
      </c>
      <c r="B148" s="37">
        <v>53.763501160847483</v>
      </c>
      <c r="C148" s="37">
        <v>89159</v>
      </c>
      <c r="D148" s="37">
        <v>61.123627147282463</v>
      </c>
      <c r="E148" s="37">
        <v>7102</v>
      </c>
      <c r="F148" s="37">
        <v>-7.3601259864349799</v>
      </c>
      <c r="G148" s="37">
        <v>4.1212941516299997E-33</v>
      </c>
      <c r="H148" s="4865" t="str">
        <f t="shared" si="20"/>
        <v>***</v>
      </c>
      <c r="J148" s="6823" t="s">
        <v>2305</v>
      </c>
      <c r="K148" s="37">
        <v>53.763501160847483</v>
      </c>
      <c r="L148" s="37">
        <v>89159</v>
      </c>
      <c r="M148" s="37">
        <v>65.370639534883722</v>
      </c>
      <c r="N148" s="37">
        <v>5504</v>
      </c>
      <c r="O148" s="37">
        <v>-11.607138374036239</v>
      </c>
      <c r="P148" s="37">
        <v>2.7568174539900002E-63</v>
      </c>
      <c r="Q148" s="4866" t="str">
        <f t="shared" si="21"/>
        <v>***</v>
      </c>
      <c r="R148" s="37">
        <v>46.495619524405512</v>
      </c>
      <c r="S148" s="37">
        <v>1598</v>
      </c>
      <c r="T148" s="37">
        <v>7.2678816364419703</v>
      </c>
      <c r="U148" s="37">
        <v>7.6942432157100002E-9</v>
      </c>
      <c r="V148" s="4867" t="str">
        <f t="shared" si="22"/>
        <v>***</v>
      </c>
      <c r="X148" s="6823" t="s">
        <v>2107</v>
      </c>
      <c r="Y148" s="37">
        <v>54.438376134286891</v>
      </c>
      <c r="Z148" s="37">
        <v>94663</v>
      </c>
      <c r="AA148" s="37">
        <v>46.495619524405512</v>
      </c>
      <c r="AB148" s="37">
        <v>1598</v>
      </c>
      <c r="AC148" s="37">
        <v>7.9427566098813784</v>
      </c>
      <c r="AD148" s="37">
        <v>2.5926162253500001E-10</v>
      </c>
      <c r="AE148" s="4868" t="str">
        <f t="shared" si="23"/>
        <v>***</v>
      </c>
    </row>
    <row r="149" spans="1:31">
      <c r="A149" s="6823" t="s">
        <v>1910</v>
      </c>
      <c r="B149" s="37">
        <v>40.032136181624082</v>
      </c>
      <c r="C149" s="37">
        <v>274457</v>
      </c>
      <c r="D149" s="37">
        <v>42.046594582543747</v>
      </c>
      <c r="E149" s="37">
        <v>8971</v>
      </c>
      <c r="F149" s="37">
        <v>-2.0144584009196649</v>
      </c>
      <c r="G149" s="37">
        <v>1.2758774994539999E-4</v>
      </c>
      <c r="H149" s="4869" t="str">
        <f t="shared" si="20"/>
        <v>***</v>
      </c>
      <c r="J149" s="6823" t="s">
        <v>2306</v>
      </c>
      <c r="K149" s="37">
        <v>40.032136181624082</v>
      </c>
      <c r="L149" s="37">
        <v>274457</v>
      </c>
      <c r="M149" s="37">
        <v>49.848178137651821</v>
      </c>
      <c r="N149" s="37">
        <v>5928</v>
      </c>
      <c r="O149" s="37">
        <v>-9.816041956027739</v>
      </c>
      <c r="P149" s="37">
        <v>1.6157558224699999E-52</v>
      </c>
      <c r="Q149" s="4870" t="str">
        <f t="shared" si="21"/>
        <v>***</v>
      </c>
      <c r="R149" s="37">
        <v>26.848504765034509</v>
      </c>
      <c r="S149" s="37">
        <v>3043</v>
      </c>
      <c r="T149" s="37">
        <v>13.183631416589574</v>
      </c>
      <c r="U149" s="37">
        <v>2.1814890910600001E-49</v>
      </c>
      <c r="V149" s="4871" t="str">
        <f t="shared" si="22"/>
        <v>***</v>
      </c>
      <c r="X149" s="6823" t="s">
        <v>2108</v>
      </c>
      <c r="Y149" s="37">
        <v>40.239670453126948</v>
      </c>
      <c r="Z149" s="37">
        <v>280385</v>
      </c>
      <c r="AA149" s="37">
        <v>26.848504765034509</v>
      </c>
      <c r="AB149" s="37">
        <v>3043</v>
      </c>
      <c r="AC149" s="37">
        <v>13.391165688092439</v>
      </c>
      <c r="AD149" s="37">
        <v>7.9788509481100001E-51</v>
      </c>
      <c r="AE149" s="4872" t="str">
        <f t="shared" si="23"/>
        <v>***</v>
      </c>
    </row>
    <row r="150" spans="1:31">
      <c r="A150" s="6823" t="s">
        <v>1911</v>
      </c>
      <c r="B150" s="37">
        <v>48.665460720614291</v>
      </c>
      <c r="C150" s="37">
        <v>108352</v>
      </c>
      <c r="D150" s="37">
        <v>45.030007501875467</v>
      </c>
      <c r="E150" s="37">
        <v>5332</v>
      </c>
      <c r="F150" s="37">
        <v>3.6354532187388244</v>
      </c>
      <c r="G150" s="37">
        <v>2.1502883891000001E-7</v>
      </c>
      <c r="H150" s="4873" t="str">
        <f t="shared" si="20"/>
        <v>***</v>
      </c>
      <c r="J150" s="6823" t="s">
        <v>2307</v>
      </c>
      <c r="K150" s="37">
        <v>48.665460720614291</v>
      </c>
      <c r="L150" s="37">
        <v>108352</v>
      </c>
      <c r="M150" s="37">
        <v>50.96051227321238</v>
      </c>
      <c r="N150" s="37">
        <v>3748</v>
      </c>
      <c r="O150" s="37">
        <v>-2.295051552598089</v>
      </c>
      <c r="P150" s="37">
        <v>5.7164536379899003E-3</v>
      </c>
      <c r="Q150" s="4874" t="str">
        <f t="shared" si="21"/>
        <v>***</v>
      </c>
      <c r="R150" s="37">
        <v>30.997474747474751</v>
      </c>
      <c r="S150" s="37">
        <v>1584</v>
      </c>
      <c r="T150" s="37">
        <v>17.66798597313954</v>
      </c>
      <c r="U150" s="37">
        <v>2.21645494264E-44</v>
      </c>
      <c r="V150" s="4875" t="str">
        <f t="shared" si="22"/>
        <v>***</v>
      </c>
      <c r="X150" s="6823" t="s">
        <v>2109</v>
      </c>
      <c r="Y150" s="37">
        <v>48.742194469223897</v>
      </c>
      <c r="Z150" s="37">
        <v>112100</v>
      </c>
      <c r="AA150" s="37">
        <v>30.997474747474751</v>
      </c>
      <c r="AB150" s="37">
        <v>1584</v>
      </c>
      <c r="AC150" s="37">
        <v>17.744719721749146</v>
      </c>
      <c r="AD150" s="37">
        <v>9.1048983904999998E-45</v>
      </c>
      <c r="AE150" s="4876" t="str">
        <f t="shared" si="23"/>
        <v>***</v>
      </c>
    </row>
    <row r="151" spans="1:31">
      <c r="A151" s="6823" t="s">
        <v>1912</v>
      </c>
      <c r="B151" s="37">
        <v>40.194547758204934</v>
      </c>
      <c r="C151" s="37">
        <v>122335</v>
      </c>
      <c r="D151" s="37">
        <v>47.077438570364848</v>
      </c>
      <c r="E151" s="37">
        <v>5372</v>
      </c>
      <c r="F151" s="37">
        <v>-6.8828908121599142</v>
      </c>
      <c r="G151" s="37">
        <v>8.2375646191699995E-24</v>
      </c>
      <c r="H151" s="4877" t="str">
        <f t="shared" si="20"/>
        <v>***</v>
      </c>
      <c r="J151" s="6823" t="s">
        <v>2308</v>
      </c>
      <c r="K151" s="37">
        <v>40.194547758204934</v>
      </c>
      <c r="L151" s="37">
        <v>122335</v>
      </c>
      <c r="M151" s="37">
        <v>52.331474911302593</v>
      </c>
      <c r="N151" s="37">
        <v>3946</v>
      </c>
      <c r="O151" s="37">
        <v>-12.136927153097659</v>
      </c>
      <c r="P151" s="37">
        <v>9.0559401744899997E-53</v>
      </c>
      <c r="Q151" s="4878" t="str">
        <f t="shared" si="21"/>
        <v>***</v>
      </c>
      <c r="R151" s="37">
        <v>32.53856942496494</v>
      </c>
      <c r="S151" s="37">
        <v>1426</v>
      </c>
      <c r="T151" s="37">
        <v>7.6559783332399931</v>
      </c>
      <c r="U151" s="37">
        <v>4.4895872476099997E-9</v>
      </c>
      <c r="V151" s="4879" t="str">
        <f t="shared" si="22"/>
        <v>***</v>
      </c>
      <c r="X151" s="6823" t="s">
        <v>2110</v>
      </c>
      <c r="Y151" s="37">
        <v>40.573799700667557</v>
      </c>
      <c r="Z151" s="37">
        <v>126281</v>
      </c>
      <c r="AA151" s="37">
        <v>32.53856942496494</v>
      </c>
      <c r="AB151" s="37">
        <v>1426</v>
      </c>
      <c r="AC151" s="37">
        <v>8.0352302757026166</v>
      </c>
      <c r="AD151" s="37">
        <v>7.8781301459500005E-10</v>
      </c>
      <c r="AE151" s="4880" t="str">
        <f t="shared" si="23"/>
        <v>***</v>
      </c>
    </row>
    <row r="152" spans="1:31">
      <c r="A152" s="6823" t="s">
        <v>1913</v>
      </c>
      <c r="B152" s="37">
        <v>43.907219862789937</v>
      </c>
      <c r="C152" s="37">
        <v>156111</v>
      </c>
      <c r="D152" s="37">
        <v>41.651437115799958</v>
      </c>
      <c r="E152" s="37">
        <v>6019</v>
      </c>
      <c r="F152" s="37">
        <v>2.2557827469899792</v>
      </c>
      <c r="G152" s="37">
        <v>5.3790622344110004E-4</v>
      </c>
      <c r="H152" s="4881" t="str">
        <f t="shared" si="20"/>
        <v>***</v>
      </c>
      <c r="J152" s="6823" t="s">
        <v>2309</v>
      </c>
      <c r="K152" s="37">
        <v>43.907219862789937</v>
      </c>
      <c r="L152" s="37">
        <v>156111</v>
      </c>
      <c r="M152" s="37">
        <v>49.066467513069448</v>
      </c>
      <c r="N152" s="37">
        <v>4017</v>
      </c>
      <c r="O152" s="37">
        <v>-5.1592476502795108</v>
      </c>
      <c r="P152" s="37">
        <v>7.8163761336E-11</v>
      </c>
      <c r="Q152" s="4882" t="str">
        <f t="shared" si="21"/>
        <v>***</v>
      </c>
      <c r="R152" s="37">
        <v>26.773226773226771</v>
      </c>
      <c r="S152" s="37">
        <v>2002</v>
      </c>
      <c r="T152" s="37">
        <v>17.133993089563166</v>
      </c>
      <c r="U152" s="37">
        <v>2.8637002773000001E-53</v>
      </c>
      <c r="V152" s="4883" t="str">
        <f t="shared" si="22"/>
        <v>***</v>
      </c>
      <c r="X152" s="6823" t="s">
        <v>2111</v>
      </c>
      <c r="Y152" s="37">
        <v>44.036645683453237</v>
      </c>
      <c r="Z152" s="37">
        <v>160128</v>
      </c>
      <c r="AA152" s="37">
        <v>26.773226773226771</v>
      </c>
      <c r="AB152" s="37">
        <v>2002</v>
      </c>
      <c r="AC152" s="37">
        <v>17.263418910226466</v>
      </c>
      <c r="AD152" s="37">
        <v>4.9601334770199997E-54</v>
      </c>
      <c r="AE152" s="4884" t="str">
        <f t="shared" si="23"/>
        <v>***</v>
      </c>
    </row>
    <row r="153" spans="1:31">
      <c r="A153" s="6823" t="s">
        <v>1914</v>
      </c>
      <c r="B153" s="37">
        <v>32.708630977393057</v>
      </c>
      <c r="C153" s="37">
        <v>118990</v>
      </c>
      <c r="D153" s="37">
        <v>41.390526529782477</v>
      </c>
      <c r="E153" s="37">
        <v>4919</v>
      </c>
      <c r="F153" s="37">
        <v>-8.6818955523894203</v>
      </c>
      <c r="G153" s="37">
        <v>6.8199008087500002E-37</v>
      </c>
      <c r="H153" s="4885" t="str">
        <f t="shared" si="20"/>
        <v>***</v>
      </c>
      <c r="J153" s="6823" t="s">
        <v>2310</v>
      </c>
      <c r="K153" s="37">
        <v>32.708630977393057</v>
      </c>
      <c r="L153" s="37">
        <v>118990</v>
      </c>
      <c r="M153" s="37">
        <v>46.676056338028168</v>
      </c>
      <c r="N153" s="37">
        <v>3550</v>
      </c>
      <c r="O153" s="37">
        <v>-13.967425360635112</v>
      </c>
      <c r="P153" s="37">
        <v>4.4170814759300001E-68</v>
      </c>
      <c r="Q153" s="4886" t="str">
        <f t="shared" si="21"/>
        <v>***</v>
      </c>
      <c r="R153" s="37">
        <v>27.684441197954708</v>
      </c>
      <c r="S153" s="37">
        <v>1369</v>
      </c>
      <c r="T153" s="37">
        <v>5.0241897794383483</v>
      </c>
      <c r="U153" s="37">
        <v>8.09239992678E-5</v>
      </c>
      <c r="V153" s="4887" t="str">
        <f t="shared" si="22"/>
        <v>***</v>
      </c>
      <c r="X153" s="6823" t="s">
        <v>2112</v>
      </c>
      <c r="Y153" s="37">
        <v>33.113269136608452</v>
      </c>
      <c r="Z153" s="37">
        <v>122540</v>
      </c>
      <c r="AA153" s="37">
        <v>27.684441197954708</v>
      </c>
      <c r="AB153" s="37">
        <v>1369</v>
      </c>
      <c r="AC153" s="37">
        <v>5.4288279386537432</v>
      </c>
      <c r="AD153" s="37">
        <v>2.1710129181100001E-5</v>
      </c>
      <c r="AE153" s="4888" t="str">
        <f t="shared" si="23"/>
        <v>***</v>
      </c>
    </row>
    <row r="154" spans="1:31">
      <c r="A154" s="6823" t="s">
        <v>1915</v>
      </c>
      <c r="B154" s="37">
        <v>43.007374829840387</v>
      </c>
      <c r="C154" s="37">
        <v>66849</v>
      </c>
      <c r="D154" s="37">
        <v>42.414138046015339</v>
      </c>
      <c r="E154" s="37">
        <v>2999</v>
      </c>
      <c r="F154" s="37">
        <v>0.59323678382504852</v>
      </c>
      <c r="G154" s="37">
        <v>0.52087756450179712</v>
      </c>
      <c r="H154" s="4889" t="str">
        <f t="shared" si="20"/>
        <v>NS</v>
      </c>
      <c r="J154" s="6823" t="s">
        <v>2311</v>
      </c>
      <c r="K154" s="37">
        <v>43.007374829840387</v>
      </c>
      <c r="L154" s="37">
        <v>66849</v>
      </c>
      <c r="M154" s="37">
        <v>48.818897637795267</v>
      </c>
      <c r="N154" s="37">
        <v>2032</v>
      </c>
      <c r="O154" s="37">
        <v>-5.81152280795488</v>
      </c>
      <c r="P154" s="37">
        <v>1.8815529339400001E-7</v>
      </c>
      <c r="Q154" s="4890" t="str">
        <f t="shared" si="21"/>
        <v>***</v>
      </c>
      <c r="R154" s="37">
        <v>28.95553257497415</v>
      </c>
      <c r="S154" s="37">
        <v>967</v>
      </c>
      <c r="T154" s="37">
        <v>14.051842254866237</v>
      </c>
      <c r="U154" s="37">
        <v>1.7819996765599998E-18</v>
      </c>
      <c r="V154" s="4891" t="str">
        <f t="shared" si="22"/>
        <v>***</v>
      </c>
      <c r="X154" s="6823" t="s">
        <v>2113</v>
      </c>
      <c r="Y154" s="37">
        <v>43.178815638565062</v>
      </c>
      <c r="Z154" s="37">
        <v>68881</v>
      </c>
      <c r="AA154" s="37">
        <v>28.95553257497415</v>
      </c>
      <c r="AB154" s="37">
        <v>967</v>
      </c>
      <c r="AC154" s="37">
        <v>14.223283063590912</v>
      </c>
      <c r="AD154" s="37">
        <v>7.0152946354399998E-19</v>
      </c>
      <c r="AE154" s="4892" t="str">
        <f t="shared" si="23"/>
        <v>***</v>
      </c>
    </row>
    <row r="155" spans="1:31">
      <c r="A155" s="6823" t="s">
        <v>11571</v>
      </c>
      <c r="B155" s="37">
        <v>43.322010771412486</v>
      </c>
      <c r="C155" s="37">
        <v>4083587</v>
      </c>
      <c r="D155" s="37">
        <v>50.469926137672608</v>
      </c>
      <c r="E155" s="37">
        <v>212693</v>
      </c>
      <c r="F155" s="37">
        <v>-7.147915366260122</v>
      </c>
      <c r="G155" s="37">
        <v>0</v>
      </c>
      <c r="H155" s="4893" t="str">
        <f t="shared" si="20"/>
        <v>***</v>
      </c>
      <c r="J155" s="6823" t="s">
        <v>11571</v>
      </c>
      <c r="K155" s="37">
        <v>43.322010771412486</v>
      </c>
      <c r="L155" s="37">
        <v>4083587</v>
      </c>
      <c r="M155" s="37">
        <v>56.215237189944638</v>
      </c>
      <c r="N155" s="37">
        <v>155698</v>
      </c>
      <c r="O155" s="37">
        <v>-12.893226418532151</v>
      </c>
      <c r="P155" s="37">
        <v>0</v>
      </c>
      <c r="Q155" s="4894" t="str">
        <f t="shared" si="21"/>
        <v>***</v>
      </c>
      <c r="R155" s="37">
        <v>34.774980261426442</v>
      </c>
      <c r="S155" s="37">
        <v>56995</v>
      </c>
      <c r="T155" s="37">
        <v>8.547030509986044</v>
      </c>
      <c r="U155" s="37">
        <v>0</v>
      </c>
      <c r="V155" s="4895" t="str">
        <f t="shared" si="22"/>
        <v>***</v>
      </c>
      <c r="X155" s="6823" t="s">
        <v>11571</v>
      </c>
      <c r="Y155" s="37">
        <v>43.79554571112817</v>
      </c>
      <c r="Z155" s="37">
        <v>4239285</v>
      </c>
      <c r="AA155" s="37">
        <v>34.774980261426442</v>
      </c>
      <c r="AB155" s="37">
        <v>56995</v>
      </c>
      <c r="AC155" s="37">
        <v>9.0205654497017278</v>
      </c>
      <c r="AD155" s="37">
        <v>0</v>
      </c>
      <c r="AE155" s="4896" t="str">
        <f t="shared" si="23"/>
        <v>***</v>
      </c>
    </row>
    <row r="157" spans="1:31">
      <c r="A157" s="17030" t="s">
        <v>11722</v>
      </c>
      <c r="J157" s="17030" t="s">
        <v>11723</v>
      </c>
      <c r="X157" s="17030" t="s">
        <v>11724</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1916</v>
      </c>
      <c r="B159" s="37">
        <v>19.677870401007588</v>
      </c>
      <c r="C159" s="37">
        <v>187378</v>
      </c>
      <c r="D159" s="37">
        <v>20.035111985955201</v>
      </c>
      <c r="E159" s="37">
        <v>18797</v>
      </c>
      <c r="F159" s="37">
        <v>-0.35724158494761227</v>
      </c>
      <c r="G159" s="37">
        <v>0.24050344588422479</v>
      </c>
      <c r="H159" s="4897" t="str">
        <f t="shared" ref="H159:H181" si="24">IF(G159&lt;0.01,"***",IF(G159&lt;0.05,"**",IF(G159&lt;0.1,"*","NS")))</f>
        <v>NS</v>
      </c>
      <c r="J159" s="6823" t="s">
        <v>2312</v>
      </c>
      <c r="K159" s="37">
        <v>19.677870401007588</v>
      </c>
      <c r="L159" s="37">
        <v>187378</v>
      </c>
      <c r="M159" s="37">
        <v>20.021734961324551</v>
      </c>
      <c r="N159" s="37">
        <v>15643</v>
      </c>
      <c r="O159" s="37">
        <v>-0.34386456031696255</v>
      </c>
      <c r="P159" s="37">
        <v>0.29892554844200442</v>
      </c>
      <c r="Q159" s="4898" t="str">
        <f t="shared" ref="Q159:Q181" si="25">IF(P159&lt;0.01,"***",IF(P159&lt;0.05,"**",IF(P159&lt;0.1,"*","NS")))</f>
        <v>NS</v>
      </c>
      <c r="R159" s="37">
        <v>20.101458465440711</v>
      </c>
      <c r="S159" s="37">
        <v>3154</v>
      </c>
      <c r="T159" s="37">
        <v>-0.42358806443312247</v>
      </c>
      <c r="U159" s="37">
        <v>0.55297323511266328</v>
      </c>
      <c r="V159" s="4899" t="str">
        <f t="shared" ref="V159:V181" si="26">IF(P159&lt;0.01,"***",IF(P159&lt;0.05,"**",IF(P159&lt;0.1,"*","NS")))</f>
        <v>NS</v>
      </c>
      <c r="X159" s="6823" t="s">
        <v>2114</v>
      </c>
      <c r="Y159" s="37">
        <v>19.704365558242738</v>
      </c>
      <c r="Z159" s="37">
        <v>203021</v>
      </c>
      <c r="AA159" s="37">
        <v>20.101458465440711</v>
      </c>
      <c r="AB159" s="37">
        <v>3154</v>
      </c>
      <c r="AC159" s="37">
        <v>-0.39709290719797252</v>
      </c>
      <c r="AD159" s="37">
        <v>0.57801784807827361</v>
      </c>
      <c r="AE159" s="4900" t="str">
        <f t="shared" ref="AE159:AE181" si="27">IF(AD159&lt;0.01,"***",IF(AD159&lt;0.05,"**",IF(AD159&lt;0.1,"*","NS")))</f>
        <v>NS</v>
      </c>
    </row>
    <row r="160" spans="1:31">
      <c r="A160" s="6823" t="s">
        <v>1917</v>
      </c>
      <c r="B160" s="37">
        <v>25.353522168559369</v>
      </c>
      <c r="C160" s="37">
        <v>45966</v>
      </c>
      <c r="D160" s="37">
        <v>21.122262773722628</v>
      </c>
      <c r="E160" s="37">
        <v>4384</v>
      </c>
      <c r="F160" s="37">
        <v>4.2312593948367407</v>
      </c>
      <c r="G160" s="37">
        <v>6.2433052494800003E-10</v>
      </c>
      <c r="H160" s="4901" t="str">
        <f t="shared" si="24"/>
        <v>***</v>
      </c>
      <c r="J160" s="6823" t="s">
        <v>2313</v>
      </c>
      <c r="K160" s="37">
        <v>25.353522168559369</v>
      </c>
      <c r="L160" s="37">
        <v>45966</v>
      </c>
      <c r="M160" s="37">
        <v>23.106854235258901</v>
      </c>
      <c r="N160" s="37">
        <v>3341</v>
      </c>
      <c r="O160" s="37">
        <v>2.2466679333004684</v>
      </c>
      <c r="P160" s="37">
        <v>3.8775791792956E-3</v>
      </c>
      <c r="Q160" s="4902" t="str">
        <f t="shared" si="25"/>
        <v>***</v>
      </c>
      <c r="R160" s="37">
        <v>14.76510067114094</v>
      </c>
      <c r="S160" s="37">
        <v>1043</v>
      </c>
      <c r="T160" s="37">
        <v>10.588421497418429</v>
      </c>
      <c r="U160" s="37">
        <v>6.2341311062499998E-15</v>
      </c>
      <c r="V160" s="4903" t="str">
        <f t="shared" si="26"/>
        <v>***</v>
      </c>
      <c r="X160" s="6823" t="s">
        <v>2115</v>
      </c>
      <c r="Y160" s="37">
        <v>25.201289877704991</v>
      </c>
      <c r="Z160" s="37">
        <v>49307</v>
      </c>
      <c r="AA160" s="37">
        <v>14.76510067114094</v>
      </c>
      <c r="AB160" s="37">
        <v>1043</v>
      </c>
      <c r="AC160" s="37">
        <v>10.43618920656405</v>
      </c>
      <c r="AD160" s="37">
        <v>1.29595902057E-14</v>
      </c>
      <c r="AE160" s="4904" t="str">
        <f t="shared" si="27"/>
        <v>***</v>
      </c>
    </row>
    <row r="161" spans="1:31">
      <c r="A161" s="6823" t="s">
        <v>1918</v>
      </c>
      <c r="B161" s="37">
        <v>29.815429261412639</v>
      </c>
      <c r="C161" s="37">
        <v>98553</v>
      </c>
      <c r="D161" s="37">
        <v>35.501155704980043</v>
      </c>
      <c r="E161" s="37">
        <v>9518</v>
      </c>
      <c r="F161" s="37">
        <v>-5.685726443567404</v>
      </c>
      <c r="G161" s="37">
        <v>9.5026043190300006E-31</v>
      </c>
      <c r="H161" s="4905" t="str">
        <f t="shared" si="24"/>
        <v>***</v>
      </c>
      <c r="J161" s="6823" t="s">
        <v>2314</v>
      </c>
      <c r="K161" s="37">
        <v>29.815429261412639</v>
      </c>
      <c r="L161" s="37">
        <v>98553</v>
      </c>
      <c r="M161" s="37">
        <v>37.596077391995763</v>
      </c>
      <c r="N161" s="37">
        <v>7546</v>
      </c>
      <c r="O161" s="37">
        <v>-7.7806481305831241</v>
      </c>
      <c r="P161" s="37">
        <v>1.36116665692E-45</v>
      </c>
      <c r="Q161" s="4906" t="str">
        <f t="shared" si="25"/>
        <v>***</v>
      </c>
      <c r="R161" s="37">
        <v>27.484787018255581</v>
      </c>
      <c r="S161" s="37">
        <v>1972</v>
      </c>
      <c r="T161" s="37">
        <v>2.3306422431570581</v>
      </c>
      <c r="U161" s="37">
        <v>2.5014180415034799E-2</v>
      </c>
      <c r="V161" s="4907" t="str">
        <f t="shared" si="26"/>
        <v>***</v>
      </c>
      <c r="X161" s="6823" t="s">
        <v>2116</v>
      </c>
      <c r="Y161" s="37">
        <v>30.368806492049881</v>
      </c>
      <c r="Z161" s="37">
        <v>106099</v>
      </c>
      <c r="AA161" s="37">
        <v>27.484787018255581</v>
      </c>
      <c r="AB161" s="37">
        <v>1972</v>
      </c>
      <c r="AC161" s="37">
        <v>2.8840194737943001</v>
      </c>
      <c r="AD161" s="37">
        <v>5.7640702306083003E-3</v>
      </c>
      <c r="AE161" s="4908" t="str">
        <f t="shared" si="27"/>
        <v>***</v>
      </c>
    </row>
    <row r="162" spans="1:31">
      <c r="A162" s="6823" t="s">
        <v>1919</v>
      </c>
      <c r="B162" s="37">
        <v>24.700651103700171</v>
      </c>
      <c r="C162" s="37">
        <v>62970</v>
      </c>
      <c r="D162" s="37">
        <v>19.761129207383281</v>
      </c>
      <c r="E162" s="37">
        <v>5526</v>
      </c>
      <c r="F162" s="37">
        <v>4.9395218963168901</v>
      </c>
      <c r="G162" s="37">
        <v>2.20623477342E-16</v>
      </c>
      <c r="H162" s="4909" t="str">
        <f t="shared" si="24"/>
        <v>***</v>
      </c>
      <c r="J162" s="6823" t="s">
        <v>2315</v>
      </c>
      <c r="K162" s="37">
        <v>24.700651103700171</v>
      </c>
      <c r="L162" s="37">
        <v>62970</v>
      </c>
      <c r="M162" s="37">
        <v>20.898767818313601</v>
      </c>
      <c r="N162" s="37">
        <v>4139</v>
      </c>
      <c r="O162" s="37">
        <v>3.8018832853865696</v>
      </c>
      <c r="P162" s="37">
        <v>3.5475120823100002E-8</v>
      </c>
      <c r="Q162" s="4910" t="str">
        <f t="shared" si="25"/>
        <v>***</v>
      </c>
      <c r="R162" s="37">
        <v>16.366258111031001</v>
      </c>
      <c r="S162" s="37">
        <v>1387</v>
      </c>
      <c r="T162" s="37">
        <v>8.3343929926691693</v>
      </c>
      <c r="U162" s="37">
        <v>9.4701024329400009E-13</v>
      </c>
      <c r="V162" s="4911" t="str">
        <f t="shared" si="26"/>
        <v>***</v>
      </c>
      <c r="X162" s="6823" t="s">
        <v>2117</v>
      </c>
      <c r="Y162" s="37">
        <v>24.46616698207394</v>
      </c>
      <c r="Z162" s="37">
        <v>67109</v>
      </c>
      <c r="AA162" s="37">
        <v>16.366258111031001</v>
      </c>
      <c r="AB162" s="37">
        <v>1387</v>
      </c>
      <c r="AC162" s="37">
        <v>8.0999088710429383</v>
      </c>
      <c r="AD162" s="37">
        <v>3.3368824333400001E-12</v>
      </c>
      <c r="AE162" s="4912" t="str">
        <f t="shared" si="27"/>
        <v>***</v>
      </c>
    </row>
    <row r="163" spans="1:31">
      <c r="A163" s="6823" t="s">
        <v>1920</v>
      </c>
      <c r="B163" s="37">
        <v>39.440678521138288</v>
      </c>
      <c r="C163" s="37">
        <v>30537</v>
      </c>
      <c r="D163" s="37">
        <v>34.2745438748914</v>
      </c>
      <c r="E163" s="37">
        <v>2302</v>
      </c>
      <c r="F163" s="37">
        <v>5.1661346462468885</v>
      </c>
      <c r="G163" s="37">
        <v>9.611743376670001E-7</v>
      </c>
      <c r="H163" s="4913" t="str">
        <f t="shared" si="24"/>
        <v>***</v>
      </c>
      <c r="J163" s="6823" t="s">
        <v>2316</v>
      </c>
      <c r="K163" s="37">
        <v>39.440678521138288</v>
      </c>
      <c r="L163" s="37">
        <v>30537</v>
      </c>
      <c r="M163" s="37">
        <v>36.835599505562421</v>
      </c>
      <c r="N163" s="37">
        <v>1618</v>
      </c>
      <c r="O163" s="37">
        <v>2.6050790155758676</v>
      </c>
      <c r="P163" s="37">
        <v>3.6556716862090097E-2</v>
      </c>
      <c r="Q163" s="4914" t="str">
        <f t="shared" si="25"/>
        <v>**</v>
      </c>
      <c r="R163" s="37">
        <v>28.216374269005851</v>
      </c>
      <c r="S163" s="37">
        <v>684</v>
      </c>
      <c r="T163" s="37">
        <v>11.224304252132438</v>
      </c>
      <c r="U163" s="37">
        <v>2.7081654132499999E-9</v>
      </c>
      <c r="V163" s="4915" t="str">
        <f t="shared" si="26"/>
        <v>**</v>
      </c>
      <c r="X163" s="6823" t="s">
        <v>2118</v>
      </c>
      <c r="Y163" s="37">
        <v>39.309594153319857</v>
      </c>
      <c r="Z163" s="37">
        <v>32155</v>
      </c>
      <c r="AA163" s="37">
        <v>28.216374269005851</v>
      </c>
      <c r="AB163" s="37">
        <v>684</v>
      </c>
      <c r="AC163" s="37">
        <v>11.093219884314006</v>
      </c>
      <c r="AD163" s="37">
        <v>3.9765715075899997E-9</v>
      </c>
      <c r="AE163" s="4916" t="str">
        <f t="shared" si="27"/>
        <v>***</v>
      </c>
    </row>
    <row r="164" spans="1:31">
      <c r="A164" s="6823" t="s">
        <v>1921</v>
      </c>
      <c r="B164" s="37">
        <v>38.061256009567778</v>
      </c>
      <c r="C164" s="37">
        <v>126257</v>
      </c>
      <c r="D164" s="37">
        <v>34.089085072231143</v>
      </c>
      <c r="E164" s="37">
        <v>9968</v>
      </c>
      <c r="F164" s="37">
        <v>3.9721709373366352</v>
      </c>
      <c r="G164" s="37">
        <v>3.38211411356E-15</v>
      </c>
      <c r="H164" s="4917" t="str">
        <f t="shared" si="24"/>
        <v>***</v>
      </c>
      <c r="J164" s="6823" t="s">
        <v>2317</v>
      </c>
      <c r="K164" s="37">
        <v>38.061256009567778</v>
      </c>
      <c r="L164" s="37">
        <v>126257</v>
      </c>
      <c r="M164" s="37">
        <v>36.570107439140493</v>
      </c>
      <c r="N164" s="37">
        <v>7353</v>
      </c>
      <c r="O164" s="37">
        <v>1.4911485704272849</v>
      </c>
      <c r="P164" s="37">
        <v>1.04350868020696E-2</v>
      </c>
      <c r="Q164" s="4918" t="str">
        <f t="shared" si="25"/>
        <v>**</v>
      </c>
      <c r="R164" s="37">
        <v>27.11281070745698</v>
      </c>
      <c r="S164" s="37">
        <v>2615</v>
      </c>
      <c r="T164" s="37">
        <v>10.948445302110798</v>
      </c>
      <c r="U164" s="37">
        <v>2.9905688439100001E-30</v>
      </c>
      <c r="V164" s="4919" t="str">
        <f t="shared" si="26"/>
        <v>**</v>
      </c>
      <c r="X164" s="6823" t="s">
        <v>2119</v>
      </c>
      <c r="Y164" s="37">
        <v>37.979193174163612</v>
      </c>
      <c r="Z164" s="37">
        <v>133610</v>
      </c>
      <c r="AA164" s="37">
        <v>27.11281070745698</v>
      </c>
      <c r="AB164" s="37">
        <v>2615</v>
      </c>
      <c r="AC164" s="37">
        <v>10.866382466706632</v>
      </c>
      <c r="AD164" s="37">
        <v>7.1121477260400005E-30</v>
      </c>
      <c r="AE164" s="4920" t="str">
        <f t="shared" si="27"/>
        <v>***</v>
      </c>
    </row>
    <row r="165" spans="1:31">
      <c r="A165" s="6823" t="s">
        <v>1922</v>
      </c>
      <c r="B165" s="37">
        <v>59.749224526179198</v>
      </c>
      <c r="C165" s="37">
        <v>556434</v>
      </c>
      <c r="D165" s="37">
        <v>61.346542210631767</v>
      </c>
      <c r="E165" s="37">
        <v>62887</v>
      </c>
      <c r="F165" s="37">
        <v>-1.5973176844525696</v>
      </c>
      <c r="G165" s="37">
        <v>9.3672203625499999E-15</v>
      </c>
      <c r="H165" s="4921" t="str">
        <f t="shared" si="24"/>
        <v>***</v>
      </c>
      <c r="J165" s="6823" t="s">
        <v>2318</v>
      </c>
      <c r="K165" s="37">
        <v>59.749224526179198</v>
      </c>
      <c r="L165" s="37">
        <v>556434</v>
      </c>
      <c r="M165" s="37">
        <v>64.016612865128735</v>
      </c>
      <c r="N165" s="37">
        <v>50804</v>
      </c>
      <c r="O165" s="37">
        <v>-4.2673883389495373</v>
      </c>
      <c r="P165" s="37">
        <v>6.7872731494300005E-79</v>
      </c>
      <c r="Q165" s="4922" t="str">
        <f t="shared" si="25"/>
        <v>***</v>
      </c>
      <c r="R165" s="37">
        <v>50.120003310436147</v>
      </c>
      <c r="S165" s="37">
        <v>12083</v>
      </c>
      <c r="T165" s="37">
        <v>9.6292212157430512</v>
      </c>
      <c r="U165" s="37">
        <v>4.8510679667000002E-101</v>
      </c>
      <c r="V165" s="4923" t="str">
        <f t="shared" si="26"/>
        <v>***</v>
      </c>
      <c r="X165" s="6823" t="s">
        <v>2120</v>
      </c>
      <c r="Y165" s="37">
        <v>60.106251585045733</v>
      </c>
      <c r="Z165" s="37">
        <v>607238</v>
      </c>
      <c r="AA165" s="37">
        <v>50.120003310436147</v>
      </c>
      <c r="AB165" s="37">
        <v>12083</v>
      </c>
      <c r="AC165" s="37">
        <v>9.9862482746095864</v>
      </c>
      <c r="AD165" s="37">
        <v>4.9484926140999995E-109</v>
      </c>
      <c r="AE165" s="4924" t="str">
        <f t="shared" si="27"/>
        <v>***</v>
      </c>
    </row>
    <row r="166" spans="1:31">
      <c r="A166" s="6823" t="s">
        <v>1923</v>
      </c>
      <c r="B166" s="37">
        <v>17.71272839743926</v>
      </c>
      <c r="C166" s="37">
        <v>171357</v>
      </c>
      <c r="D166" s="37">
        <v>19.232859694075628</v>
      </c>
      <c r="E166" s="37">
        <v>12879</v>
      </c>
      <c r="F166" s="37">
        <v>-1.520131296636368</v>
      </c>
      <c r="G166" s="37">
        <v>1.37527629789E-5</v>
      </c>
      <c r="H166" s="4925" t="str">
        <f t="shared" si="24"/>
        <v>***</v>
      </c>
      <c r="J166" s="6823" t="s">
        <v>2319</v>
      </c>
      <c r="K166" s="37">
        <v>17.71272839743926</v>
      </c>
      <c r="L166" s="37">
        <v>171357</v>
      </c>
      <c r="M166" s="37">
        <v>20.747626582278478</v>
      </c>
      <c r="N166" s="37">
        <v>10112</v>
      </c>
      <c r="O166" s="37">
        <v>-3.0348981848392178</v>
      </c>
      <c r="P166" s="37">
        <v>9.9716612395800008E-15</v>
      </c>
      <c r="Q166" s="4926" t="str">
        <f t="shared" si="25"/>
        <v>***</v>
      </c>
      <c r="R166" s="37">
        <v>13.69714492229852</v>
      </c>
      <c r="S166" s="37">
        <v>2767</v>
      </c>
      <c r="T166" s="37">
        <v>4.0155834751407404</v>
      </c>
      <c r="U166" s="37">
        <v>3.8710728978199997E-8</v>
      </c>
      <c r="V166" s="4927" t="str">
        <f t="shared" si="26"/>
        <v>***</v>
      </c>
      <c r="X166" s="6823" t="s">
        <v>2121</v>
      </c>
      <c r="Y166" s="37">
        <v>17.881842077710239</v>
      </c>
      <c r="Z166" s="37">
        <v>181469</v>
      </c>
      <c r="AA166" s="37">
        <v>13.69714492229852</v>
      </c>
      <c r="AB166" s="37">
        <v>2767</v>
      </c>
      <c r="AC166" s="37">
        <v>4.1846971554117189</v>
      </c>
      <c r="AD166" s="37">
        <v>1.13541015989E-8</v>
      </c>
      <c r="AE166" s="4928" t="str">
        <f t="shared" si="27"/>
        <v>***</v>
      </c>
    </row>
    <row r="167" spans="1:31">
      <c r="A167" s="6823" t="s">
        <v>1924</v>
      </c>
      <c r="B167" s="37">
        <v>32.202445441882062</v>
      </c>
      <c r="C167" s="37">
        <v>64610</v>
      </c>
      <c r="D167" s="37">
        <v>23.119147562156929</v>
      </c>
      <c r="E167" s="37">
        <v>6194</v>
      </c>
      <c r="F167" s="37">
        <v>9.0832978797251336</v>
      </c>
      <c r="G167" s="37">
        <v>4.53748332521E-49</v>
      </c>
      <c r="H167" s="4929" t="str">
        <f t="shared" si="24"/>
        <v>***</v>
      </c>
      <c r="J167" s="6823" t="s">
        <v>2320</v>
      </c>
      <c r="K167" s="37">
        <v>32.202445441882062</v>
      </c>
      <c r="L167" s="37">
        <v>64610</v>
      </c>
      <c r="M167" s="37">
        <v>23.8925047239135</v>
      </c>
      <c r="N167" s="37">
        <v>4763</v>
      </c>
      <c r="O167" s="37">
        <v>8.309940717968562</v>
      </c>
      <c r="P167" s="37">
        <v>1.0828216653799999E-32</v>
      </c>
      <c r="Q167" s="4930" t="str">
        <f t="shared" si="25"/>
        <v>***</v>
      </c>
      <c r="R167" s="37">
        <v>20.545073375262049</v>
      </c>
      <c r="S167" s="37">
        <v>1431</v>
      </c>
      <c r="T167" s="37">
        <v>11.657372066620013</v>
      </c>
      <c r="U167" s="37">
        <v>8.1804632400299999E-21</v>
      </c>
      <c r="V167" s="4931" t="str">
        <f t="shared" si="26"/>
        <v>***</v>
      </c>
      <c r="X167" s="6823" t="s">
        <v>2122</v>
      </c>
      <c r="Y167" s="37">
        <v>31.631902901705271</v>
      </c>
      <c r="Z167" s="37">
        <v>69373</v>
      </c>
      <c r="AA167" s="37">
        <v>20.545073375262049</v>
      </c>
      <c r="AB167" s="37">
        <v>1431</v>
      </c>
      <c r="AC167" s="37">
        <v>11.086829526443221</v>
      </c>
      <c r="AD167" s="37">
        <v>3.6698770214699998E-19</v>
      </c>
      <c r="AE167" s="4932" t="str">
        <f t="shared" si="27"/>
        <v>***</v>
      </c>
    </row>
    <row r="168" spans="1:31">
      <c r="A168" s="6823" t="s">
        <v>1925</v>
      </c>
      <c r="B168" s="37">
        <v>24.048750338007491</v>
      </c>
      <c r="C168" s="37">
        <v>51774</v>
      </c>
      <c r="D168" s="37">
        <v>19.306487695749439</v>
      </c>
      <c r="E168" s="37">
        <v>4470</v>
      </c>
      <c r="F168" s="37">
        <v>4.7422626422580514</v>
      </c>
      <c r="G168" s="37">
        <v>8.1900343152800004E-13</v>
      </c>
      <c r="H168" s="4933" t="str">
        <f t="shared" si="24"/>
        <v>***</v>
      </c>
      <c r="J168" s="6823" t="s">
        <v>2321</v>
      </c>
      <c r="K168" s="37">
        <v>24.048750338007491</v>
      </c>
      <c r="L168" s="37">
        <v>51774</v>
      </c>
      <c r="M168" s="37">
        <v>21.164342025469981</v>
      </c>
      <c r="N168" s="37">
        <v>3298</v>
      </c>
      <c r="O168" s="37">
        <v>2.8844083125375093</v>
      </c>
      <c r="P168" s="37">
        <v>1.6491532321399999E-4</v>
      </c>
      <c r="Q168" s="4934" t="str">
        <f t="shared" si="25"/>
        <v>***</v>
      </c>
      <c r="R168" s="37">
        <v>14.078498293515359</v>
      </c>
      <c r="S168" s="37">
        <v>1172</v>
      </c>
      <c r="T168" s="37">
        <v>9.9702520444921312</v>
      </c>
      <c r="U168" s="37">
        <v>2.2859292422299999E-15</v>
      </c>
      <c r="V168" s="4935" t="str">
        <f t="shared" si="26"/>
        <v>***</v>
      </c>
      <c r="X168" s="6823" t="s">
        <v>2123</v>
      </c>
      <c r="Y168" s="37">
        <v>23.876016850668211</v>
      </c>
      <c r="Z168" s="37">
        <v>55072</v>
      </c>
      <c r="AA168" s="37">
        <v>14.078498293515359</v>
      </c>
      <c r="AB168" s="37">
        <v>1172</v>
      </c>
      <c r="AC168" s="37">
        <v>9.797518557152852</v>
      </c>
      <c r="AD168" s="37">
        <v>5.7140980297099996E-15</v>
      </c>
      <c r="AE168" s="4936" t="str">
        <f t="shared" si="27"/>
        <v>***</v>
      </c>
    </row>
    <row r="169" spans="1:31">
      <c r="A169" s="6823" t="s">
        <v>1926</v>
      </c>
      <c r="B169" s="37">
        <v>28.81168343786177</v>
      </c>
      <c r="C169" s="37">
        <v>78607</v>
      </c>
      <c r="D169" s="37">
        <v>20.19755270529264</v>
      </c>
      <c r="E169" s="37">
        <v>6783</v>
      </c>
      <c r="F169" s="37">
        <v>8.6141307325691301</v>
      </c>
      <c r="G169" s="37">
        <v>7.6750711204000005E-52</v>
      </c>
      <c r="H169" s="4937" t="str">
        <f t="shared" si="24"/>
        <v>***</v>
      </c>
      <c r="J169" s="6823" t="s">
        <v>2322</v>
      </c>
      <c r="K169" s="37">
        <v>28.81168343786177</v>
      </c>
      <c r="L169" s="37">
        <v>78607</v>
      </c>
      <c r="M169" s="37">
        <v>21.727695731337249</v>
      </c>
      <c r="N169" s="37">
        <v>4943</v>
      </c>
      <c r="O169" s="37">
        <v>7.0839877065245211</v>
      </c>
      <c r="P169" s="37">
        <v>8.4287720605000003E-27</v>
      </c>
      <c r="Q169" s="4938" t="str">
        <f t="shared" si="25"/>
        <v>***</v>
      </c>
      <c r="R169" s="37">
        <v>16.086956521739129</v>
      </c>
      <c r="S169" s="37">
        <v>1840</v>
      </c>
      <c r="T169" s="37">
        <v>12.724726916122641</v>
      </c>
      <c r="U169" s="37">
        <v>6.1140834578500003E-33</v>
      </c>
      <c r="V169" s="4939" t="str">
        <f t="shared" si="26"/>
        <v>***</v>
      </c>
      <c r="X169" s="6823" t="s">
        <v>2124</v>
      </c>
      <c r="Y169" s="37">
        <v>28.392579293836029</v>
      </c>
      <c r="Z169" s="37">
        <v>83550</v>
      </c>
      <c r="AA169" s="37">
        <v>16.086956521739129</v>
      </c>
      <c r="AB169" s="37">
        <v>1840</v>
      </c>
      <c r="AC169" s="37">
        <v>12.3056227720969</v>
      </c>
      <c r="AD169" s="37">
        <v>3.3705929506599999E-31</v>
      </c>
      <c r="AE169" s="4940" t="str">
        <f t="shared" si="27"/>
        <v>***</v>
      </c>
    </row>
    <row r="170" spans="1:31">
      <c r="A170" s="6823" t="s">
        <v>1927</v>
      </c>
      <c r="B170" s="37">
        <v>27.1736206150355</v>
      </c>
      <c r="C170" s="37">
        <v>85491</v>
      </c>
      <c r="D170" s="37">
        <v>24.008221993833509</v>
      </c>
      <c r="E170" s="37">
        <v>4865</v>
      </c>
      <c r="F170" s="37">
        <v>3.1653986212019909</v>
      </c>
      <c r="G170" s="37">
        <v>1.31532479387E-6</v>
      </c>
      <c r="H170" s="4941" t="str">
        <f t="shared" si="24"/>
        <v>***</v>
      </c>
      <c r="J170" s="6823" t="s">
        <v>2323</v>
      </c>
      <c r="K170" s="37">
        <v>27.1736206150355</v>
      </c>
      <c r="L170" s="37">
        <v>85491</v>
      </c>
      <c r="M170" s="37">
        <v>25.842696629213481</v>
      </c>
      <c r="N170" s="37">
        <v>3827</v>
      </c>
      <c r="O170" s="37">
        <v>1.3309239858220181</v>
      </c>
      <c r="P170" s="37">
        <v>6.9998443645124697E-2</v>
      </c>
      <c r="Q170" s="4942" t="str">
        <f t="shared" si="25"/>
        <v>*</v>
      </c>
      <c r="R170" s="37">
        <v>17.24470134874759</v>
      </c>
      <c r="S170" s="37">
        <v>1038</v>
      </c>
      <c r="T170" s="37">
        <v>9.9289192662879096</v>
      </c>
      <c r="U170" s="37">
        <v>8.1594702335499996E-13</v>
      </c>
      <c r="V170" s="4943" t="str">
        <f t="shared" si="26"/>
        <v>*</v>
      </c>
      <c r="X170" s="6823" t="s">
        <v>2125</v>
      </c>
      <c r="Y170" s="37">
        <v>27.116594639378398</v>
      </c>
      <c r="Z170" s="37">
        <v>89318</v>
      </c>
      <c r="AA170" s="37">
        <v>17.24470134874759</v>
      </c>
      <c r="AB170" s="37">
        <v>1038</v>
      </c>
      <c r="AC170" s="37">
        <v>9.8718932906308083</v>
      </c>
      <c r="AD170" s="37">
        <v>1.05318049201E-12</v>
      </c>
      <c r="AE170" s="4944" t="str">
        <f t="shared" si="27"/>
        <v>***</v>
      </c>
    </row>
    <row r="171" spans="1:31">
      <c r="A171" s="6823" t="s">
        <v>1928</v>
      </c>
      <c r="B171" s="37">
        <v>37.976833739421842</v>
      </c>
      <c r="C171" s="37">
        <v>130103</v>
      </c>
      <c r="D171" s="37">
        <v>40.767730678435797</v>
      </c>
      <c r="E171" s="37">
        <v>9743</v>
      </c>
      <c r="F171" s="37">
        <v>-2.7908969390139546</v>
      </c>
      <c r="G171" s="37">
        <v>4.5076133669300003E-8</v>
      </c>
      <c r="H171" s="4945" t="str">
        <f t="shared" si="24"/>
        <v>***</v>
      </c>
      <c r="J171" s="6823" t="s">
        <v>2324</v>
      </c>
      <c r="K171" s="37">
        <v>37.976833739421842</v>
      </c>
      <c r="L171" s="37">
        <v>130103</v>
      </c>
      <c r="M171" s="37">
        <v>44.100103734439827</v>
      </c>
      <c r="N171" s="37">
        <v>7712</v>
      </c>
      <c r="O171" s="37">
        <v>-6.123269995017985</v>
      </c>
      <c r="P171" s="37">
        <v>5.9947469465499999E-27</v>
      </c>
      <c r="Q171" s="4946" t="str">
        <f t="shared" si="25"/>
        <v>***</v>
      </c>
      <c r="R171" s="37">
        <v>28.114229443623831</v>
      </c>
      <c r="S171" s="37">
        <v>2031</v>
      </c>
      <c r="T171" s="37">
        <v>9.8626042957980111</v>
      </c>
      <c r="U171" s="37">
        <v>9.3747884753599994E-20</v>
      </c>
      <c r="V171" s="4947" t="str">
        <f t="shared" si="26"/>
        <v>***</v>
      </c>
      <c r="X171" s="6823" t="s">
        <v>2126</v>
      </c>
      <c r="Y171" s="37">
        <v>38.319486267822803</v>
      </c>
      <c r="Z171" s="37">
        <v>137815</v>
      </c>
      <c r="AA171" s="37">
        <v>28.114229443623831</v>
      </c>
      <c r="AB171" s="37">
        <v>2031</v>
      </c>
      <c r="AC171" s="37">
        <v>10.205256824198973</v>
      </c>
      <c r="AD171" s="37">
        <v>5.4838751047899998E-21</v>
      </c>
      <c r="AE171" s="4948" t="str">
        <f t="shared" si="27"/>
        <v>***</v>
      </c>
    </row>
    <row r="172" spans="1:31">
      <c r="A172" s="6823" t="s">
        <v>1929</v>
      </c>
      <c r="B172" s="37">
        <v>16.077994931683001</v>
      </c>
      <c r="C172" s="37">
        <v>132983</v>
      </c>
      <c r="D172" s="37">
        <v>18.151277613763611</v>
      </c>
      <c r="E172" s="37">
        <v>9823</v>
      </c>
      <c r="F172" s="37">
        <v>-2.0732826820806096</v>
      </c>
      <c r="G172" s="37">
        <v>7.4798108760599999E-8</v>
      </c>
      <c r="H172" s="4949" t="str">
        <f t="shared" si="24"/>
        <v>***</v>
      </c>
      <c r="J172" s="6823" t="s">
        <v>2325</v>
      </c>
      <c r="K172" s="37">
        <v>16.077994931683001</v>
      </c>
      <c r="L172" s="37">
        <v>132983</v>
      </c>
      <c r="M172" s="37">
        <v>19.061773067976219</v>
      </c>
      <c r="N172" s="37">
        <v>7738</v>
      </c>
      <c r="O172" s="37">
        <v>-2.9837781362932176</v>
      </c>
      <c r="P172" s="37">
        <v>4.5711888509800004E-12</v>
      </c>
      <c r="Q172" s="4950" t="str">
        <f t="shared" si="25"/>
        <v>***</v>
      </c>
      <c r="R172" s="37">
        <v>14.77218225419664</v>
      </c>
      <c r="S172" s="37">
        <v>2085</v>
      </c>
      <c r="T172" s="37">
        <v>1.3058126774863617</v>
      </c>
      <c r="U172" s="37">
        <v>0.10707895669069931</v>
      </c>
      <c r="V172" s="4951" t="str">
        <f t="shared" si="26"/>
        <v>***</v>
      </c>
      <c r="X172" s="6823" t="s">
        <v>2127</v>
      </c>
      <c r="Y172" s="37">
        <v>16.242067637381769</v>
      </c>
      <c r="Z172" s="37">
        <v>140721</v>
      </c>
      <c r="AA172" s="37">
        <v>14.77218225419664</v>
      </c>
      <c r="AB172" s="37">
        <v>2085</v>
      </c>
      <c r="AC172" s="37">
        <v>1.4698853831851295</v>
      </c>
      <c r="AD172" s="37">
        <v>7.0709674674223497E-2</v>
      </c>
      <c r="AE172" s="4952" t="str">
        <f t="shared" si="27"/>
        <v>*</v>
      </c>
    </row>
    <row r="173" spans="1:31">
      <c r="A173" s="6823" t="s">
        <v>1930</v>
      </c>
      <c r="B173" s="37">
        <v>34.993429447502237</v>
      </c>
      <c r="C173" s="37">
        <v>52507</v>
      </c>
      <c r="D173" s="37">
        <v>29.28282106266381</v>
      </c>
      <c r="E173" s="37">
        <v>4197</v>
      </c>
      <c r="F173" s="37">
        <v>5.7106083848384266</v>
      </c>
      <c r="G173" s="37">
        <v>7.0436489504300004E-14</v>
      </c>
      <c r="H173" s="4953" t="str">
        <f t="shared" si="24"/>
        <v>***</v>
      </c>
      <c r="J173" s="6823" t="s">
        <v>2326</v>
      </c>
      <c r="K173" s="37">
        <v>34.993429447502237</v>
      </c>
      <c r="L173" s="37">
        <v>52507</v>
      </c>
      <c r="M173" s="37">
        <v>31.494325346784361</v>
      </c>
      <c r="N173" s="37">
        <v>3172</v>
      </c>
      <c r="O173" s="37">
        <v>3.4991041007178758</v>
      </c>
      <c r="P173" s="37">
        <v>5.8689756637500003E-5</v>
      </c>
      <c r="Q173" s="4954" t="str">
        <f t="shared" si="25"/>
        <v>***</v>
      </c>
      <c r="R173" s="37">
        <v>22.439024390243901</v>
      </c>
      <c r="S173" s="37">
        <v>1025</v>
      </c>
      <c r="T173" s="37">
        <v>12.554405057258336</v>
      </c>
      <c r="U173" s="37">
        <v>6.1614636943500005E-17</v>
      </c>
      <c r="V173" s="4955" t="str">
        <f t="shared" si="26"/>
        <v>***</v>
      </c>
      <c r="X173" s="6823" t="s">
        <v>2128</v>
      </c>
      <c r="Y173" s="37">
        <v>34.794087537491691</v>
      </c>
      <c r="Z173" s="37">
        <v>55679</v>
      </c>
      <c r="AA173" s="37">
        <v>22.439024390243901</v>
      </c>
      <c r="AB173" s="37">
        <v>1025</v>
      </c>
      <c r="AC173" s="37">
        <v>12.35506314724779</v>
      </c>
      <c r="AD173" s="37">
        <v>1.6686608432100001E-16</v>
      </c>
      <c r="AE173" s="4956" t="str">
        <f t="shared" si="27"/>
        <v>***</v>
      </c>
    </row>
    <row r="174" spans="1:31">
      <c r="A174" s="6823" t="s">
        <v>1931</v>
      </c>
      <c r="B174" s="37">
        <v>43.176999406326857</v>
      </c>
      <c r="C174" s="37">
        <v>58955</v>
      </c>
      <c r="D174" s="37">
        <v>49.829849295089943</v>
      </c>
      <c r="E174" s="37">
        <v>6171</v>
      </c>
      <c r="F174" s="37">
        <v>-6.652849888763086</v>
      </c>
      <c r="G174" s="37">
        <v>1.17528185194E-23</v>
      </c>
      <c r="H174" s="4957" t="str">
        <f t="shared" si="24"/>
        <v>***</v>
      </c>
      <c r="J174" s="6823" t="s">
        <v>2327</v>
      </c>
      <c r="K174" s="37">
        <v>43.176999406326857</v>
      </c>
      <c r="L174" s="37">
        <v>58955</v>
      </c>
      <c r="M174" s="37">
        <v>52.004909983633389</v>
      </c>
      <c r="N174" s="37">
        <v>4888</v>
      </c>
      <c r="O174" s="37">
        <v>-8.8279105773065325</v>
      </c>
      <c r="P174" s="37">
        <v>5.81779825751E-33</v>
      </c>
      <c r="Q174" s="4958" t="str">
        <f t="shared" si="25"/>
        <v>***</v>
      </c>
      <c r="R174" s="37">
        <v>41.543257989088083</v>
      </c>
      <c r="S174" s="37">
        <v>1283</v>
      </c>
      <c r="T174" s="37">
        <v>1.6337414172387739</v>
      </c>
      <c r="U174" s="37">
        <v>0.2424530161729869</v>
      </c>
      <c r="V174" s="4959" t="str">
        <f t="shared" si="26"/>
        <v>***</v>
      </c>
      <c r="X174" s="6823" t="s">
        <v>2129</v>
      </c>
      <c r="Y174" s="37">
        <v>43.85288911861911</v>
      </c>
      <c r="Z174" s="37">
        <v>63843</v>
      </c>
      <c r="AA174" s="37">
        <v>41.543257989088083</v>
      </c>
      <c r="AB174" s="37">
        <v>1283</v>
      </c>
      <c r="AC174" s="37">
        <v>2.3096311295310272</v>
      </c>
      <c r="AD174" s="37">
        <v>9.8760902953539106E-2</v>
      </c>
      <c r="AE174" s="4960" t="str">
        <f t="shared" si="27"/>
        <v>*</v>
      </c>
    </row>
    <row r="175" spans="1:31">
      <c r="A175" s="6823" t="s">
        <v>1932</v>
      </c>
      <c r="B175" s="37">
        <v>24.77895496610213</v>
      </c>
      <c r="C175" s="37">
        <v>155172</v>
      </c>
      <c r="D175" s="37">
        <v>28.248175182481749</v>
      </c>
      <c r="E175" s="37">
        <v>8220</v>
      </c>
      <c r="F175" s="37">
        <v>-3.4692202163796182</v>
      </c>
      <c r="G175" s="37">
        <v>1.4038786269300001E-12</v>
      </c>
      <c r="H175" s="4961" t="str">
        <f t="shared" si="24"/>
        <v>***</v>
      </c>
      <c r="J175" s="6823" t="s">
        <v>2328</v>
      </c>
      <c r="K175" s="37">
        <v>24.77895496610213</v>
      </c>
      <c r="L175" s="37">
        <v>155172</v>
      </c>
      <c r="M175" s="37">
        <v>31.564059900166392</v>
      </c>
      <c r="N175" s="37">
        <v>6010</v>
      </c>
      <c r="O175" s="37">
        <v>-6.7851049340642611</v>
      </c>
      <c r="P175" s="37">
        <v>9.7092497839299997E-33</v>
      </c>
      <c r="Q175" s="4962" t="str">
        <f t="shared" si="25"/>
        <v>***</v>
      </c>
      <c r="R175" s="37">
        <v>19.23076923076923</v>
      </c>
      <c r="S175" s="37">
        <v>2210</v>
      </c>
      <c r="T175" s="37">
        <v>5.5481857353329005</v>
      </c>
      <c r="U175" s="37">
        <v>1.9080180171300001E-9</v>
      </c>
      <c r="V175" s="4963" t="str">
        <f t="shared" si="26"/>
        <v>***</v>
      </c>
      <c r="X175" s="6823" t="s">
        <v>2130</v>
      </c>
      <c r="Y175" s="37">
        <v>25.0319514585996</v>
      </c>
      <c r="Z175" s="37">
        <v>161182</v>
      </c>
      <c r="AA175" s="37">
        <v>19.23076923076923</v>
      </c>
      <c r="AB175" s="37">
        <v>2210</v>
      </c>
      <c r="AC175" s="37">
        <v>5.8011822278303704</v>
      </c>
      <c r="AD175" s="37">
        <v>3.8593842542799998E-10</v>
      </c>
      <c r="AE175" s="4964" t="str">
        <f t="shared" si="27"/>
        <v>***</v>
      </c>
    </row>
    <row r="176" spans="1:31">
      <c r="A176" s="6823" t="s">
        <v>1933</v>
      </c>
      <c r="B176" s="37">
        <v>31.789791754279399</v>
      </c>
      <c r="C176" s="37">
        <v>64203</v>
      </c>
      <c r="D176" s="37">
        <v>26.404688038607379</v>
      </c>
      <c r="E176" s="37">
        <v>5802</v>
      </c>
      <c r="F176" s="37">
        <v>5.3851037156720203</v>
      </c>
      <c r="G176" s="37">
        <v>2.4532408414500001E-17</v>
      </c>
      <c r="H176" s="4965" t="str">
        <f t="shared" si="24"/>
        <v>***</v>
      </c>
      <c r="J176" s="6823" t="s">
        <v>2329</v>
      </c>
      <c r="K176" s="37">
        <v>31.789791754279399</v>
      </c>
      <c r="L176" s="37">
        <v>64203</v>
      </c>
      <c r="M176" s="37">
        <v>28.392193308550191</v>
      </c>
      <c r="N176" s="37">
        <v>4304</v>
      </c>
      <c r="O176" s="37">
        <v>3.3975984457292085</v>
      </c>
      <c r="P176" s="37">
        <v>3.4406436359799999E-6</v>
      </c>
      <c r="Q176" s="4966" t="str">
        <f t="shared" si="25"/>
        <v>***</v>
      </c>
      <c r="R176" s="37">
        <v>20.694259012016019</v>
      </c>
      <c r="S176" s="37">
        <v>1498</v>
      </c>
      <c r="T176" s="37">
        <v>11.09553274226338</v>
      </c>
      <c r="U176" s="37">
        <v>6.3163159097000001E-20</v>
      </c>
      <c r="V176" s="4967" t="str">
        <f t="shared" si="26"/>
        <v>***</v>
      </c>
      <c r="X176" s="6823" t="s">
        <v>2131</v>
      </c>
      <c r="Y176" s="37">
        <v>31.576335265009419</v>
      </c>
      <c r="Z176" s="37">
        <v>68507</v>
      </c>
      <c r="AA176" s="37">
        <v>20.694259012016019</v>
      </c>
      <c r="AB176" s="37">
        <v>1498</v>
      </c>
      <c r="AC176" s="37">
        <v>10.8820762529934</v>
      </c>
      <c r="AD176" s="37">
        <v>2.6091070428500002E-19</v>
      </c>
      <c r="AE176" s="4968" t="str">
        <f t="shared" si="27"/>
        <v>***</v>
      </c>
    </row>
    <row r="177" spans="1:31">
      <c r="A177" s="6823" t="s">
        <v>1934</v>
      </c>
      <c r="B177" s="37">
        <v>23.709173530247089</v>
      </c>
      <c r="C177" s="37">
        <v>70420</v>
      </c>
      <c r="D177" s="37">
        <v>24.047619047619051</v>
      </c>
      <c r="E177" s="37">
        <v>5880</v>
      </c>
      <c r="F177" s="37">
        <v>-0.33844551737196227</v>
      </c>
      <c r="G177" s="37">
        <v>0.55787545808618311</v>
      </c>
      <c r="H177" s="4969" t="str">
        <f t="shared" si="24"/>
        <v>NS</v>
      </c>
      <c r="J177" s="6823" t="s">
        <v>2330</v>
      </c>
      <c r="K177" s="37">
        <v>23.709173530247089</v>
      </c>
      <c r="L177" s="37">
        <v>70420</v>
      </c>
      <c r="M177" s="37">
        <v>25.190839694656489</v>
      </c>
      <c r="N177" s="37">
        <v>4716</v>
      </c>
      <c r="O177" s="37">
        <v>-1.4816661644094005</v>
      </c>
      <c r="P177" s="37">
        <v>2.0720730377760701E-2</v>
      </c>
      <c r="Q177" s="4970" t="str">
        <f t="shared" si="25"/>
        <v>**</v>
      </c>
      <c r="R177" s="37">
        <v>19.415807560137459</v>
      </c>
      <c r="S177" s="37">
        <v>1164</v>
      </c>
      <c r="T177" s="37">
        <v>4.2933659701096296</v>
      </c>
      <c r="U177" s="37">
        <v>6.2719392104629995E-4</v>
      </c>
      <c r="V177" s="4971" t="str">
        <f t="shared" si="26"/>
        <v>**</v>
      </c>
      <c r="X177" s="6823" t="s">
        <v>2132</v>
      </c>
      <c r="Y177" s="37">
        <v>23.80217206132879</v>
      </c>
      <c r="Z177" s="37">
        <v>75136</v>
      </c>
      <c r="AA177" s="37">
        <v>19.415807560137459</v>
      </c>
      <c r="AB177" s="37">
        <v>1164</v>
      </c>
      <c r="AC177" s="37">
        <v>4.3863645011913306</v>
      </c>
      <c r="AD177" s="37">
        <v>4.8202061354209999E-4</v>
      </c>
      <c r="AE177" s="4972" t="str">
        <f t="shared" si="27"/>
        <v>***</v>
      </c>
    </row>
    <row r="178" spans="1:31">
      <c r="A178" s="6823" t="s">
        <v>1935</v>
      </c>
      <c r="B178" s="37">
        <v>30.64423369681661</v>
      </c>
      <c r="C178" s="37">
        <v>88679</v>
      </c>
      <c r="D178" s="37">
        <v>28.481555619102089</v>
      </c>
      <c r="E178" s="37">
        <v>6994</v>
      </c>
      <c r="F178" s="37">
        <v>2.1626780777145207</v>
      </c>
      <c r="G178" s="37">
        <v>1.5517897996200001E-4</v>
      </c>
      <c r="H178" s="4973" t="str">
        <f t="shared" si="24"/>
        <v>***</v>
      </c>
      <c r="J178" s="6823" t="s">
        <v>2331</v>
      </c>
      <c r="K178" s="37">
        <v>30.64423369681661</v>
      </c>
      <c r="L178" s="37">
        <v>88679</v>
      </c>
      <c r="M178" s="37">
        <v>30.591307591867189</v>
      </c>
      <c r="N178" s="37">
        <v>5361</v>
      </c>
      <c r="O178" s="37">
        <v>5.292610494942096E-2</v>
      </c>
      <c r="P178" s="37">
        <v>0.93494279424598403</v>
      </c>
      <c r="Q178" s="4974" t="str">
        <f t="shared" si="25"/>
        <v>NS</v>
      </c>
      <c r="R178" s="37">
        <v>21.555419473361908</v>
      </c>
      <c r="S178" s="37">
        <v>1633</v>
      </c>
      <c r="T178" s="37">
        <v>9.0888142234547011</v>
      </c>
      <c r="U178" s="37">
        <v>2.6237839058999999E-15</v>
      </c>
      <c r="V178" s="4975" t="str">
        <f t="shared" si="26"/>
        <v>NS</v>
      </c>
      <c r="X178" s="6823" t="s">
        <v>2133</v>
      </c>
      <c r="Y178" s="37">
        <v>30.641216503615482</v>
      </c>
      <c r="Z178" s="37">
        <v>94040</v>
      </c>
      <c r="AA178" s="37">
        <v>21.555419473361908</v>
      </c>
      <c r="AB178" s="37">
        <v>1633</v>
      </c>
      <c r="AC178" s="37">
        <v>9.0857970302535733</v>
      </c>
      <c r="AD178" s="37">
        <v>2.6043177029199999E-15</v>
      </c>
      <c r="AE178" s="4976" t="str">
        <f t="shared" si="27"/>
        <v>***</v>
      </c>
    </row>
    <row r="179" spans="1:31">
      <c r="A179" s="6823" t="s">
        <v>1936</v>
      </c>
      <c r="B179" s="37">
        <v>18.744137828898651</v>
      </c>
      <c r="C179" s="37">
        <v>60771</v>
      </c>
      <c r="D179" s="37">
        <v>20.59950416948389</v>
      </c>
      <c r="E179" s="37">
        <v>4437</v>
      </c>
      <c r="F179" s="37">
        <v>-1.8553663405852383</v>
      </c>
      <c r="G179" s="37">
        <v>2.2938032504798002E-3</v>
      </c>
      <c r="H179" s="4977" t="str">
        <f t="shared" si="24"/>
        <v>***</v>
      </c>
      <c r="J179" s="6823" t="s">
        <v>2332</v>
      </c>
      <c r="K179" s="37">
        <v>18.744137828898651</v>
      </c>
      <c r="L179" s="37">
        <v>60771</v>
      </c>
      <c r="M179" s="37">
        <v>22.63824884792627</v>
      </c>
      <c r="N179" s="37">
        <v>3472</v>
      </c>
      <c r="O179" s="37">
        <v>-3.8941110190276191</v>
      </c>
      <c r="P179" s="37">
        <v>1.23707539061E-8</v>
      </c>
      <c r="Q179" s="4978" t="str">
        <f t="shared" si="25"/>
        <v>***</v>
      </c>
      <c r="R179" s="37">
        <v>13.26424870466321</v>
      </c>
      <c r="S179" s="37">
        <v>965</v>
      </c>
      <c r="T179" s="37">
        <v>5.4798891242354415</v>
      </c>
      <c r="U179" s="37">
        <v>1.4539507880700001E-5</v>
      </c>
      <c r="V179" s="4979" t="str">
        <f t="shared" si="26"/>
        <v>***</v>
      </c>
      <c r="X179" s="6823" t="s">
        <v>2134</v>
      </c>
      <c r="Y179" s="37">
        <v>18.954594274862629</v>
      </c>
      <c r="Z179" s="37">
        <v>64243</v>
      </c>
      <c r="AA179" s="37">
        <v>13.26424870466321</v>
      </c>
      <c r="AB179" s="37">
        <v>965</v>
      </c>
      <c r="AC179" s="37">
        <v>5.690345570199419</v>
      </c>
      <c r="AD179" s="37">
        <v>7.3099911406999998E-6</v>
      </c>
      <c r="AE179" s="4980" t="str">
        <f t="shared" si="27"/>
        <v>***</v>
      </c>
    </row>
    <row r="180" spans="1:31">
      <c r="A180" s="6823" t="s">
        <v>1937</v>
      </c>
      <c r="B180" s="37">
        <v>32.60874990641144</v>
      </c>
      <c r="C180" s="37">
        <v>40069</v>
      </c>
      <c r="D180" s="37">
        <v>29.65722801788376</v>
      </c>
      <c r="E180" s="37">
        <v>3355</v>
      </c>
      <c r="F180" s="37">
        <v>2.9515218885276795</v>
      </c>
      <c r="G180" s="37">
        <v>4.4859315741430003E-4</v>
      </c>
      <c r="H180" s="4981" t="str">
        <f t="shared" si="24"/>
        <v>***</v>
      </c>
      <c r="J180" s="6823" t="s">
        <v>2333</v>
      </c>
      <c r="K180" s="37">
        <v>32.60874990641144</v>
      </c>
      <c r="L180" s="37">
        <v>40069</v>
      </c>
      <c r="M180" s="37">
        <v>32.058940661091199</v>
      </c>
      <c r="N180" s="37">
        <v>2511</v>
      </c>
      <c r="O180" s="37">
        <v>0.54980924532024034</v>
      </c>
      <c r="P180" s="37">
        <v>0.56850606226715095</v>
      </c>
      <c r="Q180" s="4982" t="str">
        <f t="shared" si="25"/>
        <v>NS</v>
      </c>
      <c r="R180" s="37">
        <v>22.511848341232231</v>
      </c>
      <c r="S180" s="37">
        <v>844</v>
      </c>
      <c r="T180" s="37">
        <v>10.096901565179209</v>
      </c>
      <c r="U180" s="37">
        <v>5.5032979663300003E-10</v>
      </c>
      <c r="V180" s="4983" t="str">
        <f t="shared" si="26"/>
        <v>NS</v>
      </c>
      <c r="X180" s="6823" t="s">
        <v>2135</v>
      </c>
      <c r="Y180" s="37">
        <v>32.576326914044152</v>
      </c>
      <c r="Z180" s="37">
        <v>42580</v>
      </c>
      <c r="AA180" s="37">
        <v>22.511848341232231</v>
      </c>
      <c r="AB180" s="37">
        <v>844</v>
      </c>
      <c r="AC180" s="37">
        <v>10.064478572811922</v>
      </c>
      <c r="AD180" s="37">
        <v>6.0630840932800002E-10</v>
      </c>
      <c r="AE180" s="4984" t="str">
        <f t="shared" si="27"/>
        <v>***</v>
      </c>
    </row>
    <row r="181" spans="1:31">
      <c r="A181" s="6823" t="s">
        <v>11571</v>
      </c>
      <c r="B181" s="37">
        <v>34.689054087420807</v>
      </c>
      <c r="C181" s="37">
        <v>2413796</v>
      </c>
      <c r="D181" s="37">
        <v>36.80527216867187</v>
      </c>
      <c r="E181" s="37">
        <v>213195</v>
      </c>
      <c r="F181" s="37">
        <v>-2.1162180812510627</v>
      </c>
      <c r="G181" s="37">
        <v>5.1336471171000003E-86</v>
      </c>
      <c r="H181" s="4985" t="str">
        <f t="shared" si="24"/>
        <v>***</v>
      </c>
      <c r="J181" s="6823" t="s">
        <v>11571</v>
      </c>
      <c r="K181" s="37">
        <v>34.689054087420807</v>
      </c>
      <c r="L181" s="37">
        <v>2413796</v>
      </c>
      <c r="M181" s="37">
        <v>39.077903521829853</v>
      </c>
      <c r="N181" s="37">
        <v>167271</v>
      </c>
      <c r="O181" s="37">
        <v>-4.3888494344090461</v>
      </c>
      <c r="P181" s="37">
        <v>3.6418009448999999E-290</v>
      </c>
      <c r="Q181" s="4986" t="str">
        <f t="shared" si="25"/>
        <v>***</v>
      </c>
      <c r="R181" s="37">
        <v>28.527567285079702</v>
      </c>
      <c r="S181" s="37">
        <v>45924</v>
      </c>
      <c r="T181" s="37">
        <v>6.1614868023411056</v>
      </c>
      <c r="U181" s="37">
        <v>1.5722835549000001E-166</v>
      </c>
      <c r="V181" s="4987" t="str">
        <f t="shared" si="26"/>
        <v>***</v>
      </c>
      <c r="X181" s="6823" t="s">
        <v>11571</v>
      </c>
      <c r="Y181" s="37">
        <v>34.973481897215379</v>
      </c>
      <c r="Z181" s="37">
        <v>2581067</v>
      </c>
      <c r="AA181" s="37">
        <v>28.527567285079702</v>
      </c>
      <c r="AB181" s="37">
        <v>45924</v>
      </c>
      <c r="AC181" s="37">
        <v>6.4459146121356774</v>
      </c>
      <c r="AD181" s="37">
        <v>1.3746845078999999E-181</v>
      </c>
      <c r="AE181" s="4988" t="str">
        <f t="shared" si="27"/>
        <v>***</v>
      </c>
    </row>
    <row r="183" spans="1:31">
      <c r="A183" s="17030" t="s">
        <v>11725</v>
      </c>
      <c r="J183" s="17030" t="s">
        <v>11726</v>
      </c>
      <c r="X183" s="17030" t="s">
        <v>11727</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1938</v>
      </c>
      <c r="B185" s="37">
        <v>10.180558255480211</v>
      </c>
      <c r="C185" s="37">
        <v>87451</v>
      </c>
      <c r="D185" s="37">
        <v>9.5013673125036373</v>
      </c>
      <c r="E185" s="37">
        <v>34374</v>
      </c>
      <c r="F185" s="37">
        <v>0.67919094297657345</v>
      </c>
      <c r="G185" s="37">
        <v>3.7351735594889999E-4</v>
      </c>
      <c r="H185" s="4989" t="str">
        <f t="shared" ref="H185:H207" si="28">IF(G185&lt;0.01,"***",IF(G185&lt;0.05,"**",IF(G185&lt;0.1,"*","NS")))</f>
        <v>***</v>
      </c>
      <c r="J185" s="6823" t="s">
        <v>2334</v>
      </c>
      <c r="K185" s="37">
        <v>10.180558255480211</v>
      </c>
      <c r="L185" s="37">
        <v>87451</v>
      </c>
      <c r="M185" s="37">
        <v>9.5093800006809435</v>
      </c>
      <c r="N185" s="37">
        <v>29371</v>
      </c>
      <c r="O185" s="37">
        <v>0.67117825479926729</v>
      </c>
      <c r="P185" s="37">
        <v>9.1417538721290002E-4</v>
      </c>
      <c r="Q185" s="4990" t="str">
        <f t="shared" ref="Q185:Q207" si="29">IF(P185&lt;0.01,"***",IF(P185&lt;0.05,"**",IF(P185&lt;0.1,"*","NS")))</f>
        <v>***</v>
      </c>
      <c r="R185" s="37">
        <v>9.4543274035578655</v>
      </c>
      <c r="S185" s="37">
        <v>5003</v>
      </c>
      <c r="T185" s="37">
        <v>0.72623085192234527</v>
      </c>
      <c r="U185" s="37">
        <v>9.7937856149073105E-2</v>
      </c>
      <c r="V185" s="4991" t="str">
        <f t="shared" ref="V185:V207" si="30">IF(P185&lt;0.01,"***",IF(P185&lt;0.05,"**",IF(P185&lt;0.1,"*","NS")))</f>
        <v>***</v>
      </c>
      <c r="X185" s="6823" t="s">
        <v>2136</v>
      </c>
      <c r="Y185" s="37">
        <v>10.01181284347126</v>
      </c>
      <c r="Z185" s="37">
        <v>116822</v>
      </c>
      <c r="AA185" s="37">
        <v>9.4543274035578655</v>
      </c>
      <c r="AB185" s="37">
        <v>5003</v>
      </c>
      <c r="AC185" s="37">
        <v>0.55748543991339439</v>
      </c>
      <c r="AD185" s="37">
        <v>0.19783183871211241</v>
      </c>
      <c r="AE185" s="4992" t="str">
        <f t="shared" ref="AE185:AE207" si="31">IF(AD185&lt;0.01,"***",IF(AD185&lt;0.05,"**",IF(AD185&lt;0.1,"*","NS")))</f>
        <v>NS</v>
      </c>
    </row>
    <row r="186" spans="1:31">
      <c r="A186" s="6823" t="s">
        <v>1939</v>
      </c>
      <c r="B186" s="37">
        <v>13.01314533303958</v>
      </c>
      <c r="C186" s="37">
        <v>27234</v>
      </c>
      <c r="D186" s="37">
        <v>9.5987493486190729</v>
      </c>
      <c r="E186" s="37">
        <v>9595</v>
      </c>
      <c r="F186" s="37">
        <v>3.4143959844205067</v>
      </c>
      <c r="G186" s="37">
        <v>1.1887976003000001E-18</v>
      </c>
      <c r="H186" s="4993" t="str">
        <f t="shared" si="28"/>
        <v>***</v>
      </c>
      <c r="J186" s="6823" t="s">
        <v>2335</v>
      </c>
      <c r="K186" s="37">
        <v>13.01314533303958</v>
      </c>
      <c r="L186" s="37">
        <v>27234</v>
      </c>
      <c r="M186" s="37">
        <v>10.05506030414263</v>
      </c>
      <c r="N186" s="37">
        <v>7628</v>
      </c>
      <c r="O186" s="37">
        <v>2.9580850288969494</v>
      </c>
      <c r="P186" s="37">
        <v>3.9561749747100002E-12</v>
      </c>
      <c r="Q186" s="4994" t="str">
        <f t="shared" si="29"/>
        <v>***</v>
      </c>
      <c r="R186" s="37">
        <v>7.8291814946619214</v>
      </c>
      <c r="S186" s="37">
        <v>1967</v>
      </c>
      <c r="T186" s="37">
        <v>5.1839638383776583</v>
      </c>
      <c r="U186" s="37">
        <v>2.4119899172499999E-11</v>
      </c>
      <c r="V186" s="4995" t="str">
        <f t="shared" si="30"/>
        <v>***</v>
      </c>
      <c r="X186" s="6823" t="s">
        <v>2137</v>
      </c>
      <c r="Y186" s="37">
        <v>12.36589983362974</v>
      </c>
      <c r="Z186" s="37">
        <v>34862</v>
      </c>
      <c r="AA186" s="37">
        <v>7.8291814946619214</v>
      </c>
      <c r="AB186" s="37">
        <v>1967</v>
      </c>
      <c r="AC186" s="37">
        <v>4.5367183389678187</v>
      </c>
      <c r="AD186" s="37">
        <v>1.98776869644E-9</v>
      </c>
      <c r="AE186" s="4996" t="str">
        <f t="shared" si="31"/>
        <v>***</v>
      </c>
    </row>
    <row r="187" spans="1:31">
      <c r="A187" s="6823" t="s">
        <v>1940</v>
      </c>
      <c r="B187" s="37">
        <v>16.1497921486094</v>
      </c>
      <c r="C187" s="37">
        <v>57493</v>
      </c>
      <c r="D187" s="37">
        <v>15.348020615053519</v>
      </c>
      <c r="E187" s="37">
        <v>17657</v>
      </c>
      <c r="F187" s="37">
        <v>0.80177153355588082</v>
      </c>
      <c r="G187" s="37">
        <v>1.09477006647747E-2</v>
      </c>
      <c r="H187" s="4997" t="str">
        <f t="shared" si="28"/>
        <v>**</v>
      </c>
      <c r="J187" s="6823" t="s">
        <v>2336</v>
      </c>
      <c r="K187" s="37">
        <v>16.1497921486094</v>
      </c>
      <c r="L187" s="37">
        <v>57493</v>
      </c>
      <c r="M187" s="37">
        <v>15.829145728643219</v>
      </c>
      <c r="N187" s="37">
        <v>14328</v>
      </c>
      <c r="O187" s="37">
        <v>0.32064641996618093</v>
      </c>
      <c r="P187" s="37">
        <v>0.34996163930385571</v>
      </c>
      <c r="Q187" s="4998" t="str">
        <f t="shared" si="29"/>
        <v>NS</v>
      </c>
      <c r="R187" s="37">
        <v>13.27726043857014</v>
      </c>
      <c r="S187" s="37">
        <v>3329</v>
      </c>
      <c r="T187" s="37">
        <v>2.8725317100392598</v>
      </c>
      <c r="U187" s="37">
        <v>1.10013410831E-5</v>
      </c>
      <c r="V187" s="4999" t="str">
        <f t="shared" si="30"/>
        <v>NS</v>
      </c>
      <c r="X187" s="6823" t="s">
        <v>2138</v>
      </c>
      <c r="Y187" s="37">
        <v>16.085824480305199</v>
      </c>
      <c r="Z187" s="37">
        <v>71821</v>
      </c>
      <c r="AA187" s="37">
        <v>13.27726043857014</v>
      </c>
      <c r="AB187" s="37">
        <v>3329</v>
      </c>
      <c r="AC187" s="37">
        <v>2.8085640417350586</v>
      </c>
      <c r="AD187" s="37">
        <v>1.5211104041899999E-5</v>
      </c>
      <c r="AE187" s="5000" t="str">
        <f t="shared" si="31"/>
        <v>***</v>
      </c>
    </row>
    <row r="188" spans="1:31">
      <c r="A188" s="6823" t="s">
        <v>1941</v>
      </c>
      <c r="B188" s="37">
        <v>15.869030281725509</v>
      </c>
      <c r="C188" s="37">
        <v>39826</v>
      </c>
      <c r="D188" s="37">
        <v>14.25201334092573</v>
      </c>
      <c r="E188" s="37">
        <v>12293</v>
      </c>
      <c r="F188" s="37">
        <v>1.617016940799779</v>
      </c>
      <c r="G188" s="37">
        <v>1.47651286747E-5</v>
      </c>
      <c r="H188" s="5001" t="str">
        <f t="shared" si="28"/>
        <v>***</v>
      </c>
      <c r="J188" s="6823" t="s">
        <v>2337</v>
      </c>
      <c r="K188" s="37">
        <v>15.869030281725509</v>
      </c>
      <c r="L188" s="37">
        <v>39826</v>
      </c>
      <c r="M188" s="37">
        <v>14.836082689496759</v>
      </c>
      <c r="N188" s="37">
        <v>9578</v>
      </c>
      <c r="O188" s="37">
        <v>1.0329475922287497</v>
      </c>
      <c r="P188" s="37">
        <v>1.2526830357075899E-2</v>
      </c>
      <c r="Q188" s="5002" t="str">
        <f t="shared" si="29"/>
        <v>**</v>
      </c>
      <c r="R188" s="37">
        <v>12.191528545119709</v>
      </c>
      <c r="S188" s="37">
        <v>2715</v>
      </c>
      <c r="T188" s="37">
        <v>3.6775017366057998</v>
      </c>
      <c r="U188" s="37">
        <v>3.2971017949899999E-7</v>
      </c>
      <c r="V188" s="5003" t="str">
        <f t="shared" si="30"/>
        <v>**</v>
      </c>
      <c r="X188" s="6823" t="s">
        <v>2139</v>
      </c>
      <c r="Y188" s="37">
        <v>15.66877175937171</v>
      </c>
      <c r="Z188" s="37">
        <v>49404</v>
      </c>
      <c r="AA188" s="37">
        <v>12.191528545119709</v>
      </c>
      <c r="AB188" s="37">
        <v>2715</v>
      </c>
      <c r="AC188" s="37">
        <v>3.4772432142520007</v>
      </c>
      <c r="AD188" s="37">
        <v>1.0810009507699999E-6</v>
      </c>
      <c r="AE188" s="5004" t="str">
        <f t="shared" si="31"/>
        <v>***</v>
      </c>
    </row>
    <row r="189" spans="1:31">
      <c r="A189" s="6823" t="s">
        <v>1942</v>
      </c>
      <c r="B189" s="37">
        <v>20.449969800684521</v>
      </c>
      <c r="C189" s="37">
        <v>19868</v>
      </c>
      <c r="D189" s="37">
        <v>16.93333333333333</v>
      </c>
      <c r="E189" s="37">
        <v>6000</v>
      </c>
      <c r="F189" s="37">
        <v>3.5166364673511907</v>
      </c>
      <c r="G189" s="37">
        <v>1.8375899004599999E-9</v>
      </c>
      <c r="H189" s="5005" t="str">
        <f t="shared" si="28"/>
        <v>***</v>
      </c>
      <c r="J189" s="6823" t="s">
        <v>2338</v>
      </c>
      <c r="K189" s="37">
        <v>20.449969800684521</v>
      </c>
      <c r="L189" s="37">
        <v>19868</v>
      </c>
      <c r="M189" s="37">
        <v>17.424242424242429</v>
      </c>
      <c r="N189" s="37">
        <v>4620</v>
      </c>
      <c r="O189" s="37">
        <v>3.0257273764420916</v>
      </c>
      <c r="P189" s="37">
        <v>3.4419706185400002E-6</v>
      </c>
      <c r="Q189" s="5006" t="str">
        <f t="shared" si="29"/>
        <v>***</v>
      </c>
      <c r="R189" s="37">
        <v>15.289855072463769</v>
      </c>
      <c r="S189" s="37">
        <v>1380</v>
      </c>
      <c r="T189" s="37">
        <v>5.1601147282207513</v>
      </c>
      <c r="U189" s="37">
        <v>3.7464333925900002E-6</v>
      </c>
      <c r="V189" s="5007" t="str">
        <f t="shared" si="30"/>
        <v>***</v>
      </c>
      <c r="X189" s="6823" t="s">
        <v>2140</v>
      </c>
      <c r="Y189" s="37">
        <v>19.879124469127731</v>
      </c>
      <c r="Z189" s="37">
        <v>24488</v>
      </c>
      <c r="AA189" s="37">
        <v>15.289855072463769</v>
      </c>
      <c r="AB189" s="37">
        <v>1380</v>
      </c>
      <c r="AC189" s="37">
        <v>4.5892693966639619</v>
      </c>
      <c r="AD189" s="37">
        <v>2.96341519852E-5</v>
      </c>
      <c r="AE189" s="5008" t="str">
        <f t="shared" si="31"/>
        <v>***</v>
      </c>
    </row>
    <row r="190" spans="1:31">
      <c r="A190" s="6823" t="s">
        <v>1943</v>
      </c>
      <c r="B190" s="37">
        <v>21.23011065342056</v>
      </c>
      <c r="C190" s="37">
        <v>74286</v>
      </c>
      <c r="D190" s="37">
        <v>18.951100993739882</v>
      </c>
      <c r="E190" s="37">
        <v>22843</v>
      </c>
      <c r="F190" s="37">
        <v>2.2790096596806784</v>
      </c>
      <c r="G190" s="37">
        <v>1.0321167643199999E-13</v>
      </c>
      <c r="H190" s="5009" t="str">
        <f t="shared" si="28"/>
        <v>***</v>
      </c>
      <c r="J190" s="6823" t="s">
        <v>2339</v>
      </c>
      <c r="K190" s="37">
        <v>21.23011065342056</v>
      </c>
      <c r="L190" s="37">
        <v>74286</v>
      </c>
      <c r="M190" s="37">
        <v>20.306028531983429</v>
      </c>
      <c r="N190" s="37">
        <v>17384</v>
      </c>
      <c r="O190" s="37">
        <v>0.92408212143713087</v>
      </c>
      <c r="P190" s="37">
        <v>7.1403352354935E-3</v>
      </c>
      <c r="Q190" s="5010" t="str">
        <f t="shared" si="29"/>
        <v>***</v>
      </c>
      <c r="R190" s="37">
        <v>14.636380289430299</v>
      </c>
      <c r="S190" s="37">
        <v>5459</v>
      </c>
      <c r="T190" s="37">
        <v>6.5937303639902609</v>
      </c>
      <c r="U190" s="37">
        <v>4.4172749711899997E-31</v>
      </c>
      <c r="V190" s="5011" t="str">
        <f t="shared" si="30"/>
        <v>***</v>
      </c>
      <c r="X190" s="6823" t="s">
        <v>2141</v>
      </c>
      <c r="Y190" s="37">
        <v>21.054870731973381</v>
      </c>
      <c r="Z190" s="37">
        <v>91670</v>
      </c>
      <c r="AA190" s="37">
        <v>14.636380289430299</v>
      </c>
      <c r="AB190" s="37">
        <v>5459</v>
      </c>
      <c r="AC190" s="37">
        <v>6.4184904425430815</v>
      </c>
      <c r="AD190" s="37">
        <v>5.50376128735E-30</v>
      </c>
      <c r="AE190" s="5012" t="str">
        <f t="shared" si="31"/>
        <v>***</v>
      </c>
    </row>
    <row r="191" spans="1:31">
      <c r="A191" s="6823" t="s">
        <v>1944</v>
      </c>
      <c r="B191" s="37">
        <v>47.891139128315352</v>
      </c>
      <c r="C191" s="37">
        <v>361048</v>
      </c>
      <c r="D191" s="37">
        <v>41.74461413799785</v>
      </c>
      <c r="E191" s="37">
        <v>113538</v>
      </c>
      <c r="F191" s="37">
        <v>6.1465249903175021</v>
      </c>
      <c r="G191" s="37">
        <v>1.1138864214000001E-287</v>
      </c>
      <c r="H191" s="5013" t="str">
        <f t="shared" si="28"/>
        <v>***</v>
      </c>
      <c r="J191" s="6823" t="s">
        <v>2340</v>
      </c>
      <c r="K191" s="37">
        <v>47.891139128315352</v>
      </c>
      <c r="L191" s="37">
        <v>361048</v>
      </c>
      <c r="M191" s="37">
        <v>44.04529692241006</v>
      </c>
      <c r="N191" s="37">
        <v>92280</v>
      </c>
      <c r="O191" s="37">
        <v>3.8458422059052921</v>
      </c>
      <c r="P191" s="37">
        <v>6.3165036281199995E-97</v>
      </c>
      <c r="Q191" s="5014" t="str">
        <f t="shared" si="29"/>
        <v>***</v>
      </c>
      <c r="R191" s="37">
        <v>31.757456016558471</v>
      </c>
      <c r="S191" s="37">
        <v>21258</v>
      </c>
      <c r="T191" s="37">
        <v>16.133683111756881</v>
      </c>
      <c r="U191" s="37">
        <v>0</v>
      </c>
      <c r="V191" s="5015" t="str">
        <f t="shared" si="30"/>
        <v>***</v>
      </c>
      <c r="X191" s="6823" t="s">
        <v>2142</v>
      </c>
      <c r="Y191" s="37">
        <v>47.10827480323298</v>
      </c>
      <c r="Z191" s="37">
        <v>453328</v>
      </c>
      <c r="AA191" s="37">
        <v>31.757456016558471</v>
      </c>
      <c r="AB191" s="37">
        <v>21258</v>
      </c>
      <c r="AC191" s="37">
        <v>15.350818786674509</v>
      </c>
      <c r="AD191" s="37">
        <v>0</v>
      </c>
      <c r="AE191" s="5016" t="str">
        <f t="shared" si="31"/>
        <v>***</v>
      </c>
    </row>
    <row r="192" spans="1:31">
      <c r="A192" s="6823" t="s">
        <v>1945</v>
      </c>
      <c r="B192" s="37">
        <v>9.1775345073774393</v>
      </c>
      <c r="C192" s="37">
        <v>105050</v>
      </c>
      <c r="D192" s="37">
        <v>9.4363495367536014</v>
      </c>
      <c r="E192" s="37">
        <v>24501</v>
      </c>
      <c r="F192" s="37">
        <v>-0.25881502937616219</v>
      </c>
      <c r="G192" s="37">
        <v>0.20747264718064171</v>
      </c>
      <c r="H192" s="5017" t="str">
        <f t="shared" si="28"/>
        <v>NS</v>
      </c>
      <c r="J192" s="6823" t="s">
        <v>2341</v>
      </c>
      <c r="K192" s="37">
        <v>9.1775345073774393</v>
      </c>
      <c r="L192" s="37">
        <v>105050</v>
      </c>
      <c r="M192" s="37">
        <v>9.9871325348906268</v>
      </c>
      <c r="N192" s="37">
        <v>20206</v>
      </c>
      <c r="O192" s="37">
        <v>-0.80959802751318755</v>
      </c>
      <c r="P192" s="37">
        <v>2.8624836282469999E-4</v>
      </c>
      <c r="Q192" s="5018" t="str">
        <f t="shared" si="29"/>
        <v>***</v>
      </c>
      <c r="R192" s="37">
        <v>6.8451688009313152</v>
      </c>
      <c r="S192" s="37">
        <v>4295</v>
      </c>
      <c r="T192" s="37">
        <v>2.3323657064461241</v>
      </c>
      <c r="U192" s="37">
        <v>1.85678070281E-7</v>
      </c>
      <c r="V192" s="5019" t="str">
        <f t="shared" si="30"/>
        <v>***</v>
      </c>
      <c r="X192" s="6823" t="s">
        <v>2143</v>
      </c>
      <c r="Y192" s="37">
        <v>9.3081369355559822</v>
      </c>
      <c r="Z192" s="37">
        <v>125256</v>
      </c>
      <c r="AA192" s="37">
        <v>6.8451688009313152</v>
      </c>
      <c r="AB192" s="37">
        <v>4295</v>
      </c>
      <c r="AC192" s="37">
        <v>2.462968134624667</v>
      </c>
      <c r="AD192" s="37">
        <v>4.1447518177999997E-8</v>
      </c>
      <c r="AE192" s="5020" t="str">
        <f t="shared" si="31"/>
        <v>***</v>
      </c>
    </row>
    <row r="193" spans="1:31">
      <c r="A193" s="6823" t="s">
        <v>1946</v>
      </c>
      <c r="B193" s="37">
        <v>19.14967531599904</v>
      </c>
      <c r="C193" s="37">
        <v>37421</v>
      </c>
      <c r="D193" s="37">
        <v>14.5210974998209</v>
      </c>
      <c r="E193" s="37">
        <v>13959</v>
      </c>
      <c r="F193" s="37">
        <v>4.6285778161781401</v>
      </c>
      <c r="G193" s="37">
        <v>3.7505896485799999E-34</v>
      </c>
      <c r="H193" s="5021" t="str">
        <f t="shared" si="28"/>
        <v>***</v>
      </c>
      <c r="J193" s="6823" t="s">
        <v>2342</v>
      </c>
      <c r="K193" s="37">
        <v>19.14967531599904</v>
      </c>
      <c r="L193" s="37">
        <v>37421</v>
      </c>
      <c r="M193" s="37">
        <v>15.165151651516521</v>
      </c>
      <c r="N193" s="37">
        <v>11111</v>
      </c>
      <c r="O193" s="37">
        <v>3.9845236644825199</v>
      </c>
      <c r="P193" s="37">
        <v>1.23593173325E-21</v>
      </c>
      <c r="Q193" s="5022" t="str">
        <f t="shared" si="29"/>
        <v>***</v>
      </c>
      <c r="R193" s="37">
        <v>12.008426966292131</v>
      </c>
      <c r="S193" s="37">
        <v>2848</v>
      </c>
      <c r="T193" s="37">
        <v>7.1412483497069097</v>
      </c>
      <c r="U193" s="37">
        <v>3.8049727144099997E-21</v>
      </c>
      <c r="V193" s="5023" t="str">
        <f t="shared" si="30"/>
        <v>***</v>
      </c>
      <c r="X193" s="6823" t="s">
        <v>2144</v>
      </c>
      <c r="Y193" s="37">
        <v>18.23745157834006</v>
      </c>
      <c r="Z193" s="37">
        <v>48532</v>
      </c>
      <c r="AA193" s="37">
        <v>12.008426966292131</v>
      </c>
      <c r="AB193" s="37">
        <v>2848</v>
      </c>
      <c r="AC193" s="37">
        <v>6.2290246120479296</v>
      </c>
      <c r="AD193" s="37">
        <v>3.4024173622400001E-17</v>
      </c>
      <c r="AE193" s="5024" t="str">
        <f t="shared" si="31"/>
        <v>***</v>
      </c>
    </row>
    <row r="194" spans="1:31">
      <c r="A194" s="6823" t="s">
        <v>1947</v>
      </c>
      <c r="B194" s="37">
        <v>13.42455506031231</v>
      </c>
      <c r="C194" s="37">
        <v>32083</v>
      </c>
      <c r="D194" s="37">
        <v>10.362978396754031</v>
      </c>
      <c r="E194" s="37">
        <v>9119</v>
      </c>
      <c r="F194" s="37">
        <v>3.0615766635582791</v>
      </c>
      <c r="G194" s="37">
        <v>1.00717825475E-14</v>
      </c>
      <c r="H194" s="5025" t="str">
        <f t="shared" si="28"/>
        <v>***</v>
      </c>
      <c r="J194" s="6823" t="s">
        <v>2343</v>
      </c>
      <c r="K194" s="37">
        <v>13.42455506031231</v>
      </c>
      <c r="L194" s="37">
        <v>32083</v>
      </c>
      <c r="M194" s="37">
        <v>11.19809869984622</v>
      </c>
      <c r="N194" s="37">
        <v>7153</v>
      </c>
      <c r="O194" s="37">
        <v>2.2264563604660896</v>
      </c>
      <c r="P194" s="37">
        <v>4.1762487444099998E-7</v>
      </c>
      <c r="Q194" s="5026" t="str">
        <f t="shared" si="29"/>
        <v>***</v>
      </c>
      <c r="R194" s="37">
        <v>7.3245167853509674</v>
      </c>
      <c r="S194" s="37">
        <v>1966</v>
      </c>
      <c r="T194" s="37">
        <v>6.1000382749613422</v>
      </c>
      <c r="U194" s="37">
        <v>6.6119079971500003E-15</v>
      </c>
      <c r="V194" s="5027" t="str">
        <f t="shared" si="30"/>
        <v>***</v>
      </c>
      <c r="X194" s="6823" t="s">
        <v>2145</v>
      </c>
      <c r="Y194" s="37">
        <v>13.018656336017941</v>
      </c>
      <c r="Z194" s="37">
        <v>39236</v>
      </c>
      <c r="AA194" s="37">
        <v>7.3245167853509674</v>
      </c>
      <c r="AB194" s="37">
        <v>1966</v>
      </c>
      <c r="AC194" s="37">
        <v>5.6941395506669732</v>
      </c>
      <c r="AD194" s="37">
        <v>1.4690669757800001E-13</v>
      </c>
      <c r="AE194" s="5028" t="str">
        <f t="shared" si="31"/>
        <v>***</v>
      </c>
    </row>
    <row r="195" spans="1:31">
      <c r="A195" s="6823" t="s">
        <v>1948</v>
      </c>
      <c r="B195" s="37">
        <v>15.025112142008201</v>
      </c>
      <c r="C195" s="37">
        <v>52166</v>
      </c>
      <c r="D195" s="37">
        <v>10.08602788490062</v>
      </c>
      <c r="E195" s="37">
        <v>16855</v>
      </c>
      <c r="F195" s="37">
        <v>4.9390842571075808</v>
      </c>
      <c r="G195" s="37">
        <v>8.3936901896800001E-59</v>
      </c>
      <c r="H195" s="5029" t="str">
        <f t="shared" si="28"/>
        <v>***</v>
      </c>
      <c r="J195" s="6823" t="s">
        <v>2344</v>
      </c>
      <c r="K195" s="37">
        <v>15.025112142008201</v>
      </c>
      <c r="L195" s="37">
        <v>52166</v>
      </c>
      <c r="M195" s="37">
        <v>10.711523588553749</v>
      </c>
      <c r="N195" s="37">
        <v>12930</v>
      </c>
      <c r="O195" s="37">
        <v>4.3135885534544514</v>
      </c>
      <c r="P195" s="37">
        <v>2.1446169693500002E-36</v>
      </c>
      <c r="Q195" s="5030" t="str">
        <f t="shared" si="29"/>
        <v>***</v>
      </c>
      <c r="R195" s="37">
        <v>8.0254777070063703</v>
      </c>
      <c r="S195" s="37">
        <v>3925</v>
      </c>
      <c r="T195" s="37">
        <v>6.9996344350018305</v>
      </c>
      <c r="U195" s="37">
        <v>3.2958142997699998E-33</v>
      </c>
      <c r="V195" s="5031" t="str">
        <f t="shared" si="30"/>
        <v>***</v>
      </c>
      <c r="X195" s="6823" t="s">
        <v>2146</v>
      </c>
      <c r="Y195" s="37">
        <v>14.168305272213351</v>
      </c>
      <c r="Z195" s="37">
        <v>65096</v>
      </c>
      <c r="AA195" s="37">
        <v>8.0254777070063703</v>
      </c>
      <c r="AB195" s="37">
        <v>3925</v>
      </c>
      <c r="AC195" s="37">
        <v>6.1428275652069804</v>
      </c>
      <c r="AD195" s="37">
        <v>2.36333998516E-27</v>
      </c>
      <c r="AE195" s="5032" t="str">
        <f t="shared" si="31"/>
        <v>***</v>
      </c>
    </row>
    <row r="196" spans="1:31">
      <c r="A196" s="6823" t="s">
        <v>1949</v>
      </c>
      <c r="B196" s="37">
        <v>13.03557034495587</v>
      </c>
      <c r="C196" s="37">
        <v>48383</v>
      </c>
      <c r="D196" s="37">
        <v>13.2378275455617</v>
      </c>
      <c r="E196" s="37">
        <v>11029</v>
      </c>
      <c r="F196" s="37">
        <v>-0.20225720060583008</v>
      </c>
      <c r="G196" s="37">
        <v>0.56962820449611851</v>
      </c>
      <c r="H196" s="5033" t="str">
        <f t="shared" si="28"/>
        <v>NS</v>
      </c>
      <c r="J196" s="6823" t="s">
        <v>2345</v>
      </c>
      <c r="K196" s="37">
        <v>13.03557034495587</v>
      </c>
      <c r="L196" s="37">
        <v>48383</v>
      </c>
      <c r="M196" s="37">
        <v>13.83957922419461</v>
      </c>
      <c r="N196" s="37">
        <v>9126</v>
      </c>
      <c r="O196" s="37">
        <v>-0.80400887923874009</v>
      </c>
      <c r="P196" s="37">
        <v>3.7182622572590897E-2</v>
      </c>
      <c r="Q196" s="5034" t="str">
        <f t="shared" si="29"/>
        <v>**</v>
      </c>
      <c r="R196" s="37">
        <v>10.35207566999475</v>
      </c>
      <c r="S196" s="37">
        <v>1903</v>
      </c>
      <c r="T196" s="37">
        <v>2.6834946749611195</v>
      </c>
      <c r="U196" s="37">
        <v>6.2186653078009999E-4</v>
      </c>
      <c r="V196" s="5035" t="str">
        <f t="shared" si="30"/>
        <v>**</v>
      </c>
      <c r="X196" s="6823" t="s">
        <v>2147</v>
      </c>
      <c r="Y196" s="37">
        <v>13.16315707106714</v>
      </c>
      <c r="Z196" s="37">
        <v>57509</v>
      </c>
      <c r="AA196" s="37">
        <v>10.35207566999475</v>
      </c>
      <c r="AB196" s="37">
        <v>1903</v>
      </c>
      <c r="AC196" s="37">
        <v>2.8110814010723892</v>
      </c>
      <c r="AD196" s="37">
        <v>3.4480718277150001E-4</v>
      </c>
      <c r="AE196" s="5036" t="str">
        <f t="shared" si="31"/>
        <v>***</v>
      </c>
    </row>
    <row r="197" spans="1:31">
      <c r="A197" s="6823" t="s">
        <v>1950</v>
      </c>
      <c r="B197" s="37">
        <v>24.308322024252512</v>
      </c>
      <c r="C197" s="37">
        <v>91372</v>
      </c>
      <c r="D197" s="37">
        <v>22.400164254183348</v>
      </c>
      <c r="E197" s="37">
        <v>19482</v>
      </c>
      <c r="F197" s="37">
        <v>1.9081577700691632</v>
      </c>
      <c r="G197" s="37">
        <v>1.4765674904400001E-8</v>
      </c>
      <c r="H197" s="5037" t="str">
        <f t="shared" si="28"/>
        <v>***</v>
      </c>
      <c r="J197" s="6823" t="s">
        <v>2346</v>
      </c>
      <c r="K197" s="37">
        <v>24.308322024252512</v>
      </c>
      <c r="L197" s="37">
        <v>91372</v>
      </c>
      <c r="M197" s="37">
        <v>23.885872995833861</v>
      </c>
      <c r="N197" s="37">
        <v>15842</v>
      </c>
      <c r="O197" s="37">
        <v>0.42244902841865084</v>
      </c>
      <c r="P197" s="37">
        <v>0.25206862405537278</v>
      </c>
      <c r="Q197" s="5038" t="str">
        <f t="shared" si="29"/>
        <v>NS</v>
      </c>
      <c r="R197" s="37">
        <v>15.934065934065931</v>
      </c>
      <c r="S197" s="37">
        <v>3640</v>
      </c>
      <c r="T197" s="37">
        <v>8.3742560901865808</v>
      </c>
      <c r="U197" s="37">
        <v>3.7881227255799999E-31</v>
      </c>
      <c r="V197" s="5039" t="str">
        <f t="shared" si="30"/>
        <v>NS</v>
      </c>
      <c r="X197" s="6823" t="s">
        <v>2148</v>
      </c>
      <c r="Y197" s="37">
        <v>24.245900721920641</v>
      </c>
      <c r="Z197" s="37">
        <v>107214</v>
      </c>
      <c r="AA197" s="37">
        <v>15.934065934065931</v>
      </c>
      <c r="AB197" s="37">
        <v>3640</v>
      </c>
      <c r="AC197" s="37">
        <v>8.3118347878547105</v>
      </c>
      <c r="AD197" s="37">
        <v>6.9461706682999997E-31</v>
      </c>
      <c r="AE197" s="5040" t="str">
        <f t="shared" si="31"/>
        <v>***</v>
      </c>
    </row>
    <row r="198" spans="1:31">
      <c r="A198" s="6823" t="s">
        <v>1951</v>
      </c>
      <c r="B198" s="37">
        <v>7.0416830468293963</v>
      </c>
      <c r="C198" s="37">
        <v>83943</v>
      </c>
      <c r="D198" s="37">
        <v>7.1757269279393174</v>
      </c>
      <c r="E198" s="37">
        <v>19775</v>
      </c>
      <c r="F198" s="37">
        <v>-0.13404388110992116</v>
      </c>
      <c r="G198" s="37">
        <v>0.50816822419718699</v>
      </c>
      <c r="H198" s="5041" t="str">
        <f t="shared" si="28"/>
        <v>NS</v>
      </c>
      <c r="J198" s="6823" t="s">
        <v>2347</v>
      </c>
      <c r="K198" s="37">
        <v>7.0416830468293963</v>
      </c>
      <c r="L198" s="37">
        <v>83943</v>
      </c>
      <c r="M198" s="37">
        <v>7.4150862857491306</v>
      </c>
      <c r="N198" s="37">
        <v>16399</v>
      </c>
      <c r="O198" s="37">
        <v>-0.37340323891973437</v>
      </c>
      <c r="P198" s="37">
        <v>8.8636196299958406E-2</v>
      </c>
      <c r="Q198" s="5042" t="str">
        <f t="shared" si="29"/>
        <v>*</v>
      </c>
      <c r="R198" s="37">
        <v>6.0130331753554502</v>
      </c>
      <c r="S198" s="37">
        <v>3376</v>
      </c>
      <c r="T198" s="37">
        <v>1.028649871473946</v>
      </c>
      <c r="U198" s="37">
        <v>2.16487578375563E-2</v>
      </c>
      <c r="V198" s="5043" t="str">
        <f t="shared" si="30"/>
        <v>*</v>
      </c>
      <c r="X198" s="6823" t="s">
        <v>2149</v>
      </c>
      <c r="Y198" s="37">
        <v>7.1027087361224606</v>
      </c>
      <c r="Z198" s="37">
        <v>100342</v>
      </c>
      <c r="AA198" s="37">
        <v>6.0130331753554502</v>
      </c>
      <c r="AB198" s="37">
        <v>3376</v>
      </c>
      <c r="AC198" s="37">
        <v>1.0896755607670103</v>
      </c>
      <c r="AD198" s="37">
        <v>1.5099271576368801E-2</v>
      </c>
      <c r="AE198" s="5044" t="str">
        <f t="shared" si="31"/>
        <v>**</v>
      </c>
    </row>
    <row r="199" spans="1:31">
      <c r="A199" s="6823" t="s">
        <v>1952</v>
      </c>
      <c r="B199" s="37">
        <v>19.061060281617031</v>
      </c>
      <c r="C199" s="37">
        <v>30822</v>
      </c>
      <c r="D199" s="37">
        <v>17.415470125057901</v>
      </c>
      <c r="E199" s="37">
        <v>10795</v>
      </c>
      <c r="F199" s="37">
        <v>1.6455901565591304</v>
      </c>
      <c r="G199" s="37">
        <v>1.574653931413E-4</v>
      </c>
      <c r="H199" s="5045" t="str">
        <f t="shared" si="28"/>
        <v>***</v>
      </c>
      <c r="J199" s="6823" t="s">
        <v>2348</v>
      </c>
      <c r="K199" s="37">
        <v>19.061060281617031</v>
      </c>
      <c r="L199" s="37">
        <v>30822</v>
      </c>
      <c r="M199" s="37">
        <v>18.616960073639401</v>
      </c>
      <c r="N199" s="37">
        <v>8691</v>
      </c>
      <c r="O199" s="37">
        <v>0.44410020797763039</v>
      </c>
      <c r="P199" s="37">
        <v>0.35094781417683502</v>
      </c>
      <c r="Q199" s="5046" t="str">
        <f t="shared" si="29"/>
        <v>NS</v>
      </c>
      <c r="R199" s="37">
        <v>12.452471482889729</v>
      </c>
      <c r="S199" s="37">
        <v>2104</v>
      </c>
      <c r="T199" s="37">
        <v>6.6085887987273022</v>
      </c>
      <c r="U199" s="37">
        <v>4.9076832319500001E-14</v>
      </c>
      <c r="V199" s="5047" t="str">
        <f t="shared" si="30"/>
        <v>NS</v>
      </c>
      <c r="X199" s="6823" t="s">
        <v>2150</v>
      </c>
      <c r="Y199" s="37">
        <v>18.963379141042189</v>
      </c>
      <c r="Z199" s="37">
        <v>39513</v>
      </c>
      <c r="AA199" s="37">
        <v>12.452471482889729</v>
      </c>
      <c r="AB199" s="37">
        <v>2104</v>
      </c>
      <c r="AC199" s="37">
        <v>6.5109076581524601</v>
      </c>
      <c r="AD199" s="37">
        <v>7.6759062078799995E-14</v>
      </c>
      <c r="AE199" s="5048" t="str">
        <f t="shared" si="31"/>
        <v>***</v>
      </c>
    </row>
    <row r="200" spans="1:31">
      <c r="A200" s="6823" t="s">
        <v>1953</v>
      </c>
      <c r="B200" s="37">
        <v>28.54526280734861</v>
      </c>
      <c r="C200" s="37">
        <v>36034</v>
      </c>
      <c r="D200" s="37">
        <v>28.428358948934061</v>
      </c>
      <c r="E200" s="37">
        <v>10085</v>
      </c>
      <c r="F200" s="37">
        <v>0.11690385841454898</v>
      </c>
      <c r="G200" s="37">
        <v>0.81822425307323665</v>
      </c>
      <c r="H200" s="5049" t="str">
        <f t="shared" si="28"/>
        <v>NS</v>
      </c>
      <c r="J200" s="6823" t="s">
        <v>2349</v>
      </c>
      <c r="K200" s="37">
        <v>28.54526280734861</v>
      </c>
      <c r="L200" s="37">
        <v>36034</v>
      </c>
      <c r="M200" s="37">
        <v>29.64258935266183</v>
      </c>
      <c r="N200" s="37">
        <v>8002</v>
      </c>
      <c r="O200" s="37">
        <v>-1.0973265453132193</v>
      </c>
      <c r="P200" s="37">
        <v>4.97633717167454E-2</v>
      </c>
      <c r="Q200" s="5050" t="str">
        <f t="shared" si="29"/>
        <v>**</v>
      </c>
      <c r="R200" s="37">
        <v>23.76380220835334</v>
      </c>
      <c r="S200" s="37">
        <v>2083</v>
      </c>
      <c r="T200" s="37">
        <v>4.7814605989952703</v>
      </c>
      <c r="U200" s="37">
        <v>2.4572208415699999E-6</v>
      </c>
      <c r="V200" s="5051" t="str">
        <f t="shared" si="30"/>
        <v>**</v>
      </c>
      <c r="X200" s="6823" t="s">
        <v>2151</v>
      </c>
      <c r="Y200" s="37">
        <v>28.744663457171409</v>
      </c>
      <c r="Z200" s="37">
        <v>44036</v>
      </c>
      <c r="AA200" s="37">
        <v>23.76380220835334</v>
      </c>
      <c r="AB200" s="37">
        <v>2083</v>
      </c>
      <c r="AC200" s="37">
        <v>4.9808612488180692</v>
      </c>
      <c r="AD200" s="37">
        <v>8.6406386947900002E-7</v>
      </c>
      <c r="AE200" s="5052" t="str">
        <f t="shared" si="31"/>
        <v>***</v>
      </c>
    </row>
    <row r="201" spans="1:31">
      <c r="A201" s="6823" t="s">
        <v>1954</v>
      </c>
      <c r="B201" s="37">
        <v>11.284396103836601</v>
      </c>
      <c r="C201" s="37">
        <v>109133</v>
      </c>
      <c r="D201" s="37">
        <v>12.676853423882291</v>
      </c>
      <c r="E201" s="37">
        <v>17670</v>
      </c>
      <c r="F201" s="37">
        <v>-1.3924573200456898</v>
      </c>
      <c r="G201" s="37">
        <v>7.1538917252700004E-8</v>
      </c>
      <c r="H201" s="5053" t="str">
        <f t="shared" si="28"/>
        <v>***</v>
      </c>
      <c r="J201" s="6823" t="s">
        <v>2350</v>
      </c>
      <c r="K201" s="37">
        <v>11.284396103836601</v>
      </c>
      <c r="L201" s="37">
        <v>109133</v>
      </c>
      <c r="M201" s="37">
        <v>13.31972980579792</v>
      </c>
      <c r="N201" s="37">
        <v>14212</v>
      </c>
      <c r="O201" s="37">
        <v>-2.0353337019613189</v>
      </c>
      <c r="P201" s="37">
        <v>8.6943344283100005E-13</v>
      </c>
      <c r="Q201" s="5054" t="str">
        <f t="shared" si="29"/>
        <v>***</v>
      </c>
      <c r="R201" s="37">
        <v>10.034702139965299</v>
      </c>
      <c r="S201" s="37">
        <v>3458</v>
      </c>
      <c r="T201" s="37">
        <v>1.2496939638713016</v>
      </c>
      <c r="U201" s="37">
        <v>2.20170743058456E-2</v>
      </c>
      <c r="V201" s="5055" t="str">
        <f t="shared" si="30"/>
        <v>***</v>
      </c>
      <c r="X201" s="6823" t="s">
        <v>2152</v>
      </c>
      <c r="Y201" s="37">
        <v>11.51891037334306</v>
      </c>
      <c r="Z201" s="37">
        <v>123345</v>
      </c>
      <c r="AA201" s="37">
        <v>10.034702139965299</v>
      </c>
      <c r="AB201" s="37">
        <v>3458</v>
      </c>
      <c r="AC201" s="37">
        <v>1.4842082333777604</v>
      </c>
      <c r="AD201" s="37">
        <v>6.9241497076302999E-3</v>
      </c>
      <c r="AE201" s="5056" t="str">
        <f t="shared" si="31"/>
        <v>***</v>
      </c>
    </row>
    <row r="202" spans="1:31">
      <c r="A202" s="6823" t="s">
        <v>1955</v>
      </c>
      <c r="B202" s="37">
        <v>15.557775233269179</v>
      </c>
      <c r="C202" s="37">
        <v>41047</v>
      </c>
      <c r="D202" s="37">
        <v>12.04966415631997</v>
      </c>
      <c r="E202" s="37">
        <v>14739</v>
      </c>
      <c r="F202" s="37">
        <v>3.5081110769492092</v>
      </c>
      <c r="G202" s="37">
        <v>4.55699549988E-25</v>
      </c>
      <c r="H202" s="5057" t="str">
        <f t="shared" si="28"/>
        <v>***</v>
      </c>
      <c r="J202" s="6823" t="s">
        <v>2351</v>
      </c>
      <c r="K202" s="37">
        <v>15.557775233269179</v>
      </c>
      <c r="L202" s="37">
        <v>41047</v>
      </c>
      <c r="M202" s="37">
        <v>12.90927694406548</v>
      </c>
      <c r="N202" s="37">
        <v>11728</v>
      </c>
      <c r="O202" s="37">
        <v>2.6484982892036992</v>
      </c>
      <c r="P202" s="37">
        <v>1.3257535977100001E-12</v>
      </c>
      <c r="Q202" s="5058" t="str">
        <f t="shared" si="29"/>
        <v>***</v>
      </c>
      <c r="R202" s="37">
        <v>8.7014280969777484</v>
      </c>
      <c r="S202" s="37">
        <v>3011</v>
      </c>
      <c r="T202" s="37">
        <v>6.856347136291431</v>
      </c>
      <c r="U202" s="37">
        <v>3.2840521100999999E-24</v>
      </c>
      <c r="V202" s="5059" t="str">
        <f t="shared" si="30"/>
        <v>***</v>
      </c>
      <c r="X202" s="6823" t="s">
        <v>2153</v>
      </c>
      <c r="Y202" s="37">
        <v>14.969208905731881</v>
      </c>
      <c r="Z202" s="37">
        <v>52775</v>
      </c>
      <c r="AA202" s="37">
        <v>8.7014280969777484</v>
      </c>
      <c r="AB202" s="37">
        <v>3011</v>
      </c>
      <c r="AC202" s="37">
        <v>6.2677808087541322</v>
      </c>
      <c r="AD202" s="37">
        <v>2.8281168226799998E-21</v>
      </c>
      <c r="AE202" s="5060" t="str">
        <f t="shared" si="31"/>
        <v>***</v>
      </c>
    </row>
    <row r="203" spans="1:31">
      <c r="A203" s="6823" t="s">
        <v>1956</v>
      </c>
      <c r="B203" s="37">
        <v>10.653019349605129</v>
      </c>
      <c r="C203" s="37">
        <v>41913</v>
      </c>
      <c r="D203" s="37">
        <v>9.1851564770855543</v>
      </c>
      <c r="E203" s="37">
        <v>10321</v>
      </c>
      <c r="F203" s="37">
        <v>1.467862872519575</v>
      </c>
      <c r="G203" s="37">
        <v>1.16968772069E-5</v>
      </c>
      <c r="H203" s="5061" t="str">
        <f t="shared" si="28"/>
        <v>***</v>
      </c>
      <c r="J203" s="6823" t="s">
        <v>2352</v>
      </c>
      <c r="K203" s="37">
        <v>10.653019349605129</v>
      </c>
      <c r="L203" s="37">
        <v>41913</v>
      </c>
      <c r="M203" s="37">
        <v>9.488791365199857</v>
      </c>
      <c r="N203" s="37">
        <v>8431</v>
      </c>
      <c r="O203" s="37">
        <v>1.1642279844052723</v>
      </c>
      <c r="P203" s="37">
        <v>1.4350691708918E-3</v>
      </c>
      <c r="Q203" s="5062" t="str">
        <f t="shared" si="29"/>
        <v>***</v>
      </c>
      <c r="R203" s="37">
        <v>7.8306878306878307</v>
      </c>
      <c r="S203" s="37">
        <v>1890</v>
      </c>
      <c r="T203" s="37">
        <v>2.8223315189172986</v>
      </c>
      <c r="U203" s="37">
        <v>9.2177092000399996E-5</v>
      </c>
      <c r="V203" s="5063" t="str">
        <f t="shared" si="30"/>
        <v>***</v>
      </c>
      <c r="X203" s="6823" t="s">
        <v>2154</v>
      </c>
      <c r="Y203" s="37">
        <v>10.458048625456859</v>
      </c>
      <c r="Z203" s="37">
        <v>50344</v>
      </c>
      <c r="AA203" s="37">
        <v>7.8306878306878307</v>
      </c>
      <c r="AB203" s="37">
        <v>1890</v>
      </c>
      <c r="AC203" s="37">
        <v>2.6273607947690287</v>
      </c>
      <c r="AD203" s="37">
        <v>2.3376387092459999E-4</v>
      </c>
      <c r="AE203" s="5064" t="str">
        <f t="shared" si="31"/>
        <v>***</v>
      </c>
    </row>
    <row r="204" spans="1:31">
      <c r="A204" s="6823" t="s">
        <v>1957</v>
      </c>
      <c r="B204" s="37">
        <v>16.994070734433311</v>
      </c>
      <c r="C204" s="37">
        <v>52789</v>
      </c>
      <c r="D204" s="37">
        <v>14.930201905218381</v>
      </c>
      <c r="E204" s="37">
        <v>16691</v>
      </c>
      <c r="F204" s="37">
        <v>2.0638688292149308</v>
      </c>
      <c r="G204" s="37">
        <v>3.78719094581E-10</v>
      </c>
      <c r="H204" s="5065" t="str">
        <f t="shared" si="28"/>
        <v>***</v>
      </c>
      <c r="J204" s="6823" t="s">
        <v>2353</v>
      </c>
      <c r="K204" s="37">
        <v>16.994070734433311</v>
      </c>
      <c r="L204" s="37">
        <v>52789</v>
      </c>
      <c r="M204" s="37">
        <v>15.87160053499777</v>
      </c>
      <c r="N204" s="37">
        <v>13458</v>
      </c>
      <c r="O204" s="37">
        <v>1.1224701994355417</v>
      </c>
      <c r="P204" s="37">
        <v>1.8602202404960999E-3</v>
      </c>
      <c r="Q204" s="5066" t="str">
        <f t="shared" si="29"/>
        <v>***</v>
      </c>
      <c r="R204" s="37">
        <v>11.011444478812249</v>
      </c>
      <c r="S204" s="37">
        <v>3233</v>
      </c>
      <c r="T204" s="37">
        <v>5.9826262556210619</v>
      </c>
      <c r="U204" s="37">
        <v>7.5066651377500002E-19</v>
      </c>
      <c r="V204" s="5067" t="str">
        <f t="shared" si="30"/>
        <v>***</v>
      </c>
      <c r="X204" s="6823" t="s">
        <v>2155</v>
      </c>
      <c r="Y204" s="37">
        <v>16.766042235874831</v>
      </c>
      <c r="Z204" s="37">
        <v>66247</v>
      </c>
      <c r="AA204" s="37">
        <v>11.011444478812249</v>
      </c>
      <c r="AB204" s="37">
        <v>3233</v>
      </c>
      <c r="AC204" s="37">
        <v>5.7545977570625819</v>
      </c>
      <c r="AD204" s="37">
        <v>7.2947776809800006E-18</v>
      </c>
      <c r="AE204" s="5068" t="str">
        <f t="shared" si="31"/>
        <v>***</v>
      </c>
    </row>
    <row r="205" spans="1:31">
      <c r="A205" s="6823" t="s">
        <v>1958</v>
      </c>
      <c r="B205" s="37">
        <v>7.6805908146780517</v>
      </c>
      <c r="C205" s="37">
        <v>43330</v>
      </c>
      <c r="D205" s="37">
        <v>6.8127078793439617</v>
      </c>
      <c r="E205" s="37">
        <v>8719</v>
      </c>
      <c r="F205" s="37">
        <v>0.86788293533409</v>
      </c>
      <c r="G205" s="37">
        <v>5.0904143179983001E-3</v>
      </c>
      <c r="H205" s="5069" t="str">
        <f t="shared" si="28"/>
        <v>***</v>
      </c>
      <c r="J205" s="6823" t="s">
        <v>2354</v>
      </c>
      <c r="K205" s="37">
        <v>7.6805908146780517</v>
      </c>
      <c r="L205" s="37">
        <v>43330</v>
      </c>
      <c r="M205" s="37">
        <v>7.3771645783471769</v>
      </c>
      <c r="N205" s="37">
        <v>7103</v>
      </c>
      <c r="O205" s="37">
        <v>0.30342623633087484</v>
      </c>
      <c r="P205" s="37">
        <v>0.37216796965564147</v>
      </c>
      <c r="Q205" s="5070" t="str">
        <f t="shared" si="29"/>
        <v>NS</v>
      </c>
      <c r="R205" s="37">
        <v>4.3316831683168324</v>
      </c>
      <c r="S205" s="37">
        <v>1616</v>
      </c>
      <c r="T205" s="37">
        <v>3.3489076463612193</v>
      </c>
      <c r="U205" s="37">
        <v>5.7141318549299998E-7</v>
      </c>
      <c r="V205" s="5071" t="str">
        <f t="shared" si="30"/>
        <v>NS</v>
      </c>
      <c r="X205" s="6823" t="s">
        <v>2156</v>
      </c>
      <c r="Y205" s="37">
        <v>7.6378561656058537</v>
      </c>
      <c r="Z205" s="37">
        <v>50433</v>
      </c>
      <c r="AA205" s="37">
        <v>4.3316831683168324</v>
      </c>
      <c r="AB205" s="37">
        <v>1616</v>
      </c>
      <c r="AC205" s="37">
        <v>3.3061729972890213</v>
      </c>
      <c r="AD205" s="37">
        <v>7.1659107862400005E-7</v>
      </c>
      <c r="AE205" s="5072" t="str">
        <f t="shared" si="31"/>
        <v>***</v>
      </c>
    </row>
    <row r="206" spans="1:31">
      <c r="A206" s="6823" t="s">
        <v>1959</v>
      </c>
      <c r="B206" s="37">
        <v>19.649149982573679</v>
      </c>
      <c r="C206" s="37">
        <v>25823</v>
      </c>
      <c r="D206" s="37">
        <v>19.796392608166428</v>
      </c>
      <c r="E206" s="37">
        <v>9037</v>
      </c>
      <c r="F206" s="37">
        <v>-0.14724262559274948</v>
      </c>
      <c r="G206" s="37">
        <v>0.76192066124674573</v>
      </c>
      <c r="H206" s="5073" t="str">
        <f t="shared" si="28"/>
        <v>NS</v>
      </c>
      <c r="J206" s="6823" t="s">
        <v>2355</v>
      </c>
      <c r="K206" s="37">
        <v>19.649149982573679</v>
      </c>
      <c r="L206" s="37">
        <v>25823</v>
      </c>
      <c r="M206" s="37">
        <v>20.959347306231539</v>
      </c>
      <c r="N206" s="37">
        <v>7109</v>
      </c>
      <c r="O206" s="37">
        <v>-1.3101973236578601</v>
      </c>
      <c r="P206" s="37">
        <v>1.43376873815587E-2</v>
      </c>
      <c r="Q206" s="5074" t="str">
        <f t="shared" si="29"/>
        <v>**</v>
      </c>
      <c r="R206" s="37">
        <v>15.50829875518672</v>
      </c>
      <c r="S206" s="37">
        <v>1928</v>
      </c>
      <c r="T206" s="37">
        <v>4.1408512273869587</v>
      </c>
      <c r="U206" s="37">
        <v>9.0209921229800007E-6</v>
      </c>
      <c r="V206" s="5075" t="str">
        <f t="shared" si="30"/>
        <v>**</v>
      </c>
      <c r="X206" s="6823" t="s">
        <v>2157</v>
      </c>
      <c r="Y206" s="37">
        <v>19.931981051864451</v>
      </c>
      <c r="Z206" s="37">
        <v>32932</v>
      </c>
      <c r="AA206" s="37">
        <v>15.50829875518672</v>
      </c>
      <c r="AB206" s="37">
        <v>1928</v>
      </c>
      <c r="AC206" s="37">
        <v>4.4236822966777307</v>
      </c>
      <c r="AD206" s="37">
        <v>2.0497904916199999E-6</v>
      </c>
      <c r="AE206" s="5076" t="str">
        <f t="shared" si="31"/>
        <v>***</v>
      </c>
    </row>
    <row r="207" spans="1:31">
      <c r="A207" s="6823" t="s">
        <v>11571</v>
      </c>
      <c r="B207" s="37">
        <v>22.747653510308542</v>
      </c>
      <c r="C207" s="37">
        <v>1498515</v>
      </c>
      <c r="D207" s="37">
        <v>21.022567045075821</v>
      </c>
      <c r="E207" s="37">
        <v>429077</v>
      </c>
      <c r="F207" s="37">
        <v>1.7250864652327209</v>
      </c>
      <c r="G207" s="37">
        <v>2.2569894033E-126</v>
      </c>
      <c r="H207" s="5077" t="str">
        <f t="shared" si="28"/>
        <v>***</v>
      </c>
      <c r="J207" s="6823" t="s">
        <v>11571</v>
      </c>
      <c r="K207" s="37">
        <v>22.747653510308542</v>
      </c>
      <c r="L207" s="37">
        <v>1498515</v>
      </c>
      <c r="M207" s="37">
        <v>22.13158729700886</v>
      </c>
      <c r="N207" s="37">
        <v>346690</v>
      </c>
      <c r="O207" s="37">
        <v>0.61606621329968192</v>
      </c>
      <c r="P207" s="37">
        <v>5.62405309298E-15</v>
      </c>
      <c r="Q207" s="5078" t="str">
        <f t="shared" si="29"/>
        <v>***</v>
      </c>
      <c r="R207" s="37">
        <v>16.355735735006739</v>
      </c>
      <c r="S207" s="37">
        <v>82387</v>
      </c>
      <c r="T207" s="37">
        <v>6.3919177753018026</v>
      </c>
      <c r="U207" s="37">
        <v>0</v>
      </c>
      <c r="V207" s="5079" t="str">
        <f t="shared" si="30"/>
        <v>***</v>
      </c>
      <c r="X207" s="6823" t="s">
        <v>11571</v>
      </c>
      <c r="Y207" s="37">
        <v>22.63190268831918</v>
      </c>
      <c r="Z207" s="37">
        <v>1845205</v>
      </c>
      <c r="AA207" s="37">
        <v>16.355735735006739</v>
      </c>
      <c r="AB207" s="37">
        <v>82387</v>
      </c>
      <c r="AC207" s="37">
        <v>6.2761669533124405</v>
      </c>
      <c r="AD207" s="37">
        <v>0</v>
      </c>
      <c r="AE207" s="5080" t="str">
        <f t="shared" si="31"/>
        <v>***</v>
      </c>
    </row>
    <row r="209" spans="1:31">
      <c r="A209" s="17030" t="s">
        <v>11728</v>
      </c>
      <c r="J209" s="17030" t="s">
        <v>11729</v>
      </c>
      <c r="X209" s="17030" t="s">
        <v>11730</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1960</v>
      </c>
      <c r="B211" s="37">
        <v>4.8868862358898131</v>
      </c>
      <c r="C211" s="37">
        <v>21527</v>
      </c>
      <c r="D211" s="37">
        <v>3.5267959825193591</v>
      </c>
      <c r="E211" s="37">
        <v>26086</v>
      </c>
      <c r="F211" s="37">
        <v>1.360090253370454</v>
      </c>
      <c r="G211" s="37">
        <v>1.2165951632299999E-13</v>
      </c>
      <c r="H211" s="5081" t="str">
        <f t="shared" ref="H211:H233" si="32">IF(G211&lt;0.01,"***",IF(G211&lt;0.05,"**",IF(G211&lt;0.1,"*","NS")))</f>
        <v>***</v>
      </c>
      <c r="J211" s="6823" t="s">
        <v>2356</v>
      </c>
      <c r="K211" s="37">
        <v>4.8868862358898131</v>
      </c>
      <c r="L211" s="37">
        <v>21527</v>
      </c>
      <c r="M211" s="37">
        <v>3.908370426663772</v>
      </c>
      <c r="N211" s="37">
        <v>18422</v>
      </c>
      <c r="O211" s="37">
        <v>0.97851580922604109</v>
      </c>
      <c r="P211" s="37">
        <v>2.18166833777E-6</v>
      </c>
      <c r="Q211" s="5082" t="str">
        <f t="shared" ref="Q211:Q233" si="33">IF(P211&lt;0.01,"***",IF(P211&lt;0.05,"**",IF(P211&lt;0.1,"*","NS")))</f>
        <v>***</v>
      </c>
      <c r="R211" s="37">
        <v>2.609603340292276</v>
      </c>
      <c r="S211" s="37">
        <v>7664</v>
      </c>
      <c r="T211" s="37">
        <v>2.277282895597537</v>
      </c>
      <c r="U211" s="37">
        <v>2.7969264546199997E-17</v>
      </c>
      <c r="V211" s="5083" t="str">
        <f t="shared" ref="V211:V233" si="34">IF(P211&lt;0.01,"***",IF(P211&lt;0.05,"**",IF(P211&lt;0.1,"*","NS")))</f>
        <v>***</v>
      </c>
      <c r="X211" s="6823" t="s">
        <v>2158</v>
      </c>
      <c r="Y211" s="37">
        <v>4.4356554607124083</v>
      </c>
      <c r="Z211" s="37">
        <v>39949</v>
      </c>
      <c r="AA211" s="37">
        <v>2.609603340292276</v>
      </c>
      <c r="AB211" s="37">
        <v>7664</v>
      </c>
      <c r="AC211" s="37">
        <v>1.8260521204201323</v>
      </c>
      <c r="AD211" s="37">
        <v>1.96953685268E-13</v>
      </c>
      <c r="AE211" s="5084" t="str">
        <f t="shared" ref="AE211:AE233" si="35">IF(AD211&lt;0.01,"***",IF(AD211&lt;0.05,"**",IF(AD211&lt;0.1,"*","NS")))</f>
        <v>***</v>
      </c>
    </row>
    <row r="212" spans="1:31">
      <c r="A212" s="6823" t="s">
        <v>1961</v>
      </c>
      <c r="B212" s="37">
        <v>5.2428018908465832</v>
      </c>
      <c r="C212" s="37">
        <v>6981</v>
      </c>
      <c r="D212" s="37">
        <v>2.9664159338913021</v>
      </c>
      <c r="E212" s="37">
        <v>9439</v>
      </c>
      <c r="F212" s="37">
        <v>2.2763859569552811</v>
      </c>
      <c r="G212" s="37">
        <v>1.14217520434E-13</v>
      </c>
      <c r="H212" s="5085" t="str">
        <f t="shared" si="32"/>
        <v>***</v>
      </c>
      <c r="J212" s="6823" t="s">
        <v>2357</v>
      </c>
      <c r="K212" s="37">
        <v>5.2428018908465832</v>
      </c>
      <c r="L212" s="37">
        <v>6981</v>
      </c>
      <c r="M212" s="37">
        <v>3.659147869674185</v>
      </c>
      <c r="N212" s="37">
        <v>5985</v>
      </c>
      <c r="O212" s="37">
        <v>1.5836540211723982</v>
      </c>
      <c r="P212" s="37">
        <v>1.4759181452800001E-5</v>
      </c>
      <c r="Q212" s="5086" t="str">
        <f t="shared" si="33"/>
        <v>***</v>
      </c>
      <c r="R212" s="37">
        <v>1.7660683265778809</v>
      </c>
      <c r="S212" s="37">
        <v>3454</v>
      </c>
      <c r="T212" s="37">
        <v>3.4767335642687023</v>
      </c>
      <c r="U212" s="37">
        <v>2.9208404079300003E-17</v>
      </c>
      <c r="V212" s="5087" t="str">
        <f t="shared" si="34"/>
        <v>***</v>
      </c>
      <c r="X212" s="6823" t="s">
        <v>2159</v>
      </c>
      <c r="Y212" s="37">
        <v>4.5118000925497457</v>
      </c>
      <c r="Z212" s="37">
        <v>12966</v>
      </c>
      <c r="AA212" s="37">
        <v>1.7660683265778809</v>
      </c>
      <c r="AB212" s="37">
        <v>3454</v>
      </c>
      <c r="AC212" s="37">
        <v>2.7457317659718647</v>
      </c>
      <c r="AD212" s="37">
        <v>1.5643132292499999E-13</v>
      </c>
      <c r="AE212" s="5088" t="str">
        <f t="shared" si="35"/>
        <v>***</v>
      </c>
    </row>
    <row r="213" spans="1:31">
      <c r="A213" s="6823" t="s">
        <v>1962</v>
      </c>
      <c r="B213" s="37">
        <v>6.7683233834424223</v>
      </c>
      <c r="C213" s="37">
        <v>13903</v>
      </c>
      <c r="D213" s="37">
        <v>4.50360162856248</v>
      </c>
      <c r="E213" s="37">
        <v>15965</v>
      </c>
      <c r="F213" s="37">
        <v>2.2647217548799423</v>
      </c>
      <c r="G213" s="37">
        <v>1.5105424646700001E-17</v>
      </c>
      <c r="H213" s="5089" t="str">
        <f t="shared" si="32"/>
        <v>***</v>
      </c>
      <c r="J213" s="6823" t="s">
        <v>2358</v>
      </c>
      <c r="K213" s="37">
        <v>6.7683233834424223</v>
      </c>
      <c r="L213" s="37">
        <v>13903</v>
      </c>
      <c r="M213" s="37">
        <v>5.0600343053173242</v>
      </c>
      <c r="N213" s="37">
        <v>10494</v>
      </c>
      <c r="O213" s="37">
        <v>1.7082890781250981</v>
      </c>
      <c r="P213" s="37">
        <v>2.8634660267999999E-8</v>
      </c>
      <c r="Q213" s="5090" t="str">
        <f t="shared" si="33"/>
        <v>***</v>
      </c>
      <c r="R213" s="37">
        <v>3.4363004935112409</v>
      </c>
      <c r="S213" s="37">
        <v>5471</v>
      </c>
      <c r="T213" s="37">
        <v>3.3320228899311815</v>
      </c>
      <c r="U213" s="37">
        <v>4.6289779521E-19</v>
      </c>
      <c r="V213" s="5091" t="str">
        <f t="shared" si="34"/>
        <v>***</v>
      </c>
      <c r="X213" s="6823" t="s">
        <v>2160</v>
      </c>
      <c r="Y213" s="37">
        <v>6.0335287125466248</v>
      </c>
      <c r="Z213" s="37">
        <v>24397</v>
      </c>
      <c r="AA213" s="37">
        <v>3.4363004935112409</v>
      </c>
      <c r="AB213" s="37">
        <v>5471</v>
      </c>
      <c r="AC213" s="37">
        <v>2.5972282190353839</v>
      </c>
      <c r="AD213" s="37">
        <v>3.4111453942699999E-14</v>
      </c>
      <c r="AE213" s="5092" t="str">
        <f t="shared" si="35"/>
        <v>***</v>
      </c>
    </row>
    <row r="214" spans="1:31">
      <c r="A214" s="6823" t="s">
        <v>1963</v>
      </c>
      <c r="B214" s="37">
        <v>7.8048780487804876</v>
      </c>
      <c r="C214" s="37">
        <v>12095</v>
      </c>
      <c r="D214" s="37">
        <v>5.6472632493483923</v>
      </c>
      <c r="E214" s="37">
        <v>11510</v>
      </c>
      <c r="F214" s="37">
        <v>2.1576147994320953</v>
      </c>
      <c r="G214" s="37">
        <v>3.9518340222599997E-11</v>
      </c>
      <c r="H214" s="5093" t="str">
        <f t="shared" si="32"/>
        <v>***</v>
      </c>
      <c r="J214" s="6823" t="s">
        <v>2359</v>
      </c>
      <c r="K214" s="37">
        <v>7.8048780487804876</v>
      </c>
      <c r="L214" s="37">
        <v>12095</v>
      </c>
      <c r="M214" s="37">
        <v>6.5553408777256417</v>
      </c>
      <c r="N214" s="37">
        <v>7246</v>
      </c>
      <c r="O214" s="37">
        <v>1.249537171054846</v>
      </c>
      <c r="P214" s="37">
        <v>1.2546069082064999E-3</v>
      </c>
      <c r="Q214" s="5094" t="str">
        <f t="shared" si="33"/>
        <v>***</v>
      </c>
      <c r="R214" s="37">
        <v>4.1041275797373364</v>
      </c>
      <c r="S214" s="37">
        <v>4264</v>
      </c>
      <c r="T214" s="37">
        <v>3.7007504690431512</v>
      </c>
      <c r="U214" s="37">
        <v>1.7324438851399999E-16</v>
      </c>
      <c r="V214" s="5095" t="str">
        <f t="shared" si="34"/>
        <v>***</v>
      </c>
      <c r="X214" s="6823" t="s">
        <v>2161</v>
      </c>
      <c r="Y214" s="37">
        <v>7.3367457732278583</v>
      </c>
      <c r="Z214" s="37">
        <v>19341</v>
      </c>
      <c r="AA214" s="37">
        <v>4.1041275797373364</v>
      </c>
      <c r="AB214" s="37">
        <v>4264</v>
      </c>
      <c r="AC214" s="37">
        <v>3.2326181934905218</v>
      </c>
      <c r="AD214" s="37">
        <v>2.5612071948200001E-14</v>
      </c>
      <c r="AE214" s="5096" t="str">
        <f t="shared" si="35"/>
        <v>***</v>
      </c>
    </row>
    <row r="215" spans="1:31">
      <c r="A215" s="6823" t="s">
        <v>1964</v>
      </c>
      <c r="B215" s="37">
        <v>7.4341765616933406</v>
      </c>
      <c r="C215" s="37">
        <v>5811</v>
      </c>
      <c r="D215" s="37">
        <v>5.6827277093004636</v>
      </c>
      <c r="E215" s="37">
        <v>6247</v>
      </c>
      <c r="F215" s="37">
        <v>1.7514488523928771</v>
      </c>
      <c r="G215" s="37">
        <v>9.9618982294400003E-5</v>
      </c>
      <c r="H215" s="5097" t="str">
        <f t="shared" si="32"/>
        <v>***</v>
      </c>
      <c r="J215" s="6823" t="s">
        <v>2360</v>
      </c>
      <c r="K215" s="37">
        <v>7.4341765616933406</v>
      </c>
      <c r="L215" s="37">
        <v>5811</v>
      </c>
      <c r="M215" s="37">
        <v>6.4516129032258061</v>
      </c>
      <c r="N215" s="37">
        <v>3937</v>
      </c>
      <c r="O215" s="37">
        <v>0.98256365846753457</v>
      </c>
      <c r="P215" s="37">
        <v>6.2750816891795999E-2</v>
      </c>
      <c r="Q215" s="5098" t="str">
        <f t="shared" si="33"/>
        <v>*</v>
      </c>
      <c r="R215" s="37">
        <v>4.3722943722943723</v>
      </c>
      <c r="S215" s="37">
        <v>2310</v>
      </c>
      <c r="T215" s="37">
        <v>3.0618821893989683</v>
      </c>
      <c r="U215" s="37">
        <v>4.9045516823399995E-7</v>
      </c>
      <c r="V215" s="5099" t="str">
        <f t="shared" si="34"/>
        <v>*</v>
      </c>
      <c r="X215" s="6823" t="s">
        <v>2162</v>
      </c>
      <c r="Y215" s="37">
        <v>7.0373409930242099</v>
      </c>
      <c r="Z215" s="37">
        <v>9748</v>
      </c>
      <c r="AA215" s="37">
        <v>4.3722943722943723</v>
      </c>
      <c r="AB215" s="37">
        <v>2310</v>
      </c>
      <c r="AC215" s="37">
        <v>2.6650466207298376</v>
      </c>
      <c r="AD215" s="37">
        <v>3.0963672875300001E-6</v>
      </c>
      <c r="AE215" s="5100" t="str">
        <f t="shared" si="35"/>
        <v>***</v>
      </c>
    </row>
    <row r="216" spans="1:31">
      <c r="A216" s="6823" t="s">
        <v>1965</v>
      </c>
      <c r="B216" s="37">
        <v>9.0922700733569535</v>
      </c>
      <c r="C216" s="37">
        <v>20039</v>
      </c>
      <c r="D216" s="37">
        <v>6.2567421790722761</v>
      </c>
      <c r="E216" s="37">
        <v>18540</v>
      </c>
      <c r="F216" s="37">
        <v>2.8355278942846773</v>
      </c>
      <c r="G216" s="37">
        <v>1.87909243218E-25</v>
      </c>
      <c r="H216" s="5101" t="str">
        <f t="shared" si="32"/>
        <v>***</v>
      </c>
      <c r="J216" s="6823" t="s">
        <v>2361</v>
      </c>
      <c r="K216" s="37">
        <v>9.0922700733569535</v>
      </c>
      <c r="L216" s="37">
        <v>20039</v>
      </c>
      <c r="M216" s="37">
        <v>7.6916205109880291</v>
      </c>
      <c r="N216" s="37">
        <v>11194</v>
      </c>
      <c r="O216" s="37">
        <v>1.4006495623689244</v>
      </c>
      <c r="P216" s="37">
        <v>2.2711551941599999E-5</v>
      </c>
      <c r="Q216" s="5102" t="str">
        <f t="shared" si="33"/>
        <v>***</v>
      </c>
      <c r="R216" s="37">
        <v>4.0702423087394504</v>
      </c>
      <c r="S216" s="37">
        <v>7346</v>
      </c>
      <c r="T216" s="37">
        <v>5.0220277646175031</v>
      </c>
      <c r="U216" s="37">
        <v>2.6247782917599998E-43</v>
      </c>
      <c r="V216" s="5103" t="str">
        <f t="shared" si="34"/>
        <v>***</v>
      </c>
      <c r="X216" s="6823" t="s">
        <v>2163</v>
      </c>
      <c r="Y216" s="37">
        <v>8.5902731085710631</v>
      </c>
      <c r="Z216" s="37">
        <v>31233</v>
      </c>
      <c r="AA216" s="37">
        <v>4.0702423087394504</v>
      </c>
      <c r="AB216" s="37">
        <v>7346</v>
      </c>
      <c r="AC216" s="37">
        <v>4.5200307998316127</v>
      </c>
      <c r="AD216" s="37">
        <v>5.1253708450100002E-39</v>
      </c>
      <c r="AE216" s="5104" t="str">
        <f t="shared" si="35"/>
        <v>***</v>
      </c>
    </row>
    <row r="217" spans="1:31">
      <c r="A217" s="6823" t="s">
        <v>1966</v>
      </c>
      <c r="B217" s="37">
        <v>37.063117572353413</v>
      </c>
      <c r="C217" s="37">
        <v>96851</v>
      </c>
      <c r="D217" s="37">
        <v>26.61340983331937</v>
      </c>
      <c r="E217" s="37">
        <v>95512</v>
      </c>
      <c r="F217" s="37">
        <v>10.449707739034043</v>
      </c>
      <c r="G217" s="37">
        <v>0</v>
      </c>
      <c r="H217" s="5105" t="str">
        <f t="shared" si="32"/>
        <v>***</v>
      </c>
      <c r="J217" s="6823" t="s">
        <v>2362</v>
      </c>
      <c r="K217" s="37">
        <v>37.063117572353413</v>
      </c>
      <c r="L217" s="37">
        <v>96851</v>
      </c>
      <c r="M217" s="37">
        <v>29.8310519176224</v>
      </c>
      <c r="N217" s="37">
        <v>64872</v>
      </c>
      <c r="O217" s="37">
        <v>7.2320656547310129</v>
      </c>
      <c r="P217" s="37">
        <v>5.0002099173999995E-199</v>
      </c>
      <c r="Q217" s="5106" t="str">
        <f t="shared" si="33"/>
        <v>***</v>
      </c>
      <c r="R217" s="37">
        <v>19.80091383812011</v>
      </c>
      <c r="S217" s="37">
        <v>30640</v>
      </c>
      <c r="T217" s="37">
        <v>17.262203734233303</v>
      </c>
      <c r="U217" s="37">
        <v>0</v>
      </c>
      <c r="V217" s="5107" t="str">
        <f t="shared" si="34"/>
        <v>***</v>
      </c>
      <c r="X217" s="6823" t="s">
        <v>2164</v>
      </c>
      <c r="Y217" s="37">
        <v>34.162116705725218</v>
      </c>
      <c r="Z217" s="37">
        <v>161723</v>
      </c>
      <c r="AA217" s="37">
        <v>19.80091383812011</v>
      </c>
      <c r="AB217" s="37">
        <v>30640</v>
      </c>
      <c r="AC217" s="37">
        <v>14.361202867605108</v>
      </c>
      <c r="AD217" s="37">
        <v>0</v>
      </c>
      <c r="AE217" s="5108" t="str">
        <f t="shared" si="35"/>
        <v>***</v>
      </c>
    </row>
    <row r="218" spans="1:31">
      <c r="A218" s="6823" t="s">
        <v>1967</v>
      </c>
      <c r="B218" s="37">
        <v>3.5196621124372061</v>
      </c>
      <c r="C218" s="37">
        <v>31253</v>
      </c>
      <c r="D218" s="37">
        <v>2.769733422440039</v>
      </c>
      <c r="E218" s="37">
        <v>26934</v>
      </c>
      <c r="F218" s="37">
        <v>0.74992868999716711</v>
      </c>
      <c r="G218" s="37">
        <v>2.6490199772400002E-7</v>
      </c>
      <c r="H218" s="5109" t="str">
        <f t="shared" si="32"/>
        <v>***</v>
      </c>
      <c r="J218" s="6823" t="s">
        <v>2363</v>
      </c>
      <c r="K218" s="37">
        <v>3.5196621124372061</v>
      </c>
      <c r="L218" s="37">
        <v>31253</v>
      </c>
      <c r="M218" s="37">
        <v>3.191372290084737</v>
      </c>
      <c r="N218" s="37">
        <v>18174</v>
      </c>
      <c r="O218" s="37">
        <v>0.32828982235246906</v>
      </c>
      <c r="P218" s="37">
        <v>5.21202915823408E-2</v>
      </c>
      <c r="Q218" s="5110" t="str">
        <f t="shared" si="33"/>
        <v>*</v>
      </c>
      <c r="R218" s="37">
        <v>1.8949771689497721</v>
      </c>
      <c r="S218" s="37">
        <v>8760</v>
      </c>
      <c r="T218" s="37">
        <v>1.624684943487434</v>
      </c>
      <c r="U218" s="37">
        <v>1.5871590868499999E-14</v>
      </c>
      <c r="V218" s="5111" t="str">
        <f t="shared" si="34"/>
        <v>*</v>
      </c>
      <c r="X218" s="6823" t="s">
        <v>2165</v>
      </c>
      <c r="Y218" s="37">
        <v>3.3989519898031442</v>
      </c>
      <c r="Z218" s="37">
        <v>49427</v>
      </c>
      <c r="AA218" s="37">
        <v>1.8949771689497721</v>
      </c>
      <c r="AB218" s="37">
        <v>8760</v>
      </c>
      <c r="AC218" s="37">
        <v>1.5039748208533721</v>
      </c>
      <c r="AD218" s="37">
        <v>1.3237782905099999E-13</v>
      </c>
      <c r="AE218" s="5112" t="str">
        <f t="shared" si="35"/>
        <v>***</v>
      </c>
    </row>
    <row r="219" spans="1:31">
      <c r="A219" s="6823" t="s">
        <v>1968</v>
      </c>
      <c r="B219" s="37">
        <v>8.7613591465823788</v>
      </c>
      <c r="C219" s="37">
        <v>10124</v>
      </c>
      <c r="D219" s="37">
        <v>5.0312221231043708</v>
      </c>
      <c r="E219" s="37">
        <v>11210</v>
      </c>
      <c r="F219" s="37">
        <v>3.730137023478008</v>
      </c>
      <c r="G219" s="37">
        <v>2.7617126717600001E-27</v>
      </c>
      <c r="H219" s="5113" t="str">
        <f t="shared" si="32"/>
        <v>***</v>
      </c>
      <c r="J219" s="6823" t="s">
        <v>2364</v>
      </c>
      <c r="K219" s="37">
        <v>8.7613591465823788</v>
      </c>
      <c r="L219" s="37">
        <v>10124</v>
      </c>
      <c r="M219" s="37">
        <v>5.9371033704696092</v>
      </c>
      <c r="N219" s="37">
        <v>7091</v>
      </c>
      <c r="O219" s="37">
        <v>2.8242557761127696</v>
      </c>
      <c r="P219" s="37">
        <v>5.6810842382199996E-12</v>
      </c>
      <c r="Q219" s="5114" t="str">
        <f t="shared" si="33"/>
        <v>***</v>
      </c>
      <c r="R219" s="37">
        <v>3.4717164360281618</v>
      </c>
      <c r="S219" s="37">
        <v>4119</v>
      </c>
      <c r="T219" s="37">
        <v>5.289642710554217</v>
      </c>
      <c r="U219" s="37">
        <v>1.69119287076E-28</v>
      </c>
      <c r="V219" s="5115" t="str">
        <f t="shared" si="34"/>
        <v>***</v>
      </c>
      <c r="X219" s="6823" t="s">
        <v>2166</v>
      </c>
      <c r="Y219" s="37">
        <v>7.5980249782166718</v>
      </c>
      <c r="Z219" s="37">
        <v>17215</v>
      </c>
      <c r="AA219" s="37">
        <v>3.4717164360281618</v>
      </c>
      <c r="AB219" s="37">
        <v>4119</v>
      </c>
      <c r="AC219" s="37">
        <v>4.12630854218851</v>
      </c>
      <c r="AD219" s="37">
        <v>3.1369410468500001E-21</v>
      </c>
      <c r="AE219" s="5116" t="str">
        <f t="shared" si="35"/>
        <v>***</v>
      </c>
    </row>
    <row r="220" spans="1:31">
      <c r="A220" s="6823" t="s">
        <v>1969</v>
      </c>
      <c r="B220" s="37">
        <v>6.5647058823529409</v>
      </c>
      <c r="C220" s="37">
        <v>8500</v>
      </c>
      <c r="D220" s="37">
        <v>4.102167182662539</v>
      </c>
      <c r="E220" s="37">
        <v>9044</v>
      </c>
      <c r="F220" s="37">
        <v>2.462538699690402</v>
      </c>
      <c r="G220" s="37">
        <v>3.2380207136200002E-13</v>
      </c>
      <c r="H220" s="5117" t="str">
        <f t="shared" si="32"/>
        <v>***</v>
      </c>
      <c r="J220" s="6823" t="s">
        <v>2365</v>
      </c>
      <c r="K220" s="37">
        <v>6.5647058823529409</v>
      </c>
      <c r="L220" s="37">
        <v>8500</v>
      </c>
      <c r="M220" s="37">
        <v>4.9413001577010691</v>
      </c>
      <c r="N220" s="37">
        <v>5707</v>
      </c>
      <c r="O220" s="37">
        <v>1.6234057246518718</v>
      </c>
      <c r="P220" s="37">
        <v>5.7528275533500003E-5</v>
      </c>
      <c r="Q220" s="5118" t="str">
        <f t="shared" si="33"/>
        <v>***</v>
      </c>
      <c r="R220" s="37">
        <v>2.6670662271501349</v>
      </c>
      <c r="S220" s="37">
        <v>3337</v>
      </c>
      <c r="T220" s="37">
        <v>3.8976396552028061</v>
      </c>
      <c r="U220" s="37">
        <v>4.2735935938E-17</v>
      </c>
      <c r="V220" s="5119" t="str">
        <f t="shared" si="34"/>
        <v>***</v>
      </c>
      <c r="X220" s="6823" t="s">
        <v>2167</v>
      </c>
      <c r="Y220" s="37">
        <v>5.9125783064686424</v>
      </c>
      <c r="Z220" s="37">
        <v>14207</v>
      </c>
      <c r="AA220" s="37">
        <v>2.6670662271501349</v>
      </c>
      <c r="AB220" s="37">
        <v>3337</v>
      </c>
      <c r="AC220" s="37">
        <v>3.2455120793185075</v>
      </c>
      <c r="AD220" s="37">
        <v>4.7196198590000001E-14</v>
      </c>
      <c r="AE220" s="5120" t="str">
        <f t="shared" si="35"/>
        <v>***</v>
      </c>
    </row>
    <row r="221" spans="1:31">
      <c r="A221" s="6823" t="s">
        <v>1970</v>
      </c>
      <c r="B221" s="37">
        <v>5.8912008022060656</v>
      </c>
      <c r="C221" s="37">
        <v>15956</v>
      </c>
      <c r="D221" s="37">
        <v>3.0873322720036391</v>
      </c>
      <c r="E221" s="37">
        <v>17588</v>
      </c>
      <c r="F221" s="37">
        <v>2.8038685302024264</v>
      </c>
      <c r="G221" s="37">
        <v>8.4581292790599994E-36</v>
      </c>
      <c r="H221" s="5121" t="str">
        <f t="shared" si="32"/>
        <v>***</v>
      </c>
      <c r="J221" s="6823" t="s">
        <v>2366</v>
      </c>
      <c r="K221" s="37">
        <v>5.8912008022060656</v>
      </c>
      <c r="L221" s="37">
        <v>15956</v>
      </c>
      <c r="M221" s="37">
        <v>3.5273203592814371</v>
      </c>
      <c r="N221" s="37">
        <v>10688</v>
      </c>
      <c r="O221" s="37">
        <v>2.3638804429246285</v>
      </c>
      <c r="P221" s="37">
        <v>2.5346984324899998E-18</v>
      </c>
      <c r="Q221" s="5122" t="str">
        <f t="shared" si="33"/>
        <v>***</v>
      </c>
      <c r="R221" s="37">
        <v>2.4057971014492749</v>
      </c>
      <c r="S221" s="37">
        <v>6900</v>
      </c>
      <c r="T221" s="37">
        <v>3.4854037007567906</v>
      </c>
      <c r="U221" s="37">
        <v>1.50559560134E-29</v>
      </c>
      <c r="V221" s="5123" t="str">
        <f t="shared" si="34"/>
        <v>***</v>
      </c>
      <c r="X221" s="6823" t="s">
        <v>2168</v>
      </c>
      <c r="Y221" s="37">
        <v>4.9429515087824649</v>
      </c>
      <c r="Z221" s="37">
        <v>26644</v>
      </c>
      <c r="AA221" s="37">
        <v>2.4057971014492749</v>
      </c>
      <c r="AB221" s="37">
        <v>6900</v>
      </c>
      <c r="AC221" s="37">
        <v>2.53715440733319</v>
      </c>
      <c r="AD221" s="37">
        <v>6.0920009241600005E-20</v>
      </c>
      <c r="AE221" s="5124" t="str">
        <f t="shared" si="35"/>
        <v>***</v>
      </c>
    </row>
    <row r="222" spans="1:31">
      <c r="A222" s="6823" t="s">
        <v>1971</v>
      </c>
      <c r="B222" s="37">
        <v>5.183388905729009</v>
      </c>
      <c r="C222" s="37">
        <v>13196</v>
      </c>
      <c r="D222" s="37">
        <v>4.084753167321975</v>
      </c>
      <c r="E222" s="37">
        <v>9156</v>
      </c>
      <c r="F222" s="37">
        <v>1.098635738407034</v>
      </c>
      <c r="G222" s="37">
        <v>1.422774332541E-4</v>
      </c>
      <c r="H222" s="5125" t="str">
        <f t="shared" si="32"/>
        <v>***</v>
      </c>
      <c r="J222" s="6823" t="s">
        <v>2367</v>
      </c>
      <c r="K222" s="37">
        <v>5.183388905729009</v>
      </c>
      <c r="L222" s="37">
        <v>13196</v>
      </c>
      <c r="M222" s="37">
        <v>4.6464010080327611</v>
      </c>
      <c r="N222" s="37">
        <v>6349</v>
      </c>
      <c r="O222" s="37">
        <v>0.53698789769624788</v>
      </c>
      <c r="P222" s="37">
        <v>0.10702070762467079</v>
      </c>
      <c r="Q222" s="5126" t="str">
        <f t="shared" si="33"/>
        <v>NS</v>
      </c>
      <c r="R222" s="37">
        <v>2.814392589953687</v>
      </c>
      <c r="S222" s="37">
        <v>2807</v>
      </c>
      <c r="T222" s="37">
        <v>2.368996315775322</v>
      </c>
      <c r="U222" s="37">
        <v>8.7600258037699994E-8</v>
      </c>
      <c r="V222" s="5127" t="str">
        <f t="shared" si="34"/>
        <v>NS</v>
      </c>
      <c r="X222" s="6823" t="s">
        <v>2169</v>
      </c>
      <c r="Y222" s="37">
        <v>5.0089536965975956</v>
      </c>
      <c r="Z222" s="37">
        <v>19545</v>
      </c>
      <c r="AA222" s="37">
        <v>2.814392589953687</v>
      </c>
      <c r="AB222" s="37">
        <v>2807</v>
      </c>
      <c r="AC222" s="37">
        <v>2.1945611066439086</v>
      </c>
      <c r="AD222" s="37">
        <v>3.0350570162399998E-7</v>
      </c>
      <c r="AE222" s="5128" t="str">
        <f t="shared" si="35"/>
        <v>***</v>
      </c>
    </row>
    <row r="223" spans="1:31">
      <c r="A223" s="6823" t="s">
        <v>1972</v>
      </c>
      <c r="B223" s="37">
        <v>13.70893741971004</v>
      </c>
      <c r="C223" s="37">
        <v>27245</v>
      </c>
      <c r="D223" s="37">
        <v>9.8427570852080333</v>
      </c>
      <c r="E223" s="37">
        <v>21559</v>
      </c>
      <c r="F223" s="37">
        <v>3.8661803345020065</v>
      </c>
      <c r="G223" s="37">
        <v>5.3808312532100003E-39</v>
      </c>
      <c r="H223" s="5129" t="str">
        <f t="shared" si="32"/>
        <v>***</v>
      </c>
      <c r="J223" s="6823" t="s">
        <v>2368</v>
      </c>
      <c r="K223" s="37">
        <v>13.70893741971004</v>
      </c>
      <c r="L223" s="37">
        <v>27245</v>
      </c>
      <c r="M223" s="37">
        <v>11.46409783425565</v>
      </c>
      <c r="N223" s="37">
        <v>14637</v>
      </c>
      <c r="O223" s="37">
        <v>2.2448395854543897</v>
      </c>
      <c r="P223" s="37">
        <v>6.5296259908199996E-11</v>
      </c>
      <c r="Q223" s="5130" t="str">
        <f t="shared" si="33"/>
        <v>***</v>
      </c>
      <c r="R223" s="37">
        <v>6.414331118173938</v>
      </c>
      <c r="S223" s="37">
        <v>6922</v>
      </c>
      <c r="T223" s="37">
        <v>7.2946063015361018</v>
      </c>
      <c r="U223" s="37">
        <v>1.0855573109699999E-61</v>
      </c>
      <c r="V223" s="5131" t="str">
        <f t="shared" si="34"/>
        <v>***</v>
      </c>
      <c r="X223" s="6823" t="s">
        <v>2170</v>
      </c>
      <c r="Y223" s="37">
        <v>12.924406666348309</v>
      </c>
      <c r="Z223" s="37">
        <v>41882</v>
      </c>
      <c r="AA223" s="37">
        <v>6.414331118173938</v>
      </c>
      <c r="AB223" s="37">
        <v>6922</v>
      </c>
      <c r="AC223" s="37">
        <v>6.5100755481743713</v>
      </c>
      <c r="AD223" s="37">
        <v>6.6407616667499994E-54</v>
      </c>
      <c r="AE223" s="5132" t="str">
        <f t="shared" si="35"/>
        <v>***</v>
      </c>
    </row>
    <row r="224" spans="1:31">
      <c r="A224" s="6823" t="s">
        <v>1973</v>
      </c>
      <c r="B224" s="37">
        <v>2.755835626164906</v>
      </c>
      <c r="C224" s="37">
        <v>22534</v>
      </c>
      <c r="D224" s="37">
        <v>1.713107386453762</v>
      </c>
      <c r="E224" s="37">
        <v>18913</v>
      </c>
      <c r="F224" s="37">
        <v>1.0427282397111439</v>
      </c>
      <c r="G224" s="37">
        <v>1.3836669159800001E-12</v>
      </c>
      <c r="H224" s="5133" t="str">
        <f t="shared" si="32"/>
        <v>***</v>
      </c>
      <c r="J224" s="6823" t="s">
        <v>2369</v>
      </c>
      <c r="K224" s="37">
        <v>2.755835626164906</v>
      </c>
      <c r="L224" s="37">
        <v>22534</v>
      </c>
      <c r="M224" s="37">
        <v>1.9766189816951241</v>
      </c>
      <c r="N224" s="37">
        <v>13002</v>
      </c>
      <c r="O224" s="37">
        <v>0.77921664446978189</v>
      </c>
      <c r="P224" s="37">
        <v>5.1535807791999997E-6</v>
      </c>
      <c r="Q224" s="5134" t="str">
        <f t="shared" si="33"/>
        <v>***</v>
      </c>
      <c r="R224" s="37">
        <v>1.133479952630688</v>
      </c>
      <c r="S224" s="37">
        <v>5911</v>
      </c>
      <c r="T224" s="37">
        <v>1.6223556735342179</v>
      </c>
      <c r="U224" s="37">
        <v>4.8535153345400005E-13</v>
      </c>
      <c r="V224" s="5135" t="str">
        <f t="shared" si="34"/>
        <v>***</v>
      </c>
      <c r="X224" s="6823" t="s">
        <v>2171</v>
      </c>
      <c r="Y224" s="37">
        <v>2.4707339036470062</v>
      </c>
      <c r="Z224" s="37">
        <v>35536</v>
      </c>
      <c r="AA224" s="37">
        <v>1.133479952630688</v>
      </c>
      <c r="AB224" s="37">
        <v>5911</v>
      </c>
      <c r="AC224" s="37">
        <v>1.3372539510163182</v>
      </c>
      <c r="AD224" s="37">
        <v>1.78043883095E-10</v>
      </c>
      <c r="AE224" s="5136" t="str">
        <f t="shared" si="35"/>
        <v>***</v>
      </c>
    </row>
    <row r="225" spans="1:31">
      <c r="A225" s="6823" t="s">
        <v>1974</v>
      </c>
      <c r="B225" s="37">
        <v>9.1884328358208958</v>
      </c>
      <c r="C225" s="37">
        <v>8576</v>
      </c>
      <c r="D225" s="37">
        <v>5.8278398777109013</v>
      </c>
      <c r="E225" s="37">
        <v>10467</v>
      </c>
      <c r="F225" s="37">
        <v>3.3605929581099945</v>
      </c>
      <c r="G225" s="37">
        <v>8.36444174523E-19</v>
      </c>
      <c r="H225" s="5137" t="str">
        <f t="shared" si="32"/>
        <v>***</v>
      </c>
      <c r="J225" s="6823" t="s">
        <v>2370</v>
      </c>
      <c r="K225" s="37">
        <v>9.1884328358208958</v>
      </c>
      <c r="L225" s="37">
        <v>8576</v>
      </c>
      <c r="M225" s="37">
        <v>6.7856616020061953</v>
      </c>
      <c r="N225" s="37">
        <v>6779</v>
      </c>
      <c r="O225" s="37">
        <v>2.4027712338147005</v>
      </c>
      <c r="P225" s="37">
        <v>6.2099810362899996E-8</v>
      </c>
      <c r="Q225" s="5138" t="str">
        <f t="shared" si="33"/>
        <v>***</v>
      </c>
      <c r="R225" s="37">
        <v>4.0672451193058574</v>
      </c>
      <c r="S225" s="37">
        <v>3688</v>
      </c>
      <c r="T225" s="37">
        <v>5.1211877165150383</v>
      </c>
      <c r="U225" s="37">
        <v>1.0850776678099999E-22</v>
      </c>
      <c r="V225" s="5139" t="str">
        <f t="shared" si="34"/>
        <v>***</v>
      </c>
      <c r="X225" s="6823" t="s">
        <v>2172</v>
      </c>
      <c r="Y225" s="37">
        <v>8.1276457180071642</v>
      </c>
      <c r="Z225" s="37">
        <v>15355</v>
      </c>
      <c r="AA225" s="37">
        <v>4.0672451193058574</v>
      </c>
      <c r="AB225" s="37">
        <v>3688</v>
      </c>
      <c r="AC225" s="37">
        <v>4.0604005987013068</v>
      </c>
      <c r="AD225" s="37">
        <v>1.94226693667E-17</v>
      </c>
      <c r="AE225" s="5140" t="str">
        <f t="shared" si="35"/>
        <v>***</v>
      </c>
    </row>
    <row r="226" spans="1:31">
      <c r="A226" s="6823" t="s">
        <v>1975</v>
      </c>
      <c r="B226" s="37">
        <v>20.49045762364047</v>
      </c>
      <c r="C226" s="37">
        <v>9746</v>
      </c>
      <c r="D226" s="37">
        <v>15.14853647881171</v>
      </c>
      <c r="E226" s="37">
        <v>9156</v>
      </c>
      <c r="F226" s="37">
        <v>5.3419211448287598</v>
      </c>
      <c r="G226" s="37">
        <v>9.2633518332499991E-22</v>
      </c>
      <c r="H226" s="5141" t="str">
        <f t="shared" si="32"/>
        <v>***</v>
      </c>
      <c r="J226" s="6823" t="s">
        <v>2371</v>
      </c>
      <c r="K226" s="37">
        <v>20.49045762364047</v>
      </c>
      <c r="L226" s="37">
        <v>9746</v>
      </c>
      <c r="M226" s="37">
        <v>16.75720164609054</v>
      </c>
      <c r="N226" s="37">
        <v>6075</v>
      </c>
      <c r="O226" s="37">
        <v>3.7332559775499305</v>
      </c>
      <c r="P226" s="37">
        <v>5.97236527077E-9</v>
      </c>
      <c r="Q226" s="5142" t="str">
        <f t="shared" si="33"/>
        <v>***</v>
      </c>
      <c r="R226" s="37">
        <v>11.97663096397274</v>
      </c>
      <c r="S226" s="37">
        <v>3081</v>
      </c>
      <c r="T226" s="37">
        <v>8.5138266596677301</v>
      </c>
      <c r="U226" s="37">
        <v>1.87762675977E-26</v>
      </c>
      <c r="V226" s="5143" t="str">
        <f t="shared" si="34"/>
        <v>***</v>
      </c>
      <c r="X226" s="6823" t="s">
        <v>2173</v>
      </c>
      <c r="Y226" s="37">
        <v>19.056949623917578</v>
      </c>
      <c r="Z226" s="37">
        <v>15821</v>
      </c>
      <c r="AA226" s="37">
        <v>11.97663096397274</v>
      </c>
      <c r="AB226" s="37">
        <v>3081</v>
      </c>
      <c r="AC226" s="37">
        <v>7.0803186599448384</v>
      </c>
      <c r="AD226" s="37">
        <v>6.0639749144700002E-21</v>
      </c>
      <c r="AE226" s="5144" t="str">
        <f t="shared" si="35"/>
        <v>***</v>
      </c>
    </row>
    <row r="227" spans="1:31">
      <c r="A227" s="6823" t="s">
        <v>1976</v>
      </c>
      <c r="B227" s="37">
        <v>4.4672142256919027</v>
      </c>
      <c r="C227" s="37">
        <v>36891</v>
      </c>
      <c r="D227" s="37">
        <v>3.5808132543535391</v>
      </c>
      <c r="E227" s="37">
        <v>22453</v>
      </c>
      <c r="F227" s="37">
        <v>0.8864009713383636</v>
      </c>
      <c r="G227" s="37">
        <v>1.4230085372999999E-7</v>
      </c>
      <c r="H227" s="5145" t="str">
        <f t="shared" si="32"/>
        <v>***</v>
      </c>
      <c r="J227" s="6823" t="s">
        <v>2372</v>
      </c>
      <c r="K227" s="37">
        <v>4.4672142256919027</v>
      </c>
      <c r="L227" s="37">
        <v>36891</v>
      </c>
      <c r="M227" s="37">
        <v>4.2357274401473299</v>
      </c>
      <c r="N227" s="37">
        <v>15204</v>
      </c>
      <c r="O227" s="37">
        <v>0.2314867855445728</v>
      </c>
      <c r="P227" s="37">
        <v>0.24152957389138979</v>
      </c>
      <c r="Q227" s="5146" t="str">
        <f t="shared" si="33"/>
        <v>NS</v>
      </c>
      <c r="R227" s="37">
        <v>2.2072009932404471</v>
      </c>
      <c r="S227" s="37">
        <v>7249</v>
      </c>
      <c r="T227" s="37">
        <v>2.2600132324514557</v>
      </c>
      <c r="U227" s="37">
        <v>6.7335795878599995E-19</v>
      </c>
      <c r="V227" s="5147" t="str">
        <f t="shared" si="34"/>
        <v>NS</v>
      </c>
      <c r="X227" s="6823" t="s">
        <v>2174</v>
      </c>
      <c r="Y227" s="37">
        <v>4.3996544773970632</v>
      </c>
      <c r="Z227" s="37">
        <v>52095</v>
      </c>
      <c r="AA227" s="37">
        <v>2.2072009932404471</v>
      </c>
      <c r="AB227" s="37">
        <v>7249</v>
      </c>
      <c r="AC227" s="37">
        <v>2.1924534841566161</v>
      </c>
      <c r="AD227" s="37">
        <v>1.4920016582100001E-18</v>
      </c>
      <c r="AE227" s="5148" t="str">
        <f t="shared" si="35"/>
        <v>***</v>
      </c>
    </row>
    <row r="228" spans="1:31">
      <c r="A228" s="6823" t="s">
        <v>1977</v>
      </c>
      <c r="B228" s="37">
        <v>6.0716771050800276</v>
      </c>
      <c r="C228" s="37">
        <v>11496</v>
      </c>
      <c r="D228" s="37">
        <v>3.4213945430922479</v>
      </c>
      <c r="E228" s="37">
        <v>13854</v>
      </c>
      <c r="F228" s="37">
        <v>2.6502825619877797</v>
      </c>
      <c r="G228" s="37">
        <v>1.3326896642000001E-23</v>
      </c>
      <c r="H228" s="5149" t="str">
        <f t="shared" si="32"/>
        <v>***</v>
      </c>
      <c r="J228" s="6823" t="s">
        <v>2373</v>
      </c>
      <c r="K228" s="37">
        <v>6.0716771050800276</v>
      </c>
      <c r="L228" s="37">
        <v>11496</v>
      </c>
      <c r="M228" s="37">
        <v>4.0304007369875636</v>
      </c>
      <c r="N228" s="37">
        <v>8684</v>
      </c>
      <c r="O228" s="37">
        <v>2.0412763680924639</v>
      </c>
      <c r="P228" s="37">
        <v>9.5812856427899998E-11</v>
      </c>
      <c r="Q228" s="5150" t="str">
        <f t="shared" si="33"/>
        <v>***</v>
      </c>
      <c r="R228" s="37">
        <v>2.398452611218568</v>
      </c>
      <c r="S228" s="37">
        <v>5170</v>
      </c>
      <c r="T228" s="37">
        <v>3.6732244938614595</v>
      </c>
      <c r="U228" s="37">
        <v>3.4885268609600003E-24</v>
      </c>
      <c r="V228" s="5151" t="str">
        <f t="shared" si="34"/>
        <v>***</v>
      </c>
      <c r="X228" s="6823" t="s">
        <v>2175</v>
      </c>
      <c r="Y228" s="37">
        <v>5.1932606541129829</v>
      </c>
      <c r="Z228" s="37">
        <v>20180</v>
      </c>
      <c r="AA228" s="37">
        <v>2.398452611218568</v>
      </c>
      <c r="AB228" s="37">
        <v>5170</v>
      </c>
      <c r="AC228" s="37">
        <v>2.7948080428944149</v>
      </c>
      <c r="AD228" s="37">
        <v>1.29592463349E-17</v>
      </c>
      <c r="AE228" s="5152" t="str">
        <f t="shared" si="35"/>
        <v>***</v>
      </c>
    </row>
    <row r="229" spans="1:31">
      <c r="A229" s="6823" t="s">
        <v>1978</v>
      </c>
      <c r="B229" s="37">
        <v>5.0267017038230062</v>
      </c>
      <c r="C229" s="37">
        <v>11797</v>
      </c>
      <c r="D229" s="37">
        <v>2.396747271560026</v>
      </c>
      <c r="E229" s="37">
        <v>9346</v>
      </c>
      <c r="F229" s="37">
        <v>2.6299544322629802</v>
      </c>
      <c r="G229" s="37">
        <v>5.9436642406799998E-23</v>
      </c>
      <c r="H229" s="5153" t="str">
        <f t="shared" si="32"/>
        <v>***</v>
      </c>
      <c r="J229" s="6823" t="s">
        <v>2374</v>
      </c>
      <c r="K229" s="37">
        <v>5.0267017038230062</v>
      </c>
      <c r="L229" s="37">
        <v>11797</v>
      </c>
      <c r="M229" s="37">
        <v>2.694186229714826</v>
      </c>
      <c r="N229" s="37">
        <v>6347</v>
      </c>
      <c r="O229" s="37">
        <v>2.3325154741081802</v>
      </c>
      <c r="P229" s="37">
        <v>8.2613848144700001E-14</v>
      </c>
      <c r="Q229" s="5154" t="str">
        <f t="shared" si="33"/>
        <v>***</v>
      </c>
      <c r="R229" s="37">
        <v>1.767255751917306</v>
      </c>
      <c r="S229" s="37">
        <v>2999</v>
      </c>
      <c r="T229" s="37">
        <v>3.2594459519057004</v>
      </c>
      <c r="U229" s="37">
        <v>5.83832351733E-15</v>
      </c>
      <c r="V229" s="5155" t="str">
        <f t="shared" si="34"/>
        <v>***</v>
      </c>
      <c r="X229" s="6823" t="s">
        <v>2176</v>
      </c>
      <c r="Y229" s="37">
        <v>4.2107583774250443</v>
      </c>
      <c r="Z229" s="37">
        <v>18144</v>
      </c>
      <c r="AA229" s="37">
        <v>1.767255751917306</v>
      </c>
      <c r="AB229" s="37">
        <v>2999</v>
      </c>
      <c r="AC229" s="37">
        <v>2.4435026255077386</v>
      </c>
      <c r="AD229" s="37">
        <v>1.2404990024599999E-10</v>
      </c>
      <c r="AE229" s="5156" t="str">
        <f t="shared" si="35"/>
        <v>***</v>
      </c>
    </row>
    <row r="230" spans="1:31">
      <c r="A230" s="6823" t="s">
        <v>1979</v>
      </c>
      <c r="B230" s="37">
        <v>9.1224900993538522</v>
      </c>
      <c r="C230" s="37">
        <v>14393</v>
      </c>
      <c r="D230" s="37">
        <v>6.397612250194654</v>
      </c>
      <c r="E230" s="37">
        <v>15412</v>
      </c>
      <c r="F230" s="37">
        <v>2.7248778491591983</v>
      </c>
      <c r="G230" s="37">
        <v>1.18474110606E-18</v>
      </c>
      <c r="H230" s="5157" t="str">
        <f t="shared" si="32"/>
        <v>***</v>
      </c>
      <c r="J230" s="6823" t="s">
        <v>2375</v>
      </c>
      <c r="K230" s="37">
        <v>9.1224900993538522</v>
      </c>
      <c r="L230" s="37">
        <v>14393</v>
      </c>
      <c r="M230" s="37">
        <v>7.3348889114334987</v>
      </c>
      <c r="N230" s="37">
        <v>9857</v>
      </c>
      <c r="O230" s="37">
        <v>1.7876011879203535</v>
      </c>
      <c r="P230" s="37">
        <v>8.1696791315899998E-7</v>
      </c>
      <c r="Q230" s="5158" t="str">
        <f t="shared" si="33"/>
        <v>***</v>
      </c>
      <c r="R230" s="37">
        <v>4.7344734473447341</v>
      </c>
      <c r="S230" s="37">
        <v>5555</v>
      </c>
      <c r="T230" s="37">
        <v>4.3880166520091182</v>
      </c>
      <c r="U230" s="37">
        <v>6.2381790196100003E-25</v>
      </c>
      <c r="V230" s="5159" t="str">
        <f t="shared" si="34"/>
        <v>***</v>
      </c>
      <c r="X230" s="6823" t="s">
        <v>2177</v>
      </c>
      <c r="Y230" s="37">
        <v>8.3958762886597942</v>
      </c>
      <c r="Z230" s="37">
        <v>24250</v>
      </c>
      <c r="AA230" s="37">
        <v>4.7344734473447341</v>
      </c>
      <c r="AB230" s="37">
        <v>5555</v>
      </c>
      <c r="AC230" s="37">
        <v>3.6614028413150601</v>
      </c>
      <c r="AD230" s="37">
        <v>2.6545651433399999E-20</v>
      </c>
      <c r="AE230" s="5160" t="str">
        <f t="shared" si="35"/>
        <v>***</v>
      </c>
    </row>
    <row r="231" spans="1:31">
      <c r="A231" s="6823" t="s">
        <v>1980</v>
      </c>
      <c r="B231" s="37">
        <v>3.1230910201588271</v>
      </c>
      <c r="C231" s="37">
        <v>13096</v>
      </c>
      <c r="D231" s="37">
        <v>1.8293316703045419</v>
      </c>
      <c r="E231" s="37">
        <v>9621</v>
      </c>
      <c r="F231" s="37">
        <v>1.2937593498542852</v>
      </c>
      <c r="G231" s="37">
        <v>1.1636240142100001E-9</v>
      </c>
      <c r="H231" s="5161" t="str">
        <f t="shared" si="32"/>
        <v>***</v>
      </c>
      <c r="J231" s="6823" t="s">
        <v>2376</v>
      </c>
      <c r="K231" s="37">
        <v>3.1230910201588271</v>
      </c>
      <c r="L231" s="37">
        <v>13096</v>
      </c>
      <c r="M231" s="37">
        <v>2.1521446719473918</v>
      </c>
      <c r="N231" s="37">
        <v>6691</v>
      </c>
      <c r="O231" s="37">
        <v>0.97094634821143533</v>
      </c>
      <c r="P231" s="37">
        <v>8.8305397252499995E-5</v>
      </c>
      <c r="Q231" s="5162" t="str">
        <f t="shared" si="33"/>
        <v>***</v>
      </c>
      <c r="R231" s="37">
        <v>1.092150170648464</v>
      </c>
      <c r="S231" s="37">
        <v>2930</v>
      </c>
      <c r="T231" s="37">
        <v>2.0309408495103631</v>
      </c>
      <c r="U231" s="37">
        <v>1.21733432577E-9</v>
      </c>
      <c r="V231" s="5163" t="str">
        <f t="shared" si="34"/>
        <v>***</v>
      </c>
      <c r="X231" s="6823" t="s">
        <v>2178</v>
      </c>
      <c r="Y231" s="37">
        <v>2.794764239146915</v>
      </c>
      <c r="Z231" s="37">
        <v>19787</v>
      </c>
      <c r="AA231" s="37">
        <v>1.092150170648464</v>
      </c>
      <c r="AB231" s="37">
        <v>2930</v>
      </c>
      <c r="AC231" s="37">
        <v>1.702614068498451</v>
      </c>
      <c r="AD231" s="37">
        <v>5.5786178101000001E-8</v>
      </c>
      <c r="AE231" s="5164" t="str">
        <f t="shared" si="35"/>
        <v>***</v>
      </c>
    </row>
    <row r="232" spans="1:31">
      <c r="A232" s="6823" t="s">
        <v>1981</v>
      </c>
      <c r="B232" s="37">
        <v>8.1965126638666153</v>
      </c>
      <c r="C232" s="37">
        <v>7857</v>
      </c>
      <c r="D232" s="37">
        <v>6.7067421027817069</v>
      </c>
      <c r="E232" s="37">
        <v>8484</v>
      </c>
      <c r="F232" s="37">
        <v>1.4897705610849084</v>
      </c>
      <c r="G232" s="37">
        <v>2.8329306286899999E-4</v>
      </c>
      <c r="H232" s="5165" t="str">
        <f t="shared" si="32"/>
        <v>***</v>
      </c>
      <c r="J232" s="6823" t="s">
        <v>2377</v>
      </c>
      <c r="K232" s="37">
        <v>8.1965126638666153</v>
      </c>
      <c r="L232" s="37">
        <v>7857</v>
      </c>
      <c r="M232" s="37">
        <v>7.8442545109211776</v>
      </c>
      <c r="N232" s="37">
        <v>5265</v>
      </c>
      <c r="O232" s="37">
        <v>0.35225815294543761</v>
      </c>
      <c r="P232" s="37">
        <v>0.46741455855236241</v>
      </c>
      <c r="Q232" s="5166" t="str">
        <f t="shared" si="33"/>
        <v>NS</v>
      </c>
      <c r="R232" s="37">
        <v>4.8462255358807083</v>
      </c>
      <c r="S232" s="37">
        <v>3219</v>
      </c>
      <c r="T232" s="37">
        <v>3.350287127985907</v>
      </c>
      <c r="U232" s="37">
        <v>6.0485268493500005E-10</v>
      </c>
      <c r="V232" s="5167" t="str">
        <f t="shared" si="34"/>
        <v>NS</v>
      </c>
      <c r="X232" s="6823" t="s">
        <v>2179</v>
      </c>
      <c r="Y232" s="37">
        <v>8.055174516079866</v>
      </c>
      <c r="Z232" s="37">
        <v>13122</v>
      </c>
      <c r="AA232" s="37">
        <v>4.8462255358807083</v>
      </c>
      <c r="AB232" s="37">
        <v>3219</v>
      </c>
      <c r="AC232" s="37">
        <v>3.2089489801991578</v>
      </c>
      <c r="AD232" s="37">
        <v>4.7601717550600003E-10</v>
      </c>
      <c r="AE232" s="5168" t="str">
        <f t="shared" si="35"/>
        <v>***</v>
      </c>
    </row>
    <row r="233" spans="1:31">
      <c r="A233" s="6823" t="s">
        <v>11571</v>
      </c>
      <c r="B233" s="37">
        <v>13.830093815422501</v>
      </c>
      <c r="C233" s="37">
        <v>419867</v>
      </c>
      <c r="D233" s="37">
        <v>10.03213147169202</v>
      </c>
      <c r="E233" s="37">
        <v>396496</v>
      </c>
      <c r="F233" s="37">
        <v>3.7979623437304806</v>
      </c>
      <c r="G233" s="37">
        <v>0</v>
      </c>
      <c r="H233" s="5169" t="str">
        <f t="shared" si="32"/>
        <v>***</v>
      </c>
      <c r="J233" s="6823" t="s">
        <v>11571</v>
      </c>
      <c r="K233" s="37">
        <v>13.830093815422501</v>
      </c>
      <c r="L233" s="37">
        <v>419867</v>
      </c>
      <c r="M233" s="37">
        <v>11.50551960411115</v>
      </c>
      <c r="N233" s="37">
        <v>262700</v>
      </c>
      <c r="O233" s="37">
        <v>2.3245742113113508</v>
      </c>
      <c r="P233" s="37">
        <v>9.9765970480999999E-171</v>
      </c>
      <c r="Q233" s="5170" t="str">
        <f t="shared" si="33"/>
        <v>***</v>
      </c>
      <c r="R233" s="37">
        <v>7.1392268827169723</v>
      </c>
      <c r="S233" s="37">
        <v>133796</v>
      </c>
      <c r="T233" s="37">
        <v>6.6908669327055286</v>
      </c>
      <c r="U233" s="37">
        <v>0</v>
      </c>
      <c r="V233" s="5171" t="str">
        <f t="shared" si="34"/>
        <v>***</v>
      </c>
      <c r="X233" s="6823" t="s">
        <v>11571</v>
      </c>
      <c r="Y233" s="37">
        <v>12.935433444628879</v>
      </c>
      <c r="Z233" s="37">
        <v>682567</v>
      </c>
      <c r="AA233" s="37">
        <v>7.1392268827169723</v>
      </c>
      <c r="AB233" s="37">
        <v>133796</v>
      </c>
      <c r="AC233" s="37">
        <v>5.796206561911907</v>
      </c>
      <c r="AD233" s="37">
        <v>0</v>
      </c>
      <c r="AE233" s="5172"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E233"/>
  <sheetViews>
    <sheetView zoomScaleNormal="100" workbookViewId="0">
      <selection activeCell="B35" sqref="B35"/>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30" t="s">
        <v>11731</v>
      </c>
      <c r="J1" s="17030" t="s">
        <v>11732</v>
      </c>
      <c r="X1" s="17030" t="s">
        <v>11733</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2378</v>
      </c>
      <c r="B3" s="37">
        <v>69.659260237282382</v>
      </c>
      <c r="C3" s="37">
        <v>636204</v>
      </c>
      <c r="D3" s="37">
        <v>42.838962829418307</v>
      </c>
      <c r="E3" s="37">
        <v>94295</v>
      </c>
      <c r="F3" s="37">
        <v>26.820297407864075</v>
      </c>
      <c r="G3" s="37">
        <v>0</v>
      </c>
      <c r="H3" s="3523" t="str">
        <f t="shared" ref="H3:H25" si="0">IF(G3&lt;0.01,"***",IF(G3&lt;0.05,"**",IF(G3&lt;0.1,"*","NS")))</f>
        <v>***</v>
      </c>
      <c r="J3" s="6823" t="s">
        <v>2774</v>
      </c>
      <c r="K3" s="37">
        <v>69.659260237282382</v>
      </c>
      <c r="L3" s="37">
        <v>636204</v>
      </c>
      <c r="M3" s="37">
        <v>44.010360747262183</v>
      </c>
      <c r="N3" s="37">
        <v>74512</v>
      </c>
      <c r="O3" s="37">
        <v>25.648899490020199</v>
      </c>
      <c r="P3" s="37">
        <v>0</v>
      </c>
      <c r="Q3" s="3524" t="str">
        <f t="shared" ref="Q3:Q25" si="1">IF(P3&lt;0.01,"***",IF(P3&lt;0.05,"**",IF(P3&lt;0.1,"*","NS")))</f>
        <v>***</v>
      </c>
      <c r="R3" s="37">
        <v>38.426932214527618</v>
      </c>
      <c r="S3" s="37">
        <v>19783</v>
      </c>
      <c r="T3" s="37">
        <v>31.232328022754764</v>
      </c>
      <c r="U3" s="37">
        <v>0</v>
      </c>
      <c r="V3" s="3525" t="str">
        <f t="shared" ref="V3:V25" si="2">IF(P3&lt;0.01,"***",IF(P3&lt;0.05,"**",IF(P3&lt;0.1,"*","NS")))</f>
        <v>***</v>
      </c>
      <c r="X3" s="6823" t="s">
        <v>2576</v>
      </c>
      <c r="Y3" s="37">
        <v>66.970210323110777</v>
      </c>
      <c r="Z3" s="37">
        <v>710716</v>
      </c>
      <c r="AA3" s="37">
        <v>38.426932214527618</v>
      </c>
      <c r="AB3" s="37">
        <v>19783</v>
      </c>
      <c r="AC3" s="37">
        <v>28.543278108583159</v>
      </c>
      <c r="AD3" s="37">
        <v>0</v>
      </c>
      <c r="AE3" s="3526" t="str">
        <f t="shared" ref="AE3:AE25" si="3">IF(AD3&lt;0.01,"***",IF(AD3&lt;0.05,"**",IF(AD3&lt;0.1,"*","NS")))</f>
        <v>***</v>
      </c>
    </row>
    <row r="4" spans="1:31">
      <c r="A4" s="6823" t="s">
        <v>2379</v>
      </c>
      <c r="B4" s="37">
        <v>77.806753348514903</v>
      </c>
      <c r="C4" s="37">
        <v>163356</v>
      </c>
      <c r="D4" s="37">
        <v>49.544138929088277</v>
      </c>
      <c r="E4" s="37">
        <v>27640</v>
      </c>
      <c r="F4" s="37">
        <v>28.262614419426626</v>
      </c>
      <c r="G4" s="37">
        <v>0</v>
      </c>
      <c r="H4" s="3527" t="str">
        <f t="shared" si="0"/>
        <v>***</v>
      </c>
      <c r="J4" s="6823" t="s">
        <v>2775</v>
      </c>
      <c r="K4" s="37">
        <v>77.806753348514903</v>
      </c>
      <c r="L4" s="37">
        <v>163356</v>
      </c>
      <c r="M4" s="37">
        <v>52.971641190667739</v>
      </c>
      <c r="N4" s="37">
        <v>19888</v>
      </c>
      <c r="O4" s="37">
        <v>24.835112157847163</v>
      </c>
      <c r="P4" s="37">
        <v>0</v>
      </c>
      <c r="Q4" s="3528" t="str">
        <f t="shared" si="1"/>
        <v>***</v>
      </c>
      <c r="R4" s="37">
        <v>40.750773993808053</v>
      </c>
      <c r="S4" s="37">
        <v>7752</v>
      </c>
      <c r="T4" s="37">
        <v>37.055979354706849</v>
      </c>
      <c r="U4" s="37">
        <v>0</v>
      </c>
      <c r="V4" s="3529" t="str">
        <f t="shared" si="2"/>
        <v>***</v>
      </c>
      <c r="X4" s="6823" t="s">
        <v>2577</v>
      </c>
      <c r="Y4" s="37">
        <v>75.111326973870902</v>
      </c>
      <c r="Z4" s="37">
        <v>183244</v>
      </c>
      <c r="AA4" s="37">
        <v>40.750773993808053</v>
      </c>
      <c r="AB4" s="37">
        <v>7752</v>
      </c>
      <c r="AC4" s="37">
        <v>34.360552980062849</v>
      </c>
      <c r="AD4" s="37">
        <v>0</v>
      </c>
      <c r="AE4" s="3530" t="str">
        <f t="shared" si="3"/>
        <v>***</v>
      </c>
    </row>
    <row r="5" spans="1:31">
      <c r="A5" s="6823" t="s">
        <v>2380</v>
      </c>
      <c r="B5" s="37">
        <v>87.073791792385364</v>
      </c>
      <c r="C5" s="37">
        <v>344022</v>
      </c>
      <c r="D5" s="37">
        <v>66.038715419417045</v>
      </c>
      <c r="E5" s="37">
        <v>53932</v>
      </c>
      <c r="F5" s="37">
        <v>21.035076372968319</v>
      </c>
      <c r="G5" s="37">
        <v>0</v>
      </c>
      <c r="H5" s="3531" t="str">
        <f t="shared" si="0"/>
        <v>***</v>
      </c>
      <c r="J5" s="6823" t="s">
        <v>2776</v>
      </c>
      <c r="K5" s="37">
        <v>87.073791792385364</v>
      </c>
      <c r="L5" s="37">
        <v>344022</v>
      </c>
      <c r="M5" s="37">
        <v>69.894357506047285</v>
      </c>
      <c r="N5" s="37">
        <v>40514</v>
      </c>
      <c r="O5" s="37">
        <v>17.179434286338079</v>
      </c>
      <c r="P5" s="37">
        <v>0</v>
      </c>
      <c r="Q5" s="3532" t="str">
        <f t="shared" si="1"/>
        <v>***</v>
      </c>
      <c r="R5" s="37">
        <v>54.397078551199883</v>
      </c>
      <c r="S5" s="37">
        <v>13418</v>
      </c>
      <c r="T5" s="37">
        <v>32.676713241185482</v>
      </c>
      <c r="U5" s="37">
        <v>0</v>
      </c>
      <c r="V5" s="3533" t="str">
        <f t="shared" si="2"/>
        <v>***</v>
      </c>
      <c r="X5" s="6823" t="s">
        <v>2578</v>
      </c>
      <c r="Y5" s="37">
        <v>85.263798447999662</v>
      </c>
      <c r="Z5" s="37">
        <v>384536</v>
      </c>
      <c r="AA5" s="37">
        <v>54.397078551199883</v>
      </c>
      <c r="AB5" s="37">
        <v>13418</v>
      </c>
      <c r="AC5" s="37">
        <v>30.866719896799779</v>
      </c>
      <c r="AD5" s="37">
        <v>0</v>
      </c>
      <c r="AE5" s="3534" t="str">
        <f t="shared" si="3"/>
        <v>***</v>
      </c>
    </row>
    <row r="6" spans="1:31">
      <c r="A6" s="6823" t="s">
        <v>2381</v>
      </c>
      <c r="B6" s="37">
        <v>75.752577860802077</v>
      </c>
      <c r="C6" s="37">
        <v>228581</v>
      </c>
      <c r="D6" s="37">
        <v>56.214961209581517</v>
      </c>
      <c r="E6" s="37">
        <v>35318</v>
      </c>
      <c r="F6" s="37">
        <v>19.53761665122056</v>
      </c>
      <c r="G6" s="37">
        <v>0</v>
      </c>
      <c r="H6" s="3535" t="str">
        <f t="shared" si="0"/>
        <v>***</v>
      </c>
      <c r="J6" s="6823" t="s">
        <v>2777</v>
      </c>
      <c r="K6" s="37">
        <v>75.752577860802077</v>
      </c>
      <c r="L6" s="37">
        <v>228581</v>
      </c>
      <c r="M6" s="37">
        <v>59.515806322529009</v>
      </c>
      <c r="N6" s="37">
        <v>24990</v>
      </c>
      <c r="O6" s="37">
        <v>16.236771538273068</v>
      </c>
      <c r="P6" s="37">
        <v>0</v>
      </c>
      <c r="Q6" s="3536" t="str">
        <f t="shared" si="1"/>
        <v>***</v>
      </c>
      <c r="R6" s="37">
        <v>48.22811773818745</v>
      </c>
      <c r="S6" s="37">
        <v>10328</v>
      </c>
      <c r="T6" s="37">
        <v>27.524460122614627</v>
      </c>
      <c r="U6" s="37">
        <v>0</v>
      </c>
      <c r="V6" s="3537" t="str">
        <f t="shared" si="2"/>
        <v>***</v>
      </c>
      <c r="X6" s="6823" t="s">
        <v>2579</v>
      </c>
      <c r="Y6" s="37">
        <v>74.152407018152701</v>
      </c>
      <c r="Z6" s="37">
        <v>253571</v>
      </c>
      <c r="AA6" s="37">
        <v>48.22811773818745</v>
      </c>
      <c r="AB6" s="37">
        <v>10328</v>
      </c>
      <c r="AC6" s="37">
        <v>25.924289279965251</v>
      </c>
      <c r="AD6" s="37">
        <v>0</v>
      </c>
      <c r="AE6" s="3538" t="str">
        <f t="shared" si="3"/>
        <v>***</v>
      </c>
    </row>
    <row r="7" spans="1:31">
      <c r="A7" s="6823" t="s">
        <v>2382</v>
      </c>
      <c r="B7" s="37">
        <v>89.435718888557602</v>
      </c>
      <c r="C7" s="37">
        <v>103973</v>
      </c>
      <c r="D7" s="37">
        <v>68.767056825762623</v>
      </c>
      <c r="E7" s="37">
        <v>16489</v>
      </c>
      <c r="F7" s="37">
        <v>20.668662062794979</v>
      </c>
      <c r="G7" s="37">
        <v>0</v>
      </c>
      <c r="H7" s="3539" t="str">
        <f t="shared" si="0"/>
        <v>***</v>
      </c>
      <c r="J7" s="6823" t="s">
        <v>2778</v>
      </c>
      <c r="K7" s="37">
        <v>89.435718888557602</v>
      </c>
      <c r="L7" s="37">
        <v>103973</v>
      </c>
      <c r="M7" s="37">
        <v>72.840589887640448</v>
      </c>
      <c r="N7" s="37">
        <v>11392</v>
      </c>
      <c r="O7" s="37">
        <v>16.595129000917154</v>
      </c>
      <c r="P7" s="37">
        <v>0</v>
      </c>
      <c r="Q7" s="3540" t="str">
        <f t="shared" si="1"/>
        <v>***</v>
      </c>
      <c r="R7" s="37">
        <v>59.662546596036883</v>
      </c>
      <c r="S7" s="37">
        <v>5097</v>
      </c>
      <c r="T7" s="37">
        <v>29.773172292520719</v>
      </c>
      <c r="U7" s="37">
        <v>0</v>
      </c>
      <c r="V7" s="3541" t="str">
        <f t="shared" si="2"/>
        <v>***</v>
      </c>
      <c r="X7" s="6823" t="s">
        <v>2580</v>
      </c>
      <c r="Y7" s="37">
        <v>87.796992155333072</v>
      </c>
      <c r="Z7" s="37">
        <v>115365</v>
      </c>
      <c r="AA7" s="37">
        <v>59.662546596036883</v>
      </c>
      <c r="AB7" s="37">
        <v>5097</v>
      </c>
      <c r="AC7" s="37">
        <v>28.134445559296189</v>
      </c>
      <c r="AD7" s="37">
        <v>0</v>
      </c>
      <c r="AE7" s="3542" t="str">
        <f t="shared" si="3"/>
        <v>***</v>
      </c>
    </row>
    <row r="8" spans="1:31">
      <c r="A8" s="6823" t="s">
        <v>2383</v>
      </c>
      <c r="B8" s="37">
        <v>88.843070575379627</v>
      </c>
      <c r="C8" s="37">
        <v>424624</v>
      </c>
      <c r="D8" s="37">
        <v>71.929970267262433</v>
      </c>
      <c r="E8" s="37">
        <v>60203</v>
      </c>
      <c r="F8" s="37">
        <v>16.913100308117194</v>
      </c>
      <c r="G8" s="37">
        <v>0</v>
      </c>
      <c r="H8" s="3543" t="str">
        <f t="shared" si="0"/>
        <v>***</v>
      </c>
      <c r="J8" s="6823" t="s">
        <v>2779</v>
      </c>
      <c r="K8" s="37">
        <v>88.843070575379627</v>
      </c>
      <c r="L8" s="37">
        <v>424624</v>
      </c>
      <c r="M8" s="37">
        <v>76.158559938720799</v>
      </c>
      <c r="N8" s="37">
        <v>41776</v>
      </c>
      <c r="O8" s="37">
        <v>12.684510636658828</v>
      </c>
      <c r="P8" s="37">
        <v>0</v>
      </c>
      <c r="Q8" s="3544" t="str">
        <f t="shared" si="1"/>
        <v>***</v>
      </c>
      <c r="R8" s="37">
        <v>62.34330059152331</v>
      </c>
      <c r="S8" s="37">
        <v>18427</v>
      </c>
      <c r="T8" s="37">
        <v>26.499769983856318</v>
      </c>
      <c r="U8" s="37">
        <v>0</v>
      </c>
      <c r="V8" s="3545" t="str">
        <f t="shared" si="2"/>
        <v>***</v>
      </c>
      <c r="X8" s="6823" t="s">
        <v>2581</v>
      </c>
      <c r="Y8" s="37">
        <v>87.706903945111492</v>
      </c>
      <c r="Z8" s="37">
        <v>466400</v>
      </c>
      <c r="AA8" s="37">
        <v>62.34330059152331</v>
      </c>
      <c r="AB8" s="37">
        <v>18427</v>
      </c>
      <c r="AC8" s="37">
        <v>25.363603353588182</v>
      </c>
      <c r="AD8" s="37">
        <v>0</v>
      </c>
      <c r="AE8" s="3546" t="str">
        <f t="shared" si="3"/>
        <v>***</v>
      </c>
    </row>
    <row r="9" spans="1:31">
      <c r="A9" s="6823" t="s">
        <v>2384</v>
      </c>
      <c r="B9" s="37">
        <v>94.783978289869736</v>
      </c>
      <c r="C9" s="37">
        <v>1792343</v>
      </c>
      <c r="D9" s="37">
        <v>87.220390051656437</v>
      </c>
      <c r="E9" s="37">
        <v>340519</v>
      </c>
      <c r="F9" s="37">
        <v>7.5635882382132991</v>
      </c>
      <c r="G9" s="37">
        <v>0</v>
      </c>
      <c r="H9" s="3547" t="str">
        <f t="shared" si="0"/>
        <v>***</v>
      </c>
      <c r="J9" s="6823" t="s">
        <v>2780</v>
      </c>
      <c r="K9" s="37">
        <v>94.783978289869736</v>
      </c>
      <c r="L9" s="37">
        <v>1792343</v>
      </c>
      <c r="M9" s="37">
        <v>89.823245032102605</v>
      </c>
      <c r="N9" s="37">
        <v>262284</v>
      </c>
      <c r="O9" s="37">
        <v>4.9607332577671315</v>
      </c>
      <c r="P9" s="37">
        <v>0</v>
      </c>
      <c r="Q9" s="3548" t="str">
        <f t="shared" si="1"/>
        <v>***</v>
      </c>
      <c r="R9" s="37">
        <v>78.494280053684406</v>
      </c>
      <c r="S9" s="37">
        <v>78235</v>
      </c>
      <c r="T9" s="37">
        <v>16.28969823618533</v>
      </c>
      <c r="U9" s="37">
        <v>0</v>
      </c>
      <c r="V9" s="3549" t="str">
        <f t="shared" si="2"/>
        <v>***</v>
      </c>
      <c r="X9" s="6823" t="s">
        <v>2582</v>
      </c>
      <c r="Y9" s="37">
        <v>94.150714460580929</v>
      </c>
      <c r="Z9" s="37">
        <v>2054627</v>
      </c>
      <c r="AA9" s="37">
        <v>78.494280053684406</v>
      </c>
      <c r="AB9" s="37">
        <v>78235</v>
      </c>
      <c r="AC9" s="37">
        <v>15.656434406896523</v>
      </c>
      <c r="AD9" s="37">
        <v>0</v>
      </c>
      <c r="AE9" s="3550" t="str">
        <f t="shared" si="3"/>
        <v>***</v>
      </c>
    </row>
    <row r="10" spans="1:31">
      <c r="A10" s="6823" t="s">
        <v>2385</v>
      </c>
      <c r="B10" s="37">
        <v>73.390581344248304</v>
      </c>
      <c r="C10" s="37">
        <v>623486</v>
      </c>
      <c r="D10" s="37">
        <v>48.389779845606007</v>
      </c>
      <c r="E10" s="37">
        <v>76946</v>
      </c>
      <c r="F10" s="37">
        <v>25.000801498642296</v>
      </c>
      <c r="G10" s="37">
        <v>0</v>
      </c>
      <c r="H10" s="3551" t="str">
        <f t="shared" si="0"/>
        <v>***</v>
      </c>
      <c r="J10" s="6823" t="s">
        <v>2781</v>
      </c>
      <c r="K10" s="37">
        <v>73.390581344248304</v>
      </c>
      <c r="L10" s="37">
        <v>623486</v>
      </c>
      <c r="M10" s="37">
        <v>51.879150297256892</v>
      </c>
      <c r="N10" s="37">
        <v>57526</v>
      </c>
      <c r="O10" s="37">
        <v>21.511431046991412</v>
      </c>
      <c r="P10" s="37">
        <v>0</v>
      </c>
      <c r="Q10" s="3552" t="str">
        <f t="shared" si="1"/>
        <v>***</v>
      </c>
      <c r="R10" s="37">
        <v>38.053553038105044</v>
      </c>
      <c r="S10" s="37">
        <v>19420</v>
      </c>
      <c r="T10" s="37">
        <v>35.33702830614326</v>
      </c>
      <c r="U10" s="37">
        <v>0</v>
      </c>
      <c r="V10" s="3553" t="str">
        <f t="shared" si="2"/>
        <v>***</v>
      </c>
      <c r="X10" s="6823" t="s">
        <v>2583</v>
      </c>
      <c r="Y10" s="37">
        <v>71.573481818235209</v>
      </c>
      <c r="Z10" s="37">
        <v>681012</v>
      </c>
      <c r="AA10" s="37">
        <v>38.053553038105044</v>
      </c>
      <c r="AB10" s="37">
        <v>19420</v>
      </c>
      <c r="AC10" s="37">
        <v>33.519928780130165</v>
      </c>
      <c r="AD10" s="37">
        <v>0</v>
      </c>
      <c r="AE10" s="3554" t="str">
        <f t="shared" si="3"/>
        <v>***</v>
      </c>
    </row>
    <row r="11" spans="1:31">
      <c r="A11" s="6823" t="s">
        <v>2386</v>
      </c>
      <c r="B11" s="37">
        <v>84.77092984341148</v>
      </c>
      <c r="C11" s="37">
        <v>227092</v>
      </c>
      <c r="D11" s="37">
        <v>60.8201268917026</v>
      </c>
      <c r="E11" s="37">
        <v>36409</v>
      </c>
      <c r="F11" s="37">
        <v>23.95080295170888</v>
      </c>
      <c r="G11" s="37">
        <v>0</v>
      </c>
      <c r="H11" s="3555" t="str">
        <f t="shared" si="0"/>
        <v>***</v>
      </c>
      <c r="J11" s="6823" t="s">
        <v>2782</v>
      </c>
      <c r="K11" s="37">
        <v>84.77092984341148</v>
      </c>
      <c r="L11" s="37">
        <v>227092</v>
      </c>
      <c r="M11" s="37">
        <v>63.506281550081603</v>
      </c>
      <c r="N11" s="37">
        <v>26347</v>
      </c>
      <c r="O11" s="37">
        <v>21.264648293329877</v>
      </c>
      <c r="P11" s="37">
        <v>0</v>
      </c>
      <c r="Q11" s="3556" t="str">
        <f t="shared" si="1"/>
        <v>***</v>
      </c>
      <c r="R11" s="37">
        <v>53.786523553965417</v>
      </c>
      <c r="S11" s="37">
        <v>10062</v>
      </c>
      <c r="T11" s="37">
        <v>30.984406289446063</v>
      </c>
      <c r="U11" s="37">
        <v>0</v>
      </c>
      <c r="V11" s="3557" t="str">
        <f t="shared" si="2"/>
        <v>***</v>
      </c>
      <c r="X11" s="6823" t="s">
        <v>2584</v>
      </c>
      <c r="Y11" s="37">
        <v>82.560300506236217</v>
      </c>
      <c r="Z11" s="37">
        <v>253439</v>
      </c>
      <c r="AA11" s="37">
        <v>53.786523553965417</v>
      </c>
      <c r="AB11" s="37">
        <v>10062</v>
      </c>
      <c r="AC11" s="37">
        <v>28.773776952270801</v>
      </c>
      <c r="AD11" s="37">
        <v>0</v>
      </c>
      <c r="AE11" s="3558" t="str">
        <f t="shared" si="3"/>
        <v>***</v>
      </c>
    </row>
    <row r="12" spans="1:31">
      <c r="A12" s="6823" t="s">
        <v>2387</v>
      </c>
      <c r="B12" s="37">
        <v>81.354062186559673</v>
      </c>
      <c r="C12" s="37">
        <v>189430</v>
      </c>
      <c r="D12" s="37">
        <v>58.046081607396353</v>
      </c>
      <c r="E12" s="37">
        <v>27473</v>
      </c>
      <c r="F12" s="37">
        <v>23.307980579163321</v>
      </c>
      <c r="G12" s="37">
        <v>0</v>
      </c>
      <c r="H12" s="3559" t="str">
        <f t="shared" si="0"/>
        <v>***</v>
      </c>
      <c r="J12" s="6823" t="s">
        <v>2783</v>
      </c>
      <c r="K12" s="37">
        <v>81.354062186559673</v>
      </c>
      <c r="L12" s="37">
        <v>189430</v>
      </c>
      <c r="M12" s="37">
        <v>61.773181022949473</v>
      </c>
      <c r="N12" s="37">
        <v>19434</v>
      </c>
      <c r="O12" s="37">
        <v>19.580881163610201</v>
      </c>
      <c r="P12" s="37">
        <v>0</v>
      </c>
      <c r="Q12" s="3560" t="str">
        <f t="shared" si="1"/>
        <v>***</v>
      </c>
      <c r="R12" s="37">
        <v>49.035949744993161</v>
      </c>
      <c r="S12" s="37">
        <v>8039</v>
      </c>
      <c r="T12" s="37">
        <v>32.318112441566512</v>
      </c>
      <c r="U12" s="37">
        <v>0</v>
      </c>
      <c r="V12" s="3561" t="str">
        <f t="shared" si="2"/>
        <v>***</v>
      </c>
      <c r="X12" s="6823" t="s">
        <v>2585</v>
      </c>
      <c r="Y12" s="37">
        <v>79.532135743833308</v>
      </c>
      <c r="Z12" s="37">
        <v>208864</v>
      </c>
      <c r="AA12" s="37">
        <v>49.035949744993161</v>
      </c>
      <c r="AB12" s="37">
        <v>8039</v>
      </c>
      <c r="AC12" s="37">
        <v>30.496185998840147</v>
      </c>
      <c r="AD12" s="37">
        <v>0</v>
      </c>
      <c r="AE12" s="3562" t="str">
        <f t="shared" si="3"/>
        <v>***</v>
      </c>
    </row>
    <row r="13" spans="1:31">
      <c r="A13" s="6823" t="s">
        <v>2388</v>
      </c>
      <c r="B13" s="37">
        <v>84.869354362735862</v>
      </c>
      <c r="C13" s="37">
        <v>281257</v>
      </c>
      <c r="D13" s="37">
        <v>59.822092011124553</v>
      </c>
      <c r="E13" s="37">
        <v>47103</v>
      </c>
      <c r="F13" s="37">
        <v>25.047262351611309</v>
      </c>
      <c r="G13" s="37">
        <v>0</v>
      </c>
      <c r="H13" s="3563" t="str">
        <f t="shared" si="0"/>
        <v>***</v>
      </c>
      <c r="J13" s="6823" t="s">
        <v>2784</v>
      </c>
      <c r="K13" s="37">
        <v>84.869354362735862</v>
      </c>
      <c r="L13" s="37">
        <v>281257</v>
      </c>
      <c r="M13" s="37">
        <v>64.198256137530151</v>
      </c>
      <c r="N13" s="37">
        <v>32342</v>
      </c>
      <c r="O13" s="37">
        <v>20.671098225205711</v>
      </c>
      <c r="P13" s="37">
        <v>0</v>
      </c>
      <c r="Q13" s="3564" t="str">
        <f t="shared" si="1"/>
        <v>***</v>
      </c>
      <c r="R13" s="37">
        <v>50.233724002438862</v>
      </c>
      <c r="S13" s="37">
        <v>14761</v>
      </c>
      <c r="T13" s="37">
        <v>34.635630360297</v>
      </c>
      <c r="U13" s="37">
        <v>0</v>
      </c>
      <c r="V13" s="3565" t="str">
        <f t="shared" si="2"/>
        <v>***</v>
      </c>
      <c r="X13" s="6823" t="s">
        <v>2586</v>
      </c>
      <c r="Y13" s="37">
        <v>82.737508729300799</v>
      </c>
      <c r="Z13" s="37">
        <v>313599</v>
      </c>
      <c r="AA13" s="37">
        <v>50.233724002438862</v>
      </c>
      <c r="AB13" s="37">
        <v>14761</v>
      </c>
      <c r="AC13" s="37">
        <v>32.503784726861937</v>
      </c>
      <c r="AD13" s="37">
        <v>0</v>
      </c>
      <c r="AE13" s="3566" t="str">
        <f t="shared" si="3"/>
        <v>***</v>
      </c>
    </row>
    <row r="14" spans="1:31">
      <c r="A14" s="6823" t="s">
        <v>2389</v>
      </c>
      <c r="B14" s="37">
        <v>80.061777310584617</v>
      </c>
      <c r="C14" s="37">
        <v>309175</v>
      </c>
      <c r="D14" s="37">
        <v>57.969037713973947</v>
      </c>
      <c r="E14" s="37">
        <v>29326</v>
      </c>
      <c r="F14" s="37">
        <v>22.09273959661067</v>
      </c>
      <c r="G14" s="37">
        <v>0</v>
      </c>
      <c r="H14" s="3567" t="str">
        <f t="shared" si="0"/>
        <v>***</v>
      </c>
      <c r="J14" s="6823" t="s">
        <v>2785</v>
      </c>
      <c r="K14" s="37">
        <v>80.061777310584617</v>
      </c>
      <c r="L14" s="37">
        <v>309175</v>
      </c>
      <c r="M14" s="37">
        <v>60.948162877931942</v>
      </c>
      <c r="N14" s="37">
        <v>22127</v>
      </c>
      <c r="O14" s="37">
        <v>19.113614432652675</v>
      </c>
      <c r="P14" s="37">
        <v>0</v>
      </c>
      <c r="Q14" s="3568" t="str">
        <f t="shared" si="1"/>
        <v>***</v>
      </c>
      <c r="R14" s="37">
        <v>48.812335046534237</v>
      </c>
      <c r="S14" s="37">
        <v>7199</v>
      </c>
      <c r="T14" s="37">
        <v>31.24944226405038</v>
      </c>
      <c r="U14" s="37">
        <v>0</v>
      </c>
      <c r="V14" s="3569" t="str">
        <f t="shared" si="2"/>
        <v>***</v>
      </c>
      <c r="X14" s="6823" t="s">
        <v>2587</v>
      </c>
      <c r="Y14" s="37">
        <v>78.785217113087157</v>
      </c>
      <c r="Z14" s="37">
        <v>331302</v>
      </c>
      <c r="AA14" s="37">
        <v>48.812335046534237</v>
      </c>
      <c r="AB14" s="37">
        <v>7199</v>
      </c>
      <c r="AC14" s="37">
        <v>29.97288206655292</v>
      </c>
      <c r="AD14" s="37">
        <v>0</v>
      </c>
      <c r="AE14" s="3570" t="str">
        <f t="shared" si="3"/>
        <v>***</v>
      </c>
    </row>
    <row r="15" spans="1:31">
      <c r="A15" s="6823" t="s">
        <v>2390</v>
      </c>
      <c r="B15" s="37">
        <v>85.544650868099112</v>
      </c>
      <c r="C15" s="37">
        <v>470338</v>
      </c>
      <c r="D15" s="37">
        <v>68.77316800751089</v>
      </c>
      <c r="E15" s="37">
        <v>61777</v>
      </c>
      <c r="F15" s="37">
        <v>16.771482860588222</v>
      </c>
      <c r="G15" s="37">
        <v>0</v>
      </c>
      <c r="H15" s="3571" t="str">
        <f t="shared" si="0"/>
        <v>***</v>
      </c>
      <c r="J15" s="6823" t="s">
        <v>2786</v>
      </c>
      <c r="K15" s="37">
        <v>85.544650868099112</v>
      </c>
      <c r="L15" s="37">
        <v>470338</v>
      </c>
      <c r="M15" s="37">
        <v>72.713959598570014</v>
      </c>
      <c r="N15" s="37">
        <v>46434</v>
      </c>
      <c r="O15" s="37">
        <v>12.830691269529098</v>
      </c>
      <c r="P15" s="37">
        <v>0</v>
      </c>
      <c r="Q15" s="3572" t="str">
        <f t="shared" si="1"/>
        <v>***</v>
      </c>
      <c r="R15" s="37">
        <v>56.846770514241022</v>
      </c>
      <c r="S15" s="37">
        <v>15343</v>
      </c>
      <c r="T15" s="37">
        <v>28.697880353858089</v>
      </c>
      <c r="U15" s="37">
        <v>0</v>
      </c>
      <c r="V15" s="3573" t="str">
        <f t="shared" si="2"/>
        <v>***</v>
      </c>
      <c r="X15" s="6823" t="s">
        <v>2588</v>
      </c>
      <c r="Y15" s="37">
        <v>84.391762711602027</v>
      </c>
      <c r="Z15" s="37">
        <v>516772</v>
      </c>
      <c r="AA15" s="37">
        <v>56.846770514241022</v>
      </c>
      <c r="AB15" s="37">
        <v>15343</v>
      </c>
      <c r="AC15" s="37">
        <v>27.544992197361005</v>
      </c>
      <c r="AD15" s="37">
        <v>0</v>
      </c>
      <c r="AE15" s="3574" t="str">
        <f t="shared" si="3"/>
        <v>***</v>
      </c>
    </row>
    <row r="16" spans="1:31">
      <c r="A16" s="6823" t="s">
        <v>2391</v>
      </c>
      <c r="B16" s="37">
        <v>67.424357295471779</v>
      </c>
      <c r="C16" s="37">
        <v>507815</v>
      </c>
      <c r="D16" s="37">
        <v>40.118284019587563</v>
      </c>
      <c r="E16" s="37">
        <v>57996</v>
      </c>
      <c r="F16" s="37">
        <v>27.306073275884216</v>
      </c>
      <c r="G16" s="37">
        <v>0</v>
      </c>
      <c r="H16" s="3575" t="str">
        <f t="shared" si="0"/>
        <v>***</v>
      </c>
      <c r="J16" s="6823" t="s">
        <v>2787</v>
      </c>
      <c r="K16" s="37">
        <v>67.424357295471779</v>
      </c>
      <c r="L16" s="37">
        <v>507815</v>
      </c>
      <c r="M16" s="37">
        <v>42.621376977233247</v>
      </c>
      <c r="N16" s="37">
        <v>43748</v>
      </c>
      <c r="O16" s="37">
        <v>24.802980318238532</v>
      </c>
      <c r="P16" s="37">
        <v>0</v>
      </c>
      <c r="Q16" s="3576" t="str">
        <f t="shared" si="1"/>
        <v>***</v>
      </c>
      <c r="R16" s="37">
        <v>32.432622122403153</v>
      </c>
      <c r="S16" s="37">
        <v>14248</v>
      </c>
      <c r="T16" s="37">
        <v>34.991735173068626</v>
      </c>
      <c r="U16" s="37">
        <v>0</v>
      </c>
      <c r="V16" s="3577" t="str">
        <f t="shared" si="2"/>
        <v>***</v>
      </c>
      <c r="X16" s="6823" t="s">
        <v>2589</v>
      </c>
      <c r="Y16" s="37">
        <v>65.457073806618652</v>
      </c>
      <c r="Z16" s="37">
        <v>551563</v>
      </c>
      <c r="AA16" s="37">
        <v>32.432622122403153</v>
      </c>
      <c r="AB16" s="37">
        <v>14248</v>
      </c>
      <c r="AC16" s="37">
        <v>33.024451684215499</v>
      </c>
      <c r="AD16" s="37">
        <v>0</v>
      </c>
      <c r="AE16" s="3578" t="str">
        <f t="shared" si="3"/>
        <v>***</v>
      </c>
    </row>
    <row r="17" spans="1:31">
      <c r="A17" s="6823" t="s">
        <v>2392</v>
      </c>
      <c r="B17" s="37">
        <v>86.448029880240171</v>
      </c>
      <c r="C17" s="37">
        <v>184202</v>
      </c>
      <c r="D17" s="37">
        <v>64.365865484518949</v>
      </c>
      <c r="E17" s="37">
        <v>28874</v>
      </c>
      <c r="F17" s="37">
        <v>22.082164395721222</v>
      </c>
      <c r="G17" s="37">
        <v>0</v>
      </c>
      <c r="H17" s="3579" t="str">
        <f t="shared" si="0"/>
        <v>***</v>
      </c>
      <c r="J17" s="6823" t="s">
        <v>2788</v>
      </c>
      <c r="K17" s="37">
        <v>86.448029880240171</v>
      </c>
      <c r="L17" s="37">
        <v>184202</v>
      </c>
      <c r="M17" s="37">
        <v>68.346735592571321</v>
      </c>
      <c r="N17" s="37">
        <v>20892</v>
      </c>
      <c r="O17" s="37">
        <v>18.10129428766885</v>
      </c>
      <c r="P17" s="37">
        <v>0</v>
      </c>
      <c r="Q17" s="3580" t="str">
        <f t="shared" si="1"/>
        <v>***</v>
      </c>
      <c r="R17" s="37">
        <v>53.946379353545467</v>
      </c>
      <c r="S17" s="37">
        <v>7982</v>
      </c>
      <c r="T17" s="37">
        <v>32.501650526694704</v>
      </c>
      <c r="U17" s="37">
        <v>0</v>
      </c>
      <c r="V17" s="3581" t="str">
        <f t="shared" si="2"/>
        <v>***</v>
      </c>
      <c r="X17" s="6823" t="s">
        <v>2590</v>
      </c>
      <c r="Y17" s="37">
        <v>84.604132739134258</v>
      </c>
      <c r="Z17" s="37">
        <v>205094</v>
      </c>
      <c r="AA17" s="37">
        <v>53.946379353545467</v>
      </c>
      <c r="AB17" s="37">
        <v>7982</v>
      </c>
      <c r="AC17" s="37">
        <v>30.657753385588791</v>
      </c>
      <c r="AD17" s="37">
        <v>0</v>
      </c>
      <c r="AE17" s="3582" t="str">
        <f t="shared" si="3"/>
        <v>***</v>
      </c>
    </row>
    <row r="18" spans="1:31">
      <c r="A18" s="6823" t="s">
        <v>2393</v>
      </c>
      <c r="B18" s="37">
        <v>91.430369170784033</v>
      </c>
      <c r="C18" s="37">
        <v>193894</v>
      </c>
      <c r="D18" s="37">
        <v>82.186135203297042</v>
      </c>
      <c r="E18" s="37">
        <v>32514</v>
      </c>
      <c r="F18" s="37">
        <v>9.2442339674869913</v>
      </c>
      <c r="G18" s="37">
        <v>0</v>
      </c>
      <c r="H18" s="3583" t="str">
        <f t="shared" si="0"/>
        <v>***</v>
      </c>
      <c r="J18" s="6823" t="s">
        <v>2789</v>
      </c>
      <c r="K18" s="37">
        <v>91.430369170784033</v>
      </c>
      <c r="L18" s="37">
        <v>193894</v>
      </c>
      <c r="M18" s="37">
        <v>84.895173484817519</v>
      </c>
      <c r="N18" s="37">
        <v>24469</v>
      </c>
      <c r="O18" s="37">
        <v>6.5351956859665137</v>
      </c>
      <c r="P18" s="37">
        <v>8.7626799386999998E-242</v>
      </c>
      <c r="Q18" s="3584" t="str">
        <f t="shared" si="1"/>
        <v>***</v>
      </c>
      <c r="R18" s="37">
        <v>73.946550652579248</v>
      </c>
      <c r="S18" s="37">
        <v>8045</v>
      </c>
      <c r="T18" s="37">
        <v>17.483818518204785</v>
      </c>
      <c r="U18" s="37">
        <v>0</v>
      </c>
      <c r="V18" s="3585" t="str">
        <f t="shared" si="2"/>
        <v>***</v>
      </c>
      <c r="X18" s="6823" t="s">
        <v>2591</v>
      </c>
      <c r="Y18" s="37">
        <v>90.698057821151025</v>
      </c>
      <c r="Z18" s="37">
        <v>218363</v>
      </c>
      <c r="AA18" s="37">
        <v>73.946550652579248</v>
      </c>
      <c r="AB18" s="37">
        <v>8045</v>
      </c>
      <c r="AC18" s="37">
        <v>16.751507168571777</v>
      </c>
      <c r="AD18" s="37">
        <v>0</v>
      </c>
      <c r="AE18" s="3586" t="str">
        <f t="shared" si="3"/>
        <v>***</v>
      </c>
    </row>
    <row r="19" spans="1:31">
      <c r="A19" s="6823" t="s">
        <v>2394</v>
      </c>
      <c r="B19" s="37">
        <v>80.582920613633561</v>
      </c>
      <c r="C19" s="37">
        <v>575653</v>
      </c>
      <c r="D19" s="37">
        <v>58.880901699410273</v>
      </c>
      <c r="E19" s="37">
        <v>57314</v>
      </c>
      <c r="F19" s="37">
        <v>21.702018914223288</v>
      </c>
      <c r="G19" s="37">
        <v>0</v>
      </c>
      <c r="H19" s="3587" t="str">
        <f t="shared" si="0"/>
        <v>***</v>
      </c>
      <c r="J19" s="6823" t="s">
        <v>2790</v>
      </c>
      <c r="K19" s="37">
        <v>80.582920613633561</v>
      </c>
      <c r="L19" s="37">
        <v>575653</v>
      </c>
      <c r="M19" s="37">
        <v>62.62755718914736</v>
      </c>
      <c r="N19" s="37">
        <v>41354</v>
      </c>
      <c r="O19" s="37">
        <v>17.955363424486201</v>
      </c>
      <c r="P19" s="37">
        <v>0</v>
      </c>
      <c r="Q19" s="3588" t="str">
        <f t="shared" si="1"/>
        <v>***</v>
      </c>
      <c r="R19" s="37">
        <v>49.172932330827066</v>
      </c>
      <c r="S19" s="37">
        <v>15960</v>
      </c>
      <c r="T19" s="37">
        <v>31.409988282806495</v>
      </c>
      <c r="U19" s="37">
        <v>0</v>
      </c>
      <c r="V19" s="3589" t="str">
        <f t="shared" si="2"/>
        <v>***</v>
      </c>
      <c r="X19" s="6823" t="s">
        <v>2592</v>
      </c>
      <c r="Y19" s="37">
        <v>79.379488401266116</v>
      </c>
      <c r="Z19" s="37">
        <v>617007</v>
      </c>
      <c r="AA19" s="37">
        <v>49.172932330827066</v>
      </c>
      <c r="AB19" s="37">
        <v>15960</v>
      </c>
      <c r="AC19" s="37">
        <v>30.206556070439049</v>
      </c>
      <c r="AD19" s="37">
        <v>0</v>
      </c>
      <c r="AE19" s="3590" t="str">
        <f t="shared" si="3"/>
        <v>***</v>
      </c>
    </row>
    <row r="20" spans="1:31">
      <c r="A20" s="6823" t="s">
        <v>2395</v>
      </c>
      <c r="B20" s="37">
        <v>88.762672258305273</v>
      </c>
      <c r="C20" s="37">
        <v>225098</v>
      </c>
      <c r="D20" s="37">
        <v>67.402522214111315</v>
      </c>
      <c r="E20" s="37">
        <v>39727</v>
      </c>
      <c r="F20" s="37">
        <v>21.360150044193958</v>
      </c>
      <c r="G20" s="37">
        <v>0</v>
      </c>
      <c r="H20" s="3591" t="str">
        <f t="shared" si="0"/>
        <v>***</v>
      </c>
      <c r="J20" s="6823" t="s">
        <v>2791</v>
      </c>
      <c r="K20" s="37">
        <v>88.762672258305273</v>
      </c>
      <c r="L20" s="37">
        <v>225098</v>
      </c>
      <c r="M20" s="37">
        <v>72.175379426644184</v>
      </c>
      <c r="N20" s="37">
        <v>28464</v>
      </c>
      <c r="O20" s="37">
        <v>16.587292831661088</v>
      </c>
      <c r="P20" s="37">
        <v>0</v>
      </c>
      <c r="Q20" s="3592" t="str">
        <f t="shared" si="1"/>
        <v>***</v>
      </c>
      <c r="R20" s="37">
        <v>55.340495427505992</v>
      </c>
      <c r="S20" s="37">
        <v>11263</v>
      </c>
      <c r="T20" s="37">
        <v>33.42217683079928</v>
      </c>
      <c r="U20" s="37">
        <v>0</v>
      </c>
      <c r="V20" s="3593" t="str">
        <f t="shared" si="2"/>
        <v>***</v>
      </c>
      <c r="X20" s="6823" t="s">
        <v>2593</v>
      </c>
      <c r="Y20" s="37">
        <v>86.900639685757326</v>
      </c>
      <c r="Z20" s="37">
        <v>253562</v>
      </c>
      <c r="AA20" s="37">
        <v>55.340495427505992</v>
      </c>
      <c r="AB20" s="37">
        <v>11263</v>
      </c>
      <c r="AC20" s="37">
        <v>31.560144258251334</v>
      </c>
      <c r="AD20" s="37">
        <v>0</v>
      </c>
      <c r="AE20" s="3594" t="str">
        <f t="shared" si="3"/>
        <v>***</v>
      </c>
    </row>
    <row r="21" spans="1:31">
      <c r="A21" s="6823" t="s">
        <v>2396</v>
      </c>
      <c r="B21" s="37">
        <v>75.049195626153818</v>
      </c>
      <c r="C21" s="37">
        <v>246465</v>
      </c>
      <c r="D21" s="37">
        <v>47.071380057569783</v>
      </c>
      <c r="E21" s="37">
        <v>30919</v>
      </c>
      <c r="F21" s="37">
        <v>27.977815568584035</v>
      </c>
      <c r="G21" s="37">
        <v>0</v>
      </c>
      <c r="H21" s="3595" t="str">
        <f t="shared" si="0"/>
        <v>***</v>
      </c>
      <c r="J21" s="6823" t="s">
        <v>2792</v>
      </c>
      <c r="K21" s="37">
        <v>75.049195626153818</v>
      </c>
      <c r="L21" s="37">
        <v>246465</v>
      </c>
      <c r="M21" s="37">
        <v>49.923208191126278</v>
      </c>
      <c r="N21" s="37">
        <v>23440</v>
      </c>
      <c r="O21" s="37">
        <v>25.12598743502754</v>
      </c>
      <c r="P21" s="37">
        <v>0</v>
      </c>
      <c r="Q21" s="3596" t="str">
        <f t="shared" si="1"/>
        <v>***</v>
      </c>
      <c r="R21" s="37">
        <v>38.133440299505281</v>
      </c>
      <c r="S21" s="37">
        <v>7479</v>
      </c>
      <c r="T21" s="37">
        <v>36.915755326648537</v>
      </c>
      <c r="U21" s="37">
        <v>0</v>
      </c>
      <c r="V21" s="3597" t="str">
        <f t="shared" si="2"/>
        <v>***</v>
      </c>
      <c r="X21" s="6823" t="s">
        <v>2594</v>
      </c>
      <c r="Y21" s="37">
        <v>72.867119912561833</v>
      </c>
      <c r="Z21" s="37">
        <v>269905</v>
      </c>
      <c r="AA21" s="37">
        <v>38.133440299505281</v>
      </c>
      <c r="AB21" s="37">
        <v>7479</v>
      </c>
      <c r="AC21" s="37">
        <v>34.733679613056552</v>
      </c>
      <c r="AD21" s="37">
        <v>0</v>
      </c>
      <c r="AE21" s="3598" t="str">
        <f t="shared" si="3"/>
        <v>***</v>
      </c>
    </row>
    <row r="22" spans="1:31">
      <c r="A22" s="6823" t="s">
        <v>2397</v>
      </c>
      <c r="B22" s="37">
        <v>83.402036080161039</v>
      </c>
      <c r="C22" s="37">
        <v>311972</v>
      </c>
      <c r="D22" s="37">
        <v>61.28424505718592</v>
      </c>
      <c r="E22" s="37">
        <v>45116</v>
      </c>
      <c r="F22" s="37">
        <v>22.117791022975119</v>
      </c>
      <c r="G22" s="37">
        <v>0</v>
      </c>
      <c r="H22" s="3599" t="str">
        <f t="shared" si="0"/>
        <v>***</v>
      </c>
      <c r="J22" s="6823" t="s">
        <v>2793</v>
      </c>
      <c r="K22" s="37">
        <v>83.402036080161039</v>
      </c>
      <c r="L22" s="37">
        <v>311972</v>
      </c>
      <c r="M22" s="37">
        <v>65.127091426299202</v>
      </c>
      <c r="N22" s="37">
        <v>32693</v>
      </c>
      <c r="O22" s="37">
        <v>18.274944653861837</v>
      </c>
      <c r="P22" s="37">
        <v>0</v>
      </c>
      <c r="Q22" s="3600" t="str">
        <f t="shared" si="1"/>
        <v>***</v>
      </c>
      <c r="R22" s="37">
        <v>51.171214682443853</v>
      </c>
      <c r="S22" s="37">
        <v>12423</v>
      </c>
      <c r="T22" s="37">
        <v>32.230821397717186</v>
      </c>
      <c r="U22" s="37">
        <v>0</v>
      </c>
      <c r="V22" s="3601" t="str">
        <f t="shared" si="2"/>
        <v>***</v>
      </c>
      <c r="X22" s="6823" t="s">
        <v>2595</v>
      </c>
      <c r="Y22" s="37">
        <v>81.668576733930053</v>
      </c>
      <c r="Z22" s="37">
        <v>344665</v>
      </c>
      <c r="AA22" s="37">
        <v>51.171214682443853</v>
      </c>
      <c r="AB22" s="37">
        <v>12423</v>
      </c>
      <c r="AC22" s="37">
        <v>30.497362051486199</v>
      </c>
      <c r="AD22" s="37">
        <v>0</v>
      </c>
      <c r="AE22" s="3602" t="str">
        <f t="shared" si="3"/>
        <v>***</v>
      </c>
    </row>
    <row r="23" spans="1:31">
      <c r="A23" s="6823" t="s">
        <v>2398</v>
      </c>
      <c r="B23" s="37">
        <v>74.873299546545752</v>
      </c>
      <c r="C23" s="37">
        <v>236187</v>
      </c>
      <c r="D23" s="37">
        <v>49.155112651646448</v>
      </c>
      <c r="E23" s="37">
        <v>27696</v>
      </c>
      <c r="F23" s="37">
        <v>25.718186894899304</v>
      </c>
      <c r="G23" s="37">
        <v>0</v>
      </c>
      <c r="H23" s="3603" t="str">
        <f t="shared" si="0"/>
        <v>***</v>
      </c>
      <c r="J23" s="6823" t="s">
        <v>2794</v>
      </c>
      <c r="K23" s="37">
        <v>74.873299546545752</v>
      </c>
      <c r="L23" s="37">
        <v>236187</v>
      </c>
      <c r="M23" s="37">
        <v>52.368370484242888</v>
      </c>
      <c r="N23" s="37">
        <v>20816</v>
      </c>
      <c r="O23" s="37">
        <v>22.504929062302864</v>
      </c>
      <c r="P23" s="37">
        <v>0</v>
      </c>
      <c r="Q23" s="3604" t="str">
        <f t="shared" si="1"/>
        <v>***</v>
      </c>
      <c r="R23" s="37">
        <v>39.433139534883722</v>
      </c>
      <c r="S23" s="37">
        <v>6880</v>
      </c>
      <c r="T23" s="37">
        <v>35.44016001166203</v>
      </c>
      <c r="U23" s="37">
        <v>0</v>
      </c>
      <c r="V23" s="3605" t="str">
        <f t="shared" si="2"/>
        <v>***</v>
      </c>
      <c r="X23" s="6823" t="s">
        <v>2596</v>
      </c>
      <c r="Y23" s="37">
        <v>73.050509138025632</v>
      </c>
      <c r="Z23" s="37">
        <v>257003</v>
      </c>
      <c r="AA23" s="37">
        <v>39.433139534883722</v>
      </c>
      <c r="AB23" s="37">
        <v>6880</v>
      </c>
      <c r="AC23" s="37">
        <v>33.61736960314191</v>
      </c>
      <c r="AD23" s="37">
        <v>0</v>
      </c>
      <c r="AE23" s="3606" t="str">
        <f t="shared" si="3"/>
        <v>***</v>
      </c>
    </row>
    <row r="24" spans="1:31">
      <c r="A24" s="6823" t="s">
        <v>2399</v>
      </c>
      <c r="B24" s="37">
        <v>84.343305025676045</v>
      </c>
      <c r="C24" s="37">
        <v>140598</v>
      </c>
      <c r="D24" s="37">
        <v>67.56858638743455</v>
      </c>
      <c r="E24" s="37">
        <v>23875</v>
      </c>
      <c r="F24" s="37">
        <v>16.774718638241495</v>
      </c>
      <c r="G24" s="37">
        <v>0</v>
      </c>
      <c r="H24" s="3607" t="str">
        <f t="shared" si="0"/>
        <v>***</v>
      </c>
      <c r="J24" s="6823" t="s">
        <v>2795</v>
      </c>
      <c r="K24" s="37">
        <v>84.343305025676045</v>
      </c>
      <c r="L24" s="37">
        <v>140598</v>
      </c>
      <c r="M24" s="37">
        <v>71.844889755866873</v>
      </c>
      <c r="N24" s="37">
        <v>16917</v>
      </c>
      <c r="O24" s="37">
        <v>12.498415269809172</v>
      </c>
      <c r="P24" s="37">
        <v>0</v>
      </c>
      <c r="Q24" s="3608" t="str">
        <f t="shared" si="1"/>
        <v>***</v>
      </c>
      <c r="R24" s="37">
        <v>57.17160103478011</v>
      </c>
      <c r="S24" s="37">
        <v>6958</v>
      </c>
      <c r="T24" s="37">
        <v>27.171703990895935</v>
      </c>
      <c r="U24" s="37">
        <v>0</v>
      </c>
      <c r="V24" s="3609" t="str">
        <f t="shared" si="2"/>
        <v>***</v>
      </c>
      <c r="X24" s="6823" t="s">
        <v>2597</v>
      </c>
      <c r="Y24" s="37">
        <v>83.000984033266676</v>
      </c>
      <c r="Z24" s="37">
        <v>157515</v>
      </c>
      <c r="AA24" s="37">
        <v>57.17160103478011</v>
      </c>
      <c r="AB24" s="37">
        <v>6958</v>
      </c>
      <c r="AC24" s="37">
        <v>25.829382998486565</v>
      </c>
      <c r="AD24" s="37">
        <v>0</v>
      </c>
      <c r="AE24" s="3610" t="str">
        <f t="shared" si="3"/>
        <v>***</v>
      </c>
    </row>
    <row r="25" spans="1:31">
      <c r="A25" s="6823" t="s">
        <v>11571</v>
      </c>
      <c r="B25" s="37">
        <v>83.035018206900972</v>
      </c>
      <c r="C25" s="37">
        <v>8415765</v>
      </c>
      <c r="D25" s="37">
        <v>65.942126842146905</v>
      </c>
      <c r="E25" s="37">
        <v>1251461</v>
      </c>
      <c r="F25" s="37">
        <v>17.092891364754067</v>
      </c>
      <c r="G25" s="37">
        <v>0</v>
      </c>
      <c r="H25" s="3611" t="str">
        <f t="shared" si="0"/>
        <v>***</v>
      </c>
      <c r="J25" s="6824" t="s">
        <v>11571</v>
      </c>
      <c r="K25" s="37">
        <f>AVERAGE(K3:K24)</f>
        <v>82.07557692751827</v>
      </c>
      <c r="L25" s="37">
        <f>SUM(L3:L24)</f>
        <v>8415765</v>
      </c>
      <c r="M25" s="37">
        <f>AVERAGE(M3:M24)</f>
        <v>64.098333392601774</v>
      </c>
      <c r="N25" s="37">
        <f>SUM(N3:N24)</f>
        <v>932359</v>
      </c>
      <c r="O25" s="37">
        <f>K25-M25</f>
        <v>17.977243534916497</v>
      </c>
      <c r="P25" s="37">
        <v>0</v>
      </c>
      <c r="Q25" s="127" t="str">
        <f t="shared" si="1"/>
        <v>***</v>
      </c>
      <c r="R25" s="37">
        <f>AVERAGE(R3:R24)</f>
        <v>51.355466412623606</v>
      </c>
      <c r="S25" s="37">
        <f>SUM(S3:S24)</f>
        <v>319102</v>
      </c>
      <c r="T25" s="37">
        <f>K25-R25</f>
        <v>30.720110514894664</v>
      </c>
      <c r="U25" s="37">
        <v>0</v>
      </c>
      <c r="V25" s="127" t="str">
        <f t="shared" si="2"/>
        <v>***</v>
      </c>
      <c r="X25" s="6824" t="s">
        <v>11571</v>
      </c>
      <c r="Y25" s="37">
        <f>AVERAGE(Y3:Y24)</f>
        <v>80.379970100825702</v>
      </c>
      <c r="Z25" s="37">
        <f>SUM(Z3:Z24)</f>
        <v>9348124</v>
      </c>
      <c r="AA25" s="37">
        <f>AVERAGE(AA3:AA24)</f>
        <v>51.355466412623606</v>
      </c>
      <c r="AB25" s="37">
        <f>SUM(AB3:AB24)</f>
        <v>319102</v>
      </c>
      <c r="AC25" s="37">
        <f>Y25-AA25</f>
        <v>29.024503688202095</v>
      </c>
      <c r="AD25" s="37">
        <v>0</v>
      </c>
      <c r="AE25" s="127" t="str">
        <f t="shared" si="3"/>
        <v>***</v>
      </c>
    </row>
    <row r="27" spans="1:31">
      <c r="A27" s="17030" t="s">
        <v>11734</v>
      </c>
      <c r="J27" s="17030" t="s">
        <v>11735</v>
      </c>
      <c r="X27" s="17030" t="s">
        <v>11736</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2400</v>
      </c>
      <c r="B29" s="37">
        <v>62.133926725162262</v>
      </c>
      <c r="C29" s="37">
        <v>324013</v>
      </c>
      <c r="D29" s="37">
        <v>34.38852245515271</v>
      </c>
      <c r="E29" s="37">
        <v>47606</v>
      </c>
      <c r="F29" s="37">
        <v>27.745404270009551</v>
      </c>
      <c r="G29" s="37">
        <v>0</v>
      </c>
      <c r="H29" s="3612" t="str">
        <f t="shared" ref="H29:H51" si="4">IF(G29&lt;0.01,"***",IF(G29&lt;0.05,"**",IF(G29&lt;0.1,"*","NS")))</f>
        <v>***</v>
      </c>
      <c r="J29" s="6823" t="s">
        <v>2796</v>
      </c>
      <c r="K29" s="37">
        <v>62.133926725162262</v>
      </c>
      <c r="L29" s="37">
        <v>324013</v>
      </c>
      <c r="M29" s="37">
        <v>35.057608263806117</v>
      </c>
      <c r="N29" s="37">
        <v>37755</v>
      </c>
      <c r="O29" s="37">
        <v>27.076318461356145</v>
      </c>
      <c r="P29" s="37">
        <v>0</v>
      </c>
      <c r="Q29" s="3613" t="str">
        <f t="shared" ref="Q29:Q51" si="5">IF(P29&lt;0.01,"***",IF(P29&lt;0.05,"**",IF(P29&lt;0.1,"*","NS")))</f>
        <v>***</v>
      </c>
      <c r="R29" s="37">
        <v>31.824180286265349</v>
      </c>
      <c r="S29" s="37">
        <v>9851</v>
      </c>
      <c r="T29" s="37">
        <v>30.309746438896912</v>
      </c>
      <c r="U29" s="37">
        <v>0</v>
      </c>
      <c r="V29" s="3614" t="str">
        <f t="shared" ref="V29:V51" si="6">IF(P29&lt;0.01,"***",IF(P29&lt;0.05,"**",IF(P29&lt;0.1,"*","NS")))</f>
        <v>***</v>
      </c>
      <c r="X29" s="6823" t="s">
        <v>2598</v>
      </c>
      <c r="Y29" s="37">
        <v>59.308175405232078</v>
      </c>
      <c r="Z29" s="37">
        <v>361768</v>
      </c>
      <c r="AA29" s="37">
        <v>31.824180286265349</v>
      </c>
      <c r="AB29" s="37">
        <v>9851</v>
      </c>
      <c r="AC29" s="37">
        <v>27.483995118966728</v>
      </c>
      <c r="AD29" s="37">
        <v>0</v>
      </c>
      <c r="AE29" s="3615" t="str">
        <f t="shared" ref="AE29:AE51" si="7">IF(AD29&lt;0.01,"***",IF(AD29&lt;0.05,"**",IF(AD29&lt;0.1,"*","NS")))</f>
        <v>***</v>
      </c>
    </row>
    <row r="30" spans="1:31">
      <c r="A30" s="6823" t="s">
        <v>2401</v>
      </c>
      <c r="B30" s="37">
        <v>72.369928815324954</v>
      </c>
      <c r="C30" s="37">
        <v>86395</v>
      </c>
      <c r="D30" s="37">
        <v>42.118159542608232</v>
      </c>
      <c r="E30" s="37">
        <v>14692</v>
      </c>
      <c r="F30" s="37">
        <v>30.251769272716722</v>
      </c>
      <c r="G30" s="37">
        <v>0</v>
      </c>
      <c r="H30" s="3616" t="str">
        <f t="shared" si="4"/>
        <v>***</v>
      </c>
      <c r="J30" s="6823" t="s">
        <v>2797</v>
      </c>
      <c r="K30" s="37">
        <v>72.369928815324954</v>
      </c>
      <c r="L30" s="37">
        <v>86395</v>
      </c>
      <c r="M30" s="37">
        <v>45.054332683198673</v>
      </c>
      <c r="N30" s="37">
        <v>10767</v>
      </c>
      <c r="O30" s="37">
        <v>27.315596132126281</v>
      </c>
      <c r="P30" s="37">
        <v>0</v>
      </c>
      <c r="Q30" s="3617" t="str">
        <f t="shared" si="5"/>
        <v>***</v>
      </c>
      <c r="R30" s="37">
        <v>34.06369426751592</v>
      </c>
      <c r="S30" s="37">
        <v>3925</v>
      </c>
      <c r="T30" s="37">
        <v>38.306234547809034</v>
      </c>
      <c r="U30" s="37">
        <v>0</v>
      </c>
      <c r="V30" s="3618" t="str">
        <f t="shared" si="6"/>
        <v>***</v>
      </c>
      <c r="X30" s="6823" t="s">
        <v>2599</v>
      </c>
      <c r="Y30" s="37">
        <v>69.342953006319348</v>
      </c>
      <c r="Z30" s="37">
        <v>97162</v>
      </c>
      <c r="AA30" s="37">
        <v>34.06369426751592</v>
      </c>
      <c r="AB30" s="37">
        <v>3925</v>
      </c>
      <c r="AC30" s="37">
        <v>35.279258738803428</v>
      </c>
      <c r="AD30" s="37">
        <v>0</v>
      </c>
      <c r="AE30" s="3619" t="str">
        <f t="shared" si="7"/>
        <v>***</v>
      </c>
    </row>
    <row r="31" spans="1:31">
      <c r="A31" s="6823" t="s">
        <v>2402</v>
      </c>
      <c r="B31" s="37">
        <v>83.264819283792406</v>
      </c>
      <c r="C31" s="37">
        <v>180255</v>
      </c>
      <c r="D31" s="37">
        <v>58.420159115874966</v>
      </c>
      <c r="E31" s="37">
        <v>30041</v>
      </c>
      <c r="F31" s="37">
        <v>24.844660167917439</v>
      </c>
      <c r="G31" s="37">
        <v>0</v>
      </c>
      <c r="H31" s="3620" t="str">
        <f t="shared" si="4"/>
        <v>***</v>
      </c>
      <c r="J31" s="6823" t="s">
        <v>2798</v>
      </c>
      <c r="K31" s="37">
        <v>83.264819283792406</v>
      </c>
      <c r="L31" s="37">
        <v>180255</v>
      </c>
      <c r="M31" s="37">
        <v>62.417698182775872</v>
      </c>
      <c r="N31" s="37">
        <v>22782</v>
      </c>
      <c r="O31" s="37">
        <v>20.847121101016533</v>
      </c>
      <c r="P31" s="37">
        <v>0</v>
      </c>
      <c r="Q31" s="3621" t="str">
        <f t="shared" si="5"/>
        <v>***</v>
      </c>
      <c r="R31" s="37">
        <v>45.874087339853972</v>
      </c>
      <c r="S31" s="37">
        <v>7259</v>
      </c>
      <c r="T31" s="37">
        <v>37.390731943938434</v>
      </c>
      <c r="U31" s="37">
        <v>0</v>
      </c>
      <c r="V31" s="3622" t="str">
        <f t="shared" si="6"/>
        <v>***</v>
      </c>
      <c r="X31" s="6823" t="s">
        <v>2600</v>
      </c>
      <c r="Y31" s="37">
        <v>80.925644094426133</v>
      </c>
      <c r="Z31" s="37">
        <v>203037</v>
      </c>
      <c r="AA31" s="37">
        <v>45.874087339853972</v>
      </c>
      <c r="AB31" s="37">
        <v>7259</v>
      </c>
      <c r="AC31" s="37">
        <v>35.051556754572161</v>
      </c>
      <c r="AD31" s="37">
        <v>0</v>
      </c>
      <c r="AE31" s="3623" t="str">
        <f t="shared" si="7"/>
        <v>***</v>
      </c>
    </row>
    <row r="32" spans="1:31">
      <c r="A32" s="6823" t="s">
        <v>2403</v>
      </c>
      <c r="B32" s="37">
        <v>74.425945052675061</v>
      </c>
      <c r="C32" s="37">
        <v>121025</v>
      </c>
      <c r="D32" s="37">
        <v>54.21875</v>
      </c>
      <c r="E32" s="37">
        <v>19200</v>
      </c>
      <c r="F32" s="37">
        <v>20.207195052675061</v>
      </c>
      <c r="G32" s="37">
        <v>0</v>
      </c>
      <c r="H32" s="3624" t="str">
        <f t="shared" si="4"/>
        <v>***</v>
      </c>
      <c r="J32" s="6823" t="s">
        <v>2799</v>
      </c>
      <c r="K32" s="37">
        <v>74.425945052675061</v>
      </c>
      <c r="L32" s="37">
        <v>121025</v>
      </c>
      <c r="M32" s="37">
        <v>57.435673789795032</v>
      </c>
      <c r="N32" s="37">
        <v>13758</v>
      </c>
      <c r="O32" s="37">
        <v>16.990271262880029</v>
      </c>
      <c r="P32" s="37">
        <v>0</v>
      </c>
      <c r="Q32" s="3625" t="str">
        <f t="shared" si="5"/>
        <v>***</v>
      </c>
      <c r="R32" s="37">
        <v>46.085997794928332</v>
      </c>
      <c r="S32" s="37">
        <v>5442</v>
      </c>
      <c r="T32" s="37">
        <v>28.339947257746729</v>
      </c>
      <c r="U32" s="37">
        <v>0</v>
      </c>
      <c r="V32" s="3626" t="str">
        <f t="shared" si="6"/>
        <v>***</v>
      </c>
      <c r="X32" s="6823" t="s">
        <v>2601</v>
      </c>
      <c r="Y32" s="37">
        <v>72.69165992743892</v>
      </c>
      <c r="Z32" s="37">
        <v>134783</v>
      </c>
      <c r="AA32" s="37">
        <v>46.085997794928332</v>
      </c>
      <c r="AB32" s="37">
        <v>5442</v>
      </c>
      <c r="AC32" s="37">
        <v>26.605662132510588</v>
      </c>
      <c r="AD32" s="37">
        <v>0</v>
      </c>
      <c r="AE32" s="3627" t="str">
        <f t="shared" si="7"/>
        <v>***</v>
      </c>
    </row>
    <row r="33" spans="1:31">
      <c r="A33" s="6823" t="s">
        <v>2404</v>
      </c>
      <c r="B33" s="37">
        <v>88.207627038925366</v>
      </c>
      <c r="C33" s="37">
        <v>53153</v>
      </c>
      <c r="D33" s="37">
        <v>67.09811626025656</v>
      </c>
      <c r="E33" s="37">
        <v>8653</v>
      </c>
      <c r="F33" s="37">
        <v>21.109510778668806</v>
      </c>
      <c r="G33" s="37">
        <v>0</v>
      </c>
      <c r="H33" s="3628" t="str">
        <f t="shared" si="4"/>
        <v>***</v>
      </c>
      <c r="J33" s="6823" t="s">
        <v>2800</v>
      </c>
      <c r="K33" s="37">
        <v>88.207627038925366</v>
      </c>
      <c r="L33" s="37">
        <v>53153</v>
      </c>
      <c r="M33" s="37">
        <v>70.682797480941332</v>
      </c>
      <c r="N33" s="37">
        <v>6034</v>
      </c>
      <c r="O33" s="37">
        <v>17.524829557984035</v>
      </c>
      <c r="P33" s="37">
        <v>0</v>
      </c>
      <c r="Q33" s="3629" t="str">
        <f t="shared" si="5"/>
        <v>***</v>
      </c>
      <c r="R33" s="37">
        <v>58.839251622756777</v>
      </c>
      <c r="S33" s="37">
        <v>2619</v>
      </c>
      <c r="T33" s="37">
        <v>29.36837541616859</v>
      </c>
      <c r="U33" s="37">
        <v>0</v>
      </c>
      <c r="V33" s="3630" t="str">
        <f t="shared" si="6"/>
        <v>***</v>
      </c>
      <c r="X33" s="6823" t="s">
        <v>2602</v>
      </c>
      <c r="Y33" s="37">
        <v>86.42100461249936</v>
      </c>
      <c r="Z33" s="37">
        <v>59187</v>
      </c>
      <c r="AA33" s="37">
        <v>58.839251622756777</v>
      </c>
      <c r="AB33" s="37">
        <v>2619</v>
      </c>
      <c r="AC33" s="37">
        <v>27.581752989742583</v>
      </c>
      <c r="AD33" s="37">
        <v>0</v>
      </c>
      <c r="AE33" s="3631" t="str">
        <f t="shared" si="7"/>
        <v>***</v>
      </c>
    </row>
    <row r="34" spans="1:31">
      <c r="A34" s="6823" t="s">
        <v>2405</v>
      </c>
      <c r="B34" s="37">
        <v>86.600034432858251</v>
      </c>
      <c r="C34" s="37">
        <v>214911</v>
      </c>
      <c r="D34" s="37">
        <v>67.948153275026741</v>
      </c>
      <c r="E34" s="37">
        <v>31786</v>
      </c>
      <c r="F34" s="37">
        <v>18.651881157831511</v>
      </c>
      <c r="G34" s="37">
        <v>0</v>
      </c>
      <c r="H34" s="3632" t="str">
        <f t="shared" si="4"/>
        <v>***</v>
      </c>
      <c r="J34" s="6823" t="s">
        <v>2801</v>
      </c>
      <c r="K34" s="37">
        <v>86.600034432858251</v>
      </c>
      <c r="L34" s="37">
        <v>214911</v>
      </c>
      <c r="M34" s="37">
        <v>72.232418640046561</v>
      </c>
      <c r="N34" s="37">
        <v>22339</v>
      </c>
      <c r="O34" s="37">
        <v>14.367615792811691</v>
      </c>
      <c r="P34" s="37">
        <v>0</v>
      </c>
      <c r="Q34" s="3633" t="str">
        <f t="shared" si="5"/>
        <v>***</v>
      </c>
      <c r="R34" s="37">
        <v>57.817296496242193</v>
      </c>
      <c r="S34" s="37">
        <v>9447</v>
      </c>
      <c r="T34" s="37">
        <v>28.782737936616059</v>
      </c>
      <c r="U34" s="37">
        <v>0</v>
      </c>
      <c r="V34" s="3634" t="str">
        <f t="shared" si="6"/>
        <v>***</v>
      </c>
      <c r="X34" s="6823" t="s">
        <v>2603</v>
      </c>
      <c r="Y34" s="37">
        <v>85.247207586933612</v>
      </c>
      <c r="Z34" s="37">
        <v>237250</v>
      </c>
      <c r="AA34" s="37">
        <v>57.817296496242193</v>
      </c>
      <c r="AB34" s="37">
        <v>9447</v>
      </c>
      <c r="AC34" s="37">
        <v>27.429911090691419</v>
      </c>
      <c r="AD34" s="37">
        <v>0</v>
      </c>
      <c r="AE34" s="3635" t="str">
        <f t="shared" si="7"/>
        <v>***</v>
      </c>
    </row>
    <row r="35" spans="1:31">
      <c r="A35" s="6823" t="s">
        <v>2406</v>
      </c>
      <c r="B35" s="37">
        <v>93.08238177084219</v>
      </c>
      <c r="C35" s="37">
        <v>940208</v>
      </c>
      <c r="D35" s="37">
        <v>84.38180912656415</v>
      </c>
      <c r="E35" s="37">
        <v>192756</v>
      </c>
      <c r="F35" s="37">
        <v>8.70057264427804</v>
      </c>
      <c r="G35" s="37">
        <v>0</v>
      </c>
      <c r="H35" s="3636" t="str">
        <f t="shared" si="4"/>
        <v>***</v>
      </c>
      <c r="J35" s="6823" t="s">
        <v>2802</v>
      </c>
      <c r="K35" s="37">
        <v>93.08238177084219</v>
      </c>
      <c r="L35" s="37">
        <v>940208</v>
      </c>
      <c r="M35" s="37">
        <v>87.103316309342532</v>
      </c>
      <c r="N35" s="37">
        <v>148418</v>
      </c>
      <c r="O35" s="37">
        <v>5.9790654614996583</v>
      </c>
      <c r="P35" s="37">
        <v>0</v>
      </c>
      <c r="Q35" s="3637" t="str">
        <f t="shared" si="5"/>
        <v>***</v>
      </c>
      <c r="R35" s="37">
        <v>75.271775903288372</v>
      </c>
      <c r="S35" s="37">
        <v>44338</v>
      </c>
      <c r="T35" s="37">
        <v>17.810605867553818</v>
      </c>
      <c r="U35" s="37">
        <v>0</v>
      </c>
      <c r="V35" s="3638" t="str">
        <f t="shared" si="6"/>
        <v>***</v>
      </c>
      <c r="X35" s="6823" t="s">
        <v>2604</v>
      </c>
      <c r="Y35" s="37">
        <v>92.267224923894887</v>
      </c>
      <c r="Z35" s="37">
        <v>1088626</v>
      </c>
      <c r="AA35" s="37">
        <v>75.271775903288372</v>
      </c>
      <c r="AB35" s="37">
        <v>44338</v>
      </c>
      <c r="AC35" s="37">
        <v>16.995449020606515</v>
      </c>
      <c r="AD35" s="37">
        <v>0</v>
      </c>
      <c r="AE35" s="3639" t="str">
        <f t="shared" si="7"/>
        <v>***</v>
      </c>
    </row>
    <row r="36" spans="1:31">
      <c r="A36" s="6823" t="s">
        <v>2407</v>
      </c>
      <c r="B36" s="37">
        <v>66.961465571699307</v>
      </c>
      <c r="C36" s="37">
        <v>337179</v>
      </c>
      <c r="D36" s="37">
        <v>40.351087844003651</v>
      </c>
      <c r="E36" s="37">
        <v>41642</v>
      </c>
      <c r="F36" s="37">
        <v>26.610377727695656</v>
      </c>
      <c r="G36" s="37">
        <v>0</v>
      </c>
      <c r="H36" s="3640" t="str">
        <f t="shared" si="4"/>
        <v>***</v>
      </c>
      <c r="J36" s="6823" t="s">
        <v>2803</v>
      </c>
      <c r="K36" s="37">
        <v>66.961465571699307</v>
      </c>
      <c r="L36" s="37">
        <v>337179</v>
      </c>
      <c r="M36" s="37">
        <v>43.323922215525172</v>
      </c>
      <c r="N36" s="37">
        <v>31523</v>
      </c>
      <c r="O36" s="37">
        <v>23.637543356174135</v>
      </c>
      <c r="P36" s="37">
        <v>0</v>
      </c>
      <c r="Q36" s="3641" t="str">
        <f t="shared" si="5"/>
        <v>***</v>
      </c>
      <c r="R36" s="37">
        <v>31.090028658958399</v>
      </c>
      <c r="S36" s="37">
        <v>10119</v>
      </c>
      <c r="T36" s="37">
        <v>35.871436912740904</v>
      </c>
      <c r="U36" s="37">
        <v>0</v>
      </c>
      <c r="V36" s="3642" t="str">
        <f t="shared" si="6"/>
        <v>***</v>
      </c>
      <c r="X36" s="6823" t="s">
        <v>2605</v>
      </c>
      <c r="Y36" s="37">
        <v>64.940521071217404</v>
      </c>
      <c r="Z36" s="37">
        <v>368702</v>
      </c>
      <c r="AA36" s="37">
        <v>31.090028658958399</v>
      </c>
      <c r="AB36" s="37">
        <v>10119</v>
      </c>
      <c r="AC36" s="37">
        <v>33.850492412259001</v>
      </c>
      <c r="AD36" s="37">
        <v>0</v>
      </c>
      <c r="AE36" s="3643" t="str">
        <f t="shared" si="7"/>
        <v>***</v>
      </c>
    </row>
    <row r="37" spans="1:31">
      <c r="A37" s="6823" t="s">
        <v>2408</v>
      </c>
      <c r="B37" s="37">
        <v>82.62956844930828</v>
      </c>
      <c r="C37" s="37">
        <v>116232</v>
      </c>
      <c r="D37" s="37">
        <v>57.380103262894558</v>
      </c>
      <c r="E37" s="37">
        <v>18787</v>
      </c>
      <c r="F37" s="37">
        <v>25.249465186413723</v>
      </c>
      <c r="G37" s="37">
        <v>0</v>
      </c>
      <c r="H37" s="3644" t="str">
        <f t="shared" si="4"/>
        <v>***</v>
      </c>
      <c r="J37" s="6823" t="s">
        <v>2804</v>
      </c>
      <c r="K37" s="37">
        <v>82.62956844930828</v>
      </c>
      <c r="L37" s="37">
        <v>116232</v>
      </c>
      <c r="M37" s="37">
        <v>59.8573092603378</v>
      </c>
      <c r="N37" s="37">
        <v>13736</v>
      </c>
      <c r="O37" s="37">
        <v>22.77225918897048</v>
      </c>
      <c r="P37" s="37">
        <v>0</v>
      </c>
      <c r="Q37" s="3645" t="str">
        <f t="shared" si="5"/>
        <v>***</v>
      </c>
      <c r="R37" s="37">
        <v>50.643436943179573</v>
      </c>
      <c r="S37" s="37">
        <v>5051</v>
      </c>
      <c r="T37" s="37">
        <v>31.986131506128707</v>
      </c>
      <c r="U37" s="37">
        <v>0</v>
      </c>
      <c r="V37" s="3646" t="str">
        <f t="shared" si="6"/>
        <v>***</v>
      </c>
      <c r="X37" s="6823" t="s">
        <v>2606</v>
      </c>
      <c r="Y37" s="37">
        <v>80.222824079773488</v>
      </c>
      <c r="Z37" s="37">
        <v>129968</v>
      </c>
      <c r="AA37" s="37">
        <v>50.643436943179573</v>
      </c>
      <c r="AB37" s="37">
        <v>5051</v>
      </c>
      <c r="AC37" s="37">
        <v>29.579387136593915</v>
      </c>
      <c r="AD37" s="37">
        <v>0</v>
      </c>
      <c r="AE37" s="3647" t="str">
        <f t="shared" si="7"/>
        <v>***</v>
      </c>
    </row>
    <row r="38" spans="1:31">
      <c r="A38" s="6823" t="s">
        <v>2409</v>
      </c>
      <c r="B38" s="37">
        <v>78.075594493116398</v>
      </c>
      <c r="C38" s="37">
        <v>99875</v>
      </c>
      <c r="D38" s="37">
        <v>52.609251902228813</v>
      </c>
      <c r="E38" s="37">
        <v>14851</v>
      </c>
      <c r="F38" s="37">
        <v>25.466342590887585</v>
      </c>
      <c r="G38" s="37">
        <v>0</v>
      </c>
      <c r="H38" s="3648" t="str">
        <f t="shared" si="4"/>
        <v>***</v>
      </c>
      <c r="J38" s="6823" t="s">
        <v>2805</v>
      </c>
      <c r="K38" s="37">
        <v>78.075594493116398</v>
      </c>
      <c r="L38" s="37">
        <v>99875</v>
      </c>
      <c r="M38" s="37">
        <v>55.9674248806515</v>
      </c>
      <c r="N38" s="37">
        <v>10683</v>
      </c>
      <c r="O38" s="37">
        <v>22.108169612464899</v>
      </c>
      <c r="P38" s="37">
        <v>0</v>
      </c>
      <c r="Q38" s="3649" t="str">
        <f t="shared" si="5"/>
        <v>***</v>
      </c>
      <c r="R38" s="37">
        <v>44.001919385796548</v>
      </c>
      <c r="S38" s="37">
        <v>4168</v>
      </c>
      <c r="T38" s="37">
        <v>34.07367510731985</v>
      </c>
      <c r="U38" s="37">
        <v>0</v>
      </c>
      <c r="V38" s="3650" t="str">
        <f t="shared" si="6"/>
        <v>***</v>
      </c>
      <c r="X38" s="6823" t="s">
        <v>2607</v>
      </c>
      <c r="Y38" s="37">
        <v>75.939325964652042</v>
      </c>
      <c r="Z38" s="37">
        <v>110558</v>
      </c>
      <c r="AA38" s="37">
        <v>44.001919385796548</v>
      </c>
      <c r="AB38" s="37">
        <v>4168</v>
      </c>
      <c r="AC38" s="37">
        <v>31.937406578855494</v>
      </c>
      <c r="AD38" s="37">
        <v>0</v>
      </c>
      <c r="AE38" s="3651" t="str">
        <f t="shared" si="7"/>
        <v>***</v>
      </c>
    </row>
    <row r="39" spans="1:31">
      <c r="A39" s="6823" t="s">
        <v>2410</v>
      </c>
      <c r="B39" s="37">
        <v>82.842979727188819</v>
      </c>
      <c r="C39" s="37">
        <v>146255</v>
      </c>
      <c r="D39" s="37">
        <v>56.372300121079562</v>
      </c>
      <c r="E39" s="37">
        <v>25603</v>
      </c>
      <c r="F39" s="37">
        <v>26.470679606109258</v>
      </c>
      <c r="G39" s="37">
        <v>0</v>
      </c>
      <c r="H39" s="3652" t="str">
        <f t="shared" si="4"/>
        <v>***</v>
      </c>
      <c r="J39" s="6823" t="s">
        <v>2806</v>
      </c>
      <c r="K39" s="37">
        <v>82.842979727188819</v>
      </c>
      <c r="L39" s="37">
        <v>146255</v>
      </c>
      <c r="M39" s="37">
        <v>60.436172002018267</v>
      </c>
      <c r="N39" s="37">
        <v>17837</v>
      </c>
      <c r="O39" s="37">
        <v>22.406807725170552</v>
      </c>
      <c r="P39" s="37">
        <v>0</v>
      </c>
      <c r="Q39" s="3653" t="str">
        <f t="shared" si="5"/>
        <v>***</v>
      </c>
      <c r="R39" s="37">
        <v>47.038372392480042</v>
      </c>
      <c r="S39" s="37">
        <v>7766</v>
      </c>
      <c r="T39" s="37">
        <v>35.804607334708777</v>
      </c>
      <c r="U39" s="37">
        <v>0</v>
      </c>
      <c r="V39" s="3654" t="str">
        <f t="shared" si="6"/>
        <v>***</v>
      </c>
      <c r="X39" s="6823" t="s">
        <v>2608</v>
      </c>
      <c r="Y39" s="37">
        <v>80.407332472027889</v>
      </c>
      <c r="Z39" s="37">
        <v>164092</v>
      </c>
      <c r="AA39" s="37">
        <v>47.038372392480042</v>
      </c>
      <c r="AB39" s="37">
        <v>7766</v>
      </c>
      <c r="AC39" s="37">
        <v>33.368960079547847</v>
      </c>
      <c r="AD39" s="37">
        <v>0</v>
      </c>
      <c r="AE39" s="3655" t="str">
        <f t="shared" si="7"/>
        <v>***</v>
      </c>
    </row>
    <row r="40" spans="1:31">
      <c r="A40" s="6823" t="s">
        <v>2411</v>
      </c>
      <c r="B40" s="37">
        <v>77.930752104818694</v>
      </c>
      <c r="C40" s="37">
        <v>156308</v>
      </c>
      <c r="D40" s="37">
        <v>54.140082731543153</v>
      </c>
      <c r="E40" s="37">
        <v>14263</v>
      </c>
      <c r="F40" s="37">
        <v>23.790669373275541</v>
      </c>
      <c r="G40" s="37">
        <v>0</v>
      </c>
      <c r="H40" s="3656" t="str">
        <f t="shared" si="4"/>
        <v>***</v>
      </c>
      <c r="J40" s="6823" t="s">
        <v>2807</v>
      </c>
      <c r="K40" s="37">
        <v>77.930752104818694</v>
      </c>
      <c r="L40" s="37">
        <v>156308</v>
      </c>
      <c r="M40" s="37">
        <v>56.900993743099008</v>
      </c>
      <c r="N40" s="37">
        <v>10868</v>
      </c>
      <c r="O40" s="37">
        <v>21.029758361719686</v>
      </c>
      <c r="P40" s="37">
        <v>0</v>
      </c>
      <c r="Q40" s="3657" t="str">
        <f t="shared" si="5"/>
        <v>***</v>
      </c>
      <c r="R40" s="37">
        <v>45.301914580265098</v>
      </c>
      <c r="S40" s="37">
        <v>3395</v>
      </c>
      <c r="T40" s="37">
        <v>32.628837524553596</v>
      </c>
      <c r="U40" s="37">
        <v>0</v>
      </c>
      <c r="V40" s="3658" t="str">
        <f t="shared" si="6"/>
        <v>***</v>
      </c>
      <c r="X40" s="6823" t="s">
        <v>2609</v>
      </c>
      <c r="Y40" s="37">
        <v>76.563621572474517</v>
      </c>
      <c r="Z40" s="37">
        <v>167176</v>
      </c>
      <c r="AA40" s="37">
        <v>45.301914580265098</v>
      </c>
      <c r="AB40" s="37">
        <v>3395</v>
      </c>
      <c r="AC40" s="37">
        <v>31.261706992209419</v>
      </c>
      <c r="AD40" s="37">
        <v>0</v>
      </c>
      <c r="AE40" s="3659" t="str">
        <f t="shared" si="7"/>
        <v>***</v>
      </c>
    </row>
    <row r="41" spans="1:31">
      <c r="A41" s="6823" t="s">
        <v>2412</v>
      </c>
      <c r="B41" s="37">
        <v>81.626970159177134</v>
      </c>
      <c r="C41" s="37">
        <v>255690</v>
      </c>
      <c r="D41" s="37">
        <v>62.197518552195469</v>
      </c>
      <c r="E41" s="37">
        <v>34093</v>
      </c>
      <c r="F41" s="37">
        <v>19.429451606981665</v>
      </c>
      <c r="G41" s="37">
        <v>0</v>
      </c>
      <c r="H41" s="3660" t="str">
        <f t="shared" si="4"/>
        <v>***</v>
      </c>
      <c r="J41" s="6823" t="s">
        <v>2808</v>
      </c>
      <c r="K41" s="37">
        <v>81.626970159177134</v>
      </c>
      <c r="L41" s="37">
        <v>255690</v>
      </c>
      <c r="M41" s="37">
        <v>66.191689836268154</v>
      </c>
      <c r="N41" s="37">
        <v>25896</v>
      </c>
      <c r="O41" s="37">
        <v>15.43528032290898</v>
      </c>
      <c r="P41" s="37">
        <v>0</v>
      </c>
      <c r="Q41" s="3661" t="str">
        <f t="shared" si="5"/>
        <v>***</v>
      </c>
      <c r="R41" s="37">
        <v>49.579114310113447</v>
      </c>
      <c r="S41" s="37">
        <v>8197</v>
      </c>
      <c r="T41" s="37">
        <v>32.047855849063687</v>
      </c>
      <c r="U41" s="37">
        <v>0</v>
      </c>
      <c r="V41" s="3662" t="str">
        <f t="shared" si="6"/>
        <v>***</v>
      </c>
      <c r="X41" s="6823" t="s">
        <v>2610</v>
      </c>
      <c r="Y41" s="37">
        <v>80.207467700808991</v>
      </c>
      <c r="Z41" s="37">
        <v>281586</v>
      </c>
      <c r="AA41" s="37">
        <v>49.579114310113447</v>
      </c>
      <c r="AB41" s="37">
        <v>8197</v>
      </c>
      <c r="AC41" s="37">
        <v>30.628353390695544</v>
      </c>
      <c r="AD41" s="37">
        <v>0</v>
      </c>
      <c r="AE41" s="3663" t="str">
        <f t="shared" si="7"/>
        <v>***</v>
      </c>
    </row>
    <row r="42" spans="1:31">
      <c r="A42" s="6823" t="s">
        <v>2413</v>
      </c>
      <c r="B42" s="37">
        <v>60.456312816374442</v>
      </c>
      <c r="C42" s="37">
        <v>272620</v>
      </c>
      <c r="D42" s="37">
        <v>31.29141748828188</v>
      </c>
      <c r="E42" s="37">
        <v>30935</v>
      </c>
      <c r="F42" s="37">
        <v>29.164895328092562</v>
      </c>
      <c r="G42" s="37">
        <v>0</v>
      </c>
      <c r="H42" s="3664" t="str">
        <f t="shared" si="4"/>
        <v>***</v>
      </c>
      <c r="J42" s="6823" t="s">
        <v>2809</v>
      </c>
      <c r="K42" s="37">
        <v>60.456312816374442</v>
      </c>
      <c r="L42" s="37">
        <v>272620</v>
      </c>
      <c r="M42" s="37">
        <v>33.231642727003091</v>
      </c>
      <c r="N42" s="37">
        <v>23601</v>
      </c>
      <c r="O42" s="37">
        <v>27.224670089371351</v>
      </c>
      <c r="P42" s="37">
        <v>0</v>
      </c>
      <c r="Q42" s="3665" t="str">
        <f t="shared" si="5"/>
        <v>***</v>
      </c>
      <c r="R42" s="37">
        <v>25.047722934278699</v>
      </c>
      <c r="S42" s="37">
        <v>7334</v>
      </c>
      <c r="T42" s="37">
        <v>35.40858988209574</v>
      </c>
      <c r="U42" s="37">
        <v>0</v>
      </c>
      <c r="V42" s="3666" t="str">
        <f t="shared" si="6"/>
        <v>***</v>
      </c>
      <c r="X42" s="6823" t="s">
        <v>2611</v>
      </c>
      <c r="Y42" s="37">
        <v>58.287224740987313</v>
      </c>
      <c r="Z42" s="37">
        <v>296221</v>
      </c>
      <c r="AA42" s="37">
        <v>25.047722934278699</v>
      </c>
      <c r="AB42" s="37">
        <v>7334</v>
      </c>
      <c r="AC42" s="37">
        <v>33.239501806708617</v>
      </c>
      <c r="AD42" s="37">
        <v>0</v>
      </c>
      <c r="AE42" s="3667" t="str">
        <f t="shared" si="7"/>
        <v>***</v>
      </c>
    </row>
    <row r="43" spans="1:31">
      <c r="A43" s="6823" t="s">
        <v>2414</v>
      </c>
      <c r="B43" s="37">
        <v>82.584240295246161</v>
      </c>
      <c r="C43" s="37">
        <v>95649</v>
      </c>
      <c r="D43" s="37">
        <v>57.59770339923012</v>
      </c>
      <c r="E43" s="37">
        <v>15327</v>
      </c>
      <c r="F43" s="37">
        <v>24.986536896016041</v>
      </c>
      <c r="G43" s="37">
        <v>0</v>
      </c>
      <c r="H43" s="3668" t="str">
        <f t="shared" si="4"/>
        <v>***</v>
      </c>
      <c r="J43" s="6823" t="s">
        <v>2810</v>
      </c>
      <c r="K43" s="37">
        <v>82.584240295246161</v>
      </c>
      <c r="L43" s="37">
        <v>95649</v>
      </c>
      <c r="M43" s="37">
        <v>61.572130415364001</v>
      </c>
      <c r="N43" s="37">
        <v>11195</v>
      </c>
      <c r="O43" s="37">
        <v>21.012109879882161</v>
      </c>
      <c r="P43" s="37">
        <v>0</v>
      </c>
      <c r="Q43" s="3669" t="str">
        <f t="shared" si="5"/>
        <v>***</v>
      </c>
      <c r="R43" s="37">
        <v>46.829622458857699</v>
      </c>
      <c r="S43" s="37">
        <v>4132</v>
      </c>
      <c r="T43" s="37">
        <v>35.754617836388462</v>
      </c>
      <c r="U43" s="37">
        <v>0</v>
      </c>
      <c r="V43" s="3670" t="str">
        <f t="shared" si="6"/>
        <v>***</v>
      </c>
      <c r="X43" s="6823" t="s">
        <v>2612</v>
      </c>
      <c r="Y43" s="37">
        <v>80.382613904383959</v>
      </c>
      <c r="Z43" s="37">
        <v>106844</v>
      </c>
      <c r="AA43" s="37">
        <v>46.829622458857699</v>
      </c>
      <c r="AB43" s="37">
        <v>4132</v>
      </c>
      <c r="AC43" s="37">
        <v>33.55299144552626</v>
      </c>
      <c r="AD43" s="37">
        <v>0</v>
      </c>
      <c r="AE43" s="3671" t="str">
        <f t="shared" si="7"/>
        <v>***</v>
      </c>
    </row>
    <row r="44" spans="1:31">
      <c r="A44" s="6823" t="s">
        <v>2415</v>
      </c>
      <c r="B44" s="37">
        <v>88.072943325404708</v>
      </c>
      <c r="C44" s="37">
        <v>99639</v>
      </c>
      <c r="D44" s="37">
        <v>77.126082991336062</v>
      </c>
      <c r="E44" s="37">
        <v>17544</v>
      </c>
      <c r="F44" s="37">
        <v>10.946860334068646</v>
      </c>
      <c r="G44" s="37">
        <v>0</v>
      </c>
      <c r="H44" s="3672" t="str">
        <f t="shared" si="4"/>
        <v>***</v>
      </c>
      <c r="J44" s="6823" t="s">
        <v>2811</v>
      </c>
      <c r="K44" s="37">
        <v>88.072943325404708</v>
      </c>
      <c r="L44" s="37">
        <v>99639</v>
      </c>
      <c r="M44" s="37">
        <v>79.909808342728297</v>
      </c>
      <c r="N44" s="37">
        <v>13305</v>
      </c>
      <c r="O44" s="37">
        <v>8.1631349826764108</v>
      </c>
      <c r="P44" s="37">
        <v>5.4881063887000001E-154</v>
      </c>
      <c r="Q44" s="3673" t="str">
        <f t="shared" si="5"/>
        <v>***</v>
      </c>
      <c r="R44" s="37">
        <v>68.388770936541633</v>
      </c>
      <c r="S44" s="37">
        <v>4239</v>
      </c>
      <c r="T44" s="37">
        <v>19.684172388863075</v>
      </c>
      <c r="U44" s="37">
        <v>0</v>
      </c>
      <c r="V44" s="3674" t="str">
        <f t="shared" si="6"/>
        <v>***</v>
      </c>
      <c r="X44" s="6823" t="s">
        <v>2613</v>
      </c>
      <c r="Y44" s="37">
        <v>87.111311800538317</v>
      </c>
      <c r="Z44" s="37">
        <v>112944</v>
      </c>
      <c r="AA44" s="37">
        <v>68.388770936541633</v>
      </c>
      <c r="AB44" s="37">
        <v>4239</v>
      </c>
      <c r="AC44" s="37">
        <v>18.722540863996684</v>
      </c>
      <c r="AD44" s="37">
        <v>5.6008532711000003E-269</v>
      </c>
      <c r="AE44" s="3675" t="str">
        <f t="shared" si="7"/>
        <v>***</v>
      </c>
    </row>
    <row r="45" spans="1:31">
      <c r="A45" s="6823" t="s">
        <v>2416</v>
      </c>
      <c r="B45" s="37">
        <v>75.592676319969414</v>
      </c>
      <c r="C45" s="37">
        <v>303454</v>
      </c>
      <c r="D45" s="37">
        <v>51.00783499631688</v>
      </c>
      <c r="E45" s="37">
        <v>29866</v>
      </c>
      <c r="F45" s="37">
        <v>24.584841323652533</v>
      </c>
      <c r="G45" s="37">
        <v>0</v>
      </c>
      <c r="H45" s="3676" t="str">
        <f t="shared" si="4"/>
        <v>***</v>
      </c>
      <c r="J45" s="6823" t="s">
        <v>2812</v>
      </c>
      <c r="K45" s="37">
        <v>75.592676319969414</v>
      </c>
      <c r="L45" s="37">
        <v>303454</v>
      </c>
      <c r="M45" s="37">
        <v>54.613901386465891</v>
      </c>
      <c r="N45" s="37">
        <v>21782</v>
      </c>
      <c r="O45" s="37">
        <v>20.978774933503523</v>
      </c>
      <c r="P45" s="37">
        <v>0</v>
      </c>
      <c r="Q45" s="3677" t="str">
        <f t="shared" si="5"/>
        <v>***</v>
      </c>
      <c r="R45" s="37">
        <v>41.291439881246909</v>
      </c>
      <c r="S45" s="37">
        <v>8084</v>
      </c>
      <c r="T45" s="37">
        <v>34.301236438722505</v>
      </c>
      <c r="U45" s="37">
        <v>0</v>
      </c>
      <c r="V45" s="3678" t="str">
        <f t="shared" si="6"/>
        <v>***</v>
      </c>
      <c r="X45" s="6823" t="s">
        <v>2614</v>
      </c>
      <c r="Y45" s="37">
        <v>74.187666801953043</v>
      </c>
      <c r="Z45" s="37">
        <v>325236</v>
      </c>
      <c r="AA45" s="37">
        <v>41.291439881246909</v>
      </c>
      <c r="AB45" s="37">
        <v>8084</v>
      </c>
      <c r="AC45" s="37">
        <v>32.896226920706134</v>
      </c>
      <c r="AD45" s="37">
        <v>0</v>
      </c>
      <c r="AE45" s="3679" t="str">
        <f t="shared" si="7"/>
        <v>***</v>
      </c>
    </row>
    <row r="46" spans="1:31">
      <c r="A46" s="6823" t="s">
        <v>2417</v>
      </c>
      <c r="B46" s="37">
        <v>87.177303732024157</v>
      </c>
      <c r="C46" s="37">
        <v>115085</v>
      </c>
      <c r="D46" s="37">
        <v>64.333317578106531</v>
      </c>
      <c r="E46" s="37">
        <v>21157</v>
      </c>
      <c r="F46" s="37">
        <v>22.843986153917626</v>
      </c>
      <c r="G46" s="37">
        <v>0</v>
      </c>
      <c r="H46" s="3680" t="str">
        <f t="shared" si="4"/>
        <v>***</v>
      </c>
      <c r="J46" s="6823" t="s">
        <v>2813</v>
      </c>
      <c r="K46" s="37">
        <v>87.177303732024157</v>
      </c>
      <c r="L46" s="37">
        <v>115085</v>
      </c>
      <c r="M46" s="37">
        <v>69.06981291962714</v>
      </c>
      <c r="N46" s="37">
        <v>15341</v>
      </c>
      <c r="O46" s="37">
        <v>18.107490812397018</v>
      </c>
      <c r="P46" s="37">
        <v>0</v>
      </c>
      <c r="Q46" s="3681" t="str">
        <f t="shared" si="5"/>
        <v>***</v>
      </c>
      <c r="R46" s="37">
        <v>51.83975240715268</v>
      </c>
      <c r="S46" s="37">
        <v>5816</v>
      </c>
      <c r="T46" s="37">
        <v>35.337551324871477</v>
      </c>
      <c r="U46" s="37">
        <v>0</v>
      </c>
      <c r="V46" s="3682" t="str">
        <f t="shared" si="6"/>
        <v>***</v>
      </c>
      <c r="X46" s="6823" t="s">
        <v>2615</v>
      </c>
      <c r="Y46" s="37">
        <v>85.047459862297401</v>
      </c>
      <c r="Z46" s="37">
        <v>130426</v>
      </c>
      <c r="AA46" s="37">
        <v>51.83975240715268</v>
      </c>
      <c r="AB46" s="37">
        <v>5816</v>
      </c>
      <c r="AC46" s="37">
        <v>33.207707455144721</v>
      </c>
      <c r="AD46" s="37">
        <v>0</v>
      </c>
      <c r="AE46" s="3683" t="str">
        <f t="shared" si="7"/>
        <v>***</v>
      </c>
    </row>
    <row r="47" spans="1:31">
      <c r="A47" s="6823" t="s">
        <v>2418</v>
      </c>
      <c r="B47" s="37">
        <v>69.833995084136887</v>
      </c>
      <c r="C47" s="37">
        <v>132225</v>
      </c>
      <c r="D47" s="37">
        <v>39.640548075212052</v>
      </c>
      <c r="E47" s="37">
        <v>16859</v>
      </c>
      <c r="F47" s="37">
        <v>30.193447008924835</v>
      </c>
      <c r="G47" s="37">
        <v>0</v>
      </c>
      <c r="H47" s="3684" t="str">
        <f t="shared" si="4"/>
        <v>***</v>
      </c>
      <c r="J47" s="6823" t="s">
        <v>2814</v>
      </c>
      <c r="K47" s="37">
        <v>69.833995084136887</v>
      </c>
      <c r="L47" s="37">
        <v>132225</v>
      </c>
      <c r="M47" s="37">
        <v>42.261072261072258</v>
      </c>
      <c r="N47" s="37">
        <v>12870</v>
      </c>
      <c r="O47" s="37">
        <v>27.57292282306463</v>
      </c>
      <c r="P47" s="37">
        <v>0</v>
      </c>
      <c r="Q47" s="3685" t="str">
        <f t="shared" si="5"/>
        <v>***</v>
      </c>
      <c r="R47" s="37">
        <v>31.18576084231637</v>
      </c>
      <c r="S47" s="37">
        <v>3989</v>
      </c>
      <c r="T47" s="37">
        <v>38.648234241820518</v>
      </c>
      <c r="U47" s="37">
        <v>0</v>
      </c>
      <c r="V47" s="3686" t="str">
        <f t="shared" si="6"/>
        <v>***</v>
      </c>
      <c r="X47" s="6823" t="s">
        <v>2616</v>
      </c>
      <c r="Y47" s="37">
        <v>67.38826286226265</v>
      </c>
      <c r="Z47" s="37">
        <v>145095</v>
      </c>
      <c r="AA47" s="37">
        <v>31.18576084231637</v>
      </c>
      <c r="AB47" s="37">
        <v>3989</v>
      </c>
      <c r="AC47" s="37">
        <v>36.20250201994628</v>
      </c>
      <c r="AD47" s="37">
        <v>0</v>
      </c>
      <c r="AE47" s="3687" t="str">
        <f t="shared" si="7"/>
        <v>***</v>
      </c>
    </row>
    <row r="48" spans="1:31">
      <c r="A48" s="6823" t="s">
        <v>2419</v>
      </c>
      <c r="B48" s="37">
        <v>78.496014456876921</v>
      </c>
      <c r="C48" s="37">
        <v>161584</v>
      </c>
      <c r="D48" s="37">
        <v>53.536766264038988</v>
      </c>
      <c r="E48" s="37">
        <v>23595</v>
      </c>
      <c r="F48" s="37">
        <v>24.959248192837933</v>
      </c>
      <c r="G48" s="37">
        <v>0</v>
      </c>
      <c r="H48" s="3688" t="str">
        <f t="shared" si="4"/>
        <v>***</v>
      </c>
      <c r="J48" s="6823" t="s">
        <v>2815</v>
      </c>
      <c r="K48" s="37">
        <v>78.496014456876921</v>
      </c>
      <c r="L48" s="37">
        <v>161584</v>
      </c>
      <c r="M48" s="37">
        <v>57.260034904013963</v>
      </c>
      <c r="N48" s="37">
        <v>17190</v>
      </c>
      <c r="O48" s="37">
        <v>21.235979552862958</v>
      </c>
      <c r="P48" s="37">
        <v>0</v>
      </c>
      <c r="Q48" s="3689" t="str">
        <f t="shared" si="5"/>
        <v>***</v>
      </c>
      <c r="R48" s="37">
        <v>43.544106167056988</v>
      </c>
      <c r="S48" s="37">
        <v>6405</v>
      </c>
      <c r="T48" s="37">
        <v>34.951908289819933</v>
      </c>
      <c r="U48" s="37">
        <v>0</v>
      </c>
      <c r="V48" s="3690" t="str">
        <f t="shared" si="6"/>
        <v>***</v>
      </c>
      <c r="X48" s="6823" t="s">
        <v>2617</v>
      </c>
      <c r="Y48" s="37">
        <v>76.454070502422056</v>
      </c>
      <c r="Z48" s="37">
        <v>178774</v>
      </c>
      <c r="AA48" s="37">
        <v>43.544106167056988</v>
      </c>
      <c r="AB48" s="37">
        <v>6405</v>
      </c>
      <c r="AC48" s="37">
        <v>32.909964335365068</v>
      </c>
      <c r="AD48" s="37">
        <v>0</v>
      </c>
      <c r="AE48" s="3691" t="str">
        <f t="shared" si="7"/>
        <v>***</v>
      </c>
    </row>
    <row r="49" spans="1:31">
      <c r="A49" s="6823" t="s">
        <v>2420</v>
      </c>
      <c r="B49" s="37">
        <v>68.322981366459629</v>
      </c>
      <c r="C49" s="37">
        <v>129927</v>
      </c>
      <c r="D49" s="37">
        <v>38.255033557046978</v>
      </c>
      <c r="E49" s="37">
        <v>15198</v>
      </c>
      <c r="F49" s="37">
        <v>30.067947809412651</v>
      </c>
      <c r="G49" s="37">
        <v>0</v>
      </c>
      <c r="H49" s="3692" t="str">
        <f t="shared" si="4"/>
        <v>***</v>
      </c>
      <c r="J49" s="6823" t="s">
        <v>2816</v>
      </c>
      <c r="K49" s="37">
        <v>68.322981366459629</v>
      </c>
      <c r="L49" s="37">
        <v>129927</v>
      </c>
      <c r="M49" s="37">
        <v>41.183606273286543</v>
      </c>
      <c r="N49" s="37">
        <v>11541</v>
      </c>
      <c r="O49" s="37">
        <v>27.139375093173086</v>
      </c>
      <c r="P49" s="37">
        <v>0</v>
      </c>
      <c r="Q49" s="3693" t="str">
        <f t="shared" si="5"/>
        <v>***</v>
      </c>
      <c r="R49" s="37">
        <v>29.012852064533771</v>
      </c>
      <c r="S49" s="37">
        <v>3657</v>
      </c>
      <c r="T49" s="37">
        <v>39.310129301925855</v>
      </c>
      <c r="U49" s="37">
        <v>0</v>
      </c>
      <c r="V49" s="3694" t="str">
        <f t="shared" si="6"/>
        <v>***</v>
      </c>
      <c r="X49" s="6823" t="s">
        <v>2618</v>
      </c>
      <c r="Y49" s="37">
        <v>66.10894336528402</v>
      </c>
      <c r="Z49" s="37">
        <v>141468</v>
      </c>
      <c r="AA49" s="37">
        <v>29.012852064533771</v>
      </c>
      <c r="AB49" s="37">
        <v>3657</v>
      </c>
      <c r="AC49" s="37">
        <v>37.096091300750246</v>
      </c>
      <c r="AD49" s="37">
        <v>0</v>
      </c>
      <c r="AE49" s="3695" t="str">
        <f t="shared" si="7"/>
        <v>***</v>
      </c>
    </row>
    <row r="50" spans="1:31">
      <c r="A50" s="6823" t="s">
        <v>2421</v>
      </c>
      <c r="B50" s="37">
        <v>83.35005290714453</v>
      </c>
      <c r="C50" s="37">
        <v>72769</v>
      </c>
      <c r="D50" s="37">
        <v>65.982156591293645</v>
      </c>
      <c r="E50" s="37">
        <v>13002</v>
      </c>
      <c r="F50" s="37">
        <v>17.367896315850885</v>
      </c>
      <c r="G50" s="37">
        <v>0</v>
      </c>
      <c r="H50" s="3696" t="str">
        <f t="shared" si="4"/>
        <v>***</v>
      </c>
      <c r="J50" s="6823" t="s">
        <v>2817</v>
      </c>
      <c r="K50" s="37">
        <v>83.35005290714453</v>
      </c>
      <c r="L50" s="37">
        <v>72769</v>
      </c>
      <c r="M50" s="37">
        <v>70.571183165127763</v>
      </c>
      <c r="N50" s="37">
        <v>9314</v>
      </c>
      <c r="O50" s="37">
        <v>12.778869742016767</v>
      </c>
      <c r="P50" s="37">
        <v>6.4023449082000002E-201</v>
      </c>
      <c r="Q50" s="3697" t="str">
        <f t="shared" si="5"/>
        <v>***</v>
      </c>
      <c r="R50" s="37">
        <v>54.392624728850322</v>
      </c>
      <c r="S50" s="37">
        <v>3688</v>
      </c>
      <c r="T50" s="37">
        <v>28.957428178294208</v>
      </c>
      <c r="U50" s="37">
        <v>0</v>
      </c>
      <c r="V50" s="3698" t="str">
        <f t="shared" si="6"/>
        <v>***</v>
      </c>
      <c r="X50" s="6823" t="s">
        <v>2619</v>
      </c>
      <c r="Y50" s="37">
        <v>81.900028020418361</v>
      </c>
      <c r="Z50" s="37">
        <v>82083</v>
      </c>
      <c r="AA50" s="37">
        <v>54.392624728850322</v>
      </c>
      <c r="AB50" s="37">
        <v>3688</v>
      </c>
      <c r="AC50" s="37">
        <v>27.507403291568039</v>
      </c>
      <c r="AD50" s="37">
        <v>0</v>
      </c>
      <c r="AE50" s="3699" t="str">
        <f t="shared" si="7"/>
        <v>***</v>
      </c>
    </row>
    <row r="51" spans="1:31">
      <c r="A51" s="6823" t="s">
        <v>11571</v>
      </c>
      <c r="B51" s="37">
        <v>79.138674322129745</v>
      </c>
      <c r="C51" s="37">
        <v>4414451</v>
      </c>
      <c r="D51" s="37">
        <v>61.099466238397767</v>
      </c>
      <c r="E51" s="37">
        <v>677456</v>
      </c>
      <c r="F51" s="37">
        <v>18.039208083731978</v>
      </c>
      <c r="G51" s="37">
        <v>0</v>
      </c>
      <c r="H51" s="3700" t="str">
        <f t="shared" si="4"/>
        <v>***</v>
      </c>
      <c r="J51" s="6823" t="s">
        <v>11571</v>
      </c>
      <c r="K51" s="37">
        <v>79.138674322129745</v>
      </c>
      <c r="L51" s="37">
        <v>4414451</v>
      </c>
      <c r="M51" s="37">
        <v>64.168248006528557</v>
      </c>
      <c r="N51" s="37">
        <v>508535</v>
      </c>
      <c r="O51" s="37">
        <v>14.970426315601188</v>
      </c>
      <c r="P51" s="37">
        <v>0</v>
      </c>
      <c r="Q51" s="3701" t="str">
        <f t="shared" si="5"/>
        <v>***</v>
      </c>
      <c r="R51" s="37">
        <v>51.860929073353823</v>
      </c>
      <c r="S51" s="37">
        <v>168921</v>
      </c>
      <c r="T51" s="37">
        <v>27.277745248775922</v>
      </c>
      <c r="U51" s="37">
        <v>0</v>
      </c>
      <c r="V51" s="3702" t="str">
        <f t="shared" si="6"/>
        <v>***</v>
      </c>
      <c r="X51" s="6823" t="s">
        <v>11571</v>
      </c>
      <c r="Y51" s="37">
        <v>77.592258032015522</v>
      </c>
      <c r="Z51" s="37">
        <v>4922986</v>
      </c>
      <c r="AA51" s="37">
        <v>51.860929073353823</v>
      </c>
      <c r="AB51" s="37">
        <v>168921</v>
      </c>
      <c r="AC51" s="37">
        <v>25.731328958661699</v>
      </c>
      <c r="AD51" s="37">
        <v>0</v>
      </c>
      <c r="AE51" s="3703" t="str">
        <f t="shared" si="7"/>
        <v>***</v>
      </c>
    </row>
    <row r="53" spans="1:31">
      <c r="A53" s="17030" t="s">
        <v>11737</v>
      </c>
      <c r="J53" s="17030" t="s">
        <v>11738</v>
      </c>
      <c r="X53" s="17030" t="s">
        <v>11739</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2422</v>
      </c>
      <c r="B55" s="37">
        <v>77.469561902809502</v>
      </c>
      <c r="C55" s="37">
        <v>312191</v>
      </c>
      <c r="D55" s="37">
        <v>51.455374927713173</v>
      </c>
      <c r="E55" s="37">
        <v>46689</v>
      </c>
      <c r="F55" s="37">
        <v>26.014186975096329</v>
      </c>
      <c r="G55" s="37">
        <v>0</v>
      </c>
      <c r="H55" s="3704" t="str">
        <f t="shared" ref="H55:H77" si="8">IF(G55&lt;0.01,"***",IF(G55&lt;0.05,"**",IF(G55&lt;0.1,"*","NS")))</f>
        <v>***</v>
      </c>
      <c r="J55" s="6823" t="s">
        <v>2818</v>
      </c>
      <c r="K55" s="37">
        <v>77.469561902809502</v>
      </c>
      <c r="L55" s="37">
        <v>312191</v>
      </c>
      <c r="M55" s="37">
        <v>53.206192017846938</v>
      </c>
      <c r="N55" s="37">
        <v>36757</v>
      </c>
      <c r="O55" s="37">
        <v>24.263369884962565</v>
      </c>
      <c r="P55" s="37">
        <v>0</v>
      </c>
      <c r="Q55" s="3705" t="str">
        <f t="shared" ref="Q55:Q77" si="9">IF(P55&lt;0.01,"***",IF(P55&lt;0.05,"**",IF(P55&lt;0.1,"*","NS")))</f>
        <v>***</v>
      </c>
      <c r="R55" s="37">
        <v>44.975835682641957</v>
      </c>
      <c r="S55" s="37">
        <v>9932</v>
      </c>
      <c r="T55" s="37">
        <v>32.493726220167545</v>
      </c>
      <c r="U55" s="37">
        <v>0</v>
      </c>
      <c r="V55" s="3706" t="str">
        <f t="shared" ref="V55:V77" si="10">IF(P55&lt;0.01,"***",IF(P55&lt;0.05,"**",IF(P55&lt;0.1,"*","NS")))</f>
        <v>***</v>
      </c>
      <c r="X55" s="6823" t="s">
        <v>2620</v>
      </c>
      <c r="Y55" s="37">
        <v>74.91374072927772</v>
      </c>
      <c r="Z55" s="37">
        <v>348948</v>
      </c>
      <c r="AA55" s="37">
        <v>44.975835682641957</v>
      </c>
      <c r="AB55" s="37">
        <v>9932</v>
      </c>
      <c r="AC55" s="37">
        <v>29.937905046635763</v>
      </c>
      <c r="AD55" s="37">
        <v>0</v>
      </c>
      <c r="AE55" s="3707" t="str">
        <f t="shared" ref="AE55:AE77" si="11">IF(AD55&lt;0.01,"***",IF(AD55&lt;0.05,"**",IF(AD55&lt;0.1,"*","NS")))</f>
        <v>***</v>
      </c>
    </row>
    <row r="56" spans="1:31">
      <c r="A56" s="6823" t="s">
        <v>2423</v>
      </c>
      <c r="B56" s="37">
        <v>83.910032354049449</v>
      </c>
      <c r="C56" s="37">
        <v>76961</v>
      </c>
      <c r="D56" s="37">
        <v>57.970342910101948</v>
      </c>
      <c r="E56" s="37">
        <v>12948</v>
      </c>
      <c r="F56" s="37">
        <v>25.939689443947501</v>
      </c>
      <c r="G56" s="37">
        <v>0</v>
      </c>
      <c r="H56" s="3708" t="str">
        <f t="shared" si="8"/>
        <v>***</v>
      </c>
      <c r="J56" s="6823" t="s">
        <v>2819</v>
      </c>
      <c r="K56" s="37">
        <v>83.910032354049449</v>
      </c>
      <c r="L56" s="37">
        <v>76961</v>
      </c>
      <c r="M56" s="37">
        <v>62.317728319263239</v>
      </c>
      <c r="N56" s="37">
        <v>9121</v>
      </c>
      <c r="O56" s="37">
        <v>21.59230403478621</v>
      </c>
      <c r="P56" s="37">
        <v>0</v>
      </c>
      <c r="Q56" s="3709" t="str">
        <f t="shared" si="9"/>
        <v>***</v>
      </c>
      <c r="R56" s="37">
        <v>47.609093284557098</v>
      </c>
      <c r="S56" s="37">
        <v>3827</v>
      </c>
      <c r="T56" s="37">
        <v>36.300939069492351</v>
      </c>
      <c r="U56" s="37">
        <v>0</v>
      </c>
      <c r="V56" s="3710" t="str">
        <f t="shared" si="10"/>
        <v>***</v>
      </c>
      <c r="X56" s="6823" t="s">
        <v>2621</v>
      </c>
      <c r="Y56" s="37">
        <v>81.622174205989637</v>
      </c>
      <c r="Z56" s="37">
        <v>86082</v>
      </c>
      <c r="AA56" s="37">
        <v>47.609093284557098</v>
      </c>
      <c r="AB56" s="37">
        <v>3827</v>
      </c>
      <c r="AC56" s="37">
        <v>34.01308092143254</v>
      </c>
      <c r="AD56" s="37">
        <v>0</v>
      </c>
      <c r="AE56" s="3711" t="str">
        <f t="shared" si="11"/>
        <v>***</v>
      </c>
    </row>
    <row r="57" spans="1:31">
      <c r="A57" s="6823" t="s">
        <v>2424</v>
      </c>
      <c r="B57" s="37">
        <v>91.266250221351072</v>
      </c>
      <c r="C57" s="37">
        <v>163767</v>
      </c>
      <c r="D57" s="37">
        <v>75.61843371981081</v>
      </c>
      <c r="E57" s="37">
        <v>23891</v>
      </c>
      <c r="F57" s="37">
        <v>15.647816501540262</v>
      </c>
      <c r="G57" s="37">
        <v>0</v>
      </c>
      <c r="H57" s="3712" t="str">
        <f t="shared" si="8"/>
        <v>***</v>
      </c>
      <c r="J57" s="6823" t="s">
        <v>2820</v>
      </c>
      <c r="K57" s="37">
        <v>91.266250221351072</v>
      </c>
      <c r="L57" s="37">
        <v>163767</v>
      </c>
      <c r="M57" s="37">
        <v>79.500338371306114</v>
      </c>
      <c r="N57" s="37">
        <v>17732</v>
      </c>
      <c r="O57" s="37">
        <v>11.765911850044958</v>
      </c>
      <c r="P57" s="37">
        <v>0</v>
      </c>
      <c r="Q57" s="3713" t="str">
        <f t="shared" si="9"/>
        <v>***</v>
      </c>
      <c r="R57" s="37">
        <v>64.442279590842674</v>
      </c>
      <c r="S57" s="37">
        <v>6159</v>
      </c>
      <c r="T57" s="37">
        <v>26.823970630508398</v>
      </c>
      <c r="U57" s="37">
        <v>0</v>
      </c>
      <c r="V57" s="3714" t="str">
        <f t="shared" si="10"/>
        <v>***</v>
      </c>
      <c r="X57" s="6823" t="s">
        <v>2622</v>
      </c>
      <c r="Y57" s="37">
        <v>90.116749954545199</v>
      </c>
      <c r="Z57" s="37">
        <v>181499</v>
      </c>
      <c r="AA57" s="37">
        <v>64.442279590842674</v>
      </c>
      <c r="AB57" s="37">
        <v>6159</v>
      </c>
      <c r="AC57" s="37">
        <v>25.674470363702525</v>
      </c>
      <c r="AD57" s="37">
        <v>0</v>
      </c>
      <c r="AE57" s="3715" t="str">
        <f t="shared" si="11"/>
        <v>***</v>
      </c>
    </row>
    <row r="58" spans="1:31">
      <c r="A58" s="6823" t="s">
        <v>2425</v>
      </c>
      <c r="B58" s="37">
        <v>77.245341961396861</v>
      </c>
      <c r="C58" s="37">
        <v>107556</v>
      </c>
      <c r="D58" s="37">
        <v>58.592877528229309</v>
      </c>
      <c r="E58" s="37">
        <v>16118</v>
      </c>
      <c r="F58" s="37">
        <v>18.652464433167552</v>
      </c>
      <c r="G58" s="37">
        <v>0</v>
      </c>
      <c r="H58" s="3716" t="str">
        <f t="shared" si="8"/>
        <v>***</v>
      </c>
      <c r="J58" s="6823" t="s">
        <v>2821</v>
      </c>
      <c r="K58" s="37">
        <v>77.245341961396861</v>
      </c>
      <c r="L58" s="37">
        <v>107556</v>
      </c>
      <c r="M58" s="37">
        <v>62.063746438746442</v>
      </c>
      <c r="N58" s="37">
        <v>11232</v>
      </c>
      <c r="O58" s="37">
        <v>15.181595522650419</v>
      </c>
      <c r="P58" s="37">
        <v>1.9822242863E-281</v>
      </c>
      <c r="Q58" s="3717" t="str">
        <f t="shared" si="9"/>
        <v>***</v>
      </c>
      <c r="R58" s="37">
        <v>50.613999181334428</v>
      </c>
      <c r="S58" s="37">
        <v>4886</v>
      </c>
      <c r="T58" s="37">
        <v>26.631342780062432</v>
      </c>
      <c r="U58" s="37">
        <v>0</v>
      </c>
      <c r="V58" s="3718" t="str">
        <f t="shared" si="10"/>
        <v>***</v>
      </c>
      <c r="X58" s="6823" t="s">
        <v>2623</v>
      </c>
      <c r="Y58" s="37">
        <v>75.809846112401928</v>
      </c>
      <c r="Z58" s="37">
        <v>118788</v>
      </c>
      <c r="AA58" s="37">
        <v>50.613999181334428</v>
      </c>
      <c r="AB58" s="37">
        <v>4886</v>
      </c>
      <c r="AC58" s="37">
        <v>25.1958469310675</v>
      </c>
      <c r="AD58" s="37">
        <v>0</v>
      </c>
      <c r="AE58" s="3719" t="str">
        <f t="shared" si="11"/>
        <v>***</v>
      </c>
    </row>
    <row r="59" spans="1:31">
      <c r="A59" s="6823" t="s">
        <v>2426</v>
      </c>
      <c r="B59" s="37">
        <v>90.720188902007081</v>
      </c>
      <c r="C59" s="37">
        <v>50820</v>
      </c>
      <c r="D59" s="37">
        <v>70.610005104645225</v>
      </c>
      <c r="E59" s="37">
        <v>7836</v>
      </c>
      <c r="F59" s="37">
        <v>20.110183797361856</v>
      </c>
      <c r="G59" s="37">
        <v>0</v>
      </c>
      <c r="H59" s="3720" t="str">
        <f t="shared" si="8"/>
        <v>***</v>
      </c>
      <c r="J59" s="6823" t="s">
        <v>2822</v>
      </c>
      <c r="K59" s="37">
        <v>90.720188902007081</v>
      </c>
      <c r="L59" s="37">
        <v>50820</v>
      </c>
      <c r="M59" s="37">
        <v>75.270623366927964</v>
      </c>
      <c r="N59" s="37">
        <v>5358</v>
      </c>
      <c r="O59" s="37">
        <v>15.449565535079117</v>
      </c>
      <c r="P59" s="37">
        <v>5.6088538447000002E-267</v>
      </c>
      <c r="Q59" s="3721" t="str">
        <f t="shared" si="9"/>
        <v>***</v>
      </c>
      <c r="R59" s="37">
        <v>60.53268765133172</v>
      </c>
      <c r="S59" s="37">
        <v>2478</v>
      </c>
      <c r="T59" s="37">
        <v>30.187501250675361</v>
      </c>
      <c r="U59" s="37">
        <v>0</v>
      </c>
      <c r="V59" s="3722" t="str">
        <f t="shared" si="10"/>
        <v>***</v>
      </c>
      <c r="X59" s="6823" t="s">
        <v>2624</v>
      </c>
      <c r="Y59" s="37">
        <v>89.246680195094171</v>
      </c>
      <c r="Z59" s="37">
        <v>56178</v>
      </c>
      <c r="AA59" s="37">
        <v>60.53268765133172</v>
      </c>
      <c r="AB59" s="37">
        <v>2478</v>
      </c>
      <c r="AC59" s="37">
        <v>28.713992543762451</v>
      </c>
      <c r="AD59" s="37">
        <v>0</v>
      </c>
      <c r="AE59" s="3723" t="str">
        <f t="shared" si="11"/>
        <v>***</v>
      </c>
    </row>
    <row r="60" spans="1:31">
      <c r="A60" s="6823" t="s">
        <v>2427</v>
      </c>
      <c r="B60" s="37">
        <v>91.141703184828785</v>
      </c>
      <c r="C60" s="37">
        <v>209713</v>
      </c>
      <c r="D60" s="37">
        <v>76.383854734841819</v>
      </c>
      <c r="E60" s="37">
        <v>28417</v>
      </c>
      <c r="F60" s="37">
        <v>14.757848449986966</v>
      </c>
      <c r="G60" s="37">
        <v>0</v>
      </c>
      <c r="H60" s="3724" t="str">
        <f t="shared" si="8"/>
        <v>***</v>
      </c>
      <c r="J60" s="6823" t="s">
        <v>2823</v>
      </c>
      <c r="K60" s="37">
        <v>91.141703184828785</v>
      </c>
      <c r="L60" s="37">
        <v>209713</v>
      </c>
      <c r="M60" s="37">
        <v>80.67088542470546</v>
      </c>
      <c r="N60" s="37">
        <v>19437</v>
      </c>
      <c r="O60" s="37">
        <v>10.470817760123325</v>
      </c>
      <c r="P60" s="37">
        <v>0</v>
      </c>
      <c r="Q60" s="3725" t="str">
        <f t="shared" si="9"/>
        <v>***</v>
      </c>
      <c r="R60" s="37">
        <v>67.104677060133625</v>
      </c>
      <c r="S60" s="37">
        <v>8980</v>
      </c>
      <c r="T60" s="37">
        <v>24.03702612469516</v>
      </c>
      <c r="U60" s="37">
        <v>0</v>
      </c>
      <c r="V60" s="3726" t="str">
        <f t="shared" si="10"/>
        <v>***</v>
      </c>
      <c r="X60" s="6823" t="s">
        <v>2625</v>
      </c>
      <c r="Y60" s="37">
        <v>90.253545712415445</v>
      </c>
      <c r="Z60" s="37">
        <v>229150</v>
      </c>
      <c r="AA60" s="37">
        <v>67.104677060133625</v>
      </c>
      <c r="AB60" s="37">
        <v>8980</v>
      </c>
      <c r="AC60" s="37">
        <v>23.14886865228182</v>
      </c>
      <c r="AD60" s="37">
        <v>0</v>
      </c>
      <c r="AE60" s="3727" t="str">
        <f t="shared" si="11"/>
        <v>***</v>
      </c>
    </row>
    <row r="61" spans="1:31">
      <c r="A61" s="6823" t="s">
        <v>2428</v>
      </c>
      <c r="B61" s="37">
        <v>96.661444489429485</v>
      </c>
      <c r="C61" s="37">
        <v>852135</v>
      </c>
      <c r="D61" s="37">
        <v>90.923302856601453</v>
      </c>
      <c r="E61" s="37">
        <v>147763</v>
      </c>
      <c r="F61" s="37">
        <v>5.7381416328280324</v>
      </c>
      <c r="G61" s="37">
        <v>0</v>
      </c>
      <c r="H61" s="3728" t="str">
        <f t="shared" si="8"/>
        <v>***</v>
      </c>
      <c r="J61" s="6823" t="s">
        <v>2824</v>
      </c>
      <c r="K61" s="37">
        <v>96.661444489429485</v>
      </c>
      <c r="L61" s="37">
        <v>852135</v>
      </c>
      <c r="M61" s="37">
        <v>93.368520892979461</v>
      </c>
      <c r="N61" s="37">
        <v>113866</v>
      </c>
      <c r="O61" s="37">
        <v>3.2929235964500236</v>
      </c>
      <c r="P61" s="37">
        <v>0</v>
      </c>
      <c r="Q61" s="3729" t="str">
        <f t="shared" si="9"/>
        <v>***</v>
      </c>
      <c r="R61" s="37">
        <v>82.709384311295992</v>
      </c>
      <c r="S61" s="37">
        <v>33897</v>
      </c>
      <c r="T61" s="37">
        <v>13.952060178133493</v>
      </c>
      <c r="U61" s="37">
        <v>0</v>
      </c>
      <c r="V61" s="3730" t="str">
        <f t="shared" si="10"/>
        <v>***</v>
      </c>
      <c r="X61" s="6823" t="s">
        <v>2626</v>
      </c>
      <c r="Y61" s="37">
        <v>96.273295783337701</v>
      </c>
      <c r="Z61" s="37">
        <v>966001</v>
      </c>
      <c r="AA61" s="37">
        <v>82.709384311295992</v>
      </c>
      <c r="AB61" s="37">
        <v>33897</v>
      </c>
      <c r="AC61" s="37">
        <v>13.56391147204171</v>
      </c>
      <c r="AD61" s="37">
        <v>0</v>
      </c>
      <c r="AE61" s="3731" t="str">
        <f t="shared" si="11"/>
        <v>***</v>
      </c>
    </row>
    <row r="62" spans="1:31">
      <c r="A62" s="6823" t="s">
        <v>2429</v>
      </c>
      <c r="B62" s="37">
        <v>80.962044239225733</v>
      </c>
      <c r="C62" s="37">
        <v>286307</v>
      </c>
      <c r="D62" s="37">
        <v>57.871629277135739</v>
      </c>
      <c r="E62" s="37">
        <v>35304</v>
      </c>
      <c r="F62" s="37">
        <v>23.090414962089994</v>
      </c>
      <c r="G62" s="37">
        <v>0</v>
      </c>
      <c r="H62" s="3732" t="str">
        <f t="shared" si="8"/>
        <v>***</v>
      </c>
      <c r="J62" s="6823" t="s">
        <v>2825</v>
      </c>
      <c r="K62" s="37">
        <v>80.962044239225733</v>
      </c>
      <c r="L62" s="37">
        <v>286307</v>
      </c>
      <c r="M62" s="37">
        <v>62.250509556589627</v>
      </c>
      <c r="N62" s="37">
        <v>26003</v>
      </c>
      <c r="O62" s="37">
        <v>18.711534682636106</v>
      </c>
      <c r="P62" s="37">
        <v>0</v>
      </c>
      <c r="Q62" s="3733" t="str">
        <f t="shared" si="9"/>
        <v>***</v>
      </c>
      <c r="R62" s="37">
        <v>45.629502204064082</v>
      </c>
      <c r="S62" s="37">
        <v>9301</v>
      </c>
      <c r="T62" s="37">
        <v>35.332542035161651</v>
      </c>
      <c r="U62" s="37">
        <v>0</v>
      </c>
      <c r="V62" s="3734" t="str">
        <f t="shared" si="10"/>
        <v>***</v>
      </c>
      <c r="X62" s="6823" t="s">
        <v>2627</v>
      </c>
      <c r="Y62" s="37">
        <v>79.40411770356377</v>
      </c>
      <c r="Z62" s="37">
        <v>312310</v>
      </c>
      <c r="AA62" s="37">
        <v>45.629502204064082</v>
      </c>
      <c r="AB62" s="37">
        <v>9301</v>
      </c>
      <c r="AC62" s="37">
        <v>33.774615499499689</v>
      </c>
      <c r="AD62" s="37">
        <v>0</v>
      </c>
      <c r="AE62" s="3735" t="str">
        <f t="shared" si="11"/>
        <v>***</v>
      </c>
    </row>
    <row r="63" spans="1:31">
      <c r="A63" s="6823" t="s">
        <v>2430</v>
      </c>
      <c r="B63" s="37">
        <v>87.016056287209096</v>
      </c>
      <c r="C63" s="37">
        <v>110860</v>
      </c>
      <c r="D63" s="37">
        <v>64.487572352740898</v>
      </c>
      <c r="E63" s="37">
        <v>17622</v>
      </c>
      <c r="F63" s="37">
        <v>22.528483934468198</v>
      </c>
      <c r="G63" s="37">
        <v>0</v>
      </c>
      <c r="H63" s="3736" t="str">
        <f t="shared" si="8"/>
        <v>***</v>
      </c>
      <c r="J63" s="6823" t="s">
        <v>2826</v>
      </c>
      <c r="K63" s="37">
        <v>87.016056287209096</v>
      </c>
      <c r="L63" s="37">
        <v>110860</v>
      </c>
      <c r="M63" s="37">
        <v>67.480770755689477</v>
      </c>
      <c r="N63" s="37">
        <v>12611</v>
      </c>
      <c r="O63" s="37">
        <v>19.535285531519619</v>
      </c>
      <c r="P63" s="37">
        <v>0</v>
      </c>
      <c r="Q63" s="3737" t="str">
        <f t="shared" si="9"/>
        <v>***</v>
      </c>
      <c r="R63" s="37">
        <v>56.954699660746357</v>
      </c>
      <c r="S63" s="37">
        <v>5011</v>
      </c>
      <c r="T63" s="37">
        <v>30.061356626462739</v>
      </c>
      <c r="U63" s="37">
        <v>0</v>
      </c>
      <c r="V63" s="3738" t="str">
        <f t="shared" si="10"/>
        <v>***</v>
      </c>
      <c r="X63" s="6823" t="s">
        <v>2628</v>
      </c>
      <c r="Y63" s="37">
        <v>85.020774108900071</v>
      </c>
      <c r="Z63" s="37">
        <v>123471</v>
      </c>
      <c r="AA63" s="37">
        <v>56.954699660746357</v>
      </c>
      <c r="AB63" s="37">
        <v>5011</v>
      </c>
      <c r="AC63" s="37">
        <v>28.066074448153714</v>
      </c>
      <c r="AD63" s="37">
        <v>0</v>
      </c>
      <c r="AE63" s="3739" t="str">
        <f t="shared" si="11"/>
        <v>***</v>
      </c>
    </row>
    <row r="64" spans="1:31">
      <c r="A64" s="6823" t="s">
        <v>2431</v>
      </c>
      <c r="B64" s="37">
        <v>85.010328848193851</v>
      </c>
      <c r="C64" s="37">
        <v>89555</v>
      </c>
      <c r="D64" s="37">
        <v>64.443035968943121</v>
      </c>
      <c r="E64" s="37">
        <v>12622</v>
      </c>
      <c r="F64" s="37">
        <v>20.567292879250729</v>
      </c>
      <c r="G64" s="37">
        <v>0</v>
      </c>
      <c r="H64" s="3740" t="str">
        <f t="shared" si="8"/>
        <v>***</v>
      </c>
      <c r="J64" s="6823" t="s">
        <v>2827</v>
      </c>
      <c r="K64" s="37">
        <v>85.010328848193851</v>
      </c>
      <c r="L64" s="37">
        <v>89555</v>
      </c>
      <c r="M64" s="37">
        <v>68.860701634098959</v>
      </c>
      <c r="N64" s="37">
        <v>8751</v>
      </c>
      <c r="O64" s="37">
        <v>16.149627214094892</v>
      </c>
      <c r="P64" s="37">
        <v>0</v>
      </c>
      <c r="Q64" s="3741" t="str">
        <f t="shared" si="9"/>
        <v>***</v>
      </c>
      <c r="R64" s="37">
        <v>54.456212864892791</v>
      </c>
      <c r="S64" s="37">
        <v>3871</v>
      </c>
      <c r="T64" s="37">
        <v>30.55411598330106</v>
      </c>
      <c r="U64" s="37">
        <v>0</v>
      </c>
      <c r="V64" s="3742" t="str">
        <f t="shared" si="10"/>
        <v>***</v>
      </c>
      <c r="X64" s="6823" t="s">
        <v>2629</v>
      </c>
      <c r="Y64" s="37">
        <v>83.572721909140853</v>
      </c>
      <c r="Z64" s="37">
        <v>98306</v>
      </c>
      <c r="AA64" s="37">
        <v>54.456212864892791</v>
      </c>
      <c r="AB64" s="37">
        <v>3871</v>
      </c>
      <c r="AC64" s="37">
        <v>29.116509044248062</v>
      </c>
      <c r="AD64" s="37">
        <v>0</v>
      </c>
      <c r="AE64" s="3743" t="str">
        <f t="shared" si="11"/>
        <v>***</v>
      </c>
    </row>
    <row r="65" spans="1:31">
      <c r="A65" s="6823" t="s">
        <v>2432</v>
      </c>
      <c r="B65" s="37">
        <v>87.064636079465487</v>
      </c>
      <c r="C65" s="37">
        <v>135002</v>
      </c>
      <c r="D65" s="37">
        <v>63.930232558139537</v>
      </c>
      <c r="E65" s="37">
        <v>21500</v>
      </c>
      <c r="F65" s="37">
        <v>23.13440352132595</v>
      </c>
      <c r="G65" s="37">
        <v>0</v>
      </c>
      <c r="H65" s="3744" t="str">
        <f t="shared" si="8"/>
        <v>***</v>
      </c>
      <c r="J65" s="6823" t="s">
        <v>2828</v>
      </c>
      <c r="K65" s="37">
        <v>87.064636079465487</v>
      </c>
      <c r="L65" s="37">
        <v>135002</v>
      </c>
      <c r="M65" s="37">
        <v>68.824543260944509</v>
      </c>
      <c r="N65" s="37">
        <v>14505</v>
      </c>
      <c r="O65" s="37">
        <v>18.240092818520978</v>
      </c>
      <c r="P65" s="37">
        <v>0</v>
      </c>
      <c r="Q65" s="3745" t="str">
        <f t="shared" si="9"/>
        <v>***</v>
      </c>
      <c r="R65" s="37">
        <v>53.781272337383847</v>
      </c>
      <c r="S65" s="37">
        <v>6995</v>
      </c>
      <c r="T65" s="37">
        <v>33.28336374208164</v>
      </c>
      <c r="U65" s="37">
        <v>0</v>
      </c>
      <c r="V65" s="3746" t="str">
        <f t="shared" si="10"/>
        <v>***</v>
      </c>
      <c r="X65" s="6823" t="s">
        <v>2630</v>
      </c>
      <c r="Y65" s="37">
        <v>85.295002909562768</v>
      </c>
      <c r="Z65" s="37">
        <v>149507</v>
      </c>
      <c r="AA65" s="37">
        <v>53.781272337383847</v>
      </c>
      <c r="AB65" s="37">
        <v>6995</v>
      </c>
      <c r="AC65" s="37">
        <v>31.513730572178922</v>
      </c>
      <c r="AD65" s="37">
        <v>0</v>
      </c>
      <c r="AE65" s="3747" t="str">
        <f t="shared" si="11"/>
        <v>***</v>
      </c>
    </row>
    <row r="66" spans="1:31">
      <c r="A66" s="6823" t="s">
        <v>2433</v>
      </c>
      <c r="B66" s="37">
        <v>82.240771389508524</v>
      </c>
      <c r="C66" s="37">
        <v>152867</v>
      </c>
      <c r="D66" s="37">
        <v>61.59463586270995</v>
      </c>
      <c r="E66" s="37">
        <v>15063</v>
      </c>
      <c r="F66" s="37">
        <v>20.646135526798574</v>
      </c>
      <c r="G66" s="37">
        <v>0</v>
      </c>
      <c r="H66" s="3748" t="str">
        <f t="shared" si="8"/>
        <v>***</v>
      </c>
      <c r="J66" s="6823" t="s">
        <v>2829</v>
      </c>
      <c r="K66" s="37">
        <v>82.240771389508524</v>
      </c>
      <c r="L66" s="37">
        <v>152867</v>
      </c>
      <c r="M66" s="37">
        <v>64.85478284039435</v>
      </c>
      <c r="N66" s="37">
        <v>11259</v>
      </c>
      <c r="O66" s="37">
        <v>17.385988549114174</v>
      </c>
      <c r="P66" s="37">
        <v>0</v>
      </c>
      <c r="Q66" s="3749" t="str">
        <f t="shared" si="9"/>
        <v>***</v>
      </c>
      <c r="R66" s="37">
        <v>51.9453207150368</v>
      </c>
      <c r="S66" s="37">
        <v>3804</v>
      </c>
      <c r="T66" s="37">
        <v>30.295450674471724</v>
      </c>
      <c r="U66" s="37">
        <v>0</v>
      </c>
      <c r="V66" s="3750" t="str">
        <f t="shared" si="10"/>
        <v>***</v>
      </c>
      <c r="X66" s="6823" t="s">
        <v>2631</v>
      </c>
      <c r="Y66" s="37">
        <v>81.04809719361954</v>
      </c>
      <c r="Z66" s="37">
        <v>164126</v>
      </c>
      <c r="AA66" s="37">
        <v>51.9453207150368</v>
      </c>
      <c r="AB66" s="37">
        <v>3804</v>
      </c>
      <c r="AC66" s="37">
        <v>29.10277647858274</v>
      </c>
      <c r="AD66" s="37">
        <v>0</v>
      </c>
      <c r="AE66" s="3751" t="str">
        <f t="shared" si="11"/>
        <v>***</v>
      </c>
    </row>
    <row r="67" spans="1:31">
      <c r="A67" s="6823" t="s">
        <v>2434</v>
      </c>
      <c r="B67" s="37">
        <v>90.21141589951921</v>
      </c>
      <c r="C67" s="37">
        <v>214648</v>
      </c>
      <c r="D67" s="37">
        <v>76.871116890622744</v>
      </c>
      <c r="E67" s="37">
        <v>27684</v>
      </c>
      <c r="F67" s="37">
        <v>13.340299008896466</v>
      </c>
      <c r="G67" s="37">
        <v>0</v>
      </c>
      <c r="H67" s="3752" t="str">
        <f t="shared" si="8"/>
        <v>***</v>
      </c>
      <c r="J67" s="6823" t="s">
        <v>2830</v>
      </c>
      <c r="K67" s="37">
        <v>90.21141589951921</v>
      </c>
      <c r="L67" s="37">
        <v>214648</v>
      </c>
      <c r="M67" s="37">
        <v>80.937773882559156</v>
      </c>
      <c r="N67" s="37">
        <v>20538</v>
      </c>
      <c r="O67" s="37">
        <v>9.2736420169600535</v>
      </c>
      <c r="P67" s="37">
        <v>0</v>
      </c>
      <c r="Q67" s="3753" t="str">
        <f t="shared" si="9"/>
        <v>***</v>
      </c>
      <c r="R67" s="37">
        <v>65.183319339490623</v>
      </c>
      <c r="S67" s="37">
        <v>7146</v>
      </c>
      <c r="T67" s="37">
        <v>25.028096560028587</v>
      </c>
      <c r="U67" s="37">
        <v>0</v>
      </c>
      <c r="V67" s="3754" t="str">
        <f t="shared" si="10"/>
        <v>***</v>
      </c>
      <c r="X67" s="6823" t="s">
        <v>2632</v>
      </c>
      <c r="Y67" s="37">
        <v>89.401580026021961</v>
      </c>
      <c r="Z67" s="37">
        <v>235186</v>
      </c>
      <c r="AA67" s="37">
        <v>65.183319339490623</v>
      </c>
      <c r="AB67" s="37">
        <v>7146</v>
      </c>
      <c r="AC67" s="37">
        <v>24.218260686531337</v>
      </c>
      <c r="AD67" s="37">
        <v>0</v>
      </c>
      <c r="AE67" s="3755" t="str">
        <f t="shared" si="11"/>
        <v>***</v>
      </c>
    </row>
    <row r="68" spans="1:31">
      <c r="A68" s="6823" t="s">
        <v>2435</v>
      </c>
      <c r="B68" s="37">
        <v>75.501179872021083</v>
      </c>
      <c r="C68" s="37">
        <v>235195</v>
      </c>
      <c r="D68" s="37">
        <v>50.208787554044569</v>
      </c>
      <c r="E68" s="37">
        <v>27061</v>
      </c>
      <c r="F68" s="37">
        <v>25.292392317976514</v>
      </c>
      <c r="G68" s="37">
        <v>0</v>
      </c>
      <c r="H68" s="3756" t="str">
        <f t="shared" si="8"/>
        <v>***</v>
      </c>
      <c r="J68" s="6823" t="s">
        <v>2831</v>
      </c>
      <c r="K68" s="37">
        <v>75.501179872021083</v>
      </c>
      <c r="L68" s="37">
        <v>235195</v>
      </c>
      <c r="M68" s="37">
        <v>53.620886484340097</v>
      </c>
      <c r="N68" s="37">
        <v>20147</v>
      </c>
      <c r="O68" s="37">
        <v>21.880293387680986</v>
      </c>
      <c r="P68" s="37">
        <v>0</v>
      </c>
      <c r="Q68" s="3757" t="str">
        <f t="shared" si="9"/>
        <v>***</v>
      </c>
      <c r="R68" s="37">
        <v>40.266126699450389</v>
      </c>
      <c r="S68" s="37">
        <v>6914</v>
      </c>
      <c r="T68" s="37">
        <v>35.235053172570694</v>
      </c>
      <c r="U68" s="37">
        <v>0</v>
      </c>
      <c r="V68" s="3758" t="str">
        <f t="shared" si="10"/>
        <v>***</v>
      </c>
      <c r="X68" s="6823" t="s">
        <v>2633</v>
      </c>
      <c r="Y68" s="37">
        <v>73.774780490479429</v>
      </c>
      <c r="Z68" s="37">
        <v>255342</v>
      </c>
      <c r="AA68" s="37">
        <v>40.266126699450389</v>
      </c>
      <c r="AB68" s="37">
        <v>6914</v>
      </c>
      <c r="AC68" s="37">
        <v>33.50865379102904</v>
      </c>
      <c r="AD68" s="37">
        <v>0</v>
      </c>
      <c r="AE68" s="3759" t="str">
        <f t="shared" si="11"/>
        <v>***</v>
      </c>
    </row>
    <row r="69" spans="1:31">
      <c r="A69" s="6823" t="s">
        <v>2436</v>
      </c>
      <c r="B69" s="37">
        <v>90.621435750341604</v>
      </c>
      <c r="C69" s="37">
        <v>88553</v>
      </c>
      <c r="D69" s="37">
        <v>72.023326197682138</v>
      </c>
      <c r="E69" s="37">
        <v>13547</v>
      </c>
      <c r="F69" s="37">
        <v>18.598109552659466</v>
      </c>
      <c r="G69" s="37">
        <v>0</v>
      </c>
      <c r="H69" s="3760" t="str">
        <f t="shared" si="8"/>
        <v>***</v>
      </c>
      <c r="J69" s="6823" t="s">
        <v>2832</v>
      </c>
      <c r="K69" s="37">
        <v>90.621435750341604</v>
      </c>
      <c r="L69" s="37">
        <v>88553</v>
      </c>
      <c r="M69" s="37">
        <v>76.167886975353198</v>
      </c>
      <c r="N69" s="37">
        <v>9697</v>
      </c>
      <c r="O69" s="37">
        <v>14.453548774988406</v>
      </c>
      <c r="P69" s="37">
        <v>0</v>
      </c>
      <c r="Q69" s="3761" t="str">
        <f t="shared" si="9"/>
        <v>***</v>
      </c>
      <c r="R69" s="37">
        <v>61.584415584415588</v>
      </c>
      <c r="S69" s="37">
        <v>3850</v>
      </c>
      <c r="T69" s="37">
        <v>29.037020165926016</v>
      </c>
      <c r="U69" s="37">
        <v>0</v>
      </c>
      <c r="V69" s="3762" t="str">
        <f t="shared" si="10"/>
        <v>***</v>
      </c>
      <c r="X69" s="6823" t="s">
        <v>2634</v>
      </c>
      <c r="Y69" s="37">
        <v>89.194910941475825</v>
      </c>
      <c r="Z69" s="37">
        <v>98250</v>
      </c>
      <c r="AA69" s="37">
        <v>61.584415584415588</v>
      </c>
      <c r="AB69" s="37">
        <v>3850</v>
      </c>
      <c r="AC69" s="37">
        <v>27.610495357060238</v>
      </c>
      <c r="AD69" s="37">
        <v>0</v>
      </c>
      <c r="AE69" s="3763" t="str">
        <f t="shared" si="11"/>
        <v>***</v>
      </c>
    </row>
    <row r="70" spans="1:31">
      <c r="A70" s="6823" t="s">
        <v>2437</v>
      </c>
      <c r="B70" s="37">
        <v>94.979576680282207</v>
      </c>
      <c r="C70" s="37">
        <v>94255</v>
      </c>
      <c r="D70" s="37">
        <v>88.116232464929865</v>
      </c>
      <c r="E70" s="37">
        <v>14970</v>
      </c>
      <c r="F70" s="37">
        <v>6.8633442153523418</v>
      </c>
      <c r="G70" s="37">
        <v>3.0810545293E-239</v>
      </c>
      <c r="H70" s="3764" t="str">
        <f t="shared" si="8"/>
        <v>***</v>
      </c>
      <c r="J70" s="6823" t="s">
        <v>2833</v>
      </c>
      <c r="K70" s="37">
        <v>94.979576680282207</v>
      </c>
      <c r="L70" s="37">
        <v>94255</v>
      </c>
      <c r="M70" s="37">
        <v>90.836617699749198</v>
      </c>
      <c r="N70" s="37">
        <v>11164</v>
      </c>
      <c r="O70" s="37">
        <v>4.1429589805330096</v>
      </c>
      <c r="P70" s="37">
        <v>2.78215072709E-74</v>
      </c>
      <c r="Q70" s="3765" t="str">
        <f t="shared" si="9"/>
        <v>***</v>
      </c>
      <c r="R70" s="37">
        <v>80.136626379400951</v>
      </c>
      <c r="S70" s="37">
        <v>3806</v>
      </c>
      <c r="T70" s="37">
        <v>14.842950300881256</v>
      </c>
      <c r="U70" s="37">
        <v>0</v>
      </c>
      <c r="V70" s="3766" t="str">
        <f t="shared" si="10"/>
        <v>***</v>
      </c>
      <c r="X70" s="6823" t="s">
        <v>2635</v>
      </c>
      <c r="Y70" s="37">
        <v>94.540832297783126</v>
      </c>
      <c r="Z70" s="37">
        <v>105419</v>
      </c>
      <c r="AA70" s="37">
        <v>80.136626379400951</v>
      </c>
      <c r="AB70" s="37">
        <v>3806</v>
      </c>
      <c r="AC70" s="37">
        <v>14.404205918382175</v>
      </c>
      <c r="AD70" s="37">
        <v>1.7954649920999999E-299</v>
      </c>
      <c r="AE70" s="3767" t="str">
        <f t="shared" si="11"/>
        <v>***</v>
      </c>
    </row>
    <row r="71" spans="1:31">
      <c r="A71" s="6823" t="s">
        <v>2438</v>
      </c>
      <c r="B71" s="37">
        <v>86.146165121841008</v>
      </c>
      <c r="C71" s="37">
        <v>272199</v>
      </c>
      <c r="D71" s="37">
        <v>67.447537161177493</v>
      </c>
      <c r="E71" s="37">
        <v>27448</v>
      </c>
      <c r="F71" s="37">
        <v>18.698627960663515</v>
      </c>
      <c r="G71" s="37">
        <v>0</v>
      </c>
      <c r="H71" s="3768" t="str">
        <f t="shared" si="8"/>
        <v>***</v>
      </c>
      <c r="J71" s="6823" t="s">
        <v>2834</v>
      </c>
      <c r="K71" s="37">
        <v>86.146165121841008</v>
      </c>
      <c r="L71" s="37">
        <v>272199</v>
      </c>
      <c r="M71" s="37">
        <v>71.546086245657065</v>
      </c>
      <c r="N71" s="37">
        <v>19572</v>
      </c>
      <c r="O71" s="37">
        <v>14.600078876183943</v>
      </c>
      <c r="P71" s="37">
        <v>0</v>
      </c>
      <c r="Q71" s="3769" t="str">
        <f t="shared" si="9"/>
        <v>***</v>
      </c>
      <c r="R71" s="37">
        <v>57.262569832402242</v>
      </c>
      <c r="S71" s="37">
        <v>7876</v>
      </c>
      <c r="T71" s="37">
        <v>28.883595289438766</v>
      </c>
      <c r="U71" s="37">
        <v>0</v>
      </c>
      <c r="V71" s="3770" t="str">
        <f t="shared" si="10"/>
        <v>***</v>
      </c>
      <c r="X71" s="6823" t="s">
        <v>2636</v>
      </c>
      <c r="Y71" s="37">
        <v>85.16679176477443</v>
      </c>
      <c r="Z71" s="37">
        <v>291771</v>
      </c>
      <c r="AA71" s="37">
        <v>57.262569832402242</v>
      </c>
      <c r="AB71" s="37">
        <v>7876</v>
      </c>
      <c r="AC71" s="37">
        <v>27.904221932372188</v>
      </c>
      <c r="AD71" s="37">
        <v>0</v>
      </c>
      <c r="AE71" s="3771" t="str">
        <f t="shared" si="11"/>
        <v>***</v>
      </c>
    </row>
    <row r="72" spans="1:31">
      <c r="A72" s="6823" t="s">
        <v>2439</v>
      </c>
      <c r="B72" s="37">
        <v>90.421132048030685</v>
      </c>
      <c r="C72" s="37">
        <v>110013</v>
      </c>
      <c r="D72" s="37">
        <v>70.899299946149711</v>
      </c>
      <c r="E72" s="37">
        <v>18570</v>
      </c>
      <c r="F72" s="37">
        <v>19.521832101880975</v>
      </c>
      <c r="G72" s="37">
        <v>0</v>
      </c>
      <c r="H72" s="3772" t="str">
        <f t="shared" si="8"/>
        <v>***</v>
      </c>
      <c r="J72" s="6823" t="s">
        <v>2835</v>
      </c>
      <c r="K72" s="37">
        <v>90.421132048030685</v>
      </c>
      <c r="L72" s="37">
        <v>110013</v>
      </c>
      <c r="M72" s="37">
        <v>75.805837079935984</v>
      </c>
      <c r="N72" s="37">
        <v>13123</v>
      </c>
      <c r="O72" s="37">
        <v>14.615294968094702</v>
      </c>
      <c r="P72" s="37">
        <v>0</v>
      </c>
      <c r="Q72" s="3773" t="str">
        <f t="shared" si="9"/>
        <v>***</v>
      </c>
      <c r="R72" s="37">
        <v>59.078391775289148</v>
      </c>
      <c r="S72" s="37">
        <v>5447</v>
      </c>
      <c r="T72" s="37">
        <v>31.342740272741537</v>
      </c>
      <c r="U72" s="37">
        <v>0</v>
      </c>
      <c r="V72" s="3774" t="str">
        <f t="shared" si="10"/>
        <v>***</v>
      </c>
      <c r="X72" s="6823" t="s">
        <v>2637</v>
      </c>
      <c r="Y72" s="37">
        <v>88.863533004158</v>
      </c>
      <c r="Z72" s="37">
        <v>123136</v>
      </c>
      <c r="AA72" s="37">
        <v>59.078391775289148</v>
      </c>
      <c r="AB72" s="37">
        <v>5447</v>
      </c>
      <c r="AC72" s="37">
        <v>29.785141228868852</v>
      </c>
      <c r="AD72" s="37">
        <v>0</v>
      </c>
      <c r="AE72" s="3775" t="str">
        <f t="shared" si="11"/>
        <v>***</v>
      </c>
    </row>
    <row r="73" spans="1:31">
      <c r="A73" s="6823" t="s">
        <v>2440</v>
      </c>
      <c r="B73" s="37">
        <v>81.085434173669469</v>
      </c>
      <c r="C73" s="37">
        <v>114240</v>
      </c>
      <c r="D73" s="37">
        <v>55.981507823613093</v>
      </c>
      <c r="E73" s="37">
        <v>14060</v>
      </c>
      <c r="F73" s="37">
        <v>25.103926350056376</v>
      </c>
      <c r="G73" s="37">
        <v>0</v>
      </c>
      <c r="H73" s="3776" t="str">
        <f t="shared" si="8"/>
        <v>***</v>
      </c>
      <c r="J73" s="6823" t="s">
        <v>2836</v>
      </c>
      <c r="K73" s="37">
        <v>81.085434173669469</v>
      </c>
      <c r="L73" s="37">
        <v>114240</v>
      </c>
      <c r="M73" s="37">
        <v>59.252601702932829</v>
      </c>
      <c r="N73" s="37">
        <v>10570</v>
      </c>
      <c r="O73" s="37">
        <v>21.832832470736641</v>
      </c>
      <c r="P73" s="37">
        <v>0</v>
      </c>
      <c r="Q73" s="3777" t="str">
        <f t="shared" si="9"/>
        <v>***</v>
      </c>
      <c r="R73" s="37">
        <v>46.07449856733524</v>
      </c>
      <c r="S73" s="37">
        <v>3490</v>
      </c>
      <c r="T73" s="37">
        <v>35.010935606334229</v>
      </c>
      <c r="U73" s="37">
        <v>0</v>
      </c>
      <c r="V73" s="3778" t="str">
        <f t="shared" si="10"/>
        <v>***</v>
      </c>
      <c r="X73" s="6823" t="s">
        <v>2638</v>
      </c>
      <c r="Y73" s="37">
        <v>79.236439387869567</v>
      </c>
      <c r="Z73" s="37">
        <v>124810</v>
      </c>
      <c r="AA73" s="37">
        <v>46.07449856733524</v>
      </c>
      <c r="AB73" s="37">
        <v>3490</v>
      </c>
      <c r="AC73" s="37">
        <v>33.161940820534326</v>
      </c>
      <c r="AD73" s="37">
        <v>0</v>
      </c>
      <c r="AE73" s="3779" t="str">
        <f t="shared" si="11"/>
        <v>***</v>
      </c>
    </row>
    <row r="74" spans="1:31">
      <c r="A74" s="6823" t="s">
        <v>2441</v>
      </c>
      <c r="B74" s="37">
        <v>88.673298401468202</v>
      </c>
      <c r="C74" s="37">
        <v>150388</v>
      </c>
      <c r="D74" s="37">
        <v>69.778356024348312</v>
      </c>
      <c r="E74" s="37">
        <v>21521</v>
      </c>
      <c r="F74" s="37">
        <v>18.894942377119889</v>
      </c>
      <c r="G74" s="37">
        <v>0</v>
      </c>
      <c r="H74" s="3780" t="str">
        <f t="shared" si="8"/>
        <v>***</v>
      </c>
      <c r="J74" s="6823" t="s">
        <v>2837</v>
      </c>
      <c r="K74" s="37">
        <v>88.673298401468202</v>
      </c>
      <c r="L74" s="37">
        <v>150388</v>
      </c>
      <c r="M74" s="37">
        <v>73.850222537573373</v>
      </c>
      <c r="N74" s="37">
        <v>15503</v>
      </c>
      <c r="O74" s="37">
        <v>14.823075863894829</v>
      </c>
      <c r="P74" s="37">
        <v>0</v>
      </c>
      <c r="Q74" s="3781" t="str">
        <f t="shared" si="9"/>
        <v>***</v>
      </c>
      <c r="R74" s="37">
        <v>59.288800265869057</v>
      </c>
      <c r="S74" s="37">
        <v>6018</v>
      </c>
      <c r="T74" s="37">
        <v>29.384498135599145</v>
      </c>
      <c r="U74" s="37">
        <v>0</v>
      </c>
      <c r="V74" s="3782" t="str">
        <f t="shared" si="10"/>
        <v>***</v>
      </c>
      <c r="X74" s="6823" t="s">
        <v>2639</v>
      </c>
      <c r="Y74" s="37">
        <v>87.288038531324787</v>
      </c>
      <c r="Z74" s="37">
        <v>165891</v>
      </c>
      <c r="AA74" s="37">
        <v>59.288800265869057</v>
      </c>
      <c r="AB74" s="37">
        <v>6018</v>
      </c>
      <c r="AC74" s="37">
        <v>27.99923826545573</v>
      </c>
      <c r="AD74" s="37">
        <v>0</v>
      </c>
      <c r="AE74" s="3783" t="str">
        <f t="shared" si="11"/>
        <v>***</v>
      </c>
    </row>
    <row r="75" spans="1:31">
      <c r="A75" s="6823" t="s">
        <v>2442</v>
      </c>
      <c r="B75" s="37">
        <v>82.882552230378323</v>
      </c>
      <c r="C75" s="37">
        <v>106260</v>
      </c>
      <c r="D75" s="37">
        <v>62.409985597695631</v>
      </c>
      <c r="E75" s="37">
        <v>12498</v>
      </c>
      <c r="F75" s="37">
        <v>20.472566632682693</v>
      </c>
      <c r="G75" s="37">
        <v>0</v>
      </c>
      <c r="H75" s="3784" t="str">
        <f t="shared" si="8"/>
        <v>***</v>
      </c>
      <c r="J75" s="6823" t="s">
        <v>2838</v>
      </c>
      <c r="K75" s="37">
        <v>82.882552230378323</v>
      </c>
      <c r="L75" s="37">
        <v>106260</v>
      </c>
      <c r="M75" s="37">
        <v>66.285714285714292</v>
      </c>
      <c r="N75" s="37">
        <v>9275</v>
      </c>
      <c r="O75" s="37">
        <v>16.596837944664031</v>
      </c>
      <c r="P75" s="37">
        <v>0</v>
      </c>
      <c r="Q75" s="3785" t="str">
        <f t="shared" si="9"/>
        <v>***</v>
      </c>
      <c r="R75" s="37">
        <v>51.256593236115421</v>
      </c>
      <c r="S75" s="37">
        <v>3223</v>
      </c>
      <c r="T75" s="37">
        <v>31.625958994262902</v>
      </c>
      <c r="U75" s="37">
        <v>0</v>
      </c>
      <c r="V75" s="3786" t="str">
        <f t="shared" si="10"/>
        <v>***</v>
      </c>
      <c r="X75" s="6823" t="s">
        <v>2640</v>
      </c>
      <c r="Y75" s="37">
        <v>81.550179599255642</v>
      </c>
      <c r="Z75" s="37">
        <v>115535</v>
      </c>
      <c r="AA75" s="37">
        <v>51.256593236115421</v>
      </c>
      <c r="AB75" s="37">
        <v>3223</v>
      </c>
      <c r="AC75" s="37">
        <v>30.293586363140221</v>
      </c>
      <c r="AD75" s="37">
        <v>0</v>
      </c>
      <c r="AE75" s="3787" t="str">
        <f t="shared" si="11"/>
        <v>***</v>
      </c>
    </row>
    <row r="76" spans="1:31">
      <c r="A76" s="6823" t="s">
        <v>2443</v>
      </c>
      <c r="B76" s="37">
        <v>85.408895899983776</v>
      </c>
      <c r="C76" s="37">
        <v>67829</v>
      </c>
      <c r="D76" s="37">
        <v>69.465648854961827</v>
      </c>
      <c r="E76" s="37">
        <v>10873</v>
      </c>
      <c r="F76" s="37">
        <v>15.943247045021948</v>
      </c>
      <c r="G76" s="37">
        <v>0</v>
      </c>
      <c r="H76" s="3788" t="str">
        <f t="shared" si="8"/>
        <v>***</v>
      </c>
      <c r="J76" s="6823" t="s">
        <v>2839</v>
      </c>
      <c r="K76" s="37">
        <v>85.408895899983776</v>
      </c>
      <c r="L76" s="37">
        <v>67829</v>
      </c>
      <c r="M76" s="37">
        <v>73.405234775746422</v>
      </c>
      <c r="N76" s="37">
        <v>7603</v>
      </c>
      <c r="O76" s="37">
        <v>12.003661124237354</v>
      </c>
      <c r="P76" s="37">
        <v>7.8592002792999997E-164</v>
      </c>
      <c r="Q76" s="3789" t="str">
        <f t="shared" si="9"/>
        <v>***</v>
      </c>
      <c r="R76" s="37">
        <v>60.305810397553508</v>
      </c>
      <c r="S76" s="37">
        <v>3270</v>
      </c>
      <c r="T76" s="37">
        <v>25.103085502430268</v>
      </c>
      <c r="U76" s="37">
        <v>0</v>
      </c>
      <c r="V76" s="3790" t="str">
        <f t="shared" si="10"/>
        <v>***</v>
      </c>
      <c r="X76" s="6823" t="s">
        <v>2641</v>
      </c>
      <c r="Y76" s="37">
        <v>84.199013681196305</v>
      </c>
      <c r="Z76" s="37">
        <v>75432</v>
      </c>
      <c r="AA76" s="37">
        <v>60.305810397553508</v>
      </c>
      <c r="AB76" s="37">
        <v>3270</v>
      </c>
      <c r="AC76" s="37">
        <v>23.893203283642798</v>
      </c>
      <c r="AD76" s="37">
        <v>1.051530632E-282</v>
      </c>
      <c r="AE76" s="3791" t="str">
        <f t="shared" si="11"/>
        <v>***</v>
      </c>
    </row>
    <row r="77" spans="1:31">
      <c r="A77" s="6823" t="s">
        <v>11571</v>
      </c>
      <c r="B77" s="37">
        <v>87.33366089239685</v>
      </c>
      <c r="C77" s="37">
        <v>4001314</v>
      </c>
      <c r="D77" s="37">
        <v>71.657563958502109</v>
      </c>
      <c r="E77" s="37">
        <v>574005</v>
      </c>
      <c r="F77" s="37">
        <v>15.67609693389474</v>
      </c>
      <c r="G77" s="37">
        <v>0</v>
      </c>
      <c r="H77" s="3792" t="str">
        <f t="shared" si="8"/>
        <v>***</v>
      </c>
      <c r="J77" s="6823" t="s">
        <v>11571</v>
      </c>
      <c r="K77" s="37">
        <v>87.33366089239685</v>
      </c>
      <c r="L77" s="37">
        <v>4001314</v>
      </c>
      <c r="M77" s="37">
        <v>75.19394843142436</v>
      </c>
      <c r="N77" s="37">
        <v>423824</v>
      </c>
      <c r="O77" s="37">
        <v>12.13971246097249</v>
      </c>
      <c r="P77" s="37">
        <v>0</v>
      </c>
      <c r="Q77" s="3793" t="str">
        <f t="shared" si="9"/>
        <v>***</v>
      </c>
      <c r="R77" s="37">
        <v>61.677575725291483</v>
      </c>
      <c r="S77" s="37">
        <v>150181</v>
      </c>
      <c r="T77" s="37">
        <v>25.656085167105367</v>
      </c>
      <c r="U77" s="37">
        <v>0</v>
      </c>
      <c r="V77" s="3794" t="str">
        <f t="shared" si="10"/>
        <v>***</v>
      </c>
      <c r="X77" s="6823" t="s">
        <v>11571</v>
      </c>
      <c r="Y77" s="37">
        <v>86.170962351908571</v>
      </c>
      <c r="Z77" s="37">
        <v>4425138</v>
      </c>
      <c r="AA77" s="37">
        <v>61.677575725291483</v>
      </c>
      <c r="AB77" s="37">
        <v>150181</v>
      </c>
      <c r="AC77" s="37">
        <v>24.493386626617088</v>
      </c>
      <c r="AD77" s="37">
        <v>0</v>
      </c>
      <c r="AE77" s="3795" t="str">
        <f t="shared" si="11"/>
        <v>***</v>
      </c>
    </row>
    <row r="79" spans="1:31">
      <c r="A79" s="17030" t="s">
        <v>11740</v>
      </c>
      <c r="J79" s="17030" t="s">
        <v>11741</v>
      </c>
      <c r="X79" s="17030" t="s">
        <v>11742</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2444</v>
      </c>
      <c r="B81" s="37">
        <v>66.017567677330277</v>
      </c>
      <c r="C81" s="37">
        <v>430905</v>
      </c>
      <c r="D81" s="37">
        <v>34.859895066121581</v>
      </c>
      <c r="E81" s="37">
        <v>60419</v>
      </c>
      <c r="F81" s="37">
        <v>31.157672611208696</v>
      </c>
      <c r="G81" s="37">
        <v>0</v>
      </c>
      <c r="H81" s="3796" t="str">
        <f t="shared" ref="H81:H103" si="12">IF(G81&lt;0.01,"***",IF(G81&lt;0.05,"**",IF(G81&lt;0.1,"*","NS")))</f>
        <v>***</v>
      </c>
      <c r="J81" s="6823" t="s">
        <v>2840</v>
      </c>
      <c r="K81" s="37">
        <v>66.017567677330277</v>
      </c>
      <c r="L81" s="37">
        <v>430905</v>
      </c>
      <c r="M81" s="37">
        <v>35.743576868357188</v>
      </c>
      <c r="N81" s="37">
        <v>47796</v>
      </c>
      <c r="O81" s="37">
        <v>30.273990808973089</v>
      </c>
      <c r="P81" s="37">
        <v>0</v>
      </c>
      <c r="Q81" s="3797" t="str">
        <f t="shared" ref="Q81:Q103" si="13">IF(P81&lt;0.01,"***",IF(P81&lt;0.05,"**",IF(P81&lt;0.1,"*","NS")))</f>
        <v>***</v>
      </c>
      <c r="R81" s="37">
        <v>31.513903192584959</v>
      </c>
      <c r="S81" s="37">
        <v>12623</v>
      </c>
      <c r="T81" s="37">
        <v>34.503664484745315</v>
      </c>
      <c r="U81" s="37">
        <v>0</v>
      </c>
      <c r="V81" s="3798" t="str">
        <f t="shared" ref="V81:V103" si="14">IF(P81&lt;0.01,"***",IF(P81&lt;0.05,"**",IF(P81&lt;0.1,"*","NS")))</f>
        <v>***</v>
      </c>
      <c r="X81" s="6823" t="s">
        <v>2642</v>
      </c>
      <c r="Y81" s="37">
        <v>62.994854825872522</v>
      </c>
      <c r="Z81" s="37">
        <v>478701</v>
      </c>
      <c r="AA81" s="37">
        <v>31.513903192584959</v>
      </c>
      <c r="AB81" s="37">
        <v>12623</v>
      </c>
      <c r="AC81" s="37">
        <v>31.480951633287564</v>
      </c>
      <c r="AD81" s="37">
        <v>0</v>
      </c>
      <c r="AE81" s="3799" t="str">
        <f t="shared" ref="AE81:AE103" si="15">IF(AD81&lt;0.01,"***",IF(AD81&lt;0.05,"**",IF(AD81&lt;0.1,"*","NS")))</f>
        <v>***</v>
      </c>
    </row>
    <row r="82" spans="1:31">
      <c r="A82" s="6823" t="s">
        <v>2445</v>
      </c>
      <c r="B82" s="37">
        <v>72.057929067304258</v>
      </c>
      <c r="C82" s="37">
        <v>95358</v>
      </c>
      <c r="D82" s="37">
        <v>39.590466157492763</v>
      </c>
      <c r="E82" s="37">
        <v>15188</v>
      </c>
      <c r="F82" s="37">
        <v>32.467462909811495</v>
      </c>
      <c r="G82" s="37">
        <v>0</v>
      </c>
      <c r="H82" s="3800" t="str">
        <f t="shared" si="12"/>
        <v>***</v>
      </c>
      <c r="J82" s="6823" t="s">
        <v>2841</v>
      </c>
      <c r="K82" s="37">
        <v>72.057929067304258</v>
      </c>
      <c r="L82" s="37">
        <v>95358</v>
      </c>
      <c r="M82" s="37">
        <v>42.286818140005522</v>
      </c>
      <c r="N82" s="37">
        <v>10871</v>
      </c>
      <c r="O82" s="37">
        <v>29.771110927298736</v>
      </c>
      <c r="P82" s="37">
        <v>0</v>
      </c>
      <c r="Q82" s="3801" t="str">
        <f t="shared" si="13"/>
        <v>***</v>
      </c>
      <c r="R82" s="37">
        <v>32.800555941626129</v>
      </c>
      <c r="S82" s="37">
        <v>4317</v>
      </c>
      <c r="T82" s="37">
        <v>39.257373125678129</v>
      </c>
      <c r="U82" s="37">
        <v>0</v>
      </c>
      <c r="V82" s="3802" t="str">
        <f t="shared" si="14"/>
        <v>***</v>
      </c>
      <c r="X82" s="6823" t="s">
        <v>2643</v>
      </c>
      <c r="Y82" s="37">
        <v>69.011286936712196</v>
      </c>
      <c r="Z82" s="37">
        <v>106229</v>
      </c>
      <c r="AA82" s="37">
        <v>32.800555941626129</v>
      </c>
      <c r="AB82" s="37">
        <v>4317</v>
      </c>
      <c r="AC82" s="37">
        <v>36.210730995086067</v>
      </c>
      <c r="AD82" s="37">
        <v>0</v>
      </c>
      <c r="AE82" s="3803" t="str">
        <f t="shared" si="15"/>
        <v>***</v>
      </c>
    </row>
    <row r="83" spans="1:31">
      <c r="A83" s="6823" t="s">
        <v>2446</v>
      </c>
      <c r="B83" s="37">
        <v>83.679236090811656</v>
      </c>
      <c r="C83" s="37">
        <v>153945</v>
      </c>
      <c r="D83" s="37">
        <v>54.235745088643988</v>
      </c>
      <c r="E83" s="37">
        <v>20870</v>
      </c>
      <c r="F83" s="37">
        <v>29.443491002167669</v>
      </c>
      <c r="G83" s="37">
        <v>0</v>
      </c>
      <c r="H83" s="3804" t="str">
        <f t="shared" si="12"/>
        <v>***</v>
      </c>
      <c r="J83" s="6823" t="s">
        <v>2842</v>
      </c>
      <c r="K83" s="37">
        <v>83.679236090811656</v>
      </c>
      <c r="L83" s="37">
        <v>153945</v>
      </c>
      <c r="M83" s="37">
        <v>57.662909703329447</v>
      </c>
      <c r="N83" s="37">
        <v>15438</v>
      </c>
      <c r="O83" s="37">
        <v>26.016326387482209</v>
      </c>
      <c r="P83" s="37">
        <v>0</v>
      </c>
      <c r="Q83" s="3805" t="str">
        <f t="shared" si="13"/>
        <v>***</v>
      </c>
      <c r="R83" s="37">
        <v>44.495581737849783</v>
      </c>
      <c r="S83" s="37">
        <v>5432</v>
      </c>
      <c r="T83" s="37">
        <v>39.183654352961874</v>
      </c>
      <c r="U83" s="37">
        <v>0</v>
      </c>
      <c r="V83" s="3806" t="str">
        <f t="shared" si="14"/>
        <v>***</v>
      </c>
      <c r="X83" s="6823" t="s">
        <v>2644</v>
      </c>
      <c r="Y83" s="37">
        <v>81.308041538997415</v>
      </c>
      <c r="Z83" s="37">
        <v>169383</v>
      </c>
      <c r="AA83" s="37">
        <v>44.495581737849783</v>
      </c>
      <c r="AB83" s="37">
        <v>5432</v>
      </c>
      <c r="AC83" s="37">
        <v>36.812459801147632</v>
      </c>
      <c r="AD83" s="37">
        <v>0</v>
      </c>
      <c r="AE83" s="3807" t="str">
        <f t="shared" si="15"/>
        <v>***</v>
      </c>
    </row>
    <row r="84" spans="1:31">
      <c r="A84" s="6823" t="s">
        <v>2447</v>
      </c>
      <c r="B84" s="37">
        <v>71.109751268852818</v>
      </c>
      <c r="C84" s="37">
        <v>138905</v>
      </c>
      <c r="D84" s="37">
        <v>48.521467159510948</v>
      </c>
      <c r="E84" s="37">
        <v>21102</v>
      </c>
      <c r="F84" s="37">
        <v>22.58828410934187</v>
      </c>
      <c r="G84" s="37">
        <v>0</v>
      </c>
      <c r="H84" s="3808" t="str">
        <f t="shared" si="12"/>
        <v>***</v>
      </c>
      <c r="J84" s="6823" t="s">
        <v>2843</v>
      </c>
      <c r="K84" s="37">
        <v>71.109751268852818</v>
      </c>
      <c r="L84" s="37">
        <v>138905</v>
      </c>
      <c r="M84" s="37">
        <v>51.618229854689567</v>
      </c>
      <c r="N84" s="37">
        <v>15140</v>
      </c>
      <c r="O84" s="37">
        <v>19.491521414163252</v>
      </c>
      <c r="P84" s="37">
        <v>0</v>
      </c>
      <c r="Q84" s="3809" t="str">
        <f t="shared" si="13"/>
        <v>***</v>
      </c>
      <c r="R84" s="37">
        <v>40.65749748406575</v>
      </c>
      <c r="S84" s="37">
        <v>5962</v>
      </c>
      <c r="T84" s="37">
        <v>30.452253784787068</v>
      </c>
      <c r="U84" s="37">
        <v>0</v>
      </c>
      <c r="V84" s="3810" t="str">
        <f t="shared" si="14"/>
        <v>***</v>
      </c>
      <c r="X84" s="6823" t="s">
        <v>2645</v>
      </c>
      <c r="Y84" s="37">
        <v>69.19406666883053</v>
      </c>
      <c r="Z84" s="37">
        <v>154045</v>
      </c>
      <c r="AA84" s="37">
        <v>40.65749748406575</v>
      </c>
      <c r="AB84" s="37">
        <v>5962</v>
      </c>
      <c r="AC84" s="37">
        <v>28.53656918476478</v>
      </c>
      <c r="AD84" s="37">
        <v>0</v>
      </c>
      <c r="AE84" s="3811" t="str">
        <f t="shared" si="15"/>
        <v>***</v>
      </c>
    </row>
    <row r="85" spans="1:31">
      <c r="A85" s="6823" t="s">
        <v>2448</v>
      </c>
      <c r="B85" s="37">
        <v>86.02132929400446</v>
      </c>
      <c r="C85" s="37">
        <v>48853</v>
      </c>
      <c r="D85" s="37">
        <v>61.179393305439334</v>
      </c>
      <c r="E85" s="37">
        <v>7648</v>
      </c>
      <c r="F85" s="37">
        <v>24.841935988565126</v>
      </c>
      <c r="G85" s="37">
        <v>0</v>
      </c>
      <c r="H85" s="3812" t="str">
        <f t="shared" si="12"/>
        <v>***</v>
      </c>
      <c r="J85" s="6823" t="s">
        <v>2844</v>
      </c>
      <c r="K85" s="37">
        <v>86.02132929400446</v>
      </c>
      <c r="L85" s="37">
        <v>48853</v>
      </c>
      <c r="M85" s="37">
        <v>64.968396858839299</v>
      </c>
      <c r="N85" s="37">
        <v>5221</v>
      </c>
      <c r="O85" s="37">
        <v>21.052932435165161</v>
      </c>
      <c r="P85" s="37">
        <v>0</v>
      </c>
      <c r="Q85" s="3813" t="str">
        <f t="shared" si="13"/>
        <v>***</v>
      </c>
      <c r="R85" s="37">
        <v>53.02843016069221</v>
      </c>
      <c r="S85" s="37">
        <v>2427</v>
      </c>
      <c r="T85" s="37">
        <v>32.99289913331225</v>
      </c>
      <c r="U85" s="37">
        <v>0</v>
      </c>
      <c r="V85" s="3814" t="str">
        <f t="shared" si="14"/>
        <v>***</v>
      </c>
      <c r="X85" s="6823" t="s">
        <v>2646</v>
      </c>
      <c r="Y85" s="37">
        <v>83.98860820357288</v>
      </c>
      <c r="Z85" s="37">
        <v>54074</v>
      </c>
      <c r="AA85" s="37">
        <v>53.02843016069221</v>
      </c>
      <c r="AB85" s="37">
        <v>2427</v>
      </c>
      <c r="AC85" s="37">
        <v>30.960178042880671</v>
      </c>
      <c r="AD85" s="37">
        <v>0</v>
      </c>
      <c r="AE85" s="3815" t="str">
        <f t="shared" si="15"/>
        <v>***</v>
      </c>
    </row>
    <row r="86" spans="1:31">
      <c r="A86" s="6823" t="s">
        <v>2449</v>
      </c>
      <c r="B86" s="37">
        <v>85.334830007503712</v>
      </c>
      <c r="C86" s="37">
        <v>163919</v>
      </c>
      <c r="D86" s="37">
        <v>63.164031528380207</v>
      </c>
      <c r="E86" s="37">
        <v>21441</v>
      </c>
      <c r="F86" s="37">
        <v>22.170798479123505</v>
      </c>
      <c r="G86" s="37">
        <v>0</v>
      </c>
      <c r="H86" s="3816" t="str">
        <f t="shared" si="12"/>
        <v>***</v>
      </c>
      <c r="J86" s="6823" t="s">
        <v>2845</v>
      </c>
      <c r="K86" s="37">
        <v>85.334830007503712</v>
      </c>
      <c r="L86" s="37">
        <v>163919</v>
      </c>
      <c r="M86" s="37">
        <v>67.736221813475026</v>
      </c>
      <c r="N86" s="37">
        <v>14679</v>
      </c>
      <c r="O86" s="37">
        <v>17.598608194028685</v>
      </c>
      <c r="P86" s="37">
        <v>0</v>
      </c>
      <c r="Q86" s="3817" t="str">
        <f t="shared" si="13"/>
        <v>***</v>
      </c>
      <c r="R86" s="37">
        <v>53.238686779059449</v>
      </c>
      <c r="S86" s="37">
        <v>6762</v>
      </c>
      <c r="T86" s="37">
        <v>32.096143228444262</v>
      </c>
      <c r="U86" s="37">
        <v>0</v>
      </c>
      <c r="V86" s="3818" t="str">
        <f t="shared" si="14"/>
        <v>***</v>
      </c>
      <c r="X86" s="6823" t="s">
        <v>2647</v>
      </c>
      <c r="Y86" s="37">
        <v>83.888397406465913</v>
      </c>
      <c r="Z86" s="37">
        <v>178598</v>
      </c>
      <c r="AA86" s="37">
        <v>53.238686779059449</v>
      </c>
      <c r="AB86" s="37">
        <v>6762</v>
      </c>
      <c r="AC86" s="37">
        <v>30.649710627406463</v>
      </c>
      <c r="AD86" s="37">
        <v>0</v>
      </c>
      <c r="AE86" s="3819" t="str">
        <f t="shared" si="15"/>
        <v>***</v>
      </c>
    </row>
    <row r="87" spans="1:31">
      <c r="A87" s="6823" t="s">
        <v>2450</v>
      </c>
      <c r="B87" s="37">
        <v>83.990291729406025</v>
      </c>
      <c r="C87" s="37">
        <v>145443</v>
      </c>
      <c r="D87" s="37">
        <v>64.274034631671626</v>
      </c>
      <c r="E87" s="37">
        <v>23851</v>
      </c>
      <c r="F87" s="37">
        <v>19.716257097734399</v>
      </c>
      <c r="G87" s="37">
        <v>0</v>
      </c>
      <c r="H87" s="3820" t="str">
        <f t="shared" si="12"/>
        <v>***</v>
      </c>
      <c r="J87" s="6823" t="s">
        <v>2846</v>
      </c>
      <c r="K87" s="37">
        <v>83.990291729406025</v>
      </c>
      <c r="L87" s="37">
        <v>145443</v>
      </c>
      <c r="M87" s="37">
        <v>68.315862227853927</v>
      </c>
      <c r="N87" s="37">
        <v>17362</v>
      </c>
      <c r="O87" s="37">
        <v>15.674429501552098</v>
      </c>
      <c r="P87" s="37">
        <v>0</v>
      </c>
      <c r="Q87" s="3821" t="str">
        <f t="shared" si="13"/>
        <v>***</v>
      </c>
      <c r="R87" s="37">
        <v>53.45970103251657</v>
      </c>
      <c r="S87" s="37">
        <v>6489</v>
      </c>
      <c r="T87" s="37">
        <v>30.530590696889455</v>
      </c>
      <c r="U87" s="37">
        <v>0</v>
      </c>
      <c r="V87" s="3822" t="str">
        <f t="shared" si="14"/>
        <v>***</v>
      </c>
      <c r="X87" s="6823" t="s">
        <v>2648</v>
      </c>
      <c r="Y87" s="37">
        <v>82.318724854887748</v>
      </c>
      <c r="Z87" s="37">
        <v>162805</v>
      </c>
      <c r="AA87" s="37">
        <v>53.45970103251657</v>
      </c>
      <c r="AB87" s="37">
        <v>6489</v>
      </c>
      <c r="AC87" s="37">
        <v>28.859023822371178</v>
      </c>
      <c r="AD87" s="37">
        <v>0</v>
      </c>
      <c r="AE87" s="3823" t="str">
        <f t="shared" si="15"/>
        <v>***</v>
      </c>
    </row>
    <row r="88" spans="1:31">
      <c r="A88" s="6823" t="s">
        <v>2451</v>
      </c>
      <c r="B88" s="37">
        <v>69.197208870439155</v>
      </c>
      <c r="C88" s="37">
        <v>439392</v>
      </c>
      <c r="D88" s="37">
        <v>39.860580520656917</v>
      </c>
      <c r="E88" s="37">
        <v>50782</v>
      </c>
      <c r="F88" s="37">
        <v>29.336628349782238</v>
      </c>
      <c r="G88" s="37">
        <v>0</v>
      </c>
      <c r="H88" s="3824" t="str">
        <f t="shared" si="12"/>
        <v>***</v>
      </c>
      <c r="J88" s="6823" t="s">
        <v>2847</v>
      </c>
      <c r="K88" s="37">
        <v>69.197208870439155</v>
      </c>
      <c r="L88" s="37">
        <v>439392</v>
      </c>
      <c r="M88" s="37">
        <v>42.860911081216543</v>
      </c>
      <c r="N88" s="37">
        <v>37911</v>
      </c>
      <c r="O88" s="37">
        <v>26.336297789222613</v>
      </c>
      <c r="P88" s="37">
        <v>0</v>
      </c>
      <c r="Q88" s="3825" t="str">
        <f t="shared" si="13"/>
        <v>***</v>
      </c>
      <c r="R88" s="37">
        <v>31.02323051821925</v>
      </c>
      <c r="S88" s="37">
        <v>12871</v>
      </c>
      <c r="T88" s="37">
        <v>38.173978352219905</v>
      </c>
      <c r="U88" s="37">
        <v>0</v>
      </c>
      <c r="V88" s="3826" t="str">
        <f t="shared" si="14"/>
        <v>***</v>
      </c>
      <c r="X88" s="6823" t="s">
        <v>2649</v>
      </c>
      <c r="Y88" s="37">
        <v>67.105381696741901</v>
      </c>
      <c r="Z88" s="37">
        <v>477303</v>
      </c>
      <c r="AA88" s="37">
        <v>31.02323051821925</v>
      </c>
      <c r="AB88" s="37">
        <v>12871</v>
      </c>
      <c r="AC88" s="37">
        <v>36.082151178522651</v>
      </c>
      <c r="AD88" s="37">
        <v>0</v>
      </c>
      <c r="AE88" s="3827" t="str">
        <f t="shared" si="15"/>
        <v>***</v>
      </c>
    </row>
    <row r="89" spans="1:31">
      <c r="A89" s="6823" t="s">
        <v>2452</v>
      </c>
      <c r="B89" s="37">
        <v>80.02007407176869</v>
      </c>
      <c r="C89" s="37">
        <v>128524</v>
      </c>
      <c r="D89" s="37">
        <v>50.989352909718512</v>
      </c>
      <c r="E89" s="37">
        <v>20569</v>
      </c>
      <c r="F89" s="37">
        <v>29.030721162050177</v>
      </c>
      <c r="G89" s="37">
        <v>0</v>
      </c>
      <c r="H89" s="3828" t="str">
        <f t="shared" si="12"/>
        <v>***</v>
      </c>
      <c r="J89" s="6823" t="s">
        <v>2848</v>
      </c>
      <c r="K89" s="37">
        <v>80.02007407176869</v>
      </c>
      <c r="L89" s="37">
        <v>128524</v>
      </c>
      <c r="M89" s="37">
        <v>53.220890062995323</v>
      </c>
      <c r="N89" s="37">
        <v>14763</v>
      </c>
      <c r="O89" s="37">
        <v>26.799184008773366</v>
      </c>
      <c r="P89" s="37">
        <v>0</v>
      </c>
      <c r="Q89" s="3829" t="str">
        <f t="shared" si="13"/>
        <v>***</v>
      </c>
      <c r="R89" s="37">
        <v>45.315191181536342</v>
      </c>
      <c r="S89" s="37">
        <v>5806</v>
      </c>
      <c r="T89" s="37">
        <v>34.704882890232348</v>
      </c>
      <c r="U89" s="37">
        <v>0</v>
      </c>
      <c r="V89" s="3830" t="str">
        <f t="shared" si="14"/>
        <v>***</v>
      </c>
      <c r="X89" s="6823" t="s">
        <v>2650</v>
      </c>
      <c r="Y89" s="37">
        <v>77.258927885991056</v>
      </c>
      <c r="Z89" s="37">
        <v>143287</v>
      </c>
      <c r="AA89" s="37">
        <v>45.315191181536342</v>
      </c>
      <c r="AB89" s="37">
        <v>5806</v>
      </c>
      <c r="AC89" s="37">
        <v>31.943736704454714</v>
      </c>
      <c r="AD89" s="37">
        <v>0</v>
      </c>
      <c r="AE89" s="3831" t="str">
        <f t="shared" si="15"/>
        <v>***</v>
      </c>
    </row>
    <row r="90" spans="1:31">
      <c r="A90" s="6823" t="s">
        <v>2453</v>
      </c>
      <c r="B90" s="37">
        <v>76.200764025009661</v>
      </c>
      <c r="C90" s="37">
        <v>69893</v>
      </c>
      <c r="D90" s="37">
        <v>51.292038761162843</v>
      </c>
      <c r="E90" s="37">
        <v>10526</v>
      </c>
      <c r="F90" s="37">
        <v>24.908725263846819</v>
      </c>
      <c r="G90" s="37">
        <v>0</v>
      </c>
      <c r="H90" s="3832" t="str">
        <f t="shared" si="12"/>
        <v>***</v>
      </c>
      <c r="J90" s="6823" t="s">
        <v>2849</v>
      </c>
      <c r="K90" s="37">
        <v>76.200764025009661</v>
      </c>
      <c r="L90" s="37">
        <v>69893</v>
      </c>
      <c r="M90" s="37">
        <v>54.377311960542542</v>
      </c>
      <c r="N90" s="37">
        <v>7299</v>
      </c>
      <c r="O90" s="37">
        <v>21.823452064467119</v>
      </c>
      <c r="P90" s="37">
        <v>0</v>
      </c>
      <c r="Q90" s="3833" t="str">
        <f t="shared" si="13"/>
        <v>***</v>
      </c>
      <c r="R90" s="37">
        <v>44.313603966532384</v>
      </c>
      <c r="S90" s="37">
        <v>3227</v>
      </c>
      <c r="T90" s="37">
        <v>31.887160058477278</v>
      </c>
      <c r="U90" s="37">
        <v>0</v>
      </c>
      <c r="V90" s="3834" t="str">
        <f t="shared" si="14"/>
        <v>***</v>
      </c>
      <c r="X90" s="6823" t="s">
        <v>2651</v>
      </c>
      <c r="Y90" s="37">
        <v>74.137216291843714</v>
      </c>
      <c r="Z90" s="37">
        <v>77192</v>
      </c>
      <c r="AA90" s="37">
        <v>44.313603966532384</v>
      </c>
      <c r="AB90" s="37">
        <v>3227</v>
      </c>
      <c r="AC90" s="37">
        <v>29.823612325311331</v>
      </c>
      <c r="AD90" s="37">
        <v>3.6857061807000002E-308</v>
      </c>
      <c r="AE90" s="3835" t="str">
        <f t="shared" si="15"/>
        <v>***</v>
      </c>
    </row>
    <row r="91" spans="1:31">
      <c r="A91" s="6823" t="s">
        <v>2454</v>
      </c>
      <c r="B91" s="37">
        <v>82.995939547633355</v>
      </c>
      <c r="C91" s="37">
        <v>136438</v>
      </c>
      <c r="D91" s="37">
        <v>55.561702127659572</v>
      </c>
      <c r="E91" s="37">
        <v>23500</v>
      </c>
      <c r="F91" s="37">
        <v>27.434237419973783</v>
      </c>
      <c r="G91" s="37">
        <v>0</v>
      </c>
      <c r="H91" s="3836" t="str">
        <f t="shared" si="12"/>
        <v>***</v>
      </c>
      <c r="J91" s="6823" t="s">
        <v>2850</v>
      </c>
      <c r="K91" s="37">
        <v>82.995939547633355</v>
      </c>
      <c r="L91" s="37">
        <v>136438</v>
      </c>
      <c r="M91" s="37">
        <v>60.203389830508478</v>
      </c>
      <c r="N91" s="37">
        <v>16225</v>
      </c>
      <c r="O91" s="37">
        <v>22.792549717124878</v>
      </c>
      <c r="P91" s="37">
        <v>0</v>
      </c>
      <c r="Q91" s="3837" t="str">
        <f t="shared" si="13"/>
        <v>***</v>
      </c>
      <c r="R91" s="37">
        <v>45.209621993127151</v>
      </c>
      <c r="S91" s="37">
        <v>7275</v>
      </c>
      <c r="T91" s="37">
        <v>37.786317554506205</v>
      </c>
      <c r="U91" s="37">
        <v>0</v>
      </c>
      <c r="V91" s="3838" t="str">
        <f t="shared" si="14"/>
        <v>***</v>
      </c>
      <c r="X91" s="6823" t="s">
        <v>2652</v>
      </c>
      <c r="Y91" s="37">
        <v>80.573550893143718</v>
      </c>
      <c r="Z91" s="37">
        <v>152663</v>
      </c>
      <c r="AA91" s="37">
        <v>45.209621993127151</v>
      </c>
      <c r="AB91" s="37">
        <v>7275</v>
      </c>
      <c r="AC91" s="37">
        <v>35.363928900016568</v>
      </c>
      <c r="AD91" s="37">
        <v>0</v>
      </c>
      <c r="AE91" s="3839" t="str">
        <f t="shared" si="15"/>
        <v>***</v>
      </c>
    </row>
    <row r="92" spans="1:31">
      <c r="A92" s="6823" t="s">
        <v>2455</v>
      </c>
      <c r="B92" s="37">
        <v>74.219469463848526</v>
      </c>
      <c r="C92" s="37">
        <v>178084</v>
      </c>
      <c r="D92" s="37">
        <v>48.067182084777393</v>
      </c>
      <c r="E92" s="37">
        <v>15004</v>
      </c>
      <c r="F92" s="37">
        <v>26.152287379071133</v>
      </c>
      <c r="G92" s="37">
        <v>0</v>
      </c>
      <c r="H92" s="3840" t="str">
        <f t="shared" si="12"/>
        <v>***</v>
      </c>
      <c r="J92" s="6823" t="s">
        <v>2851</v>
      </c>
      <c r="K92" s="37">
        <v>74.219469463848526</v>
      </c>
      <c r="L92" s="37">
        <v>178084</v>
      </c>
      <c r="M92" s="37">
        <v>50.282985496993277</v>
      </c>
      <c r="N92" s="37">
        <v>11308</v>
      </c>
      <c r="O92" s="37">
        <v>23.936483966855249</v>
      </c>
      <c r="P92" s="37">
        <v>0</v>
      </c>
      <c r="Q92" s="3841" t="str">
        <f t="shared" si="13"/>
        <v>***</v>
      </c>
      <c r="R92" s="37">
        <v>41.287878787878789</v>
      </c>
      <c r="S92" s="37">
        <v>3696</v>
      </c>
      <c r="T92" s="37">
        <v>32.931590675969737</v>
      </c>
      <c r="U92" s="37">
        <v>0</v>
      </c>
      <c r="V92" s="3842" t="str">
        <f t="shared" si="14"/>
        <v>***</v>
      </c>
      <c r="X92" s="6823" t="s">
        <v>2653</v>
      </c>
      <c r="Y92" s="37">
        <v>72.790297372645099</v>
      </c>
      <c r="Z92" s="37">
        <v>189392</v>
      </c>
      <c r="AA92" s="37">
        <v>41.287878787878789</v>
      </c>
      <c r="AB92" s="37">
        <v>3696</v>
      </c>
      <c r="AC92" s="37">
        <v>31.502418584766311</v>
      </c>
      <c r="AD92" s="37">
        <v>0</v>
      </c>
      <c r="AE92" s="3843" t="str">
        <f t="shared" si="15"/>
        <v>***</v>
      </c>
    </row>
    <row r="93" spans="1:31">
      <c r="A93" s="6823" t="s">
        <v>2456</v>
      </c>
      <c r="B93" s="37">
        <v>78.632650829193608</v>
      </c>
      <c r="C93" s="37">
        <v>173723</v>
      </c>
      <c r="D93" s="37">
        <v>54.287810694304319</v>
      </c>
      <c r="E93" s="37">
        <v>21806</v>
      </c>
      <c r="F93" s="37">
        <v>24.344840134889289</v>
      </c>
      <c r="G93" s="37">
        <v>0</v>
      </c>
      <c r="H93" s="3844" t="str">
        <f t="shared" si="12"/>
        <v>***</v>
      </c>
      <c r="J93" s="6823" t="s">
        <v>2852</v>
      </c>
      <c r="K93" s="37">
        <v>78.632650829193608</v>
      </c>
      <c r="L93" s="37">
        <v>173723</v>
      </c>
      <c r="M93" s="37">
        <v>58.041462786505278</v>
      </c>
      <c r="N93" s="37">
        <v>15532</v>
      </c>
      <c r="O93" s="37">
        <v>20.59118804268833</v>
      </c>
      <c r="P93" s="37">
        <v>0</v>
      </c>
      <c r="Q93" s="3845" t="str">
        <f t="shared" si="13"/>
        <v>***</v>
      </c>
      <c r="R93" s="37">
        <v>44.995218361491872</v>
      </c>
      <c r="S93" s="37">
        <v>6274</v>
      </c>
      <c r="T93" s="37">
        <v>33.637432467701736</v>
      </c>
      <c r="U93" s="37">
        <v>0</v>
      </c>
      <c r="V93" s="3846" t="str">
        <f t="shared" si="14"/>
        <v>***</v>
      </c>
      <c r="X93" s="6823" t="s">
        <v>2654</v>
      </c>
      <c r="Y93" s="37">
        <v>76.942749200813722</v>
      </c>
      <c r="Z93" s="37">
        <v>189255</v>
      </c>
      <c r="AA93" s="37">
        <v>44.995218361491872</v>
      </c>
      <c r="AB93" s="37">
        <v>6274</v>
      </c>
      <c r="AC93" s="37">
        <v>31.94753083932185</v>
      </c>
      <c r="AD93" s="37">
        <v>0</v>
      </c>
      <c r="AE93" s="3847" t="str">
        <f t="shared" si="15"/>
        <v>***</v>
      </c>
    </row>
    <row r="94" spans="1:31">
      <c r="A94" s="6823" t="s">
        <v>2457</v>
      </c>
      <c r="B94" s="37">
        <v>64.478106986361922</v>
      </c>
      <c r="C94" s="37">
        <v>337071</v>
      </c>
      <c r="D94" s="37">
        <v>33.911253183074173</v>
      </c>
      <c r="E94" s="37">
        <v>36914</v>
      </c>
      <c r="F94" s="37">
        <v>30.566853803287749</v>
      </c>
      <c r="G94" s="37">
        <v>0</v>
      </c>
      <c r="H94" s="3848" t="str">
        <f t="shared" si="12"/>
        <v>***</v>
      </c>
      <c r="J94" s="6823" t="s">
        <v>2853</v>
      </c>
      <c r="K94" s="37">
        <v>64.478106986361922</v>
      </c>
      <c r="L94" s="37">
        <v>337071</v>
      </c>
      <c r="M94" s="37">
        <v>35.98649825783972</v>
      </c>
      <c r="N94" s="37">
        <v>27552</v>
      </c>
      <c r="O94" s="37">
        <v>28.491608728522202</v>
      </c>
      <c r="P94" s="37">
        <v>0</v>
      </c>
      <c r="Q94" s="3849" t="str">
        <f t="shared" si="13"/>
        <v>***</v>
      </c>
      <c r="R94" s="37">
        <v>27.803888058107241</v>
      </c>
      <c r="S94" s="37">
        <v>9362</v>
      </c>
      <c r="T94" s="37">
        <v>36.674218928254682</v>
      </c>
      <c r="U94" s="37">
        <v>0</v>
      </c>
      <c r="V94" s="3850" t="str">
        <f t="shared" si="14"/>
        <v>***</v>
      </c>
      <c r="X94" s="6823" t="s">
        <v>2655</v>
      </c>
      <c r="Y94" s="37">
        <v>62.325196161514768</v>
      </c>
      <c r="Z94" s="37">
        <v>364623</v>
      </c>
      <c r="AA94" s="37">
        <v>27.803888058107241</v>
      </c>
      <c r="AB94" s="37">
        <v>9362</v>
      </c>
      <c r="AC94" s="37">
        <v>34.521308103407527</v>
      </c>
      <c r="AD94" s="37">
        <v>0</v>
      </c>
      <c r="AE94" s="3851" t="str">
        <f t="shared" si="15"/>
        <v>***</v>
      </c>
    </row>
    <row r="95" spans="1:31">
      <c r="A95" s="6823" t="s">
        <v>2458</v>
      </c>
      <c r="B95" s="37">
        <v>84.575705864101764</v>
      </c>
      <c r="C95" s="37">
        <v>77352</v>
      </c>
      <c r="D95" s="37">
        <v>58.563916903715203</v>
      </c>
      <c r="E95" s="37">
        <v>11601</v>
      </c>
      <c r="F95" s="37">
        <v>26.011788960386561</v>
      </c>
      <c r="G95" s="37">
        <v>0</v>
      </c>
      <c r="H95" s="3852" t="str">
        <f t="shared" si="12"/>
        <v>***</v>
      </c>
      <c r="J95" s="6823" t="s">
        <v>2854</v>
      </c>
      <c r="K95" s="37">
        <v>84.575705864101764</v>
      </c>
      <c r="L95" s="37">
        <v>77352</v>
      </c>
      <c r="M95" s="37">
        <v>62.02426260704091</v>
      </c>
      <c r="N95" s="37">
        <v>8408</v>
      </c>
      <c r="O95" s="37">
        <v>22.551443257060853</v>
      </c>
      <c r="P95" s="37">
        <v>0</v>
      </c>
      <c r="Q95" s="3853" t="str">
        <f t="shared" si="13"/>
        <v>***</v>
      </c>
      <c r="R95" s="37">
        <v>49.451926088318203</v>
      </c>
      <c r="S95" s="37">
        <v>3193</v>
      </c>
      <c r="T95" s="37">
        <v>35.123779775783561</v>
      </c>
      <c r="U95" s="37">
        <v>0</v>
      </c>
      <c r="V95" s="3854" t="str">
        <f t="shared" si="14"/>
        <v>***</v>
      </c>
      <c r="X95" s="6823" t="s">
        <v>2656</v>
      </c>
      <c r="Y95" s="37">
        <v>82.364738805970148</v>
      </c>
      <c r="Z95" s="37">
        <v>85760</v>
      </c>
      <c r="AA95" s="37">
        <v>49.451926088318203</v>
      </c>
      <c r="AB95" s="37">
        <v>3193</v>
      </c>
      <c r="AC95" s="37">
        <v>32.912812717651946</v>
      </c>
      <c r="AD95" s="37">
        <v>0</v>
      </c>
      <c r="AE95" s="3855" t="str">
        <f t="shared" si="15"/>
        <v>***</v>
      </c>
    </row>
    <row r="96" spans="1:31">
      <c r="A96" s="6823" t="s">
        <v>2459</v>
      </c>
      <c r="B96" s="37">
        <v>88.468509288627089</v>
      </c>
      <c r="C96" s="37">
        <v>22070</v>
      </c>
      <c r="D96" s="37">
        <v>76.659038901601832</v>
      </c>
      <c r="E96" s="37">
        <v>2622</v>
      </c>
      <c r="F96" s="37">
        <v>11.809470387025257</v>
      </c>
      <c r="G96" s="37">
        <v>4.3959526327899998E-66</v>
      </c>
      <c r="H96" s="3856" t="str">
        <f t="shared" si="12"/>
        <v>***</v>
      </c>
      <c r="J96" s="6823" t="s">
        <v>2855</v>
      </c>
      <c r="K96" s="37">
        <v>88.468509288627089</v>
      </c>
      <c r="L96" s="37">
        <v>22070</v>
      </c>
      <c r="M96" s="37">
        <v>78.713858424725828</v>
      </c>
      <c r="N96" s="37">
        <v>2006</v>
      </c>
      <c r="O96" s="37">
        <v>9.7546508639012615</v>
      </c>
      <c r="P96" s="37">
        <v>3.6754969601199998E-37</v>
      </c>
      <c r="Q96" s="3857" t="str">
        <f t="shared" si="13"/>
        <v>***</v>
      </c>
      <c r="R96" s="37">
        <v>69.967532467532465</v>
      </c>
      <c r="S96" s="37">
        <v>616</v>
      </c>
      <c r="T96" s="37">
        <v>18.500976821094625</v>
      </c>
      <c r="U96" s="37">
        <v>3.17502885702E-44</v>
      </c>
      <c r="V96" s="3858" t="str">
        <f t="shared" si="14"/>
        <v>***</v>
      </c>
      <c r="X96" s="6823" t="s">
        <v>2657</v>
      </c>
      <c r="Y96" s="37">
        <v>87.655756770227612</v>
      </c>
      <c r="Z96" s="37">
        <v>24076</v>
      </c>
      <c r="AA96" s="37">
        <v>69.967532467532465</v>
      </c>
      <c r="AB96" s="37">
        <v>616</v>
      </c>
      <c r="AC96" s="37">
        <v>17.688224302695147</v>
      </c>
      <c r="AD96" s="37">
        <v>1.17049611411E-38</v>
      </c>
      <c r="AE96" s="3859" t="str">
        <f t="shared" si="15"/>
        <v>***</v>
      </c>
    </row>
    <row r="97" spans="1:31">
      <c r="A97" s="6823" t="s">
        <v>2460</v>
      </c>
      <c r="B97" s="37">
        <v>77.376264399445844</v>
      </c>
      <c r="C97" s="37">
        <v>421544</v>
      </c>
      <c r="D97" s="37">
        <v>51.919275980443153</v>
      </c>
      <c r="E97" s="37">
        <v>38452</v>
      </c>
      <c r="F97" s="37">
        <v>25.456988419002691</v>
      </c>
      <c r="G97" s="37">
        <v>0</v>
      </c>
      <c r="H97" s="3860" t="str">
        <f t="shared" si="12"/>
        <v>***</v>
      </c>
      <c r="J97" s="6823" t="s">
        <v>2856</v>
      </c>
      <c r="K97" s="37">
        <v>77.376264399445844</v>
      </c>
      <c r="L97" s="37">
        <v>421544</v>
      </c>
      <c r="M97" s="37">
        <v>54.970717689425634</v>
      </c>
      <c r="N97" s="37">
        <v>27491</v>
      </c>
      <c r="O97" s="37">
        <v>22.405546710020211</v>
      </c>
      <c r="P97" s="37">
        <v>0</v>
      </c>
      <c r="Q97" s="3861" t="str">
        <f t="shared" si="13"/>
        <v>***</v>
      </c>
      <c r="R97" s="37">
        <v>44.266034120974361</v>
      </c>
      <c r="S97" s="37">
        <v>10961</v>
      </c>
      <c r="T97" s="37">
        <v>33.110230278471484</v>
      </c>
      <c r="U97" s="37">
        <v>0</v>
      </c>
      <c r="V97" s="3862" t="str">
        <f t="shared" si="14"/>
        <v>***</v>
      </c>
      <c r="X97" s="6823" t="s">
        <v>2658</v>
      </c>
      <c r="Y97" s="37">
        <v>76.004543075706792</v>
      </c>
      <c r="Z97" s="37">
        <v>449035</v>
      </c>
      <c r="AA97" s="37">
        <v>44.266034120974361</v>
      </c>
      <c r="AB97" s="37">
        <v>10961</v>
      </c>
      <c r="AC97" s="37">
        <v>31.738508954732431</v>
      </c>
      <c r="AD97" s="37">
        <v>0</v>
      </c>
      <c r="AE97" s="3863" t="str">
        <f t="shared" si="15"/>
        <v>***</v>
      </c>
    </row>
    <row r="98" spans="1:31">
      <c r="A98" s="6823" t="s">
        <v>2461</v>
      </c>
      <c r="B98" s="37">
        <v>87.049177565053256</v>
      </c>
      <c r="C98" s="37">
        <v>118672</v>
      </c>
      <c r="D98" s="37">
        <v>63.665292219433489</v>
      </c>
      <c r="E98" s="37">
        <v>22312</v>
      </c>
      <c r="F98" s="37">
        <v>23.383885345619767</v>
      </c>
      <c r="G98" s="37">
        <v>0</v>
      </c>
      <c r="H98" s="3864" t="str">
        <f t="shared" si="12"/>
        <v>***</v>
      </c>
      <c r="J98" s="6823" t="s">
        <v>2857</v>
      </c>
      <c r="K98" s="37">
        <v>87.049177565053256</v>
      </c>
      <c r="L98" s="37">
        <v>118672</v>
      </c>
      <c r="M98" s="37">
        <v>68.619482305864693</v>
      </c>
      <c r="N98" s="37">
        <v>15994</v>
      </c>
      <c r="O98" s="37">
        <v>18.429695259188563</v>
      </c>
      <c r="P98" s="37">
        <v>0</v>
      </c>
      <c r="Q98" s="3865" t="str">
        <f t="shared" si="13"/>
        <v>***</v>
      </c>
      <c r="R98" s="37">
        <v>51.123773345995573</v>
      </c>
      <c r="S98" s="37">
        <v>6318</v>
      </c>
      <c r="T98" s="37">
        <v>35.925404219057683</v>
      </c>
      <c r="U98" s="37">
        <v>0</v>
      </c>
      <c r="V98" s="3866" t="str">
        <f t="shared" si="14"/>
        <v>***</v>
      </c>
      <c r="X98" s="6823" t="s">
        <v>2659</v>
      </c>
      <c r="Y98" s="37">
        <v>84.860321090698463</v>
      </c>
      <c r="Z98" s="37">
        <v>134666</v>
      </c>
      <c r="AA98" s="37">
        <v>51.123773345995573</v>
      </c>
      <c r="AB98" s="37">
        <v>6318</v>
      </c>
      <c r="AC98" s="37">
        <v>33.736547744702889</v>
      </c>
      <c r="AD98" s="37">
        <v>0</v>
      </c>
      <c r="AE98" s="3867" t="str">
        <f t="shared" si="15"/>
        <v>***</v>
      </c>
    </row>
    <row r="99" spans="1:31">
      <c r="A99" s="6823" t="s">
        <v>2462</v>
      </c>
      <c r="B99" s="37">
        <v>72.435218603444923</v>
      </c>
      <c r="C99" s="37">
        <v>92542</v>
      </c>
      <c r="D99" s="37">
        <v>39.763177998472123</v>
      </c>
      <c r="E99" s="37">
        <v>10472</v>
      </c>
      <c r="F99" s="37">
        <v>32.6720406049728</v>
      </c>
      <c r="G99" s="37">
        <v>0</v>
      </c>
      <c r="H99" s="3868" t="str">
        <f t="shared" si="12"/>
        <v>***</v>
      </c>
      <c r="J99" s="6823" t="s">
        <v>2858</v>
      </c>
      <c r="K99" s="37">
        <v>72.435218603444923</v>
      </c>
      <c r="L99" s="37">
        <v>92542</v>
      </c>
      <c r="M99" s="37">
        <v>42.226193515445487</v>
      </c>
      <c r="N99" s="37">
        <v>7834</v>
      </c>
      <c r="O99" s="37">
        <v>30.209025087999436</v>
      </c>
      <c r="P99" s="37">
        <v>0</v>
      </c>
      <c r="Q99" s="3869" t="str">
        <f t="shared" si="13"/>
        <v>***</v>
      </c>
      <c r="R99" s="37">
        <v>32.448824867323729</v>
      </c>
      <c r="S99" s="37">
        <v>2638</v>
      </c>
      <c r="T99" s="37">
        <v>39.986393736121194</v>
      </c>
      <c r="U99" s="37">
        <v>0</v>
      </c>
      <c r="V99" s="3870" t="str">
        <f t="shared" si="14"/>
        <v>***</v>
      </c>
      <c r="X99" s="6823" t="s">
        <v>2660</v>
      </c>
      <c r="Y99" s="37">
        <v>70.077508567785131</v>
      </c>
      <c r="Z99" s="37">
        <v>100376</v>
      </c>
      <c r="AA99" s="37">
        <v>32.448824867323729</v>
      </c>
      <c r="AB99" s="37">
        <v>2638</v>
      </c>
      <c r="AC99" s="37">
        <v>37.628683700461401</v>
      </c>
      <c r="AD99" s="37">
        <v>0</v>
      </c>
      <c r="AE99" s="3871" t="str">
        <f t="shared" si="15"/>
        <v>***</v>
      </c>
    </row>
    <row r="100" spans="1:31">
      <c r="A100" s="6823" t="s">
        <v>2463</v>
      </c>
      <c r="B100" s="37">
        <v>80.56415244495534</v>
      </c>
      <c r="C100" s="37">
        <v>158326</v>
      </c>
      <c r="D100" s="37">
        <v>54.007107952021322</v>
      </c>
      <c r="E100" s="37">
        <v>22510</v>
      </c>
      <c r="F100" s="37">
        <v>26.557044492934018</v>
      </c>
      <c r="G100" s="37">
        <v>0</v>
      </c>
      <c r="H100" s="3872" t="str">
        <f t="shared" si="12"/>
        <v>***</v>
      </c>
      <c r="J100" s="6823" t="s">
        <v>2859</v>
      </c>
      <c r="K100" s="37">
        <v>80.56415244495534</v>
      </c>
      <c r="L100" s="37">
        <v>158326</v>
      </c>
      <c r="M100" s="37">
        <v>57.430112800392351</v>
      </c>
      <c r="N100" s="37">
        <v>16312</v>
      </c>
      <c r="O100" s="37">
        <v>23.134039644562989</v>
      </c>
      <c r="P100" s="37">
        <v>0</v>
      </c>
      <c r="Q100" s="3873" t="str">
        <f t="shared" si="13"/>
        <v>***</v>
      </c>
      <c r="R100" s="37">
        <v>44.998386576314942</v>
      </c>
      <c r="S100" s="37">
        <v>6198</v>
      </c>
      <c r="T100" s="37">
        <v>35.565765868640398</v>
      </c>
      <c r="U100" s="37">
        <v>0</v>
      </c>
      <c r="V100" s="3874" t="str">
        <f t="shared" si="14"/>
        <v>***</v>
      </c>
      <c r="X100" s="6823" t="s">
        <v>2661</v>
      </c>
      <c r="Y100" s="37">
        <v>78.403325736666702</v>
      </c>
      <c r="Z100" s="37">
        <v>174638</v>
      </c>
      <c r="AA100" s="37">
        <v>44.998386576314942</v>
      </c>
      <c r="AB100" s="37">
        <v>6198</v>
      </c>
      <c r="AC100" s="37">
        <v>33.404939160351759</v>
      </c>
      <c r="AD100" s="37">
        <v>0</v>
      </c>
      <c r="AE100" s="3875" t="str">
        <f t="shared" si="15"/>
        <v>***</v>
      </c>
    </row>
    <row r="101" spans="1:31">
      <c r="A101" s="6823" t="s">
        <v>2464</v>
      </c>
      <c r="B101" s="37">
        <v>69.539046824921172</v>
      </c>
      <c r="C101" s="37">
        <v>115131</v>
      </c>
      <c r="D101" s="37">
        <v>38.622453640266741</v>
      </c>
      <c r="E101" s="37">
        <v>10947</v>
      </c>
      <c r="F101" s="37">
        <v>30.916593184654431</v>
      </c>
      <c r="G101" s="37">
        <v>0</v>
      </c>
      <c r="H101" s="3876" t="str">
        <f t="shared" si="12"/>
        <v>***</v>
      </c>
      <c r="J101" s="6823" t="s">
        <v>2860</v>
      </c>
      <c r="K101" s="37">
        <v>69.539046824921172</v>
      </c>
      <c r="L101" s="37">
        <v>115131</v>
      </c>
      <c r="M101" s="37">
        <v>40.487684119321699</v>
      </c>
      <c r="N101" s="37">
        <v>8079</v>
      </c>
      <c r="O101" s="37">
        <v>29.051362705599473</v>
      </c>
      <c r="P101" s="37">
        <v>0</v>
      </c>
      <c r="Q101" s="3877" t="str">
        <f t="shared" si="13"/>
        <v>***</v>
      </c>
      <c r="R101" s="37">
        <v>33.368200836820087</v>
      </c>
      <c r="S101" s="37">
        <v>2868</v>
      </c>
      <c r="T101" s="37">
        <v>36.170845988101085</v>
      </c>
      <c r="U101" s="37">
        <v>0</v>
      </c>
      <c r="V101" s="3878" t="str">
        <f t="shared" si="14"/>
        <v>***</v>
      </c>
      <c r="X101" s="6823" t="s">
        <v>2662</v>
      </c>
      <c r="Y101" s="37">
        <v>67.634120607093578</v>
      </c>
      <c r="Z101" s="37">
        <v>123210</v>
      </c>
      <c r="AA101" s="37">
        <v>33.368200836820087</v>
      </c>
      <c r="AB101" s="37">
        <v>2868</v>
      </c>
      <c r="AC101" s="37">
        <v>34.265919770273491</v>
      </c>
      <c r="AD101" s="37">
        <v>0</v>
      </c>
      <c r="AE101" s="3879" t="str">
        <f t="shared" si="15"/>
        <v>***</v>
      </c>
    </row>
    <row r="102" spans="1:31">
      <c r="A102" s="6823" t="s">
        <v>2465</v>
      </c>
      <c r="B102" s="37">
        <v>80.839884798007319</v>
      </c>
      <c r="C102" s="37">
        <v>77082</v>
      </c>
      <c r="D102" s="37">
        <v>59.015212890449178</v>
      </c>
      <c r="E102" s="37">
        <v>11109</v>
      </c>
      <c r="F102" s="37">
        <v>21.824671907558141</v>
      </c>
      <c r="G102" s="37">
        <v>0</v>
      </c>
      <c r="H102" s="3880" t="str">
        <f t="shared" si="12"/>
        <v>***</v>
      </c>
      <c r="J102" s="6823" t="s">
        <v>2861</v>
      </c>
      <c r="K102" s="37">
        <v>80.839884798007319</v>
      </c>
      <c r="L102" s="37">
        <v>77082</v>
      </c>
      <c r="M102" s="37">
        <v>63.815028901734102</v>
      </c>
      <c r="N102" s="37">
        <v>7785</v>
      </c>
      <c r="O102" s="37">
        <v>17.024855896273216</v>
      </c>
      <c r="P102" s="37">
        <v>2.8001473127000001E-275</v>
      </c>
      <c r="Q102" s="3881" t="str">
        <f t="shared" si="13"/>
        <v>***</v>
      </c>
      <c r="R102" s="37">
        <v>47.773766546329718</v>
      </c>
      <c r="S102" s="37">
        <v>3324</v>
      </c>
      <c r="T102" s="37">
        <v>33.066118251677601</v>
      </c>
      <c r="U102" s="37">
        <v>0</v>
      </c>
      <c r="V102" s="3882" t="str">
        <f t="shared" si="14"/>
        <v>***</v>
      </c>
      <c r="X102" s="6823" t="s">
        <v>2663</v>
      </c>
      <c r="Y102" s="37">
        <v>79.278164657640772</v>
      </c>
      <c r="Z102" s="37">
        <v>84867</v>
      </c>
      <c r="AA102" s="37">
        <v>47.773766546329718</v>
      </c>
      <c r="AB102" s="37">
        <v>3324</v>
      </c>
      <c r="AC102" s="37">
        <v>31.504398111311055</v>
      </c>
      <c r="AD102" s="37">
        <v>0</v>
      </c>
      <c r="AE102" s="3883" t="str">
        <f t="shared" si="15"/>
        <v>***</v>
      </c>
    </row>
    <row r="103" spans="1:31">
      <c r="A103" s="6823" t="s">
        <v>11571</v>
      </c>
      <c r="B103" s="37">
        <v>75.09000389990041</v>
      </c>
      <c r="C103" s="37">
        <v>3723172</v>
      </c>
      <c r="D103" s="37">
        <v>48.581138133411173</v>
      </c>
      <c r="E103" s="37">
        <v>479645</v>
      </c>
      <c r="F103" s="37">
        <v>26.508865766489237</v>
      </c>
      <c r="G103" s="37">
        <v>0</v>
      </c>
      <c r="H103" s="3884" t="str">
        <f t="shared" si="12"/>
        <v>***</v>
      </c>
      <c r="J103" s="6823" t="s">
        <v>11571</v>
      </c>
      <c r="K103" s="37">
        <v>75.09000389990041</v>
      </c>
      <c r="L103" s="37">
        <v>3723172</v>
      </c>
      <c r="M103" s="37">
        <v>51.238155473125808</v>
      </c>
      <c r="N103" s="37">
        <v>351006</v>
      </c>
      <c r="O103" s="37">
        <v>23.851848426774602</v>
      </c>
      <c r="P103" s="37">
        <v>0</v>
      </c>
      <c r="Q103" s="3885" t="str">
        <f t="shared" si="13"/>
        <v>***</v>
      </c>
      <c r="R103" s="37">
        <v>41.33116706442059</v>
      </c>
      <c r="S103" s="37">
        <v>128639</v>
      </c>
      <c r="T103" s="37">
        <v>33.758836835479819</v>
      </c>
      <c r="U103" s="37">
        <v>0</v>
      </c>
      <c r="V103" s="3886" t="str">
        <f t="shared" si="14"/>
        <v>***</v>
      </c>
      <c r="X103" s="6823" t="s">
        <v>11571</v>
      </c>
      <c r="Y103" s="37">
        <v>73.035076032515022</v>
      </c>
      <c r="Z103" s="37">
        <v>4074178</v>
      </c>
      <c r="AA103" s="37">
        <v>41.33116706442059</v>
      </c>
      <c r="AB103" s="37">
        <v>128639</v>
      </c>
      <c r="AC103" s="37">
        <v>31.703908968094431</v>
      </c>
      <c r="AD103" s="37">
        <v>0</v>
      </c>
      <c r="AE103" s="3887" t="str">
        <f t="shared" si="15"/>
        <v>***</v>
      </c>
    </row>
    <row r="105" spans="1:31">
      <c r="A105" s="17030" t="s">
        <v>11743</v>
      </c>
      <c r="J105" s="17030" t="s">
        <v>11744</v>
      </c>
      <c r="X105" s="17030" t="s">
        <v>11745</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2466</v>
      </c>
      <c r="B107" s="37">
        <v>77.302860705604999</v>
      </c>
      <c r="C107" s="37">
        <v>205299</v>
      </c>
      <c r="D107" s="37">
        <v>57.06990199551305</v>
      </c>
      <c r="E107" s="37">
        <v>33876</v>
      </c>
      <c r="F107" s="37">
        <v>20.23295871009195</v>
      </c>
      <c r="G107" s="37">
        <v>0</v>
      </c>
      <c r="H107" s="3888" t="str">
        <f t="shared" ref="H107:H129" si="16">IF(G107&lt;0.01,"***",IF(G107&lt;0.05,"**",IF(G107&lt;0.1,"*","NS")))</f>
        <v>***</v>
      </c>
      <c r="J107" s="6823" t="s">
        <v>2862</v>
      </c>
      <c r="K107" s="37">
        <v>77.302860705604999</v>
      </c>
      <c r="L107" s="37">
        <v>205299</v>
      </c>
      <c r="M107" s="37">
        <v>58.799970055397523</v>
      </c>
      <c r="N107" s="37">
        <v>26716</v>
      </c>
      <c r="O107" s="37">
        <v>18.502890650207476</v>
      </c>
      <c r="P107" s="37">
        <v>0</v>
      </c>
      <c r="Q107" s="3889" t="str">
        <f t="shared" ref="Q107:Q129" si="17">IF(P107&lt;0.01,"***",IF(P107&lt;0.05,"**",IF(P107&lt;0.1,"*","NS")))</f>
        <v>***</v>
      </c>
      <c r="R107" s="37">
        <v>50.614525139664813</v>
      </c>
      <c r="S107" s="37">
        <v>7160</v>
      </c>
      <c r="T107" s="37">
        <v>26.688335565940186</v>
      </c>
      <c r="U107" s="37">
        <v>0</v>
      </c>
      <c r="V107" s="3890" t="str">
        <f t="shared" ref="V107:V129" si="18">IF(P107&lt;0.01,"***",IF(P107&lt;0.05,"**",IF(P107&lt;0.1,"*","NS")))</f>
        <v>***</v>
      </c>
      <c r="X107" s="6823" t="s">
        <v>2664</v>
      </c>
      <c r="Y107" s="37">
        <v>75.172294894726633</v>
      </c>
      <c r="Z107" s="37">
        <v>232015</v>
      </c>
      <c r="AA107" s="37">
        <v>50.614525139664813</v>
      </c>
      <c r="AB107" s="37">
        <v>7160</v>
      </c>
      <c r="AC107" s="37">
        <v>24.55776975506182</v>
      </c>
      <c r="AD107" s="37">
        <v>0</v>
      </c>
      <c r="AE107" s="3891" t="str">
        <f t="shared" ref="AE107:AE129" si="19">IF(AD107&lt;0.01,"***",IF(AD107&lt;0.05,"**",IF(AD107&lt;0.1,"*","NS")))</f>
        <v>***</v>
      </c>
    </row>
    <row r="108" spans="1:31">
      <c r="A108" s="6823" t="s">
        <v>2467</v>
      </c>
      <c r="B108" s="37">
        <v>85.86870202064766</v>
      </c>
      <c r="C108" s="37">
        <v>67998</v>
      </c>
      <c r="D108" s="37">
        <v>61.684869900417603</v>
      </c>
      <c r="E108" s="37">
        <v>12452</v>
      </c>
      <c r="F108" s="37">
        <v>24.183832120230058</v>
      </c>
      <c r="G108" s="37">
        <v>0</v>
      </c>
      <c r="H108" s="3892" t="str">
        <f t="shared" si="16"/>
        <v>***</v>
      </c>
      <c r="J108" s="6823" t="s">
        <v>2863</v>
      </c>
      <c r="K108" s="37">
        <v>85.86870202064766</v>
      </c>
      <c r="L108" s="37">
        <v>67998</v>
      </c>
      <c r="M108" s="37">
        <v>65.853388044804262</v>
      </c>
      <c r="N108" s="37">
        <v>9017</v>
      </c>
      <c r="O108" s="37">
        <v>20.015313975843398</v>
      </c>
      <c r="P108" s="37">
        <v>0</v>
      </c>
      <c r="Q108" s="3893" t="str">
        <f t="shared" si="17"/>
        <v>***</v>
      </c>
      <c r="R108" s="37">
        <v>50.742358078602621</v>
      </c>
      <c r="S108" s="37">
        <v>3435</v>
      </c>
      <c r="T108" s="37">
        <v>35.12634394204504</v>
      </c>
      <c r="U108" s="37">
        <v>0</v>
      </c>
      <c r="V108" s="3894" t="str">
        <f t="shared" si="18"/>
        <v>***</v>
      </c>
      <c r="X108" s="6823" t="s">
        <v>2665</v>
      </c>
      <c r="Y108" s="37">
        <v>83.525287281698368</v>
      </c>
      <c r="Z108" s="37">
        <v>77015</v>
      </c>
      <c r="AA108" s="37">
        <v>50.742358078602621</v>
      </c>
      <c r="AB108" s="37">
        <v>3435</v>
      </c>
      <c r="AC108" s="37">
        <v>32.782929203095748</v>
      </c>
      <c r="AD108" s="37">
        <v>0</v>
      </c>
      <c r="AE108" s="3895" t="str">
        <f t="shared" si="19"/>
        <v>***</v>
      </c>
    </row>
    <row r="109" spans="1:31">
      <c r="A109" s="6823" t="s">
        <v>2468</v>
      </c>
      <c r="B109" s="37">
        <v>89.823071702520551</v>
      </c>
      <c r="C109" s="37">
        <v>190077</v>
      </c>
      <c r="D109" s="37">
        <v>73.489202105135803</v>
      </c>
      <c r="E109" s="37">
        <v>33062</v>
      </c>
      <c r="F109" s="37">
        <v>16.333869597384748</v>
      </c>
      <c r="G109" s="37">
        <v>0</v>
      </c>
      <c r="H109" s="3896" t="str">
        <f t="shared" si="16"/>
        <v>***</v>
      </c>
      <c r="J109" s="6823" t="s">
        <v>2864</v>
      </c>
      <c r="K109" s="37">
        <v>89.823071702520551</v>
      </c>
      <c r="L109" s="37">
        <v>190077</v>
      </c>
      <c r="M109" s="37">
        <v>77.424629127452548</v>
      </c>
      <c r="N109" s="37">
        <v>25076</v>
      </c>
      <c r="O109" s="37">
        <v>12.398442575068003</v>
      </c>
      <c r="P109" s="37">
        <v>0</v>
      </c>
      <c r="Q109" s="3897" t="str">
        <f t="shared" si="17"/>
        <v>***</v>
      </c>
      <c r="R109" s="37">
        <v>61.131980966691707</v>
      </c>
      <c r="S109" s="37">
        <v>7986</v>
      </c>
      <c r="T109" s="37">
        <v>28.691090735828844</v>
      </c>
      <c r="U109" s="37">
        <v>0</v>
      </c>
      <c r="V109" s="3898" t="str">
        <f t="shared" si="18"/>
        <v>***</v>
      </c>
      <c r="X109" s="6823" t="s">
        <v>2666</v>
      </c>
      <c r="Y109" s="37">
        <v>88.378037954385945</v>
      </c>
      <c r="Z109" s="37">
        <v>215153</v>
      </c>
      <c r="AA109" s="37">
        <v>61.131980966691707</v>
      </c>
      <c r="AB109" s="37">
        <v>7986</v>
      </c>
      <c r="AC109" s="37">
        <v>27.246056987694239</v>
      </c>
      <c r="AD109" s="37">
        <v>0</v>
      </c>
      <c r="AE109" s="3899" t="str">
        <f t="shared" si="19"/>
        <v>***</v>
      </c>
    </row>
    <row r="110" spans="1:31">
      <c r="A110" s="6823" t="s">
        <v>2469</v>
      </c>
      <c r="B110" s="37">
        <v>82.944154511798033</v>
      </c>
      <c r="C110" s="37">
        <v>89676</v>
      </c>
      <c r="D110" s="37">
        <v>67.635059088351156</v>
      </c>
      <c r="E110" s="37">
        <v>14216</v>
      </c>
      <c r="F110" s="37">
        <v>15.309095423446877</v>
      </c>
      <c r="G110" s="37">
        <v>0</v>
      </c>
      <c r="H110" s="3900" t="str">
        <f t="shared" si="16"/>
        <v>***</v>
      </c>
      <c r="J110" s="6823" t="s">
        <v>2865</v>
      </c>
      <c r="K110" s="37">
        <v>82.944154511798033</v>
      </c>
      <c r="L110" s="37">
        <v>89676</v>
      </c>
      <c r="M110" s="37">
        <v>71.654822335025386</v>
      </c>
      <c r="N110" s="37">
        <v>9850</v>
      </c>
      <c r="O110" s="37">
        <v>11.289332176772646</v>
      </c>
      <c r="P110" s="37">
        <v>4.5290474363000003E-168</v>
      </c>
      <c r="Q110" s="3901" t="str">
        <f t="shared" si="17"/>
        <v>***</v>
      </c>
      <c r="R110" s="37">
        <v>58.56619331195602</v>
      </c>
      <c r="S110" s="37">
        <v>4366</v>
      </c>
      <c r="T110" s="37">
        <v>24.377961199842012</v>
      </c>
      <c r="U110" s="37">
        <v>0</v>
      </c>
      <c r="V110" s="3902" t="str">
        <f t="shared" si="18"/>
        <v>***</v>
      </c>
      <c r="X110" s="6823" t="s">
        <v>2667</v>
      </c>
      <c r="Y110" s="37">
        <v>81.826859313144297</v>
      </c>
      <c r="Z110" s="37">
        <v>99526</v>
      </c>
      <c r="AA110" s="37">
        <v>58.56619331195602</v>
      </c>
      <c r="AB110" s="37">
        <v>4366</v>
      </c>
      <c r="AC110" s="37">
        <v>23.260666001188277</v>
      </c>
      <c r="AD110" s="37">
        <v>0</v>
      </c>
      <c r="AE110" s="3903" t="str">
        <f t="shared" si="19"/>
        <v>***</v>
      </c>
    </row>
    <row r="111" spans="1:31">
      <c r="A111" s="6823" t="s">
        <v>2470</v>
      </c>
      <c r="B111" s="37">
        <v>92.461901306240932</v>
      </c>
      <c r="C111" s="37">
        <v>55120</v>
      </c>
      <c r="D111" s="37">
        <v>75.330844927044453</v>
      </c>
      <c r="E111" s="37">
        <v>8841</v>
      </c>
      <c r="F111" s="37">
        <v>17.13105637919648</v>
      </c>
      <c r="G111" s="37">
        <v>0</v>
      </c>
      <c r="H111" s="3904" t="str">
        <f t="shared" si="16"/>
        <v>***</v>
      </c>
      <c r="J111" s="6823" t="s">
        <v>2866</v>
      </c>
      <c r="K111" s="37">
        <v>92.461901306240932</v>
      </c>
      <c r="L111" s="37">
        <v>55120</v>
      </c>
      <c r="M111" s="37">
        <v>79.500891265597147</v>
      </c>
      <c r="N111" s="37">
        <v>6171</v>
      </c>
      <c r="O111" s="37">
        <v>12.961010040643785</v>
      </c>
      <c r="P111" s="37">
        <v>6.9722619810999995E-256</v>
      </c>
      <c r="Q111" s="3905" t="str">
        <f t="shared" si="17"/>
        <v>***</v>
      </c>
      <c r="R111" s="37">
        <v>65.692883895131089</v>
      </c>
      <c r="S111" s="37">
        <v>2670</v>
      </c>
      <c r="T111" s="37">
        <v>26.769017411109843</v>
      </c>
      <c r="U111" s="37">
        <v>0</v>
      </c>
      <c r="V111" s="3906" t="str">
        <f t="shared" si="18"/>
        <v>***</v>
      </c>
      <c r="X111" s="6823" t="s">
        <v>2668</v>
      </c>
      <c r="Y111" s="37">
        <v>91.156939844349083</v>
      </c>
      <c r="Z111" s="37">
        <v>61291</v>
      </c>
      <c r="AA111" s="37">
        <v>65.692883895131089</v>
      </c>
      <c r="AB111" s="37">
        <v>2670</v>
      </c>
      <c r="AC111" s="37">
        <v>25.464055949217993</v>
      </c>
      <c r="AD111" s="37">
        <v>0</v>
      </c>
      <c r="AE111" s="3907" t="str">
        <f t="shared" si="19"/>
        <v>***</v>
      </c>
    </row>
    <row r="112" spans="1:31">
      <c r="A112" s="6823" t="s">
        <v>2471</v>
      </c>
      <c r="B112" s="37">
        <v>91.048886672676019</v>
      </c>
      <c r="C112" s="37">
        <v>260705</v>
      </c>
      <c r="D112" s="37">
        <v>76.7788039832826</v>
      </c>
      <c r="E112" s="37">
        <v>38762</v>
      </c>
      <c r="F112" s="37">
        <v>14.270082689393419</v>
      </c>
      <c r="G112" s="37">
        <v>0</v>
      </c>
      <c r="H112" s="3908" t="str">
        <f t="shared" si="16"/>
        <v>***</v>
      </c>
      <c r="J112" s="6823" t="s">
        <v>2867</v>
      </c>
      <c r="K112" s="37">
        <v>91.048886672676019</v>
      </c>
      <c r="L112" s="37">
        <v>260705</v>
      </c>
      <c r="M112" s="37">
        <v>80.721113038343731</v>
      </c>
      <c r="N112" s="37">
        <v>27097</v>
      </c>
      <c r="O112" s="37">
        <v>10.327773634332289</v>
      </c>
      <c r="P112" s="37">
        <v>0</v>
      </c>
      <c r="Q112" s="3909" t="str">
        <f t="shared" si="17"/>
        <v>***</v>
      </c>
      <c r="R112" s="37">
        <v>67.621088726960991</v>
      </c>
      <c r="S112" s="37">
        <v>11665</v>
      </c>
      <c r="T112" s="37">
        <v>23.427797945715028</v>
      </c>
      <c r="U112" s="37">
        <v>0</v>
      </c>
      <c r="V112" s="3910" t="str">
        <f t="shared" si="18"/>
        <v>***</v>
      </c>
      <c r="X112" s="6823" t="s">
        <v>2669</v>
      </c>
      <c r="Y112" s="37">
        <v>90.076510934600876</v>
      </c>
      <c r="Z112" s="37">
        <v>287802</v>
      </c>
      <c r="AA112" s="37">
        <v>67.621088726960991</v>
      </c>
      <c r="AB112" s="37">
        <v>11665</v>
      </c>
      <c r="AC112" s="37">
        <v>22.455422207639884</v>
      </c>
      <c r="AD112" s="37">
        <v>0</v>
      </c>
      <c r="AE112" s="3911" t="str">
        <f t="shared" si="19"/>
        <v>***</v>
      </c>
    </row>
    <row r="113" spans="1:31">
      <c r="A113" s="6823" t="s">
        <v>2472</v>
      </c>
      <c r="B113" s="37">
        <v>95.737203230311493</v>
      </c>
      <c r="C113" s="37">
        <v>1646900</v>
      </c>
      <c r="D113" s="37">
        <v>88.948678110829007</v>
      </c>
      <c r="E113" s="37">
        <v>316668</v>
      </c>
      <c r="F113" s="37">
        <v>6.788525119482486</v>
      </c>
      <c r="G113" s="37">
        <v>0</v>
      </c>
      <c r="H113" s="3912" t="str">
        <f t="shared" si="16"/>
        <v>***</v>
      </c>
      <c r="J113" s="6823" t="s">
        <v>2868</v>
      </c>
      <c r="K113" s="37">
        <v>95.737203230311493</v>
      </c>
      <c r="L113" s="37">
        <v>1646900</v>
      </c>
      <c r="M113" s="37">
        <v>91.347857685303893</v>
      </c>
      <c r="N113" s="37">
        <v>244922</v>
      </c>
      <c r="O113" s="37">
        <v>4.3893455450076004</v>
      </c>
      <c r="P113" s="37">
        <v>0</v>
      </c>
      <c r="Q113" s="3913" t="str">
        <f t="shared" si="17"/>
        <v>***</v>
      </c>
      <c r="R113" s="37">
        <v>80.758509185181055</v>
      </c>
      <c r="S113" s="37">
        <v>71746</v>
      </c>
      <c r="T113" s="37">
        <v>14.978694045130439</v>
      </c>
      <c r="U113" s="37">
        <v>0</v>
      </c>
      <c r="V113" s="3914" t="str">
        <f t="shared" si="18"/>
        <v>***</v>
      </c>
      <c r="X113" s="6823" t="s">
        <v>2670</v>
      </c>
      <c r="Y113" s="37">
        <v>95.168942955521189</v>
      </c>
      <c r="Z113" s="37">
        <v>1891822</v>
      </c>
      <c r="AA113" s="37">
        <v>80.758509185181055</v>
      </c>
      <c r="AB113" s="37">
        <v>71746</v>
      </c>
      <c r="AC113" s="37">
        <v>14.410433770340134</v>
      </c>
      <c r="AD113" s="37">
        <v>0</v>
      </c>
      <c r="AE113" s="3915" t="str">
        <f t="shared" si="19"/>
        <v>***</v>
      </c>
    </row>
    <row r="114" spans="1:31">
      <c r="A114" s="6823" t="s">
        <v>2473</v>
      </c>
      <c r="B114" s="37">
        <v>83.399241691744436</v>
      </c>
      <c r="C114" s="37">
        <v>184094</v>
      </c>
      <c r="D114" s="37">
        <v>64.94419813484177</v>
      </c>
      <c r="E114" s="37">
        <v>26164</v>
      </c>
      <c r="F114" s="37">
        <v>18.455043556902666</v>
      </c>
      <c r="G114" s="37">
        <v>0</v>
      </c>
      <c r="H114" s="3916" t="str">
        <f t="shared" si="16"/>
        <v>***</v>
      </c>
      <c r="J114" s="6823" t="s">
        <v>2869</v>
      </c>
      <c r="K114" s="37">
        <v>83.399241691744436</v>
      </c>
      <c r="L114" s="37">
        <v>184094</v>
      </c>
      <c r="M114" s="37">
        <v>69.309202141218449</v>
      </c>
      <c r="N114" s="37">
        <v>19615</v>
      </c>
      <c r="O114" s="37">
        <v>14.090039550525987</v>
      </c>
      <c r="P114" s="37">
        <v>0</v>
      </c>
      <c r="Q114" s="3917" t="str">
        <f t="shared" si="17"/>
        <v>***</v>
      </c>
      <c r="R114" s="37">
        <v>51.870514582378988</v>
      </c>
      <c r="S114" s="37">
        <v>6549</v>
      </c>
      <c r="T114" s="37">
        <v>31.528727109365448</v>
      </c>
      <c r="U114" s="37">
        <v>0</v>
      </c>
      <c r="V114" s="3918" t="str">
        <f t="shared" si="18"/>
        <v>***</v>
      </c>
      <c r="X114" s="6823" t="s">
        <v>2671</v>
      </c>
      <c r="Y114" s="37">
        <v>82.042521439897115</v>
      </c>
      <c r="Z114" s="37">
        <v>203709</v>
      </c>
      <c r="AA114" s="37">
        <v>51.870514582378988</v>
      </c>
      <c r="AB114" s="37">
        <v>6549</v>
      </c>
      <c r="AC114" s="37">
        <v>30.172006857518127</v>
      </c>
      <c r="AD114" s="37">
        <v>0</v>
      </c>
      <c r="AE114" s="3919" t="str">
        <f t="shared" si="19"/>
        <v>***</v>
      </c>
    </row>
    <row r="115" spans="1:31">
      <c r="A115" s="6823" t="s">
        <v>2474</v>
      </c>
      <c r="B115" s="37">
        <v>90.965627789952109</v>
      </c>
      <c r="C115" s="37">
        <v>98568</v>
      </c>
      <c r="D115" s="37">
        <v>73.585858585858588</v>
      </c>
      <c r="E115" s="37">
        <v>15840</v>
      </c>
      <c r="F115" s="37">
        <v>17.37976920409352</v>
      </c>
      <c r="G115" s="37">
        <v>0</v>
      </c>
      <c r="H115" s="3920" t="str">
        <f t="shared" si="16"/>
        <v>***</v>
      </c>
      <c r="J115" s="6823" t="s">
        <v>2870</v>
      </c>
      <c r="K115" s="37">
        <v>90.965627789952109</v>
      </c>
      <c r="L115" s="37">
        <v>98568</v>
      </c>
      <c r="M115" s="37">
        <v>76.614295580110493</v>
      </c>
      <c r="N115" s="37">
        <v>11584</v>
      </c>
      <c r="O115" s="37">
        <v>14.351332209841615</v>
      </c>
      <c r="P115" s="37">
        <v>0</v>
      </c>
      <c r="Q115" s="3921" t="str">
        <f t="shared" si="17"/>
        <v>***</v>
      </c>
      <c r="R115" s="37">
        <v>65.343045112781951</v>
      </c>
      <c r="S115" s="37">
        <v>4256</v>
      </c>
      <c r="T115" s="37">
        <v>25.622582677170158</v>
      </c>
      <c r="U115" s="37">
        <v>0</v>
      </c>
      <c r="V115" s="3922" t="str">
        <f t="shared" si="18"/>
        <v>***</v>
      </c>
      <c r="X115" s="6823" t="s">
        <v>2672</v>
      </c>
      <c r="Y115" s="37">
        <v>89.456387537221289</v>
      </c>
      <c r="Z115" s="37">
        <v>110152</v>
      </c>
      <c r="AA115" s="37">
        <v>65.343045112781951</v>
      </c>
      <c r="AB115" s="37">
        <v>4256</v>
      </c>
      <c r="AC115" s="37">
        <v>24.113342424439338</v>
      </c>
      <c r="AD115" s="37">
        <v>0</v>
      </c>
      <c r="AE115" s="3923" t="str">
        <f t="shared" si="19"/>
        <v>***</v>
      </c>
    </row>
    <row r="116" spans="1:31">
      <c r="A116" s="6823" t="s">
        <v>2475</v>
      </c>
      <c r="B116" s="37">
        <v>84.367183382551005</v>
      </c>
      <c r="C116" s="37">
        <v>119537</v>
      </c>
      <c r="D116" s="37">
        <v>62.241104620286777</v>
      </c>
      <c r="E116" s="37">
        <v>16947</v>
      </c>
      <c r="F116" s="37">
        <v>22.126078762264228</v>
      </c>
      <c r="G116" s="37">
        <v>0</v>
      </c>
      <c r="H116" s="3924" t="str">
        <f t="shared" si="16"/>
        <v>***</v>
      </c>
      <c r="J116" s="6823" t="s">
        <v>2871</v>
      </c>
      <c r="K116" s="37">
        <v>84.367183382551005</v>
      </c>
      <c r="L116" s="37">
        <v>119537</v>
      </c>
      <c r="M116" s="37">
        <v>66.221672847136389</v>
      </c>
      <c r="N116" s="37">
        <v>12135</v>
      </c>
      <c r="O116" s="37">
        <v>18.145510535414616</v>
      </c>
      <c r="P116" s="37">
        <v>0</v>
      </c>
      <c r="Q116" s="3925" t="str">
        <f t="shared" si="17"/>
        <v>***</v>
      </c>
      <c r="R116" s="37">
        <v>52.202826267664172</v>
      </c>
      <c r="S116" s="37">
        <v>4812</v>
      </c>
      <c r="T116" s="37">
        <v>32.164357114886833</v>
      </c>
      <c r="U116" s="37">
        <v>0</v>
      </c>
      <c r="V116" s="3926" t="str">
        <f t="shared" si="18"/>
        <v>***</v>
      </c>
      <c r="X116" s="6823" t="s">
        <v>2673</v>
      </c>
      <c r="Y116" s="37">
        <v>82.69487818214958</v>
      </c>
      <c r="Z116" s="37">
        <v>131672</v>
      </c>
      <c r="AA116" s="37">
        <v>52.202826267664172</v>
      </c>
      <c r="AB116" s="37">
        <v>4812</v>
      </c>
      <c r="AC116" s="37">
        <v>30.492051914485408</v>
      </c>
      <c r="AD116" s="37">
        <v>0</v>
      </c>
      <c r="AE116" s="3927" t="str">
        <f t="shared" si="19"/>
        <v>***</v>
      </c>
    </row>
    <row r="117" spans="1:31">
      <c r="A117" s="6823" t="s">
        <v>2476</v>
      </c>
      <c r="B117" s="37">
        <v>86.634350465063292</v>
      </c>
      <c r="C117" s="37">
        <v>144819</v>
      </c>
      <c r="D117" s="37">
        <v>64.06389018345125</v>
      </c>
      <c r="E117" s="37">
        <v>23603</v>
      </c>
      <c r="F117" s="37">
        <v>22.570460281612043</v>
      </c>
      <c r="G117" s="37">
        <v>0</v>
      </c>
      <c r="H117" s="3928" t="str">
        <f t="shared" si="16"/>
        <v>***</v>
      </c>
      <c r="J117" s="6823" t="s">
        <v>2872</v>
      </c>
      <c r="K117" s="37">
        <v>86.634350465063292</v>
      </c>
      <c r="L117" s="37">
        <v>144819</v>
      </c>
      <c r="M117" s="37">
        <v>68.219892039461442</v>
      </c>
      <c r="N117" s="37">
        <v>16117</v>
      </c>
      <c r="O117" s="37">
        <v>18.41445842560185</v>
      </c>
      <c r="P117" s="37">
        <v>0</v>
      </c>
      <c r="Q117" s="3929" t="str">
        <f t="shared" si="17"/>
        <v>***</v>
      </c>
      <c r="R117" s="37">
        <v>55.116216938284801</v>
      </c>
      <c r="S117" s="37">
        <v>7486</v>
      </c>
      <c r="T117" s="37">
        <v>31.518133526778492</v>
      </c>
      <c r="U117" s="37">
        <v>0</v>
      </c>
      <c r="V117" s="3930" t="str">
        <f t="shared" si="18"/>
        <v>***</v>
      </c>
      <c r="X117" s="6823" t="s">
        <v>2674</v>
      </c>
      <c r="Y117" s="37">
        <v>84.790227171049366</v>
      </c>
      <c r="Z117" s="37">
        <v>160936</v>
      </c>
      <c r="AA117" s="37">
        <v>55.116216938284801</v>
      </c>
      <c r="AB117" s="37">
        <v>7486</v>
      </c>
      <c r="AC117" s="37">
        <v>29.674010232764566</v>
      </c>
      <c r="AD117" s="37">
        <v>0</v>
      </c>
      <c r="AE117" s="3931" t="str">
        <f t="shared" si="19"/>
        <v>***</v>
      </c>
    </row>
    <row r="118" spans="1:31">
      <c r="A118" s="6823" t="s">
        <v>2477</v>
      </c>
      <c r="B118" s="37">
        <v>87.998413315940837</v>
      </c>
      <c r="C118" s="37">
        <v>131091</v>
      </c>
      <c r="D118" s="37">
        <v>68.342410277894146</v>
      </c>
      <c r="E118" s="37">
        <v>14322</v>
      </c>
      <c r="F118" s="37">
        <v>19.656003038046691</v>
      </c>
      <c r="G118" s="37">
        <v>0</v>
      </c>
      <c r="H118" s="3932" t="str">
        <f t="shared" si="16"/>
        <v>***</v>
      </c>
      <c r="J118" s="6823" t="s">
        <v>2873</v>
      </c>
      <c r="K118" s="37">
        <v>87.998413315940837</v>
      </c>
      <c r="L118" s="37">
        <v>131091</v>
      </c>
      <c r="M118" s="37">
        <v>72.095387743784087</v>
      </c>
      <c r="N118" s="37">
        <v>10819</v>
      </c>
      <c r="O118" s="37">
        <v>15.90302557215675</v>
      </c>
      <c r="P118" s="37">
        <v>0</v>
      </c>
      <c r="Q118" s="3933" t="str">
        <f t="shared" si="17"/>
        <v>***</v>
      </c>
      <c r="R118" s="37">
        <v>56.751355980588073</v>
      </c>
      <c r="S118" s="37">
        <v>3503</v>
      </c>
      <c r="T118" s="37">
        <v>31.247057335352764</v>
      </c>
      <c r="U118" s="37">
        <v>0</v>
      </c>
      <c r="V118" s="3934" t="str">
        <f t="shared" si="18"/>
        <v>***</v>
      </c>
      <c r="X118" s="6823" t="s">
        <v>2675</v>
      </c>
      <c r="Y118" s="37">
        <v>86.785991121133108</v>
      </c>
      <c r="Z118" s="37">
        <v>141910</v>
      </c>
      <c r="AA118" s="37">
        <v>56.751355980588073</v>
      </c>
      <c r="AB118" s="37">
        <v>3503</v>
      </c>
      <c r="AC118" s="37">
        <v>30.034635140545035</v>
      </c>
      <c r="AD118" s="37">
        <v>0</v>
      </c>
      <c r="AE118" s="3935" t="str">
        <f t="shared" si="19"/>
        <v>***</v>
      </c>
    </row>
    <row r="119" spans="1:31">
      <c r="A119" s="6823" t="s">
        <v>2478</v>
      </c>
      <c r="B119" s="37">
        <v>89.592906629806308</v>
      </c>
      <c r="C119" s="37">
        <v>296615</v>
      </c>
      <c r="D119" s="37">
        <v>76.675589802606893</v>
      </c>
      <c r="E119" s="37">
        <v>39971</v>
      </c>
      <c r="F119" s="37">
        <v>12.917316827199414</v>
      </c>
      <c r="G119" s="37">
        <v>0</v>
      </c>
      <c r="H119" s="3936" t="str">
        <f t="shared" si="16"/>
        <v>***</v>
      </c>
      <c r="J119" s="6823" t="s">
        <v>2874</v>
      </c>
      <c r="K119" s="37">
        <v>89.592906629806308</v>
      </c>
      <c r="L119" s="37">
        <v>296615</v>
      </c>
      <c r="M119" s="37">
        <v>80.088667400168276</v>
      </c>
      <c r="N119" s="37">
        <v>30902</v>
      </c>
      <c r="O119" s="37">
        <v>9.5042392296380314</v>
      </c>
      <c r="P119" s="37">
        <v>0</v>
      </c>
      <c r="Q119" s="3937" t="str">
        <f t="shared" si="17"/>
        <v>***</v>
      </c>
      <c r="R119" s="37">
        <v>65.045760282280298</v>
      </c>
      <c r="S119" s="37">
        <v>9069</v>
      </c>
      <c r="T119" s="37">
        <v>24.547146347526009</v>
      </c>
      <c r="U119" s="37">
        <v>0</v>
      </c>
      <c r="V119" s="3938" t="str">
        <f t="shared" si="18"/>
        <v>***</v>
      </c>
      <c r="X119" s="6823" t="s">
        <v>2676</v>
      </c>
      <c r="Y119" s="37">
        <v>88.696159283334907</v>
      </c>
      <c r="Z119" s="37">
        <v>327517</v>
      </c>
      <c r="AA119" s="37">
        <v>65.045760282280298</v>
      </c>
      <c r="AB119" s="37">
        <v>9069</v>
      </c>
      <c r="AC119" s="37">
        <v>23.650399001054609</v>
      </c>
      <c r="AD119" s="37">
        <v>0</v>
      </c>
      <c r="AE119" s="3939" t="str">
        <f t="shared" si="19"/>
        <v>***</v>
      </c>
    </row>
    <row r="120" spans="1:31">
      <c r="A120" s="6823" t="s">
        <v>2479</v>
      </c>
      <c r="B120" s="37">
        <v>73.240640959565198</v>
      </c>
      <c r="C120" s="37">
        <v>170744</v>
      </c>
      <c r="D120" s="37">
        <v>50.986623659994308</v>
      </c>
      <c r="E120" s="37">
        <v>21082</v>
      </c>
      <c r="F120" s="37">
        <v>22.25401729957089</v>
      </c>
      <c r="G120" s="37">
        <v>0</v>
      </c>
      <c r="H120" s="3940" t="str">
        <f t="shared" si="16"/>
        <v>***</v>
      </c>
      <c r="J120" s="6823" t="s">
        <v>2875</v>
      </c>
      <c r="K120" s="37">
        <v>73.240640959565198</v>
      </c>
      <c r="L120" s="37">
        <v>170744</v>
      </c>
      <c r="M120" s="37">
        <v>53.908372437638917</v>
      </c>
      <c r="N120" s="37">
        <v>16196</v>
      </c>
      <c r="O120" s="37">
        <v>19.332268521926281</v>
      </c>
      <c r="P120" s="37">
        <v>0</v>
      </c>
      <c r="Q120" s="3941" t="str">
        <f t="shared" si="17"/>
        <v>***</v>
      </c>
      <c r="R120" s="37">
        <v>41.301678264428979</v>
      </c>
      <c r="S120" s="37">
        <v>4886</v>
      </c>
      <c r="T120" s="37">
        <v>31.938962695136219</v>
      </c>
      <c r="U120" s="37">
        <v>0</v>
      </c>
      <c r="V120" s="3942" t="str">
        <f t="shared" si="18"/>
        <v>***</v>
      </c>
      <c r="X120" s="6823" t="s">
        <v>2677</v>
      </c>
      <c r="Y120" s="37">
        <v>71.565743019150531</v>
      </c>
      <c r="Z120" s="37">
        <v>186940</v>
      </c>
      <c r="AA120" s="37">
        <v>41.301678264428979</v>
      </c>
      <c r="AB120" s="37">
        <v>4886</v>
      </c>
      <c r="AC120" s="37">
        <v>30.264064754721552</v>
      </c>
      <c r="AD120" s="37">
        <v>0</v>
      </c>
      <c r="AE120" s="3943" t="str">
        <f t="shared" si="19"/>
        <v>***</v>
      </c>
    </row>
    <row r="121" spans="1:31">
      <c r="A121" s="6823" t="s">
        <v>2480</v>
      </c>
      <c r="B121" s="37">
        <v>87.803462798315394</v>
      </c>
      <c r="C121" s="37">
        <v>106850</v>
      </c>
      <c r="D121" s="37">
        <v>68.262606379899267</v>
      </c>
      <c r="E121" s="37">
        <v>17273</v>
      </c>
      <c r="F121" s="37">
        <v>19.540856418416126</v>
      </c>
      <c r="G121" s="37">
        <v>0</v>
      </c>
      <c r="H121" s="3944" t="str">
        <f t="shared" si="16"/>
        <v>***</v>
      </c>
      <c r="J121" s="6823" t="s">
        <v>2876</v>
      </c>
      <c r="K121" s="37">
        <v>87.803462798315394</v>
      </c>
      <c r="L121" s="37">
        <v>106850</v>
      </c>
      <c r="M121" s="37">
        <v>72.604934315924382</v>
      </c>
      <c r="N121" s="37">
        <v>12484</v>
      </c>
      <c r="O121" s="37">
        <v>15.198528482391012</v>
      </c>
      <c r="P121" s="37">
        <v>0</v>
      </c>
      <c r="Q121" s="3945" t="str">
        <f t="shared" si="17"/>
        <v>***</v>
      </c>
      <c r="R121" s="37">
        <v>56.942994362079773</v>
      </c>
      <c r="S121" s="37">
        <v>4789</v>
      </c>
      <c r="T121" s="37">
        <v>30.860468436235621</v>
      </c>
      <c r="U121" s="37">
        <v>0</v>
      </c>
      <c r="V121" s="3946" t="str">
        <f t="shared" si="18"/>
        <v>***</v>
      </c>
      <c r="X121" s="6823" t="s">
        <v>2678</v>
      </c>
      <c r="Y121" s="37">
        <v>86.213484840866812</v>
      </c>
      <c r="Z121" s="37">
        <v>119334</v>
      </c>
      <c r="AA121" s="37">
        <v>56.942994362079773</v>
      </c>
      <c r="AB121" s="37">
        <v>4789</v>
      </c>
      <c r="AC121" s="37">
        <v>29.270490478787039</v>
      </c>
      <c r="AD121" s="37">
        <v>0</v>
      </c>
      <c r="AE121" s="3947" t="str">
        <f t="shared" si="19"/>
        <v>***</v>
      </c>
    </row>
    <row r="122" spans="1:31">
      <c r="A122" s="6823" t="s">
        <v>2481</v>
      </c>
      <c r="B122" s="37">
        <v>91.810806406555542</v>
      </c>
      <c r="C122" s="37">
        <v>171824</v>
      </c>
      <c r="D122" s="37">
        <v>82.670948748829119</v>
      </c>
      <c r="E122" s="37">
        <v>29892</v>
      </c>
      <c r="F122" s="37">
        <v>9.1398576577264237</v>
      </c>
      <c r="G122" s="37">
        <v>0</v>
      </c>
      <c r="H122" s="3948" t="str">
        <f t="shared" si="16"/>
        <v>***</v>
      </c>
      <c r="J122" s="6823" t="s">
        <v>2877</v>
      </c>
      <c r="K122" s="37">
        <v>91.810806406555542</v>
      </c>
      <c r="L122" s="37">
        <v>171824</v>
      </c>
      <c r="M122" s="37">
        <v>85.4471798067934</v>
      </c>
      <c r="N122" s="37">
        <v>22463</v>
      </c>
      <c r="O122" s="37">
        <v>6.3636265997621422</v>
      </c>
      <c r="P122" s="37">
        <v>8.7438992505000004E-218</v>
      </c>
      <c r="Q122" s="3949" t="str">
        <f t="shared" si="17"/>
        <v>***</v>
      </c>
      <c r="R122" s="37">
        <v>74.276484048997176</v>
      </c>
      <c r="S122" s="37">
        <v>7429</v>
      </c>
      <c r="T122" s="37">
        <v>17.534322357558366</v>
      </c>
      <c r="U122" s="37">
        <v>0</v>
      </c>
      <c r="V122" s="3950" t="str">
        <f t="shared" si="18"/>
        <v>***</v>
      </c>
      <c r="X122" s="6823" t="s">
        <v>2679</v>
      </c>
      <c r="Y122" s="37">
        <v>91.075059062109148</v>
      </c>
      <c r="Z122" s="37">
        <v>194287</v>
      </c>
      <c r="AA122" s="37">
        <v>74.276484048997176</v>
      </c>
      <c r="AB122" s="37">
        <v>7429</v>
      </c>
      <c r="AC122" s="37">
        <v>16.798575013111972</v>
      </c>
      <c r="AD122" s="37">
        <v>0</v>
      </c>
      <c r="AE122" s="3951" t="str">
        <f t="shared" si="19"/>
        <v>***</v>
      </c>
    </row>
    <row r="123" spans="1:31">
      <c r="A123" s="6823" t="s">
        <v>2482</v>
      </c>
      <c r="B123" s="37">
        <v>89.354288198612664</v>
      </c>
      <c r="C123" s="37">
        <v>154109</v>
      </c>
      <c r="D123" s="37">
        <v>73.072844873290208</v>
      </c>
      <c r="E123" s="37">
        <v>18862</v>
      </c>
      <c r="F123" s="37">
        <v>16.281443325322456</v>
      </c>
      <c r="G123" s="37">
        <v>0</v>
      </c>
      <c r="H123" s="3952" t="str">
        <f t="shared" si="16"/>
        <v>***</v>
      </c>
      <c r="J123" s="6823" t="s">
        <v>2878</v>
      </c>
      <c r="K123" s="37">
        <v>89.354288198612664</v>
      </c>
      <c r="L123" s="37">
        <v>154109</v>
      </c>
      <c r="M123" s="37">
        <v>77.811440525138863</v>
      </c>
      <c r="N123" s="37">
        <v>13863</v>
      </c>
      <c r="O123" s="37">
        <v>11.542847673473801</v>
      </c>
      <c r="P123" s="37">
        <v>0</v>
      </c>
      <c r="Q123" s="3953" t="str">
        <f t="shared" si="17"/>
        <v>***</v>
      </c>
      <c r="R123" s="37">
        <v>59.931986397279459</v>
      </c>
      <c r="S123" s="37">
        <v>4999</v>
      </c>
      <c r="T123" s="37">
        <v>29.422301801333205</v>
      </c>
      <c r="U123" s="37">
        <v>0</v>
      </c>
      <c r="V123" s="3954" t="str">
        <f t="shared" si="18"/>
        <v>***</v>
      </c>
      <c r="X123" s="6823" t="s">
        <v>2680</v>
      </c>
      <c r="Y123" s="37">
        <v>88.401638368299473</v>
      </c>
      <c r="Z123" s="37">
        <v>167972</v>
      </c>
      <c r="AA123" s="37">
        <v>59.931986397279459</v>
      </c>
      <c r="AB123" s="37">
        <v>4999</v>
      </c>
      <c r="AC123" s="37">
        <v>28.469651971020014</v>
      </c>
      <c r="AD123" s="37">
        <v>0</v>
      </c>
      <c r="AE123" s="3955" t="str">
        <f t="shared" si="19"/>
        <v>***</v>
      </c>
    </row>
    <row r="124" spans="1:31">
      <c r="A124" s="6823" t="s">
        <v>2483</v>
      </c>
      <c r="B124" s="37">
        <v>90.673331704658636</v>
      </c>
      <c r="C124" s="37">
        <v>106426</v>
      </c>
      <c r="D124" s="37">
        <v>72.190640252655754</v>
      </c>
      <c r="E124" s="37">
        <v>17415</v>
      </c>
      <c r="F124" s="37">
        <v>18.482691452002882</v>
      </c>
      <c r="G124" s="37">
        <v>0</v>
      </c>
      <c r="H124" s="3956" t="str">
        <f t="shared" si="16"/>
        <v>***</v>
      </c>
      <c r="J124" s="6823" t="s">
        <v>2879</v>
      </c>
      <c r="K124" s="37">
        <v>90.673331704658636</v>
      </c>
      <c r="L124" s="37">
        <v>106426</v>
      </c>
      <c r="M124" s="37">
        <v>76.736166800320774</v>
      </c>
      <c r="N124" s="37">
        <v>12470</v>
      </c>
      <c r="O124" s="37">
        <v>13.937164904337862</v>
      </c>
      <c r="P124" s="37">
        <v>0</v>
      </c>
      <c r="Q124" s="3957" t="str">
        <f t="shared" si="17"/>
        <v>***</v>
      </c>
      <c r="R124" s="37">
        <v>60.728008088978768</v>
      </c>
      <c r="S124" s="37">
        <v>4945</v>
      </c>
      <c r="T124" s="37">
        <v>29.945323615679868</v>
      </c>
      <c r="U124" s="37">
        <v>0</v>
      </c>
      <c r="V124" s="3958" t="str">
        <f t="shared" si="18"/>
        <v>***</v>
      </c>
      <c r="X124" s="6823" t="s">
        <v>2681</v>
      </c>
      <c r="Y124" s="37">
        <v>89.21157986812004</v>
      </c>
      <c r="Z124" s="37">
        <v>118896</v>
      </c>
      <c r="AA124" s="37">
        <v>60.728008088978768</v>
      </c>
      <c r="AB124" s="37">
        <v>4945</v>
      </c>
      <c r="AC124" s="37">
        <v>28.483571779141272</v>
      </c>
      <c r="AD124" s="37">
        <v>0</v>
      </c>
      <c r="AE124" s="3959" t="str">
        <f t="shared" si="19"/>
        <v>***</v>
      </c>
    </row>
    <row r="125" spans="1:31">
      <c r="A125" s="6823" t="s">
        <v>2484</v>
      </c>
      <c r="B125" s="37">
        <v>76.620777921428243</v>
      </c>
      <c r="C125" s="37">
        <v>153923</v>
      </c>
      <c r="D125" s="37">
        <v>50.814300386364749</v>
      </c>
      <c r="E125" s="37">
        <v>20447</v>
      </c>
      <c r="F125" s="37">
        <v>25.806477535063493</v>
      </c>
      <c r="G125" s="37">
        <v>0</v>
      </c>
      <c r="H125" s="3960" t="str">
        <f t="shared" si="16"/>
        <v>***</v>
      </c>
      <c r="J125" s="6823" t="s">
        <v>2880</v>
      </c>
      <c r="K125" s="37">
        <v>76.620777921428243</v>
      </c>
      <c r="L125" s="37">
        <v>153923</v>
      </c>
      <c r="M125" s="37">
        <v>53.787004998077663</v>
      </c>
      <c r="N125" s="37">
        <v>15606</v>
      </c>
      <c r="O125" s="37">
        <v>22.83377292335058</v>
      </c>
      <c r="P125" s="37">
        <v>0</v>
      </c>
      <c r="Q125" s="3961" t="str">
        <f t="shared" si="17"/>
        <v>***</v>
      </c>
      <c r="R125" s="37">
        <v>41.231150588721341</v>
      </c>
      <c r="S125" s="37">
        <v>4841</v>
      </c>
      <c r="T125" s="37">
        <v>35.389627332706901</v>
      </c>
      <c r="U125" s="37">
        <v>0</v>
      </c>
      <c r="V125" s="3962" t="str">
        <f t="shared" si="18"/>
        <v>***</v>
      </c>
      <c r="X125" s="6823" t="s">
        <v>2682</v>
      </c>
      <c r="Y125" s="37">
        <v>74.518813890248865</v>
      </c>
      <c r="Z125" s="37">
        <v>169529</v>
      </c>
      <c r="AA125" s="37">
        <v>41.231150588721341</v>
      </c>
      <c r="AB125" s="37">
        <v>4841</v>
      </c>
      <c r="AC125" s="37">
        <v>33.287663301527523</v>
      </c>
      <c r="AD125" s="37">
        <v>0</v>
      </c>
      <c r="AE125" s="3963" t="str">
        <f t="shared" si="19"/>
        <v>***</v>
      </c>
    </row>
    <row r="126" spans="1:31">
      <c r="A126" s="6823" t="s">
        <v>2485</v>
      </c>
      <c r="B126" s="37">
        <v>86.326360595134275</v>
      </c>
      <c r="C126" s="37">
        <v>153646</v>
      </c>
      <c r="D126" s="37">
        <v>68.530478633990981</v>
      </c>
      <c r="E126" s="37">
        <v>22606</v>
      </c>
      <c r="F126" s="37">
        <v>17.795881961143294</v>
      </c>
      <c r="G126" s="37">
        <v>0</v>
      </c>
      <c r="H126" s="3964" t="str">
        <f t="shared" si="16"/>
        <v>***</v>
      </c>
      <c r="J126" s="6823" t="s">
        <v>2881</v>
      </c>
      <c r="K126" s="37">
        <v>86.326360595134275</v>
      </c>
      <c r="L126" s="37">
        <v>153646</v>
      </c>
      <c r="M126" s="37">
        <v>72.791648861485868</v>
      </c>
      <c r="N126" s="37">
        <v>16381</v>
      </c>
      <c r="O126" s="37">
        <v>13.534711733648408</v>
      </c>
      <c r="P126" s="37">
        <v>0</v>
      </c>
      <c r="Q126" s="3965" t="str">
        <f t="shared" si="17"/>
        <v>***</v>
      </c>
      <c r="R126" s="37">
        <v>57.317269076305223</v>
      </c>
      <c r="S126" s="37">
        <v>6225</v>
      </c>
      <c r="T126" s="37">
        <v>29.009091518829052</v>
      </c>
      <c r="U126" s="37">
        <v>0</v>
      </c>
      <c r="V126" s="3966" t="str">
        <f t="shared" si="18"/>
        <v>***</v>
      </c>
      <c r="X126" s="6823" t="s">
        <v>2683</v>
      </c>
      <c r="Y126" s="37">
        <v>85.022378798661393</v>
      </c>
      <c r="Z126" s="37">
        <v>170027</v>
      </c>
      <c r="AA126" s="37">
        <v>57.317269076305223</v>
      </c>
      <c r="AB126" s="37">
        <v>6225</v>
      </c>
      <c r="AC126" s="37">
        <v>27.70510972235617</v>
      </c>
      <c r="AD126" s="37">
        <v>0</v>
      </c>
      <c r="AE126" s="3967" t="str">
        <f t="shared" si="19"/>
        <v>***</v>
      </c>
    </row>
    <row r="127" spans="1:31">
      <c r="A127" s="6823" t="s">
        <v>2486</v>
      </c>
      <c r="B127" s="37">
        <v>79.946471054718472</v>
      </c>
      <c r="C127" s="37">
        <v>121056</v>
      </c>
      <c r="D127" s="37">
        <v>56.039166517404027</v>
      </c>
      <c r="E127" s="37">
        <v>16749</v>
      </c>
      <c r="F127" s="37">
        <v>23.907304537314445</v>
      </c>
      <c r="G127" s="37">
        <v>0</v>
      </c>
      <c r="H127" s="3968" t="str">
        <f t="shared" si="16"/>
        <v>***</v>
      </c>
      <c r="J127" s="6823" t="s">
        <v>2882</v>
      </c>
      <c r="K127" s="37">
        <v>79.946471054718472</v>
      </c>
      <c r="L127" s="37">
        <v>121056</v>
      </c>
      <c r="M127" s="37">
        <v>59.904216063437232</v>
      </c>
      <c r="N127" s="37">
        <v>12737</v>
      </c>
      <c r="O127" s="37">
        <v>20.04225499128124</v>
      </c>
      <c r="P127" s="37">
        <v>0</v>
      </c>
      <c r="Q127" s="3969" t="str">
        <f t="shared" si="17"/>
        <v>***</v>
      </c>
      <c r="R127" s="37">
        <v>43.768693918245262</v>
      </c>
      <c r="S127" s="37">
        <v>4012</v>
      </c>
      <c r="T127" s="37">
        <v>36.17777713647321</v>
      </c>
      <c r="U127" s="37">
        <v>0</v>
      </c>
      <c r="V127" s="3970" t="str">
        <f t="shared" si="18"/>
        <v>***</v>
      </c>
      <c r="X127" s="6823" t="s">
        <v>2684</v>
      </c>
      <c r="Y127" s="37">
        <v>78.038462400872987</v>
      </c>
      <c r="Z127" s="37">
        <v>133793</v>
      </c>
      <c r="AA127" s="37">
        <v>43.768693918245262</v>
      </c>
      <c r="AB127" s="37">
        <v>4012</v>
      </c>
      <c r="AC127" s="37">
        <v>34.269768482627725</v>
      </c>
      <c r="AD127" s="37">
        <v>0</v>
      </c>
      <c r="AE127" s="3971" t="str">
        <f t="shared" si="19"/>
        <v>***</v>
      </c>
    </row>
    <row r="128" spans="1:31">
      <c r="A128" s="6823" t="s">
        <v>2487</v>
      </c>
      <c r="B128" s="37">
        <v>88.594999685118708</v>
      </c>
      <c r="C128" s="37">
        <v>63516</v>
      </c>
      <c r="D128" s="37">
        <v>75.01174996083347</v>
      </c>
      <c r="E128" s="37">
        <v>12766</v>
      </c>
      <c r="F128" s="37">
        <v>13.583249724285238</v>
      </c>
      <c r="G128" s="37">
        <v>0</v>
      </c>
      <c r="H128" s="3972" t="str">
        <f t="shared" si="16"/>
        <v>***</v>
      </c>
      <c r="J128" s="6823" t="s">
        <v>2883</v>
      </c>
      <c r="K128" s="37">
        <v>88.594999685118708</v>
      </c>
      <c r="L128" s="37">
        <v>63516</v>
      </c>
      <c r="M128" s="37">
        <v>78.69031975470871</v>
      </c>
      <c r="N128" s="37">
        <v>9132</v>
      </c>
      <c r="O128" s="37">
        <v>9.9046799304099977</v>
      </c>
      <c r="P128" s="37">
        <v>6.3179614186999996E-157</v>
      </c>
      <c r="Q128" s="3973" t="str">
        <f t="shared" si="17"/>
        <v>***</v>
      </c>
      <c r="R128" s="37">
        <v>65.767749036873965</v>
      </c>
      <c r="S128" s="37">
        <v>3634</v>
      </c>
      <c r="T128" s="37">
        <v>22.827250648244743</v>
      </c>
      <c r="U128" s="37">
        <v>0</v>
      </c>
      <c r="V128" s="3974" t="str">
        <f t="shared" si="18"/>
        <v>***</v>
      </c>
      <c r="X128" s="6823" t="s">
        <v>2685</v>
      </c>
      <c r="Y128" s="37">
        <v>87.34996145798921</v>
      </c>
      <c r="Z128" s="37">
        <v>72648</v>
      </c>
      <c r="AA128" s="37">
        <v>65.767749036873965</v>
      </c>
      <c r="AB128" s="37">
        <v>3634</v>
      </c>
      <c r="AC128" s="37">
        <v>21.582212421115244</v>
      </c>
      <c r="AD128" s="37">
        <v>1.5302809304E-301</v>
      </c>
      <c r="AE128" s="3975" t="str">
        <f t="shared" si="19"/>
        <v>***</v>
      </c>
    </row>
    <row r="129" spans="1:31">
      <c r="A129" s="6823" t="s">
        <v>11571</v>
      </c>
      <c r="B129" s="37">
        <v>89.338708897191808</v>
      </c>
      <c r="C129" s="37">
        <v>4692593</v>
      </c>
      <c r="D129" s="37">
        <v>76.731112078526493</v>
      </c>
      <c r="E129" s="37">
        <v>771816</v>
      </c>
      <c r="F129" s="37">
        <v>12.607596818665314</v>
      </c>
      <c r="G129" s="37">
        <v>0</v>
      </c>
      <c r="H129" s="3976" t="str">
        <f t="shared" si="16"/>
        <v>***</v>
      </c>
      <c r="J129" s="6823" t="s">
        <v>11571</v>
      </c>
      <c r="K129" s="37">
        <v>89.338708897191808</v>
      </c>
      <c r="L129" s="37">
        <v>4692593</v>
      </c>
      <c r="M129" s="37">
        <v>80.013176159751481</v>
      </c>
      <c r="N129" s="37">
        <v>581353</v>
      </c>
      <c r="O129" s="37">
        <v>9.3255327374403265</v>
      </c>
      <c r="P129" s="37">
        <v>0</v>
      </c>
      <c r="Q129" s="3977" t="str">
        <f t="shared" si="17"/>
        <v>***</v>
      </c>
      <c r="R129" s="37">
        <v>66.713219890477419</v>
      </c>
      <c r="S129" s="37">
        <v>190463</v>
      </c>
      <c r="T129" s="37">
        <v>22.625489006714389</v>
      </c>
      <c r="U129" s="37">
        <v>0</v>
      </c>
      <c r="V129" s="3978" t="str">
        <f t="shared" si="18"/>
        <v>***</v>
      </c>
      <c r="X129" s="6823" t="s">
        <v>11571</v>
      </c>
      <c r="Y129" s="37">
        <v>88.310744933679644</v>
      </c>
      <c r="Z129" s="37">
        <v>5273946</v>
      </c>
      <c r="AA129" s="37">
        <v>66.713219890477419</v>
      </c>
      <c r="AB129" s="37">
        <v>190463</v>
      </c>
      <c r="AC129" s="37">
        <v>21.597525043202225</v>
      </c>
      <c r="AD129" s="37">
        <v>0</v>
      </c>
      <c r="AE129" s="3979" t="str">
        <f t="shared" si="19"/>
        <v>***</v>
      </c>
    </row>
    <row r="131" spans="1:31">
      <c r="A131" s="17030" t="s">
        <v>11746</v>
      </c>
      <c r="J131" s="17030" t="s">
        <v>11747</v>
      </c>
      <c r="X131" s="17030" t="s">
        <v>11748</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2488</v>
      </c>
      <c r="B133" s="37">
        <v>87.800722676019873</v>
      </c>
      <c r="C133" s="37">
        <v>339848</v>
      </c>
      <c r="D133" s="37">
        <v>82.304827769650217</v>
      </c>
      <c r="E133" s="37">
        <v>15038</v>
      </c>
      <c r="F133" s="37">
        <v>5.4958949063696565</v>
      </c>
      <c r="G133" s="37">
        <v>6.1721250221199997E-89</v>
      </c>
      <c r="H133" s="3980" t="str">
        <f t="shared" ref="H133:H155" si="20">IF(G133&lt;0.01,"***",IF(G133&lt;0.05,"**",IF(G133&lt;0.1,"*","NS")))</f>
        <v>***</v>
      </c>
      <c r="J133" s="6823" t="s">
        <v>2884</v>
      </c>
      <c r="K133" s="37">
        <v>87.800722676019873</v>
      </c>
      <c r="L133" s="37">
        <v>339848</v>
      </c>
      <c r="M133" s="37">
        <v>86.421090646442764</v>
      </c>
      <c r="N133" s="37">
        <v>11076</v>
      </c>
      <c r="O133" s="37">
        <v>1.3796320295771096</v>
      </c>
      <c r="P133" s="37">
        <v>1.30502771427E-5</v>
      </c>
      <c r="Q133" s="3981" t="str">
        <f t="shared" ref="Q133:Q155" si="21">IF(P133&lt;0.01,"***",IF(P133&lt;0.05,"**",IF(P133&lt;0.1,"*","NS")))</f>
        <v>***</v>
      </c>
      <c r="R133" s="37">
        <v>70.797576981322564</v>
      </c>
      <c r="S133" s="37">
        <v>3962</v>
      </c>
      <c r="T133" s="37">
        <v>17.003145694697309</v>
      </c>
      <c r="U133" s="37">
        <v>4.2797219821999999E-229</v>
      </c>
      <c r="V133" s="3982" t="str">
        <f t="shared" ref="V133:V155" si="22">IF(P133&lt;0.01,"***",IF(P133&lt;0.05,"**",IF(P133&lt;0.1,"*","NS")))</f>
        <v>***</v>
      </c>
      <c r="X133" s="6823" t="s">
        <v>2686</v>
      </c>
      <c r="Y133" s="37">
        <v>87.757178192429123</v>
      </c>
      <c r="Z133" s="37">
        <v>350924</v>
      </c>
      <c r="AA133" s="37">
        <v>70.797576981322564</v>
      </c>
      <c r="AB133" s="37">
        <v>3962</v>
      </c>
      <c r="AC133" s="37">
        <v>16.959601211106559</v>
      </c>
      <c r="AD133" s="37">
        <v>1.993633211E-227</v>
      </c>
      <c r="AE133" s="3983" t="str">
        <f t="shared" ref="AE133:AE155" si="23">IF(AD133&lt;0.01,"***",IF(AD133&lt;0.05,"**",IF(AD133&lt;0.1,"*","NS")))</f>
        <v>***</v>
      </c>
    </row>
    <row r="134" spans="1:31">
      <c r="A134" s="6823" t="s">
        <v>2489</v>
      </c>
      <c r="B134" s="37">
        <v>91.636910129245564</v>
      </c>
      <c r="C134" s="37">
        <v>83175</v>
      </c>
      <c r="D134" s="37">
        <v>81.241117953576506</v>
      </c>
      <c r="E134" s="37">
        <v>4222</v>
      </c>
      <c r="F134" s="37">
        <v>10.395792175669058</v>
      </c>
      <c r="G134" s="37">
        <v>2.9414248420000002E-119</v>
      </c>
      <c r="H134" s="3984" t="str">
        <f t="shared" si="20"/>
        <v>***</v>
      </c>
      <c r="J134" s="6823" t="s">
        <v>2885</v>
      </c>
      <c r="K134" s="37">
        <v>91.636910129245564</v>
      </c>
      <c r="L134" s="37">
        <v>83175</v>
      </c>
      <c r="M134" s="37">
        <v>88.173142467620991</v>
      </c>
      <c r="N134" s="37">
        <v>2934</v>
      </c>
      <c r="O134" s="37">
        <v>3.4637676616245727</v>
      </c>
      <c r="P134" s="37">
        <v>3.60677951911E-11</v>
      </c>
      <c r="Q134" s="3985" t="str">
        <f t="shared" si="21"/>
        <v>***</v>
      </c>
      <c r="R134" s="37">
        <v>65.450310559006212</v>
      </c>
      <c r="S134" s="37">
        <v>1288</v>
      </c>
      <c r="T134" s="37">
        <v>26.186599570239352</v>
      </c>
      <c r="U134" s="37">
        <v>4.0950971205000001E-240</v>
      </c>
      <c r="V134" s="3986" t="str">
        <f t="shared" si="22"/>
        <v>***</v>
      </c>
      <c r="X134" s="6823" t="s">
        <v>2687</v>
      </c>
      <c r="Y134" s="37">
        <v>91.518888850178257</v>
      </c>
      <c r="Z134" s="37">
        <v>86109</v>
      </c>
      <c r="AA134" s="37">
        <v>65.450310559006212</v>
      </c>
      <c r="AB134" s="37">
        <v>1288</v>
      </c>
      <c r="AC134" s="37">
        <v>26.068578291172045</v>
      </c>
      <c r="AD134" s="37">
        <v>1.5259040776999999E-235</v>
      </c>
      <c r="AE134" s="3987" t="str">
        <f t="shared" si="23"/>
        <v>***</v>
      </c>
    </row>
    <row r="135" spans="1:31">
      <c r="A135" s="6823" t="s">
        <v>2490</v>
      </c>
      <c r="B135" s="37">
        <v>96.029826567014993</v>
      </c>
      <c r="C135" s="37">
        <v>174073</v>
      </c>
      <c r="D135" s="37">
        <v>90.594885100074123</v>
      </c>
      <c r="E135" s="37">
        <v>10792</v>
      </c>
      <c r="F135" s="37">
        <v>5.4349414669408702</v>
      </c>
      <c r="G135" s="37">
        <v>2.0791014174E-161</v>
      </c>
      <c r="H135" s="3988" t="str">
        <f t="shared" si="20"/>
        <v>***</v>
      </c>
      <c r="J135" s="6823" t="s">
        <v>2886</v>
      </c>
      <c r="K135" s="37">
        <v>96.029826567014993</v>
      </c>
      <c r="L135" s="37">
        <v>174073</v>
      </c>
      <c r="M135" s="37">
        <v>95.335133808003931</v>
      </c>
      <c r="N135" s="37">
        <v>8146</v>
      </c>
      <c r="O135" s="37">
        <v>0.69469275901106187</v>
      </c>
      <c r="P135" s="37">
        <v>1.7668963772345999E-3</v>
      </c>
      <c r="Q135" s="3989" t="str">
        <f t="shared" si="21"/>
        <v>***</v>
      </c>
      <c r="R135" s="37">
        <v>76.001511715797434</v>
      </c>
      <c r="S135" s="37">
        <v>2646</v>
      </c>
      <c r="T135" s="37">
        <v>20.028314851217559</v>
      </c>
      <c r="U135" s="37">
        <v>0</v>
      </c>
      <c r="V135" s="3990" t="str">
        <f t="shared" si="22"/>
        <v>***</v>
      </c>
      <c r="X135" s="6823" t="s">
        <v>2688</v>
      </c>
      <c r="Y135" s="37">
        <v>95.998770709969875</v>
      </c>
      <c r="Z135" s="37">
        <v>182219</v>
      </c>
      <c r="AA135" s="37">
        <v>76.001511715797434</v>
      </c>
      <c r="AB135" s="37">
        <v>2646</v>
      </c>
      <c r="AC135" s="37">
        <v>19.997258994172441</v>
      </c>
      <c r="AD135" s="37">
        <v>0</v>
      </c>
      <c r="AE135" s="3991" t="str">
        <f t="shared" si="23"/>
        <v>***</v>
      </c>
    </row>
    <row r="136" spans="1:31">
      <c r="A136" s="6823" t="s">
        <v>2491</v>
      </c>
      <c r="B136" s="37">
        <v>88.830152168176625</v>
      </c>
      <c r="C136" s="37">
        <v>113690</v>
      </c>
      <c r="D136" s="37">
        <v>77.826014359659382</v>
      </c>
      <c r="E136" s="37">
        <v>5989</v>
      </c>
      <c r="F136" s="37">
        <v>11.004137808517243</v>
      </c>
      <c r="G136" s="37">
        <v>3.1986604693000002E-147</v>
      </c>
      <c r="H136" s="3992" t="str">
        <f t="shared" si="20"/>
        <v>***</v>
      </c>
      <c r="J136" s="6823" t="s">
        <v>2887</v>
      </c>
      <c r="K136" s="37">
        <v>88.830152168176625</v>
      </c>
      <c r="L136" s="37">
        <v>113690</v>
      </c>
      <c r="M136" s="37">
        <v>85.150235907623539</v>
      </c>
      <c r="N136" s="37">
        <v>4027</v>
      </c>
      <c r="O136" s="37">
        <v>3.6799162605530853</v>
      </c>
      <c r="P136" s="37">
        <v>4.1438095317799998E-13</v>
      </c>
      <c r="Q136" s="3993" t="str">
        <f t="shared" si="21"/>
        <v>***</v>
      </c>
      <c r="R136" s="37">
        <v>62.793068297655452</v>
      </c>
      <c r="S136" s="37">
        <v>1962</v>
      </c>
      <c r="T136" s="37">
        <v>26.037083870521172</v>
      </c>
      <c r="U136" s="37">
        <v>1.4959519231E-280</v>
      </c>
      <c r="V136" s="3994" t="str">
        <f t="shared" si="22"/>
        <v>***</v>
      </c>
      <c r="X136" s="6823" t="s">
        <v>2689</v>
      </c>
      <c r="Y136" s="37">
        <v>88.704265314270671</v>
      </c>
      <c r="Z136" s="37">
        <v>117717</v>
      </c>
      <c r="AA136" s="37">
        <v>62.793068297655452</v>
      </c>
      <c r="AB136" s="37">
        <v>1962</v>
      </c>
      <c r="AC136" s="37">
        <v>25.911197016615219</v>
      </c>
      <c r="AD136" s="37">
        <v>1.0083974284999999E-275</v>
      </c>
      <c r="AE136" s="3995" t="str">
        <f t="shared" si="23"/>
        <v>***</v>
      </c>
    </row>
    <row r="137" spans="1:31">
      <c r="A137" s="6823" t="s">
        <v>2492</v>
      </c>
      <c r="B137" s="37">
        <v>96.50941223276169</v>
      </c>
      <c r="C137" s="37">
        <v>47757</v>
      </c>
      <c r="D137" s="37">
        <v>83.865979381443296</v>
      </c>
      <c r="E137" s="37">
        <v>1940</v>
      </c>
      <c r="F137" s="37">
        <v>12.643432851318394</v>
      </c>
      <c r="G137" s="37">
        <v>9.0327158844000002E-173</v>
      </c>
      <c r="H137" s="3996" t="str">
        <f t="shared" si="20"/>
        <v>***</v>
      </c>
      <c r="J137" s="6823" t="s">
        <v>2888</v>
      </c>
      <c r="K137" s="37">
        <v>96.50941223276169</v>
      </c>
      <c r="L137" s="37">
        <v>47757</v>
      </c>
      <c r="M137" s="37">
        <v>91.372226787181589</v>
      </c>
      <c r="N137" s="37">
        <v>1217</v>
      </c>
      <c r="O137" s="37">
        <v>5.1371854455801014</v>
      </c>
      <c r="P137" s="37">
        <v>2.52184395021E-21</v>
      </c>
      <c r="Q137" s="3997" t="str">
        <f t="shared" si="21"/>
        <v>***</v>
      </c>
      <c r="R137" s="37">
        <v>71.230982019363765</v>
      </c>
      <c r="S137" s="37">
        <v>723</v>
      </c>
      <c r="T137" s="37">
        <v>25.278430213397925</v>
      </c>
      <c r="U137" s="37">
        <v>1.4235174852E-271</v>
      </c>
      <c r="V137" s="3998" t="str">
        <f t="shared" si="22"/>
        <v>***</v>
      </c>
      <c r="X137" s="6823" t="s">
        <v>2690</v>
      </c>
      <c r="Y137" s="37">
        <v>96.38175358353412</v>
      </c>
      <c r="Z137" s="37">
        <v>48974</v>
      </c>
      <c r="AA137" s="37">
        <v>71.230982019363765</v>
      </c>
      <c r="AB137" s="37">
        <v>723</v>
      </c>
      <c r="AC137" s="37">
        <v>25.150771564170356</v>
      </c>
      <c r="AD137" s="37">
        <v>2.9139287955999998E-261</v>
      </c>
      <c r="AE137" s="3999" t="str">
        <f t="shared" si="23"/>
        <v>***</v>
      </c>
    </row>
    <row r="138" spans="1:31">
      <c r="A138" s="6823" t="s">
        <v>2493</v>
      </c>
      <c r="B138" s="37">
        <v>96.172846766842127</v>
      </c>
      <c r="C138" s="37">
        <v>204042</v>
      </c>
      <c r="D138" s="37">
        <v>86.229100768187976</v>
      </c>
      <c r="E138" s="37">
        <v>8852</v>
      </c>
      <c r="F138" s="37">
        <v>9.9437459986541512</v>
      </c>
      <c r="G138" s="37">
        <v>0</v>
      </c>
      <c r="H138" s="4000" t="str">
        <f t="shared" si="20"/>
        <v>***</v>
      </c>
      <c r="J138" s="6823" t="s">
        <v>2889</v>
      </c>
      <c r="K138" s="37">
        <v>96.172846766842127</v>
      </c>
      <c r="L138" s="37">
        <v>204042</v>
      </c>
      <c r="M138" s="37">
        <v>93.105218135158253</v>
      </c>
      <c r="N138" s="37">
        <v>5845</v>
      </c>
      <c r="O138" s="37">
        <v>3.0676286316838741</v>
      </c>
      <c r="P138" s="37">
        <v>8.4568027612700001E-33</v>
      </c>
      <c r="Q138" s="4001" t="str">
        <f t="shared" si="21"/>
        <v>***</v>
      </c>
      <c r="R138" s="37">
        <v>72.863318922514139</v>
      </c>
      <c r="S138" s="37">
        <v>3007</v>
      </c>
      <c r="T138" s="37">
        <v>23.309527844327988</v>
      </c>
      <c r="U138" s="37">
        <v>0</v>
      </c>
      <c r="V138" s="4002" t="str">
        <f t="shared" si="22"/>
        <v>***</v>
      </c>
      <c r="X138" s="6823" t="s">
        <v>2691</v>
      </c>
      <c r="Y138" s="37">
        <v>96.087418468032794</v>
      </c>
      <c r="Z138" s="37">
        <v>209887</v>
      </c>
      <c r="AA138" s="37">
        <v>72.863318922514139</v>
      </c>
      <c r="AB138" s="37">
        <v>3007</v>
      </c>
      <c r="AC138" s="37">
        <v>23.224099545518655</v>
      </c>
      <c r="AD138" s="37">
        <v>0</v>
      </c>
      <c r="AE138" s="4003" t="str">
        <f t="shared" si="23"/>
        <v>***</v>
      </c>
    </row>
    <row r="139" spans="1:31">
      <c r="A139" s="6823" t="s">
        <v>2494</v>
      </c>
      <c r="B139" s="37">
        <v>98.114677189239217</v>
      </c>
      <c r="C139" s="37">
        <v>778010</v>
      </c>
      <c r="D139" s="37">
        <v>94.882039018984571</v>
      </c>
      <c r="E139" s="37">
        <v>68582</v>
      </c>
      <c r="F139" s="37">
        <v>3.2326381702546456</v>
      </c>
      <c r="G139" s="37">
        <v>0</v>
      </c>
      <c r="H139" s="4004" t="str">
        <f t="shared" si="20"/>
        <v>***</v>
      </c>
      <c r="J139" s="6823" t="s">
        <v>2890</v>
      </c>
      <c r="K139" s="37">
        <v>98.114677189239217</v>
      </c>
      <c r="L139" s="37">
        <v>778010</v>
      </c>
      <c r="M139" s="37">
        <v>97.826166985716384</v>
      </c>
      <c r="N139" s="37">
        <v>54328</v>
      </c>
      <c r="O139" s="37">
        <v>0.28851020352283285</v>
      </c>
      <c r="P139" s="37">
        <v>1.96400246086E-6</v>
      </c>
      <c r="Q139" s="4005" t="str">
        <f t="shared" si="21"/>
        <v>***</v>
      </c>
      <c r="R139" s="37">
        <v>83.660726813526026</v>
      </c>
      <c r="S139" s="37">
        <v>14254</v>
      </c>
      <c r="T139" s="37">
        <v>14.453950375713191</v>
      </c>
      <c r="U139" s="37">
        <v>0</v>
      </c>
      <c r="V139" s="4006" t="str">
        <f t="shared" si="22"/>
        <v>***</v>
      </c>
      <c r="X139" s="6823" t="s">
        <v>2692</v>
      </c>
      <c r="Y139" s="37">
        <v>98.095845678077893</v>
      </c>
      <c r="Z139" s="37">
        <v>832338</v>
      </c>
      <c r="AA139" s="37">
        <v>83.660726813526026</v>
      </c>
      <c r="AB139" s="37">
        <v>14254</v>
      </c>
      <c r="AC139" s="37">
        <v>14.435118864551868</v>
      </c>
      <c r="AD139" s="37">
        <v>0</v>
      </c>
      <c r="AE139" s="4007" t="str">
        <f t="shared" si="23"/>
        <v>***</v>
      </c>
    </row>
    <row r="140" spans="1:31">
      <c r="A140" s="6823" t="s">
        <v>2495</v>
      </c>
      <c r="B140" s="37">
        <v>89.145288861588341</v>
      </c>
      <c r="C140" s="37">
        <v>315826</v>
      </c>
      <c r="D140" s="37">
        <v>78.601963267891065</v>
      </c>
      <c r="E140" s="37">
        <v>12632</v>
      </c>
      <c r="F140" s="37">
        <v>10.543325593697276</v>
      </c>
      <c r="G140" s="37">
        <v>2.06886503E-296</v>
      </c>
      <c r="H140" s="4008" t="str">
        <f t="shared" si="20"/>
        <v>***</v>
      </c>
      <c r="J140" s="6823" t="s">
        <v>2891</v>
      </c>
      <c r="K140" s="37">
        <v>89.145288861588341</v>
      </c>
      <c r="L140" s="37">
        <v>315826</v>
      </c>
      <c r="M140" s="37">
        <v>86.650431702457382</v>
      </c>
      <c r="N140" s="37">
        <v>9034</v>
      </c>
      <c r="O140" s="37">
        <v>2.4948571591309587</v>
      </c>
      <c r="P140" s="37">
        <v>6.60003071133E-14</v>
      </c>
      <c r="Q140" s="4009" t="str">
        <f t="shared" si="21"/>
        <v>***</v>
      </c>
      <c r="R140" s="37">
        <v>58.393551973318509</v>
      </c>
      <c r="S140" s="37">
        <v>3598</v>
      </c>
      <c r="T140" s="37">
        <v>30.751736888269832</v>
      </c>
      <c r="U140" s="37">
        <v>0</v>
      </c>
      <c r="V140" s="4010" t="str">
        <f t="shared" si="22"/>
        <v>***</v>
      </c>
      <c r="X140" s="6823" t="s">
        <v>2693</v>
      </c>
      <c r="Y140" s="37">
        <v>89.075909622606659</v>
      </c>
      <c r="Z140" s="37">
        <v>324860</v>
      </c>
      <c r="AA140" s="37">
        <v>58.393551973318509</v>
      </c>
      <c r="AB140" s="37">
        <v>3598</v>
      </c>
      <c r="AC140" s="37">
        <v>30.68235764928815</v>
      </c>
      <c r="AD140" s="37">
        <v>0</v>
      </c>
      <c r="AE140" s="4011" t="str">
        <f t="shared" si="23"/>
        <v>***</v>
      </c>
    </row>
    <row r="141" spans="1:31">
      <c r="A141" s="6823" t="s">
        <v>2496</v>
      </c>
      <c r="B141" s="37">
        <v>94.246413252477439</v>
      </c>
      <c r="C141" s="37">
        <v>114937</v>
      </c>
      <c r="D141" s="37">
        <v>83.947681331747916</v>
      </c>
      <c r="E141" s="37">
        <v>5046</v>
      </c>
      <c r="F141" s="37">
        <v>10.298731920729523</v>
      </c>
      <c r="G141" s="37">
        <v>8.0518739859E-195</v>
      </c>
      <c r="H141" s="4012" t="str">
        <f t="shared" si="20"/>
        <v>***</v>
      </c>
      <c r="J141" s="6823" t="s">
        <v>2892</v>
      </c>
      <c r="K141" s="37">
        <v>94.246413252477439</v>
      </c>
      <c r="L141" s="37">
        <v>114937</v>
      </c>
      <c r="M141" s="37">
        <v>89.917208752217618</v>
      </c>
      <c r="N141" s="37">
        <v>3382</v>
      </c>
      <c r="O141" s="37">
        <v>4.3292045002598201</v>
      </c>
      <c r="P141" s="37">
        <v>4.9429871854099998E-26</v>
      </c>
      <c r="Q141" s="4013" t="str">
        <f t="shared" si="21"/>
        <v>***</v>
      </c>
      <c r="R141" s="37">
        <v>71.81490384615384</v>
      </c>
      <c r="S141" s="37">
        <v>1664</v>
      </c>
      <c r="T141" s="37">
        <v>22.431509406323599</v>
      </c>
      <c r="U141" s="37">
        <v>0</v>
      </c>
      <c r="V141" s="4014" t="str">
        <f t="shared" si="22"/>
        <v>***</v>
      </c>
      <c r="X141" s="6823" t="s">
        <v>2694</v>
      </c>
      <c r="Y141" s="37">
        <v>94.122668379550205</v>
      </c>
      <c r="Z141" s="37">
        <v>118319</v>
      </c>
      <c r="AA141" s="37">
        <v>71.81490384615384</v>
      </c>
      <c r="AB141" s="37">
        <v>1664</v>
      </c>
      <c r="AC141" s="37">
        <v>22.307764533396366</v>
      </c>
      <c r="AD141" s="37">
        <v>0</v>
      </c>
      <c r="AE141" s="4015" t="str">
        <f t="shared" si="23"/>
        <v>***</v>
      </c>
    </row>
    <row r="142" spans="1:31">
      <c r="A142" s="6823" t="s">
        <v>2497</v>
      </c>
      <c r="B142" s="37">
        <v>92.781720972876087</v>
      </c>
      <c r="C142" s="37">
        <v>97073</v>
      </c>
      <c r="D142" s="37">
        <v>80.826446280991732</v>
      </c>
      <c r="E142" s="37">
        <v>4840</v>
      </c>
      <c r="F142" s="37">
        <v>11.955274691884355</v>
      </c>
      <c r="G142" s="37">
        <v>1.7248282315000001E-202</v>
      </c>
      <c r="H142" s="4016" t="str">
        <f t="shared" si="20"/>
        <v>***</v>
      </c>
      <c r="J142" s="6823" t="s">
        <v>2893</v>
      </c>
      <c r="K142" s="37">
        <v>92.781720972876087</v>
      </c>
      <c r="L142" s="37">
        <v>97073</v>
      </c>
      <c r="M142" s="37">
        <v>88.431013431013426</v>
      </c>
      <c r="N142" s="37">
        <v>3276</v>
      </c>
      <c r="O142" s="37">
        <v>4.3507075418626613</v>
      </c>
      <c r="P142" s="37">
        <v>6.5102111089000002E-21</v>
      </c>
      <c r="Q142" s="4017" t="str">
        <f t="shared" si="21"/>
        <v>***</v>
      </c>
      <c r="R142" s="37">
        <v>64.897698209718669</v>
      </c>
      <c r="S142" s="37">
        <v>1564</v>
      </c>
      <c r="T142" s="37">
        <v>27.884022763157418</v>
      </c>
      <c r="U142" s="37">
        <v>0</v>
      </c>
      <c r="V142" s="4018" t="str">
        <f t="shared" si="22"/>
        <v>***</v>
      </c>
      <c r="X142" s="6823" t="s">
        <v>2695</v>
      </c>
      <c r="Y142" s="37">
        <v>92.639687490657607</v>
      </c>
      <c r="Z142" s="37">
        <v>100349</v>
      </c>
      <c r="AA142" s="37">
        <v>64.897698209718669</v>
      </c>
      <c r="AB142" s="37">
        <v>1564</v>
      </c>
      <c r="AC142" s="37">
        <v>27.741989280938938</v>
      </c>
      <c r="AD142" s="37">
        <v>0</v>
      </c>
      <c r="AE142" s="4019" t="str">
        <f t="shared" si="23"/>
        <v>***</v>
      </c>
    </row>
    <row r="143" spans="1:31">
      <c r="A143" s="6823" t="s">
        <v>2498</v>
      </c>
      <c r="B143" s="37">
        <v>95.54070528068506</v>
      </c>
      <c r="C143" s="37">
        <v>134528</v>
      </c>
      <c r="D143" s="37">
        <v>80.976688786795989</v>
      </c>
      <c r="E143" s="37">
        <v>5877</v>
      </c>
      <c r="F143" s="37">
        <v>14.564016493889071</v>
      </c>
      <c r="G143" s="37">
        <v>0</v>
      </c>
      <c r="H143" s="4020" t="str">
        <f t="shared" si="20"/>
        <v>***</v>
      </c>
      <c r="J143" s="6823" t="s">
        <v>2894</v>
      </c>
      <c r="K143" s="37">
        <v>95.54070528068506</v>
      </c>
      <c r="L143" s="37">
        <v>134528</v>
      </c>
      <c r="M143" s="37">
        <v>90.05554086220576</v>
      </c>
      <c r="N143" s="37">
        <v>3781</v>
      </c>
      <c r="O143" s="37">
        <v>5.4851644184793003</v>
      </c>
      <c r="P143" s="37">
        <v>1.00884073777E-56</v>
      </c>
      <c r="Q143" s="4021" t="str">
        <f t="shared" si="21"/>
        <v>***</v>
      </c>
      <c r="R143" s="37">
        <v>64.599236641221367</v>
      </c>
      <c r="S143" s="37">
        <v>2096</v>
      </c>
      <c r="T143" s="37">
        <v>30.941468639463693</v>
      </c>
      <c r="U143" s="37">
        <v>0</v>
      </c>
      <c r="V143" s="4022" t="str">
        <f t="shared" si="22"/>
        <v>***</v>
      </c>
      <c r="X143" s="6823" t="s">
        <v>2696</v>
      </c>
      <c r="Y143" s="37">
        <v>95.390755482289663</v>
      </c>
      <c r="Z143" s="37">
        <v>138309</v>
      </c>
      <c r="AA143" s="37">
        <v>64.599236641221367</v>
      </c>
      <c r="AB143" s="37">
        <v>2096</v>
      </c>
      <c r="AC143" s="37">
        <v>30.791518841068296</v>
      </c>
      <c r="AD143" s="37">
        <v>0</v>
      </c>
      <c r="AE143" s="4023" t="str">
        <f t="shared" si="23"/>
        <v>***</v>
      </c>
    </row>
    <row r="144" spans="1:31">
      <c r="A144" s="6823" t="s">
        <v>2499</v>
      </c>
      <c r="B144" s="37">
        <v>92.346318744023932</v>
      </c>
      <c r="C144" s="37">
        <v>162105</v>
      </c>
      <c r="D144" s="37">
        <v>80.144995322731518</v>
      </c>
      <c r="E144" s="37">
        <v>4276</v>
      </c>
      <c r="F144" s="37">
        <v>12.201323421292415</v>
      </c>
      <c r="G144" s="37">
        <v>1.9844275368000002E-186</v>
      </c>
      <c r="H144" s="4024" t="str">
        <f t="shared" si="20"/>
        <v>***</v>
      </c>
      <c r="J144" s="6823" t="s">
        <v>2895</v>
      </c>
      <c r="K144" s="37">
        <v>92.346318744023932</v>
      </c>
      <c r="L144" s="37">
        <v>162105</v>
      </c>
      <c r="M144" s="37">
        <v>88.283185840707958</v>
      </c>
      <c r="N144" s="37">
        <v>2825</v>
      </c>
      <c r="O144" s="37">
        <v>4.0631329033159744</v>
      </c>
      <c r="P144" s="37">
        <v>1.05167338823E-15</v>
      </c>
      <c r="Q144" s="4025" t="str">
        <f t="shared" si="21"/>
        <v>***</v>
      </c>
      <c r="R144" s="37">
        <v>64.30048242591316</v>
      </c>
      <c r="S144" s="37">
        <v>1451</v>
      </c>
      <c r="T144" s="37">
        <v>28.045836318110773</v>
      </c>
      <c r="U144" s="37">
        <v>0</v>
      </c>
      <c r="V144" s="4026" t="str">
        <f t="shared" si="22"/>
        <v>***</v>
      </c>
      <c r="X144" s="6823" t="s">
        <v>2697</v>
      </c>
      <c r="Y144" s="37">
        <v>92.276723458436919</v>
      </c>
      <c r="Z144" s="37">
        <v>164930</v>
      </c>
      <c r="AA144" s="37">
        <v>64.30048242591316</v>
      </c>
      <c r="AB144" s="37">
        <v>1451</v>
      </c>
      <c r="AC144" s="37">
        <v>27.97624103252376</v>
      </c>
      <c r="AD144" s="37">
        <v>0</v>
      </c>
      <c r="AE144" s="4027" t="str">
        <f t="shared" si="23"/>
        <v>***</v>
      </c>
    </row>
    <row r="145" spans="1:31">
      <c r="A145" s="6823" t="s">
        <v>2500</v>
      </c>
      <c r="B145" s="37">
        <v>95.870371540217846</v>
      </c>
      <c r="C145" s="37">
        <v>221618</v>
      </c>
      <c r="D145" s="37">
        <v>89.238606385881923</v>
      </c>
      <c r="E145" s="37">
        <v>10993</v>
      </c>
      <c r="F145" s="37">
        <v>6.6317651543359233</v>
      </c>
      <c r="G145" s="37">
        <v>1.7476619002E-238</v>
      </c>
      <c r="H145" s="4028" t="str">
        <f t="shared" si="20"/>
        <v>***</v>
      </c>
      <c r="J145" s="6823" t="s">
        <v>2896</v>
      </c>
      <c r="K145" s="37">
        <v>95.870371540217846</v>
      </c>
      <c r="L145" s="37">
        <v>221618</v>
      </c>
      <c r="M145" s="37">
        <v>94.795584131990779</v>
      </c>
      <c r="N145" s="37">
        <v>8243</v>
      </c>
      <c r="O145" s="37">
        <v>1.074787408227067</v>
      </c>
      <c r="P145" s="37">
        <v>1.63327300866E-6</v>
      </c>
      <c r="Q145" s="4029" t="str">
        <f t="shared" si="21"/>
        <v>***</v>
      </c>
      <c r="R145" s="37">
        <v>72.581818181818178</v>
      </c>
      <c r="S145" s="37">
        <v>2750</v>
      </c>
      <c r="T145" s="37">
        <v>23.288553358399668</v>
      </c>
      <c r="U145" s="37">
        <v>0</v>
      </c>
      <c r="V145" s="4030" t="str">
        <f t="shared" si="22"/>
        <v>***</v>
      </c>
      <c r="X145" s="6823" t="s">
        <v>2698</v>
      </c>
      <c r="Y145" s="37">
        <v>95.831828800884011</v>
      </c>
      <c r="Z145" s="37">
        <v>229861</v>
      </c>
      <c r="AA145" s="37">
        <v>72.581818181818178</v>
      </c>
      <c r="AB145" s="37">
        <v>2750</v>
      </c>
      <c r="AC145" s="37">
        <v>23.250010619065833</v>
      </c>
      <c r="AD145" s="37">
        <v>0</v>
      </c>
      <c r="AE145" s="4031" t="str">
        <f t="shared" si="23"/>
        <v>***</v>
      </c>
    </row>
    <row r="146" spans="1:31">
      <c r="A146" s="6823" t="s">
        <v>2501</v>
      </c>
      <c r="B146" s="37">
        <v>86.378491177730993</v>
      </c>
      <c r="C146" s="37">
        <v>268355</v>
      </c>
      <c r="D146" s="37">
        <v>76.394306800210856</v>
      </c>
      <c r="E146" s="37">
        <v>9485</v>
      </c>
      <c r="F146" s="37">
        <v>9.9841843775201369</v>
      </c>
      <c r="G146" s="37">
        <v>1.4440627926999999E-167</v>
      </c>
      <c r="H146" s="4032" t="str">
        <f t="shared" si="20"/>
        <v>***</v>
      </c>
      <c r="J146" s="6823" t="s">
        <v>2897</v>
      </c>
      <c r="K146" s="37">
        <v>86.378491177730993</v>
      </c>
      <c r="L146" s="37">
        <v>268355</v>
      </c>
      <c r="M146" s="37">
        <v>83.567862006354972</v>
      </c>
      <c r="N146" s="37">
        <v>6609</v>
      </c>
      <c r="O146" s="37">
        <v>2.8106291713760214</v>
      </c>
      <c r="P146" s="37">
        <v>5.12526522086E-11</v>
      </c>
      <c r="Q146" s="4033" t="str">
        <f t="shared" si="21"/>
        <v>***</v>
      </c>
      <c r="R146" s="37">
        <v>59.909596662030602</v>
      </c>
      <c r="S146" s="37">
        <v>2876</v>
      </c>
      <c r="T146" s="37">
        <v>26.468894515700391</v>
      </c>
      <c r="U146" s="37">
        <v>0</v>
      </c>
      <c r="V146" s="4034" t="str">
        <f t="shared" si="22"/>
        <v>***</v>
      </c>
      <c r="X146" s="6823" t="s">
        <v>2699</v>
      </c>
      <c r="Y146" s="37">
        <v>86.310935249705409</v>
      </c>
      <c r="Z146" s="37">
        <v>274964</v>
      </c>
      <c r="AA146" s="37">
        <v>59.909596662030602</v>
      </c>
      <c r="AB146" s="37">
        <v>2876</v>
      </c>
      <c r="AC146" s="37">
        <v>26.401338587674807</v>
      </c>
      <c r="AD146" s="37">
        <v>0</v>
      </c>
      <c r="AE146" s="4035" t="str">
        <f t="shared" si="23"/>
        <v>***</v>
      </c>
    </row>
    <row r="147" spans="1:31">
      <c r="A147" s="6823" t="s">
        <v>2502</v>
      </c>
      <c r="B147" s="37">
        <v>95.541566898165698</v>
      </c>
      <c r="C147" s="37">
        <v>92297</v>
      </c>
      <c r="D147" s="37">
        <v>81.200585651537338</v>
      </c>
      <c r="E147" s="37">
        <v>3415</v>
      </c>
      <c r="F147" s="37">
        <v>14.34098124662836</v>
      </c>
      <c r="G147" s="37">
        <v>0</v>
      </c>
      <c r="H147" s="4036" t="str">
        <f t="shared" si="20"/>
        <v>***</v>
      </c>
      <c r="J147" s="6823" t="s">
        <v>2898</v>
      </c>
      <c r="K147" s="37">
        <v>95.541566898165698</v>
      </c>
      <c r="L147" s="37">
        <v>92297</v>
      </c>
      <c r="M147" s="37">
        <v>90.8</v>
      </c>
      <c r="N147" s="37">
        <v>2250</v>
      </c>
      <c r="O147" s="37">
        <v>4.7415668981657006</v>
      </c>
      <c r="P147" s="37">
        <v>1.8870898502800001E-26</v>
      </c>
      <c r="Q147" s="4037" t="str">
        <f t="shared" si="21"/>
        <v>***</v>
      </c>
      <c r="R147" s="37">
        <v>62.660944206008587</v>
      </c>
      <c r="S147" s="37">
        <v>1165</v>
      </c>
      <c r="T147" s="37">
        <v>32.880622692157111</v>
      </c>
      <c r="U147" s="37">
        <v>0</v>
      </c>
      <c r="V147" s="4038" t="str">
        <f t="shared" si="22"/>
        <v>***</v>
      </c>
      <c r="X147" s="6823" t="s">
        <v>2700</v>
      </c>
      <c r="Y147" s="37">
        <v>95.428728568859938</v>
      </c>
      <c r="Z147" s="37">
        <v>94547</v>
      </c>
      <c r="AA147" s="37">
        <v>62.660944206008587</v>
      </c>
      <c r="AB147" s="37">
        <v>1165</v>
      </c>
      <c r="AC147" s="37">
        <v>32.767784362851351</v>
      </c>
      <c r="AD147" s="37">
        <v>0</v>
      </c>
      <c r="AE147" s="4039" t="str">
        <f t="shared" si="23"/>
        <v>***</v>
      </c>
    </row>
    <row r="148" spans="1:31">
      <c r="A148" s="6823" t="s">
        <v>2503</v>
      </c>
      <c r="B148" s="37">
        <v>96.676723606141834</v>
      </c>
      <c r="C148" s="37">
        <v>89159</v>
      </c>
      <c r="D148" s="37">
        <v>93.579273444100252</v>
      </c>
      <c r="E148" s="37">
        <v>7102</v>
      </c>
      <c r="F148" s="37">
        <v>3.0974501620415822</v>
      </c>
      <c r="G148" s="37">
        <v>5.3005277288700002E-42</v>
      </c>
      <c r="H148" s="4040" t="str">
        <f t="shared" si="20"/>
        <v>***</v>
      </c>
      <c r="J148" s="6823" t="s">
        <v>2899</v>
      </c>
      <c r="K148" s="37">
        <v>96.676723606141834</v>
      </c>
      <c r="L148" s="37">
        <v>89159</v>
      </c>
      <c r="M148" s="37">
        <v>96.820494186046517</v>
      </c>
      <c r="N148" s="37">
        <v>5504</v>
      </c>
      <c r="O148" s="37">
        <v>-0.14377057990468245</v>
      </c>
      <c r="P148" s="37">
        <v>0.56312713386485858</v>
      </c>
      <c r="Q148" s="4041" t="str">
        <f t="shared" si="21"/>
        <v>NS</v>
      </c>
      <c r="R148" s="37">
        <v>82.415519399249064</v>
      </c>
      <c r="S148" s="37">
        <v>1598</v>
      </c>
      <c r="T148" s="37">
        <v>14.261204206892771</v>
      </c>
      <c r="U148" s="37">
        <v>1.7052289868999999E-204</v>
      </c>
      <c r="V148" s="4042" t="str">
        <f t="shared" si="22"/>
        <v>NS</v>
      </c>
      <c r="X148" s="6823" t="s">
        <v>2701</v>
      </c>
      <c r="Y148" s="37">
        <v>96.685082872928177</v>
      </c>
      <c r="Z148" s="37">
        <v>94663</v>
      </c>
      <c r="AA148" s="37">
        <v>82.415519399249064</v>
      </c>
      <c r="AB148" s="37">
        <v>1598</v>
      </c>
      <c r="AC148" s="37">
        <v>14.269563473679113</v>
      </c>
      <c r="AD148" s="37">
        <v>3.9498744249999998E-206</v>
      </c>
      <c r="AE148" s="4043" t="str">
        <f t="shared" si="23"/>
        <v>***</v>
      </c>
    </row>
    <row r="149" spans="1:31">
      <c r="A149" s="6823" t="s">
        <v>2504</v>
      </c>
      <c r="B149" s="37">
        <v>94.553609490739902</v>
      </c>
      <c r="C149" s="37">
        <v>274457</v>
      </c>
      <c r="D149" s="37">
        <v>81.752313008583215</v>
      </c>
      <c r="E149" s="37">
        <v>8971</v>
      </c>
      <c r="F149" s="37">
        <v>12.801296482156687</v>
      </c>
      <c r="G149" s="37">
        <v>0</v>
      </c>
      <c r="H149" s="4044" t="str">
        <f t="shared" si="20"/>
        <v>***</v>
      </c>
      <c r="J149" s="6823" t="s">
        <v>2900</v>
      </c>
      <c r="K149" s="37">
        <v>94.553609490739902</v>
      </c>
      <c r="L149" s="37">
        <v>274457</v>
      </c>
      <c r="M149" s="37">
        <v>90.87381916329285</v>
      </c>
      <c r="N149" s="37">
        <v>5928</v>
      </c>
      <c r="O149" s="37">
        <v>3.6797903274470514</v>
      </c>
      <c r="P149" s="37">
        <v>1.28796903547E-34</v>
      </c>
      <c r="Q149" s="4045" t="str">
        <f t="shared" si="21"/>
        <v>***</v>
      </c>
      <c r="R149" s="37">
        <v>63.982911600394353</v>
      </c>
      <c r="S149" s="37">
        <v>3043</v>
      </c>
      <c r="T149" s="37">
        <v>30.570697890345549</v>
      </c>
      <c r="U149" s="37">
        <v>0</v>
      </c>
      <c r="V149" s="4046" t="str">
        <f t="shared" si="22"/>
        <v>***</v>
      </c>
      <c r="X149" s="6823" t="s">
        <v>2702</v>
      </c>
      <c r="Y149" s="37">
        <v>94.475810046899795</v>
      </c>
      <c r="Z149" s="37">
        <v>280385</v>
      </c>
      <c r="AA149" s="37">
        <v>63.982911600394353</v>
      </c>
      <c r="AB149" s="37">
        <v>3043</v>
      </c>
      <c r="AC149" s="37">
        <v>30.492898446505443</v>
      </c>
      <c r="AD149" s="37">
        <v>0</v>
      </c>
      <c r="AE149" s="4047" t="str">
        <f t="shared" si="23"/>
        <v>***</v>
      </c>
    </row>
    <row r="150" spans="1:31">
      <c r="A150" s="6823" t="s">
        <v>2505</v>
      </c>
      <c r="B150" s="37">
        <v>96.720872711163608</v>
      </c>
      <c r="C150" s="37">
        <v>108352</v>
      </c>
      <c r="D150" s="37">
        <v>85.896474118529639</v>
      </c>
      <c r="E150" s="37">
        <v>5332</v>
      </c>
      <c r="F150" s="37">
        <v>10.824398592633969</v>
      </c>
      <c r="G150" s="37">
        <v>0</v>
      </c>
      <c r="H150" s="4048" t="str">
        <f t="shared" si="20"/>
        <v>***</v>
      </c>
      <c r="J150" s="6823" t="s">
        <v>2901</v>
      </c>
      <c r="K150" s="37">
        <v>96.720872711163608</v>
      </c>
      <c r="L150" s="37">
        <v>108352</v>
      </c>
      <c r="M150" s="37">
        <v>93.409818569903948</v>
      </c>
      <c r="N150" s="37">
        <v>3748</v>
      </c>
      <c r="O150" s="37">
        <v>3.3110541412596604</v>
      </c>
      <c r="P150" s="37">
        <v>3.2267341844099998E-28</v>
      </c>
      <c r="Q150" s="4049" t="str">
        <f t="shared" si="21"/>
        <v>***</v>
      </c>
      <c r="R150" s="37">
        <v>68.118686868686865</v>
      </c>
      <c r="S150" s="37">
        <v>1584</v>
      </c>
      <c r="T150" s="37">
        <v>28.602185842476743</v>
      </c>
      <c r="U150" s="37">
        <v>0</v>
      </c>
      <c r="V150" s="4050" t="str">
        <f t="shared" si="22"/>
        <v>***</v>
      </c>
      <c r="X150" s="6823" t="s">
        <v>2703</v>
      </c>
      <c r="Y150" s="37">
        <v>96.610169491525426</v>
      </c>
      <c r="Z150" s="37">
        <v>112100</v>
      </c>
      <c r="AA150" s="37">
        <v>68.118686868686865</v>
      </c>
      <c r="AB150" s="37">
        <v>1584</v>
      </c>
      <c r="AC150" s="37">
        <v>28.491482622838561</v>
      </c>
      <c r="AD150" s="37">
        <v>0</v>
      </c>
      <c r="AE150" s="4051" t="str">
        <f t="shared" si="23"/>
        <v>***</v>
      </c>
    </row>
    <row r="151" spans="1:31">
      <c r="A151" s="6823" t="s">
        <v>2506</v>
      </c>
      <c r="B151" s="37">
        <v>92.619446601544936</v>
      </c>
      <c r="C151" s="37">
        <v>122335</v>
      </c>
      <c r="D151" s="37">
        <v>86.578555472822046</v>
      </c>
      <c r="E151" s="37">
        <v>5372</v>
      </c>
      <c r="F151" s="37">
        <v>6.0408911287228904</v>
      </c>
      <c r="G151" s="37">
        <v>6.3290274127699995E-60</v>
      </c>
      <c r="H151" s="4052" t="str">
        <f t="shared" si="20"/>
        <v>***</v>
      </c>
      <c r="J151" s="6823" t="s">
        <v>2902</v>
      </c>
      <c r="K151" s="37">
        <v>92.619446601544936</v>
      </c>
      <c r="L151" s="37">
        <v>122335</v>
      </c>
      <c r="M151" s="37">
        <v>91.814495691839838</v>
      </c>
      <c r="N151" s="37">
        <v>3946</v>
      </c>
      <c r="O151" s="37">
        <v>0.80495090970509864</v>
      </c>
      <c r="P151" s="37">
        <v>5.7361871696288202E-2</v>
      </c>
      <c r="Q151" s="4053" t="str">
        <f t="shared" si="21"/>
        <v>*</v>
      </c>
      <c r="R151" s="37">
        <v>72.089761570827491</v>
      </c>
      <c r="S151" s="37">
        <v>1426</v>
      </c>
      <c r="T151" s="37">
        <v>20.529685030717445</v>
      </c>
      <c r="U151" s="37">
        <v>3.0692504905999999E-186</v>
      </c>
      <c r="V151" s="4054" t="str">
        <f t="shared" si="22"/>
        <v>*</v>
      </c>
      <c r="X151" s="6823" t="s">
        <v>2704</v>
      </c>
      <c r="Y151" s="37">
        <v>92.59429367838392</v>
      </c>
      <c r="Z151" s="37">
        <v>126281</v>
      </c>
      <c r="AA151" s="37">
        <v>72.089761570827491</v>
      </c>
      <c r="AB151" s="37">
        <v>1426</v>
      </c>
      <c r="AC151" s="37">
        <v>20.504532107556429</v>
      </c>
      <c r="AD151" s="37">
        <v>1.9127671941999999E-185</v>
      </c>
      <c r="AE151" s="4055" t="str">
        <f t="shared" si="23"/>
        <v>***</v>
      </c>
    </row>
    <row r="152" spans="1:31">
      <c r="A152" s="6823" t="s">
        <v>2507</v>
      </c>
      <c r="B152" s="37">
        <v>94.382202407261502</v>
      </c>
      <c r="C152" s="37">
        <v>156111</v>
      </c>
      <c r="D152" s="37">
        <v>82.056820069779036</v>
      </c>
      <c r="E152" s="37">
        <v>6019</v>
      </c>
      <c r="F152" s="37">
        <v>12.325382337482466</v>
      </c>
      <c r="G152" s="37">
        <v>0</v>
      </c>
      <c r="H152" s="4056" t="str">
        <f t="shared" si="20"/>
        <v>***</v>
      </c>
      <c r="J152" s="6823" t="s">
        <v>2903</v>
      </c>
      <c r="K152" s="37">
        <v>94.382202407261502</v>
      </c>
      <c r="L152" s="37">
        <v>156111</v>
      </c>
      <c r="M152" s="37">
        <v>90.440627333831216</v>
      </c>
      <c r="N152" s="37">
        <v>4017</v>
      </c>
      <c r="O152" s="37">
        <v>3.9415750734302861</v>
      </c>
      <c r="P152" s="37">
        <v>2.24522711753E-26</v>
      </c>
      <c r="Q152" s="4057" t="str">
        <f t="shared" si="21"/>
        <v>***</v>
      </c>
      <c r="R152" s="37">
        <v>65.234765234765234</v>
      </c>
      <c r="S152" s="37">
        <v>2002</v>
      </c>
      <c r="T152" s="37">
        <v>29.147437172496268</v>
      </c>
      <c r="U152" s="37">
        <v>0</v>
      </c>
      <c r="V152" s="4058" t="str">
        <f t="shared" si="22"/>
        <v>***</v>
      </c>
      <c r="X152" s="6823" t="s">
        <v>2705</v>
      </c>
      <c r="Y152" s="37">
        <v>94.283323341326934</v>
      </c>
      <c r="Z152" s="37">
        <v>160128</v>
      </c>
      <c r="AA152" s="37">
        <v>65.234765234765234</v>
      </c>
      <c r="AB152" s="37">
        <v>2002</v>
      </c>
      <c r="AC152" s="37">
        <v>29.0485581065617</v>
      </c>
      <c r="AD152" s="37">
        <v>0</v>
      </c>
      <c r="AE152" s="4059" t="str">
        <f t="shared" si="23"/>
        <v>***</v>
      </c>
    </row>
    <row r="153" spans="1:31">
      <c r="A153" s="6823" t="s">
        <v>2508</v>
      </c>
      <c r="B153" s="37">
        <v>91.566518194806292</v>
      </c>
      <c r="C153" s="37">
        <v>118990</v>
      </c>
      <c r="D153" s="37">
        <v>84.549705224639155</v>
      </c>
      <c r="E153" s="37">
        <v>4919</v>
      </c>
      <c r="F153" s="37">
        <v>7.0168129701671376</v>
      </c>
      <c r="G153" s="37">
        <v>1.23522591005E-65</v>
      </c>
      <c r="H153" s="4060" t="str">
        <f t="shared" si="20"/>
        <v>***</v>
      </c>
      <c r="J153" s="6823" t="s">
        <v>2904</v>
      </c>
      <c r="K153" s="37">
        <v>91.566518194806292</v>
      </c>
      <c r="L153" s="37">
        <v>118990</v>
      </c>
      <c r="M153" s="37">
        <v>91.014084507042256</v>
      </c>
      <c r="N153" s="37">
        <v>3550</v>
      </c>
      <c r="O153" s="37">
        <v>0.55243368776403656</v>
      </c>
      <c r="P153" s="37">
        <v>0.2435457205137716</v>
      </c>
      <c r="Q153" s="4061" t="str">
        <f t="shared" si="21"/>
        <v>NS</v>
      </c>
      <c r="R153" s="37">
        <v>67.786705624543458</v>
      </c>
      <c r="S153" s="37">
        <v>1369</v>
      </c>
      <c r="T153" s="37">
        <v>23.779812570262834</v>
      </c>
      <c r="U153" s="37">
        <v>2.7015008147000001E-212</v>
      </c>
      <c r="V153" s="4062" t="str">
        <f t="shared" si="22"/>
        <v>NS</v>
      </c>
      <c r="X153" s="6823" t="s">
        <v>2706</v>
      </c>
      <c r="Y153" s="37">
        <v>91.550514117839072</v>
      </c>
      <c r="Z153" s="37">
        <v>122540</v>
      </c>
      <c r="AA153" s="37">
        <v>67.786705624543458</v>
      </c>
      <c r="AB153" s="37">
        <v>1369</v>
      </c>
      <c r="AC153" s="37">
        <v>23.763808493295613</v>
      </c>
      <c r="AD153" s="37">
        <v>7.0304657076000004E-212</v>
      </c>
      <c r="AE153" s="4063" t="str">
        <f t="shared" si="23"/>
        <v>***</v>
      </c>
    </row>
    <row r="154" spans="1:31">
      <c r="A154" s="6823" t="s">
        <v>2509</v>
      </c>
      <c r="B154" s="37">
        <v>92.526440186091037</v>
      </c>
      <c r="C154" s="37">
        <v>66849</v>
      </c>
      <c r="D154" s="37">
        <v>82.727575858619545</v>
      </c>
      <c r="E154" s="37">
        <v>2999</v>
      </c>
      <c r="F154" s="37">
        <v>9.7988643274714917</v>
      </c>
      <c r="G154" s="37">
        <v>1.21665974015E-84</v>
      </c>
      <c r="H154" s="4064" t="str">
        <f t="shared" si="20"/>
        <v>***</v>
      </c>
      <c r="J154" s="6823" t="s">
        <v>2905</v>
      </c>
      <c r="K154" s="37">
        <v>92.526440186091037</v>
      </c>
      <c r="L154" s="37">
        <v>66849</v>
      </c>
      <c r="M154" s="37">
        <v>89.862204724409452</v>
      </c>
      <c r="N154" s="37">
        <v>2032</v>
      </c>
      <c r="O154" s="37">
        <v>2.6642354616815851</v>
      </c>
      <c r="P154" s="37">
        <v>7.5389345111100002E-6</v>
      </c>
      <c r="Q154" s="4065" t="str">
        <f t="shared" si="21"/>
        <v>***</v>
      </c>
      <c r="R154" s="37">
        <v>67.735263702171665</v>
      </c>
      <c r="S154" s="37">
        <v>967</v>
      </c>
      <c r="T154" s="37">
        <v>24.791176483919372</v>
      </c>
      <c r="U154" s="37">
        <v>1.1318635374E-179</v>
      </c>
      <c r="V154" s="4066" t="str">
        <f t="shared" si="22"/>
        <v>***</v>
      </c>
      <c r="X154" s="6823" t="s">
        <v>2707</v>
      </c>
      <c r="Y154" s="37">
        <v>92.447844833843874</v>
      </c>
      <c r="Z154" s="37">
        <v>68881</v>
      </c>
      <c r="AA154" s="37">
        <v>67.735263702171665</v>
      </c>
      <c r="AB154" s="37">
        <v>967</v>
      </c>
      <c r="AC154" s="37">
        <v>24.712581131672209</v>
      </c>
      <c r="AD154" s="37">
        <v>3.3440538655000001E-177</v>
      </c>
      <c r="AE154" s="4067" t="str">
        <f t="shared" si="23"/>
        <v>***</v>
      </c>
    </row>
    <row r="155" spans="1:31">
      <c r="A155" s="6823" t="s">
        <v>11571</v>
      </c>
      <c r="B155" s="37">
        <v>93.569574983954055</v>
      </c>
      <c r="C155" s="37">
        <v>4083587</v>
      </c>
      <c r="D155" s="37">
        <v>87.195629381314859</v>
      </c>
      <c r="E155" s="37">
        <v>212693</v>
      </c>
      <c r="F155" s="37">
        <v>6.3739456026391963</v>
      </c>
      <c r="G155" s="37">
        <v>0</v>
      </c>
      <c r="H155" s="4068" t="str">
        <f t="shared" si="20"/>
        <v>***</v>
      </c>
      <c r="J155" s="6823" t="s">
        <v>11571</v>
      </c>
      <c r="K155" s="37">
        <v>93.569574983954055</v>
      </c>
      <c r="L155" s="37">
        <v>4083587</v>
      </c>
      <c r="M155" s="37">
        <v>92.891366619995125</v>
      </c>
      <c r="N155" s="37">
        <v>155698</v>
      </c>
      <c r="O155" s="37">
        <v>0.67820836395893025</v>
      </c>
      <c r="P155" s="37">
        <v>1.1532864424599999E-26</v>
      </c>
      <c r="Q155" s="4069" t="str">
        <f t="shared" si="21"/>
        <v>***</v>
      </c>
      <c r="R155" s="37">
        <v>71.636108430564079</v>
      </c>
      <c r="S155" s="37">
        <v>56995</v>
      </c>
      <c r="T155" s="37">
        <v>21.933466553389977</v>
      </c>
      <c r="U155" s="37">
        <v>0</v>
      </c>
      <c r="V155" s="4070" t="str">
        <f t="shared" si="22"/>
        <v>***</v>
      </c>
      <c r="X155" s="6823" t="s">
        <v>11571</v>
      </c>
      <c r="Y155" s="37">
        <v>93.544666140634561</v>
      </c>
      <c r="Z155" s="37">
        <v>4239285</v>
      </c>
      <c r="AA155" s="37">
        <v>71.636108430564079</v>
      </c>
      <c r="AB155" s="37">
        <v>56995</v>
      </c>
      <c r="AC155" s="37">
        <v>21.908557710070482</v>
      </c>
      <c r="AD155" s="37">
        <v>0</v>
      </c>
      <c r="AE155" s="4071" t="str">
        <f t="shared" si="23"/>
        <v>***</v>
      </c>
    </row>
    <row r="157" spans="1:31">
      <c r="A157" s="17030" t="s">
        <v>11749</v>
      </c>
      <c r="J157" s="17030" t="s">
        <v>11750</v>
      </c>
      <c r="X157" s="17030" t="s">
        <v>11751</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2510</v>
      </c>
      <c r="B159" s="37">
        <v>58.537288262229289</v>
      </c>
      <c r="C159" s="37">
        <v>187378</v>
      </c>
      <c r="D159" s="37">
        <v>57.684736926105231</v>
      </c>
      <c r="E159" s="37">
        <v>18797</v>
      </c>
      <c r="F159" s="37">
        <v>0.85255133612405842</v>
      </c>
      <c r="G159" s="37">
        <v>2.3745626317613899E-2</v>
      </c>
      <c r="H159" s="4072" t="str">
        <f t="shared" ref="H159:H181" si="24">IF(G159&lt;0.01,"***",IF(G159&lt;0.05,"**",IF(G159&lt;0.1,"*","NS")))</f>
        <v>**</v>
      </c>
      <c r="J159" s="6823" t="s">
        <v>2906</v>
      </c>
      <c r="K159" s="37">
        <v>58.537288262229289</v>
      </c>
      <c r="L159" s="37">
        <v>187378</v>
      </c>
      <c r="M159" s="37">
        <v>58.403119606213643</v>
      </c>
      <c r="N159" s="37">
        <v>15643</v>
      </c>
      <c r="O159" s="37">
        <v>0.13416865601564609</v>
      </c>
      <c r="P159" s="37">
        <v>0.74350347794725913</v>
      </c>
      <c r="Q159" s="4073" t="str">
        <f t="shared" ref="Q159:Q181" si="25">IF(P159&lt;0.01,"***",IF(P159&lt;0.05,"**",IF(P159&lt;0.1,"*","NS")))</f>
        <v>NS</v>
      </c>
      <c r="R159" s="37">
        <v>54.121750158528847</v>
      </c>
      <c r="S159" s="37">
        <v>3154</v>
      </c>
      <c r="T159" s="37">
        <v>4.4155381037004418</v>
      </c>
      <c r="U159" s="37">
        <v>6.0220342678E-7</v>
      </c>
      <c r="V159" s="4074" t="str">
        <f t="shared" ref="V159:V181" si="26">IF(P159&lt;0.01,"***",IF(P159&lt;0.05,"**",IF(P159&lt;0.1,"*","NS")))</f>
        <v>NS</v>
      </c>
      <c r="X159" s="6823" t="s">
        <v>2708</v>
      </c>
      <c r="Y159" s="37">
        <v>58.52695041399658</v>
      </c>
      <c r="Z159" s="37">
        <v>203021</v>
      </c>
      <c r="AA159" s="37">
        <v>54.121750158528847</v>
      </c>
      <c r="AB159" s="37">
        <v>3154</v>
      </c>
      <c r="AC159" s="37">
        <v>4.405200255467733</v>
      </c>
      <c r="AD159" s="37">
        <v>6.29588826285E-7</v>
      </c>
      <c r="AE159" s="4075" t="str">
        <f t="shared" ref="AE159:AE181" si="27">IF(AD159&lt;0.01,"***",IF(AD159&lt;0.05,"**",IF(AD159&lt;0.1,"*","NS")))</f>
        <v>***</v>
      </c>
    </row>
    <row r="160" spans="1:31">
      <c r="A160" s="6823" t="s">
        <v>2511</v>
      </c>
      <c r="B160" s="37">
        <v>73.021363616586171</v>
      </c>
      <c r="C160" s="37">
        <v>45966</v>
      </c>
      <c r="D160" s="37">
        <v>64.712591240875909</v>
      </c>
      <c r="E160" s="37">
        <v>4384</v>
      </c>
      <c r="F160" s="37">
        <v>8.3087723757102623</v>
      </c>
      <c r="G160" s="37">
        <v>6.7938641166700001E-32</v>
      </c>
      <c r="H160" s="4076" t="str">
        <f t="shared" si="24"/>
        <v>***</v>
      </c>
      <c r="J160" s="6823" t="s">
        <v>2907</v>
      </c>
      <c r="K160" s="37">
        <v>73.021363616586171</v>
      </c>
      <c r="L160" s="37">
        <v>45966</v>
      </c>
      <c r="M160" s="37">
        <v>68.033522897336127</v>
      </c>
      <c r="N160" s="37">
        <v>3341</v>
      </c>
      <c r="O160" s="37">
        <v>4.9878407192500447</v>
      </c>
      <c r="P160" s="37">
        <v>4.15059375389E-10</v>
      </c>
      <c r="Q160" s="4077" t="str">
        <f t="shared" si="25"/>
        <v>***</v>
      </c>
      <c r="R160" s="37">
        <v>54.074784276126557</v>
      </c>
      <c r="S160" s="37">
        <v>1043</v>
      </c>
      <c r="T160" s="37">
        <v>18.946579340459614</v>
      </c>
      <c r="U160" s="37">
        <v>5.3155429848799998E-42</v>
      </c>
      <c r="V160" s="4078" t="str">
        <f t="shared" si="26"/>
        <v>***</v>
      </c>
      <c r="X160" s="6823" t="s">
        <v>2709</v>
      </c>
      <c r="Y160" s="37">
        <v>72.683391810493433</v>
      </c>
      <c r="Z160" s="37">
        <v>49307</v>
      </c>
      <c r="AA160" s="37">
        <v>54.074784276126557</v>
      </c>
      <c r="AB160" s="37">
        <v>1043</v>
      </c>
      <c r="AC160" s="37">
        <v>18.608607534366875</v>
      </c>
      <c r="AD160" s="37">
        <v>2.30483430039E-40</v>
      </c>
      <c r="AE160" s="4079" t="str">
        <f t="shared" si="27"/>
        <v>***</v>
      </c>
    </row>
    <row r="161" spans="1:31">
      <c r="A161" s="6823" t="s">
        <v>2512</v>
      </c>
      <c r="B161" s="37">
        <v>86.449930494251831</v>
      </c>
      <c r="C161" s="37">
        <v>98553</v>
      </c>
      <c r="D161" s="37">
        <v>82.927085522168525</v>
      </c>
      <c r="E161" s="37">
        <v>9518</v>
      </c>
      <c r="F161" s="37">
        <v>3.5228449720833055</v>
      </c>
      <c r="G161" s="37">
        <v>2.08995105575E-21</v>
      </c>
      <c r="H161" s="4080" t="str">
        <f t="shared" si="24"/>
        <v>***</v>
      </c>
      <c r="J161" s="6823" t="s">
        <v>2908</v>
      </c>
      <c r="K161" s="37">
        <v>86.449930494251831</v>
      </c>
      <c r="L161" s="37">
        <v>98553</v>
      </c>
      <c r="M161" s="37">
        <v>85.303472038165921</v>
      </c>
      <c r="N161" s="37">
        <v>7546</v>
      </c>
      <c r="O161" s="37">
        <v>1.1464584560859095</v>
      </c>
      <c r="P161" s="37">
        <v>5.1522534308338997E-3</v>
      </c>
      <c r="Q161" s="4081" t="str">
        <f t="shared" si="25"/>
        <v>***</v>
      </c>
      <c r="R161" s="37">
        <v>73.833671399594323</v>
      </c>
      <c r="S161" s="37">
        <v>1972</v>
      </c>
      <c r="T161" s="37">
        <v>12.616259094657508</v>
      </c>
      <c r="U161" s="37">
        <v>2.7585412912999998E-58</v>
      </c>
      <c r="V161" s="4082" t="str">
        <f t="shared" si="26"/>
        <v>***</v>
      </c>
      <c r="X161" s="6823" t="s">
        <v>2710</v>
      </c>
      <c r="Y161" s="37">
        <v>86.368391785030965</v>
      </c>
      <c r="Z161" s="37">
        <v>106099</v>
      </c>
      <c r="AA161" s="37">
        <v>73.833671399594323</v>
      </c>
      <c r="AB161" s="37">
        <v>1972</v>
      </c>
      <c r="AC161" s="37">
        <v>12.534720385436643</v>
      </c>
      <c r="AD161" s="37">
        <v>2.0351776451100001E-57</v>
      </c>
      <c r="AE161" s="4083" t="str">
        <f t="shared" si="27"/>
        <v>***</v>
      </c>
    </row>
    <row r="162" spans="1:31">
      <c r="A162" s="6823" t="s">
        <v>2513</v>
      </c>
      <c r="B162" s="37">
        <v>70.287438462760051</v>
      </c>
      <c r="C162" s="37">
        <v>62970</v>
      </c>
      <c r="D162" s="37">
        <v>62.993123416576182</v>
      </c>
      <c r="E162" s="37">
        <v>5526</v>
      </c>
      <c r="F162" s="37">
        <v>7.2943150461838684</v>
      </c>
      <c r="G162" s="37">
        <v>1.06638186201E-29</v>
      </c>
      <c r="H162" s="4084" t="str">
        <f t="shared" si="24"/>
        <v>***</v>
      </c>
      <c r="J162" s="6823" t="s">
        <v>2909</v>
      </c>
      <c r="K162" s="37">
        <v>70.287438462760051</v>
      </c>
      <c r="L162" s="37">
        <v>62970</v>
      </c>
      <c r="M162" s="37">
        <v>66.851896593380047</v>
      </c>
      <c r="N162" s="37">
        <v>4139</v>
      </c>
      <c r="O162" s="37">
        <v>3.4355418693800033</v>
      </c>
      <c r="P162" s="37">
        <v>2.9289552918500001E-6</v>
      </c>
      <c r="Q162" s="4085" t="str">
        <f t="shared" si="25"/>
        <v>***</v>
      </c>
      <c r="R162" s="37">
        <v>51.47801009372747</v>
      </c>
      <c r="S162" s="37">
        <v>1387</v>
      </c>
      <c r="T162" s="37">
        <v>18.809428369032581</v>
      </c>
      <c r="U162" s="37">
        <v>1.2520019502299999E-51</v>
      </c>
      <c r="V162" s="4086" t="str">
        <f t="shared" si="26"/>
        <v>***</v>
      </c>
      <c r="X162" s="6823" t="s">
        <v>2711</v>
      </c>
      <c r="Y162" s="37">
        <v>70.075548734148924</v>
      </c>
      <c r="Z162" s="37">
        <v>67109</v>
      </c>
      <c r="AA162" s="37">
        <v>51.47801009372747</v>
      </c>
      <c r="AB162" s="37">
        <v>1387</v>
      </c>
      <c r="AC162" s="37">
        <v>18.597538640421455</v>
      </c>
      <c r="AD162" s="37">
        <v>2.1080128676E-50</v>
      </c>
      <c r="AE162" s="4087" t="str">
        <f t="shared" si="27"/>
        <v>***</v>
      </c>
    </row>
    <row r="163" spans="1:31">
      <c r="A163" s="6823" t="s">
        <v>2514</v>
      </c>
      <c r="B163" s="37">
        <v>90.447653666044474</v>
      </c>
      <c r="C163" s="37">
        <v>30537</v>
      </c>
      <c r="D163" s="37">
        <v>79.843614248479582</v>
      </c>
      <c r="E163" s="37">
        <v>2302</v>
      </c>
      <c r="F163" s="37">
        <v>10.604039417564891</v>
      </c>
      <c r="G163" s="37">
        <v>7.5165984428299998E-59</v>
      </c>
      <c r="H163" s="4088" t="str">
        <f t="shared" si="24"/>
        <v>***</v>
      </c>
      <c r="J163" s="6823" t="s">
        <v>2910</v>
      </c>
      <c r="K163" s="37">
        <v>90.447653666044474</v>
      </c>
      <c r="L163" s="37">
        <v>30537</v>
      </c>
      <c r="M163" s="37">
        <v>85.166872682323856</v>
      </c>
      <c r="N163" s="37">
        <v>1618</v>
      </c>
      <c r="O163" s="37">
        <v>5.2807809837206179</v>
      </c>
      <c r="P163" s="37">
        <v>3.42566488788E-12</v>
      </c>
      <c r="Q163" s="4089" t="str">
        <f t="shared" si="25"/>
        <v>***</v>
      </c>
      <c r="R163" s="37">
        <v>67.251461988304087</v>
      </c>
      <c r="S163" s="37">
        <v>684</v>
      </c>
      <c r="T163" s="37">
        <v>23.196191677740387</v>
      </c>
      <c r="U163" s="37">
        <v>4.6108625218100002E-89</v>
      </c>
      <c r="V163" s="4090" t="str">
        <f t="shared" si="26"/>
        <v>***</v>
      </c>
      <c r="X163" s="6823" t="s">
        <v>2712</v>
      </c>
      <c r="Y163" s="37">
        <v>90.181931270408953</v>
      </c>
      <c r="Z163" s="37">
        <v>32155</v>
      </c>
      <c r="AA163" s="37">
        <v>67.251461988304087</v>
      </c>
      <c r="AB163" s="37">
        <v>684</v>
      </c>
      <c r="AC163" s="37">
        <v>22.930469282104866</v>
      </c>
      <c r="AD163" s="37">
        <v>2.1457370295699999E-85</v>
      </c>
      <c r="AE163" s="4091" t="str">
        <f t="shared" si="27"/>
        <v>***</v>
      </c>
    </row>
    <row r="164" spans="1:31">
      <c r="A164" s="6823" t="s">
        <v>2515</v>
      </c>
      <c r="B164" s="37">
        <v>88.880616520272142</v>
      </c>
      <c r="C164" s="37">
        <v>126257</v>
      </c>
      <c r="D164" s="37">
        <v>82.483948635634036</v>
      </c>
      <c r="E164" s="37">
        <v>9968</v>
      </c>
      <c r="F164" s="37">
        <v>6.3966678846381058</v>
      </c>
      <c r="G164" s="37">
        <v>2.4263134890599999E-82</v>
      </c>
      <c r="H164" s="4092" t="str">
        <f t="shared" si="24"/>
        <v>***</v>
      </c>
      <c r="J164" s="6823" t="s">
        <v>2911</v>
      </c>
      <c r="K164" s="37">
        <v>88.880616520272142</v>
      </c>
      <c r="L164" s="37">
        <v>126257</v>
      </c>
      <c r="M164" s="37">
        <v>86.318509451924385</v>
      </c>
      <c r="N164" s="37">
        <v>7353</v>
      </c>
      <c r="O164" s="37">
        <v>2.5621070683477569</v>
      </c>
      <c r="P164" s="37">
        <v>1.4115761058900001E-11</v>
      </c>
      <c r="Q164" s="4093" t="str">
        <f t="shared" si="25"/>
        <v>***</v>
      </c>
      <c r="R164" s="37">
        <v>71.701720841300187</v>
      </c>
      <c r="S164" s="37">
        <v>2615</v>
      </c>
      <c r="T164" s="37">
        <v>17.178895678971955</v>
      </c>
      <c r="U164" s="37">
        <v>1.9622379683999999E-164</v>
      </c>
      <c r="V164" s="4094" t="str">
        <f t="shared" si="26"/>
        <v>***</v>
      </c>
      <c r="X164" s="6823" t="s">
        <v>2713</v>
      </c>
      <c r="Y164" s="37">
        <v>88.739615298256112</v>
      </c>
      <c r="Z164" s="37">
        <v>133610</v>
      </c>
      <c r="AA164" s="37">
        <v>71.701720841300187</v>
      </c>
      <c r="AB164" s="37">
        <v>2615</v>
      </c>
      <c r="AC164" s="37">
        <v>17.037894456955925</v>
      </c>
      <c r="AD164" s="37">
        <v>1.7343960865E-160</v>
      </c>
      <c r="AE164" s="4095" t="str">
        <f t="shared" si="27"/>
        <v>***</v>
      </c>
    </row>
    <row r="165" spans="1:31">
      <c r="A165" s="6823" t="s">
        <v>2516</v>
      </c>
      <c r="B165" s="37">
        <v>95.146594205242664</v>
      </c>
      <c r="C165" s="37">
        <v>556434</v>
      </c>
      <c r="D165" s="37">
        <v>92.984241576160414</v>
      </c>
      <c r="E165" s="37">
        <v>62887</v>
      </c>
      <c r="F165" s="37">
        <v>2.1623526290822497</v>
      </c>
      <c r="G165" s="37">
        <v>2.2449942344000001E-121</v>
      </c>
      <c r="H165" s="4096" t="str">
        <f t="shared" si="24"/>
        <v>***</v>
      </c>
      <c r="J165" s="6823" t="s">
        <v>2912</v>
      </c>
      <c r="K165" s="37">
        <v>95.146594205242664</v>
      </c>
      <c r="L165" s="37">
        <v>556434</v>
      </c>
      <c r="M165" s="37">
        <v>94.9059129202425</v>
      </c>
      <c r="N165" s="37">
        <v>50804</v>
      </c>
      <c r="O165" s="37">
        <v>0.24068128500016428</v>
      </c>
      <c r="P165" s="37">
        <v>1.58729076496728E-2</v>
      </c>
      <c r="Q165" s="4097" t="str">
        <f t="shared" si="25"/>
        <v>**</v>
      </c>
      <c r="R165" s="37">
        <v>84.904411156169829</v>
      </c>
      <c r="S165" s="37">
        <v>12083</v>
      </c>
      <c r="T165" s="37">
        <v>10.242183049072835</v>
      </c>
      <c r="U165" s="37">
        <v>0</v>
      </c>
      <c r="V165" s="4098" t="str">
        <f t="shared" si="26"/>
        <v>**</v>
      </c>
      <c r="X165" s="6823" t="s">
        <v>2714</v>
      </c>
      <c r="Y165" s="37">
        <v>95.126457830372928</v>
      </c>
      <c r="Z165" s="37">
        <v>607238</v>
      </c>
      <c r="AA165" s="37">
        <v>84.904411156169829</v>
      </c>
      <c r="AB165" s="37">
        <v>12083</v>
      </c>
      <c r="AC165" s="37">
        <v>10.222046674203099</v>
      </c>
      <c r="AD165" s="37">
        <v>0</v>
      </c>
      <c r="AE165" s="4099" t="str">
        <f t="shared" si="27"/>
        <v>***</v>
      </c>
    </row>
    <row r="166" spans="1:31">
      <c r="A166" s="6823" t="s">
        <v>2517</v>
      </c>
      <c r="B166" s="37">
        <v>67.454495585240167</v>
      </c>
      <c r="C166" s="37">
        <v>171357</v>
      </c>
      <c r="D166" s="37">
        <v>63.118254522866692</v>
      </c>
      <c r="E166" s="37">
        <v>12879</v>
      </c>
      <c r="F166" s="37">
        <v>4.3362410623734746</v>
      </c>
      <c r="G166" s="37">
        <v>5.1838872300500002E-24</v>
      </c>
      <c r="H166" s="4100" t="str">
        <f t="shared" si="24"/>
        <v>***</v>
      </c>
      <c r="J166" s="6823" t="s">
        <v>2913</v>
      </c>
      <c r="K166" s="37">
        <v>67.454495585240167</v>
      </c>
      <c r="L166" s="37">
        <v>171357</v>
      </c>
      <c r="M166" s="37">
        <v>66.46558544303798</v>
      </c>
      <c r="N166" s="37">
        <v>10112</v>
      </c>
      <c r="O166" s="37">
        <v>0.98891014220218665</v>
      </c>
      <c r="P166" s="37">
        <v>3.9255168371122001E-2</v>
      </c>
      <c r="Q166" s="4101" t="str">
        <f t="shared" si="25"/>
        <v>**</v>
      </c>
      <c r="R166" s="37">
        <v>50.885435489700043</v>
      </c>
      <c r="S166" s="37">
        <v>2767</v>
      </c>
      <c r="T166" s="37">
        <v>16.569060095540124</v>
      </c>
      <c r="U166" s="37">
        <v>8.4516129597199996E-76</v>
      </c>
      <c r="V166" s="4102" t="str">
        <f t="shared" si="26"/>
        <v>**</v>
      </c>
      <c r="X166" s="6823" t="s">
        <v>2715</v>
      </c>
      <c r="Y166" s="37">
        <v>67.399390529511933</v>
      </c>
      <c r="Z166" s="37">
        <v>181469</v>
      </c>
      <c r="AA166" s="37">
        <v>50.885435489700043</v>
      </c>
      <c r="AB166" s="37">
        <v>2767</v>
      </c>
      <c r="AC166" s="37">
        <v>16.51395503981189</v>
      </c>
      <c r="AD166" s="37">
        <v>2.5271679385200001E-75</v>
      </c>
      <c r="AE166" s="4103" t="str">
        <f t="shared" si="27"/>
        <v>***</v>
      </c>
    </row>
    <row r="167" spans="1:31">
      <c r="A167" s="6823" t="s">
        <v>2518</v>
      </c>
      <c r="B167" s="37">
        <v>81.668472372697721</v>
      </c>
      <c r="C167" s="37">
        <v>64610</v>
      </c>
      <c r="D167" s="37">
        <v>70.455279302550849</v>
      </c>
      <c r="E167" s="37">
        <v>6194</v>
      </c>
      <c r="F167" s="37">
        <v>11.213193070146872</v>
      </c>
      <c r="G167" s="37">
        <v>1.6616281791E-101</v>
      </c>
      <c r="H167" s="4104" t="str">
        <f t="shared" si="24"/>
        <v>***</v>
      </c>
      <c r="J167" s="6823" t="s">
        <v>2914</v>
      </c>
      <c r="K167" s="37">
        <v>81.668472372697721</v>
      </c>
      <c r="L167" s="37">
        <v>64610</v>
      </c>
      <c r="M167" s="37">
        <v>72.664287213940796</v>
      </c>
      <c r="N167" s="37">
        <v>4763</v>
      </c>
      <c r="O167" s="37">
        <v>9.0041851587569255</v>
      </c>
      <c r="P167" s="37">
        <v>6.0622374786300003E-53</v>
      </c>
      <c r="Q167" s="4105" t="str">
        <f t="shared" si="25"/>
        <v>***</v>
      </c>
      <c r="R167" s="37">
        <v>63.102725366876307</v>
      </c>
      <c r="S167" s="37">
        <v>1431</v>
      </c>
      <c r="T167" s="37">
        <v>18.565747005821414</v>
      </c>
      <c r="U167" s="37">
        <v>4.5487954800300004E-71</v>
      </c>
      <c r="V167" s="4106" t="str">
        <f t="shared" si="26"/>
        <v>***</v>
      </c>
      <c r="X167" s="6823" t="s">
        <v>2716</v>
      </c>
      <c r="Y167" s="37">
        <v>81.050264512130084</v>
      </c>
      <c r="Z167" s="37">
        <v>69373</v>
      </c>
      <c r="AA167" s="37">
        <v>63.102725366876307</v>
      </c>
      <c r="AB167" s="37">
        <v>1431</v>
      </c>
      <c r="AC167" s="37">
        <v>17.947539145253778</v>
      </c>
      <c r="AD167" s="37">
        <v>4.0459151806999998E-65</v>
      </c>
      <c r="AE167" s="4107" t="str">
        <f t="shared" si="27"/>
        <v>***</v>
      </c>
    </row>
    <row r="168" spans="1:31">
      <c r="A168" s="6823" t="s">
        <v>2519</v>
      </c>
      <c r="B168" s="37">
        <v>77.432688221887432</v>
      </c>
      <c r="C168" s="37">
        <v>51774</v>
      </c>
      <c r="D168" s="37">
        <v>67.718120805369125</v>
      </c>
      <c r="E168" s="37">
        <v>4470</v>
      </c>
      <c r="F168" s="37">
        <v>9.7145674165183067</v>
      </c>
      <c r="G168" s="37">
        <v>3.26458932887E-49</v>
      </c>
      <c r="H168" s="4108" t="str">
        <f t="shared" si="24"/>
        <v>***</v>
      </c>
      <c r="J168" s="6823" t="s">
        <v>2915</v>
      </c>
      <c r="K168" s="37">
        <v>77.432688221887432</v>
      </c>
      <c r="L168" s="37">
        <v>51774</v>
      </c>
      <c r="M168" s="37">
        <v>70.95209217707702</v>
      </c>
      <c r="N168" s="37">
        <v>3298</v>
      </c>
      <c r="O168" s="37">
        <v>6.4805960448104116</v>
      </c>
      <c r="P168" s="37">
        <v>9.2217456344300004E-18</v>
      </c>
      <c r="Q168" s="4109" t="str">
        <f t="shared" si="25"/>
        <v>***</v>
      </c>
      <c r="R168" s="37">
        <v>58.617747440273043</v>
      </c>
      <c r="S168" s="37">
        <v>1172</v>
      </c>
      <c r="T168" s="37">
        <v>18.814940781614389</v>
      </c>
      <c r="U168" s="37">
        <v>6.9892612315500001E-52</v>
      </c>
      <c r="V168" s="4110" t="str">
        <f t="shared" si="26"/>
        <v>***</v>
      </c>
      <c r="X168" s="6823" t="s">
        <v>2717</v>
      </c>
      <c r="Y168" s="37">
        <v>77.044596165020337</v>
      </c>
      <c r="Z168" s="37">
        <v>55072</v>
      </c>
      <c r="AA168" s="37">
        <v>58.617747440273043</v>
      </c>
      <c r="AB168" s="37">
        <v>1172</v>
      </c>
      <c r="AC168" s="37">
        <v>18.426848724747295</v>
      </c>
      <c r="AD168" s="37">
        <v>2.2387898081400001E-49</v>
      </c>
      <c r="AE168" s="4111" t="str">
        <f t="shared" si="27"/>
        <v>***</v>
      </c>
    </row>
    <row r="169" spans="1:31">
      <c r="A169" s="6823" t="s">
        <v>2520</v>
      </c>
      <c r="B169" s="37">
        <v>83.275026397140209</v>
      </c>
      <c r="C169" s="37">
        <v>78607</v>
      </c>
      <c r="D169" s="37">
        <v>71.782397169394073</v>
      </c>
      <c r="E169" s="37">
        <v>6783</v>
      </c>
      <c r="F169" s="37">
        <v>11.492629227746136</v>
      </c>
      <c r="G169" s="37">
        <v>6.8346341505000004E-126</v>
      </c>
      <c r="H169" s="4112" t="str">
        <f t="shared" si="24"/>
        <v>***</v>
      </c>
      <c r="J169" s="6823" t="s">
        <v>2916</v>
      </c>
      <c r="K169" s="37">
        <v>83.275026397140209</v>
      </c>
      <c r="L169" s="37">
        <v>78607</v>
      </c>
      <c r="M169" s="37">
        <v>76.107626947198057</v>
      </c>
      <c r="N169" s="37">
        <v>4943</v>
      </c>
      <c r="O169" s="37">
        <v>7.1673994499421525</v>
      </c>
      <c r="P169" s="37">
        <v>1.72886090532E-38</v>
      </c>
      <c r="Q169" s="4113" t="str">
        <f t="shared" si="25"/>
        <v>***</v>
      </c>
      <c r="R169" s="37">
        <v>60.163043478260867</v>
      </c>
      <c r="S169" s="37">
        <v>1840</v>
      </c>
      <c r="T169" s="37">
        <v>23.111982918879342</v>
      </c>
      <c r="U169" s="37">
        <v>6.3702395118E-149</v>
      </c>
      <c r="V169" s="4114" t="str">
        <f t="shared" si="26"/>
        <v>***</v>
      </c>
      <c r="X169" s="6823" t="s">
        <v>2718</v>
      </c>
      <c r="Y169" s="37">
        <v>82.850987432675041</v>
      </c>
      <c r="Z169" s="37">
        <v>83550</v>
      </c>
      <c r="AA169" s="37">
        <v>60.163043478260867</v>
      </c>
      <c r="AB169" s="37">
        <v>1840</v>
      </c>
      <c r="AC169" s="37">
        <v>22.687943954414173</v>
      </c>
      <c r="AD169" s="37">
        <v>2.8659650849E-141</v>
      </c>
      <c r="AE169" s="4115" t="str">
        <f t="shared" si="27"/>
        <v>***</v>
      </c>
    </row>
    <row r="170" spans="1:31">
      <c r="A170" s="6823" t="s">
        <v>2521</v>
      </c>
      <c r="B170" s="37">
        <v>75.562339895427584</v>
      </c>
      <c r="C170" s="37">
        <v>85491</v>
      </c>
      <c r="D170" s="37">
        <v>69.229188078108947</v>
      </c>
      <c r="E170" s="37">
        <v>4865</v>
      </c>
      <c r="F170" s="37">
        <v>6.3331518173186367</v>
      </c>
      <c r="G170" s="37">
        <v>2.39523208704E-23</v>
      </c>
      <c r="H170" s="4116" t="str">
        <f t="shared" si="24"/>
        <v>***</v>
      </c>
      <c r="J170" s="6823" t="s">
        <v>2917</v>
      </c>
      <c r="K170" s="37">
        <v>75.562339895427584</v>
      </c>
      <c r="L170" s="37">
        <v>85491</v>
      </c>
      <c r="M170" s="37">
        <v>71.936242487588189</v>
      </c>
      <c r="N170" s="37">
        <v>3827</v>
      </c>
      <c r="O170" s="37">
        <v>3.6260974078393957</v>
      </c>
      <c r="P170" s="37">
        <v>3.4596653674400002E-7</v>
      </c>
      <c r="Q170" s="4117" t="str">
        <f t="shared" si="25"/>
        <v>***</v>
      </c>
      <c r="R170" s="37">
        <v>59.248554913294797</v>
      </c>
      <c r="S170" s="37">
        <v>1038</v>
      </c>
      <c r="T170" s="37">
        <v>16.313784982132788</v>
      </c>
      <c r="U170" s="37">
        <v>7.3277186445300003E-34</v>
      </c>
      <c r="V170" s="4118" t="str">
        <f t="shared" si="26"/>
        <v>***</v>
      </c>
      <c r="X170" s="6823" t="s">
        <v>2719</v>
      </c>
      <c r="Y170" s="37">
        <v>75.406972838621556</v>
      </c>
      <c r="Z170" s="37">
        <v>89318</v>
      </c>
      <c r="AA170" s="37">
        <v>59.248554913294797</v>
      </c>
      <c r="AB170" s="37">
        <v>1038</v>
      </c>
      <c r="AC170" s="37">
        <v>16.158417925326759</v>
      </c>
      <c r="AD170" s="37">
        <v>3.8431777077899997E-33</v>
      </c>
      <c r="AE170" s="4119" t="str">
        <f t="shared" si="27"/>
        <v>***</v>
      </c>
    </row>
    <row r="171" spans="1:31">
      <c r="A171" s="6823" t="s">
        <v>2522</v>
      </c>
      <c r="B171" s="37">
        <v>84.878903637886907</v>
      </c>
      <c r="C171" s="37">
        <v>130103</v>
      </c>
      <c r="D171" s="37">
        <v>81.822847172328849</v>
      </c>
      <c r="E171" s="37">
        <v>9743</v>
      </c>
      <c r="F171" s="37">
        <v>3.0560564655580578</v>
      </c>
      <c r="G171" s="37">
        <v>6.6982728980700003E-16</v>
      </c>
      <c r="H171" s="4120" t="str">
        <f t="shared" si="24"/>
        <v>***</v>
      </c>
      <c r="J171" s="6823" t="s">
        <v>2918</v>
      </c>
      <c r="K171" s="37">
        <v>84.878903637886907</v>
      </c>
      <c r="L171" s="37">
        <v>130103</v>
      </c>
      <c r="M171" s="37">
        <v>85.347510373443981</v>
      </c>
      <c r="N171" s="37">
        <v>7712</v>
      </c>
      <c r="O171" s="37">
        <v>-0.46860673555707422</v>
      </c>
      <c r="P171" s="37">
        <v>0.2640497269772023</v>
      </c>
      <c r="Q171" s="4121" t="str">
        <f t="shared" si="25"/>
        <v>NS</v>
      </c>
      <c r="R171" s="37">
        <v>68.439192516001967</v>
      </c>
      <c r="S171" s="37">
        <v>2031</v>
      </c>
      <c r="T171" s="37">
        <v>16.43971112188494</v>
      </c>
      <c r="U171" s="37">
        <v>1.75417721616E-92</v>
      </c>
      <c r="V171" s="4122" t="str">
        <f t="shared" si="26"/>
        <v>NS</v>
      </c>
      <c r="X171" s="6823" t="s">
        <v>2720</v>
      </c>
      <c r="Y171" s="37">
        <v>84.90512643761565</v>
      </c>
      <c r="Z171" s="37">
        <v>137815</v>
      </c>
      <c r="AA171" s="37">
        <v>68.439192516001967</v>
      </c>
      <c r="AB171" s="37">
        <v>2031</v>
      </c>
      <c r="AC171" s="37">
        <v>16.465933921613683</v>
      </c>
      <c r="AD171" s="37">
        <v>4.9052306102999999E-93</v>
      </c>
      <c r="AE171" s="4123" t="str">
        <f t="shared" si="27"/>
        <v>***</v>
      </c>
    </row>
    <row r="172" spans="1:31">
      <c r="A172" s="6823" t="s">
        <v>2523</v>
      </c>
      <c r="B172" s="37">
        <v>57.187760841611343</v>
      </c>
      <c r="C172" s="37">
        <v>132983</v>
      </c>
      <c r="D172" s="37">
        <v>56.011401812073707</v>
      </c>
      <c r="E172" s="37">
        <v>9823</v>
      </c>
      <c r="F172" s="37">
        <v>1.176359029537636</v>
      </c>
      <c r="G172" s="37">
        <v>2.3010600045422099E-2</v>
      </c>
      <c r="H172" s="4124" t="str">
        <f t="shared" si="24"/>
        <v>**</v>
      </c>
      <c r="J172" s="6823" t="s">
        <v>2919</v>
      </c>
      <c r="K172" s="37">
        <v>57.187760841611343</v>
      </c>
      <c r="L172" s="37">
        <v>132983</v>
      </c>
      <c r="M172" s="37">
        <v>58.245024554148358</v>
      </c>
      <c r="N172" s="37">
        <v>7738</v>
      </c>
      <c r="O172" s="37">
        <v>-1.057263712537015</v>
      </c>
      <c r="P172" s="37">
        <v>6.7626807940449396E-2</v>
      </c>
      <c r="Q172" s="4125" t="str">
        <f t="shared" si="25"/>
        <v>*</v>
      </c>
      <c r="R172" s="37">
        <v>47.721822541966432</v>
      </c>
      <c r="S172" s="37">
        <v>2085</v>
      </c>
      <c r="T172" s="37">
        <v>9.4659382996449111</v>
      </c>
      <c r="U172" s="37">
        <v>4.5100363226300001E-18</v>
      </c>
      <c r="V172" s="4126" t="str">
        <f t="shared" si="26"/>
        <v>*</v>
      </c>
      <c r="X172" s="6823" t="s">
        <v>2721</v>
      </c>
      <c r="Y172" s="37">
        <v>57.245897911470223</v>
      </c>
      <c r="Z172" s="37">
        <v>140721</v>
      </c>
      <c r="AA172" s="37">
        <v>47.721822541966432</v>
      </c>
      <c r="AB172" s="37">
        <v>2085</v>
      </c>
      <c r="AC172" s="37">
        <v>9.524075369503791</v>
      </c>
      <c r="AD172" s="37">
        <v>2.6938321147400001E-18</v>
      </c>
      <c r="AE172" s="4127" t="str">
        <f t="shared" si="27"/>
        <v>***</v>
      </c>
    </row>
    <row r="173" spans="1:31">
      <c r="A173" s="6823" t="s">
        <v>2524</v>
      </c>
      <c r="B173" s="37">
        <v>85.447654598434497</v>
      </c>
      <c r="C173" s="37">
        <v>52507</v>
      </c>
      <c r="D173" s="37">
        <v>76.292589945198955</v>
      </c>
      <c r="E173" s="37">
        <v>4197</v>
      </c>
      <c r="F173" s="37">
        <v>9.1550646532355415</v>
      </c>
      <c r="G173" s="37">
        <v>6.1925707637200001E-57</v>
      </c>
      <c r="H173" s="4128" t="str">
        <f t="shared" si="24"/>
        <v>***</v>
      </c>
      <c r="J173" s="6823" t="s">
        <v>2920</v>
      </c>
      <c r="K173" s="37">
        <v>85.447654598434497</v>
      </c>
      <c r="L173" s="37">
        <v>52507</v>
      </c>
      <c r="M173" s="37">
        <v>80.769230769230774</v>
      </c>
      <c r="N173" s="37">
        <v>3172</v>
      </c>
      <c r="O173" s="37">
        <v>4.678423829203723</v>
      </c>
      <c r="P173" s="37">
        <v>5.8703138353299998E-13</v>
      </c>
      <c r="Q173" s="4129" t="str">
        <f t="shared" si="25"/>
        <v>***</v>
      </c>
      <c r="R173" s="37">
        <v>62.439024390243901</v>
      </c>
      <c r="S173" s="37">
        <v>1025</v>
      </c>
      <c r="T173" s="37">
        <v>23.008630208190596</v>
      </c>
      <c r="U173" s="37">
        <v>3.59806344993E-93</v>
      </c>
      <c r="V173" s="4130" t="str">
        <f t="shared" si="26"/>
        <v>***</v>
      </c>
      <c r="X173" s="6823" t="s">
        <v>2722</v>
      </c>
      <c r="Y173" s="37">
        <v>85.181127534618085</v>
      </c>
      <c r="Z173" s="37">
        <v>55679</v>
      </c>
      <c r="AA173" s="37">
        <v>62.439024390243901</v>
      </c>
      <c r="AB173" s="37">
        <v>1025</v>
      </c>
      <c r="AC173" s="37">
        <v>22.742103144374184</v>
      </c>
      <c r="AD173" s="37">
        <v>5.4260159584699999E-90</v>
      </c>
      <c r="AE173" s="4131" t="str">
        <f t="shared" si="27"/>
        <v>***</v>
      </c>
    </row>
    <row r="174" spans="1:31">
      <c r="A174" s="6823" t="s">
        <v>2525</v>
      </c>
      <c r="B174" s="37">
        <v>91.753031973539137</v>
      </c>
      <c r="C174" s="37">
        <v>58955</v>
      </c>
      <c r="D174" s="37">
        <v>90.37433155080214</v>
      </c>
      <c r="E174" s="37">
        <v>6171</v>
      </c>
      <c r="F174" s="37">
        <v>1.3787004227369977</v>
      </c>
      <c r="G174" s="37">
        <v>1.9961638056360001E-4</v>
      </c>
      <c r="H174" s="4132" t="str">
        <f t="shared" si="24"/>
        <v>***</v>
      </c>
      <c r="J174" s="6823" t="s">
        <v>2921</v>
      </c>
      <c r="K174" s="37">
        <v>91.753031973539137</v>
      </c>
      <c r="L174" s="37">
        <v>58955</v>
      </c>
      <c r="M174" s="37">
        <v>92.287234042553195</v>
      </c>
      <c r="N174" s="37">
        <v>4888</v>
      </c>
      <c r="O174" s="37">
        <v>-0.5342020690140572</v>
      </c>
      <c r="P174" s="37">
        <v>0.1909887932750193</v>
      </c>
      <c r="Q174" s="4133" t="str">
        <f t="shared" si="25"/>
        <v>NS</v>
      </c>
      <c r="R174" s="37">
        <v>83.086515978176152</v>
      </c>
      <c r="S174" s="37">
        <v>1283</v>
      </c>
      <c r="T174" s="37">
        <v>8.6665159953629853</v>
      </c>
      <c r="U174" s="37">
        <v>2.0103570753500001E-28</v>
      </c>
      <c r="V174" s="4134" t="str">
        <f t="shared" si="26"/>
        <v>NS</v>
      </c>
      <c r="X174" s="6823" t="s">
        <v>2723</v>
      </c>
      <c r="Y174" s="37">
        <v>91.793931989411519</v>
      </c>
      <c r="Z174" s="37">
        <v>63843</v>
      </c>
      <c r="AA174" s="37">
        <v>83.086515978176152</v>
      </c>
      <c r="AB174" s="37">
        <v>1283</v>
      </c>
      <c r="AC174" s="37">
        <v>8.7074160112353667</v>
      </c>
      <c r="AD174" s="37">
        <v>7.0675509953600002E-29</v>
      </c>
      <c r="AE174" s="4135" t="str">
        <f t="shared" si="27"/>
        <v>***</v>
      </c>
    </row>
    <row r="175" spans="1:31">
      <c r="A175" s="6823" t="s">
        <v>2526</v>
      </c>
      <c r="B175" s="37">
        <v>79.208877890341043</v>
      </c>
      <c r="C175" s="37">
        <v>155172</v>
      </c>
      <c r="D175" s="37">
        <v>73.503649635036496</v>
      </c>
      <c r="E175" s="37">
        <v>8220</v>
      </c>
      <c r="F175" s="37">
        <v>5.7052282553045472</v>
      </c>
      <c r="G175" s="37">
        <v>4.2034852960300001E-35</v>
      </c>
      <c r="H175" s="4136" t="str">
        <f t="shared" si="24"/>
        <v>***</v>
      </c>
      <c r="J175" s="6823" t="s">
        <v>2922</v>
      </c>
      <c r="K175" s="37">
        <v>79.208877890341043</v>
      </c>
      <c r="L175" s="37">
        <v>155172</v>
      </c>
      <c r="M175" s="37">
        <v>78.73544093178036</v>
      </c>
      <c r="N175" s="37">
        <v>6010</v>
      </c>
      <c r="O175" s="37">
        <v>0.4734369585606828</v>
      </c>
      <c r="P175" s="37">
        <v>0.37501341202790672</v>
      </c>
      <c r="Q175" s="4137" t="str">
        <f t="shared" si="25"/>
        <v>NS</v>
      </c>
      <c r="R175" s="37">
        <v>59.276018099547507</v>
      </c>
      <c r="S175" s="37">
        <v>2210</v>
      </c>
      <c r="T175" s="37">
        <v>19.932859790793536</v>
      </c>
      <c r="U175" s="37">
        <v>2.0874168535E-115</v>
      </c>
      <c r="V175" s="4138" t="str">
        <f t="shared" si="26"/>
        <v>NS</v>
      </c>
      <c r="X175" s="6823" t="s">
        <v>2724</v>
      </c>
      <c r="Y175" s="37">
        <v>79.19122482659354</v>
      </c>
      <c r="Z175" s="37">
        <v>161182</v>
      </c>
      <c r="AA175" s="37">
        <v>59.276018099547507</v>
      </c>
      <c r="AB175" s="37">
        <v>2210</v>
      </c>
      <c r="AC175" s="37">
        <v>19.915206727046034</v>
      </c>
      <c r="AD175" s="37">
        <v>3.135371857E-115</v>
      </c>
      <c r="AE175" s="4139" t="str">
        <f t="shared" si="27"/>
        <v>***</v>
      </c>
    </row>
    <row r="176" spans="1:31">
      <c r="A176" s="6823" t="s">
        <v>2527</v>
      </c>
      <c r="B176" s="37">
        <v>88.897715060043922</v>
      </c>
      <c r="C176" s="37">
        <v>64203</v>
      </c>
      <c r="D176" s="37">
        <v>79.334712168217862</v>
      </c>
      <c r="E176" s="37">
        <v>5802</v>
      </c>
      <c r="F176" s="37">
        <v>9.5630028918260592</v>
      </c>
      <c r="G176" s="37">
        <v>2.5436334735000001E-103</v>
      </c>
      <c r="H176" s="4140" t="str">
        <f t="shared" si="24"/>
        <v>***</v>
      </c>
      <c r="J176" s="6823" t="s">
        <v>2923</v>
      </c>
      <c r="K176" s="37">
        <v>88.897715060043922</v>
      </c>
      <c r="L176" s="37">
        <v>64203</v>
      </c>
      <c r="M176" s="37">
        <v>83.457249070631974</v>
      </c>
      <c r="N176" s="37">
        <v>4304</v>
      </c>
      <c r="O176" s="37">
        <v>5.4404659894119476</v>
      </c>
      <c r="P176" s="37">
        <v>1.8210004250599999E-27</v>
      </c>
      <c r="Q176" s="4141" t="str">
        <f t="shared" si="25"/>
        <v>***</v>
      </c>
      <c r="R176" s="37">
        <v>67.489986648865155</v>
      </c>
      <c r="S176" s="37">
        <v>1498</v>
      </c>
      <c r="T176" s="37">
        <v>21.407728411178766</v>
      </c>
      <c r="U176" s="37">
        <v>4.1627775534000002E-145</v>
      </c>
      <c r="V176" s="4142" t="str">
        <f t="shared" si="26"/>
        <v>***</v>
      </c>
      <c r="X176" s="6823" t="s">
        <v>2725</v>
      </c>
      <c r="Y176" s="37">
        <v>88.555913994190377</v>
      </c>
      <c r="Z176" s="37">
        <v>68507</v>
      </c>
      <c r="AA176" s="37">
        <v>67.489986648865155</v>
      </c>
      <c r="AB176" s="37">
        <v>1498</v>
      </c>
      <c r="AC176" s="37">
        <v>21.065927345325221</v>
      </c>
      <c r="AD176" s="37">
        <v>1.2968503297000001E-137</v>
      </c>
      <c r="AE176" s="4143" t="str">
        <f t="shared" si="27"/>
        <v>***</v>
      </c>
    </row>
    <row r="177" spans="1:31">
      <c r="A177" s="6823" t="s">
        <v>2528</v>
      </c>
      <c r="B177" s="37">
        <v>70.066742402726504</v>
      </c>
      <c r="C177" s="37">
        <v>70420</v>
      </c>
      <c r="D177" s="37">
        <v>65.782312925170075</v>
      </c>
      <c r="E177" s="37">
        <v>5880</v>
      </c>
      <c r="F177" s="37">
        <v>4.2844294775564293</v>
      </c>
      <c r="G177" s="37">
        <v>6.36252202477E-12</v>
      </c>
      <c r="H177" s="4144" t="str">
        <f t="shared" si="24"/>
        <v>***</v>
      </c>
      <c r="J177" s="6823" t="s">
        <v>2924</v>
      </c>
      <c r="K177" s="37">
        <v>70.066742402726504</v>
      </c>
      <c r="L177" s="37">
        <v>70420</v>
      </c>
      <c r="M177" s="37">
        <v>68.193384223918571</v>
      </c>
      <c r="N177" s="37">
        <v>4716</v>
      </c>
      <c r="O177" s="37">
        <v>1.8733581788079334</v>
      </c>
      <c r="P177" s="37">
        <v>6.5968891654694002E-3</v>
      </c>
      <c r="Q177" s="4145" t="str">
        <f t="shared" si="25"/>
        <v>***</v>
      </c>
      <c r="R177" s="37">
        <v>56.013745704467347</v>
      </c>
      <c r="S177" s="37">
        <v>1164</v>
      </c>
      <c r="T177" s="37">
        <v>14.052996698259157</v>
      </c>
      <c r="U177" s="37">
        <v>3.5807227735100002E-25</v>
      </c>
      <c r="V177" s="4146" t="str">
        <f t="shared" si="26"/>
        <v>***</v>
      </c>
      <c r="X177" s="6823" t="s">
        <v>2726</v>
      </c>
      <c r="Y177" s="37">
        <v>69.94915885860307</v>
      </c>
      <c r="Z177" s="37">
        <v>75136</v>
      </c>
      <c r="AA177" s="37">
        <v>56.013745704467347</v>
      </c>
      <c r="AB177" s="37">
        <v>1164</v>
      </c>
      <c r="AC177" s="37">
        <v>13.935413154135723</v>
      </c>
      <c r="AD177" s="37">
        <v>9.2927701576299998E-25</v>
      </c>
      <c r="AE177" s="4147" t="str">
        <f t="shared" si="27"/>
        <v>***</v>
      </c>
    </row>
    <row r="178" spans="1:31">
      <c r="A178" s="6823" t="s">
        <v>2529</v>
      </c>
      <c r="B178" s="37">
        <v>80.623371936986203</v>
      </c>
      <c r="C178" s="37">
        <v>88679</v>
      </c>
      <c r="D178" s="37">
        <v>75.836431226765797</v>
      </c>
      <c r="E178" s="37">
        <v>6994</v>
      </c>
      <c r="F178" s="37">
        <v>4.7869407102204065</v>
      </c>
      <c r="G178" s="37">
        <v>3.3972856028499999E-22</v>
      </c>
      <c r="H178" s="4148" t="str">
        <f t="shared" si="24"/>
        <v>***</v>
      </c>
      <c r="J178" s="6823" t="s">
        <v>2925</v>
      </c>
      <c r="K178" s="37">
        <v>80.623371936986203</v>
      </c>
      <c r="L178" s="37">
        <v>88679</v>
      </c>
      <c r="M178" s="37">
        <v>79.444133557172165</v>
      </c>
      <c r="N178" s="37">
        <v>5361</v>
      </c>
      <c r="O178" s="37">
        <v>1.1792383798140378</v>
      </c>
      <c r="P178" s="37">
        <v>3.41290226170535E-2</v>
      </c>
      <c r="Q178" s="4149" t="str">
        <f t="shared" si="25"/>
        <v>**</v>
      </c>
      <c r="R178" s="37">
        <v>63.99265156154317</v>
      </c>
      <c r="S178" s="37">
        <v>1633</v>
      </c>
      <c r="T178" s="37">
        <v>16.630720375443033</v>
      </c>
      <c r="U178" s="37">
        <v>4.4931923514500001E-63</v>
      </c>
      <c r="V178" s="4150" t="str">
        <f t="shared" si="26"/>
        <v>**</v>
      </c>
      <c r="X178" s="6823" t="s">
        <v>2727</v>
      </c>
      <c r="Y178" s="37">
        <v>80.556146320714589</v>
      </c>
      <c r="Z178" s="37">
        <v>94040</v>
      </c>
      <c r="AA178" s="37">
        <v>63.99265156154317</v>
      </c>
      <c r="AB178" s="37">
        <v>1633</v>
      </c>
      <c r="AC178" s="37">
        <v>16.563494759171419</v>
      </c>
      <c r="AD178" s="37">
        <v>1.60146414726E-62</v>
      </c>
      <c r="AE178" s="4151" t="str">
        <f t="shared" si="27"/>
        <v>***</v>
      </c>
    </row>
    <row r="179" spans="1:31">
      <c r="A179" s="6823" t="s">
        <v>2530</v>
      </c>
      <c r="B179" s="37">
        <v>70.039986177617607</v>
      </c>
      <c r="C179" s="37">
        <v>60771</v>
      </c>
      <c r="D179" s="37">
        <v>66.486364660806856</v>
      </c>
      <c r="E179" s="37">
        <v>4437</v>
      </c>
      <c r="F179" s="37">
        <v>3.5536215168107503</v>
      </c>
      <c r="G179" s="37">
        <v>6.4423345894700003E-7</v>
      </c>
      <c r="H179" s="4152" t="str">
        <f t="shared" si="24"/>
        <v>***</v>
      </c>
      <c r="J179" s="6823" t="s">
        <v>2926</v>
      </c>
      <c r="K179" s="37">
        <v>70.039986177617607</v>
      </c>
      <c r="L179" s="37">
        <v>60771</v>
      </c>
      <c r="M179" s="37">
        <v>70.564516129032256</v>
      </c>
      <c r="N179" s="37">
        <v>3472</v>
      </c>
      <c r="O179" s="37">
        <v>-0.52452995141464953</v>
      </c>
      <c r="P179" s="37">
        <v>0.51157378963274736</v>
      </c>
      <c r="Q179" s="4153" t="str">
        <f t="shared" si="25"/>
        <v>NS</v>
      </c>
      <c r="R179" s="37">
        <v>51.813471502590673</v>
      </c>
      <c r="S179" s="37">
        <v>965</v>
      </c>
      <c r="T179" s="37">
        <v>18.226514675026934</v>
      </c>
      <c r="U179" s="37">
        <v>1.9638881835399998E-34</v>
      </c>
      <c r="V179" s="4154" t="str">
        <f t="shared" si="26"/>
        <v>NS</v>
      </c>
      <c r="X179" s="6823" t="s">
        <v>2728</v>
      </c>
      <c r="Y179" s="37">
        <v>70.068334293230393</v>
      </c>
      <c r="Z179" s="37">
        <v>64243</v>
      </c>
      <c r="AA179" s="37">
        <v>51.813471502590673</v>
      </c>
      <c r="AB179" s="37">
        <v>965</v>
      </c>
      <c r="AC179" s="37">
        <v>18.25486279063972</v>
      </c>
      <c r="AD179" s="37">
        <v>1.3764453057100001E-34</v>
      </c>
      <c r="AE179" s="4155" t="str">
        <f t="shared" si="27"/>
        <v>***</v>
      </c>
    </row>
    <row r="180" spans="1:31">
      <c r="A180" s="6823" t="s">
        <v>2531</v>
      </c>
      <c r="B180" s="37">
        <v>83.665676707679253</v>
      </c>
      <c r="C180" s="37">
        <v>40069</v>
      </c>
      <c r="D180" s="37">
        <v>78.360655737704917</v>
      </c>
      <c r="E180" s="37">
        <v>3355</v>
      </c>
      <c r="F180" s="37">
        <v>5.3050209699743363</v>
      </c>
      <c r="G180" s="37">
        <v>2.61156067345E-15</v>
      </c>
      <c r="H180" s="4156" t="str">
        <f t="shared" si="24"/>
        <v>***</v>
      </c>
      <c r="J180" s="6823" t="s">
        <v>2927</v>
      </c>
      <c r="K180" s="37">
        <v>83.665676707679253</v>
      </c>
      <c r="L180" s="37">
        <v>40069</v>
      </c>
      <c r="M180" s="37">
        <v>82.915173237753876</v>
      </c>
      <c r="N180" s="37">
        <v>2511</v>
      </c>
      <c r="O180" s="37">
        <v>0.75050346992537698</v>
      </c>
      <c r="P180" s="37">
        <v>0.32425188704797098</v>
      </c>
      <c r="Q180" s="4157" t="str">
        <f t="shared" si="25"/>
        <v>NS</v>
      </c>
      <c r="R180" s="37">
        <v>64.810426540284354</v>
      </c>
      <c r="S180" s="37">
        <v>844</v>
      </c>
      <c r="T180" s="37">
        <v>18.8552501673949</v>
      </c>
      <c r="U180" s="37">
        <v>6.3180678804300002E-48</v>
      </c>
      <c r="V180" s="4158" t="str">
        <f t="shared" si="26"/>
        <v>NS</v>
      </c>
      <c r="X180" s="6823" t="s">
        <v>2729</v>
      </c>
      <c r="Y180" s="37">
        <v>83.621418506341001</v>
      </c>
      <c r="Z180" s="37">
        <v>42580</v>
      </c>
      <c r="AA180" s="37">
        <v>64.810426540284354</v>
      </c>
      <c r="AB180" s="37">
        <v>844</v>
      </c>
      <c r="AC180" s="37">
        <v>18.810991966056648</v>
      </c>
      <c r="AD180" s="37">
        <v>1.03311678844E-47</v>
      </c>
      <c r="AE180" s="4159" t="str">
        <f t="shared" si="27"/>
        <v>***</v>
      </c>
    </row>
    <row r="181" spans="1:31">
      <c r="A181" s="6823" t="s">
        <v>11571</v>
      </c>
      <c r="B181" s="37">
        <v>80.488491985238184</v>
      </c>
      <c r="C181" s="37">
        <v>2413796</v>
      </c>
      <c r="D181" s="37">
        <v>77.391589859049233</v>
      </c>
      <c r="E181" s="37">
        <v>213195</v>
      </c>
      <c r="F181" s="37">
        <v>3.0969021261889509</v>
      </c>
      <c r="G181" s="37">
        <v>1.0677656843000001E-259</v>
      </c>
      <c r="H181" s="4160" t="str">
        <f t="shared" si="24"/>
        <v>***</v>
      </c>
      <c r="J181" s="6823" t="s">
        <v>11571</v>
      </c>
      <c r="K181" s="37">
        <v>80.488491985238184</v>
      </c>
      <c r="L181" s="37">
        <v>2413796</v>
      </c>
      <c r="M181" s="37">
        <v>80.159740779931965</v>
      </c>
      <c r="N181" s="37">
        <v>167271</v>
      </c>
      <c r="O181" s="37">
        <v>0.32875120530621871</v>
      </c>
      <c r="P181" s="37">
        <v>1.0391019220853E-3</v>
      </c>
      <c r="Q181" s="4161" t="str">
        <f t="shared" si="25"/>
        <v>***</v>
      </c>
      <c r="R181" s="37">
        <v>67.309032314258346</v>
      </c>
      <c r="S181" s="37">
        <v>45924</v>
      </c>
      <c r="T181" s="37">
        <v>13.179459670979838</v>
      </c>
      <c r="U181" s="37">
        <v>0</v>
      </c>
      <c r="V181" s="4162" t="str">
        <f t="shared" si="26"/>
        <v>***</v>
      </c>
      <c r="X181" s="6823" t="s">
        <v>11571</v>
      </c>
      <c r="Y181" s="37">
        <v>80.46718663250509</v>
      </c>
      <c r="Z181" s="37">
        <v>2581067</v>
      </c>
      <c r="AA181" s="37">
        <v>67.309032314258346</v>
      </c>
      <c r="AB181" s="37">
        <v>45924</v>
      </c>
      <c r="AC181" s="37">
        <v>13.158154318246744</v>
      </c>
      <c r="AD181" s="37">
        <v>0</v>
      </c>
      <c r="AE181" s="4163" t="str">
        <f t="shared" si="27"/>
        <v>***</v>
      </c>
    </row>
    <row r="183" spans="1:31">
      <c r="A183" s="17029" t="s">
        <v>11752</v>
      </c>
      <c r="J183" s="17030" t="s">
        <v>11753</v>
      </c>
      <c r="X183" s="17029" t="s">
        <v>11754</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2532</v>
      </c>
      <c r="B185" s="37">
        <v>35.666830567975211</v>
      </c>
      <c r="C185" s="37">
        <v>87451</v>
      </c>
      <c r="D185" s="37">
        <v>37.470180950718557</v>
      </c>
      <c r="E185" s="37">
        <v>34374</v>
      </c>
      <c r="F185" s="37">
        <v>-1.8033503827433464</v>
      </c>
      <c r="G185" s="37">
        <v>3.7312465614499999E-9</v>
      </c>
      <c r="H185" s="4164" t="str">
        <f t="shared" ref="H185:H207" si="28">IF(G185&lt;0.01,"***",IF(G185&lt;0.05,"**",IF(G185&lt;0.1,"*","NS")))</f>
        <v>***</v>
      </c>
      <c r="J185" s="6823" t="s">
        <v>2928</v>
      </c>
      <c r="K185" s="37">
        <v>35.666830567975211</v>
      </c>
      <c r="L185" s="37">
        <v>87451</v>
      </c>
      <c r="M185" s="37">
        <v>37.32933846310987</v>
      </c>
      <c r="N185" s="37">
        <v>29371</v>
      </c>
      <c r="O185" s="37">
        <v>-1.6625078951346595</v>
      </c>
      <c r="P185" s="37">
        <v>2.8466814530599998E-7</v>
      </c>
      <c r="Q185" s="4165" t="str">
        <f t="shared" ref="Q185:Q207" si="29">IF(P185&lt;0.01,"***",IF(P185&lt;0.05,"**",IF(P185&lt;0.1,"*","NS")))</f>
        <v>***</v>
      </c>
      <c r="R185" s="37">
        <v>38.297021786927843</v>
      </c>
      <c r="S185" s="37">
        <v>5003</v>
      </c>
      <c r="T185" s="37">
        <v>-2.630191218952632</v>
      </c>
      <c r="U185" s="37">
        <v>1.606648867722E-4</v>
      </c>
      <c r="V185" s="4166" t="str">
        <f t="shared" ref="V185:V207" si="30">IF(P185&lt;0.01,"***",IF(P185&lt;0.05,"**",IF(P185&lt;0.1,"*","NS")))</f>
        <v>***</v>
      </c>
      <c r="X185" s="6823" t="s">
        <v>2730</v>
      </c>
      <c r="Y185" s="37">
        <v>36.084812792111073</v>
      </c>
      <c r="Z185" s="37">
        <v>116822</v>
      </c>
      <c r="AA185" s="37">
        <v>38.297021786927843</v>
      </c>
      <c r="AB185" s="37">
        <v>5003</v>
      </c>
      <c r="AC185" s="37">
        <v>-2.2122089948167698</v>
      </c>
      <c r="AD185" s="37">
        <v>1.4282318976198E-3</v>
      </c>
      <c r="AE185" s="4167" t="str">
        <f t="shared" ref="AE185:AE207" si="31">IF(AD185&lt;0.01,"***",IF(AD185&lt;0.05,"**",IF(AD185&lt;0.1,"*","NS")))</f>
        <v>***</v>
      </c>
    </row>
    <row r="186" spans="1:31">
      <c r="A186" s="6823" t="s">
        <v>2533</v>
      </c>
      <c r="B186" s="37">
        <v>55.283836380994337</v>
      </c>
      <c r="C186" s="37">
        <v>27234</v>
      </c>
      <c r="D186" s="37">
        <v>49.984366857738408</v>
      </c>
      <c r="E186" s="37">
        <v>9595</v>
      </c>
      <c r="F186" s="37">
        <v>5.2994695232559295</v>
      </c>
      <c r="G186" s="37">
        <v>3.25478598538E-19</v>
      </c>
      <c r="H186" s="4168" t="str">
        <f t="shared" si="28"/>
        <v>***</v>
      </c>
      <c r="J186" s="6823" t="s">
        <v>2929</v>
      </c>
      <c r="K186" s="37">
        <v>55.283836380994337</v>
      </c>
      <c r="L186" s="37">
        <v>27234</v>
      </c>
      <c r="M186" s="37">
        <v>50.812794965915053</v>
      </c>
      <c r="N186" s="37">
        <v>7628</v>
      </c>
      <c r="O186" s="37">
        <v>4.4710414150792843</v>
      </c>
      <c r="P186" s="37">
        <v>4.1892006282200004E-12</v>
      </c>
      <c r="Q186" s="4169" t="str">
        <f t="shared" si="29"/>
        <v>***</v>
      </c>
      <c r="R186" s="37">
        <v>46.771733604473823</v>
      </c>
      <c r="S186" s="37">
        <v>1967</v>
      </c>
      <c r="T186" s="37">
        <v>8.5121027765205142</v>
      </c>
      <c r="U186" s="37">
        <v>2.3487129450799999E-13</v>
      </c>
      <c r="V186" s="4170" t="str">
        <f t="shared" si="30"/>
        <v>***</v>
      </c>
      <c r="X186" s="6823" t="s">
        <v>2731</v>
      </c>
      <c r="Y186" s="37">
        <v>54.305547587631231</v>
      </c>
      <c r="Z186" s="37">
        <v>34862</v>
      </c>
      <c r="AA186" s="37">
        <v>46.771733604473823</v>
      </c>
      <c r="AB186" s="37">
        <v>1967</v>
      </c>
      <c r="AC186" s="37">
        <v>7.5338139831574082</v>
      </c>
      <c r="AD186" s="37">
        <v>6.8784468450699995E-11</v>
      </c>
      <c r="AE186" s="4171" t="str">
        <f t="shared" si="31"/>
        <v>***</v>
      </c>
    </row>
    <row r="187" spans="1:31">
      <c r="A187" s="6823" t="s">
        <v>2534</v>
      </c>
      <c r="B187" s="37">
        <v>70.904283999791275</v>
      </c>
      <c r="C187" s="37">
        <v>57493</v>
      </c>
      <c r="D187" s="37">
        <v>66.506201506484686</v>
      </c>
      <c r="E187" s="37">
        <v>17657</v>
      </c>
      <c r="F187" s="37">
        <v>4.398082493306589</v>
      </c>
      <c r="G187" s="37">
        <v>7.5399444051999995E-29</v>
      </c>
      <c r="H187" s="4172" t="str">
        <f t="shared" si="28"/>
        <v>***</v>
      </c>
      <c r="J187" s="6823" t="s">
        <v>2930</v>
      </c>
      <c r="K187" s="37">
        <v>70.904283999791275</v>
      </c>
      <c r="L187" s="37">
        <v>57493</v>
      </c>
      <c r="M187" s="37">
        <v>67.881072026800666</v>
      </c>
      <c r="N187" s="37">
        <v>14328</v>
      </c>
      <c r="O187" s="37">
        <v>3.0232119729906088</v>
      </c>
      <c r="P187" s="37">
        <v>1.3708084990799999E-12</v>
      </c>
      <c r="Q187" s="4173" t="str">
        <f t="shared" si="29"/>
        <v>***</v>
      </c>
      <c r="R187" s="37">
        <v>60.588765395013517</v>
      </c>
      <c r="S187" s="37">
        <v>3329</v>
      </c>
      <c r="T187" s="37">
        <v>10.315518604777758</v>
      </c>
      <c r="U187" s="37">
        <v>7.9356957309899995E-37</v>
      </c>
      <c r="V187" s="4174" t="str">
        <f t="shared" si="30"/>
        <v>***</v>
      </c>
      <c r="X187" s="6823" t="s">
        <v>2732</v>
      </c>
      <c r="Y187" s="37">
        <v>70.301165397307187</v>
      </c>
      <c r="Z187" s="37">
        <v>71821</v>
      </c>
      <c r="AA187" s="37">
        <v>60.588765395013517</v>
      </c>
      <c r="AB187" s="37">
        <v>3329</v>
      </c>
      <c r="AC187" s="37">
        <v>9.7124000022936698</v>
      </c>
      <c r="AD187" s="37">
        <v>6.8579602656299994E-33</v>
      </c>
      <c r="AE187" s="4175" t="str">
        <f t="shared" si="31"/>
        <v>***</v>
      </c>
    </row>
    <row r="188" spans="1:31">
      <c r="A188" s="6823" t="s">
        <v>2535</v>
      </c>
      <c r="B188" s="37">
        <v>57.88931853562999</v>
      </c>
      <c r="C188" s="37">
        <v>39826</v>
      </c>
      <c r="D188" s="37">
        <v>59.879606279996743</v>
      </c>
      <c r="E188" s="37">
        <v>12293</v>
      </c>
      <c r="F188" s="37">
        <v>-1.9902877443667535</v>
      </c>
      <c r="G188" s="37">
        <v>9.1065067745500002E-5</v>
      </c>
      <c r="H188" s="4176" t="str">
        <f t="shared" si="28"/>
        <v>***</v>
      </c>
      <c r="J188" s="6823" t="s">
        <v>2931</v>
      </c>
      <c r="K188" s="37">
        <v>57.88931853562999</v>
      </c>
      <c r="L188" s="37">
        <v>39826</v>
      </c>
      <c r="M188" s="37">
        <v>61.108790979327622</v>
      </c>
      <c r="N188" s="37">
        <v>9578</v>
      </c>
      <c r="O188" s="37">
        <v>-3.219472443697633</v>
      </c>
      <c r="P188" s="37">
        <v>9.3263888238999992E-9</v>
      </c>
      <c r="Q188" s="4177" t="str">
        <f t="shared" si="29"/>
        <v>***</v>
      </c>
      <c r="R188" s="37">
        <v>55.543278084714551</v>
      </c>
      <c r="S188" s="37">
        <v>2715</v>
      </c>
      <c r="T188" s="37">
        <v>2.3460404509154387</v>
      </c>
      <c r="U188" s="37">
        <v>1.66472368196207E-2</v>
      </c>
      <c r="V188" s="4178" t="str">
        <f t="shared" si="30"/>
        <v>***</v>
      </c>
      <c r="X188" s="6823" t="s">
        <v>2733</v>
      </c>
      <c r="Y188" s="37">
        <v>58.513480689822693</v>
      </c>
      <c r="Z188" s="37">
        <v>49404</v>
      </c>
      <c r="AA188" s="37">
        <v>55.543278084714551</v>
      </c>
      <c r="AB188" s="37">
        <v>2715</v>
      </c>
      <c r="AC188" s="37">
        <v>2.9702026051081418</v>
      </c>
      <c r="AD188" s="37">
        <v>2.2381239777659002E-3</v>
      </c>
      <c r="AE188" s="4179" t="str">
        <f t="shared" si="31"/>
        <v>***</v>
      </c>
    </row>
    <row r="189" spans="1:31">
      <c r="A189" s="6823" t="s">
        <v>2536</v>
      </c>
      <c r="B189" s="37">
        <v>79.358767867928321</v>
      </c>
      <c r="C189" s="37">
        <v>19868</v>
      </c>
      <c r="D189" s="37">
        <v>74.95</v>
      </c>
      <c r="E189" s="37">
        <v>6000</v>
      </c>
      <c r="F189" s="37">
        <v>4.4087678679283187</v>
      </c>
      <c r="G189" s="37">
        <v>3.6369708130299998E-13</v>
      </c>
      <c r="H189" s="4180" t="str">
        <f t="shared" si="28"/>
        <v>***</v>
      </c>
      <c r="J189" s="6823" t="s">
        <v>2932</v>
      </c>
      <c r="K189" s="37">
        <v>79.358767867928321</v>
      </c>
      <c r="L189" s="37">
        <v>19868</v>
      </c>
      <c r="M189" s="37">
        <v>76.645021645021643</v>
      </c>
      <c r="N189" s="37">
        <v>4620</v>
      </c>
      <c r="O189" s="37">
        <v>2.7137462229066784</v>
      </c>
      <c r="P189" s="37">
        <v>4.72647812091E-5</v>
      </c>
      <c r="Q189" s="4181" t="str">
        <f t="shared" si="29"/>
        <v>***</v>
      </c>
      <c r="R189" s="37">
        <v>69.275362318840578</v>
      </c>
      <c r="S189" s="37">
        <v>1380</v>
      </c>
      <c r="T189" s="37">
        <v>10.083405549087743</v>
      </c>
      <c r="U189" s="37">
        <v>8.3638279307099998E-19</v>
      </c>
      <c r="V189" s="4182" t="str">
        <f t="shared" si="30"/>
        <v>***</v>
      </c>
      <c r="X189" s="6823" t="s">
        <v>2734</v>
      </c>
      <c r="Y189" s="37">
        <v>78.84678209735381</v>
      </c>
      <c r="Z189" s="37">
        <v>24488</v>
      </c>
      <c r="AA189" s="37">
        <v>69.275362318840578</v>
      </c>
      <c r="AB189" s="37">
        <v>1380</v>
      </c>
      <c r="AC189" s="37">
        <v>9.5714197785132313</v>
      </c>
      <c r="AD189" s="37">
        <v>4.3497637588200003E-17</v>
      </c>
      <c r="AE189" s="4183" t="str">
        <f t="shared" si="31"/>
        <v>***</v>
      </c>
    </row>
    <row r="190" spans="1:31">
      <c r="A190" s="6823" t="s">
        <v>2537</v>
      </c>
      <c r="B190" s="37">
        <v>77.165280133537948</v>
      </c>
      <c r="C190" s="37">
        <v>74286</v>
      </c>
      <c r="D190" s="37">
        <v>76.299085058880181</v>
      </c>
      <c r="E190" s="37">
        <v>22843</v>
      </c>
      <c r="F190" s="37">
        <v>0.86619507465776735</v>
      </c>
      <c r="G190" s="37">
        <v>6.5477930390099998E-3</v>
      </c>
      <c r="H190" s="4184" t="str">
        <f t="shared" si="28"/>
        <v>***</v>
      </c>
      <c r="J190" s="6823" t="s">
        <v>2933</v>
      </c>
      <c r="K190" s="37">
        <v>77.165280133537948</v>
      </c>
      <c r="L190" s="37">
        <v>74286</v>
      </c>
      <c r="M190" s="37">
        <v>77.985503911642894</v>
      </c>
      <c r="N190" s="37">
        <v>17384</v>
      </c>
      <c r="O190" s="37">
        <v>-0.82022377810494618</v>
      </c>
      <c r="P190" s="37">
        <v>2.00826289825097E-2</v>
      </c>
      <c r="Q190" s="4185" t="str">
        <f t="shared" si="29"/>
        <v>**</v>
      </c>
      <c r="R190" s="37">
        <v>70.928741527752337</v>
      </c>
      <c r="S190" s="37">
        <v>5459</v>
      </c>
      <c r="T190" s="37">
        <v>6.2365386057856114</v>
      </c>
      <c r="U190" s="37">
        <v>6.2976710560199995E-26</v>
      </c>
      <c r="V190" s="4186" t="str">
        <f t="shared" si="30"/>
        <v>**</v>
      </c>
      <c r="X190" s="6823" t="s">
        <v>2735</v>
      </c>
      <c r="Y190" s="37">
        <v>77.32082469728374</v>
      </c>
      <c r="Z190" s="37">
        <v>91670</v>
      </c>
      <c r="AA190" s="37">
        <v>70.928741527752337</v>
      </c>
      <c r="AB190" s="37">
        <v>5459</v>
      </c>
      <c r="AC190" s="37">
        <v>6.3920831695314035</v>
      </c>
      <c r="AD190" s="37">
        <v>1.1604210336299999E-27</v>
      </c>
      <c r="AE190" s="4187" t="str">
        <f t="shared" si="31"/>
        <v>***</v>
      </c>
    </row>
    <row r="191" spans="1:31">
      <c r="A191" s="6823" t="s">
        <v>2538</v>
      </c>
      <c r="B191" s="37">
        <v>90.378287651503399</v>
      </c>
      <c r="C191" s="37">
        <v>361048</v>
      </c>
      <c r="D191" s="37">
        <v>87.903609364265705</v>
      </c>
      <c r="E191" s="37">
        <v>113538</v>
      </c>
      <c r="F191" s="37">
        <v>2.474678287237694</v>
      </c>
      <c r="G191" s="37">
        <v>1.5559551754E-127</v>
      </c>
      <c r="H191" s="4188" t="str">
        <f t="shared" si="28"/>
        <v>***</v>
      </c>
      <c r="J191" s="6823" t="s">
        <v>2934</v>
      </c>
      <c r="K191" s="37">
        <v>90.378287651503399</v>
      </c>
      <c r="L191" s="37">
        <v>361048</v>
      </c>
      <c r="M191" s="37">
        <v>89.205678370177722</v>
      </c>
      <c r="N191" s="37">
        <v>92280</v>
      </c>
      <c r="O191" s="37">
        <v>1.172609281325677</v>
      </c>
      <c r="P191" s="37">
        <v>1.5064147696600001E-26</v>
      </c>
      <c r="Q191" s="4189" t="str">
        <f t="shared" si="29"/>
        <v>***</v>
      </c>
      <c r="R191" s="37">
        <v>82.251387712861046</v>
      </c>
      <c r="S191" s="37">
        <v>21258</v>
      </c>
      <c r="T191" s="37">
        <v>8.126899938642353</v>
      </c>
      <c r="U191" s="37">
        <v>0</v>
      </c>
      <c r="V191" s="4190" t="str">
        <f t="shared" si="30"/>
        <v>***</v>
      </c>
      <c r="X191" s="6823" t="s">
        <v>2736</v>
      </c>
      <c r="Y191" s="37">
        <v>90.139589877527968</v>
      </c>
      <c r="Z191" s="37">
        <v>453328</v>
      </c>
      <c r="AA191" s="37">
        <v>82.251387712861046</v>
      </c>
      <c r="AB191" s="37">
        <v>21258</v>
      </c>
      <c r="AC191" s="37">
        <v>7.8882021646669216</v>
      </c>
      <c r="AD191" s="37">
        <v>5.2011756923000004E-302</v>
      </c>
      <c r="AE191" s="4191" t="str">
        <f t="shared" si="31"/>
        <v>***</v>
      </c>
    </row>
    <row r="192" spans="1:31">
      <c r="A192" s="6823" t="s">
        <v>2539</v>
      </c>
      <c r="B192" s="37">
        <v>49.146120894811993</v>
      </c>
      <c r="C192" s="37">
        <v>105050</v>
      </c>
      <c r="D192" s="37">
        <v>49.030651810130202</v>
      </c>
      <c r="E192" s="37">
        <v>24501</v>
      </c>
      <c r="F192" s="37">
        <v>0.1154690846817914</v>
      </c>
      <c r="G192" s="37">
        <v>0.7447591254634075</v>
      </c>
      <c r="H192" s="4192" t="str">
        <f t="shared" si="28"/>
        <v>NS</v>
      </c>
      <c r="J192" s="6823" t="s">
        <v>2935</v>
      </c>
      <c r="K192" s="37">
        <v>49.146120894811993</v>
      </c>
      <c r="L192" s="37">
        <v>105050</v>
      </c>
      <c r="M192" s="37">
        <v>50.222706126893002</v>
      </c>
      <c r="N192" s="37">
        <v>20206</v>
      </c>
      <c r="O192" s="37">
        <v>-1.0765852320810083</v>
      </c>
      <c r="P192" s="37">
        <v>5.0592274253864998E-3</v>
      </c>
      <c r="Q192" s="4193" t="str">
        <f t="shared" si="29"/>
        <v>***</v>
      </c>
      <c r="R192" s="37">
        <v>43.422584400465659</v>
      </c>
      <c r="S192" s="37">
        <v>4295</v>
      </c>
      <c r="T192" s="37">
        <v>5.7235364943463338</v>
      </c>
      <c r="U192" s="37">
        <v>1.8991850506299999E-13</v>
      </c>
      <c r="V192" s="4194" t="str">
        <f t="shared" si="30"/>
        <v>***</v>
      </c>
      <c r="X192" s="6823" t="s">
        <v>2737</v>
      </c>
      <c r="Y192" s="37">
        <v>49.319793063805328</v>
      </c>
      <c r="Z192" s="37">
        <v>125256</v>
      </c>
      <c r="AA192" s="37">
        <v>43.422584400465659</v>
      </c>
      <c r="AB192" s="37">
        <v>4295</v>
      </c>
      <c r="AC192" s="37">
        <v>5.8972086633396685</v>
      </c>
      <c r="AD192" s="37">
        <v>2.9080230671299997E-14</v>
      </c>
      <c r="AE192" s="4195" t="str">
        <f t="shared" si="31"/>
        <v>***</v>
      </c>
    </row>
    <row r="193" spans="1:31">
      <c r="A193" s="6823" t="s">
        <v>2540</v>
      </c>
      <c r="B193" s="37">
        <v>69.875203762593202</v>
      </c>
      <c r="C193" s="37">
        <v>37421</v>
      </c>
      <c r="D193" s="37">
        <v>62.676409484920121</v>
      </c>
      <c r="E193" s="37">
        <v>13959</v>
      </c>
      <c r="F193" s="37">
        <v>7.1987942776730804</v>
      </c>
      <c r="G193" s="37">
        <v>1.20234586585E-54</v>
      </c>
      <c r="H193" s="4196" t="str">
        <f t="shared" si="28"/>
        <v>***</v>
      </c>
      <c r="J193" s="6823" t="s">
        <v>2936</v>
      </c>
      <c r="K193" s="37">
        <v>69.875203762593202</v>
      </c>
      <c r="L193" s="37">
        <v>37421</v>
      </c>
      <c r="M193" s="37">
        <v>63.675636756367567</v>
      </c>
      <c r="N193" s="37">
        <v>11111</v>
      </c>
      <c r="O193" s="37">
        <v>6.1995670062256352</v>
      </c>
      <c r="P193" s="37">
        <v>4.4113351517900001E-35</v>
      </c>
      <c r="Q193" s="4197" t="str">
        <f t="shared" si="29"/>
        <v>***</v>
      </c>
      <c r="R193" s="37">
        <v>58.778089887640448</v>
      </c>
      <c r="S193" s="37">
        <v>2848</v>
      </c>
      <c r="T193" s="37">
        <v>11.097113874952754</v>
      </c>
      <c r="U193" s="37">
        <v>4.0404490353700003E-35</v>
      </c>
      <c r="V193" s="4198" t="str">
        <f t="shared" si="30"/>
        <v>***</v>
      </c>
      <c r="X193" s="6823" t="s">
        <v>2738</v>
      </c>
      <c r="Y193" s="37">
        <v>68.455864172092646</v>
      </c>
      <c r="Z193" s="37">
        <v>48532</v>
      </c>
      <c r="AA193" s="37">
        <v>58.778089887640448</v>
      </c>
      <c r="AB193" s="37">
        <v>2848</v>
      </c>
      <c r="AC193" s="37">
        <v>9.6777742844521981</v>
      </c>
      <c r="AD193" s="37">
        <v>5.3655556650200001E-27</v>
      </c>
      <c r="AE193" s="4199" t="str">
        <f t="shared" si="31"/>
        <v>***</v>
      </c>
    </row>
    <row r="194" spans="1:31">
      <c r="A194" s="6823" t="s">
        <v>2541</v>
      </c>
      <c r="B194" s="37">
        <v>62.865068727986781</v>
      </c>
      <c r="C194" s="37">
        <v>32083</v>
      </c>
      <c r="D194" s="37">
        <v>58.909968198267357</v>
      </c>
      <c r="E194" s="37">
        <v>9119</v>
      </c>
      <c r="F194" s="37">
        <v>3.9551005297194237</v>
      </c>
      <c r="G194" s="37">
        <v>6.5253437721699997E-12</v>
      </c>
      <c r="H194" s="4200" t="str">
        <f t="shared" si="28"/>
        <v>***</v>
      </c>
      <c r="J194" s="6823" t="s">
        <v>2937</v>
      </c>
      <c r="K194" s="37">
        <v>62.865068727986781</v>
      </c>
      <c r="L194" s="37">
        <v>32083</v>
      </c>
      <c r="M194" s="37">
        <v>60.757724031874737</v>
      </c>
      <c r="N194" s="37">
        <v>7153</v>
      </c>
      <c r="O194" s="37">
        <v>2.1073446961120439</v>
      </c>
      <c r="P194" s="37">
        <v>8.7211268421729998E-4</v>
      </c>
      <c r="Q194" s="4201" t="str">
        <f t="shared" si="29"/>
        <v>***</v>
      </c>
      <c r="R194" s="37">
        <v>52.187182095625637</v>
      </c>
      <c r="S194" s="37">
        <v>1966</v>
      </c>
      <c r="T194" s="37">
        <v>10.677886632361144</v>
      </c>
      <c r="U194" s="37">
        <v>2.3913025816400001E-21</v>
      </c>
      <c r="V194" s="4202" t="str">
        <f t="shared" si="30"/>
        <v>***</v>
      </c>
      <c r="X194" s="6823" t="s">
        <v>2739</v>
      </c>
      <c r="Y194" s="37">
        <v>62.480884901620961</v>
      </c>
      <c r="Z194" s="37">
        <v>39236</v>
      </c>
      <c r="AA194" s="37">
        <v>52.187182095625637</v>
      </c>
      <c r="AB194" s="37">
        <v>1966</v>
      </c>
      <c r="AC194" s="37">
        <v>10.293702805995324</v>
      </c>
      <c r="AD194" s="37">
        <v>4.30889014829E-20</v>
      </c>
      <c r="AE194" s="4203" t="str">
        <f t="shared" si="31"/>
        <v>***</v>
      </c>
    </row>
    <row r="195" spans="1:31">
      <c r="A195" s="6823" t="s">
        <v>2542</v>
      </c>
      <c r="B195" s="37">
        <v>71.06544492581375</v>
      </c>
      <c r="C195" s="37">
        <v>52166</v>
      </c>
      <c r="D195" s="37">
        <v>66.170275882527434</v>
      </c>
      <c r="E195" s="37">
        <v>16855</v>
      </c>
      <c r="F195" s="37">
        <v>4.895169043286316</v>
      </c>
      <c r="G195" s="37">
        <v>1.98986252734E-33</v>
      </c>
      <c r="H195" s="4204" t="str">
        <f t="shared" si="28"/>
        <v>***</v>
      </c>
      <c r="J195" s="6823" t="s">
        <v>2938</v>
      </c>
      <c r="K195" s="37">
        <v>71.06544492581375</v>
      </c>
      <c r="L195" s="37">
        <v>52166</v>
      </c>
      <c r="M195" s="37">
        <v>68.112915699922667</v>
      </c>
      <c r="N195" s="37">
        <v>12930</v>
      </c>
      <c r="O195" s="37">
        <v>2.9525292258910838</v>
      </c>
      <c r="P195" s="37">
        <v>4.4012798520300003E-11</v>
      </c>
      <c r="Q195" s="4205" t="str">
        <f t="shared" si="29"/>
        <v>***</v>
      </c>
      <c r="R195" s="37">
        <v>59.770700636942678</v>
      </c>
      <c r="S195" s="37">
        <v>3925</v>
      </c>
      <c r="T195" s="37">
        <v>11.294744288871073</v>
      </c>
      <c r="U195" s="37">
        <v>1.6710725179899999E-50</v>
      </c>
      <c r="V195" s="4206" t="str">
        <f t="shared" si="30"/>
        <v>***</v>
      </c>
      <c r="X195" s="6823" t="s">
        <v>2740</v>
      </c>
      <c r="Y195" s="37">
        <v>70.478984883863831</v>
      </c>
      <c r="Z195" s="37">
        <v>65096</v>
      </c>
      <c r="AA195" s="37">
        <v>59.770700636942678</v>
      </c>
      <c r="AB195" s="37">
        <v>3925</v>
      </c>
      <c r="AC195" s="37">
        <v>10.708284246921153</v>
      </c>
      <c r="AD195" s="37">
        <v>7.9533277030199992E-46</v>
      </c>
      <c r="AE195" s="4207" t="str">
        <f t="shared" si="31"/>
        <v>***</v>
      </c>
    </row>
    <row r="196" spans="1:31">
      <c r="A196" s="6823" t="s">
        <v>2543</v>
      </c>
      <c r="B196" s="37">
        <v>58.278734266167866</v>
      </c>
      <c r="C196" s="37">
        <v>48383</v>
      </c>
      <c r="D196" s="37">
        <v>61.066279807779487</v>
      </c>
      <c r="E196" s="37">
        <v>11029</v>
      </c>
      <c r="F196" s="37">
        <v>-2.787545541611621</v>
      </c>
      <c r="G196" s="37">
        <v>7.9684939572999993E-8</v>
      </c>
      <c r="H196" s="4208" t="str">
        <f t="shared" si="28"/>
        <v>***</v>
      </c>
      <c r="J196" s="6823" t="s">
        <v>2939</v>
      </c>
      <c r="K196" s="37">
        <v>58.278734266167866</v>
      </c>
      <c r="L196" s="37">
        <v>48383</v>
      </c>
      <c r="M196" s="37">
        <v>62.67806267806268</v>
      </c>
      <c r="N196" s="37">
        <v>9126</v>
      </c>
      <c r="O196" s="37">
        <v>-4.3993284118948139</v>
      </c>
      <c r="P196" s="37">
        <v>4.5442754823600002E-15</v>
      </c>
      <c r="Q196" s="4209" t="str">
        <f t="shared" si="29"/>
        <v>***</v>
      </c>
      <c r="R196" s="37">
        <v>53.336836573830787</v>
      </c>
      <c r="S196" s="37">
        <v>1903</v>
      </c>
      <c r="T196" s="37">
        <v>4.9418976923370792</v>
      </c>
      <c r="U196" s="37">
        <v>1.81873317424E-5</v>
      </c>
      <c r="V196" s="4210" t="str">
        <f t="shared" si="30"/>
        <v>***</v>
      </c>
      <c r="X196" s="6823" t="s">
        <v>2741</v>
      </c>
      <c r="Y196" s="37">
        <v>58.976855796484031</v>
      </c>
      <c r="Z196" s="37">
        <v>57509</v>
      </c>
      <c r="AA196" s="37">
        <v>53.336836573830787</v>
      </c>
      <c r="AB196" s="37">
        <v>1903</v>
      </c>
      <c r="AC196" s="37">
        <v>5.640019222653244</v>
      </c>
      <c r="AD196" s="37">
        <v>8.7260708430999996E-7</v>
      </c>
      <c r="AE196" s="4211" t="str">
        <f t="shared" si="31"/>
        <v>***</v>
      </c>
    </row>
    <row r="197" spans="1:31">
      <c r="A197" s="6823" t="s">
        <v>2544</v>
      </c>
      <c r="B197" s="37">
        <v>70.872915116228171</v>
      </c>
      <c r="C197" s="37">
        <v>91372</v>
      </c>
      <c r="D197" s="37">
        <v>70.218663381582999</v>
      </c>
      <c r="E197" s="37">
        <v>19482</v>
      </c>
      <c r="F197" s="37">
        <v>0.65425173464517172</v>
      </c>
      <c r="G197" s="37">
        <v>6.8358954754769399E-2</v>
      </c>
      <c r="H197" s="4212" t="str">
        <f t="shared" si="28"/>
        <v>*</v>
      </c>
      <c r="J197" s="6823" t="s">
        <v>2940</v>
      </c>
      <c r="K197" s="37">
        <v>70.872915116228171</v>
      </c>
      <c r="L197" s="37">
        <v>91372</v>
      </c>
      <c r="M197" s="37">
        <v>72.168918065900769</v>
      </c>
      <c r="N197" s="37">
        <v>15842</v>
      </c>
      <c r="O197" s="37">
        <v>-1.296002949672598</v>
      </c>
      <c r="P197" s="37">
        <v>8.9727967720609997E-4</v>
      </c>
      <c r="Q197" s="4213" t="str">
        <f t="shared" si="29"/>
        <v>***</v>
      </c>
      <c r="R197" s="37">
        <v>61.730769230769234</v>
      </c>
      <c r="S197" s="37">
        <v>3640</v>
      </c>
      <c r="T197" s="37">
        <v>9.1421458854589375</v>
      </c>
      <c r="U197" s="37">
        <v>1.7439645492999999E-32</v>
      </c>
      <c r="V197" s="4214" t="str">
        <f t="shared" si="30"/>
        <v>***</v>
      </c>
      <c r="X197" s="6823" t="s">
        <v>2742</v>
      </c>
      <c r="Y197" s="37">
        <v>71.064413229615539</v>
      </c>
      <c r="Z197" s="37">
        <v>107214</v>
      </c>
      <c r="AA197" s="37">
        <v>61.730769230769234</v>
      </c>
      <c r="AB197" s="37">
        <v>3640</v>
      </c>
      <c r="AC197" s="37">
        <v>9.3336439988463056</v>
      </c>
      <c r="AD197" s="37">
        <v>4.03690044162E-34</v>
      </c>
      <c r="AE197" s="4215" t="str">
        <f t="shared" si="31"/>
        <v>***</v>
      </c>
    </row>
    <row r="198" spans="1:31">
      <c r="A198" s="6823" t="s">
        <v>2545</v>
      </c>
      <c r="B198" s="37">
        <v>36.20790298178526</v>
      </c>
      <c r="C198" s="37">
        <v>83943</v>
      </c>
      <c r="D198" s="37">
        <v>37.73451327433628</v>
      </c>
      <c r="E198" s="37">
        <v>19775</v>
      </c>
      <c r="F198" s="37">
        <v>-1.5266102925510197</v>
      </c>
      <c r="G198" s="37">
        <v>6.0273430576399998E-5</v>
      </c>
      <c r="H198" s="4216" t="str">
        <f t="shared" si="28"/>
        <v>***</v>
      </c>
      <c r="J198" s="6823" t="s">
        <v>2941</v>
      </c>
      <c r="K198" s="37">
        <v>36.20790298178526</v>
      </c>
      <c r="L198" s="37">
        <v>83943</v>
      </c>
      <c r="M198" s="37">
        <v>38.502347704128297</v>
      </c>
      <c r="N198" s="37">
        <v>16399</v>
      </c>
      <c r="O198" s="37">
        <v>-2.2944447223430373</v>
      </c>
      <c r="P198" s="37">
        <v>2.4071394701700001E-8</v>
      </c>
      <c r="Q198" s="4217" t="str">
        <f t="shared" si="29"/>
        <v>***</v>
      </c>
      <c r="R198" s="37">
        <v>34.004739336492889</v>
      </c>
      <c r="S198" s="37">
        <v>3376</v>
      </c>
      <c r="T198" s="37">
        <v>2.2031636452923706</v>
      </c>
      <c r="U198" s="37">
        <v>8.9774580988428998E-3</v>
      </c>
      <c r="V198" s="4218" t="str">
        <f t="shared" si="30"/>
        <v>***</v>
      </c>
      <c r="X198" s="6823" t="s">
        <v>2743</v>
      </c>
      <c r="Y198" s="37">
        <v>36.582886528073978</v>
      </c>
      <c r="Z198" s="37">
        <v>100342</v>
      </c>
      <c r="AA198" s="37">
        <v>34.004739336492889</v>
      </c>
      <c r="AB198" s="37">
        <v>3376</v>
      </c>
      <c r="AC198" s="37">
        <v>2.5781471915810883</v>
      </c>
      <c r="AD198" s="37">
        <v>2.2094311579621E-3</v>
      </c>
      <c r="AE198" s="4219" t="str">
        <f t="shared" si="31"/>
        <v>***</v>
      </c>
    </row>
    <row r="199" spans="1:31">
      <c r="A199" s="6823" t="s">
        <v>2546</v>
      </c>
      <c r="B199" s="37">
        <v>70.375056777626369</v>
      </c>
      <c r="C199" s="37">
        <v>30822</v>
      </c>
      <c r="D199" s="37">
        <v>69.513663733209825</v>
      </c>
      <c r="E199" s="37">
        <v>10795</v>
      </c>
      <c r="F199" s="37">
        <v>0.86139304441654474</v>
      </c>
      <c r="G199" s="37">
        <v>9.2346057151392796E-2</v>
      </c>
      <c r="H199" s="4220" t="str">
        <f t="shared" si="28"/>
        <v>*</v>
      </c>
      <c r="J199" s="6823" t="s">
        <v>2942</v>
      </c>
      <c r="K199" s="37">
        <v>70.375056777626369</v>
      </c>
      <c r="L199" s="37">
        <v>30822</v>
      </c>
      <c r="M199" s="37">
        <v>71.29214129559314</v>
      </c>
      <c r="N199" s="37">
        <v>8691</v>
      </c>
      <c r="O199" s="37">
        <v>-0.91708451796677082</v>
      </c>
      <c r="P199" s="37">
        <v>9.7519562603047102E-2</v>
      </c>
      <c r="Q199" s="4221" t="str">
        <f t="shared" si="29"/>
        <v>*</v>
      </c>
      <c r="R199" s="37">
        <v>62.167300380228127</v>
      </c>
      <c r="S199" s="37">
        <v>2104</v>
      </c>
      <c r="T199" s="37">
        <v>8.2077563973982421</v>
      </c>
      <c r="U199" s="37">
        <v>2.00558524489E-15</v>
      </c>
      <c r="V199" s="4222" t="str">
        <f t="shared" si="30"/>
        <v>*</v>
      </c>
      <c r="X199" s="6823" t="s">
        <v>2744</v>
      </c>
      <c r="Y199" s="37">
        <v>70.576772201553922</v>
      </c>
      <c r="Z199" s="37">
        <v>39513</v>
      </c>
      <c r="AA199" s="37">
        <v>62.167300380228127</v>
      </c>
      <c r="AB199" s="37">
        <v>2104</v>
      </c>
      <c r="AC199" s="37">
        <v>8.4094718213257948</v>
      </c>
      <c r="AD199" s="37">
        <v>2.08763238794E-16</v>
      </c>
      <c r="AE199" s="4223" t="str">
        <f t="shared" si="31"/>
        <v>***</v>
      </c>
    </row>
    <row r="200" spans="1:31">
      <c r="A200" s="6823" t="s">
        <v>2547</v>
      </c>
      <c r="B200" s="37">
        <v>83.387911416995067</v>
      </c>
      <c r="C200" s="37">
        <v>36034</v>
      </c>
      <c r="D200" s="37">
        <v>82.06246901338622</v>
      </c>
      <c r="E200" s="37">
        <v>10085</v>
      </c>
      <c r="F200" s="37">
        <v>1.3254424036088466</v>
      </c>
      <c r="G200" s="37">
        <v>1.6922613958028001E-3</v>
      </c>
      <c r="H200" s="4224" t="str">
        <f t="shared" si="28"/>
        <v>***</v>
      </c>
      <c r="J200" s="6823" t="s">
        <v>2943</v>
      </c>
      <c r="K200" s="37">
        <v>83.387911416995067</v>
      </c>
      <c r="L200" s="37">
        <v>36034</v>
      </c>
      <c r="M200" s="37">
        <v>83.366658335416147</v>
      </c>
      <c r="N200" s="37">
        <v>8002</v>
      </c>
      <c r="O200" s="37">
        <v>2.1253081578919364E-2</v>
      </c>
      <c r="P200" s="37">
        <v>0.96314956191527079</v>
      </c>
      <c r="Q200" s="4225" t="str">
        <f t="shared" si="29"/>
        <v>NS</v>
      </c>
      <c r="R200" s="37">
        <v>77.052328372539606</v>
      </c>
      <c r="S200" s="37">
        <v>2083</v>
      </c>
      <c r="T200" s="37">
        <v>6.3355830444554613</v>
      </c>
      <c r="U200" s="37">
        <v>6.66236523392E-14</v>
      </c>
      <c r="V200" s="4226" t="str">
        <f t="shared" si="30"/>
        <v>NS</v>
      </c>
      <c r="X200" s="6823" t="s">
        <v>2745</v>
      </c>
      <c r="Y200" s="37">
        <v>83.384049414115722</v>
      </c>
      <c r="Z200" s="37">
        <v>44036</v>
      </c>
      <c r="AA200" s="37">
        <v>77.052328372539606</v>
      </c>
      <c r="AB200" s="37">
        <v>2083</v>
      </c>
      <c r="AC200" s="37">
        <v>6.3317210415761167</v>
      </c>
      <c r="AD200" s="37">
        <v>4.8153112992600002E-14</v>
      </c>
      <c r="AE200" s="4227" t="str">
        <f t="shared" si="31"/>
        <v>***</v>
      </c>
    </row>
    <row r="201" spans="1:31">
      <c r="A201" s="6823" t="s">
        <v>2548</v>
      </c>
      <c r="B201" s="37">
        <v>60.757974214948732</v>
      </c>
      <c r="C201" s="37">
        <v>109133</v>
      </c>
      <c r="D201" s="37">
        <v>62.693831352574989</v>
      </c>
      <c r="E201" s="37">
        <v>17670</v>
      </c>
      <c r="F201" s="37">
        <v>-1.9358571376262574</v>
      </c>
      <c r="G201" s="37">
        <v>9.8153961002499991E-7</v>
      </c>
      <c r="H201" s="4228" t="str">
        <f t="shared" si="28"/>
        <v>***</v>
      </c>
      <c r="J201" s="6823" t="s">
        <v>2944</v>
      </c>
      <c r="K201" s="37">
        <v>60.757974214948732</v>
      </c>
      <c r="L201" s="37">
        <v>109133</v>
      </c>
      <c r="M201" s="37">
        <v>64.705882352941174</v>
      </c>
      <c r="N201" s="37">
        <v>14212</v>
      </c>
      <c r="O201" s="37">
        <v>-3.9479081379924423</v>
      </c>
      <c r="P201" s="37">
        <v>1.01918277535E-19</v>
      </c>
      <c r="Q201" s="4229" t="str">
        <f t="shared" si="29"/>
        <v>***</v>
      </c>
      <c r="R201" s="37">
        <v>54.424522845575467</v>
      </c>
      <c r="S201" s="37">
        <v>3458</v>
      </c>
      <c r="T201" s="37">
        <v>6.3334513693732646</v>
      </c>
      <c r="U201" s="37">
        <v>6.2054266596700005E-14</v>
      </c>
      <c r="V201" s="4230" t="str">
        <f t="shared" si="30"/>
        <v>***</v>
      </c>
      <c r="X201" s="6823" t="s">
        <v>2746</v>
      </c>
      <c r="Y201" s="37">
        <v>61.212858243139159</v>
      </c>
      <c r="Z201" s="37">
        <v>123345</v>
      </c>
      <c r="AA201" s="37">
        <v>54.424522845575467</v>
      </c>
      <c r="AB201" s="37">
        <v>3458</v>
      </c>
      <c r="AC201" s="37">
        <v>6.7883353975636922</v>
      </c>
      <c r="AD201" s="37">
        <v>6.8103034652700001E-16</v>
      </c>
      <c r="AE201" s="4231" t="str">
        <f t="shared" si="31"/>
        <v>***</v>
      </c>
    </row>
    <row r="202" spans="1:31">
      <c r="A202" s="6823" t="s">
        <v>2549</v>
      </c>
      <c r="B202" s="37">
        <v>76.809511048310469</v>
      </c>
      <c r="C202" s="37">
        <v>41047</v>
      </c>
      <c r="D202" s="37">
        <v>73.621005495623848</v>
      </c>
      <c r="E202" s="37">
        <v>14739</v>
      </c>
      <c r="F202" s="37">
        <v>3.1885055526866211</v>
      </c>
      <c r="G202" s="37">
        <v>7.6621219451499999E-15</v>
      </c>
      <c r="H202" s="4232" t="str">
        <f t="shared" si="28"/>
        <v>***</v>
      </c>
      <c r="J202" s="6823" t="s">
        <v>2945</v>
      </c>
      <c r="K202" s="37">
        <v>76.809511048310469</v>
      </c>
      <c r="L202" s="37">
        <v>41047</v>
      </c>
      <c r="M202" s="37">
        <v>76.159618008185532</v>
      </c>
      <c r="N202" s="37">
        <v>11728</v>
      </c>
      <c r="O202" s="37">
        <v>0.64989304012493676</v>
      </c>
      <c r="P202" s="37">
        <v>0.14224506499534659</v>
      </c>
      <c r="Q202" s="4233" t="str">
        <f t="shared" si="29"/>
        <v>NS</v>
      </c>
      <c r="R202" s="37">
        <v>63.732979076718699</v>
      </c>
      <c r="S202" s="37">
        <v>3011</v>
      </c>
      <c r="T202" s="37">
        <v>13.07653197159177</v>
      </c>
      <c r="U202" s="37">
        <v>3.5776664681600002E-59</v>
      </c>
      <c r="V202" s="4234" t="str">
        <f t="shared" si="30"/>
        <v>NS</v>
      </c>
      <c r="X202" s="6823" t="s">
        <v>2747</v>
      </c>
      <c r="Y202" s="37">
        <v>76.665087636191373</v>
      </c>
      <c r="Z202" s="37">
        <v>52775</v>
      </c>
      <c r="AA202" s="37">
        <v>63.732979076718699</v>
      </c>
      <c r="AB202" s="37">
        <v>3011</v>
      </c>
      <c r="AC202" s="37">
        <v>12.932108559472674</v>
      </c>
      <c r="AD202" s="37">
        <v>7.9684845833799998E-59</v>
      </c>
      <c r="AE202" s="4235" t="str">
        <f t="shared" si="31"/>
        <v>***</v>
      </c>
    </row>
    <row r="203" spans="1:31">
      <c r="A203" s="6823" t="s">
        <v>2550</v>
      </c>
      <c r="B203" s="37">
        <v>46.181375706821271</v>
      </c>
      <c r="C203" s="37">
        <v>41913</v>
      </c>
      <c r="D203" s="37">
        <v>41.778897393663406</v>
      </c>
      <c r="E203" s="37">
        <v>10321</v>
      </c>
      <c r="F203" s="37">
        <v>4.4024783131578644</v>
      </c>
      <c r="G203" s="37">
        <v>8.2392831490799995E-16</v>
      </c>
      <c r="H203" s="4236" t="str">
        <f t="shared" si="28"/>
        <v>***</v>
      </c>
      <c r="J203" s="6823" t="s">
        <v>2946</v>
      </c>
      <c r="K203" s="37">
        <v>46.181375706821271</v>
      </c>
      <c r="L203" s="37">
        <v>41913</v>
      </c>
      <c r="M203" s="37">
        <v>42.889336970703347</v>
      </c>
      <c r="N203" s="37">
        <v>8431</v>
      </c>
      <c r="O203" s="37">
        <v>3.2920387361179237</v>
      </c>
      <c r="P203" s="37">
        <v>3.0589062197700001E-8</v>
      </c>
      <c r="Q203" s="4237" t="str">
        <f t="shared" si="29"/>
        <v>***</v>
      </c>
      <c r="R203" s="37">
        <v>36.825396825396822</v>
      </c>
      <c r="S203" s="37">
        <v>1890</v>
      </c>
      <c r="T203" s="37">
        <v>9.3559788814244484</v>
      </c>
      <c r="U203" s="37">
        <v>1.36444231409E-15</v>
      </c>
      <c r="V203" s="4238" t="str">
        <f t="shared" si="30"/>
        <v>***</v>
      </c>
      <c r="X203" s="6823" t="s">
        <v>2748</v>
      </c>
      <c r="Y203" s="37">
        <v>45.630065151755922</v>
      </c>
      <c r="Z203" s="37">
        <v>50344</v>
      </c>
      <c r="AA203" s="37">
        <v>36.825396825396822</v>
      </c>
      <c r="AB203" s="37">
        <v>1890</v>
      </c>
      <c r="AC203" s="37">
        <v>8.8046683263590992</v>
      </c>
      <c r="AD203" s="37">
        <v>4.3235853806000003E-14</v>
      </c>
      <c r="AE203" s="4239" t="str">
        <f t="shared" si="31"/>
        <v>***</v>
      </c>
    </row>
    <row r="204" spans="1:31">
      <c r="A204" s="6823" t="s">
        <v>2551</v>
      </c>
      <c r="B204" s="37">
        <v>65.185928886699884</v>
      </c>
      <c r="C204" s="37">
        <v>52789</v>
      </c>
      <c r="D204" s="37">
        <v>63.896710802228753</v>
      </c>
      <c r="E204" s="37">
        <v>16691</v>
      </c>
      <c r="F204" s="37">
        <v>1.2892180844711305</v>
      </c>
      <c r="G204" s="37">
        <v>2.3548571866874998E-3</v>
      </c>
      <c r="H204" s="4240" t="str">
        <f t="shared" si="28"/>
        <v>***</v>
      </c>
      <c r="J204" s="6823" t="s">
        <v>2947</v>
      </c>
      <c r="K204" s="37">
        <v>65.185928886699884</v>
      </c>
      <c r="L204" s="37">
        <v>52789</v>
      </c>
      <c r="M204" s="37">
        <v>65.069103878733841</v>
      </c>
      <c r="N204" s="37">
        <v>13458</v>
      </c>
      <c r="O204" s="37">
        <v>0.11682500796604245</v>
      </c>
      <c r="P204" s="37">
        <v>0.7995634834228813</v>
      </c>
      <c r="Q204" s="4241" t="str">
        <f t="shared" si="29"/>
        <v>NS</v>
      </c>
      <c r="R204" s="37">
        <v>59.016393442622949</v>
      </c>
      <c r="S204" s="37">
        <v>3233</v>
      </c>
      <c r="T204" s="37">
        <v>6.169535444076935</v>
      </c>
      <c r="U204" s="37">
        <v>9.8322984591200006E-13</v>
      </c>
      <c r="V204" s="4242" t="str">
        <f t="shared" si="30"/>
        <v>NS</v>
      </c>
      <c r="X204" s="6823" t="s">
        <v>2749</v>
      </c>
      <c r="Y204" s="37">
        <v>65.162196023970893</v>
      </c>
      <c r="Z204" s="37">
        <v>66247</v>
      </c>
      <c r="AA204" s="37">
        <v>59.016393442622949</v>
      </c>
      <c r="AB204" s="37">
        <v>3233</v>
      </c>
      <c r="AC204" s="37">
        <v>6.1458025813479438</v>
      </c>
      <c r="AD204" s="37">
        <v>8.7223490557E-13</v>
      </c>
      <c r="AE204" s="4243" t="str">
        <f t="shared" si="31"/>
        <v>***</v>
      </c>
    </row>
    <row r="205" spans="1:31">
      <c r="A205" s="6823" t="s">
        <v>2552</v>
      </c>
      <c r="B205" s="37">
        <v>49.840756981306257</v>
      </c>
      <c r="C205" s="37">
        <v>43330</v>
      </c>
      <c r="D205" s="37">
        <v>46.886110792522082</v>
      </c>
      <c r="E205" s="37">
        <v>8719</v>
      </c>
      <c r="F205" s="37">
        <v>2.9546461887841744</v>
      </c>
      <c r="G205" s="37">
        <v>4.76776147814E-7</v>
      </c>
      <c r="H205" s="4244" t="str">
        <f t="shared" si="28"/>
        <v>***</v>
      </c>
      <c r="J205" s="6823" t="s">
        <v>2948</v>
      </c>
      <c r="K205" s="37">
        <v>49.840756981306257</v>
      </c>
      <c r="L205" s="37">
        <v>43330</v>
      </c>
      <c r="M205" s="37">
        <v>48.190905251302269</v>
      </c>
      <c r="N205" s="37">
        <v>7103</v>
      </c>
      <c r="O205" s="37">
        <v>1.6498517300039879</v>
      </c>
      <c r="P205" s="37">
        <v>9.9430835841423006E-3</v>
      </c>
      <c r="Q205" s="4245" t="str">
        <f t="shared" si="29"/>
        <v>***</v>
      </c>
      <c r="R205" s="37">
        <v>41.150990099009903</v>
      </c>
      <c r="S205" s="37">
        <v>1616</v>
      </c>
      <c r="T205" s="37">
        <v>8.6897668822963539</v>
      </c>
      <c r="U205" s="37">
        <v>6.8069404431200003E-12</v>
      </c>
      <c r="V205" s="4246" t="str">
        <f t="shared" si="30"/>
        <v>***</v>
      </c>
      <c r="X205" s="6823" t="s">
        <v>2750</v>
      </c>
      <c r="Y205" s="37">
        <v>49.608391331072909</v>
      </c>
      <c r="Z205" s="37">
        <v>50433</v>
      </c>
      <c r="AA205" s="37">
        <v>41.150990099009903</v>
      </c>
      <c r="AB205" s="37">
        <v>1616</v>
      </c>
      <c r="AC205" s="37">
        <v>8.4574012320630061</v>
      </c>
      <c r="AD205" s="37">
        <v>2.1547888722600001E-11</v>
      </c>
      <c r="AE205" s="4247" t="str">
        <f t="shared" si="31"/>
        <v>***</v>
      </c>
    </row>
    <row r="206" spans="1:31">
      <c r="A206" s="6823" t="s">
        <v>2553</v>
      </c>
      <c r="B206" s="37">
        <v>73.504240405839752</v>
      </c>
      <c r="C206" s="37">
        <v>25823</v>
      </c>
      <c r="D206" s="37">
        <v>74.670797831138657</v>
      </c>
      <c r="E206" s="37">
        <v>9037</v>
      </c>
      <c r="F206" s="37">
        <v>-1.1665574252989046</v>
      </c>
      <c r="G206" s="37">
        <v>2.99485738041213E-2</v>
      </c>
      <c r="H206" s="4248" t="str">
        <f t="shared" si="28"/>
        <v>**</v>
      </c>
      <c r="J206" s="6823" t="s">
        <v>2949</v>
      </c>
      <c r="K206" s="37">
        <v>73.504240405839752</v>
      </c>
      <c r="L206" s="37">
        <v>25823</v>
      </c>
      <c r="M206" s="37">
        <v>76.396117597411731</v>
      </c>
      <c r="N206" s="37">
        <v>7109</v>
      </c>
      <c r="O206" s="37">
        <v>-2.8918771915719788</v>
      </c>
      <c r="P206" s="37">
        <v>8.1792118490899999E-7</v>
      </c>
      <c r="Q206" s="4249" t="str">
        <f t="shared" si="29"/>
        <v>***</v>
      </c>
      <c r="R206" s="37">
        <v>68.309128630705388</v>
      </c>
      <c r="S206" s="37">
        <v>1928</v>
      </c>
      <c r="T206" s="37">
        <v>5.1951117751343645</v>
      </c>
      <c r="U206" s="37">
        <v>6.8472567701800004E-7</v>
      </c>
      <c r="V206" s="4250" t="str">
        <f t="shared" si="30"/>
        <v>***</v>
      </c>
      <c r="X206" s="6823" t="s">
        <v>2751</v>
      </c>
      <c r="Y206" s="37">
        <v>74.128507227013245</v>
      </c>
      <c r="Z206" s="37">
        <v>32932</v>
      </c>
      <c r="AA206" s="37">
        <v>68.309128630705388</v>
      </c>
      <c r="AB206" s="37">
        <v>1928</v>
      </c>
      <c r="AC206" s="37">
        <v>5.8193785963078568</v>
      </c>
      <c r="AD206" s="37">
        <v>1.6084128881300001E-8</v>
      </c>
      <c r="AE206" s="4251" t="str">
        <f t="shared" si="31"/>
        <v>***</v>
      </c>
    </row>
    <row r="207" spans="1:31">
      <c r="A207" s="6823" t="s">
        <v>11571</v>
      </c>
      <c r="B207" s="37">
        <v>67.516841673256522</v>
      </c>
      <c r="C207" s="37">
        <v>1498515</v>
      </c>
      <c r="D207" s="37">
        <v>66.933440850942844</v>
      </c>
      <c r="E207" s="37">
        <v>429077</v>
      </c>
      <c r="F207" s="37">
        <v>0.58340082231367774</v>
      </c>
      <c r="G207" s="37">
        <v>6.5997172033699997E-13</v>
      </c>
      <c r="H207" s="4252" t="str">
        <f t="shared" si="28"/>
        <v>***</v>
      </c>
      <c r="J207" s="6823" t="s">
        <v>11571</v>
      </c>
      <c r="K207" s="37">
        <v>67.516841673256522</v>
      </c>
      <c r="L207" s="37">
        <v>1498515</v>
      </c>
      <c r="M207" s="37">
        <v>68.043785514436522</v>
      </c>
      <c r="N207" s="37">
        <v>346690</v>
      </c>
      <c r="O207" s="37">
        <v>-0.52694384117999959</v>
      </c>
      <c r="P207" s="37">
        <v>2.2976791308600002E-9</v>
      </c>
      <c r="Q207" s="4253" t="str">
        <f t="shared" si="29"/>
        <v>***</v>
      </c>
      <c r="R207" s="37">
        <v>62.261036328546979</v>
      </c>
      <c r="S207" s="37">
        <v>82387</v>
      </c>
      <c r="T207" s="37">
        <v>5.2558053447095432</v>
      </c>
      <c r="U207" s="37">
        <v>4.7354555033999997E-215</v>
      </c>
      <c r="V207" s="4254" t="str">
        <f t="shared" si="30"/>
        <v>***</v>
      </c>
      <c r="X207" s="6823" t="s">
        <v>11571</v>
      </c>
      <c r="Y207" s="37">
        <v>67.615847561653041</v>
      </c>
      <c r="Z207" s="37">
        <v>1845205</v>
      </c>
      <c r="AA207" s="37">
        <v>62.261036328546979</v>
      </c>
      <c r="AB207" s="37">
        <v>82387</v>
      </c>
      <c r="AC207" s="37">
        <v>5.3548112331060622</v>
      </c>
      <c r="AD207" s="37">
        <v>7.8414367250000005E-226</v>
      </c>
      <c r="AE207" s="4255" t="str">
        <f t="shared" si="31"/>
        <v>***</v>
      </c>
    </row>
    <row r="209" spans="1:31">
      <c r="A209" s="17030" t="s">
        <v>11755</v>
      </c>
      <c r="J209" s="17030" t="s">
        <v>11756</v>
      </c>
      <c r="X209" s="17030" t="s">
        <v>11757</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2554</v>
      </c>
      <c r="B211" s="37">
        <v>18.158591536210341</v>
      </c>
      <c r="C211" s="37">
        <v>21527</v>
      </c>
      <c r="D211" s="37">
        <v>16.464770374913751</v>
      </c>
      <c r="E211" s="37">
        <v>26086</v>
      </c>
      <c r="F211" s="37">
        <v>1.6938211612965901</v>
      </c>
      <c r="G211" s="37">
        <v>1.10783718492E-6</v>
      </c>
      <c r="H211" s="4256" t="str">
        <f t="shared" ref="H211:H233" si="32">IF(G211&lt;0.01,"***",IF(G211&lt;0.05,"**",IF(G211&lt;0.1,"*","NS")))</f>
        <v>***</v>
      </c>
      <c r="J211" s="6823" t="s">
        <v>2950</v>
      </c>
      <c r="K211" s="37">
        <v>18.158591536210341</v>
      </c>
      <c r="L211" s="37">
        <v>21527</v>
      </c>
      <c r="M211" s="37">
        <v>16.941700141135598</v>
      </c>
      <c r="N211" s="37">
        <v>18422</v>
      </c>
      <c r="O211" s="37">
        <v>1.2168913950747431</v>
      </c>
      <c r="P211" s="37">
        <v>1.4523718021863001E-3</v>
      </c>
      <c r="Q211" s="4257" t="str">
        <f t="shared" ref="Q211:Q233" si="33">IF(P211&lt;0.01,"***",IF(P211&lt;0.05,"**",IF(P211&lt;0.1,"*","NS")))</f>
        <v>***</v>
      </c>
      <c r="R211" s="37">
        <v>15.31837160751566</v>
      </c>
      <c r="S211" s="37">
        <v>7664</v>
      </c>
      <c r="T211" s="37">
        <v>2.8402199286946814</v>
      </c>
      <c r="U211" s="37">
        <v>1.7823831497500001E-8</v>
      </c>
      <c r="V211" s="4258" t="str">
        <f t="shared" ref="V211:V233" si="34">IF(P211&lt;0.01,"***",IF(P211&lt;0.05,"**",IF(P211&lt;0.1,"*","NS")))</f>
        <v>***</v>
      </c>
      <c r="X211" s="6823" t="s">
        <v>2752</v>
      </c>
      <c r="Y211" s="37">
        <v>17.597436731833088</v>
      </c>
      <c r="Z211" s="37">
        <v>39949</v>
      </c>
      <c r="AA211" s="37">
        <v>15.31837160751566</v>
      </c>
      <c r="AB211" s="37">
        <v>7664</v>
      </c>
      <c r="AC211" s="37">
        <v>2.2790651243174285</v>
      </c>
      <c r="AD211" s="37">
        <v>1.2993868509100001E-6</v>
      </c>
      <c r="AE211" s="4259" t="str">
        <f t="shared" ref="AE211:AE233" si="35">IF(AD211&lt;0.01,"***",IF(AD211&lt;0.05,"**",IF(AD211&lt;0.1,"*","NS")))</f>
        <v>***</v>
      </c>
    </row>
    <row r="212" spans="1:31">
      <c r="A212" s="6823" t="s">
        <v>2555</v>
      </c>
      <c r="B212" s="37">
        <v>32.402234636871498</v>
      </c>
      <c r="C212" s="37">
        <v>6981</v>
      </c>
      <c r="D212" s="37">
        <v>27.873715435957202</v>
      </c>
      <c r="E212" s="37">
        <v>9439</v>
      </c>
      <c r="F212" s="37">
        <v>4.5285192009142961</v>
      </c>
      <c r="G212" s="37">
        <v>3.4858239851600002E-10</v>
      </c>
      <c r="H212" s="4260" t="str">
        <f t="shared" si="32"/>
        <v>***</v>
      </c>
      <c r="J212" s="6823" t="s">
        <v>2951</v>
      </c>
      <c r="K212" s="37">
        <v>32.402234636871498</v>
      </c>
      <c r="L212" s="37">
        <v>6981</v>
      </c>
      <c r="M212" s="37">
        <v>30.058479532163741</v>
      </c>
      <c r="N212" s="37">
        <v>5985</v>
      </c>
      <c r="O212" s="37">
        <v>2.3437551047077569</v>
      </c>
      <c r="P212" s="37">
        <v>4.1203688979948002E-3</v>
      </c>
      <c r="Q212" s="4261" t="str">
        <f t="shared" si="33"/>
        <v>***</v>
      </c>
      <c r="R212" s="37">
        <v>24.088013896931091</v>
      </c>
      <c r="S212" s="37">
        <v>3454</v>
      </c>
      <c r="T212" s="37">
        <v>8.3142207399404064</v>
      </c>
      <c r="U212" s="37">
        <v>1.8526799277400001E-18</v>
      </c>
      <c r="V212" s="4262" t="str">
        <f t="shared" si="34"/>
        <v>***</v>
      </c>
      <c r="X212" s="6823" t="s">
        <v>2753</v>
      </c>
      <c r="Y212" s="37">
        <v>31.32037636896499</v>
      </c>
      <c r="Z212" s="37">
        <v>12966</v>
      </c>
      <c r="AA212" s="37">
        <v>24.088013896931091</v>
      </c>
      <c r="AB212" s="37">
        <v>3454</v>
      </c>
      <c r="AC212" s="37">
        <v>7.2323624720338984</v>
      </c>
      <c r="AD212" s="37">
        <v>1.38342024165E-16</v>
      </c>
      <c r="AE212" s="4263" t="str">
        <f t="shared" si="35"/>
        <v>***</v>
      </c>
    </row>
    <row r="213" spans="1:31">
      <c r="A213" s="6823" t="s">
        <v>2556</v>
      </c>
      <c r="B213" s="37">
        <v>46.227432928145006</v>
      </c>
      <c r="C213" s="37">
        <v>13903</v>
      </c>
      <c r="D213" s="37">
        <v>38.853742561854062</v>
      </c>
      <c r="E213" s="37">
        <v>15965</v>
      </c>
      <c r="F213" s="37">
        <v>7.3736903662909441</v>
      </c>
      <c r="G213" s="37">
        <v>5.5050713628699996E-38</v>
      </c>
      <c r="H213" s="4264" t="str">
        <f t="shared" si="32"/>
        <v>***</v>
      </c>
      <c r="J213" s="6823" t="s">
        <v>2952</v>
      </c>
      <c r="K213" s="37">
        <v>46.227432928145006</v>
      </c>
      <c r="L213" s="37">
        <v>13903</v>
      </c>
      <c r="M213" s="37">
        <v>41.81437011625691</v>
      </c>
      <c r="N213" s="37">
        <v>10494</v>
      </c>
      <c r="O213" s="37">
        <v>4.4130628118880963</v>
      </c>
      <c r="P213" s="37">
        <v>6.3008167311400001E-12</v>
      </c>
      <c r="Q213" s="4265" t="str">
        <f t="shared" si="33"/>
        <v>***</v>
      </c>
      <c r="R213" s="37">
        <v>33.174922317675012</v>
      </c>
      <c r="S213" s="37">
        <v>5471</v>
      </c>
      <c r="T213" s="37">
        <v>13.052510610469994</v>
      </c>
      <c r="U213" s="37">
        <v>6.9917226107500003E-62</v>
      </c>
      <c r="V213" s="4266" t="str">
        <f t="shared" si="34"/>
        <v>***</v>
      </c>
      <c r="X213" s="6823" t="s">
        <v>2754</v>
      </c>
      <c r="Y213" s="37">
        <v>44.329220805836783</v>
      </c>
      <c r="Z213" s="37">
        <v>24397</v>
      </c>
      <c r="AA213" s="37">
        <v>33.174922317675012</v>
      </c>
      <c r="AB213" s="37">
        <v>5471</v>
      </c>
      <c r="AC213" s="37">
        <v>11.154298488161771</v>
      </c>
      <c r="AD213" s="37">
        <v>1.15647776837E-51</v>
      </c>
      <c r="AE213" s="4267" t="str">
        <f t="shared" si="35"/>
        <v>***</v>
      </c>
    </row>
    <row r="214" spans="1:31">
      <c r="A214" s="6823" t="s">
        <v>2557</v>
      </c>
      <c r="B214" s="37">
        <v>40.099214551467547</v>
      </c>
      <c r="C214" s="37">
        <v>12095</v>
      </c>
      <c r="D214" s="37">
        <v>37.801911381407471</v>
      </c>
      <c r="E214" s="37">
        <v>11510</v>
      </c>
      <c r="F214" s="37">
        <v>2.2973031700600757</v>
      </c>
      <c r="G214" s="37">
        <v>2.9717051589249997E-4</v>
      </c>
      <c r="H214" s="4268" t="str">
        <f t="shared" si="32"/>
        <v>***</v>
      </c>
      <c r="J214" s="6823" t="s">
        <v>2953</v>
      </c>
      <c r="K214" s="37">
        <v>40.099214551467547</v>
      </c>
      <c r="L214" s="37">
        <v>12095</v>
      </c>
      <c r="M214" s="37">
        <v>38.973226607783602</v>
      </c>
      <c r="N214" s="37">
        <v>7246</v>
      </c>
      <c r="O214" s="37">
        <v>1.1259879436839455</v>
      </c>
      <c r="P214" s="37">
        <v>0.1213227414882725</v>
      </c>
      <c r="Q214" s="4269" t="str">
        <f t="shared" si="33"/>
        <v>NS</v>
      </c>
      <c r="R214" s="37">
        <v>35.811444652908072</v>
      </c>
      <c r="S214" s="37">
        <v>4264</v>
      </c>
      <c r="T214" s="37">
        <v>4.2877698985594748</v>
      </c>
      <c r="U214" s="37">
        <v>7.9010954683300001E-7</v>
      </c>
      <c r="V214" s="4270" t="str">
        <f t="shared" si="34"/>
        <v>NS</v>
      </c>
      <c r="X214" s="6823" t="s">
        <v>2755</v>
      </c>
      <c r="Y214" s="37">
        <v>39.677369319063132</v>
      </c>
      <c r="Z214" s="37">
        <v>19341</v>
      </c>
      <c r="AA214" s="37">
        <v>35.811444652908072</v>
      </c>
      <c r="AB214" s="37">
        <v>4264</v>
      </c>
      <c r="AC214" s="37">
        <v>3.8659246661550597</v>
      </c>
      <c r="AD214" s="37">
        <v>2.7830123199400001E-6</v>
      </c>
      <c r="AE214" s="4271" t="str">
        <f t="shared" si="35"/>
        <v>***</v>
      </c>
    </row>
    <row r="215" spans="1:31">
      <c r="A215" s="6823" t="s">
        <v>2558</v>
      </c>
      <c r="B215" s="37">
        <v>60.437102047840312</v>
      </c>
      <c r="C215" s="37">
        <v>5811</v>
      </c>
      <c r="D215" s="37">
        <v>54.057947814951177</v>
      </c>
      <c r="E215" s="37">
        <v>6247</v>
      </c>
      <c r="F215" s="37">
        <v>6.3791542328891353</v>
      </c>
      <c r="G215" s="37">
        <v>1.4494532058200001E-12</v>
      </c>
      <c r="H215" s="4272" t="str">
        <f t="shared" si="32"/>
        <v>***</v>
      </c>
      <c r="J215" s="6823" t="s">
        <v>2954</v>
      </c>
      <c r="K215" s="37">
        <v>60.437102047840312</v>
      </c>
      <c r="L215" s="37">
        <v>5811</v>
      </c>
      <c r="M215" s="37">
        <v>57.581915163830331</v>
      </c>
      <c r="N215" s="37">
        <v>3937</v>
      </c>
      <c r="O215" s="37">
        <v>2.8551868840099814</v>
      </c>
      <c r="P215" s="37">
        <v>4.8690949557092999E-3</v>
      </c>
      <c r="Q215" s="4273" t="str">
        <f t="shared" si="33"/>
        <v>***</v>
      </c>
      <c r="R215" s="37">
        <v>48.051948051948052</v>
      </c>
      <c r="S215" s="37">
        <v>2310</v>
      </c>
      <c r="T215" s="37">
        <v>12.38515399589226</v>
      </c>
      <c r="U215" s="37">
        <v>1.9955331442199998E-24</v>
      </c>
      <c r="V215" s="4274" t="str">
        <f t="shared" si="34"/>
        <v>***</v>
      </c>
      <c r="X215" s="6823" t="s">
        <v>2756</v>
      </c>
      <c r="Y215" s="37">
        <v>59.283955683217073</v>
      </c>
      <c r="Z215" s="37">
        <v>9748</v>
      </c>
      <c r="AA215" s="37">
        <v>48.051948051948052</v>
      </c>
      <c r="AB215" s="37">
        <v>2310</v>
      </c>
      <c r="AC215" s="37">
        <v>11.23200763126902</v>
      </c>
      <c r="AD215" s="37">
        <v>8.6524741749500006E-23</v>
      </c>
      <c r="AE215" s="4275" t="str">
        <f t="shared" si="35"/>
        <v>***</v>
      </c>
    </row>
    <row r="216" spans="1:31">
      <c r="A216" s="6823" t="s">
        <v>2559</v>
      </c>
      <c r="B216" s="37">
        <v>57.263336493837024</v>
      </c>
      <c r="C216" s="37">
        <v>20039</v>
      </c>
      <c r="D216" s="37">
        <v>54.045307443365687</v>
      </c>
      <c r="E216" s="37">
        <v>18540</v>
      </c>
      <c r="F216" s="37">
        <v>3.2180290504713369</v>
      </c>
      <c r="G216" s="37">
        <v>2.0296051780499999E-10</v>
      </c>
      <c r="H216" s="4276" t="str">
        <f t="shared" si="32"/>
        <v>***</v>
      </c>
      <c r="J216" s="6823" t="s">
        <v>2955</v>
      </c>
      <c r="K216" s="37">
        <v>57.263336493837024</v>
      </c>
      <c r="L216" s="37">
        <v>20039</v>
      </c>
      <c r="M216" s="37">
        <v>57.798820796855459</v>
      </c>
      <c r="N216" s="37">
        <v>11194</v>
      </c>
      <c r="O216" s="37">
        <v>-0.53548430301843553</v>
      </c>
      <c r="P216" s="37">
        <v>0.35870120512119541</v>
      </c>
      <c r="Q216" s="4277" t="str">
        <f t="shared" si="33"/>
        <v>NS</v>
      </c>
      <c r="R216" s="37">
        <v>48.325619384699159</v>
      </c>
      <c r="S216" s="37">
        <v>7346</v>
      </c>
      <c r="T216" s="37">
        <v>8.9377171091378642</v>
      </c>
      <c r="U216" s="37">
        <v>1.02030753749E-39</v>
      </c>
      <c r="V216" s="4278" t="str">
        <f t="shared" si="34"/>
        <v>NS</v>
      </c>
      <c r="X216" s="6823" t="s">
        <v>2757</v>
      </c>
      <c r="Y216" s="37">
        <v>57.455255659078539</v>
      </c>
      <c r="Z216" s="37">
        <v>31233</v>
      </c>
      <c r="AA216" s="37">
        <v>48.325619384699159</v>
      </c>
      <c r="AB216" s="37">
        <v>7346</v>
      </c>
      <c r="AC216" s="37">
        <v>9.1296362743793793</v>
      </c>
      <c r="AD216" s="37">
        <v>1.0236571028200001E-45</v>
      </c>
      <c r="AE216" s="4279" t="str">
        <f t="shared" si="35"/>
        <v>***</v>
      </c>
    </row>
    <row r="217" spans="1:31">
      <c r="A217" s="6823" t="s">
        <v>2560</v>
      </c>
      <c r="B217" s="37">
        <v>82.368793301050061</v>
      </c>
      <c r="C217" s="37">
        <v>96851</v>
      </c>
      <c r="D217" s="37">
        <v>77.111776530697711</v>
      </c>
      <c r="E217" s="37">
        <v>95512</v>
      </c>
      <c r="F217" s="37">
        <v>5.2570167703523509</v>
      </c>
      <c r="G217" s="37">
        <v>2.0332987028000001E-181</v>
      </c>
      <c r="H217" s="4280" t="str">
        <f t="shared" si="32"/>
        <v>***</v>
      </c>
      <c r="J217" s="6823" t="s">
        <v>2956</v>
      </c>
      <c r="K217" s="37">
        <v>82.368793301050061</v>
      </c>
      <c r="L217" s="37">
        <v>96851</v>
      </c>
      <c r="M217" s="37">
        <v>80.019114564064623</v>
      </c>
      <c r="N217" s="37">
        <v>64872</v>
      </c>
      <c r="O217" s="37">
        <v>2.3496787369854388</v>
      </c>
      <c r="P217" s="37">
        <v>1.0321230198899999E-32</v>
      </c>
      <c r="Q217" s="4281" t="str">
        <f t="shared" si="33"/>
        <v>***</v>
      </c>
      <c r="R217" s="37">
        <v>70.956266318537857</v>
      </c>
      <c r="S217" s="37">
        <v>30640</v>
      </c>
      <c r="T217" s="37">
        <v>11.412526982512205</v>
      </c>
      <c r="U217" s="37">
        <v>0</v>
      </c>
      <c r="V217" s="4282" t="str">
        <f t="shared" si="34"/>
        <v>***</v>
      </c>
      <c r="X217" s="6823" t="s">
        <v>2758</v>
      </c>
      <c r="Y217" s="37">
        <v>81.426265899099079</v>
      </c>
      <c r="Z217" s="37">
        <v>161723</v>
      </c>
      <c r="AA217" s="37">
        <v>70.956266318537857</v>
      </c>
      <c r="AB217" s="37">
        <v>30640</v>
      </c>
      <c r="AC217" s="37">
        <v>10.469999580561222</v>
      </c>
      <c r="AD217" s="37">
        <v>0</v>
      </c>
      <c r="AE217" s="4283" t="str">
        <f t="shared" si="35"/>
        <v>***</v>
      </c>
    </row>
    <row r="218" spans="1:31">
      <c r="A218" s="6823" t="s">
        <v>2561</v>
      </c>
      <c r="B218" s="37">
        <v>28.22129075608742</v>
      </c>
      <c r="C218" s="37">
        <v>31253</v>
      </c>
      <c r="D218" s="37">
        <v>26.594638746565678</v>
      </c>
      <c r="E218" s="37">
        <v>26934</v>
      </c>
      <c r="F218" s="37">
        <v>1.6266520095217416</v>
      </c>
      <c r="G218" s="37">
        <v>1.1676881769200001E-5</v>
      </c>
      <c r="H218" s="4284" t="str">
        <f t="shared" si="32"/>
        <v>***</v>
      </c>
      <c r="J218" s="6823" t="s">
        <v>2957</v>
      </c>
      <c r="K218" s="37">
        <v>28.22129075608742</v>
      </c>
      <c r="L218" s="37">
        <v>31253</v>
      </c>
      <c r="M218" s="37">
        <v>28.320677891493339</v>
      </c>
      <c r="N218" s="37">
        <v>18174</v>
      </c>
      <c r="O218" s="37">
        <v>-9.938713540591948E-2</v>
      </c>
      <c r="P218" s="37">
        <v>0.81295152939118165</v>
      </c>
      <c r="Q218" s="4285" t="str">
        <f t="shared" si="33"/>
        <v>NS</v>
      </c>
      <c r="R218" s="37">
        <v>23.013698630136989</v>
      </c>
      <c r="S218" s="37">
        <v>8760</v>
      </c>
      <c r="T218" s="37">
        <v>5.2075921259504305</v>
      </c>
      <c r="U218" s="37">
        <v>3.04781184468E-22</v>
      </c>
      <c r="V218" s="4286" t="str">
        <f t="shared" si="34"/>
        <v>NS</v>
      </c>
      <c r="X218" s="6823" t="s">
        <v>2759</v>
      </c>
      <c r="Y218" s="37">
        <v>28.257834786655071</v>
      </c>
      <c r="Z218" s="37">
        <v>49427</v>
      </c>
      <c r="AA218" s="37">
        <v>23.013698630136989</v>
      </c>
      <c r="AB218" s="37">
        <v>8760</v>
      </c>
      <c r="AC218" s="37">
        <v>5.2441361565180813</v>
      </c>
      <c r="AD218" s="37">
        <v>3.7065411286100003E-24</v>
      </c>
      <c r="AE218" s="4287" t="str">
        <f t="shared" si="35"/>
        <v>***</v>
      </c>
    </row>
    <row r="219" spans="1:31">
      <c r="A219" s="6823" t="s">
        <v>2562</v>
      </c>
      <c r="B219" s="37">
        <v>52.054523903595417</v>
      </c>
      <c r="C219" s="37">
        <v>10124</v>
      </c>
      <c r="D219" s="37">
        <v>42.774308652988402</v>
      </c>
      <c r="E219" s="37">
        <v>11210</v>
      </c>
      <c r="F219" s="37">
        <v>9.2802152506070144</v>
      </c>
      <c r="G219" s="37">
        <v>4.7554143843700001E-42</v>
      </c>
      <c r="H219" s="4288" t="str">
        <f t="shared" si="32"/>
        <v>***</v>
      </c>
      <c r="J219" s="6823" t="s">
        <v>2958</v>
      </c>
      <c r="K219" s="37">
        <v>52.054523903595417</v>
      </c>
      <c r="L219" s="37">
        <v>10124</v>
      </c>
      <c r="M219" s="37">
        <v>44.493019320265127</v>
      </c>
      <c r="N219" s="37">
        <v>7091</v>
      </c>
      <c r="O219" s="37">
        <v>7.5615045833302901</v>
      </c>
      <c r="P219" s="37">
        <v>1.35845192089E-22</v>
      </c>
      <c r="Q219" s="4289" t="str">
        <f t="shared" si="33"/>
        <v>***</v>
      </c>
      <c r="R219" s="37">
        <v>39.815489196406887</v>
      </c>
      <c r="S219" s="37">
        <v>4119</v>
      </c>
      <c r="T219" s="37">
        <v>12.23903470718853</v>
      </c>
      <c r="U219" s="37">
        <v>2.6217729539900001E-40</v>
      </c>
      <c r="V219" s="4290" t="str">
        <f t="shared" si="34"/>
        <v>***</v>
      </c>
      <c r="X219" s="6823" t="s">
        <v>2760</v>
      </c>
      <c r="Y219" s="37">
        <v>48.939878013360442</v>
      </c>
      <c r="Z219" s="37">
        <v>17215</v>
      </c>
      <c r="AA219" s="37">
        <v>39.815489196406887</v>
      </c>
      <c r="AB219" s="37">
        <v>4119</v>
      </c>
      <c r="AC219" s="37">
        <v>9.1243888169535552</v>
      </c>
      <c r="AD219" s="37">
        <v>5.04281618431E-26</v>
      </c>
      <c r="AE219" s="4291" t="str">
        <f t="shared" si="35"/>
        <v>***</v>
      </c>
    </row>
    <row r="220" spans="1:31">
      <c r="A220" s="6823" t="s">
        <v>2563</v>
      </c>
      <c r="B220" s="37">
        <v>44.517647058823528</v>
      </c>
      <c r="C220" s="37">
        <v>8500</v>
      </c>
      <c r="D220" s="37">
        <v>40.203449800973019</v>
      </c>
      <c r="E220" s="37">
        <v>9044</v>
      </c>
      <c r="F220" s="37">
        <v>4.314197257850509</v>
      </c>
      <c r="G220" s="37">
        <v>7.3386728913000001E-9</v>
      </c>
      <c r="H220" s="4292" t="str">
        <f t="shared" si="32"/>
        <v>***</v>
      </c>
      <c r="J220" s="6823" t="s">
        <v>2959</v>
      </c>
      <c r="K220" s="37">
        <v>44.517647058823528</v>
      </c>
      <c r="L220" s="37">
        <v>8500</v>
      </c>
      <c r="M220" s="37">
        <v>42.439109865077967</v>
      </c>
      <c r="N220" s="37">
        <v>5707</v>
      </c>
      <c r="O220" s="37">
        <v>2.0785371937455608</v>
      </c>
      <c r="P220" s="37">
        <v>1.43335991574133E-2</v>
      </c>
      <c r="Q220" s="4293" t="str">
        <f t="shared" si="33"/>
        <v>**</v>
      </c>
      <c r="R220" s="37">
        <v>36.379982019778247</v>
      </c>
      <c r="S220" s="37">
        <v>3337</v>
      </c>
      <c r="T220" s="37">
        <v>8.1376650390452809</v>
      </c>
      <c r="U220" s="37">
        <v>6.7236606379199998E-16</v>
      </c>
      <c r="V220" s="4294" t="str">
        <f t="shared" si="34"/>
        <v>**</v>
      </c>
      <c r="X220" s="6823" t="s">
        <v>2761</v>
      </c>
      <c r="Y220" s="37">
        <v>43.682691630886183</v>
      </c>
      <c r="Z220" s="37">
        <v>14207</v>
      </c>
      <c r="AA220" s="37">
        <v>36.379982019778247</v>
      </c>
      <c r="AB220" s="37">
        <v>3337</v>
      </c>
      <c r="AC220" s="37">
        <v>7.3027096111079359</v>
      </c>
      <c r="AD220" s="37">
        <v>1.4696680477599999E-14</v>
      </c>
      <c r="AE220" s="4295" t="str">
        <f t="shared" si="35"/>
        <v>***</v>
      </c>
    </row>
    <row r="221" spans="1:31">
      <c r="A221" s="6823" t="s">
        <v>2564</v>
      </c>
      <c r="B221" s="37">
        <v>47.8816746051642</v>
      </c>
      <c r="C221" s="37">
        <v>15956</v>
      </c>
      <c r="D221" s="37">
        <v>42.057084375710708</v>
      </c>
      <c r="E221" s="37">
        <v>17588</v>
      </c>
      <c r="F221" s="37">
        <v>5.8245902294534915</v>
      </c>
      <c r="G221" s="37">
        <v>8.0798792114699996E-27</v>
      </c>
      <c r="H221" s="4296" t="str">
        <f t="shared" si="32"/>
        <v>***</v>
      </c>
      <c r="J221" s="6823" t="s">
        <v>2960</v>
      </c>
      <c r="K221" s="37">
        <v>47.8816746051642</v>
      </c>
      <c r="L221" s="37">
        <v>15956</v>
      </c>
      <c r="M221" s="37">
        <v>44.807260479041908</v>
      </c>
      <c r="N221" s="37">
        <v>10688</v>
      </c>
      <c r="O221" s="37">
        <v>3.0744141261222921</v>
      </c>
      <c r="P221" s="37">
        <v>8.1693265896200004E-7</v>
      </c>
      <c r="Q221" s="4297" t="str">
        <f t="shared" si="33"/>
        <v>***</v>
      </c>
      <c r="R221" s="37">
        <v>37.79710144927536</v>
      </c>
      <c r="S221" s="37">
        <v>6900</v>
      </c>
      <c r="T221" s="37">
        <v>10.08457315588884</v>
      </c>
      <c r="U221" s="37">
        <v>3.6219753305399997E-45</v>
      </c>
      <c r="V221" s="4298" t="str">
        <f t="shared" si="34"/>
        <v>***</v>
      </c>
      <c r="X221" s="6823" t="s">
        <v>2762</v>
      </c>
      <c r="Y221" s="37">
        <v>46.648401140969817</v>
      </c>
      <c r="Z221" s="37">
        <v>26644</v>
      </c>
      <c r="AA221" s="37">
        <v>37.79710144927536</v>
      </c>
      <c r="AB221" s="37">
        <v>6900</v>
      </c>
      <c r="AC221" s="37">
        <v>8.8512996916944573</v>
      </c>
      <c r="AD221" s="37">
        <v>9.6527795616800005E-40</v>
      </c>
      <c r="AE221" s="4299" t="str">
        <f t="shared" si="35"/>
        <v>***</v>
      </c>
    </row>
    <row r="222" spans="1:31">
      <c r="A222" s="6823" t="s">
        <v>2565</v>
      </c>
      <c r="B222" s="37">
        <v>38.170657775083363</v>
      </c>
      <c r="C222" s="37">
        <v>13196</v>
      </c>
      <c r="D222" s="37">
        <v>37.898645696810831</v>
      </c>
      <c r="E222" s="37">
        <v>9156</v>
      </c>
      <c r="F222" s="37">
        <v>0.27201207827253171</v>
      </c>
      <c r="G222" s="37">
        <v>0.68043324538325045</v>
      </c>
      <c r="H222" s="4300" t="str">
        <f t="shared" si="32"/>
        <v>NS</v>
      </c>
      <c r="J222" s="6823" t="s">
        <v>2961</v>
      </c>
      <c r="K222" s="37">
        <v>38.170657775083363</v>
      </c>
      <c r="L222" s="37">
        <v>13196</v>
      </c>
      <c r="M222" s="37">
        <v>39.675539455032293</v>
      </c>
      <c r="N222" s="37">
        <v>6349</v>
      </c>
      <c r="O222" s="37">
        <v>-1.5048816799489302</v>
      </c>
      <c r="P222" s="37">
        <v>4.3046432592952003E-2</v>
      </c>
      <c r="Q222" s="4301" t="str">
        <f t="shared" si="33"/>
        <v>**</v>
      </c>
      <c r="R222" s="37">
        <v>33.879586747417171</v>
      </c>
      <c r="S222" s="37">
        <v>2807</v>
      </c>
      <c r="T222" s="37">
        <v>4.2910710276661916</v>
      </c>
      <c r="U222" s="37">
        <v>1.9803747576300001E-5</v>
      </c>
      <c r="V222" s="4302" t="str">
        <f t="shared" si="34"/>
        <v>**</v>
      </c>
      <c r="X222" s="6823" t="s">
        <v>2763</v>
      </c>
      <c r="Y222" s="37">
        <v>38.659503709388588</v>
      </c>
      <c r="Z222" s="37">
        <v>19545</v>
      </c>
      <c r="AA222" s="37">
        <v>33.879586747417171</v>
      </c>
      <c r="AB222" s="37">
        <v>2807</v>
      </c>
      <c r="AC222" s="37">
        <v>4.7799169619714164</v>
      </c>
      <c r="AD222" s="37">
        <v>1.0696934706500001E-6</v>
      </c>
      <c r="AE222" s="4303" t="str">
        <f t="shared" si="35"/>
        <v>***</v>
      </c>
    </row>
    <row r="223" spans="1:31">
      <c r="A223" s="6823" t="s">
        <v>2566</v>
      </c>
      <c r="B223" s="37">
        <v>53.93650211047899</v>
      </c>
      <c r="C223" s="37">
        <v>27245</v>
      </c>
      <c r="D223" s="37">
        <v>51.134097128809323</v>
      </c>
      <c r="E223" s="37">
        <v>21559</v>
      </c>
      <c r="F223" s="37">
        <v>2.8024049816696674</v>
      </c>
      <c r="G223" s="37">
        <v>7.3288392555900004E-10</v>
      </c>
      <c r="H223" s="4304" t="str">
        <f t="shared" si="32"/>
        <v>***</v>
      </c>
      <c r="J223" s="6823" t="s">
        <v>2962</v>
      </c>
      <c r="K223" s="37">
        <v>53.93650211047899</v>
      </c>
      <c r="L223" s="37">
        <v>27245</v>
      </c>
      <c r="M223" s="37">
        <v>54.211928673908588</v>
      </c>
      <c r="N223" s="37">
        <v>14637</v>
      </c>
      <c r="O223" s="37">
        <v>-0.27542656342959759</v>
      </c>
      <c r="P223" s="37">
        <v>0.58970887597537747</v>
      </c>
      <c r="Q223" s="4305" t="str">
        <f t="shared" si="33"/>
        <v>NS</v>
      </c>
      <c r="R223" s="37">
        <v>44.625830684773177</v>
      </c>
      <c r="S223" s="37">
        <v>6922</v>
      </c>
      <c r="T223" s="37">
        <v>9.310671425705813</v>
      </c>
      <c r="U223" s="37">
        <v>1.0290116769199999E-43</v>
      </c>
      <c r="V223" s="4306" t="str">
        <f t="shared" si="34"/>
        <v>NS</v>
      </c>
      <c r="X223" s="6823" t="s">
        <v>2764</v>
      </c>
      <c r="Y223" s="37">
        <v>54.032758703022779</v>
      </c>
      <c r="Z223" s="37">
        <v>41882</v>
      </c>
      <c r="AA223" s="37">
        <v>44.625830684773177</v>
      </c>
      <c r="AB223" s="37">
        <v>6922</v>
      </c>
      <c r="AC223" s="37">
        <v>9.4069280182496016</v>
      </c>
      <c r="AD223" s="37">
        <v>7.07198954054E-48</v>
      </c>
      <c r="AE223" s="4307" t="str">
        <f t="shared" si="35"/>
        <v>***</v>
      </c>
    </row>
    <row r="224" spans="1:31">
      <c r="A224" s="6823" t="s">
        <v>2567</v>
      </c>
      <c r="B224" s="37">
        <v>18.398863938936721</v>
      </c>
      <c r="C224" s="37">
        <v>22534</v>
      </c>
      <c r="D224" s="37">
        <v>16.163485433299851</v>
      </c>
      <c r="E224" s="37">
        <v>18913</v>
      </c>
      <c r="F224" s="37">
        <v>2.23537850563687</v>
      </c>
      <c r="G224" s="37">
        <v>2.1888505602800002E-9</v>
      </c>
      <c r="H224" s="4308" t="str">
        <f t="shared" si="32"/>
        <v>***</v>
      </c>
      <c r="J224" s="6823" t="s">
        <v>2963</v>
      </c>
      <c r="K224" s="37">
        <v>18.398863938936721</v>
      </c>
      <c r="L224" s="37">
        <v>22534</v>
      </c>
      <c r="M224" s="37">
        <v>17.70496846638979</v>
      </c>
      <c r="N224" s="37">
        <v>13002</v>
      </c>
      <c r="O224" s="37">
        <v>0.69389547254693085</v>
      </c>
      <c r="P224" s="37">
        <v>0.1020820094110519</v>
      </c>
      <c r="Q224" s="4309" t="str">
        <f t="shared" si="33"/>
        <v>NS</v>
      </c>
      <c r="R224" s="37">
        <v>12.77279648113686</v>
      </c>
      <c r="S224" s="37">
        <v>5911</v>
      </c>
      <c r="T224" s="37">
        <v>5.6260674577998611</v>
      </c>
      <c r="U224" s="37">
        <v>1.9106328159499999E-24</v>
      </c>
      <c r="V224" s="4310" t="str">
        <f t="shared" si="34"/>
        <v>NS</v>
      </c>
      <c r="X224" s="6823" t="s">
        <v>2765</v>
      </c>
      <c r="Y224" s="37">
        <v>18.144979738856371</v>
      </c>
      <c r="Z224" s="37">
        <v>35536</v>
      </c>
      <c r="AA224" s="37">
        <v>12.77279648113686</v>
      </c>
      <c r="AB224" s="37">
        <v>5911</v>
      </c>
      <c r="AC224" s="37">
        <v>5.3721832577195112</v>
      </c>
      <c r="AD224" s="37">
        <v>5.5956536525300001E-24</v>
      </c>
      <c r="AE224" s="4311" t="str">
        <f t="shared" si="35"/>
        <v>***</v>
      </c>
    </row>
    <row r="225" spans="1:31">
      <c r="A225" s="6823" t="s">
        <v>2568</v>
      </c>
      <c r="B225" s="37">
        <v>52.472014925373138</v>
      </c>
      <c r="C225" s="37">
        <v>8576</v>
      </c>
      <c r="D225" s="37">
        <v>48.781885927199767</v>
      </c>
      <c r="E225" s="37">
        <v>10467</v>
      </c>
      <c r="F225" s="37">
        <v>3.6901289981733711</v>
      </c>
      <c r="G225" s="37">
        <v>4.0064396368899999E-7</v>
      </c>
      <c r="H225" s="4312" t="str">
        <f t="shared" si="32"/>
        <v>***</v>
      </c>
      <c r="J225" s="6823" t="s">
        <v>2964</v>
      </c>
      <c r="K225" s="37">
        <v>52.472014925373138</v>
      </c>
      <c r="L225" s="37">
        <v>8576</v>
      </c>
      <c r="M225" s="37">
        <v>51.30550228647293</v>
      </c>
      <c r="N225" s="37">
        <v>6779</v>
      </c>
      <c r="O225" s="37">
        <v>1.1665126389002083</v>
      </c>
      <c r="P225" s="37">
        <v>0.15083541708550219</v>
      </c>
      <c r="Q225" s="4313" t="str">
        <f t="shared" si="33"/>
        <v>NS</v>
      </c>
      <c r="R225" s="37">
        <v>44.143167028199557</v>
      </c>
      <c r="S225" s="37">
        <v>3688</v>
      </c>
      <c r="T225" s="37">
        <v>8.3288478971735813</v>
      </c>
      <c r="U225" s="37">
        <v>2.4358399439300001E-17</v>
      </c>
      <c r="V225" s="4314" t="str">
        <f t="shared" si="34"/>
        <v>NS</v>
      </c>
      <c r="X225" s="6823" t="s">
        <v>2766</v>
      </c>
      <c r="Y225" s="37">
        <v>51.957017258222081</v>
      </c>
      <c r="Z225" s="37">
        <v>15355</v>
      </c>
      <c r="AA225" s="37">
        <v>44.143167028199557</v>
      </c>
      <c r="AB225" s="37">
        <v>3688</v>
      </c>
      <c r="AC225" s="37">
        <v>7.8138502300225241</v>
      </c>
      <c r="AD225" s="37">
        <v>1.46295592279E-17</v>
      </c>
      <c r="AE225" s="4315" t="str">
        <f t="shared" si="35"/>
        <v>***</v>
      </c>
    </row>
    <row r="226" spans="1:31">
      <c r="A226" s="6823" t="s">
        <v>2569</v>
      </c>
      <c r="B226" s="37">
        <v>71.218961625282162</v>
      </c>
      <c r="C226" s="37">
        <v>9746</v>
      </c>
      <c r="D226" s="37">
        <v>67.966360856269119</v>
      </c>
      <c r="E226" s="37">
        <v>9156</v>
      </c>
      <c r="F226" s="37">
        <v>3.2526007690130427</v>
      </c>
      <c r="G226" s="37">
        <v>1.16412090161E-6</v>
      </c>
      <c r="H226" s="4316" t="str">
        <f t="shared" si="32"/>
        <v>***</v>
      </c>
      <c r="J226" s="6823" t="s">
        <v>2965</v>
      </c>
      <c r="K226" s="37">
        <v>71.218961625282162</v>
      </c>
      <c r="L226" s="37">
        <v>9746</v>
      </c>
      <c r="M226" s="37">
        <v>70.156378600823047</v>
      </c>
      <c r="N226" s="37">
        <v>6075</v>
      </c>
      <c r="O226" s="37">
        <v>1.0625830244591157</v>
      </c>
      <c r="P226" s="37">
        <v>0.15279666705824571</v>
      </c>
      <c r="Q226" s="4317" t="str">
        <f t="shared" si="33"/>
        <v>NS</v>
      </c>
      <c r="R226" s="37">
        <v>63.648166179811753</v>
      </c>
      <c r="S226" s="37">
        <v>3081</v>
      </c>
      <c r="T226" s="37">
        <v>7.5707954454704094</v>
      </c>
      <c r="U226" s="37">
        <v>1.7512374432799999E-15</v>
      </c>
      <c r="V226" s="4318" t="str">
        <f t="shared" si="34"/>
        <v>NS</v>
      </c>
      <c r="X226" s="6823" t="s">
        <v>2767</v>
      </c>
      <c r="Y226" s="37">
        <v>70.810947474875164</v>
      </c>
      <c r="Z226" s="37">
        <v>15821</v>
      </c>
      <c r="AA226" s="37">
        <v>63.648166179811753</v>
      </c>
      <c r="AB226" s="37">
        <v>3081</v>
      </c>
      <c r="AC226" s="37">
        <v>7.1627812950634109</v>
      </c>
      <c r="AD226" s="37">
        <v>2.43495979841E-15</v>
      </c>
      <c r="AE226" s="4319" t="str">
        <f t="shared" si="35"/>
        <v>***</v>
      </c>
    </row>
    <row r="227" spans="1:31">
      <c r="A227" s="6823" t="s">
        <v>2570</v>
      </c>
      <c r="B227" s="37">
        <v>41.072348269225557</v>
      </c>
      <c r="C227" s="37">
        <v>36891</v>
      </c>
      <c r="D227" s="37">
        <v>41.388678573019199</v>
      </c>
      <c r="E227" s="37">
        <v>22453</v>
      </c>
      <c r="F227" s="37">
        <v>-0.31633030379364158</v>
      </c>
      <c r="G227" s="37">
        <v>0.44766934986054252</v>
      </c>
      <c r="H227" s="4320" t="str">
        <f t="shared" si="32"/>
        <v>NS</v>
      </c>
      <c r="J227" s="6823" t="s">
        <v>2966</v>
      </c>
      <c r="K227" s="37">
        <v>41.072348269225557</v>
      </c>
      <c r="L227" s="37">
        <v>36891</v>
      </c>
      <c r="M227" s="37">
        <v>43.304393580636678</v>
      </c>
      <c r="N227" s="37">
        <v>15204</v>
      </c>
      <c r="O227" s="37">
        <v>-2.2320453114111203</v>
      </c>
      <c r="P227" s="37">
        <v>2.6370832022199998E-6</v>
      </c>
      <c r="Q227" s="4321" t="str">
        <f t="shared" si="33"/>
        <v>***</v>
      </c>
      <c r="R227" s="37">
        <v>37.370671816802307</v>
      </c>
      <c r="S227" s="37">
        <v>7249</v>
      </c>
      <c r="T227" s="37">
        <v>3.7016764524232499</v>
      </c>
      <c r="U227" s="37">
        <v>4.3257437296000001E-9</v>
      </c>
      <c r="V227" s="4322" t="str">
        <f t="shared" si="34"/>
        <v>***</v>
      </c>
      <c r="X227" s="6823" t="s">
        <v>2768</v>
      </c>
      <c r="Y227" s="37">
        <v>41.723773874652068</v>
      </c>
      <c r="Z227" s="37">
        <v>52095</v>
      </c>
      <c r="AA227" s="37">
        <v>37.370671816802307</v>
      </c>
      <c r="AB227" s="37">
        <v>7249</v>
      </c>
      <c r="AC227" s="37">
        <v>4.3531020578497603</v>
      </c>
      <c r="AD227" s="37">
        <v>1.7044102787099999E-12</v>
      </c>
      <c r="AE227" s="4323" t="str">
        <f t="shared" si="35"/>
        <v>***</v>
      </c>
    </row>
    <row r="228" spans="1:31">
      <c r="A228" s="6823" t="s">
        <v>2571</v>
      </c>
      <c r="B228" s="37">
        <v>55.680236604036189</v>
      </c>
      <c r="C228" s="37">
        <v>11496</v>
      </c>
      <c r="D228" s="37">
        <v>48.671863721668842</v>
      </c>
      <c r="E228" s="37">
        <v>13854</v>
      </c>
      <c r="F228" s="37">
        <v>7.0083728823673468</v>
      </c>
      <c r="G228" s="37">
        <v>8.8850622072399998E-29</v>
      </c>
      <c r="H228" s="4324" t="str">
        <f t="shared" si="32"/>
        <v>***</v>
      </c>
      <c r="J228" s="6823" t="s">
        <v>2967</v>
      </c>
      <c r="K228" s="37">
        <v>55.680236604036189</v>
      </c>
      <c r="L228" s="37">
        <v>11496</v>
      </c>
      <c r="M228" s="37">
        <v>52.038231229847987</v>
      </c>
      <c r="N228" s="37">
        <v>8684</v>
      </c>
      <c r="O228" s="37">
        <v>3.6420053741882015</v>
      </c>
      <c r="P228" s="37">
        <v>2.71813376303E-7</v>
      </c>
      <c r="Q228" s="4325" t="str">
        <f t="shared" si="33"/>
        <v>***</v>
      </c>
      <c r="R228" s="37">
        <v>43.0174081237911</v>
      </c>
      <c r="S228" s="37">
        <v>5170</v>
      </c>
      <c r="T228" s="37">
        <v>12.662828480245089</v>
      </c>
      <c r="U228" s="37">
        <v>4.4844939281100002E-52</v>
      </c>
      <c r="V228" s="4326" t="str">
        <f t="shared" si="34"/>
        <v>***</v>
      </c>
      <c r="X228" s="6823" t="s">
        <v>2769</v>
      </c>
      <c r="Y228" s="37">
        <v>54.112983151635277</v>
      </c>
      <c r="Z228" s="37">
        <v>20180</v>
      </c>
      <c r="AA228" s="37">
        <v>43.0174081237911</v>
      </c>
      <c r="AB228" s="37">
        <v>5170</v>
      </c>
      <c r="AC228" s="37">
        <v>11.095575027844177</v>
      </c>
      <c r="AD228" s="37">
        <v>3.17929507881E-46</v>
      </c>
      <c r="AE228" s="4327" t="str">
        <f t="shared" si="35"/>
        <v>***</v>
      </c>
    </row>
    <row r="229" spans="1:31">
      <c r="A229" s="6823" t="s">
        <v>2572</v>
      </c>
      <c r="B229" s="37">
        <v>25.150461981859799</v>
      </c>
      <c r="C229" s="37">
        <v>11797</v>
      </c>
      <c r="D229" s="37">
        <v>18.435694414722871</v>
      </c>
      <c r="E229" s="37">
        <v>9346</v>
      </c>
      <c r="F229" s="37">
        <v>6.7147675671369278</v>
      </c>
      <c r="G229" s="37">
        <v>1.4497850764700001E-31</v>
      </c>
      <c r="H229" s="4328" t="str">
        <f t="shared" si="32"/>
        <v>***</v>
      </c>
      <c r="J229" s="6823" t="s">
        <v>2968</v>
      </c>
      <c r="K229" s="37">
        <v>25.150461981859799</v>
      </c>
      <c r="L229" s="37">
        <v>11797</v>
      </c>
      <c r="M229" s="37">
        <v>19.64707735938239</v>
      </c>
      <c r="N229" s="37">
        <v>6347</v>
      </c>
      <c r="O229" s="37">
        <v>5.5033846224774088</v>
      </c>
      <c r="P229" s="37">
        <v>5.3016400886599999E-17</v>
      </c>
      <c r="Q229" s="4329" t="str">
        <f t="shared" si="33"/>
        <v>***</v>
      </c>
      <c r="R229" s="37">
        <v>15.87195731910637</v>
      </c>
      <c r="S229" s="37">
        <v>2999</v>
      </c>
      <c r="T229" s="37">
        <v>9.2785046627534289</v>
      </c>
      <c r="U229" s="37">
        <v>5.4616304489600002E-27</v>
      </c>
      <c r="V229" s="4330" t="str">
        <f t="shared" si="34"/>
        <v>***</v>
      </c>
      <c r="X229" s="6823" t="s">
        <v>2770</v>
      </c>
      <c r="Y229" s="37">
        <v>23.22530864197531</v>
      </c>
      <c r="Z229" s="37">
        <v>18144</v>
      </c>
      <c r="AA229" s="37">
        <v>15.87195731910637</v>
      </c>
      <c r="AB229" s="37">
        <v>2999</v>
      </c>
      <c r="AC229" s="37">
        <v>7.3533513228689404</v>
      </c>
      <c r="AD229" s="37">
        <v>2.5461489698800002E-19</v>
      </c>
      <c r="AE229" s="4331" t="str">
        <f t="shared" si="35"/>
        <v>***</v>
      </c>
    </row>
    <row r="230" spans="1:31">
      <c r="A230" s="6823" t="s">
        <v>2573</v>
      </c>
      <c r="B230" s="37">
        <v>48.238727159035641</v>
      </c>
      <c r="C230" s="37">
        <v>14393</v>
      </c>
      <c r="D230" s="37">
        <v>43.73864521152349</v>
      </c>
      <c r="E230" s="37">
        <v>15412</v>
      </c>
      <c r="F230" s="37">
        <v>4.5000819475121503</v>
      </c>
      <c r="G230" s="37">
        <v>6.4825686217299998E-15</v>
      </c>
      <c r="H230" s="4332" t="str">
        <f t="shared" si="32"/>
        <v>***</v>
      </c>
      <c r="J230" s="6823" t="s">
        <v>2969</v>
      </c>
      <c r="K230" s="37">
        <v>48.238727159035641</v>
      </c>
      <c r="L230" s="37">
        <v>14393</v>
      </c>
      <c r="M230" s="37">
        <v>47.103581211321902</v>
      </c>
      <c r="N230" s="37">
        <v>9857</v>
      </c>
      <c r="O230" s="37">
        <v>1.1351459477137382</v>
      </c>
      <c r="P230" s="37">
        <v>8.2179246595443206E-2</v>
      </c>
      <c r="Q230" s="4333" t="str">
        <f t="shared" si="33"/>
        <v>*</v>
      </c>
      <c r="R230" s="37">
        <v>37.767776777677767</v>
      </c>
      <c r="S230" s="37">
        <v>5555</v>
      </c>
      <c r="T230" s="37">
        <v>10.470950381357873</v>
      </c>
      <c r="U230" s="37">
        <v>1.25859752108E-40</v>
      </c>
      <c r="V230" s="4334" t="str">
        <f t="shared" si="34"/>
        <v>*</v>
      </c>
      <c r="X230" s="6823" t="s">
        <v>2771</v>
      </c>
      <c r="Y230" s="37">
        <v>47.777319587628867</v>
      </c>
      <c r="Z230" s="37">
        <v>24250</v>
      </c>
      <c r="AA230" s="37">
        <v>37.767776777677767</v>
      </c>
      <c r="AB230" s="37">
        <v>5555</v>
      </c>
      <c r="AC230" s="37">
        <v>10.0095428099511</v>
      </c>
      <c r="AD230" s="37">
        <v>1.13022051283E-41</v>
      </c>
      <c r="AE230" s="4335" t="str">
        <f t="shared" si="35"/>
        <v>***</v>
      </c>
    </row>
    <row r="231" spans="1:31">
      <c r="A231" s="6823" t="s">
        <v>2574</v>
      </c>
      <c r="B231" s="37">
        <v>28.451435552840561</v>
      </c>
      <c r="C231" s="37">
        <v>13096</v>
      </c>
      <c r="D231" s="37">
        <v>25.122128676852721</v>
      </c>
      <c r="E231" s="37">
        <v>9621</v>
      </c>
      <c r="F231" s="37">
        <v>3.3293068759878395</v>
      </c>
      <c r="G231" s="37">
        <v>2.3531764073300001E-8</v>
      </c>
      <c r="H231" s="4336" t="str">
        <f t="shared" si="32"/>
        <v>***</v>
      </c>
      <c r="J231" s="6823" t="s">
        <v>2970</v>
      </c>
      <c r="K231" s="37">
        <v>28.451435552840561</v>
      </c>
      <c r="L231" s="37">
        <v>13096</v>
      </c>
      <c r="M231" s="37">
        <v>26.85697205201016</v>
      </c>
      <c r="N231" s="37">
        <v>6691</v>
      </c>
      <c r="O231" s="37">
        <v>1.5944635008304004</v>
      </c>
      <c r="P231" s="37">
        <v>1.8007984981299002E-2</v>
      </c>
      <c r="Q231" s="4337" t="str">
        <f t="shared" si="33"/>
        <v>**</v>
      </c>
      <c r="R231" s="37">
        <v>21.16040955631399</v>
      </c>
      <c r="S231" s="37">
        <v>2930</v>
      </c>
      <c r="T231" s="37">
        <v>7.2910259965265709</v>
      </c>
      <c r="U231" s="37">
        <v>9.5643292035900006E-16</v>
      </c>
      <c r="V231" s="4338" t="str">
        <f t="shared" si="34"/>
        <v>**</v>
      </c>
      <c r="X231" s="6823" t="s">
        <v>2772</v>
      </c>
      <c r="Y231" s="37">
        <v>27.912265628948301</v>
      </c>
      <c r="Z231" s="37">
        <v>19787</v>
      </c>
      <c r="AA231" s="37">
        <v>21.16040955631399</v>
      </c>
      <c r="AB231" s="37">
        <v>2930</v>
      </c>
      <c r="AC231" s="37">
        <v>6.7518560726343111</v>
      </c>
      <c r="AD231" s="37">
        <v>1.54422169804E-14</v>
      </c>
      <c r="AE231" s="4339" t="str">
        <f t="shared" si="35"/>
        <v>***</v>
      </c>
    </row>
    <row r="232" spans="1:31">
      <c r="A232" s="6823" t="s">
        <v>2575</v>
      </c>
      <c r="B232" s="37">
        <v>53.799159984726998</v>
      </c>
      <c r="C232" s="37">
        <v>7857</v>
      </c>
      <c r="D232" s="37">
        <v>50.377180575200377</v>
      </c>
      <c r="E232" s="37">
        <v>8484</v>
      </c>
      <c r="F232" s="37">
        <v>3.4219794095266209</v>
      </c>
      <c r="G232" s="37">
        <v>1.21049916723E-5</v>
      </c>
      <c r="H232" s="4340" t="str">
        <f t="shared" si="32"/>
        <v>***</v>
      </c>
      <c r="J232" s="6823" t="s">
        <v>2971</v>
      </c>
      <c r="K232" s="37">
        <v>53.799159984726998</v>
      </c>
      <c r="L232" s="37">
        <v>7857</v>
      </c>
      <c r="M232" s="37">
        <v>53.466286799620143</v>
      </c>
      <c r="N232" s="37">
        <v>5265</v>
      </c>
      <c r="O232" s="37">
        <v>0.33287318510685537</v>
      </c>
      <c r="P232" s="37">
        <v>0.70783052505411193</v>
      </c>
      <c r="Q232" s="4341" t="str">
        <f t="shared" si="33"/>
        <v>NS</v>
      </c>
      <c r="R232" s="37">
        <v>45.324634979807392</v>
      </c>
      <c r="S232" s="37">
        <v>3219</v>
      </c>
      <c r="T232" s="37">
        <v>8.4745250049196059</v>
      </c>
      <c r="U232" s="37">
        <v>4.9290355989700004E-16</v>
      </c>
      <c r="V232" s="4342" t="str">
        <f t="shared" si="34"/>
        <v>NS</v>
      </c>
      <c r="X232" s="6823" t="s">
        <v>2773</v>
      </c>
      <c r="Y232" s="37">
        <v>53.665599756134739</v>
      </c>
      <c r="Z232" s="37">
        <v>13122</v>
      </c>
      <c r="AA232" s="37">
        <v>45.324634979807392</v>
      </c>
      <c r="AB232" s="37">
        <v>3219</v>
      </c>
      <c r="AC232" s="37">
        <v>8.3409647763273469</v>
      </c>
      <c r="AD232" s="37">
        <v>1.9442755295399999E-17</v>
      </c>
      <c r="AE232" s="4343" t="str">
        <f t="shared" si="35"/>
        <v>***</v>
      </c>
    </row>
    <row r="233" spans="1:31">
      <c r="A233" s="6823" t="s">
        <v>11571</v>
      </c>
      <c r="B233" s="37">
        <v>50.601499998809153</v>
      </c>
      <c r="C233" s="37">
        <v>419867</v>
      </c>
      <c r="D233" s="37">
        <v>47.311952705701948</v>
      </c>
      <c r="E233" s="37">
        <v>396496</v>
      </c>
      <c r="F233" s="37">
        <v>3.289547293107205</v>
      </c>
      <c r="G233" s="37">
        <v>3.7947941979000002E-194</v>
      </c>
      <c r="H233" s="4344" t="str">
        <f t="shared" si="32"/>
        <v>***</v>
      </c>
      <c r="J233" s="6823" t="s">
        <v>11571</v>
      </c>
      <c r="K233" s="37">
        <v>50.601499998809153</v>
      </c>
      <c r="L233" s="37">
        <v>419867</v>
      </c>
      <c r="M233" s="37">
        <v>49.635706128663877</v>
      </c>
      <c r="N233" s="37">
        <v>262700</v>
      </c>
      <c r="O233" s="37">
        <v>0.9657938701452764</v>
      </c>
      <c r="P233" s="37">
        <v>8.1649531144500004E-15</v>
      </c>
      <c r="Q233" s="4345" t="str">
        <f t="shared" si="33"/>
        <v>***</v>
      </c>
      <c r="R233" s="37">
        <v>42.749409548865437</v>
      </c>
      <c r="S233" s="37">
        <v>133796</v>
      </c>
      <c r="T233" s="37">
        <v>7.8520904499437165</v>
      </c>
      <c r="U233" s="37">
        <v>0</v>
      </c>
      <c r="V233" s="4346" t="str">
        <f t="shared" si="34"/>
        <v>***</v>
      </c>
      <c r="X233" s="6823" t="s">
        <v>11571</v>
      </c>
      <c r="Y233" s="37">
        <v>50.22979429125639</v>
      </c>
      <c r="Z233" s="37">
        <v>682567</v>
      </c>
      <c r="AA233" s="37">
        <v>42.749409548865437</v>
      </c>
      <c r="AB233" s="37">
        <v>133796</v>
      </c>
      <c r="AC233" s="37">
        <v>7.4803847423909531</v>
      </c>
      <c r="AD233" s="37">
        <v>0</v>
      </c>
      <c r="AE233" s="4347"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E233"/>
  <sheetViews>
    <sheetView zoomScaleNormal="100" workbookViewId="0">
      <selection activeCell="F35" sqref="F35"/>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6" t="s">
        <v>11758</v>
      </c>
      <c r="J1" s="17026" t="s">
        <v>11759</v>
      </c>
      <c r="X1" s="17026" t="s">
        <v>11760</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2972</v>
      </c>
      <c r="B3" s="37">
        <v>45.462776090687889</v>
      </c>
      <c r="C3" s="37">
        <v>636204</v>
      </c>
      <c r="D3" s="37">
        <v>44.484861339413541</v>
      </c>
      <c r="E3" s="37">
        <v>94295</v>
      </c>
      <c r="F3" s="37">
        <v>0.97791475127434779</v>
      </c>
      <c r="G3" s="37">
        <v>1.80799201556E-8</v>
      </c>
      <c r="H3" s="2698" t="str">
        <f t="shared" ref="H3:H25" si="0">IF(G3&lt;0.01,"***",IF(G3&lt;0.05,"**",IF(G3&lt;0.1,"*","NS")))</f>
        <v>***</v>
      </c>
      <c r="J3" s="6823" t="s">
        <v>3368</v>
      </c>
      <c r="K3" s="37">
        <v>45.462776090687889</v>
      </c>
      <c r="L3" s="37">
        <v>636204</v>
      </c>
      <c r="M3" s="37">
        <v>47.370893278934943</v>
      </c>
      <c r="N3" s="37">
        <v>74512</v>
      </c>
      <c r="O3" s="37">
        <v>-1.9081171882470542</v>
      </c>
      <c r="P3" s="37">
        <v>4.4395467882799998E-23</v>
      </c>
      <c r="Q3" s="2699" t="str">
        <f t="shared" ref="Q3:Q25" si="1">IF(P3&lt;0.01,"***",IF(P3&lt;0.05,"**",IF(P3&lt;0.1,"*","NS")))</f>
        <v>***</v>
      </c>
      <c r="R3" s="37">
        <v>33.614719708840923</v>
      </c>
      <c r="S3" s="37">
        <v>19783</v>
      </c>
      <c r="T3" s="37">
        <v>11.848056381846966</v>
      </c>
      <c r="U3" s="37">
        <v>9.6815755456999997E-239</v>
      </c>
      <c r="V3" s="2700" t="str">
        <f t="shared" ref="V3:V25" si="2">IF(P3&lt;0.01,"***",IF(P3&lt;0.05,"**",IF(P3&lt;0.1,"*","NS")))</f>
        <v>***</v>
      </c>
      <c r="X3" s="6823" t="s">
        <v>3170</v>
      </c>
      <c r="Y3" s="37">
        <v>45.662824531880517</v>
      </c>
      <c r="Z3" s="37">
        <v>710716</v>
      </c>
      <c r="AA3" s="37">
        <v>33.614719708840923</v>
      </c>
      <c r="AB3" s="37">
        <v>19783</v>
      </c>
      <c r="AC3" s="37">
        <v>12.048104823039594</v>
      </c>
      <c r="AD3" s="37">
        <v>2.4273549413999999E-247</v>
      </c>
      <c r="AE3" s="2701" t="str">
        <f t="shared" ref="AE3:AE25" si="3">IF(AD3&lt;0.01,"***",IF(AD3&lt;0.05,"**",IF(AD3&lt;0.1,"*","NS")))</f>
        <v>***</v>
      </c>
    </row>
    <row r="4" spans="1:31">
      <c r="A4" s="6823" t="s">
        <v>2973</v>
      </c>
      <c r="B4" s="37">
        <v>50.169568304806681</v>
      </c>
      <c r="C4" s="37">
        <v>163356</v>
      </c>
      <c r="D4" s="37">
        <v>41.84876989869754</v>
      </c>
      <c r="E4" s="37">
        <v>27640</v>
      </c>
      <c r="F4" s="37">
        <v>8.3207984061091409</v>
      </c>
      <c r="G4" s="37">
        <v>1.0572816084E-144</v>
      </c>
      <c r="H4" s="2702" t="str">
        <f t="shared" si="0"/>
        <v>***</v>
      </c>
      <c r="J4" s="6823" t="s">
        <v>3369</v>
      </c>
      <c r="K4" s="37">
        <v>50.169568304806681</v>
      </c>
      <c r="L4" s="37">
        <v>163356</v>
      </c>
      <c r="M4" s="37">
        <v>46.409895414320196</v>
      </c>
      <c r="N4" s="37">
        <v>19888</v>
      </c>
      <c r="O4" s="37">
        <v>3.7596728904864847</v>
      </c>
      <c r="P4" s="37">
        <v>1.3284698245499999E-23</v>
      </c>
      <c r="Q4" s="2703" t="str">
        <f t="shared" si="1"/>
        <v>***</v>
      </c>
      <c r="R4" s="37">
        <v>30.147058823529409</v>
      </c>
      <c r="S4" s="37">
        <v>7752</v>
      </c>
      <c r="T4" s="37">
        <v>20.022509481277272</v>
      </c>
      <c r="U4" s="37">
        <v>5.0564196096999999E-261</v>
      </c>
      <c r="V4" s="2704" t="str">
        <f t="shared" si="2"/>
        <v>***</v>
      </c>
      <c r="X4" s="6823" t="s">
        <v>3171</v>
      </c>
      <c r="Y4" s="37">
        <v>49.761520158913797</v>
      </c>
      <c r="Z4" s="37">
        <v>183244</v>
      </c>
      <c r="AA4" s="37">
        <v>30.147058823529409</v>
      </c>
      <c r="AB4" s="37">
        <v>7752</v>
      </c>
      <c r="AC4" s="37">
        <v>19.614461335384387</v>
      </c>
      <c r="AD4" s="37">
        <v>9.6764122163999997E-252</v>
      </c>
      <c r="AE4" s="2705" t="str">
        <f t="shared" si="3"/>
        <v>***</v>
      </c>
    </row>
    <row r="5" spans="1:31">
      <c r="A5" s="6823" t="s">
        <v>2974</v>
      </c>
      <c r="B5" s="37">
        <v>52.592566754451752</v>
      </c>
      <c r="C5" s="37">
        <v>344022</v>
      </c>
      <c r="D5" s="37">
        <v>42.548023436920573</v>
      </c>
      <c r="E5" s="37">
        <v>53932</v>
      </c>
      <c r="F5" s="37">
        <v>10.044543317531179</v>
      </c>
      <c r="G5" s="37">
        <v>0</v>
      </c>
      <c r="H5" s="2706" t="str">
        <f t="shared" si="0"/>
        <v>***</v>
      </c>
      <c r="J5" s="6823" t="s">
        <v>3370</v>
      </c>
      <c r="K5" s="37">
        <v>52.592566754451752</v>
      </c>
      <c r="L5" s="37">
        <v>344022</v>
      </c>
      <c r="M5" s="37">
        <v>46.230932517154557</v>
      </c>
      <c r="N5" s="37">
        <v>40514</v>
      </c>
      <c r="O5" s="37">
        <v>6.3616342372971957</v>
      </c>
      <c r="P5" s="37">
        <v>6.6127819284000003E-130</v>
      </c>
      <c r="Q5" s="2707" t="str">
        <f t="shared" si="1"/>
        <v>***</v>
      </c>
      <c r="R5" s="37">
        <v>31.42793262781338</v>
      </c>
      <c r="S5" s="37">
        <v>13418</v>
      </c>
      <c r="T5" s="37">
        <v>21.164634126638372</v>
      </c>
      <c r="U5" s="37">
        <v>0</v>
      </c>
      <c r="V5" s="2708" t="str">
        <f t="shared" si="2"/>
        <v>***</v>
      </c>
      <c r="X5" s="6823" t="s">
        <v>3172</v>
      </c>
      <c r="Y5" s="37">
        <v>51.922316766180543</v>
      </c>
      <c r="Z5" s="37">
        <v>384536</v>
      </c>
      <c r="AA5" s="37">
        <v>31.42793262781338</v>
      </c>
      <c r="AB5" s="37">
        <v>13418</v>
      </c>
      <c r="AC5" s="37">
        <v>20.494384138367163</v>
      </c>
      <c r="AD5" s="37">
        <v>0</v>
      </c>
      <c r="AE5" s="2709" t="str">
        <f t="shared" si="3"/>
        <v>***</v>
      </c>
    </row>
    <row r="6" spans="1:31">
      <c r="A6" s="6823" t="s">
        <v>2975</v>
      </c>
      <c r="B6" s="37">
        <v>42.396349652858277</v>
      </c>
      <c r="C6" s="37">
        <v>228581</v>
      </c>
      <c r="D6" s="37">
        <v>33.943031881760007</v>
      </c>
      <c r="E6" s="37">
        <v>35318</v>
      </c>
      <c r="F6" s="37">
        <v>8.4533177710982699</v>
      </c>
      <c r="G6" s="37">
        <v>1.7289976585999999E-198</v>
      </c>
      <c r="H6" s="2710" t="str">
        <f t="shared" si="0"/>
        <v>***</v>
      </c>
      <c r="J6" s="6823" t="s">
        <v>3371</v>
      </c>
      <c r="K6" s="37">
        <v>42.396349652858277</v>
      </c>
      <c r="L6" s="37">
        <v>228581</v>
      </c>
      <c r="M6" s="37">
        <v>37.735094037615049</v>
      </c>
      <c r="N6" s="37">
        <v>24990</v>
      </c>
      <c r="O6" s="37">
        <v>4.6612556152432276</v>
      </c>
      <c r="P6" s="37">
        <v>1.2096146028399999E-45</v>
      </c>
      <c r="Q6" s="2711" t="str">
        <f t="shared" si="1"/>
        <v>***</v>
      </c>
      <c r="R6" s="37">
        <v>24.76762199845081</v>
      </c>
      <c r="S6" s="37">
        <v>10328</v>
      </c>
      <c r="T6" s="37">
        <v>17.628727654407466</v>
      </c>
      <c r="U6" s="37">
        <v>1.6127852634999999E-277</v>
      </c>
      <c r="V6" s="2712" t="str">
        <f t="shared" si="2"/>
        <v>***</v>
      </c>
      <c r="X6" s="6823" t="s">
        <v>3173</v>
      </c>
      <c r="Y6" s="37">
        <v>41.93697228784049</v>
      </c>
      <c r="Z6" s="37">
        <v>253571</v>
      </c>
      <c r="AA6" s="37">
        <v>24.76762199845081</v>
      </c>
      <c r="AB6" s="37">
        <v>10328</v>
      </c>
      <c r="AC6" s="37">
        <v>17.16935028938968</v>
      </c>
      <c r="AD6" s="37">
        <v>4.6241104402999998E-265</v>
      </c>
      <c r="AE6" s="2713" t="str">
        <f t="shared" si="3"/>
        <v>***</v>
      </c>
    </row>
    <row r="7" spans="1:31">
      <c r="A7" s="6823" t="s">
        <v>2976</v>
      </c>
      <c r="B7" s="37">
        <v>49.602300597270442</v>
      </c>
      <c r="C7" s="37">
        <v>103973</v>
      </c>
      <c r="D7" s="37">
        <v>36.812420401479777</v>
      </c>
      <c r="E7" s="37">
        <v>16489</v>
      </c>
      <c r="F7" s="37">
        <v>12.789880195790666</v>
      </c>
      <c r="G7" s="37">
        <v>1.1038795331000001E-205</v>
      </c>
      <c r="H7" s="2714" t="str">
        <f t="shared" si="0"/>
        <v>***</v>
      </c>
      <c r="J7" s="6823" t="s">
        <v>3372</v>
      </c>
      <c r="K7" s="37">
        <v>49.602300597270442</v>
      </c>
      <c r="L7" s="37">
        <v>103973</v>
      </c>
      <c r="M7" s="37">
        <v>41.309691011235962</v>
      </c>
      <c r="N7" s="37">
        <v>11392</v>
      </c>
      <c r="O7" s="37">
        <v>8.2926095860344802</v>
      </c>
      <c r="P7" s="37">
        <v>1.7318552319799999E-63</v>
      </c>
      <c r="Q7" s="2715" t="str">
        <f t="shared" si="1"/>
        <v>***</v>
      </c>
      <c r="R7" s="37">
        <v>26.760839709633121</v>
      </c>
      <c r="S7" s="37">
        <v>5097</v>
      </c>
      <c r="T7" s="37">
        <v>22.841460887637322</v>
      </c>
      <c r="U7" s="37">
        <v>9.8703268898999996E-224</v>
      </c>
      <c r="V7" s="2716" t="str">
        <f t="shared" si="2"/>
        <v>***</v>
      </c>
      <c r="X7" s="6823" t="s">
        <v>3174</v>
      </c>
      <c r="Y7" s="37">
        <v>48.783426515841029</v>
      </c>
      <c r="Z7" s="37">
        <v>115365</v>
      </c>
      <c r="AA7" s="37">
        <v>26.760839709633121</v>
      </c>
      <c r="AB7" s="37">
        <v>5097</v>
      </c>
      <c r="AC7" s="37">
        <v>22.022586806207908</v>
      </c>
      <c r="AD7" s="37">
        <v>3.8815114875000003E-209</v>
      </c>
      <c r="AE7" s="2717" t="str">
        <f t="shared" si="3"/>
        <v>***</v>
      </c>
    </row>
    <row r="8" spans="1:31">
      <c r="A8" s="6823" t="s">
        <v>2977</v>
      </c>
      <c r="B8" s="37">
        <v>47.001818079053471</v>
      </c>
      <c r="C8" s="37">
        <v>424624</v>
      </c>
      <c r="D8" s="37">
        <v>35.483281564041661</v>
      </c>
      <c r="E8" s="37">
        <v>60203</v>
      </c>
      <c r="F8" s="37">
        <v>11.51853651501181</v>
      </c>
      <c r="G8" s="37">
        <v>0</v>
      </c>
      <c r="H8" s="2718" t="str">
        <f t="shared" si="0"/>
        <v>***</v>
      </c>
      <c r="J8" s="6823" t="s">
        <v>3373</v>
      </c>
      <c r="K8" s="37">
        <v>47.001818079053471</v>
      </c>
      <c r="L8" s="37">
        <v>424624</v>
      </c>
      <c r="M8" s="37">
        <v>40.276713902719273</v>
      </c>
      <c r="N8" s="37">
        <v>41776</v>
      </c>
      <c r="O8" s="37">
        <v>6.7251041763341988</v>
      </c>
      <c r="P8" s="37">
        <v>1.5129066379E-152</v>
      </c>
      <c r="Q8" s="2719" t="str">
        <f t="shared" si="1"/>
        <v>***</v>
      </c>
      <c r="R8" s="37">
        <v>24.616052531611221</v>
      </c>
      <c r="S8" s="37">
        <v>18427</v>
      </c>
      <c r="T8" s="37">
        <v>22.385765547442251</v>
      </c>
      <c r="U8" s="37">
        <v>0</v>
      </c>
      <c r="V8" s="2720" t="str">
        <f t="shared" si="2"/>
        <v>***</v>
      </c>
      <c r="X8" s="6823" t="s">
        <v>3175</v>
      </c>
      <c r="Y8" s="37">
        <v>46.399442538593483</v>
      </c>
      <c r="Z8" s="37">
        <v>466400</v>
      </c>
      <c r="AA8" s="37">
        <v>24.616052531611221</v>
      </c>
      <c r="AB8" s="37">
        <v>18427</v>
      </c>
      <c r="AC8" s="37">
        <v>21.783390006982263</v>
      </c>
      <c r="AD8" s="37">
        <v>0</v>
      </c>
      <c r="AE8" s="2721" t="str">
        <f t="shared" si="3"/>
        <v>***</v>
      </c>
    </row>
    <row r="9" spans="1:31">
      <c r="A9" s="6823" t="s">
        <v>2978</v>
      </c>
      <c r="B9" s="37">
        <v>60.29091529913638</v>
      </c>
      <c r="C9" s="37">
        <v>1792343</v>
      </c>
      <c r="D9" s="37">
        <v>48.088065570496802</v>
      </c>
      <c r="E9" s="37">
        <v>340519</v>
      </c>
      <c r="F9" s="37">
        <v>12.202849728639578</v>
      </c>
      <c r="G9" s="37">
        <v>0</v>
      </c>
      <c r="H9" s="2722" t="str">
        <f t="shared" si="0"/>
        <v>***</v>
      </c>
      <c r="J9" s="6823" t="s">
        <v>3374</v>
      </c>
      <c r="K9" s="37">
        <v>60.29091529913638</v>
      </c>
      <c r="L9" s="37">
        <v>1792343</v>
      </c>
      <c r="M9" s="37">
        <v>52.214774824236322</v>
      </c>
      <c r="N9" s="37">
        <v>262284</v>
      </c>
      <c r="O9" s="37">
        <v>8.0761404749000576</v>
      </c>
      <c r="P9" s="37">
        <v>0</v>
      </c>
      <c r="Q9" s="2723" t="str">
        <f t="shared" si="1"/>
        <v>***</v>
      </c>
      <c r="R9" s="37">
        <v>34.25321147823864</v>
      </c>
      <c r="S9" s="37">
        <v>78235</v>
      </c>
      <c r="T9" s="37">
        <v>26.03770382089774</v>
      </c>
      <c r="U9" s="37">
        <v>0</v>
      </c>
      <c r="V9" s="2724" t="str">
        <f t="shared" si="2"/>
        <v>***</v>
      </c>
      <c r="X9" s="6823" t="s">
        <v>3176</v>
      </c>
      <c r="Y9" s="37">
        <v>59.259953266456627</v>
      </c>
      <c r="Z9" s="37">
        <v>2054627</v>
      </c>
      <c r="AA9" s="37">
        <v>34.25321147823864</v>
      </c>
      <c r="AB9" s="37">
        <v>78235</v>
      </c>
      <c r="AC9" s="37">
        <v>25.006741788217987</v>
      </c>
      <c r="AD9" s="37">
        <v>0</v>
      </c>
      <c r="AE9" s="2725" t="str">
        <f t="shared" si="3"/>
        <v>***</v>
      </c>
    </row>
    <row r="10" spans="1:31">
      <c r="A10" s="6823" t="s">
        <v>2979</v>
      </c>
      <c r="B10" s="37">
        <v>43.000805150396317</v>
      </c>
      <c r="C10" s="37">
        <v>623486</v>
      </c>
      <c r="D10" s="37">
        <v>34.053751981909393</v>
      </c>
      <c r="E10" s="37">
        <v>76946</v>
      </c>
      <c r="F10" s="37">
        <v>8.9470531684869243</v>
      </c>
      <c r="G10" s="37">
        <v>0</v>
      </c>
      <c r="H10" s="2726" t="str">
        <f t="shared" si="0"/>
        <v>***</v>
      </c>
      <c r="J10" s="6823" t="s">
        <v>3375</v>
      </c>
      <c r="K10" s="37">
        <v>43.000805150396317</v>
      </c>
      <c r="L10" s="37">
        <v>623486</v>
      </c>
      <c r="M10" s="37">
        <v>37.939366547300352</v>
      </c>
      <c r="N10" s="37">
        <v>57526</v>
      </c>
      <c r="O10" s="37">
        <v>5.061438603095965</v>
      </c>
      <c r="P10" s="37">
        <v>4.4259781709999999E-122</v>
      </c>
      <c r="Q10" s="2727" t="str">
        <f t="shared" si="1"/>
        <v>***</v>
      </c>
      <c r="R10" s="37">
        <v>22.543769309989699</v>
      </c>
      <c r="S10" s="37">
        <v>19420</v>
      </c>
      <c r="T10" s="37">
        <v>20.457035840406618</v>
      </c>
      <c r="U10" s="37">
        <v>0</v>
      </c>
      <c r="V10" s="2728" t="str">
        <f t="shared" si="2"/>
        <v>***</v>
      </c>
      <c r="X10" s="6823" t="s">
        <v>3177</v>
      </c>
      <c r="Y10" s="37">
        <v>42.573258620993457</v>
      </c>
      <c r="Z10" s="37">
        <v>681012</v>
      </c>
      <c r="AA10" s="37">
        <v>22.543769309989699</v>
      </c>
      <c r="AB10" s="37">
        <v>19420</v>
      </c>
      <c r="AC10" s="37">
        <v>20.029489311003758</v>
      </c>
      <c r="AD10" s="37">
        <v>0</v>
      </c>
      <c r="AE10" s="2729" t="str">
        <f t="shared" si="3"/>
        <v>***</v>
      </c>
    </row>
    <row r="11" spans="1:31">
      <c r="A11" s="6823" t="s">
        <v>2980</v>
      </c>
      <c r="B11" s="37">
        <v>49.196801296390888</v>
      </c>
      <c r="C11" s="37">
        <v>227092</v>
      </c>
      <c r="D11" s="37">
        <v>41.226070477079837</v>
      </c>
      <c r="E11" s="37">
        <v>36409</v>
      </c>
      <c r="F11" s="37">
        <v>7.9707308193110507</v>
      </c>
      <c r="G11" s="37">
        <v>6.0271975934000002E-176</v>
      </c>
      <c r="H11" s="2730" t="str">
        <f t="shared" si="0"/>
        <v>***</v>
      </c>
      <c r="J11" s="6823" t="s">
        <v>3376</v>
      </c>
      <c r="K11" s="37">
        <v>49.196801296390888</v>
      </c>
      <c r="L11" s="37">
        <v>227092</v>
      </c>
      <c r="M11" s="37">
        <v>45.363798534937573</v>
      </c>
      <c r="N11" s="37">
        <v>26347</v>
      </c>
      <c r="O11" s="37">
        <v>3.8330027614533151</v>
      </c>
      <c r="P11" s="37">
        <v>4.7366693383399999E-32</v>
      </c>
      <c r="Q11" s="2731" t="str">
        <f t="shared" si="1"/>
        <v>***</v>
      </c>
      <c r="R11" s="37">
        <v>30.391572252037371</v>
      </c>
      <c r="S11" s="37">
        <v>10062</v>
      </c>
      <c r="T11" s="37">
        <v>18.805229044353517</v>
      </c>
      <c r="U11" s="37">
        <v>1.6647994195E-299</v>
      </c>
      <c r="V11" s="2732" t="str">
        <f t="shared" si="2"/>
        <v>***</v>
      </c>
      <c r="X11" s="6823" t="s">
        <v>3178</v>
      </c>
      <c r="Y11" s="37">
        <v>48.798330170179007</v>
      </c>
      <c r="Z11" s="37">
        <v>253439</v>
      </c>
      <c r="AA11" s="37">
        <v>30.391572252037371</v>
      </c>
      <c r="AB11" s="37">
        <v>10062</v>
      </c>
      <c r="AC11" s="37">
        <v>18.406757918141636</v>
      </c>
      <c r="AD11" s="37">
        <v>2.5978925704999999E-288</v>
      </c>
      <c r="AE11" s="2733" t="str">
        <f t="shared" si="3"/>
        <v>***</v>
      </c>
    </row>
    <row r="12" spans="1:31">
      <c r="A12" s="6823" t="s">
        <v>2981</v>
      </c>
      <c r="B12" s="37">
        <v>51.624346724383678</v>
      </c>
      <c r="C12" s="37">
        <v>189430</v>
      </c>
      <c r="D12" s="37">
        <v>41.393368034069823</v>
      </c>
      <c r="E12" s="37">
        <v>27473</v>
      </c>
      <c r="F12" s="37">
        <v>10.230978690313854</v>
      </c>
      <c r="G12" s="37">
        <v>5.5592656803E-221</v>
      </c>
      <c r="H12" s="2734" t="str">
        <f t="shared" si="0"/>
        <v>***</v>
      </c>
      <c r="J12" s="6823" t="s">
        <v>3377</v>
      </c>
      <c r="K12" s="37">
        <v>51.624346724383678</v>
      </c>
      <c r="L12" s="37">
        <v>189430</v>
      </c>
      <c r="M12" s="37">
        <v>45.934959349593498</v>
      </c>
      <c r="N12" s="37">
        <v>19434</v>
      </c>
      <c r="O12" s="37">
        <v>5.6893873747901793</v>
      </c>
      <c r="P12" s="37">
        <v>1.30248772448E-51</v>
      </c>
      <c r="Q12" s="2735" t="str">
        <f t="shared" si="1"/>
        <v>***</v>
      </c>
      <c r="R12" s="37">
        <v>30.414230625699709</v>
      </c>
      <c r="S12" s="37">
        <v>8039</v>
      </c>
      <c r="T12" s="37">
        <v>21.210116098683969</v>
      </c>
      <c r="U12" s="37">
        <v>7.2868221390999997E-305</v>
      </c>
      <c r="V12" s="2736" t="str">
        <f t="shared" si="2"/>
        <v>***</v>
      </c>
      <c r="X12" s="6823" t="s">
        <v>3179</v>
      </c>
      <c r="Y12" s="37">
        <v>51.094970890148623</v>
      </c>
      <c r="Z12" s="37">
        <v>208864</v>
      </c>
      <c r="AA12" s="37">
        <v>30.414230625699709</v>
      </c>
      <c r="AB12" s="37">
        <v>8039</v>
      </c>
      <c r="AC12" s="37">
        <v>20.680740264448914</v>
      </c>
      <c r="AD12" s="37">
        <v>7.5394866133999997E-291</v>
      </c>
      <c r="AE12" s="2737" t="str">
        <f t="shared" si="3"/>
        <v>***</v>
      </c>
    </row>
    <row r="13" spans="1:31">
      <c r="A13" s="6823" t="s">
        <v>2982</v>
      </c>
      <c r="B13" s="37">
        <v>47.240779785036459</v>
      </c>
      <c r="C13" s="37">
        <v>281257</v>
      </c>
      <c r="D13" s="37">
        <v>35.702609175636368</v>
      </c>
      <c r="E13" s="37">
        <v>47103</v>
      </c>
      <c r="F13" s="37">
        <v>11.53817060940009</v>
      </c>
      <c r="G13" s="37">
        <v>0</v>
      </c>
      <c r="H13" s="2738" t="str">
        <f t="shared" si="0"/>
        <v>***</v>
      </c>
      <c r="J13" s="6823" t="s">
        <v>3378</v>
      </c>
      <c r="K13" s="37">
        <v>47.240779785036459</v>
      </c>
      <c r="L13" s="37">
        <v>281257</v>
      </c>
      <c r="M13" s="37">
        <v>40.547894378826292</v>
      </c>
      <c r="N13" s="37">
        <v>32342</v>
      </c>
      <c r="O13" s="37">
        <v>6.6928854062101664</v>
      </c>
      <c r="P13" s="37">
        <v>1.1208565482999999E-115</v>
      </c>
      <c r="Q13" s="2739" t="str">
        <f t="shared" si="1"/>
        <v>***</v>
      </c>
      <c r="R13" s="37">
        <v>25.08637626177088</v>
      </c>
      <c r="S13" s="37">
        <v>14761</v>
      </c>
      <c r="T13" s="37">
        <v>22.154403523265579</v>
      </c>
      <c r="U13" s="37">
        <v>0</v>
      </c>
      <c r="V13" s="2740" t="str">
        <f t="shared" si="2"/>
        <v>***</v>
      </c>
      <c r="X13" s="6823" t="s">
        <v>3180</v>
      </c>
      <c r="Y13" s="37">
        <v>46.550531092254758</v>
      </c>
      <c r="Z13" s="37">
        <v>313599</v>
      </c>
      <c r="AA13" s="37">
        <v>25.08637626177088</v>
      </c>
      <c r="AB13" s="37">
        <v>14761</v>
      </c>
      <c r="AC13" s="37">
        <v>21.464154830483878</v>
      </c>
      <c r="AD13" s="37">
        <v>0</v>
      </c>
      <c r="AE13" s="2741" t="str">
        <f t="shared" si="3"/>
        <v>***</v>
      </c>
    </row>
    <row r="14" spans="1:31">
      <c r="A14" s="6823" t="s">
        <v>2983</v>
      </c>
      <c r="B14" s="37">
        <v>47.198512169483301</v>
      </c>
      <c r="C14" s="37">
        <v>309175</v>
      </c>
      <c r="D14" s="37">
        <v>39.524653890745412</v>
      </c>
      <c r="E14" s="37">
        <v>29326</v>
      </c>
      <c r="F14" s="37">
        <v>7.6738582787378888</v>
      </c>
      <c r="G14" s="37">
        <v>5.0636217228999997E-140</v>
      </c>
      <c r="H14" s="2742" t="str">
        <f t="shared" si="0"/>
        <v>***</v>
      </c>
      <c r="J14" s="6823" t="s">
        <v>3379</v>
      </c>
      <c r="K14" s="37">
        <v>47.198512169483301</v>
      </c>
      <c r="L14" s="37">
        <v>309175</v>
      </c>
      <c r="M14" s="37">
        <v>43.250327653997381</v>
      </c>
      <c r="N14" s="37">
        <v>22127</v>
      </c>
      <c r="O14" s="37">
        <v>3.9481845154859201</v>
      </c>
      <c r="P14" s="37">
        <v>5.9400847321099998E-30</v>
      </c>
      <c r="Q14" s="2743" t="str">
        <f t="shared" si="1"/>
        <v>***</v>
      </c>
      <c r="R14" s="37">
        <v>28.073343519933321</v>
      </c>
      <c r="S14" s="37">
        <v>7199</v>
      </c>
      <c r="T14" s="37">
        <v>19.12516864954998</v>
      </c>
      <c r="U14" s="37">
        <v>3.7658866557000001E-227</v>
      </c>
      <c r="V14" s="2744" t="str">
        <f t="shared" si="2"/>
        <v>***</v>
      </c>
      <c r="X14" s="6823" t="s">
        <v>3181</v>
      </c>
      <c r="Y14" s="37">
        <v>46.934820797942663</v>
      </c>
      <c r="Z14" s="37">
        <v>331302</v>
      </c>
      <c r="AA14" s="37">
        <v>28.073343519933321</v>
      </c>
      <c r="AB14" s="37">
        <v>7199</v>
      </c>
      <c r="AC14" s="37">
        <v>18.861477278009342</v>
      </c>
      <c r="AD14" s="37">
        <v>2.0029927393000001E-221</v>
      </c>
      <c r="AE14" s="2745" t="str">
        <f t="shared" si="3"/>
        <v>***</v>
      </c>
    </row>
    <row r="15" spans="1:31">
      <c r="A15" s="6823" t="s">
        <v>2984</v>
      </c>
      <c r="B15" s="37">
        <v>49.522896300107583</v>
      </c>
      <c r="C15" s="37">
        <v>470338</v>
      </c>
      <c r="D15" s="37">
        <v>37.787526101947329</v>
      </c>
      <c r="E15" s="37">
        <v>61777</v>
      </c>
      <c r="F15" s="37">
        <v>11.735370198160254</v>
      </c>
      <c r="G15" s="37">
        <v>0</v>
      </c>
      <c r="H15" s="2746" t="str">
        <f t="shared" si="0"/>
        <v>***</v>
      </c>
      <c r="J15" s="6823" t="s">
        <v>3380</v>
      </c>
      <c r="K15" s="37">
        <v>49.522896300107583</v>
      </c>
      <c r="L15" s="37">
        <v>470338</v>
      </c>
      <c r="M15" s="37">
        <v>42.191066890640478</v>
      </c>
      <c r="N15" s="37">
        <v>46434</v>
      </c>
      <c r="O15" s="37">
        <v>7.3318294094671046</v>
      </c>
      <c r="P15" s="37">
        <v>6.6110545960000002E-200</v>
      </c>
      <c r="Q15" s="2747" t="str">
        <f t="shared" si="1"/>
        <v>***</v>
      </c>
      <c r="R15" s="37">
        <v>24.46066610180538</v>
      </c>
      <c r="S15" s="37">
        <v>15343</v>
      </c>
      <c r="T15" s="37">
        <v>25.062230198302203</v>
      </c>
      <c r="U15" s="37">
        <v>0</v>
      </c>
      <c r="V15" s="2748" t="str">
        <f t="shared" si="2"/>
        <v>***</v>
      </c>
      <c r="X15" s="6823" t="s">
        <v>3182</v>
      </c>
      <c r="Y15" s="37">
        <v>48.864102544255488</v>
      </c>
      <c r="Z15" s="37">
        <v>516772</v>
      </c>
      <c r="AA15" s="37">
        <v>24.46066610180538</v>
      </c>
      <c r="AB15" s="37">
        <v>15343</v>
      </c>
      <c r="AC15" s="37">
        <v>24.403436442450108</v>
      </c>
      <c r="AD15" s="37">
        <v>0</v>
      </c>
      <c r="AE15" s="2749" t="str">
        <f t="shared" si="3"/>
        <v>***</v>
      </c>
    </row>
    <row r="16" spans="1:31">
      <c r="A16" s="6823" t="s">
        <v>2985</v>
      </c>
      <c r="B16" s="37">
        <v>44.620186485235763</v>
      </c>
      <c r="C16" s="37">
        <v>507815</v>
      </c>
      <c r="D16" s="37">
        <v>36.847368784054083</v>
      </c>
      <c r="E16" s="37">
        <v>57996</v>
      </c>
      <c r="F16" s="37">
        <v>7.7728177011816797</v>
      </c>
      <c r="G16" s="37">
        <v>4.4831486861999998E-280</v>
      </c>
      <c r="H16" s="2750" t="str">
        <f t="shared" si="0"/>
        <v>***</v>
      </c>
      <c r="J16" s="6823" t="s">
        <v>3381</v>
      </c>
      <c r="K16" s="37">
        <v>44.620186485235763</v>
      </c>
      <c r="L16" s="37">
        <v>507815</v>
      </c>
      <c r="M16" s="37">
        <v>40.191551613788057</v>
      </c>
      <c r="N16" s="37">
        <v>43748</v>
      </c>
      <c r="O16" s="37">
        <v>4.4286348714477057</v>
      </c>
      <c r="P16" s="37">
        <v>1.25575608422E-71</v>
      </c>
      <c r="Q16" s="2751" t="str">
        <f t="shared" si="1"/>
        <v>***</v>
      </c>
      <c r="R16" s="37">
        <v>26.579169006176301</v>
      </c>
      <c r="S16" s="37">
        <v>14248</v>
      </c>
      <c r="T16" s="37">
        <v>18.041017479059462</v>
      </c>
      <c r="U16" s="37">
        <v>0</v>
      </c>
      <c r="V16" s="2752" t="str">
        <f t="shared" si="2"/>
        <v>***</v>
      </c>
      <c r="X16" s="6823" t="s">
        <v>3183</v>
      </c>
      <c r="Y16" s="37">
        <v>44.268923042336063</v>
      </c>
      <c r="Z16" s="37">
        <v>551563</v>
      </c>
      <c r="AA16" s="37">
        <v>26.579169006176301</v>
      </c>
      <c r="AB16" s="37">
        <v>14248</v>
      </c>
      <c r="AC16" s="37">
        <v>17.689754036159762</v>
      </c>
      <c r="AD16" s="37">
        <v>0</v>
      </c>
      <c r="AE16" s="2753" t="str">
        <f t="shared" si="3"/>
        <v>***</v>
      </c>
    </row>
    <row r="17" spans="1:31">
      <c r="A17" s="6823" t="s">
        <v>2986</v>
      </c>
      <c r="B17" s="37">
        <v>46.118934647832269</v>
      </c>
      <c r="C17" s="37">
        <v>184202</v>
      </c>
      <c r="D17" s="37">
        <v>34.092955600193953</v>
      </c>
      <c r="E17" s="37">
        <v>28874</v>
      </c>
      <c r="F17" s="37">
        <v>12.025979047638316</v>
      </c>
      <c r="G17" s="37">
        <v>0</v>
      </c>
      <c r="H17" s="2754" t="str">
        <f t="shared" si="0"/>
        <v>***</v>
      </c>
      <c r="J17" s="6823" t="s">
        <v>3382</v>
      </c>
      <c r="K17" s="37">
        <v>46.118934647832269</v>
      </c>
      <c r="L17" s="37">
        <v>184202</v>
      </c>
      <c r="M17" s="37">
        <v>38.392686195672987</v>
      </c>
      <c r="N17" s="37">
        <v>20892</v>
      </c>
      <c r="O17" s="37">
        <v>7.7262484521592825</v>
      </c>
      <c r="P17" s="37">
        <v>2.0869027599E-100</v>
      </c>
      <c r="Q17" s="2755" t="str">
        <f t="shared" si="1"/>
        <v>***</v>
      </c>
      <c r="R17" s="37">
        <v>22.838887496867951</v>
      </c>
      <c r="S17" s="37">
        <v>7982</v>
      </c>
      <c r="T17" s="37">
        <v>23.280047150964318</v>
      </c>
      <c r="U17" s="37">
        <v>0</v>
      </c>
      <c r="V17" s="2756" t="str">
        <f t="shared" si="2"/>
        <v>***</v>
      </c>
      <c r="X17" s="6823" t="s">
        <v>3184</v>
      </c>
      <c r="Y17" s="37">
        <v>45.331896593757008</v>
      </c>
      <c r="Z17" s="37">
        <v>205094</v>
      </c>
      <c r="AA17" s="37">
        <v>22.838887496867951</v>
      </c>
      <c r="AB17" s="37">
        <v>7982</v>
      </c>
      <c r="AC17" s="37">
        <v>22.493009096889057</v>
      </c>
      <c r="AD17" s="37">
        <v>0</v>
      </c>
      <c r="AE17" s="2757" t="str">
        <f t="shared" si="3"/>
        <v>***</v>
      </c>
    </row>
    <row r="18" spans="1:31">
      <c r="A18" s="6823" t="s">
        <v>2987</v>
      </c>
      <c r="B18" s="37">
        <v>60.447460983836528</v>
      </c>
      <c r="C18" s="37">
        <v>193894</v>
      </c>
      <c r="D18" s="37">
        <v>50.953435443193698</v>
      </c>
      <c r="E18" s="37">
        <v>32514</v>
      </c>
      <c r="F18" s="37">
        <v>9.4940255406428307</v>
      </c>
      <c r="G18" s="37">
        <v>2.7209621946999998E-228</v>
      </c>
      <c r="H18" s="2758" t="str">
        <f t="shared" si="0"/>
        <v>***</v>
      </c>
      <c r="J18" s="6823" t="s">
        <v>3383</v>
      </c>
      <c r="K18" s="37">
        <v>60.447460983836528</v>
      </c>
      <c r="L18" s="37">
        <v>193894</v>
      </c>
      <c r="M18" s="37">
        <v>55.241325759123789</v>
      </c>
      <c r="N18" s="37">
        <v>24469</v>
      </c>
      <c r="O18" s="37">
        <v>5.2061352247127388</v>
      </c>
      <c r="P18" s="37">
        <v>2.84844670201E-55</v>
      </c>
      <c r="Q18" s="2759" t="str">
        <f t="shared" si="1"/>
        <v>***</v>
      </c>
      <c r="R18" s="37">
        <v>37.911746426351769</v>
      </c>
      <c r="S18" s="37">
        <v>8045</v>
      </c>
      <c r="T18" s="37">
        <v>22.535714557484759</v>
      </c>
      <c r="U18" s="37">
        <v>0</v>
      </c>
      <c r="V18" s="2760" t="str">
        <f t="shared" si="2"/>
        <v>***</v>
      </c>
      <c r="X18" s="6823" t="s">
        <v>3185</v>
      </c>
      <c r="Y18" s="37">
        <v>59.864079537284248</v>
      </c>
      <c r="Z18" s="37">
        <v>218363</v>
      </c>
      <c r="AA18" s="37">
        <v>37.911746426351769</v>
      </c>
      <c r="AB18" s="37">
        <v>8045</v>
      </c>
      <c r="AC18" s="37">
        <v>21.952333110932479</v>
      </c>
      <c r="AD18" s="37">
        <v>0</v>
      </c>
      <c r="AE18" s="2761" t="str">
        <f t="shared" si="3"/>
        <v>***</v>
      </c>
    </row>
    <row r="19" spans="1:31">
      <c r="A19" s="6823" t="s">
        <v>2988</v>
      </c>
      <c r="B19" s="37">
        <v>37.796554521560729</v>
      </c>
      <c r="C19" s="37">
        <v>575653</v>
      </c>
      <c r="D19" s="37">
        <v>29.716997592211332</v>
      </c>
      <c r="E19" s="37">
        <v>57314</v>
      </c>
      <c r="F19" s="37">
        <v>8.0795569293493976</v>
      </c>
      <c r="G19" s="37">
        <v>0</v>
      </c>
      <c r="H19" s="2762" t="str">
        <f t="shared" si="0"/>
        <v>***</v>
      </c>
      <c r="J19" s="6823" t="s">
        <v>3384</v>
      </c>
      <c r="K19" s="37">
        <v>37.796554521560729</v>
      </c>
      <c r="L19" s="37">
        <v>575653</v>
      </c>
      <c r="M19" s="37">
        <v>33.745224162112493</v>
      </c>
      <c r="N19" s="37">
        <v>41354</v>
      </c>
      <c r="O19" s="37">
        <v>4.0513303594482366</v>
      </c>
      <c r="P19" s="37">
        <v>1.0378667259299999E-60</v>
      </c>
      <c r="Q19" s="2763" t="str">
        <f t="shared" si="1"/>
        <v>***</v>
      </c>
      <c r="R19" s="37">
        <v>19.27944862155389</v>
      </c>
      <c r="S19" s="37">
        <v>15960</v>
      </c>
      <c r="T19" s="37">
        <v>18.51710590000684</v>
      </c>
      <c r="U19" s="37">
        <v>0</v>
      </c>
      <c r="V19" s="2764" t="str">
        <f t="shared" si="2"/>
        <v>***</v>
      </c>
      <c r="X19" s="6823" t="s">
        <v>3186</v>
      </c>
      <c r="Y19" s="37">
        <v>37.525019975462193</v>
      </c>
      <c r="Z19" s="37">
        <v>617007</v>
      </c>
      <c r="AA19" s="37">
        <v>19.27944862155389</v>
      </c>
      <c r="AB19" s="37">
        <v>15960</v>
      </c>
      <c r="AC19" s="37">
        <v>18.245571353908304</v>
      </c>
      <c r="AD19" s="37">
        <v>0</v>
      </c>
      <c r="AE19" s="2765" t="str">
        <f t="shared" si="3"/>
        <v>***</v>
      </c>
    </row>
    <row r="20" spans="1:31">
      <c r="A20" s="6823" t="s">
        <v>2989</v>
      </c>
      <c r="B20" s="37">
        <v>49.600618397320282</v>
      </c>
      <c r="C20" s="37">
        <v>225098</v>
      </c>
      <c r="D20" s="37">
        <v>37.382636494072038</v>
      </c>
      <c r="E20" s="37">
        <v>39727</v>
      </c>
      <c r="F20" s="37">
        <v>12.217981903248244</v>
      </c>
      <c r="G20" s="37">
        <v>0</v>
      </c>
      <c r="H20" s="2766" t="str">
        <f t="shared" si="0"/>
        <v>***</v>
      </c>
      <c r="J20" s="6823" t="s">
        <v>3385</v>
      </c>
      <c r="K20" s="37">
        <v>49.600618397320282</v>
      </c>
      <c r="L20" s="37">
        <v>225098</v>
      </c>
      <c r="M20" s="37">
        <v>41.919617762788093</v>
      </c>
      <c r="N20" s="37">
        <v>28464</v>
      </c>
      <c r="O20" s="37">
        <v>7.6810006345321895</v>
      </c>
      <c r="P20" s="37">
        <v>6.1665449181000003E-132</v>
      </c>
      <c r="Q20" s="2767" t="str">
        <f t="shared" si="1"/>
        <v>***</v>
      </c>
      <c r="R20" s="37">
        <v>25.91671845866998</v>
      </c>
      <c r="S20" s="37">
        <v>11263</v>
      </c>
      <c r="T20" s="37">
        <v>23.683899938650303</v>
      </c>
      <c r="U20" s="37">
        <v>0</v>
      </c>
      <c r="V20" s="2768" t="str">
        <f t="shared" si="2"/>
        <v>***</v>
      </c>
      <c r="X20" s="6823" t="s">
        <v>3187</v>
      </c>
      <c r="Y20" s="37">
        <v>48.738375624107711</v>
      </c>
      <c r="Z20" s="37">
        <v>253562</v>
      </c>
      <c r="AA20" s="37">
        <v>25.91671845866998</v>
      </c>
      <c r="AB20" s="37">
        <v>11263</v>
      </c>
      <c r="AC20" s="37">
        <v>22.821657165437731</v>
      </c>
      <c r="AD20" s="37">
        <v>0</v>
      </c>
      <c r="AE20" s="2769" t="str">
        <f t="shared" si="3"/>
        <v>***</v>
      </c>
    </row>
    <row r="21" spans="1:31">
      <c r="A21" s="6823" t="s">
        <v>2990</v>
      </c>
      <c r="B21" s="37">
        <v>49.708072140060452</v>
      </c>
      <c r="C21" s="37">
        <v>246465</v>
      </c>
      <c r="D21" s="37">
        <v>41.2820595750186</v>
      </c>
      <c r="E21" s="37">
        <v>30919</v>
      </c>
      <c r="F21" s="37">
        <v>8.4260125650418516</v>
      </c>
      <c r="G21" s="37">
        <v>4.9806622746999998E-172</v>
      </c>
      <c r="H21" s="2770" t="str">
        <f t="shared" si="0"/>
        <v>***</v>
      </c>
      <c r="J21" s="6823" t="s">
        <v>3386</v>
      </c>
      <c r="K21" s="37">
        <v>49.708072140060452</v>
      </c>
      <c r="L21" s="37">
        <v>246465</v>
      </c>
      <c r="M21" s="37">
        <v>45.042662116040958</v>
      </c>
      <c r="N21" s="37">
        <v>23440</v>
      </c>
      <c r="O21" s="37">
        <v>4.6654100240194936</v>
      </c>
      <c r="P21" s="37">
        <v>1.8895547922400002E-42</v>
      </c>
      <c r="Q21" s="2771" t="str">
        <f t="shared" si="1"/>
        <v>***</v>
      </c>
      <c r="R21" s="37">
        <v>29.495921914694481</v>
      </c>
      <c r="S21" s="37">
        <v>7479</v>
      </c>
      <c r="T21" s="37">
        <v>20.212150225365971</v>
      </c>
      <c r="U21" s="37">
        <v>1.2841762749000001E-260</v>
      </c>
      <c r="V21" s="2772" t="str">
        <f t="shared" si="2"/>
        <v>***</v>
      </c>
      <c r="X21" s="6823" t="s">
        <v>3188</v>
      </c>
      <c r="Y21" s="37">
        <v>49.302902873233172</v>
      </c>
      <c r="Z21" s="37">
        <v>269905</v>
      </c>
      <c r="AA21" s="37">
        <v>29.495921914694481</v>
      </c>
      <c r="AB21" s="37">
        <v>7479</v>
      </c>
      <c r="AC21" s="37">
        <v>19.806980958538691</v>
      </c>
      <c r="AD21" s="37">
        <v>5.3368222893999998E-251</v>
      </c>
      <c r="AE21" s="2773" t="str">
        <f t="shared" si="3"/>
        <v>***</v>
      </c>
    </row>
    <row r="22" spans="1:31">
      <c r="A22" s="6823" t="s">
        <v>2991</v>
      </c>
      <c r="B22" s="37">
        <v>48.375815778339081</v>
      </c>
      <c r="C22" s="37">
        <v>311972</v>
      </c>
      <c r="D22" s="37">
        <v>36.634453408990161</v>
      </c>
      <c r="E22" s="37">
        <v>45116</v>
      </c>
      <c r="F22" s="37">
        <v>11.74136236934892</v>
      </c>
      <c r="G22" s="37">
        <v>0</v>
      </c>
      <c r="H22" s="2774" t="str">
        <f t="shared" si="0"/>
        <v>***</v>
      </c>
      <c r="J22" s="6823" t="s">
        <v>3387</v>
      </c>
      <c r="K22" s="37">
        <v>48.375815778339081</v>
      </c>
      <c r="L22" s="37">
        <v>311972</v>
      </c>
      <c r="M22" s="37">
        <v>41.452298657204913</v>
      </c>
      <c r="N22" s="37">
        <v>32693</v>
      </c>
      <c r="O22" s="37">
        <v>6.923517121134168</v>
      </c>
      <c r="P22" s="37">
        <v>9.0575174625000001E-126</v>
      </c>
      <c r="Q22" s="2775" t="str">
        <f t="shared" si="1"/>
        <v>***</v>
      </c>
      <c r="R22" s="37">
        <v>23.955566288336151</v>
      </c>
      <c r="S22" s="37">
        <v>12423</v>
      </c>
      <c r="T22" s="37">
        <v>24.420249490002931</v>
      </c>
      <c r="U22" s="37">
        <v>0</v>
      </c>
      <c r="V22" s="2776" t="str">
        <f t="shared" si="2"/>
        <v>***</v>
      </c>
      <c r="X22" s="6823" t="s">
        <v>3189</v>
      </c>
      <c r="Y22" s="37">
        <v>47.719089550723169</v>
      </c>
      <c r="Z22" s="37">
        <v>344665</v>
      </c>
      <c r="AA22" s="37">
        <v>23.955566288336151</v>
      </c>
      <c r="AB22" s="37">
        <v>12423</v>
      </c>
      <c r="AC22" s="37">
        <v>23.763523262387018</v>
      </c>
      <c r="AD22" s="37">
        <v>0</v>
      </c>
      <c r="AE22" s="2777" t="str">
        <f t="shared" si="3"/>
        <v>***</v>
      </c>
    </row>
    <row r="23" spans="1:31">
      <c r="A23" s="6823" t="s">
        <v>2992</v>
      </c>
      <c r="B23" s="37">
        <v>51.125167769606293</v>
      </c>
      <c r="C23" s="37">
        <v>236187</v>
      </c>
      <c r="D23" s="37">
        <v>38.91536683997689</v>
      </c>
      <c r="E23" s="37">
        <v>27696</v>
      </c>
      <c r="F23" s="37">
        <v>12.209800929629402</v>
      </c>
      <c r="G23" s="37">
        <v>0</v>
      </c>
      <c r="H23" s="2778" t="str">
        <f t="shared" si="0"/>
        <v>***</v>
      </c>
      <c r="J23" s="6823" t="s">
        <v>3388</v>
      </c>
      <c r="K23" s="37">
        <v>51.125167769606293</v>
      </c>
      <c r="L23" s="37">
        <v>236187</v>
      </c>
      <c r="M23" s="37">
        <v>42.82763259031514</v>
      </c>
      <c r="N23" s="37">
        <v>20816</v>
      </c>
      <c r="O23" s="37">
        <v>8.2975351792911525</v>
      </c>
      <c r="P23" s="37">
        <v>1.0325634988E-116</v>
      </c>
      <c r="Q23" s="2779" t="str">
        <f t="shared" si="1"/>
        <v>***</v>
      </c>
      <c r="R23" s="37">
        <v>27.07848837209302</v>
      </c>
      <c r="S23" s="37">
        <v>6880</v>
      </c>
      <c r="T23" s="37">
        <v>24.046679397513273</v>
      </c>
      <c r="U23" s="37">
        <v>0</v>
      </c>
      <c r="V23" s="2780" t="str">
        <f t="shared" si="2"/>
        <v>***</v>
      </c>
      <c r="X23" s="6823" t="s">
        <v>3190</v>
      </c>
      <c r="Y23" s="37">
        <v>50.453107551273717</v>
      </c>
      <c r="Z23" s="37">
        <v>257003</v>
      </c>
      <c r="AA23" s="37">
        <v>27.07848837209302</v>
      </c>
      <c r="AB23" s="37">
        <v>6880</v>
      </c>
      <c r="AC23" s="37">
        <v>23.374619179180698</v>
      </c>
      <c r="AD23" s="37">
        <v>0</v>
      </c>
      <c r="AE23" s="2781" t="str">
        <f t="shared" si="3"/>
        <v>***</v>
      </c>
    </row>
    <row r="24" spans="1:31">
      <c r="A24" s="6823" t="s">
        <v>2993</v>
      </c>
      <c r="B24" s="37">
        <v>48.274513150969433</v>
      </c>
      <c r="C24" s="37">
        <v>140598</v>
      </c>
      <c r="D24" s="37">
        <v>36.975916230366487</v>
      </c>
      <c r="E24" s="37">
        <v>23875</v>
      </c>
      <c r="F24" s="37">
        <v>11.298596920602947</v>
      </c>
      <c r="G24" s="37">
        <v>2.1589163016000002E-230</v>
      </c>
      <c r="H24" s="2782" t="str">
        <f t="shared" si="0"/>
        <v>***</v>
      </c>
      <c r="J24" s="6823" t="s">
        <v>3389</v>
      </c>
      <c r="K24" s="37">
        <v>48.274513150969433</v>
      </c>
      <c r="L24" s="37">
        <v>140598</v>
      </c>
      <c r="M24" s="37">
        <v>41.662233256487553</v>
      </c>
      <c r="N24" s="37">
        <v>16917</v>
      </c>
      <c r="O24" s="37">
        <v>6.6122798944818797</v>
      </c>
      <c r="P24" s="37">
        <v>1.44434867008E-59</v>
      </c>
      <c r="Q24" s="2783" t="str">
        <f t="shared" si="1"/>
        <v>***</v>
      </c>
      <c r="R24" s="37">
        <v>25.582063811440069</v>
      </c>
      <c r="S24" s="37">
        <v>6958</v>
      </c>
      <c r="T24" s="37">
        <v>22.692449339529364</v>
      </c>
      <c r="U24" s="37">
        <v>3.0037185004999999E-301</v>
      </c>
      <c r="V24" s="2784" t="str">
        <f t="shared" si="2"/>
        <v>***</v>
      </c>
      <c r="X24" s="6823" t="s">
        <v>3191</v>
      </c>
      <c r="Y24" s="37">
        <v>47.564358949941273</v>
      </c>
      <c r="Z24" s="37">
        <v>157515</v>
      </c>
      <c r="AA24" s="37">
        <v>25.582063811440069</v>
      </c>
      <c r="AB24" s="37">
        <v>6958</v>
      </c>
      <c r="AC24" s="37">
        <v>21.982295138501204</v>
      </c>
      <c r="AD24" s="37">
        <v>1.8978261733000001E-284</v>
      </c>
      <c r="AE24" s="2785" t="str">
        <f t="shared" si="3"/>
        <v>***</v>
      </c>
    </row>
    <row r="25" spans="1:31">
      <c r="A25" s="6823" t="s">
        <v>11571</v>
      </c>
      <c r="B25" s="37">
        <v>49.789520025808713</v>
      </c>
      <c r="C25" s="37">
        <v>8415765</v>
      </c>
      <c r="D25" s="37">
        <v>40.954452435992813</v>
      </c>
      <c r="E25" s="37">
        <v>1251461</v>
      </c>
      <c r="F25" s="37">
        <v>8.8350675898158997</v>
      </c>
      <c r="G25" s="37">
        <v>0</v>
      </c>
      <c r="H25" s="2786" t="str">
        <f t="shared" si="0"/>
        <v>***</v>
      </c>
      <c r="J25" s="6824" t="s">
        <v>11571</v>
      </c>
      <c r="K25" s="37">
        <f>AVERAGE(K3:K24)</f>
        <v>48.698534549037454</v>
      </c>
      <c r="L25" s="37">
        <f>SUM(L3:L24)</f>
        <v>8415765</v>
      </c>
      <c r="M25" s="37">
        <f>AVERAGE(M3:M24)</f>
        <v>43.056847293411181</v>
      </c>
      <c r="N25" s="37">
        <f>SUM(N3:N24)</f>
        <v>932359</v>
      </c>
      <c r="O25" s="37">
        <f>K25-M25</f>
        <v>5.6416872556262732</v>
      </c>
      <c r="P25" s="37">
        <v>0</v>
      </c>
      <c r="Q25" s="127" t="str">
        <f t="shared" si="1"/>
        <v>***</v>
      </c>
      <c r="R25" s="37">
        <f>AVERAGE(R3:R24)</f>
        <v>27.508882061160797</v>
      </c>
      <c r="S25" s="37">
        <f>SUM(S3:S24)</f>
        <v>319102</v>
      </c>
      <c r="T25" s="37">
        <f>K25-R25</f>
        <v>21.189652487876657</v>
      </c>
      <c r="U25" s="37">
        <v>0</v>
      </c>
      <c r="V25" s="127" t="str">
        <f t="shared" si="2"/>
        <v>***</v>
      </c>
      <c r="X25" s="6824" t="s">
        <v>11571</v>
      </c>
      <c r="Y25" s="37">
        <f>AVERAGE(Y3:Y24)</f>
        <v>48.150464721799956</v>
      </c>
      <c r="Z25" s="37">
        <f>SUM(Z3:Z24)</f>
        <v>9348124</v>
      </c>
      <c r="AA25" s="37">
        <f>AVERAGE(AA3:AA24)</f>
        <v>27.508882061160797</v>
      </c>
      <c r="AB25" s="37">
        <f>SUM(AB3:AB24)</f>
        <v>319102</v>
      </c>
      <c r="AC25" s="37">
        <f>Y25-AA25</f>
        <v>20.641582660639159</v>
      </c>
      <c r="AD25" s="37">
        <v>0</v>
      </c>
      <c r="AE25" s="127" t="str">
        <f t="shared" si="3"/>
        <v>***</v>
      </c>
    </row>
    <row r="27" spans="1:31">
      <c r="A27" s="17026" t="s">
        <v>11761</v>
      </c>
      <c r="J27" s="17026" t="s">
        <v>11762</v>
      </c>
      <c r="X27" s="17026" t="s">
        <v>11763</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2994</v>
      </c>
      <c r="B29" s="37">
        <v>17.326465296145521</v>
      </c>
      <c r="C29" s="37">
        <v>324013</v>
      </c>
      <c r="D29" s="37">
        <v>18.256102171995131</v>
      </c>
      <c r="E29" s="37">
        <v>47606</v>
      </c>
      <c r="F29" s="37">
        <v>-0.92963687584961008</v>
      </c>
      <c r="G29" s="37">
        <v>6.0131638876900005E-7</v>
      </c>
      <c r="H29" s="2787" t="str">
        <f t="shared" ref="H29:H51" si="4">IF(G29&lt;0.01,"***",IF(G29&lt;0.05,"**",IF(G29&lt;0.1,"*","NS")))</f>
        <v>***</v>
      </c>
      <c r="J29" s="6823" t="s">
        <v>3390</v>
      </c>
      <c r="K29" s="37">
        <v>17.326465296145521</v>
      </c>
      <c r="L29" s="37">
        <v>324013</v>
      </c>
      <c r="M29" s="37">
        <v>19.393457820156272</v>
      </c>
      <c r="N29" s="37">
        <v>37755</v>
      </c>
      <c r="O29" s="37">
        <v>-2.0669925240107503</v>
      </c>
      <c r="P29" s="37">
        <v>1.6102449110199999E-23</v>
      </c>
      <c r="Q29" s="2788" t="str">
        <f t="shared" ref="Q29:Q51" si="5">IF(P29&lt;0.01,"***",IF(P29&lt;0.05,"**",IF(P29&lt;0.1,"*","NS")))</f>
        <v>***</v>
      </c>
      <c r="R29" s="37">
        <v>13.897066287686529</v>
      </c>
      <c r="S29" s="37">
        <v>9851</v>
      </c>
      <c r="T29" s="37">
        <v>3.4293990084589918</v>
      </c>
      <c r="U29" s="37">
        <v>6.6447734383899996E-19</v>
      </c>
      <c r="V29" s="2789" t="str">
        <f t="shared" ref="V29:V51" si="6">IF(P29&lt;0.01,"***",IF(P29&lt;0.05,"**",IF(P29&lt;0.1,"*","NS")))</f>
        <v>***</v>
      </c>
      <c r="X29" s="6823" t="s">
        <v>3192</v>
      </c>
      <c r="Y29" s="37">
        <v>17.542181729727339</v>
      </c>
      <c r="Z29" s="37">
        <v>361768</v>
      </c>
      <c r="AA29" s="37">
        <v>13.897066287686529</v>
      </c>
      <c r="AB29" s="37">
        <v>9851</v>
      </c>
      <c r="AC29" s="37">
        <v>3.6451154420408098</v>
      </c>
      <c r="AD29" s="37">
        <v>5.1279943177699999E-21</v>
      </c>
      <c r="AE29" s="2790" t="str">
        <f t="shared" ref="AE29:AE51" si="7">IF(AD29&lt;0.01,"***",IF(AD29&lt;0.05,"**",IF(AD29&lt;0.1,"*","NS")))</f>
        <v>***</v>
      </c>
    </row>
    <row r="30" spans="1:31">
      <c r="A30" s="6823" t="s">
        <v>2995</v>
      </c>
      <c r="B30" s="37">
        <v>25.15191851380288</v>
      </c>
      <c r="C30" s="37">
        <v>86395</v>
      </c>
      <c r="D30" s="37">
        <v>20.73917778382793</v>
      </c>
      <c r="E30" s="37">
        <v>14692</v>
      </c>
      <c r="F30" s="37">
        <v>4.4127407299749493</v>
      </c>
      <c r="G30" s="37">
        <v>1.33358154078E-30</v>
      </c>
      <c r="H30" s="2791" t="str">
        <f t="shared" si="4"/>
        <v>***</v>
      </c>
      <c r="J30" s="6823" t="s">
        <v>3391</v>
      </c>
      <c r="K30" s="37">
        <v>25.15191851380288</v>
      </c>
      <c r="L30" s="37">
        <v>86395</v>
      </c>
      <c r="M30" s="37">
        <v>23.544162719420449</v>
      </c>
      <c r="N30" s="37">
        <v>10767</v>
      </c>
      <c r="O30" s="37">
        <v>1.607755794382431</v>
      </c>
      <c r="P30" s="37">
        <v>2.7870571426830002E-4</v>
      </c>
      <c r="Q30" s="2792" t="str">
        <f t="shared" si="5"/>
        <v>***</v>
      </c>
      <c r="R30" s="37">
        <v>13.044585987261151</v>
      </c>
      <c r="S30" s="37">
        <v>3925</v>
      </c>
      <c r="T30" s="37">
        <v>12.107332526541729</v>
      </c>
      <c r="U30" s="37">
        <v>1.49717922105E-66</v>
      </c>
      <c r="V30" s="2793" t="str">
        <f t="shared" si="6"/>
        <v>***</v>
      </c>
      <c r="X30" s="6823" t="s">
        <v>3193</v>
      </c>
      <c r="Y30" s="37">
        <v>24.973755171774979</v>
      </c>
      <c r="Z30" s="37">
        <v>97162</v>
      </c>
      <c r="AA30" s="37">
        <v>13.044585987261151</v>
      </c>
      <c r="AB30" s="37">
        <v>3925</v>
      </c>
      <c r="AC30" s="37">
        <v>11.929169184513828</v>
      </c>
      <c r="AD30" s="37">
        <v>3.7555200421399999E-65</v>
      </c>
      <c r="AE30" s="2794" t="str">
        <f t="shared" si="7"/>
        <v>***</v>
      </c>
    </row>
    <row r="31" spans="1:31">
      <c r="A31" s="6823" t="s">
        <v>2996</v>
      </c>
      <c r="B31" s="37">
        <v>29.528723197692159</v>
      </c>
      <c r="C31" s="37">
        <v>180255</v>
      </c>
      <c r="D31" s="37">
        <v>24.386671548883189</v>
      </c>
      <c r="E31" s="37">
        <v>30041</v>
      </c>
      <c r="F31" s="37">
        <v>5.1420516488089696</v>
      </c>
      <c r="G31" s="37">
        <v>2.99697810286E-74</v>
      </c>
      <c r="H31" s="2795" t="str">
        <f t="shared" si="4"/>
        <v>***</v>
      </c>
      <c r="J31" s="6823" t="s">
        <v>3392</v>
      </c>
      <c r="K31" s="37">
        <v>29.528723197692159</v>
      </c>
      <c r="L31" s="37">
        <v>180255</v>
      </c>
      <c r="M31" s="37">
        <v>26.75357738565534</v>
      </c>
      <c r="N31" s="37">
        <v>22782</v>
      </c>
      <c r="O31" s="37">
        <v>2.7751458120368184</v>
      </c>
      <c r="P31" s="37">
        <v>3.9772592471599997E-18</v>
      </c>
      <c r="Q31" s="2796" t="str">
        <f t="shared" si="5"/>
        <v>***</v>
      </c>
      <c r="R31" s="37">
        <v>16.958258713321399</v>
      </c>
      <c r="S31" s="37">
        <v>7259</v>
      </c>
      <c r="T31" s="37">
        <v>12.57046448437076</v>
      </c>
      <c r="U31" s="37">
        <v>1.5303804305000001E-118</v>
      </c>
      <c r="V31" s="2797" t="str">
        <f t="shared" si="6"/>
        <v>***</v>
      </c>
      <c r="X31" s="6823" t="s">
        <v>3194</v>
      </c>
      <c r="Y31" s="37">
        <v>29.217334771494851</v>
      </c>
      <c r="Z31" s="37">
        <v>203037</v>
      </c>
      <c r="AA31" s="37">
        <v>16.958258713321399</v>
      </c>
      <c r="AB31" s="37">
        <v>7259</v>
      </c>
      <c r="AC31" s="37">
        <v>12.259076058173452</v>
      </c>
      <c r="AD31" s="37">
        <v>7.2456079604999999E-114</v>
      </c>
      <c r="AE31" s="2798" t="str">
        <f t="shared" si="7"/>
        <v>***</v>
      </c>
    </row>
    <row r="32" spans="1:31">
      <c r="A32" s="6823" t="s">
        <v>2997</v>
      </c>
      <c r="B32" s="37">
        <v>22.479652964263579</v>
      </c>
      <c r="C32" s="37">
        <v>121025</v>
      </c>
      <c r="D32" s="37">
        <v>18.322916666666671</v>
      </c>
      <c r="E32" s="37">
        <v>19200</v>
      </c>
      <c r="F32" s="37">
        <v>4.1567362975969075</v>
      </c>
      <c r="G32" s="37">
        <v>2.67948787808E-38</v>
      </c>
      <c r="H32" s="2799" t="str">
        <f t="shared" si="4"/>
        <v>***</v>
      </c>
      <c r="J32" s="6823" t="s">
        <v>3393</v>
      </c>
      <c r="K32" s="37">
        <v>22.479652964263579</v>
      </c>
      <c r="L32" s="37">
        <v>121025</v>
      </c>
      <c r="M32" s="37">
        <v>20.36633231574357</v>
      </c>
      <c r="N32" s="37">
        <v>13758</v>
      </c>
      <c r="O32" s="37">
        <v>2.1133206485200091</v>
      </c>
      <c r="P32" s="37">
        <v>1.6383239806300002E-8</v>
      </c>
      <c r="Q32" s="2800" t="str">
        <f t="shared" si="5"/>
        <v>***</v>
      </c>
      <c r="R32" s="37">
        <v>13.156927600147011</v>
      </c>
      <c r="S32" s="37">
        <v>5442</v>
      </c>
      <c r="T32" s="37">
        <v>9.3227253641165682</v>
      </c>
      <c r="U32" s="37">
        <v>3.1689234006700002E-59</v>
      </c>
      <c r="V32" s="2801" t="str">
        <f t="shared" si="6"/>
        <v>***</v>
      </c>
      <c r="X32" s="6823" t="s">
        <v>3195</v>
      </c>
      <c r="Y32" s="37">
        <v>22.263935362768301</v>
      </c>
      <c r="Z32" s="37">
        <v>134783</v>
      </c>
      <c r="AA32" s="37">
        <v>13.156927600147011</v>
      </c>
      <c r="AB32" s="37">
        <v>5442</v>
      </c>
      <c r="AC32" s="37">
        <v>9.10700776262129</v>
      </c>
      <c r="AD32" s="37">
        <v>3.89110739561E-57</v>
      </c>
      <c r="AE32" s="2802" t="str">
        <f t="shared" si="7"/>
        <v>***</v>
      </c>
    </row>
    <row r="33" spans="1:31">
      <c r="A33" s="6823" t="s">
        <v>2998</v>
      </c>
      <c r="B33" s="37">
        <v>26.736026188550031</v>
      </c>
      <c r="C33" s="37">
        <v>53153</v>
      </c>
      <c r="D33" s="37">
        <v>19.010747717554601</v>
      </c>
      <c r="E33" s="37">
        <v>8653</v>
      </c>
      <c r="F33" s="37">
        <v>7.7252784709954305</v>
      </c>
      <c r="G33" s="37">
        <v>1.14873555997E-52</v>
      </c>
      <c r="H33" s="2803" t="str">
        <f t="shared" si="4"/>
        <v>***</v>
      </c>
      <c r="J33" s="6823" t="s">
        <v>3394</v>
      </c>
      <c r="K33" s="37">
        <v>26.736026188550031</v>
      </c>
      <c r="L33" s="37">
        <v>53153</v>
      </c>
      <c r="M33" s="37">
        <v>21.378853165396091</v>
      </c>
      <c r="N33" s="37">
        <v>6034</v>
      </c>
      <c r="O33" s="37">
        <v>5.3571730231539405</v>
      </c>
      <c r="P33" s="37">
        <v>2.90435992836E-19</v>
      </c>
      <c r="Q33" s="2804" t="str">
        <f t="shared" si="5"/>
        <v>***</v>
      </c>
      <c r="R33" s="37">
        <v>13.55479190530737</v>
      </c>
      <c r="S33" s="37">
        <v>2619</v>
      </c>
      <c r="T33" s="37">
        <v>13.181234283242661</v>
      </c>
      <c r="U33" s="37">
        <v>6.6757766176100002E-51</v>
      </c>
      <c r="V33" s="2805" t="str">
        <f t="shared" si="6"/>
        <v>***</v>
      </c>
      <c r="X33" s="6823" t="s">
        <v>3196</v>
      </c>
      <c r="Y33" s="37">
        <v>26.189872776116381</v>
      </c>
      <c r="Z33" s="37">
        <v>59187</v>
      </c>
      <c r="AA33" s="37">
        <v>13.55479190530737</v>
      </c>
      <c r="AB33" s="37">
        <v>2619</v>
      </c>
      <c r="AC33" s="37">
        <v>12.635080870809011</v>
      </c>
      <c r="AD33" s="37">
        <v>1.1955780626499999E-47</v>
      </c>
      <c r="AE33" s="2806" t="str">
        <f t="shared" si="7"/>
        <v>***</v>
      </c>
    </row>
    <row r="34" spans="1:31">
      <c r="A34" s="6823" t="s">
        <v>2999</v>
      </c>
      <c r="B34" s="37">
        <v>26.575186937848692</v>
      </c>
      <c r="C34" s="37">
        <v>214911</v>
      </c>
      <c r="D34" s="37">
        <v>21.588120556219721</v>
      </c>
      <c r="E34" s="37">
        <v>31786</v>
      </c>
      <c r="F34" s="37">
        <v>4.9870663816289706</v>
      </c>
      <c r="G34" s="37">
        <v>5.1251922811300002E-80</v>
      </c>
      <c r="H34" s="2807" t="str">
        <f t="shared" si="4"/>
        <v>***</v>
      </c>
      <c r="J34" s="6823" t="s">
        <v>3395</v>
      </c>
      <c r="K34" s="37">
        <v>26.575186937848692</v>
      </c>
      <c r="L34" s="37">
        <v>214911</v>
      </c>
      <c r="M34" s="37">
        <v>24.495277317695511</v>
      </c>
      <c r="N34" s="37">
        <v>22339</v>
      </c>
      <c r="O34" s="37">
        <v>2.079909620153181</v>
      </c>
      <c r="P34" s="37">
        <v>1.8920594433499999E-11</v>
      </c>
      <c r="Q34" s="2808" t="str">
        <f t="shared" si="5"/>
        <v>***</v>
      </c>
      <c r="R34" s="37">
        <v>14.71366571398327</v>
      </c>
      <c r="S34" s="37">
        <v>9447</v>
      </c>
      <c r="T34" s="37">
        <v>11.861521223865422</v>
      </c>
      <c r="U34" s="37">
        <v>7.1924981985000002E-146</v>
      </c>
      <c r="V34" s="2809" t="str">
        <f t="shared" si="6"/>
        <v>***</v>
      </c>
      <c r="X34" s="6823" t="s">
        <v>3197</v>
      </c>
      <c r="Y34" s="37">
        <v>26.379346680716541</v>
      </c>
      <c r="Z34" s="37">
        <v>237250</v>
      </c>
      <c r="AA34" s="37">
        <v>14.71366571398327</v>
      </c>
      <c r="AB34" s="37">
        <v>9447</v>
      </c>
      <c r="AC34" s="37">
        <v>11.665680966733271</v>
      </c>
      <c r="AD34" s="37">
        <v>3.4502700667999996E-142</v>
      </c>
      <c r="AE34" s="2810" t="str">
        <f t="shared" si="7"/>
        <v>***</v>
      </c>
    </row>
    <row r="35" spans="1:31">
      <c r="A35" s="6823" t="s">
        <v>3000</v>
      </c>
      <c r="B35" s="37">
        <v>44.885918860507459</v>
      </c>
      <c r="C35" s="37">
        <v>940208</v>
      </c>
      <c r="D35" s="37">
        <v>35.980202950880908</v>
      </c>
      <c r="E35" s="37">
        <v>192756</v>
      </c>
      <c r="F35" s="37">
        <v>8.9057159096265508</v>
      </c>
      <c r="G35" s="37">
        <v>0</v>
      </c>
      <c r="H35" s="2811" t="str">
        <f t="shared" si="4"/>
        <v>***</v>
      </c>
      <c r="J35" s="6823" t="s">
        <v>3396</v>
      </c>
      <c r="K35" s="37">
        <v>44.885918860507459</v>
      </c>
      <c r="L35" s="37">
        <v>940208</v>
      </c>
      <c r="M35" s="37">
        <v>39.258715250171811</v>
      </c>
      <c r="N35" s="37">
        <v>148418</v>
      </c>
      <c r="O35" s="37">
        <v>5.6272036103356484</v>
      </c>
      <c r="P35" s="37">
        <v>0</v>
      </c>
      <c r="Q35" s="2812" t="str">
        <f t="shared" si="5"/>
        <v>***</v>
      </c>
      <c r="R35" s="37">
        <v>25.0056385042176</v>
      </c>
      <c r="S35" s="37">
        <v>44338</v>
      </c>
      <c r="T35" s="37">
        <v>19.880280356289859</v>
      </c>
      <c r="U35" s="37">
        <v>0</v>
      </c>
      <c r="V35" s="2813" t="str">
        <f t="shared" si="6"/>
        <v>***</v>
      </c>
      <c r="X35" s="6823" t="s">
        <v>3198</v>
      </c>
      <c r="Y35" s="37">
        <v>44.118733155371999</v>
      </c>
      <c r="Z35" s="37">
        <v>1088626</v>
      </c>
      <c r="AA35" s="37">
        <v>25.0056385042176</v>
      </c>
      <c r="AB35" s="37">
        <v>44338</v>
      </c>
      <c r="AC35" s="37">
        <v>19.113094651154398</v>
      </c>
      <c r="AD35" s="37">
        <v>0</v>
      </c>
      <c r="AE35" s="2814" t="str">
        <f t="shared" si="7"/>
        <v>***</v>
      </c>
    </row>
    <row r="36" spans="1:31">
      <c r="A36" s="6823" t="s">
        <v>3001</v>
      </c>
      <c r="B36" s="37">
        <v>16.544624665237158</v>
      </c>
      <c r="C36" s="37">
        <v>337179</v>
      </c>
      <c r="D36" s="37">
        <v>15.14816771528745</v>
      </c>
      <c r="E36" s="37">
        <v>41642</v>
      </c>
      <c r="F36" s="37">
        <v>1.3964569499497088</v>
      </c>
      <c r="G36" s="37">
        <v>3.7983081761599998E-13</v>
      </c>
      <c r="H36" s="2815" t="str">
        <f t="shared" si="4"/>
        <v>***</v>
      </c>
      <c r="J36" s="6823" t="s">
        <v>3397</v>
      </c>
      <c r="K36" s="37">
        <v>16.544624665237158</v>
      </c>
      <c r="L36" s="37">
        <v>337179</v>
      </c>
      <c r="M36" s="37">
        <v>17.0764203914602</v>
      </c>
      <c r="N36" s="37">
        <v>31523</v>
      </c>
      <c r="O36" s="37">
        <v>-0.5317957262230415</v>
      </c>
      <c r="P36" s="37">
        <v>1.52129094732028E-2</v>
      </c>
      <c r="Q36" s="2816" t="str">
        <f t="shared" si="5"/>
        <v>**</v>
      </c>
      <c r="R36" s="37">
        <v>9.1412194880917088</v>
      </c>
      <c r="S36" s="37">
        <v>10119</v>
      </c>
      <c r="T36" s="37">
        <v>7.4034051771454497</v>
      </c>
      <c r="U36" s="37">
        <v>9.4042953825000002E-88</v>
      </c>
      <c r="V36" s="2817" t="str">
        <f t="shared" si="6"/>
        <v>**</v>
      </c>
      <c r="X36" s="6823" t="s">
        <v>3199</v>
      </c>
      <c r="Y36" s="37">
        <v>16.59009172719432</v>
      </c>
      <c r="Z36" s="37">
        <v>368702</v>
      </c>
      <c r="AA36" s="37">
        <v>9.1412194880917088</v>
      </c>
      <c r="AB36" s="37">
        <v>10119</v>
      </c>
      <c r="AC36" s="37">
        <v>7.4488722391026112</v>
      </c>
      <c r="AD36" s="37">
        <v>9.29444381299E-89</v>
      </c>
      <c r="AE36" s="2818" t="str">
        <f t="shared" si="7"/>
        <v>***</v>
      </c>
    </row>
    <row r="37" spans="1:31">
      <c r="A37" s="6823" t="s">
        <v>3002</v>
      </c>
      <c r="B37" s="37">
        <v>25.290797714915001</v>
      </c>
      <c r="C37" s="37">
        <v>116232</v>
      </c>
      <c r="D37" s="37">
        <v>20.551445148240809</v>
      </c>
      <c r="E37" s="37">
        <v>18787</v>
      </c>
      <c r="F37" s="37">
        <v>4.7393525666741922</v>
      </c>
      <c r="G37" s="37">
        <v>1.70736622108E-44</v>
      </c>
      <c r="H37" s="2819" t="str">
        <f t="shared" si="4"/>
        <v>***</v>
      </c>
      <c r="J37" s="6823" t="s">
        <v>3398</v>
      </c>
      <c r="K37" s="37">
        <v>25.290797714915001</v>
      </c>
      <c r="L37" s="37">
        <v>116232</v>
      </c>
      <c r="M37" s="37">
        <v>22.75043680838672</v>
      </c>
      <c r="N37" s="37">
        <v>13736</v>
      </c>
      <c r="O37" s="37">
        <v>2.5403609065282815</v>
      </c>
      <c r="P37" s="37">
        <v>7.9856035506000005E-11</v>
      </c>
      <c r="Q37" s="2820" t="str">
        <f t="shared" si="5"/>
        <v>***</v>
      </c>
      <c r="R37" s="37">
        <v>14.571372005543459</v>
      </c>
      <c r="S37" s="37">
        <v>5051</v>
      </c>
      <c r="T37" s="37">
        <v>10.719425709371542</v>
      </c>
      <c r="U37" s="37">
        <v>7.9226445814199997E-67</v>
      </c>
      <c r="V37" s="2821" t="str">
        <f t="shared" si="6"/>
        <v>***</v>
      </c>
      <c r="X37" s="6823" t="s">
        <v>3200</v>
      </c>
      <c r="Y37" s="37">
        <v>25.02231318478395</v>
      </c>
      <c r="Z37" s="37">
        <v>129968</v>
      </c>
      <c r="AA37" s="37">
        <v>14.571372005543459</v>
      </c>
      <c r="AB37" s="37">
        <v>5051</v>
      </c>
      <c r="AC37" s="37">
        <v>10.450941179240491</v>
      </c>
      <c r="AD37" s="37">
        <v>3.0974862400900001E-64</v>
      </c>
      <c r="AE37" s="2822" t="str">
        <f t="shared" si="7"/>
        <v>***</v>
      </c>
    </row>
    <row r="38" spans="1:31">
      <c r="A38" s="6823" t="s">
        <v>3003</v>
      </c>
      <c r="B38" s="37">
        <v>24.451564455569461</v>
      </c>
      <c r="C38" s="37">
        <v>99875</v>
      </c>
      <c r="D38" s="37">
        <v>19.877449330011451</v>
      </c>
      <c r="E38" s="37">
        <v>14851</v>
      </c>
      <c r="F38" s="37">
        <v>4.5741151255580093</v>
      </c>
      <c r="G38" s="37">
        <v>2.8803766548099999E-34</v>
      </c>
      <c r="H38" s="2823" t="str">
        <f t="shared" si="4"/>
        <v>***</v>
      </c>
      <c r="J38" s="6823" t="s">
        <v>3399</v>
      </c>
      <c r="K38" s="37">
        <v>24.451564455569461</v>
      </c>
      <c r="L38" s="37">
        <v>99875</v>
      </c>
      <c r="M38" s="37">
        <v>22.250304221660581</v>
      </c>
      <c r="N38" s="37">
        <v>10683</v>
      </c>
      <c r="O38" s="37">
        <v>2.2012602339088794</v>
      </c>
      <c r="P38" s="37">
        <v>4.4992815021599998E-7</v>
      </c>
      <c r="Q38" s="2824" t="str">
        <f t="shared" si="5"/>
        <v>***</v>
      </c>
      <c r="R38" s="37">
        <v>13.79558541266795</v>
      </c>
      <c r="S38" s="37">
        <v>4168</v>
      </c>
      <c r="T38" s="37">
        <v>10.65597904290151</v>
      </c>
      <c r="U38" s="37">
        <v>3.89167136218E-56</v>
      </c>
      <c r="V38" s="2825" t="str">
        <f t="shared" si="6"/>
        <v>***</v>
      </c>
      <c r="X38" s="6823" t="s">
        <v>3201</v>
      </c>
      <c r="Y38" s="37">
        <v>24.23886105030844</v>
      </c>
      <c r="Z38" s="37">
        <v>110558</v>
      </c>
      <c r="AA38" s="37">
        <v>13.79558541266795</v>
      </c>
      <c r="AB38" s="37">
        <v>4168</v>
      </c>
      <c r="AC38" s="37">
        <v>10.44327563764049</v>
      </c>
      <c r="AD38" s="37">
        <v>1.9675360743200001E-54</v>
      </c>
      <c r="AE38" s="2826" t="str">
        <f t="shared" si="7"/>
        <v>***</v>
      </c>
    </row>
    <row r="39" spans="1:31">
      <c r="A39" s="6823" t="s">
        <v>3004</v>
      </c>
      <c r="B39" s="37">
        <v>21.60336398755598</v>
      </c>
      <c r="C39" s="37">
        <v>146255</v>
      </c>
      <c r="D39" s="37">
        <v>14.881068624770529</v>
      </c>
      <c r="E39" s="37">
        <v>25603</v>
      </c>
      <c r="F39" s="37">
        <v>6.7222953627854505</v>
      </c>
      <c r="G39" s="37">
        <v>3.7580822234E-133</v>
      </c>
      <c r="H39" s="2827" t="str">
        <f t="shared" si="4"/>
        <v>***</v>
      </c>
      <c r="J39" s="6823" t="s">
        <v>3400</v>
      </c>
      <c r="K39" s="37">
        <v>21.60336398755598</v>
      </c>
      <c r="L39" s="37">
        <v>146255</v>
      </c>
      <c r="M39" s="37">
        <v>17.110500644727249</v>
      </c>
      <c r="N39" s="37">
        <v>17837</v>
      </c>
      <c r="O39" s="37">
        <v>4.4928633428287306</v>
      </c>
      <c r="P39" s="37">
        <v>7.8748310632000003E-44</v>
      </c>
      <c r="Q39" s="2828" t="str">
        <f t="shared" si="5"/>
        <v>***</v>
      </c>
      <c r="R39" s="37">
        <v>9.7604944630440382</v>
      </c>
      <c r="S39" s="37">
        <v>7766</v>
      </c>
      <c r="T39" s="37">
        <v>11.842869524511942</v>
      </c>
      <c r="U39" s="37">
        <v>7.6193537621999999E-138</v>
      </c>
      <c r="V39" s="2829" t="str">
        <f t="shared" si="6"/>
        <v>***</v>
      </c>
      <c r="X39" s="6823" t="s">
        <v>3202</v>
      </c>
      <c r="Y39" s="37">
        <v>21.114984277112839</v>
      </c>
      <c r="Z39" s="37">
        <v>164092</v>
      </c>
      <c r="AA39" s="37">
        <v>9.7604944630440382</v>
      </c>
      <c r="AB39" s="37">
        <v>7766</v>
      </c>
      <c r="AC39" s="37">
        <v>11.354489814068801</v>
      </c>
      <c r="AD39" s="37">
        <v>2.4861447759999999E-129</v>
      </c>
      <c r="AE39" s="2830" t="str">
        <f t="shared" si="7"/>
        <v>***</v>
      </c>
    </row>
    <row r="40" spans="1:31">
      <c r="A40" s="6823" t="s">
        <v>3005</v>
      </c>
      <c r="B40" s="37">
        <v>18.439875118356071</v>
      </c>
      <c r="C40" s="37">
        <v>156308</v>
      </c>
      <c r="D40" s="37">
        <v>15.845193858234589</v>
      </c>
      <c r="E40" s="37">
        <v>14263</v>
      </c>
      <c r="F40" s="37">
        <v>2.5946812601214813</v>
      </c>
      <c r="G40" s="37">
        <v>1.5313861368800001E-14</v>
      </c>
      <c r="H40" s="2831" t="str">
        <f t="shared" si="4"/>
        <v>***</v>
      </c>
      <c r="J40" s="6823" t="s">
        <v>3401</v>
      </c>
      <c r="K40" s="37">
        <v>18.439875118356071</v>
      </c>
      <c r="L40" s="37">
        <v>156308</v>
      </c>
      <c r="M40" s="37">
        <v>17.740154582259841</v>
      </c>
      <c r="N40" s="37">
        <v>10868</v>
      </c>
      <c r="O40" s="37">
        <v>0.69972053609622975</v>
      </c>
      <c r="P40" s="37">
        <v>6.8677397322696704E-2</v>
      </c>
      <c r="Q40" s="2832" t="str">
        <f t="shared" si="5"/>
        <v>*</v>
      </c>
      <c r="R40" s="37">
        <v>9.7790868924889551</v>
      </c>
      <c r="S40" s="37">
        <v>3395</v>
      </c>
      <c r="T40" s="37">
        <v>8.6607882258671154</v>
      </c>
      <c r="U40" s="37">
        <v>3.1752793721000001E-38</v>
      </c>
      <c r="V40" s="2833" t="str">
        <f t="shared" si="6"/>
        <v>*</v>
      </c>
      <c r="X40" s="6823" t="s">
        <v>3203</v>
      </c>
      <c r="Y40" s="37">
        <v>18.39438675407953</v>
      </c>
      <c r="Z40" s="37">
        <v>167176</v>
      </c>
      <c r="AA40" s="37">
        <v>9.7790868924889551</v>
      </c>
      <c r="AB40" s="37">
        <v>3395</v>
      </c>
      <c r="AC40" s="37">
        <v>8.6152998615905751</v>
      </c>
      <c r="AD40" s="37">
        <v>6.0936543103199999E-38</v>
      </c>
      <c r="AE40" s="2834" t="str">
        <f t="shared" si="7"/>
        <v>***</v>
      </c>
    </row>
    <row r="41" spans="1:31">
      <c r="A41" s="6823" t="s">
        <v>3006</v>
      </c>
      <c r="B41" s="37">
        <v>29.436818021823299</v>
      </c>
      <c r="C41" s="37">
        <v>255690</v>
      </c>
      <c r="D41" s="37">
        <v>23.268706186020591</v>
      </c>
      <c r="E41" s="37">
        <v>34093</v>
      </c>
      <c r="F41" s="37">
        <v>6.1681118358027085</v>
      </c>
      <c r="G41" s="37">
        <v>9.7776795660999994E-124</v>
      </c>
      <c r="H41" s="2835" t="str">
        <f t="shared" si="4"/>
        <v>***</v>
      </c>
      <c r="J41" s="6823" t="s">
        <v>3402</v>
      </c>
      <c r="K41" s="37">
        <v>29.436818021823299</v>
      </c>
      <c r="L41" s="37">
        <v>255690</v>
      </c>
      <c r="M41" s="37">
        <v>26.158480074142719</v>
      </c>
      <c r="N41" s="37">
        <v>25896</v>
      </c>
      <c r="O41" s="37">
        <v>3.2783379476805798</v>
      </c>
      <c r="P41" s="37">
        <v>1.85968168757E-28</v>
      </c>
      <c r="Q41" s="2836" t="str">
        <f t="shared" si="5"/>
        <v>***</v>
      </c>
      <c r="R41" s="37">
        <v>14.139319263145049</v>
      </c>
      <c r="S41" s="37">
        <v>8197</v>
      </c>
      <c r="T41" s="37">
        <v>15.29749875867825</v>
      </c>
      <c r="U41" s="37">
        <v>8.3125347151000003E-199</v>
      </c>
      <c r="V41" s="2837" t="str">
        <f t="shared" si="6"/>
        <v>***</v>
      </c>
      <c r="X41" s="6823" t="s">
        <v>3204</v>
      </c>
      <c r="Y41" s="37">
        <v>29.13532633014426</v>
      </c>
      <c r="Z41" s="37">
        <v>281586</v>
      </c>
      <c r="AA41" s="37">
        <v>14.139319263145049</v>
      </c>
      <c r="AB41" s="37">
        <v>8197</v>
      </c>
      <c r="AC41" s="37">
        <v>14.99600706699921</v>
      </c>
      <c r="AD41" s="37">
        <v>1.2950084519E-192</v>
      </c>
      <c r="AE41" s="2838" t="str">
        <f t="shared" si="7"/>
        <v>***</v>
      </c>
    </row>
    <row r="42" spans="1:31">
      <c r="A42" s="6823" t="s">
        <v>3007</v>
      </c>
      <c r="B42" s="37">
        <v>19.509940576626811</v>
      </c>
      <c r="C42" s="37">
        <v>272620</v>
      </c>
      <c r="D42" s="37">
        <v>16.00775820268305</v>
      </c>
      <c r="E42" s="37">
        <v>30935</v>
      </c>
      <c r="F42" s="37">
        <v>3.5021823739437608</v>
      </c>
      <c r="G42" s="37">
        <v>8.4270556873500004E-50</v>
      </c>
      <c r="H42" s="2839" t="str">
        <f t="shared" si="4"/>
        <v>***</v>
      </c>
      <c r="J42" s="6823" t="s">
        <v>3403</v>
      </c>
      <c r="K42" s="37">
        <v>19.509940576626811</v>
      </c>
      <c r="L42" s="37">
        <v>272620</v>
      </c>
      <c r="M42" s="37">
        <v>17.397567899665269</v>
      </c>
      <c r="N42" s="37">
        <v>23601</v>
      </c>
      <c r="O42" s="37">
        <v>2.1123726769615416</v>
      </c>
      <c r="P42" s="37">
        <v>3.2125441046100002E-15</v>
      </c>
      <c r="Q42" s="2840" t="str">
        <f t="shared" si="5"/>
        <v>***</v>
      </c>
      <c r="R42" s="37">
        <v>11.53531497136624</v>
      </c>
      <c r="S42" s="37">
        <v>7334</v>
      </c>
      <c r="T42" s="37">
        <v>7.9746256052605702</v>
      </c>
      <c r="U42" s="37">
        <v>2.0696147150999999E-65</v>
      </c>
      <c r="V42" s="2841" t="str">
        <f t="shared" si="6"/>
        <v>***</v>
      </c>
      <c r="X42" s="6823" t="s">
        <v>3205</v>
      </c>
      <c r="Y42" s="37">
        <v>19.34164019431438</v>
      </c>
      <c r="Z42" s="37">
        <v>296221</v>
      </c>
      <c r="AA42" s="37">
        <v>11.53531497136624</v>
      </c>
      <c r="AB42" s="37">
        <v>7334</v>
      </c>
      <c r="AC42" s="37">
        <v>7.8063252229481392</v>
      </c>
      <c r="AD42" s="37">
        <v>3.0749223308700002E-63</v>
      </c>
      <c r="AE42" s="2842" t="str">
        <f t="shared" si="7"/>
        <v>***</v>
      </c>
    </row>
    <row r="43" spans="1:31">
      <c r="A43" s="6823" t="s">
        <v>3008</v>
      </c>
      <c r="B43" s="37">
        <v>26.443559263557379</v>
      </c>
      <c r="C43" s="37">
        <v>95649</v>
      </c>
      <c r="D43" s="37">
        <v>19.677692960135708</v>
      </c>
      <c r="E43" s="37">
        <v>15327</v>
      </c>
      <c r="F43" s="37">
        <v>6.7658663034216708</v>
      </c>
      <c r="G43" s="37">
        <v>2.7920852254099999E-71</v>
      </c>
      <c r="H43" s="2843" t="str">
        <f t="shared" si="4"/>
        <v>***</v>
      </c>
      <c r="J43" s="6823" t="s">
        <v>3404</v>
      </c>
      <c r="K43" s="37">
        <v>26.443559263557379</v>
      </c>
      <c r="L43" s="37">
        <v>95649</v>
      </c>
      <c r="M43" s="37">
        <v>22.206342117016529</v>
      </c>
      <c r="N43" s="37">
        <v>11195</v>
      </c>
      <c r="O43" s="37">
        <v>4.2372171465408499</v>
      </c>
      <c r="P43" s="37">
        <v>3.9385737042699998E-22</v>
      </c>
      <c r="Q43" s="2844" t="str">
        <f t="shared" si="5"/>
        <v>***</v>
      </c>
      <c r="R43" s="37">
        <v>12.826718296224589</v>
      </c>
      <c r="S43" s="37">
        <v>4132</v>
      </c>
      <c r="T43" s="37">
        <v>13.61684096733279</v>
      </c>
      <c r="U43" s="37">
        <v>2.0523114737E-85</v>
      </c>
      <c r="V43" s="2845" t="str">
        <f t="shared" si="6"/>
        <v>***</v>
      </c>
      <c r="X43" s="6823" t="s">
        <v>3206</v>
      </c>
      <c r="Y43" s="37">
        <v>25.999588184643031</v>
      </c>
      <c r="Z43" s="37">
        <v>106844</v>
      </c>
      <c r="AA43" s="37">
        <v>12.826718296224589</v>
      </c>
      <c r="AB43" s="37">
        <v>4132</v>
      </c>
      <c r="AC43" s="37">
        <v>13.172869888418441</v>
      </c>
      <c r="AD43" s="37">
        <v>4.0460029287899999E-81</v>
      </c>
      <c r="AE43" s="2846" t="str">
        <f t="shared" si="7"/>
        <v>***</v>
      </c>
    </row>
    <row r="44" spans="1:31">
      <c r="A44" s="6823" t="s">
        <v>3009</v>
      </c>
      <c r="B44" s="37">
        <v>41.405473760274589</v>
      </c>
      <c r="C44" s="37">
        <v>99639</v>
      </c>
      <c r="D44" s="37">
        <v>35.978112175102602</v>
      </c>
      <c r="E44" s="37">
        <v>17544</v>
      </c>
      <c r="F44" s="37">
        <v>5.4273615851719867</v>
      </c>
      <c r="G44" s="37">
        <v>1.4854532201200001E-41</v>
      </c>
      <c r="H44" s="2847" t="str">
        <f t="shared" si="4"/>
        <v>***</v>
      </c>
      <c r="J44" s="6823" t="s">
        <v>3405</v>
      </c>
      <c r="K44" s="37">
        <v>41.405473760274589</v>
      </c>
      <c r="L44" s="37">
        <v>99639</v>
      </c>
      <c r="M44" s="37">
        <v>39.210822998872601</v>
      </c>
      <c r="N44" s="37">
        <v>13305</v>
      </c>
      <c r="O44" s="37">
        <v>2.1946507614019879</v>
      </c>
      <c r="P44" s="37">
        <v>1.35218333373E-6</v>
      </c>
      <c r="Q44" s="2848" t="str">
        <f t="shared" si="5"/>
        <v>***</v>
      </c>
      <c r="R44" s="37">
        <v>25.831564048124559</v>
      </c>
      <c r="S44" s="37">
        <v>4239</v>
      </c>
      <c r="T44" s="37">
        <v>15.57390971215003</v>
      </c>
      <c r="U44" s="37">
        <v>5.4960690978099996E-91</v>
      </c>
      <c r="V44" s="2849" t="str">
        <f t="shared" si="6"/>
        <v>***</v>
      </c>
      <c r="X44" s="6823" t="s">
        <v>3207</v>
      </c>
      <c r="Y44" s="37">
        <v>41.14694007649809</v>
      </c>
      <c r="Z44" s="37">
        <v>112944</v>
      </c>
      <c r="AA44" s="37">
        <v>25.831564048124559</v>
      </c>
      <c r="AB44" s="37">
        <v>4239</v>
      </c>
      <c r="AC44" s="37">
        <v>15.315376028373532</v>
      </c>
      <c r="AD44" s="37">
        <v>1.4506574154399999E-88</v>
      </c>
      <c r="AE44" s="2850" t="str">
        <f t="shared" si="7"/>
        <v>***</v>
      </c>
    </row>
    <row r="45" spans="1:31">
      <c r="A45" s="6823" t="s">
        <v>3010</v>
      </c>
      <c r="B45" s="37">
        <v>17.050689725625631</v>
      </c>
      <c r="C45" s="37">
        <v>303454</v>
      </c>
      <c r="D45" s="37">
        <v>14.514832920377691</v>
      </c>
      <c r="E45" s="37">
        <v>29866</v>
      </c>
      <c r="F45" s="37">
        <v>2.5358568052479402</v>
      </c>
      <c r="G45" s="37">
        <v>5.1565497799199997E-29</v>
      </c>
      <c r="H45" s="2851" t="str">
        <f t="shared" si="4"/>
        <v>***</v>
      </c>
      <c r="J45" s="6823" t="s">
        <v>3406</v>
      </c>
      <c r="K45" s="37">
        <v>17.050689725625631</v>
      </c>
      <c r="L45" s="37">
        <v>303454</v>
      </c>
      <c r="M45" s="37">
        <v>16.734000550913599</v>
      </c>
      <c r="N45" s="37">
        <v>21782</v>
      </c>
      <c r="O45" s="37">
        <v>0.31668917471203173</v>
      </c>
      <c r="P45" s="37">
        <v>0.22972714365712951</v>
      </c>
      <c r="Q45" s="2852" t="str">
        <f t="shared" si="5"/>
        <v>NS</v>
      </c>
      <c r="R45" s="37">
        <v>8.5353785254824341</v>
      </c>
      <c r="S45" s="37">
        <v>8084</v>
      </c>
      <c r="T45" s="37">
        <v>8.5153112001431968</v>
      </c>
      <c r="U45" s="37">
        <v>9.15547833453E-91</v>
      </c>
      <c r="V45" s="2853" t="str">
        <f t="shared" si="6"/>
        <v>NS</v>
      </c>
      <c r="X45" s="6823" t="s">
        <v>3208</v>
      </c>
      <c r="Y45" s="37">
        <v>17.02948013135077</v>
      </c>
      <c r="Z45" s="37">
        <v>325236</v>
      </c>
      <c r="AA45" s="37">
        <v>8.5353785254824341</v>
      </c>
      <c r="AB45" s="37">
        <v>8084</v>
      </c>
      <c r="AC45" s="37">
        <v>8.4941016058683356</v>
      </c>
      <c r="AD45" s="37">
        <v>1.6883787284899999E-90</v>
      </c>
      <c r="AE45" s="2854" t="str">
        <f t="shared" si="7"/>
        <v>***</v>
      </c>
    </row>
    <row r="46" spans="1:31">
      <c r="A46" s="6823" t="s">
        <v>3011</v>
      </c>
      <c r="B46" s="37">
        <v>25.422948255637142</v>
      </c>
      <c r="C46" s="37">
        <v>115085</v>
      </c>
      <c r="D46" s="37">
        <v>17.842794347024629</v>
      </c>
      <c r="E46" s="37">
        <v>21157</v>
      </c>
      <c r="F46" s="37">
        <v>7.5801539086125125</v>
      </c>
      <c r="G46" s="37">
        <v>7.5279158309999998E-124</v>
      </c>
      <c r="H46" s="2855" t="str">
        <f t="shared" si="4"/>
        <v>***</v>
      </c>
      <c r="J46" s="6823" t="s">
        <v>3407</v>
      </c>
      <c r="K46" s="37">
        <v>25.422948255637142</v>
      </c>
      <c r="L46" s="37">
        <v>115085</v>
      </c>
      <c r="M46" s="37">
        <v>20.076918062707779</v>
      </c>
      <c r="N46" s="37">
        <v>15341</v>
      </c>
      <c r="O46" s="37">
        <v>5.3460301929293621</v>
      </c>
      <c r="P46" s="37">
        <v>4.4989673219199996E-47</v>
      </c>
      <c r="Q46" s="2856" t="str">
        <f t="shared" si="5"/>
        <v>***</v>
      </c>
      <c r="R46" s="37">
        <v>11.949793672627241</v>
      </c>
      <c r="S46" s="37">
        <v>5816</v>
      </c>
      <c r="T46" s="37">
        <v>13.473154583009901</v>
      </c>
      <c r="U46" s="37">
        <v>1.5201512049000001E-119</v>
      </c>
      <c r="V46" s="2857" t="str">
        <f t="shared" si="6"/>
        <v>***</v>
      </c>
      <c r="X46" s="6823" t="s">
        <v>3209</v>
      </c>
      <c r="Y46" s="37">
        <v>24.79413613849999</v>
      </c>
      <c r="Z46" s="37">
        <v>130426</v>
      </c>
      <c r="AA46" s="37">
        <v>11.949793672627241</v>
      </c>
      <c r="AB46" s="37">
        <v>5816</v>
      </c>
      <c r="AC46" s="37">
        <v>12.844342465872749</v>
      </c>
      <c r="AD46" s="37">
        <v>5.7252163186000003E-111</v>
      </c>
      <c r="AE46" s="2858" t="str">
        <f t="shared" si="7"/>
        <v>***</v>
      </c>
    </row>
    <row r="47" spans="1:31">
      <c r="A47" s="6823" t="s">
        <v>3012</v>
      </c>
      <c r="B47" s="37">
        <v>28.03478918510115</v>
      </c>
      <c r="C47" s="37">
        <v>132225</v>
      </c>
      <c r="D47" s="37">
        <v>24.271902248057419</v>
      </c>
      <c r="E47" s="37">
        <v>16859</v>
      </c>
      <c r="F47" s="37">
        <v>3.7628869370437315</v>
      </c>
      <c r="G47" s="37">
        <v>7.5017246832600003E-25</v>
      </c>
      <c r="H47" s="2859" t="str">
        <f t="shared" si="4"/>
        <v>***</v>
      </c>
      <c r="J47" s="6823" t="s">
        <v>3408</v>
      </c>
      <c r="K47" s="37">
        <v>28.03478918510115</v>
      </c>
      <c r="L47" s="37">
        <v>132225</v>
      </c>
      <c r="M47" s="37">
        <v>26.511266511266509</v>
      </c>
      <c r="N47" s="37">
        <v>12870</v>
      </c>
      <c r="O47" s="37">
        <v>1.5235226738346412</v>
      </c>
      <c r="P47" s="37">
        <v>2.3432697541939999E-4</v>
      </c>
      <c r="Q47" s="2860" t="str">
        <f t="shared" si="5"/>
        <v>***</v>
      </c>
      <c r="R47" s="37">
        <v>17.046878917021811</v>
      </c>
      <c r="S47" s="37">
        <v>3989</v>
      </c>
      <c r="T47" s="37">
        <v>10.987910268079339</v>
      </c>
      <c r="U47" s="37">
        <v>9.9550390406999994E-53</v>
      </c>
      <c r="V47" s="2861" t="str">
        <f t="shared" si="6"/>
        <v>***</v>
      </c>
      <c r="X47" s="6823" t="s">
        <v>3210</v>
      </c>
      <c r="Y47" s="37">
        <v>27.899651952169268</v>
      </c>
      <c r="Z47" s="37">
        <v>145095</v>
      </c>
      <c r="AA47" s="37">
        <v>17.046878917021811</v>
      </c>
      <c r="AB47" s="37">
        <v>3989</v>
      </c>
      <c r="AC47" s="37">
        <v>10.852773035147457</v>
      </c>
      <c r="AD47" s="37">
        <v>1.0061414228100001E-51</v>
      </c>
      <c r="AE47" s="2862" t="str">
        <f t="shared" si="7"/>
        <v>***</v>
      </c>
    </row>
    <row r="48" spans="1:31">
      <c r="A48" s="6823" t="s">
        <v>3013</v>
      </c>
      <c r="B48" s="37">
        <v>26.97234874740073</v>
      </c>
      <c r="C48" s="37">
        <v>161584</v>
      </c>
      <c r="D48" s="37">
        <v>21.084975630430179</v>
      </c>
      <c r="E48" s="37">
        <v>23595</v>
      </c>
      <c r="F48" s="37">
        <v>5.8873731169705508</v>
      </c>
      <c r="G48" s="37">
        <v>2.7473897241000001E-82</v>
      </c>
      <c r="H48" s="2863" t="str">
        <f t="shared" si="4"/>
        <v>***</v>
      </c>
      <c r="J48" s="6823" t="s">
        <v>3409</v>
      </c>
      <c r="K48" s="37">
        <v>26.97234874740073</v>
      </c>
      <c r="L48" s="37">
        <v>161584</v>
      </c>
      <c r="M48" s="37">
        <v>23.99650959860384</v>
      </c>
      <c r="N48" s="37">
        <v>17190</v>
      </c>
      <c r="O48" s="37">
        <v>2.97583914879689</v>
      </c>
      <c r="P48" s="37">
        <v>4.99429652613E-17</v>
      </c>
      <c r="Q48" s="2864" t="str">
        <f t="shared" si="5"/>
        <v>***</v>
      </c>
      <c r="R48" s="37">
        <v>13.27088212334114</v>
      </c>
      <c r="S48" s="37">
        <v>6405</v>
      </c>
      <c r="T48" s="37">
        <v>13.70146662405959</v>
      </c>
      <c r="U48" s="37">
        <v>1.5465302098000001E-131</v>
      </c>
      <c r="V48" s="2865" t="str">
        <f t="shared" si="6"/>
        <v>***</v>
      </c>
      <c r="X48" s="6823" t="s">
        <v>3211</v>
      </c>
      <c r="Y48" s="37">
        <v>26.686207166590219</v>
      </c>
      <c r="Z48" s="37">
        <v>178774</v>
      </c>
      <c r="AA48" s="37">
        <v>13.27088212334114</v>
      </c>
      <c r="AB48" s="37">
        <v>6405</v>
      </c>
      <c r="AC48" s="37">
        <v>13.415325043249078</v>
      </c>
      <c r="AD48" s="37">
        <v>2.6256005689000001E-127</v>
      </c>
      <c r="AE48" s="2866" t="str">
        <f t="shared" si="7"/>
        <v>***</v>
      </c>
    </row>
    <row r="49" spans="1:31">
      <c r="A49" s="6823" t="s">
        <v>3014</v>
      </c>
      <c r="B49" s="37">
        <v>28.210456641036892</v>
      </c>
      <c r="C49" s="37">
        <v>129927</v>
      </c>
      <c r="D49" s="37">
        <v>21.496249506514019</v>
      </c>
      <c r="E49" s="37">
        <v>15198</v>
      </c>
      <c r="F49" s="37">
        <v>6.7142071345228729</v>
      </c>
      <c r="G49" s="37">
        <v>6.1862565150000004E-69</v>
      </c>
      <c r="H49" s="2867" t="str">
        <f t="shared" si="4"/>
        <v>***</v>
      </c>
      <c r="J49" s="6823" t="s">
        <v>3410</v>
      </c>
      <c r="K49" s="37">
        <v>28.210456641036892</v>
      </c>
      <c r="L49" s="37">
        <v>129927</v>
      </c>
      <c r="M49" s="37">
        <v>23.78476735118274</v>
      </c>
      <c r="N49" s="37">
        <v>11541</v>
      </c>
      <c r="O49" s="37">
        <v>4.4256892898541516</v>
      </c>
      <c r="P49" s="37">
        <v>2.7982715387200001E-24</v>
      </c>
      <c r="Q49" s="2868" t="str">
        <f t="shared" si="5"/>
        <v>***</v>
      </c>
      <c r="R49" s="37">
        <v>14.27399507793273</v>
      </c>
      <c r="S49" s="37">
        <v>3657</v>
      </c>
      <c r="T49" s="37">
        <v>13.936461563104162</v>
      </c>
      <c r="U49" s="37">
        <v>7.01449447058E-77</v>
      </c>
      <c r="V49" s="2869" t="str">
        <f t="shared" si="6"/>
        <v>***</v>
      </c>
      <c r="X49" s="6823" t="s">
        <v>3212</v>
      </c>
      <c r="Y49" s="37">
        <v>27.849407639890291</v>
      </c>
      <c r="Z49" s="37">
        <v>141468</v>
      </c>
      <c r="AA49" s="37">
        <v>14.27399507793273</v>
      </c>
      <c r="AB49" s="37">
        <v>3657</v>
      </c>
      <c r="AC49" s="37">
        <v>13.575412561957561</v>
      </c>
      <c r="AD49" s="37">
        <v>1.0465342133800001E-73</v>
      </c>
      <c r="AE49" s="2870" t="str">
        <f t="shared" si="7"/>
        <v>***</v>
      </c>
    </row>
    <row r="50" spans="1:31">
      <c r="A50" s="6823" t="s">
        <v>3015</v>
      </c>
      <c r="B50" s="37">
        <v>29.034341546537679</v>
      </c>
      <c r="C50" s="37">
        <v>72769</v>
      </c>
      <c r="D50" s="37">
        <v>23.619443162590368</v>
      </c>
      <c r="E50" s="37">
        <v>13002</v>
      </c>
      <c r="F50" s="37">
        <v>5.4148983839473104</v>
      </c>
      <c r="G50" s="37">
        <v>1.22553875586E-36</v>
      </c>
      <c r="H50" s="2871" t="str">
        <f t="shared" si="4"/>
        <v>***</v>
      </c>
      <c r="J50" s="6823" t="s">
        <v>3411</v>
      </c>
      <c r="K50" s="37">
        <v>29.034341546537679</v>
      </c>
      <c r="L50" s="37">
        <v>72769</v>
      </c>
      <c r="M50" s="37">
        <v>26.529954906592231</v>
      </c>
      <c r="N50" s="37">
        <v>9314</v>
      </c>
      <c r="O50" s="37">
        <v>2.504386639945448</v>
      </c>
      <c r="P50" s="37">
        <v>4.9455981543800002E-7</v>
      </c>
      <c r="Q50" s="2872" t="str">
        <f t="shared" si="5"/>
        <v>***</v>
      </c>
      <c r="R50" s="37">
        <v>16.26898047722343</v>
      </c>
      <c r="S50" s="37">
        <v>3688</v>
      </c>
      <c r="T50" s="37">
        <v>12.765361069314249</v>
      </c>
      <c r="U50" s="37">
        <v>3.2184415341899999E-63</v>
      </c>
      <c r="V50" s="2873" t="str">
        <f t="shared" si="6"/>
        <v>***</v>
      </c>
      <c r="X50" s="6823" t="s">
        <v>3213</v>
      </c>
      <c r="Y50" s="37">
        <v>28.750167513370609</v>
      </c>
      <c r="Z50" s="37">
        <v>82083</v>
      </c>
      <c r="AA50" s="37">
        <v>16.26898047722343</v>
      </c>
      <c r="AB50" s="37">
        <v>3688</v>
      </c>
      <c r="AC50" s="37">
        <v>12.48118703614718</v>
      </c>
      <c r="AD50" s="37">
        <v>4.3981535417500003E-61</v>
      </c>
      <c r="AE50" s="2874" t="str">
        <f t="shared" si="7"/>
        <v>***</v>
      </c>
    </row>
    <row r="51" spans="1:31">
      <c r="A51" s="6823" t="s">
        <v>11571</v>
      </c>
      <c r="B51" s="37">
        <v>28.001330176730921</v>
      </c>
      <c r="C51" s="37">
        <v>4414451</v>
      </c>
      <c r="D51" s="37">
        <v>24.40926052762098</v>
      </c>
      <c r="E51" s="37">
        <v>677456</v>
      </c>
      <c r="F51" s="37">
        <v>3.5920696491099413</v>
      </c>
      <c r="G51" s="37">
        <v>0</v>
      </c>
      <c r="H51" s="2875" t="str">
        <f t="shared" si="4"/>
        <v>***</v>
      </c>
      <c r="J51" s="6823" t="s">
        <v>11571</v>
      </c>
      <c r="K51" s="37">
        <v>28.001330176730921</v>
      </c>
      <c r="L51" s="37">
        <v>4414451</v>
      </c>
      <c r="M51" s="37">
        <v>27.07955204656513</v>
      </c>
      <c r="N51" s="37">
        <v>508535</v>
      </c>
      <c r="O51" s="37">
        <v>0.9217781301657908</v>
      </c>
      <c r="P51" s="37">
        <v>8.6527495154200001E-44</v>
      </c>
      <c r="Q51" s="2876" t="str">
        <f t="shared" si="5"/>
        <v>***</v>
      </c>
      <c r="R51" s="37">
        <v>16.370374316988411</v>
      </c>
      <c r="S51" s="37">
        <v>168921</v>
      </c>
      <c r="T51" s="37">
        <v>11.63095585974251</v>
      </c>
      <c r="U51" s="37">
        <v>0</v>
      </c>
      <c r="V51" s="2877" t="str">
        <f t="shared" si="6"/>
        <v>***</v>
      </c>
      <c r="X51" s="6823" t="s">
        <v>11571</v>
      </c>
      <c r="Y51" s="37">
        <v>27.906112266010911</v>
      </c>
      <c r="Z51" s="37">
        <v>4922986</v>
      </c>
      <c r="AA51" s="37">
        <v>16.370374316988411</v>
      </c>
      <c r="AB51" s="37">
        <v>168921</v>
      </c>
      <c r="AC51" s="37">
        <v>11.535737949022501</v>
      </c>
      <c r="AD51" s="37">
        <v>0</v>
      </c>
      <c r="AE51" s="2878" t="str">
        <f t="shared" si="7"/>
        <v>***</v>
      </c>
    </row>
    <row r="53" spans="1:31">
      <c r="A53" s="17026" t="s">
        <v>11764</v>
      </c>
      <c r="J53" s="17026" t="s">
        <v>11765</v>
      </c>
      <c r="X53" s="17026" t="s">
        <v>11766</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3016</v>
      </c>
      <c r="B55" s="37">
        <v>74.664548305364349</v>
      </c>
      <c r="C55" s="37">
        <v>312191</v>
      </c>
      <c r="D55" s="37">
        <v>71.228769089078796</v>
      </c>
      <c r="E55" s="37">
        <v>46689</v>
      </c>
      <c r="F55" s="37">
        <v>3.4357792162855532</v>
      </c>
      <c r="G55" s="37">
        <v>1.88120258033E-56</v>
      </c>
      <c r="H55" s="2879" t="str">
        <f t="shared" ref="H55:H77" si="8">IF(G55&lt;0.01,"***",IF(G55&lt;0.05,"**",IF(G55&lt;0.1,"*","NS")))</f>
        <v>***</v>
      </c>
      <c r="J55" s="6823" t="s">
        <v>3412</v>
      </c>
      <c r="K55" s="37">
        <v>74.664548305364349</v>
      </c>
      <c r="L55" s="37">
        <v>312191</v>
      </c>
      <c r="M55" s="37">
        <v>76.107952226786736</v>
      </c>
      <c r="N55" s="37">
        <v>36757</v>
      </c>
      <c r="O55" s="37">
        <v>-1.4434039214223873</v>
      </c>
      <c r="P55" s="37">
        <v>1.63622275832E-9</v>
      </c>
      <c r="Q55" s="2880" t="str">
        <f t="shared" ref="Q55:Q77" si="9">IF(P55&lt;0.01,"***",IF(P55&lt;0.05,"**",IF(P55&lt;0.1,"*","NS")))</f>
        <v>***</v>
      </c>
      <c r="R55" s="37">
        <v>53.171566653242053</v>
      </c>
      <c r="S55" s="37">
        <v>9932</v>
      </c>
      <c r="T55" s="37">
        <v>21.492981652122296</v>
      </c>
      <c r="U55" s="37">
        <v>0</v>
      </c>
      <c r="V55" s="2881" t="str">
        <f t="shared" ref="V55:V77" si="10">IF(P55&lt;0.01,"***",IF(P55&lt;0.05,"**",IF(P55&lt;0.1,"*","NS")))</f>
        <v>***</v>
      </c>
      <c r="X55" s="6823" t="s">
        <v>3214</v>
      </c>
      <c r="Y55" s="37">
        <v>74.816591583846304</v>
      </c>
      <c r="Z55" s="37">
        <v>348948</v>
      </c>
      <c r="AA55" s="37">
        <v>53.171566653242053</v>
      </c>
      <c r="AB55" s="37">
        <v>9932</v>
      </c>
      <c r="AC55" s="37">
        <v>21.645024930604251</v>
      </c>
      <c r="AD55" s="37">
        <v>0</v>
      </c>
      <c r="AE55" s="2882" t="str">
        <f t="shared" ref="AE55:AE77" si="11">IF(AD55&lt;0.01,"***",IF(AD55&lt;0.05,"**",IF(AD55&lt;0.1,"*","NS")))</f>
        <v>***</v>
      </c>
    </row>
    <row r="56" spans="1:31">
      <c r="A56" s="6823" t="s">
        <v>3017</v>
      </c>
      <c r="B56" s="37">
        <v>78.253920817037198</v>
      </c>
      <c r="C56" s="37">
        <v>76961</v>
      </c>
      <c r="D56" s="37">
        <v>65.801668211306762</v>
      </c>
      <c r="E56" s="37">
        <v>12948</v>
      </c>
      <c r="F56" s="37">
        <v>12.452252605730436</v>
      </c>
      <c r="G56" s="37">
        <v>9.2264346264000001E-211</v>
      </c>
      <c r="H56" s="2883" t="str">
        <f t="shared" si="8"/>
        <v>***</v>
      </c>
      <c r="J56" s="6823" t="s">
        <v>3413</v>
      </c>
      <c r="K56" s="37">
        <v>78.253920817037198</v>
      </c>
      <c r="L56" s="37">
        <v>76961</v>
      </c>
      <c r="M56" s="37">
        <v>73.402039250082225</v>
      </c>
      <c r="N56" s="37">
        <v>9121</v>
      </c>
      <c r="O56" s="37">
        <v>4.8518815669549724</v>
      </c>
      <c r="P56" s="37">
        <v>5.9220245358600002E-26</v>
      </c>
      <c r="Q56" s="2884" t="str">
        <f t="shared" si="9"/>
        <v>***</v>
      </c>
      <c r="R56" s="37">
        <v>47.687483668669977</v>
      </c>
      <c r="S56" s="37">
        <v>3827</v>
      </c>
      <c r="T56" s="37">
        <v>30.566437148367221</v>
      </c>
      <c r="U56" s="37">
        <v>0</v>
      </c>
      <c r="V56" s="2885" t="str">
        <f t="shared" si="10"/>
        <v>***</v>
      </c>
      <c r="X56" s="6823" t="s">
        <v>3215</v>
      </c>
      <c r="Y56" s="37">
        <v>77.739829464928789</v>
      </c>
      <c r="Z56" s="37">
        <v>86082</v>
      </c>
      <c r="AA56" s="37">
        <v>47.687483668669977</v>
      </c>
      <c r="AB56" s="37">
        <v>3827</v>
      </c>
      <c r="AC56" s="37">
        <v>30.052345796258813</v>
      </c>
      <c r="AD56" s="37">
        <v>0</v>
      </c>
      <c r="AE56" s="2886" t="str">
        <f t="shared" si="11"/>
        <v>***</v>
      </c>
    </row>
    <row r="57" spans="1:31">
      <c r="A57" s="6823" t="s">
        <v>3018</v>
      </c>
      <c r="B57" s="37">
        <v>77.978469410809254</v>
      </c>
      <c r="C57" s="37">
        <v>163767</v>
      </c>
      <c r="D57" s="37">
        <v>65.38445439705329</v>
      </c>
      <c r="E57" s="37">
        <v>23891</v>
      </c>
      <c r="F57" s="37">
        <v>12.594015013755964</v>
      </c>
      <c r="G57" s="37">
        <v>0</v>
      </c>
      <c r="H57" s="2887" t="str">
        <f t="shared" si="8"/>
        <v>***</v>
      </c>
      <c r="J57" s="6823" t="s">
        <v>3414</v>
      </c>
      <c r="K57" s="37">
        <v>77.978469410809254</v>
      </c>
      <c r="L57" s="37">
        <v>163767</v>
      </c>
      <c r="M57" s="37">
        <v>71.255357545680127</v>
      </c>
      <c r="N57" s="37">
        <v>17732</v>
      </c>
      <c r="O57" s="37">
        <v>6.7231118651291268</v>
      </c>
      <c r="P57" s="37">
        <v>8.6464718485500002E-92</v>
      </c>
      <c r="Q57" s="2888" t="str">
        <f t="shared" si="9"/>
        <v>***</v>
      </c>
      <c r="R57" s="37">
        <v>48.481896411755152</v>
      </c>
      <c r="S57" s="37">
        <v>6159</v>
      </c>
      <c r="T57" s="37">
        <v>29.496572999054102</v>
      </c>
      <c r="U57" s="37">
        <v>0</v>
      </c>
      <c r="V57" s="2889" t="str">
        <f t="shared" si="10"/>
        <v>***</v>
      </c>
      <c r="X57" s="6823" t="s">
        <v>3216</v>
      </c>
      <c r="Y57" s="37">
        <v>77.321638135747307</v>
      </c>
      <c r="Z57" s="37">
        <v>181499</v>
      </c>
      <c r="AA57" s="37">
        <v>48.481896411755152</v>
      </c>
      <c r="AB57" s="37">
        <v>6159</v>
      </c>
      <c r="AC57" s="37">
        <v>28.839741723992155</v>
      </c>
      <c r="AD57" s="37">
        <v>0</v>
      </c>
      <c r="AE57" s="2890" t="str">
        <f t="shared" si="11"/>
        <v>***</v>
      </c>
    </row>
    <row r="58" spans="1:31">
      <c r="A58" s="6823" t="s">
        <v>3019</v>
      </c>
      <c r="B58" s="37">
        <v>64.80717021830489</v>
      </c>
      <c r="C58" s="37">
        <v>107556</v>
      </c>
      <c r="D58" s="37">
        <v>52.549944161806678</v>
      </c>
      <c r="E58" s="37">
        <v>16118</v>
      </c>
      <c r="F58" s="37">
        <v>12.257226056498212</v>
      </c>
      <c r="G58" s="37">
        <v>1.134612603E-199</v>
      </c>
      <c r="H58" s="2891" t="str">
        <f t="shared" si="8"/>
        <v>***</v>
      </c>
      <c r="J58" s="6823" t="s">
        <v>3415</v>
      </c>
      <c r="K58" s="37">
        <v>64.80717021830489</v>
      </c>
      <c r="L58" s="37">
        <v>107556</v>
      </c>
      <c r="M58" s="37">
        <v>59.009971509971507</v>
      </c>
      <c r="N58" s="37">
        <v>11232</v>
      </c>
      <c r="O58" s="37">
        <v>5.7971987083333829</v>
      </c>
      <c r="P58" s="37">
        <v>3.0036696523199999E-34</v>
      </c>
      <c r="Q58" s="2892" t="str">
        <f t="shared" si="9"/>
        <v>***</v>
      </c>
      <c r="R58" s="37">
        <v>37.699549733933686</v>
      </c>
      <c r="S58" s="37">
        <v>4886</v>
      </c>
      <c r="T58" s="37">
        <v>27.107620484371203</v>
      </c>
      <c r="U58" s="37">
        <v>0</v>
      </c>
      <c r="V58" s="2893" t="str">
        <f t="shared" si="10"/>
        <v>***</v>
      </c>
      <c r="X58" s="6823" t="s">
        <v>3217</v>
      </c>
      <c r="Y58" s="37">
        <v>64.259016062228511</v>
      </c>
      <c r="Z58" s="37">
        <v>118788</v>
      </c>
      <c r="AA58" s="37">
        <v>37.699549733933686</v>
      </c>
      <c r="AB58" s="37">
        <v>4886</v>
      </c>
      <c r="AC58" s="37">
        <v>26.559466328294825</v>
      </c>
      <c r="AD58" s="37">
        <v>0</v>
      </c>
      <c r="AE58" s="2894" t="str">
        <f t="shared" si="11"/>
        <v>***</v>
      </c>
    </row>
    <row r="59" spans="1:31">
      <c r="A59" s="6823" t="s">
        <v>3020</v>
      </c>
      <c r="B59" s="37">
        <v>73.518299881936244</v>
      </c>
      <c r="C59" s="37">
        <v>50820</v>
      </c>
      <c r="D59" s="37">
        <v>56.470137825421133</v>
      </c>
      <c r="E59" s="37">
        <v>7836</v>
      </c>
      <c r="F59" s="37">
        <v>17.04816205651511</v>
      </c>
      <c r="G59" s="37">
        <v>3.5396252103000002E-213</v>
      </c>
      <c r="H59" s="2895" t="str">
        <f t="shared" si="8"/>
        <v>***</v>
      </c>
      <c r="J59" s="6823" t="s">
        <v>3416</v>
      </c>
      <c r="K59" s="37">
        <v>73.518299881936244</v>
      </c>
      <c r="L59" s="37">
        <v>50820</v>
      </c>
      <c r="M59" s="37">
        <v>63.755132512131389</v>
      </c>
      <c r="N59" s="37">
        <v>5358</v>
      </c>
      <c r="O59" s="37">
        <v>9.7631673698048544</v>
      </c>
      <c r="P59" s="37">
        <v>1.5691678607E-52</v>
      </c>
      <c r="Q59" s="2896" t="str">
        <f t="shared" si="9"/>
        <v>***</v>
      </c>
      <c r="R59" s="37">
        <v>40.718321226795801</v>
      </c>
      <c r="S59" s="37">
        <v>2478</v>
      </c>
      <c r="T59" s="37">
        <v>32.799978655140443</v>
      </c>
      <c r="U59" s="37">
        <v>2.0428295118E-279</v>
      </c>
      <c r="V59" s="2897" t="str">
        <f t="shared" si="10"/>
        <v>***</v>
      </c>
      <c r="X59" s="6823" t="s">
        <v>3218</v>
      </c>
      <c r="Y59" s="37">
        <v>72.587133753426613</v>
      </c>
      <c r="Z59" s="37">
        <v>56178</v>
      </c>
      <c r="AA59" s="37">
        <v>40.718321226795801</v>
      </c>
      <c r="AB59" s="37">
        <v>2478</v>
      </c>
      <c r="AC59" s="37">
        <v>31.868812526630812</v>
      </c>
      <c r="AD59" s="37">
        <v>2.0459467235000001E-260</v>
      </c>
      <c r="AE59" s="2898" t="str">
        <f t="shared" si="11"/>
        <v>***</v>
      </c>
    </row>
    <row r="60" spans="1:31">
      <c r="A60" s="6823" t="s">
        <v>3021</v>
      </c>
      <c r="B60" s="37">
        <v>67.934748918760405</v>
      </c>
      <c r="C60" s="37">
        <v>209713</v>
      </c>
      <c r="D60" s="37">
        <v>51.025794418833797</v>
      </c>
      <c r="E60" s="37">
        <v>28417</v>
      </c>
      <c r="F60" s="37">
        <v>16.908954499926608</v>
      </c>
      <c r="G60" s="37">
        <v>0</v>
      </c>
      <c r="H60" s="2899" t="str">
        <f t="shared" si="8"/>
        <v>***</v>
      </c>
      <c r="J60" s="6823" t="s">
        <v>3417</v>
      </c>
      <c r="K60" s="37">
        <v>67.934748918760405</v>
      </c>
      <c r="L60" s="37">
        <v>209713</v>
      </c>
      <c r="M60" s="37">
        <v>58.414364356639403</v>
      </c>
      <c r="N60" s="37">
        <v>19437</v>
      </c>
      <c r="O60" s="37">
        <v>9.5203845621210021</v>
      </c>
      <c r="P60" s="37">
        <v>3.6230994162999996E-161</v>
      </c>
      <c r="Q60" s="2900" t="str">
        <f t="shared" si="9"/>
        <v>***</v>
      </c>
      <c r="R60" s="37">
        <v>35.033407572383076</v>
      </c>
      <c r="S60" s="37">
        <v>8980</v>
      </c>
      <c r="T60" s="37">
        <v>32.901341346377329</v>
      </c>
      <c r="U60" s="37">
        <v>0</v>
      </c>
      <c r="V60" s="2901" t="str">
        <f t="shared" si="10"/>
        <v>***</v>
      </c>
      <c r="X60" s="6823" t="s">
        <v>3219</v>
      </c>
      <c r="Y60" s="37">
        <v>67.127209251581931</v>
      </c>
      <c r="Z60" s="37">
        <v>229150</v>
      </c>
      <c r="AA60" s="37">
        <v>35.033407572383076</v>
      </c>
      <c r="AB60" s="37">
        <v>8980</v>
      </c>
      <c r="AC60" s="37">
        <v>32.093801679198855</v>
      </c>
      <c r="AD60" s="37">
        <v>0</v>
      </c>
      <c r="AE60" s="2902" t="str">
        <f t="shared" si="11"/>
        <v>***</v>
      </c>
    </row>
    <row r="61" spans="1:31">
      <c r="A61" s="6823" t="s">
        <v>3022</v>
      </c>
      <c r="B61" s="37">
        <v>77.288105757890477</v>
      </c>
      <c r="C61" s="37">
        <v>852135</v>
      </c>
      <c r="D61" s="37">
        <v>63.882704059879671</v>
      </c>
      <c r="E61" s="37">
        <v>147763</v>
      </c>
      <c r="F61" s="37">
        <v>13.405401698010806</v>
      </c>
      <c r="G61" s="37">
        <v>0</v>
      </c>
      <c r="H61" s="2903" t="str">
        <f t="shared" si="8"/>
        <v>***</v>
      </c>
      <c r="J61" s="6823" t="s">
        <v>3418</v>
      </c>
      <c r="K61" s="37">
        <v>77.288105757890477</v>
      </c>
      <c r="L61" s="37">
        <v>852135</v>
      </c>
      <c r="M61" s="37">
        <v>69.102278116382408</v>
      </c>
      <c r="N61" s="37">
        <v>113866</v>
      </c>
      <c r="O61" s="37">
        <v>8.1858276415080695</v>
      </c>
      <c r="P61" s="37">
        <v>0</v>
      </c>
      <c r="Q61" s="2904" t="str">
        <f t="shared" si="9"/>
        <v>***</v>
      </c>
      <c r="R61" s="37">
        <v>46.34923444552615</v>
      </c>
      <c r="S61" s="37">
        <v>33897</v>
      </c>
      <c r="T61" s="37">
        <v>30.938871312364327</v>
      </c>
      <c r="U61" s="37">
        <v>0</v>
      </c>
      <c r="V61" s="2905" t="str">
        <f t="shared" si="10"/>
        <v>***</v>
      </c>
      <c r="X61" s="6823" t="s">
        <v>3220</v>
      </c>
      <c r="Y61" s="37">
        <v>76.323212915928664</v>
      </c>
      <c r="Z61" s="37">
        <v>966001</v>
      </c>
      <c r="AA61" s="37">
        <v>46.34923444552615</v>
      </c>
      <c r="AB61" s="37">
        <v>33897</v>
      </c>
      <c r="AC61" s="37">
        <v>29.973978470402514</v>
      </c>
      <c r="AD61" s="37">
        <v>0</v>
      </c>
      <c r="AE61" s="2906" t="str">
        <f t="shared" si="11"/>
        <v>***</v>
      </c>
    </row>
    <row r="62" spans="1:31">
      <c r="A62" s="6823" t="s">
        <v>3023</v>
      </c>
      <c r="B62" s="37">
        <v>74.157809623935151</v>
      </c>
      <c r="C62" s="37">
        <v>286307</v>
      </c>
      <c r="D62" s="37">
        <v>56.353387718105587</v>
      </c>
      <c r="E62" s="37">
        <v>35304</v>
      </c>
      <c r="F62" s="37">
        <v>17.804421905829564</v>
      </c>
      <c r="G62" s="37">
        <v>0</v>
      </c>
      <c r="H62" s="2907" t="str">
        <f t="shared" si="8"/>
        <v>***</v>
      </c>
      <c r="J62" s="6823" t="s">
        <v>3419</v>
      </c>
      <c r="K62" s="37">
        <v>74.157809623935151</v>
      </c>
      <c r="L62" s="37">
        <v>286307</v>
      </c>
      <c r="M62" s="37">
        <v>63.231165634734452</v>
      </c>
      <c r="N62" s="37">
        <v>26003</v>
      </c>
      <c r="O62" s="37">
        <v>10.926643989200699</v>
      </c>
      <c r="P62" s="37">
        <v>0</v>
      </c>
      <c r="Q62" s="2908" t="str">
        <f t="shared" si="9"/>
        <v>***</v>
      </c>
      <c r="R62" s="37">
        <v>37.125040318245347</v>
      </c>
      <c r="S62" s="37">
        <v>9301</v>
      </c>
      <c r="T62" s="37">
        <v>37.032769305689804</v>
      </c>
      <c r="U62" s="37">
        <v>0</v>
      </c>
      <c r="V62" s="2909" t="str">
        <f t="shared" si="10"/>
        <v>***</v>
      </c>
      <c r="X62" s="6823" t="s">
        <v>3221</v>
      </c>
      <c r="Y62" s="37">
        <v>73.248054817328935</v>
      </c>
      <c r="Z62" s="37">
        <v>312310</v>
      </c>
      <c r="AA62" s="37">
        <v>37.125040318245347</v>
      </c>
      <c r="AB62" s="37">
        <v>9301</v>
      </c>
      <c r="AC62" s="37">
        <v>36.123014499083588</v>
      </c>
      <c r="AD62" s="37">
        <v>0</v>
      </c>
      <c r="AE62" s="2910" t="str">
        <f t="shared" si="11"/>
        <v>***</v>
      </c>
    </row>
    <row r="63" spans="1:31">
      <c r="A63" s="6823" t="s">
        <v>3024</v>
      </c>
      <c r="B63" s="37">
        <v>74.261230380660294</v>
      </c>
      <c r="C63" s="37">
        <v>110860</v>
      </c>
      <c r="D63" s="37">
        <v>63.267506525933491</v>
      </c>
      <c r="E63" s="37">
        <v>17622</v>
      </c>
      <c r="F63" s="37">
        <v>10.993723854726802</v>
      </c>
      <c r="G63" s="37">
        <v>2.4043205992000002E-204</v>
      </c>
      <c r="H63" s="2911" t="str">
        <f t="shared" si="8"/>
        <v>***</v>
      </c>
      <c r="J63" s="6823" t="s">
        <v>3420</v>
      </c>
      <c r="K63" s="37">
        <v>74.261230380660294</v>
      </c>
      <c r="L63" s="37">
        <v>110860</v>
      </c>
      <c r="M63" s="37">
        <v>69.994449290302114</v>
      </c>
      <c r="N63" s="37">
        <v>12611</v>
      </c>
      <c r="O63" s="37">
        <v>4.2667810903581795</v>
      </c>
      <c r="P63" s="37">
        <v>5.1223560281400003E-25</v>
      </c>
      <c r="Q63" s="2912" t="str">
        <f t="shared" si="9"/>
        <v>***</v>
      </c>
      <c r="R63" s="37">
        <v>46.338056276192383</v>
      </c>
      <c r="S63" s="37">
        <v>5011</v>
      </c>
      <c r="T63" s="37">
        <v>27.923174104467911</v>
      </c>
      <c r="U63" s="37">
        <v>0</v>
      </c>
      <c r="V63" s="2913" t="str">
        <f t="shared" si="10"/>
        <v>***</v>
      </c>
      <c r="X63" s="6823" t="s">
        <v>3222</v>
      </c>
      <c r="Y63" s="37">
        <v>73.825432692697078</v>
      </c>
      <c r="Z63" s="37">
        <v>123471</v>
      </c>
      <c r="AA63" s="37">
        <v>46.338056276192383</v>
      </c>
      <c r="AB63" s="37">
        <v>5011</v>
      </c>
      <c r="AC63" s="37">
        <v>27.487376416504695</v>
      </c>
      <c r="AD63" s="37">
        <v>0</v>
      </c>
      <c r="AE63" s="2914" t="str">
        <f t="shared" si="11"/>
        <v>***</v>
      </c>
    </row>
    <row r="64" spans="1:31">
      <c r="A64" s="6823" t="s">
        <v>3025</v>
      </c>
      <c r="B64" s="37">
        <v>81.928423873597225</v>
      </c>
      <c r="C64" s="37">
        <v>89555</v>
      </c>
      <c r="D64" s="37">
        <v>66.708920931706544</v>
      </c>
      <c r="E64" s="37">
        <v>12622</v>
      </c>
      <c r="F64" s="37">
        <v>15.219502941890681</v>
      </c>
      <c r="G64" s="37">
        <v>0</v>
      </c>
      <c r="H64" s="2915" t="str">
        <f t="shared" si="8"/>
        <v>***</v>
      </c>
      <c r="J64" s="6823" t="s">
        <v>3421</v>
      </c>
      <c r="K64" s="37">
        <v>81.928423873597225</v>
      </c>
      <c r="L64" s="37">
        <v>89555</v>
      </c>
      <c r="M64" s="37">
        <v>74.848588732716266</v>
      </c>
      <c r="N64" s="37">
        <v>8751</v>
      </c>
      <c r="O64" s="37">
        <v>7.0798351408809594</v>
      </c>
      <c r="P64" s="37">
        <v>3.5138801858999999E-59</v>
      </c>
      <c r="Q64" s="2916" t="str">
        <f t="shared" si="9"/>
        <v>***</v>
      </c>
      <c r="R64" s="37">
        <v>48.307930767243597</v>
      </c>
      <c r="S64" s="37">
        <v>3871</v>
      </c>
      <c r="T64" s="37">
        <v>33.620493106353628</v>
      </c>
      <c r="U64" s="37">
        <v>0</v>
      </c>
      <c r="V64" s="2917" t="str">
        <f t="shared" si="10"/>
        <v>***</v>
      </c>
      <c r="X64" s="6823" t="s">
        <v>3223</v>
      </c>
      <c r="Y64" s="37">
        <v>81.298191361666639</v>
      </c>
      <c r="Z64" s="37">
        <v>98306</v>
      </c>
      <c r="AA64" s="37">
        <v>48.307930767243597</v>
      </c>
      <c r="AB64" s="37">
        <v>3871</v>
      </c>
      <c r="AC64" s="37">
        <v>32.990260594423042</v>
      </c>
      <c r="AD64" s="37">
        <v>0</v>
      </c>
      <c r="AE64" s="2918" t="str">
        <f t="shared" si="11"/>
        <v>***</v>
      </c>
    </row>
    <row r="65" spans="1:31">
      <c r="A65" s="6823" t="s">
        <v>3026</v>
      </c>
      <c r="B65" s="37">
        <v>75.015184960222811</v>
      </c>
      <c r="C65" s="37">
        <v>135002</v>
      </c>
      <c r="D65" s="37">
        <v>60.497674418604653</v>
      </c>
      <c r="E65" s="37">
        <v>21500</v>
      </c>
      <c r="F65" s="37">
        <v>14.517510541618158</v>
      </c>
      <c r="G65" s="37">
        <v>0</v>
      </c>
      <c r="H65" s="2919" t="str">
        <f t="shared" si="8"/>
        <v>***</v>
      </c>
      <c r="J65" s="6823" t="s">
        <v>3422</v>
      </c>
      <c r="K65" s="37">
        <v>75.015184960222811</v>
      </c>
      <c r="L65" s="37">
        <v>135002</v>
      </c>
      <c r="M65" s="37">
        <v>69.369183040330924</v>
      </c>
      <c r="N65" s="37">
        <v>14505</v>
      </c>
      <c r="O65" s="37">
        <v>5.6460019198918872</v>
      </c>
      <c r="P65" s="37">
        <v>1.0253495197300001E-49</v>
      </c>
      <c r="Q65" s="2920" t="str">
        <f t="shared" si="9"/>
        <v>***</v>
      </c>
      <c r="R65" s="37">
        <v>42.101501072194417</v>
      </c>
      <c r="S65" s="37">
        <v>6995</v>
      </c>
      <c r="T65" s="37">
        <v>32.913683888028395</v>
      </c>
      <c r="U65" s="37">
        <v>0</v>
      </c>
      <c r="V65" s="2921" t="str">
        <f t="shared" si="10"/>
        <v>***</v>
      </c>
      <c r="X65" s="6823" t="s">
        <v>3224</v>
      </c>
      <c r="Y65" s="37">
        <v>74.467416241380008</v>
      </c>
      <c r="Z65" s="37">
        <v>149507</v>
      </c>
      <c r="AA65" s="37">
        <v>42.101501072194417</v>
      </c>
      <c r="AB65" s="37">
        <v>6995</v>
      </c>
      <c r="AC65" s="37">
        <v>32.365915169185591</v>
      </c>
      <c r="AD65" s="37">
        <v>0</v>
      </c>
      <c r="AE65" s="2922" t="str">
        <f t="shared" si="11"/>
        <v>***</v>
      </c>
    </row>
    <row r="66" spans="1:31">
      <c r="A66" s="6823" t="s">
        <v>3027</v>
      </c>
      <c r="B66" s="37">
        <v>76.604499336024119</v>
      </c>
      <c r="C66" s="37">
        <v>152867</v>
      </c>
      <c r="D66" s="37">
        <v>61.94649140277501</v>
      </c>
      <c r="E66" s="37">
        <v>15063</v>
      </c>
      <c r="F66" s="37">
        <v>14.65800793324911</v>
      </c>
      <c r="G66" s="37">
        <v>0</v>
      </c>
      <c r="H66" s="2923" t="str">
        <f t="shared" si="8"/>
        <v>***</v>
      </c>
      <c r="J66" s="6823" t="s">
        <v>3423</v>
      </c>
      <c r="K66" s="37">
        <v>76.604499336024119</v>
      </c>
      <c r="L66" s="37">
        <v>152867</v>
      </c>
      <c r="M66" s="37">
        <v>67.874589217514881</v>
      </c>
      <c r="N66" s="37">
        <v>11259</v>
      </c>
      <c r="O66" s="37">
        <v>8.7299101185092383</v>
      </c>
      <c r="P66" s="37">
        <v>1.9674088498700001E-97</v>
      </c>
      <c r="Q66" s="2924" t="str">
        <f t="shared" si="9"/>
        <v>***</v>
      </c>
      <c r="R66" s="37">
        <v>44.4006309148265</v>
      </c>
      <c r="S66" s="37">
        <v>3804</v>
      </c>
      <c r="T66" s="37">
        <v>32.203868421197619</v>
      </c>
      <c r="U66" s="37">
        <v>0</v>
      </c>
      <c r="V66" s="2925" t="str">
        <f t="shared" si="10"/>
        <v>***</v>
      </c>
      <c r="X66" s="6823" t="s">
        <v>3225</v>
      </c>
      <c r="Y66" s="37">
        <v>76.005629820991189</v>
      </c>
      <c r="Z66" s="37">
        <v>164126</v>
      </c>
      <c r="AA66" s="37">
        <v>44.4006309148265</v>
      </c>
      <c r="AB66" s="37">
        <v>3804</v>
      </c>
      <c r="AC66" s="37">
        <v>31.604998906164688</v>
      </c>
      <c r="AD66" s="37">
        <v>0</v>
      </c>
      <c r="AE66" s="2926" t="str">
        <f t="shared" si="11"/>
        <v>***</v>
      </c>
    </row>
    <row r="67" spans="1:31">
      <c r="A67" s="6823" t="s">
        <v>3028</v>
      </c>
      <c r="B67" s="37">
        <v>73.449554619656368</v>
      </c>
      <c r="C67" s="37">
        <v>214648</v>
      </c>
      <c r="D67" s="37">
        <v>55.667533593411363</v>
      </c>
      <c r="E67" s="37">
        <v>27684</v>
      </c>
      <c r="F67" s="37">
        <v>17.782021026245005</v>
      </c>
      <c r="G67" s="37">
        <v>0</v>
      </c>
      <c r="H67" s="2927" t="str">
        <f t="shared" si="8"/>
        <v>***</v>
      </c>
      <c r="J67" s="6823" t="s">
        <v>3424</v>
      </c>
      <c r="K67" s="37">
        <v>73.449554619656368</v>
      </c>
      <c r="L67" s="37">
        <v>214648</v>
      </c>
      <c r="M67" s="37">
        <v>62.406271301976822</v>
      </c>
      <c r="N67" s="37">
        <v>20538</v>
      </c>
      <c r="O67" s="37">
        <v>11.043283317679546</v>
      </c>
      <c r="P67" s="37">
        <v>7.4998530370000004E-252</v>
      </c>
      <c r="Q67" s="2928" t="str">
        <f t="shared" si="9"/>
        <v>***</v>
      </c>
      <c r="R67" s="37">
        <v>36.300027987685418</v>
      </c>
      <c r="S67" s="37">
        <v>7146</v>
      </c>
      <c r="T67" s="37">
        <v>37.14952663197095</v>
      </c>
      <c r="U67" s="37">
        <v>0</v>
      </c>
      <c r="V67" s="2929" t="str">
        <f t="shared" si="10"/>
        <v>***</v>
      </c>
      <c r="X67" s="6823" t="s">
        <v>3226</v>
      </c>
      <c r="Y67" s="37">
        <v>72.485181941101942</v>
      </c>
      <c r="Z67" s="37">
        <v>235186</v>
      </c>
      <c r="AA67" s="37">
        <v>36.300027987685418</v>
      </c>
      <c r="AB67" s="37">
        <v>7146</v>
      </c>
      <c r="AC67" s="37">
        <v>36.185153953416524</v>
      </c>
      <c r="AD67" s="37">
        <v>0</v>
      </c>
      <c r="AE67" s="2930" t="str">
        <f t="shared" si="11"/>
        <v>***</v>
      </c>
    </row>
    <row r="68" spans="1:31">
      <c r="A68" s="6823" t="s">
        <v>3029</v>
      </c>
      <c r="B68" s="37">
        <v>73.726057101554034</v>
      </c>
      <c r="C68" s="37">
        <v>235195</v>
      </c>
      <c r="D68" s="37">
        <v>60.670337385905917</v>
      </c>
      <c r="E68" s="37">
        <v>27061</v>
      </c>
      <c r="F68" s="37">
        <v>13.055719715648117</v>
      </c>
      <c r="G68" s="37">
        <v>0</v>
      </c>
      <c r="H68" s="2931" t="str">
        <f t="shared" si="8"/>
        <v>***</v>
      </c>
      <c r="J68" s="6823" t="s">
        <v>3425</v>
      </c>
      <c r="K68" s="37">
        <v>73.726057101554034</v>
      </c>
      <c r="L68" s="37">
        <v>235195</v>
      </c>
      <c r="M68" s="37">
        <v>66.893333995135748</v>
      </c>
      <c r="N68" s="37">
        <v>20147</v>
      </c>
      <c r="O68" s="37">
        <v>6.8327231064182854</v>
      </c>
      <c r="P68" s="37">
        <v>4.2391019828500001E-98</v>
      </c>
      <c r="Q68" s="2932" t="str">
        <f t="shared" si="9"/>
        <v>***</v>
      </c>
      <c r="R68" s="37">
        <v>42.536881689326002</v>
      </c>
      <c r="S68" s="37">
        <v>6914</v>
      </c>
      <c r="T68" s="37">
        <v>31.189175412228032</v>
      </c>
      <c r="U68" s="37">
        <v>0</v>
      </c>
      <c r="V68" s="2933" t="str">
        <f t="shared" si="10"/>
        <v>***</v>
      </c>
      <c r="X68" s="6823" t="s">
        <v>3227</v>
      </c>
      <c r="Y68" s="37">
        <v>73.186941435408201</v>
      </c>
      <c r="Z68" s="37">
        <v>255342</v>
      </c>
      <c r="AA68" s="37">
        <v>42.536881689326002</v>
      </c>
      <c r="AB68" s="37">
        <v>6914</v>
      </c>
      <c r="AC68" s="37">
        <v>30.650059746082199</v>
      </c>
      <c r="AD68" s="37">
        <v>0</v>
      </c>
      <c r="AE68" s="2934" t="str">
        <f t="shared" si="11"/>
        <v>***</v>
      </c>
    </row>
    <row r="69" spans="1:31">
      <c r="A69" s="6823" t="s">
        <v>3030</v>
      </c>
      <c r="B69" s="37">
        <v>67.370952988605694</v>
      </c>
      <c r="C69" s="37">
        <v>88553</v>
      </c>
      <c r="D69" s="37">
        <v>50.402303092935703</v>
      </c>
      <c r="E69" s="37">
        <v>13547</v>
      </c>
      <c r="F69" s="37">
        <v>16.968649895669991</v>
      </c>
      <c r="G69" s="37">
        <v>0</v>
      </c>
      <c r="H69" s="2935" t="str">
        <f t="shared" si="8"/>
        <v>***</v>
      </c>
      <c r="J69" s="6823" t="s">
        <v>3426</v>
      </c>
      <c r="K69" s="37">
        <v>67.370952988605694</v>
      </c>
      <c r="L69" s="37">
        <v>88553</v>
      </c>
      <c r="M69" s="37">
        <v>57.079509126533978</v>
      </c>
      <c r="N69" s="37">
        <v>9697</v>
      </c>
      <c r="O69" s="37">
        <v>10.291443862071716</v>
      </c>
      <c r="P69" s="37">
        <v>2.3234360592799999E-92</v>
      </c>
      <c r="Q69" s="2936" t="str">
        <f t="shared" si="9"/>
        <v>***</v>
      </c>
      <c r="R69" s="37">
        <v>33.584415584415588</v>
      </c>
      <c r="S69" s="37">
        <v>3850</v>
      </c>
      <c r="T69" s="37">
        <v>33.786537404190106</v>
      </c>
      <c r="U69" s="37">
        <v>0</v>
      </c>
      <c r="V69" s="2937" t="str">
        <f t="shared" si="10"/>
        <v>***</v>
      </c>
      <c r="X69" s="6823" t="s">
        <v>3228</v>
      </c>
      <c r="Y69" s="37">
        <v>66.355216284987279</v>
      </c>
      <c r="Z69" s="37">
        <v>98250</v>
      </c>
      <c r="AA69" s="37">
        <v>33.584415584415588</v>
      </c>
      <c r="AB69" s="37">
        <v>3850</v>
      </c>
      <c r="AC69" s="37">
        <v>32.770800700571691</v>
      </c>
      <c r="AD69" s="37">
        <v>0</v>
      </c>
      <c r="AE69" s="2938" t="str">
        <f t="shared" si="11"/>
        <v>***</v>
      </c>
    </row>
    <row r="70" spans="1:31">
      <c r="A70" s="6823" t="s">
        <v>3031</v>
      </c>
      <c r="B70" s="37">
        <v>80.577157710466295</v>
      </c>
      <c r="C70" s="37">
        <v>94255</v>
      </c>
      <c r="D70" s="37">
        <v>68.50367401469606</v>
      </c>
      <c r="E70" s="37">
        <v>14970</v>
      </c>
      <c r="F70" s="37">
        <v>12.073483695770236</v>
      </c>
      <c r="G70" s="37">
        <v>1.9271871409000001E-249</v>
      </c>
      <c r="H70" s="2939" t="str">
        <f t="shared" si="8"/>
        <v>***</v>
      </c>
      <c r="J70" s="6823" t="s">
        <v>3427</v>
      </c>
      <c r="K70" s="37">
        <v>80.577157710466295</v>
      </c>
      <c r="L70" s="37">
        <v>94255</v>
      </c>
      <c r="M70" s="37">
        <v>74.346112504478683</v>
      </c>
      <c r="N70" s="37">
        <v>11164</v>
      </c>
      <c r="O70" s="37">
        <v>6.2310452059876127</v>
      </c>
      <c r="P70" s="37">
        <v>1.64039787403E-54</v>
      </c>
      <c r="Q70" s="2940" t="str">
        <f t="shared" si="9"/>
        <v>***</v>
      </c>
      <c r="R70" s="37">
        <v>51.366263794009463</v>
      </c>
      <c r="S70" s="37">
        <v>3806</v>
      </c>
      <c r="T70" s="37">
        <v>29.210893916456833</v>
      </c>
      <c r="U70" s="37">
        <v>0</v>
      </c>
      <c r="V70" s="2941" t="str">
        <f t="shared" si="10"/>
        <v>***</v>
      </c>
      <c r="X70" s="6823" t="s">
        <v>3229</v>
      </c>
      <c r="Y70" s="37">
        <v>79.917282463313072</v>
      </c>
      <c r="Z70" s="37">
        <v>105419</v>
      </c>
      <c r="AA70" s="37">
        <v>51.366263794009463</v>
      </c>
      <c r="AB70" s="37">
        <v>3806</v>
      </c>
      <c r="AC70" s="37">
        <v>28.551018669303609</v>
      </c>
      <c r="AD70" s="37">
        <v>0</v>
      </c>
      <c r="AE70" s="2942" t="str">
        <f t="shared" si="11"/>
        <v>***</v>
      </c>
    </row>
    <row r="71" spans="1:31">
      <c r="A71" s="6823" t="s">
        <v>3032</v>
      </c>
      <c r="B71" s="37">
        <v>60.924544175401088</v>
      </c>
      <c r="C71" s="37">
        <v>272199</v>
      </c>
      <c r="D71" s="37">
        <v>46.258379481200819</v>
      </c>
      <c r="E71" s="37">
        <v>27448</v>
      </c>
      <c r="F71" s="37">
        <v>14.666164694200269</v>
      </c>
      <c r="G71" s="37">
        <v>0</v>
      </c>
      <c r="H71" s="2943" t="str">
        <f t="shared" si="8"/>
        <v>***</v>
      </c>
      <c r="J71" s="6823" t="s">
        <v>3428</v>
      </c>
      <c r="K71" s="37">
        <v>60.924544175401088</v>
      </c>
      <c r="L71" s="37">
        <v>272199</v>
      </c>
      <c r="M71" s="37">
        <v>52.677294093603109</v>
      </c>
      <c r="N71" s="37">
        <v>19572</v>
      </c>
      <c r="O71" s="37">
        <v>8.2472500817979792</v>
      </c>
      <c r="P71" s="37">
        <v>5.2602611323000001E-115</v>
      </c>
      <c r="Q71" s="2944" t="str">
        <f t="shared" si="9"/>
        <v>***</v>
      </c>
      <c r="R71" s="37">
        <v>30.3072625698324</v>
      </c>
      <c r="S71" s="37">
        <v>7876</v>
      </c>
      <c r="T71" s="37">
        <v>30.617281605568689</v>
      </c>
      <c r="U71" s="37">
        <v>0</v>
      </c>
      <c r="V71" s="2945" t="str">
        <f t="shared" si="10"/>
        <v>***</v>
      </c>
      <c r="X71" s="6823" t="s">
        <v>3230</v>
      </c>
      <c r="Y71" s="37">
        <v>60.371318602602727</v>
      </c>
      <c r="Z71" s="37">
        <v>291771</v>
      </c>
      <c r="AA71" s="37">
        <v>30.3072625698324</v>
      </c>
      <c r="AB71" s="37">
        <v>7876</v>
      </c>
      <c r="AC71" s="37">
        <v>30.064056032770328</v>
      </c>
      <c r="AD71" s="37">
        <v>0</v>
      </c>
      <c r="AE71" s="2946" t="str">
        <f t="shared" si="11"/>
        <v>***</v>
      </c>
    </row>
    <row r="72" spans="1:31">
      <c r="A72" s="6823" t="s">
        <v>3033</v>
      </c>
      <c r="B72" s="37">
        <v>74.892967194786067</v>
      </c>
      <c r="C72" s="37">
        <v>110013</v>
      </c>
      <c r="D72" s="37">
        <v>59.644588045234251</v>
      </c>
      <c r="E72" s="37">
        <v>18570</v>
      </c>
      <c r="F72" s="37">
        <v>15.248379149551816</v>
      </c>
      <c r="G72" s="37">
        <v>0</v>
      </c>
      <c r="H72" s="2947" t="str">
        <f t="shared" si="8"/>
        <v>***</v>
      </c>
      <c r="J72" s="6823" t="s">
        <v>3429</v>
      </c>
      <c r="K72" s="37">
        <v>74.892967194786067</v>
      </c>
      <c r="L72" s="37">
        <v>110013</v>
      </c>
      <c r="M72" s="37">
        <v>67.454088242017832</v>
      </c>
      <c r="N72" s="37">
        <v>13123</v>
      </c>
      <c r="O72" s="37">
        <v>7.4388789527682349</v>
      </c>
      <c r="P72" s="37">
        <v>1.34300068915E-75</v>
      </c>
      <c r="Q72" s="2948" t="str">
        <f t="shared" si="9"/>
        <v>***</v>
      </c>
      <c r="R72" s="37">
        <v>40.829814576831282</v>
      </c>
      <c r="S72" s="37">
        <v>5447</v>
      </c>
      <c r="T72" s="37">
        <v>34.063152617954785</v>
      </c>
      <c r="U72" s="37">
        <v>0</v>
      </c>
      <c r="V72" s="2949" t="str">
        <f t="shared" si="10"/>
        <v>***</v>
      </c>
      <c r="X72" s="6823" t="s">
        <v>3231</v>
      </c>
      <c r="Y72" s="37">
        <v>74.100181912681919</v>
      </c>
      <c r="Z72" s="37">
        <v>123136</v>
      </c>
      <c r="AA72" s="37">
        <v>40.829814576831282</v>
      </c>
      <c r="AB72" s="37">
        <v>5447</v>
      </c>
      <c r="AC72" s="37">
        <v>33.270367335850636</v>
      </c>
      <c r="AD72" s="37">
        <v>0</v>
      </c>
      <c r="AE72" s="2950" t="str">
        <f t="shared" si="11"/>
        <v>***</v>
      </c>
    </row>
    <row r="73" spans="1:31">
      <c r="A73" s="6823" t="s">
        <v>3034</v>
      </c>
      <c r="B73" s="37">
        <v>74.793417366946784</v>
      </c>
      <c r="C73" s="37">
        <v>114240</v>
      </c>
      <c r="D73" s="37">
        <v>61.67852062588905</v>
      </c>
      <c r="E73" s="37">
        <v>14060</v>
      </c>
      <c r="F73" s="37">
        <v>13.114896741057734</v>
      </c>
      <c r="G73" s="37">
        <v>1.3014127536999999E-242</v>
      </c>
      <c r="H73" s="2951" t="str">
        <f t="shared" si="8"/>
        <v>***</v>
      </c>
      <c r="J73" s="6823" t="s">
        <v>3430</v>
      </c>
      <c r="K73" s="37">
        <v>74.793417366946784</v>
      </c>
      <c r="L73" s="37">
        <v>114240</v>
      </c>
      <c r="M73" s="37">
        <v>67.606433301797537</v>
      </c>
      <c r="N73" s="37">
        <v>10570</v>
      </c>
      <c r="O73" s="37">
        <v>7.1869840651492467</v>
      </c>
      <c r="P73" s="37">
        <v>9.3428353588299994E-59</v>
      </c>
      <c r="Q73" s="2952" t="str">
        <f t="shared" si="9"/>
        <v>***</v>
      </c>
      <c r="R73" s="37">
        <v>43.724928366762178</v>
      </c>
      <c r="S73" s="37">
        <v>3490</v>
      </c>
      <c r="T73" s="37">
        <v>31.068489000184606</v>
      </c>
      <c r="U73" s="37">
        <v>0</v>
      </c>
      <c r="V73" s="2953" t="str">
        <f t="shared" si="10"/>
        <v>***</v>
      </c>
      <c r="X73" s="6823" t="s">
        <v>3232</v>
      </c>
      <c r="Y73" s="37">
        <v>74.18476083647144</v>
      </c>
      <c r="Z73" s="37">
        <v>124810</v>
      </c>
      <c r="AA73" s="37">
        <v>43.724928366762178</v>
      </c>
      <c r="AB73" s="37">
        <v>3490</v>
      </c>
      <c r="AC73" s="37">
        <v>30.459832469709262</v>
      </c>
      <c r="AD73" s="37">
        <v>0</v>
      </c>
      <c r="AE73" s="2954" t="str">
        <f t="shared" si="11"/>
        <v>***</v>
      </c>
    </row>
    <row r="74" spans="1:31">
      <c r="A74" s="6823" t="s">
        <v>3035</v>
      </c>
      <c r="B74" s="37">
        <v>71.372715908184162</v>
      </c>
      <c r="C74" s="37">
        <v>150388</v>
      </c>
      <c r="D74" s="37">
        <v>53.682449700292743</v>
      </c>
      <c r="E74" s="37">
        <v>21521</v>
      </c>
      <c r="F74" s="37">
        <v>17.690266207891419</v>
      </c>
      <c r="G74" s="37">
        <v>0</v>
      </c>
      <c r="H74" s="2955" t="str">
        <f t="shared" si="8"/>
        <v>***</v>
      </c>
      <c r="J74" s="6823" t="s">
        <v>3431</v>
      </c>
      <c r="K74" s="37">
        <v>71.372715908184162</v>
      </c>
      <c r="L74" s="37">
        <v>150388</v>
      </c>
      <c r="M74" s="37">
        <v>60.807585628588008</v>
      </c>
      <c r="N74" s="37">
        <v>15503</v>
      </c>
      <c r="O74" s="37">
        <v>10.565130279596154</v>
      </c>
      <c r="P74" s="37">
        <v>4.6463263008000002E-166</v>
      </c>
      <c r="Q74" s="2956" t="str">
        <f t="shared" si="9"/>
        <v>***</v>
      </c>
      <c r="R74" s="37">
        <v>35.327351279494849</v>
      </c>
      <c r="S74" s="37">
        <v>6018</v>
      </c>
      <c r="T74" s="37">
        <v>36.045364628689313</v>
      </c>
      <c r="U74" s="37">
        <v>0</v>
      </c>
      <c r="V74" s="2957" t="str">
        <f t="shared" si="10"/>
        <v>***</v>
      </c>
      <c r="X74" s="6823" t="s">
        <v>3233</v>
      </c>
      <c r="Y74" s="37">
        <v>70.385373528401175</v>
      </c>
      <c r="Z74" s="37">
        <v>165891</v>
      </c>
      <c r="AA74" s="37">
        <v>35.327351279494849</v>
      </c>
      <c r="AB74" s="37">
        <v>6018</v>
      </c>
      <c r="AC74" s="37">
        <v>35.058022248906326</v>
      </c>
      <c r="AD74" s="37">
        <v>0</v>
      </c>
      <c r="AE74" s="2958" t="str">
        <f t="shared" si="11"/>
        <v>***</v>
      </c>
    </row>
    <row r="75" spans="1:31">
      <c r="A75" s="6823" t="s">
        <v>3036</v>
      </c>
      <c r="B75" s="37">
        <v>79.143610013175234</v>
      </c>
      <c r="C75" s="37">
        <v>106260</v>
      </c>
      <c r="D75" s="37">
        <v>60.097615618498963</v>
      </c>
      <c r="E75" s="37">
        <v>12498</v>
      </c>
      <c r="F75" s="37">
        <v>19.045994394676271</v>
      </c>
      <c r="G75" s="37">
        <v>0</v>
      </c>
      <c r="H75" s="2959" t="str">
        <f t="shared" si="8"/>
        <v>***</v>
      </c>
      <c r="J75" s="6823" t="s">
        <v>3432</v>
      </c>
      <c r="K75" s="37">
        <v>79.143610013175234</v>
      </c>
      <c r="L75" s="37">
        <v>106260</v>
      </c>
      <c r="M75" s="37">
        <v>66.522911051212944</v>
      </c>
      <c r="N75" s="37">
        <v>9275</v>
      </c>
      <c r="O75" s="37">
        <v>12.62069896196229</v>
      </c>
      <c r="P75" s="37">
        <v>1.5191385598999999E-175</v>
      </c>
      <c r="Q75" s="2960" t="str">
        <f t="shared" si="9"/>
        <v>***</v>
      </c>
      <c r="R75" s="37">
        <v>41.607198262488367</v>
      </c>
      <c r="S75" s="37">
        <v>3223</v>
      </c>
      <c r="T75" s="37">
        <v>37.536411750686867</v>
      </c>
      <c r="U75" s="37">
        <v>0</v>
      </c>
      <c r="V75" s="2961" t="str">
        <f t="shared" si="10"/>
        <v>***</v>
      </c>
      <c r="X75" s="6823" t="s">
        <v>3234</v>
      </c>
      <c r="Y75" s="37">
        <v>78.130436664214301</v>
      </c>
      <c r="Z75" s="37">
        <v>115535</v>
      </c>
      <c r="AA75" s="37">
        <v>41.607198262488367</v>
      </c>
      <c r="AB75" s="37">
        <v>3223</v>
      </c>
      <c r="AC75" s="37">
        <v>36.523238401725933</v>
      </c>
      <c r="AD75" s="37">
        <v>0</v>
      </c>
      <c r="AE75" s="2962" t="str">
        <f t="shared" si="11"/>
        <v>***</v>
      </c>
    </row>
    <row r="76" spans="1:31">
      <c r="A76" s="6823" t="s">
        <v>3037</v>
      </c>
      <c r="B76" s="37">
        <v>68.915950404694158</v>
      </c>
      <c r="C76" s="37">
        <v>67829</v>
      </c>
      <c r="D76" s="37">
        <v>52.947668536742391</v>
      </c>
      <c r="E76" s="37">
        <v>10873</v>
      </c>
      <c r="F76" s="37">
        <v>15.968281867951767</v>
      </c>
      <c r="G76" s="37">
        <v>1.3852442189000001E-237</v>
      </c>
      <c r="H76" s="2963" t="str">
        <f t="shared" si="8"/>
        <v>***</v>
      </c>
      <c r="J76" s="6823" t="s">
        <v>3433</v>
      </c>
      <c r="K76" s="37">
        <v>68.915950404694158</v>
      </c>
      <c r="L76" s="37">
        <v>67829</v>
      </c>
      <c r="M76" s="37">
        <v>60.199921083782719</v>
      </c>
      <c r="N76" s="37">
        <v>7603</v>
      </c>
      <c r="O76" s="37">
        <v>8.7160293209114386</v>
      </c>
      <c r="P76" s="37">
        <v>5.8679218267800005E-54</v>
      </c>
      <c r="Q76" s="2964" t="str">
        <f t="shared" si="9"/>
        <v>***</v>
      </c>
      <c r="R76" s="37">
        <v>36.085626911314982</v>
      </c>
      <c r="S76" s="37">
        <v>3270</v>
      </c>
      <c r="T76" s="37">
        <v>32.830323493379176</v>
      </c>
      <c r="U76" s="37">
        <v>0</v>
      </c>
      <c r="V76" s="2965" t="str">
        <f t="shared" si="10"/>
        <v>***</v>
      </c>
      <c r="X76" s="6823" t="s">
        <v>3235</v>
      </c>
      <c r="Y76" s="37">
        <v>68.037437692226106</v>
      </c>
      <c r="Z76" s="37">
        <v>75432</v>
      </c>
      <c r="AA76" s="37">
        <v>36.085626911314982</v>
      </c>
      <c r="AB76" s="37">
        <v>3270</v>
      </c>
      <c r="AC76" s="37">
        <v>31.951810780911124</v>
      </c>
      <c r="AD76" s="37">
        <v>0</v>
      </c>
      <c r="AE76" s="2966" t="str">
        <f t="shared" si="11"/>
        <v>***</v>
      </c>
    </row>
    <row r="77" spans="1:31">
      <c r="A77" s="6823" t="s">
        <v>11571</v>
      </c>
      <c r="B77" s="37">
        <v>73.827347716275199</v>
      </c>
      <c r="C77" s="37">
        <v>4001314</v>
      </c>
      <c r="D77" s="37">
        <v>60.481528906542628</v>
      </c>
      <c r="E77" s="37">
        <v>574005</v>
      </c>
      <c r="F77" s="37">
        <v>13.34581880973257</v>
      </c>
      <c r="G77" s="37">
        <v>0</v>
      </c>
      <c r="H77" s="2967" t="str">
        <f t="shared" si="8"/>
        <v>***</v>
      </c>
      <c r="J77" s="6823" t="s">
        <v>11571</v>
      </c>
      <c r="K77" s="37">
        <v>73.827347716275199</v>
      </c>
      <c r="L77" s="37">
        <v>4001314</v>
      </c>
      <c r="M77" s="37">
        <v>66.895928498622069</v>
      </c>
      <c r="N77" s="37">
        <v>423824</v>
      </c>
      <c r="O77" s="37">
        <v>6.9314192176531293</v>
      </c>
      <c r="P77" s="37">
        <v>0</v>
      </c>
      <c r="Q77" s="2968" t="str">
        <f t="shared" si="9"/>
        <v>***</v>
      </c>
      <c r="R77" s="37">
        <v>42.379528702032879</v>
      </c>
      <c r="S77" s="37">
        <v>150181</v>
      </c>
      <c r="T77" s="37">
        <v>31.44781901424232</v>
      </c>
      <c r="U77" s="37">
        <v>0</v>
      </c>
      <c r="V77" s="2969" t="str">
        <f t="shared" si="10"/>
        <v>***</v>
      </c>
      <c r="X77" s="6823" t="s">
        <v>11571</v>
      </c>
      <c r="Y77" s="37">
        <v>73.163481003304298</v>
      </c>
      <c r="Z77" s="37">
        <v>4425138</v>
      </c>
      <c r="AA77" s="37">
        <v>42.379528702032879</v>
      </c>
      <c r="AB77" s="37">
        <v>150181</v>
      </c>
      <c r="AC77" s="37">
        <v>30.78395230127142</v>
      </c>
      <c r="AD77" s="37">
        <v>0</v>
      </c>
      <c r="AE77" s="2970" t="str">
        <f t="shared" si="11"/>
        <v>***</v>
      </c>
    </row>
    <row r="79" spans="1:31">
      <c r="A79" s="17026" t="s">
        <v>11767</v>
      </c>
      <c r="J79" s="17026" t="s">
        <v>11768</v>
      </c>
      <c r="X79" s="17026" t="s">
        <v>11769</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3038</v>
      </c>
      <c r="B81" s="37">
        <v>42.915723883454589</v>
      </c>
      <c r="C81" s="37">
        <v>430905</v>
      </c>
      <c r="D81" s="37">
        <v>43.166884589284827</v>
      </c>
      <c r="E81" s="37">
        <v>60419</v>
      </c>
      <c r="F81" s="37">
        <v>-0.25116070583023742</v>
      </c>
      <c r="G81" s="37">
        <v>0.24281064692858889</v>
      </c>
      <c r="H81" s="2971" t="str">
        <f t="shared" ref="H81:H103" si="12">IF(G81&lt;0.01,"***",IF(G81&lt;0.05,"**",IF(G81&lt;0.1,"*","NS")))</f>
        <v>NS</v>
      </c>
      <c r="J81" s="6823" t="s">
        <v>3434</v>
      </c>
      <c r="K81" s="37">
        <v>42.915723883454589</v>
      </c>
      <c r="L81" s="37">
        <v>430905</v>
      </c>
      <c r="M81" s="37">
        <v>45.779981588417442</v>
      </c>
      <c r="N81" s="37">
        <v>47796</v>
      </c>
      <c r="O81" s="37">
        <v>-2.8642577049628528</v>
      </c>
      <c r="P81" s="37">
        <v>3.7999222643899999E-33</v>
      </c>
      <c r="Q81" s="2972" t="str">
        <f t="shared" ref="Q81:Q103" si="13">IF(P81&lt;0.01,"***",IF(P81&lt;0.05,"**",IF(P81&lt;0.1,"*","NS")))</f>
        <v>***</v>
      </c>
      <c r="R81" s="37">
        <v>33.272597639229978</v>
      </c>
      <c r="S81" s="37">
        <v>12623</v>
      </c>
      <c r="T81" s="37">
        <v>9.6431262442246108</v>
      </c>
      <c r="U81" s="37">
        <v>1.8476045359000001E-103</v>
      </c>
      <c r="V81" s="2973" t="str">
        <f t="shared" ref="V81:V103" si="14">IF(P81&lt;0.01,"***",IF(P81&lt;0.05,"**",IF(P81&lt;0.1,"*","NS")))</f>
        <v>***</v>
      </c>
      <c r="X81" s="6823" t="s">
        <v>3236</v>
      </c>
      <c r="Y81" s="37">
        <v>43.201706284298552</v>
      </c>
      <c r="Z81" s="37">
        <v>478701</v>
      </c>
      <c r="AA81" s="37">
        <v>33.272597639229978</v>
      </c>
      <c r="AB81" s="37">
        <v>12623</v>
      </c>
      <c r="AC81" s="37">
        <v>9.9291086450685739</v>
      </c>
      <c r="AD81" s="37">
        <v>1.1115076474E-109</v>
      </c>
      <c r="AE81" s="2974" t="str">
        <f t="shared" ref="AE81:AE103" si="15">IF(AD81&lt;0.01,"***",IF(AD81&lt;0.05,"**",IF(AD81&lt;0.1,"*","NS")))</f>
        <v>***</v>
      </c>
    </row>
    <row r="82" spans="1:31">
      <c r="A82" s="6823" t="s">
        <v>3039</v>
      </c>
      <c r="B82" s="37">
        <v>45.905954403406113</v>
      </c>
      <c r="C82" s="37">
        <v>95358</v>
      </c>
      <c r="D82" s="37">
        <v>39.202001580194889</v>
      </c>
      <c r="E82" s="37">
        <v>15188</v>
      </c>
      <c r="F82" s="37">
        <v>6.7039528232112247</v>
      </c>
      <c r="G82" s="37">
        <v>9.8599389018900002E-54</v>
      </c>
      <c r="H82" s="2975" t="str">
        <f t="shared" si="12"/>
        <v>***</v>
      </c>
      <c r="J82" s="6823" t="s">
        <v>3435</v>
      </c>
      <c r="K82" s="37">
        <v>45.905954403406113</v>
      </c>
      <c r="L82" s="37">
        <v>95358</v>
      </c>
      <c r="M82" s="37">
        <v>43.418268788519917</v>
      </c>
      <c r="N82" s="37">
        <v>10871</v>
      </c>
      <c r="O82" s="37">
        <v>2.4876856148861961</v>
      </c>
      <c r="P82" s="37">
        <v>8.0624936933200001E-7</v>
      </c>
      <c r="Q82" s="2976" t="str">
        <f t="shared" si="13"/>
        <v>***</v>
      </c>
      <c r="R82" s="37">
        <v>28.584665276812601</v>
      </c>
      <c r="S82" s="37">
        <v>4317</v>
      </c>
      <c r="T82" s="37">
        <v>17.321289126593513</v>
      </c>
      <c r="U82" s="37">
        <v>4.2813647843999997E-111</v>
      </c>
      <c r="V82" s="2977" t="str">
        <f t="shared" si="14"/>
        <v>***</v>
      </c>
      <c r="X82" s="6823" t="s">
        <v>3237</v>
      </c>
      <c r="Y82" s="37">
        <v>45.651375801334851</v>
      </c>
      <c r="Z82" s="37">
        <v>106229</v>
      </c>
      <c r="AA82" s="37">
        <v>28.584665276812601</v>
      </c>
      <c r="AB82" s="37">
        <v>4317</v>
      </c>
      <c r="AC82" s="37">
        <v>17.06671052452225</v>
      </c>
      <c r="AD82" s="37">
        <v>2.0134696600000001E-108</v>
      </c>
      <c r="AE82" s="2978" t="str">
        <f t="shared" si="15"/>
        <v>***</v>
      </c>
    </row>
    <row r="83" spans="1:31">
      <c r="A83" s="6823" t="s">
        <v>3040</v>
      </c>
      <c r="B83" s="37">
        <v>47.928156159667417</v>
      </c>
      <c r="C83" s="37">
        <v>153945</v>
      </c>
      <c r="D83" s="37">
        <v>37.819837086727361</v>
      </c>
      <c r="E83" s="37">
        <v>20870</v>
      </c>
      <c r="F83" s="37">
        <v>10.108319072940056</v>
      </c>
      <c r="G83" s="37">
        <v>1.9735865558999999E-166</v>
      </c>
      <c r="H83" s="2979" t="str">
        <f t="shared" si="12"/>
        <v>***</v>
      </c>
      <c r="J83" s="6823" t="s">
        <v>3436</v>
      </c>
      <c r="K83" s="37">
        <v>47.928156159667417</v>
      </c>
      <c r="L83" s="37">
        <v>153945</v>
      </c>
      <c r="M83" s="37">
        <v>41.132271019562118</v>
      </c>
      <c r="N83" s="37">
        <v>15438</v>
      </c>
      <c r="O83" s="37">
        <v>6.7958851401052982</v>
      </c>
      <c r="P83" s="37">
        <v>1.59053788912E-58</v>
      </c>
      <c r="Q83" s="2980" t="str">
        <f t="shared" si="13"/>
        <v>***</v>
      </c>
      <c r="R83" s="37">
        <v>28.405743740795291</v>
      </c>
      <c r="S83" s="37">
        <v>5432</v>
      </c>
      <c r="T83" s="37">
        <v>19.522412418872126</v>
      </c>
      <c r="U83" s="37">
        <v>6.2645430904000001E-177</v>
      </c>
      <c r="V83" s="2981" t="str">
        <f t="shared" si="14"/>
        <v>***</v>
      </c>
      <c r="X83" s="6823" t="s">
        <v>3238</v>
      </c>
      <c r="Y83" s="37">
        <v>47.308761800180648</v>
      </c>
      <c r="Z83" s="37">
        <v>169383</v>
      </c>
      <c r="AA83" s="37">
        <v>28.405743740795291</v>
      </c>
      <c r="AB83" s="37">
        <v>5432</v>
      </c>
      <c r="AC83" s="37">
        <v>18.903018059385357</v>
      </c>
      <c r="AD83" s="37">
        <v>1.1221320391E-166</v>
      </c>
      <c r="AE83" s="2982" t="str">
        <f t="shared" si="15"/>
        <v>***</v>
      </c>
    </row>
    <row r="84" spans="1:31">
      <c r="A84" s="6823" t="s">
        <v>3041</v>
      </c>
      <c r="B84" s="37">
        <v>36.478888448939919</v>
      </c>
      <c r="C84" s="37">
        <v>138905</v>
      </c>
      <c r="D84" s="37">
        <v>30.272012131551509</v>
      </c>
      <c r="E84" s="37">
        <v>21102</v>
      </c>
      <c r="F84" s="37">
        <v>6.2068763173884101</v>
      </c>
      <c r="G84" s="37">
        <v>6.2932979889699998E-69</v>
      </c>
      <c r="H84" s="2983" t="str">
        <f t="shared" si="12"/>
        <v>***</v>
      </c>
      <c r="J84" s="6823" t="s">
        <v>3437</v>
      </c>
      <c r="K84" s="37">
        <v>36.478888448939919</v>
      </c>
      <c r="L84" s="37">
        <v>138905</v>
      </c>
      <c r="M84" s="37">
        <v>33.467635402906211</v>
      </c>
      <c r="N84" s="37">
        <v>15140</v>
      </c>
      <c r="O84" s="37">
        <v>3.0112530460337084</v>
      </c>
      <c r="P84" s="37">
        <v>2.4339615917400002E-13</v>
      </c>
      <c r="Q84" s="2984" t="str">
        <f t="shared" si="13"/>
        <v>***</v>
      </c>
      <c r="R84" s="37">
        <v>22.1569942972157</v>
      </c>
      <c r="S84" s="37">
        <v>5962</v>
      </c>
      <c r="T84" s="37">
        <v>14.321894151724219</v>
      </c>
      <c r="U84" s="37">
        <v>4.9173039143000002E-113</v>
      </c>
      <c r="V84" s="2985" t="str">
        <f t="shared" si="14"/>
        <v>***</v>
      </c>
      <c r="X84" s="6823" t="s">
        <v>3239</v>
      </c>
      <c r="Y84" s="37">
        <v>36.182933558375801</v>
      </c>
      <c r="Z84" s="37">
        <v>154045</v>
      </c>
      <c r="AA84" s="37">
        <v>22.1569942972157</v>
      </c>
      <c r="AB84" s="37">
        <v>5962</v>
      </c>
      <c r="AC84" s="37">
        <v>14.025939261160101</v>
      </c>
      <c r="AD84" s="37">
        <v>3.3260587845999998E-109</v>
      </c>
      <c r="AE84" s="2986" t="str">
        <f t="shared" si="15"/>
        <v>***</v>
      </c>
    </row>
    <row r="85" spans="1:31">
      <c r="A85" s="6823" t="s">
        <v>3042</v>
      </c>
      <c r="B85" s="37">
        <v>46.160931774916577</v>
      </c>
      <c r="C85" s="37">
        <v>48853</v>
      </c>
      <c r="D85" s="37">
        <v>35.473326359832633</v>
      </c>
      <c r="E85" s="37">
        <v>7648</v>
      </c>
      <c r="F85" s="37">
        <v>10.687605415083944</v>
      </c>
      <c r="G85" s="37">
        <v>1.3508310780000001E-68</v>
      </c>
      <c r="H85" s="2987" t="str">
        <f t="shared" si="12"/>
        <v>***</v>
      </c>
      <c r="J85" s="6823" t="s">
        <v>3438</v>
      </c>
      <c r="K85" s="37">
        <v>46.160931774916577</v>
      </c>
      <c r="L85" s="37">
        <v>48853</v>
      </c>
      <c r="M85" s="37">
        <v>40.030645470216427</v>
      </c>
      <c r="N85" s="37">
        <v>5221</v>
      </c>
      <c r="O85" s="37">
        <v>6.1302863047001495</v>
      </c>
      <c r="P85" s="37">
        <v>2.7580179660099999E-17</v>
      </c>
      <c r="Q85" s="2988" t="str">
        <f t="shared" si="13"/>
        <v>***</v>
      </c>
      <c r="R85" s="37">
        <v>25.669550885867331</v>
      </c>
      <c r="S85" s="37">
        <v>2427</v>
      </c>
      <c r="T85" s="37">
        <v>20.491380889049246</v>
      </c>
      <c r="U85" s="37">
        <v>1.4644189141E-87</v>
      </c>
      <c r="V85" s="2989" t="str">
        <f t="shared" si="14"/>
        <v>***</v>
      </c>
      <c r="X85" s="6823" t="s">
        <v>3240</v>
      </c>
      <c r="Y85" s="37">
        <v>45.569035026075383</v>
      </c>
      <c r="Z85" s="37">
        <v>54074</v>
      </c>
      <c r="AA85" s="37">
        <v>25.669550885867331</v>
      </c>
      <c r="AB85" s="37">
        <v>2427</v>
      </c>
      <c r="AC85" s="37">
        <v>19.899484140208052</v>
      </c>
      <c r="AD85" s="37">
        <v>3.6042383409100002E-83</v>
      </c>
      <c r="AE85" s="2990" t="str">
        <f t="shared" si="15"/>
        <v>***</v>
      </c>
    </row>
    <row r="86" spans="1:31">
      <c r="A86" s="6823" t="s">
        <v>3043</v>
      </c>
      <c r="B86" s="37">
        <v>42.4618256577944</v>
      </c>
      <c r="C86" s="37">
        <v>163919</v>
      </c>
      <c r="D86" s="37">
        <v>30.796138239820909</v>
      </c>
      <c r="E86" s="37">
        <v>21441</v>
      </c>
      <c r="F86" s="37">
        <v>11.665687417973491</v>
      </c>
      <c r="G86" s="37">
        <v>1.9198554548999999E-234</v>
      </c>
      <c r="H86" s="2991" t="str">
        <f t="shared" si="12"/>
        <v>***</v>
      </c>
      <c r="J86" s="6823" t="s">
        <v>3439</v>
      </c>
      <c r="K86" s="37">
        <v>42.4618256577944</v>
      </c>
      <c r="L86" s="37">
        <v>163919</v>
      </c>
      <c r="M86" s="37">
        <v>35.363444376319912</v>
      </c>
      <c r="N86" s="37">
        <v>14679</v>
      </c>
      <c r="O86" s="37">
        <v>7.098381281474488</v>
      </c>
      <c r="P86" s="37">
        <v>1.1744236922299999E-62</v>
      </c>
      <c r="Q86" s="2992" t="str">
        <f t="shared" si="13"/>
        <v>***</v>
      </c>
      <c r="R86" s="37">
        <v>20.88139603667554</v>
      </c>
      <c r="S86" s="37">
        <v>6762</v>
      </c>
      <c r="T86" s="37">
        <v>21.58042962111886</v>
      </c>
      <c r="U86" s="37">
        <v>1.1313761529E-273</v>
      </c>
      <c r="V86" s="2993" t="str">
        <f t="shared" si="14"/>
        <v>***</v>
      </c>
      <c r="X86" s="6823" t="s">
        <v>3241</v>
      </c>
      <c r="Y86" s="37">
        <v>41.87840849281627</v>
      </c>
      <c r="Z86" s="37">
        <v>178598</v>
      </c>
      <c r="AA86" s="37">
        <v>20.88139603667554</v>
      </c>
      <c r="AB86" s="37">
        <v>6762</v>
      </c>
      <c r="AC86" s="37">
        <v>20.99701245614073</v>
      </c>
      <c r="AD86" s="37">
        <v>7.9822725442000003E-261</v>
      </c>
      <c r="AE86" s="2994" t="str">
        <f t="shared" si="15"/>
        <v>***</v>
      </c>
    </row>
    <row r="87" spans="1:31">
      <c r="A87" s="6823" t="s">
        <v>3044</v>
      </c>
      <c r="B87" s="37">
        <v>53.943469262872739</v>
      </c>
      <c r="C87" s="37">
        <v>145443</v>
      </c>
      <c r="D87" s="37">
        <v>42.866127206406439</v>
      </c>
      <c r="E87" s="37">
        <v>23851</v>
      </c>
      <c r="F87" s="37">
        <v>11.0773420564663</v>
      </c>
      <c r="G87" s="37">
        <v>7.1721272636000006E-222</v>
      </c>
      <c r="H87" s="2995" t="str">
        <f t="shared" si="12"/>
        <v>***</v>
      </c>
      <c r="J87" s="6823" t="s">
        <v>3440</v>
      </c>
      <c r="K87" s="37">
        <v>53.943469262872739</v>
      </c>
      <c r="L87" s="37">
        <v>145443</v>
      </c>
      <c r="M87" s="37">
        <v>47.281419191337413</v>
      </c>
      <c r="N87" s="37">
        <v>17362</v>
      </c>
      <c r="O87" s="37">
        <v>6.6620500715353259</v>
      </c>
      <c r="P87" s="37">
        <v>3.8418694405200001E-62</v>
      </c>
      <c r="Q87" s="2996" t="str">
        <f t="shared" si="13"/>
        <v>***</v>
      </c>
      <c r="R87" s="37">
        <v>31.052550470026201</v>
      </c>
      <c r="S87" s="37">
        <v>6489</v>
      </c>
      <c r="T87" s="37">
        <v>22.890918792846538</v>
      </c>
      <c r="U87" s="37">
        <v>2.5026999419999999E-287</v>
      </c>
      <c r="V87" s="2997" t="str">
        <f t="shared" si="14"/>
        <v>***</v>
      </c>
      <c r="X87" s="6823" t="s">
        <v>3242</v>
      </c>
      <c r="Y87" s="37">
        <v>53.233008814225613</v>
      </c>
      <c r="Z87" s="37">
        <v>162805</v>
      </c>
      <c r="AA87" s="37">
        <v>31.052550470026201</v>
      </c>
      <c r="AB87" s="37">
        <v>6489</v>
      </c>
      <c r="AC87" s="37">
        <v>22.180458344199412</v>
      </c>
      <c r="AD87" s="37">
        <v>1.3046646896999999E-270</v>
      </c>
      <c r="AE87" s="2998" t="str">
        <f t="shared" si="15"/>
        <v>***</v>
      </c>
    </row>
    <row r="88" spans="1:31">
      <c r="A88" s="6823" t="s">
        <v>3045</v>
      </c>
      <c r="B88" s="37">
        <v>39.925624499308142</v>
      </c>
      <c r="C88" s="37">
        <v>439392</v>
      </c>
      <c r="D88" s="37">
        <v>31.17837028868497</v>
      </c>
      <c r="E88" s="37">
        <v>50782</v>
      </c>
      <c r="F88" s="37">
        <v>8.7472542106231721</v>
      </c>
      <c r="G88" s="37">
        <v>0</v>
      </c>
      <c r="H88" s="2999" t="str">
        <f t="shared" si="12"/>
        <v>***</v>
      </c>
      <c r="J88" s="6823" t="s">
        <v>3441</v>
      </c>
      <c r="K88" s="37">
        <v>39.925624499308142</v>
      </c>
      <c r="L88" s="37">
        <v>439392</v>
      </c>
      <c r="M88" s="37">
        <v>34.736619978370392</v>
      </c>
      <c r="N88" s="37">
        <v>37911</v>
      </c>
      <c r="O88" s="37">
        <v>5.1890045209377504</v>
      </c>
      <c r="P88" s="37">
        <v>1.5543543670699999E-87</v>
      </c>
      <c r="Q88" s="3000" t="str">
        <f t="shared" si="13"/>
        <v>***</v>
      </c>
      <c r="R88" s="37">
        <v>20.697692486986249</v>
      </c>
      <c r="S88" s="37">
        <v>12871</v>
      </c>
      <c r="T88" s="37">
        <v>19.227932012321894</v>
      </c>
      <c r="U88" s="37">
        <v>0</v>
      </c>
      <c r="V88" s="3001" t="str">
        <f t="shared" si="14"/>
        <v>***</v>
      </c>
      <c r="X88" s="6823" t="s">
        <v>3243</v>
      </c>
      <c r="Y88" s="37">
        <v>39.51347466913051</v>
      </c>
      <c r="Z88" s="37">
        <v>477303</v>
      </c>
      <c r="AA88" s="37">
        <v>20.697692486986249</v>
      </c>
      <c r="AB88" s="37">
        <v>12871</v>
      </c>
      <c r="AC88" s="37">
        <v>18.815782182144261</v>
      </c>
      <c r="AD88" s="37">
        <v>0</v>
      </c>
      <c r="AE88" s="3002" t="str">
        <f t="shared" si="15"/>
        <v>***</v>
      </c>
    </row>
    <row r="89" spans="1:31">
      <c r="A89" s="6823" t="s">
        <v>3046</v>
      </c>
      <c r="B89" s="37">
        <v>45.398524789144439</v>
      </c>
      <c r="C89" s="37">
        <v>128524</v>
      </c>
      <c r="D89" s="37">
        <v>41.081238757353297</v>
      </c>
      <c r="E89" s="37">
        <v>20569</v>
      </c>
      <c r="F89" s="37">
        <v>4.3172860317911415</v>
      </c>
      <c r="G89" s="37">
        <v>6.3592593344199996E-31</v>
      </c>
      <c r="H89" s="3003" t="str">
        <f t="shared" si="12"/>
        <v>***</v>
      </c>
      <c r="J89" s="6823" t="s">
        <v>3442</v>
      </c>
      <c r="K89" s="37">
        <v>45.398524789144439</v>
      </c>
      <c r="L89" s="37">
        <v>128524</v>
      </c>
      <c r="M89" s="37">
        <v>44.760550023707921</v>
      </c>
      <c r="N89" s="37">
        <v>14763</v>
      </c>
      <c r="O89" s="37">
        <v>0.63797476543651754</v>
      </c>
      <c r="P89" s="37">
        <v>0.14028953597596699</v>
      </c>
      <c r="Q89" s="3004" t="str">
        <f t="shared" si="13"/>
        <v>NS</v>
      </c>
      <c r="R89" s="37">
        <v>31.72580089562522</v>
      </c>
      <c r="S89" s="37">
        <v>5806</v>
      </c>
      <c r="T89" s="37">
        <v>13.672723893519219</v>
      </c>
      <c r="U89" s="37">
        <v>1.8332333091999999E-93</v>
      </c>
      <c r="V89" s="3005" t="str">
        <f t="shared" si="14"/>
        <v>NS</v>
      </c>
      <c r="X89" s="6823" t="s">
        <v>3244</v>
      </c>
      <c r="Y89" s="37">
        <v>45.332793623985431</v>
      </c>
      <c r="Z89" s="37">
        <v>143287</v>
      </c>
      <c r="AA89" s="37">
        <v>31.72580089562522</v>
      </c>
      <c r="AB89" s="37">
        <v>5806</v>
      </c>
      <c r="AC89" s="37">
        <v>13.606992728360211</v>
      </c>
      <c r="AD89" s="37">
        <v>5.6048674333499998E-93</v>
      </c>
      <c r="AE89" s="3006" t="str">
        <f t="shared" si="15"/>
        <v>***</v>
      </c>
    </row>
    <row r="90" spans="1:31">
      <c r="A90" s="6823" t="s">
        <v>3047</v>
      </c>
      <c r="B90" s="37">
        <v>47.239351580272697</v>
      </c>
      <c r="C90" s="37">
        <v>69893</v>
      </c>
      <c r="D90" s="37">
        <v>38.40965228956869</v>
      </c>
      <c r="E90" s="37">
        <v>10526</v>
      </c>
      <c r="F90" s="37">
        <v>8.8296992907040064</v>
      </c>
      <c r="G90" s="37">
        <v>1.69289030999E-64</v>
      </c>
      <c r="H90" s="3007" t="str">
        <f t="shared" si="12"/>
        <v>***</v>
      </c>
      <c r="J90" s="6823" t="s">
        <v>3443</v>
      </c>
      <c r="K90" s="37">
        <v>47.239351580272697</v>
      </c>
      <c r="L90" s="37">
        <v>69893</v>
      </c>
      <c r="M90" s="37">
        <v>43.005891217975062</v>
      </c>
      <c r="N90" s="37">
        <v>7299</v>
      </c>
      <c r="O90" s="37">
        <v>4.2334603622976346</v>
      </c>
      <c r="P90" s="37">
        <v>5.2774133940299998E-12</v>
      </c>
      <c r="Q90" s="3008" t="str">
        <f t="shared" si="13"/>
        <v>***</v>
      </c>
      <c r="R90" s="37">
        <v>28.013634955066621</v>
      </c>
      <c r="S90" s="37">
        <v>3227</v>
      </c>
      <c r="T90" s="37">
        <v>19.225716625206076</v>
      </c>
      <c r="U90" s="37">
        <v>5.1161222720000003E-102</v>
      </c>
      <c r="V90" s="3009" t="str">
        <f t="shared" si="14"/>
        <v>***</v>
      </c>
      <c r="X90" s="6823" t="s">
        <v>3245</v>
      </c>
      <c r="Y90" s="37">
        <v>46.839050678826823</v>
      </c>
      <c r="Z90" s="37">
        <v>77192</v>
      </c>
      <c r="AA90" s="37">
        <v>28.013634955066621</v>
      </c>
      <c r="AB90" s="37">
        <v>3227</v>
      </c>
      <c r="AC90" s="37">
        <v>18.825415723760202</v>
      </c>
      <c r="AD90" s="37">
        <v>2.3915185183899999E-98</v>
      </c>
      <c r="AE90" s="3010" t="str">
        <f t="shared" si="15"/>
        <v>***</v>
      </c>
    </row>
    <row r="91" spans="1:31">
      <c r="A91" s="6823" t="s">
        <v>3048</v>
      </c>
      <c r="B91" s="37">
        <v>45.040238056846327</v>
      </c>
      <c r="C91" s="37">
        <v>136438</v>
      </c>
      <c r="D91" s="37">
        <v>34.740425531914887</v>
      </c>
      <c r="E91" s="37">
        <v>23500</v>
      </c>
      <c r="F91" s="37">
        <v>10.29981252493144</v>
      </c>
      <c r="G91" s="37">
        <v>1.1269058432000001E-190</v>
      </c>
      <c r="H91" s="3011" t="str">
        <f t="shared" si="12"/>
        <v>***</v>
      </c>
      <c r="J91" s="6823" t="s">
        <v>3444</v>
      </c>
      <c r="K91" s="37">
        <v>45.040238056846327</v>
      </c>
      <c r="L91" s="37">
        <v>136438</v>
      </c>
      <c r="M91" s="37">
        <v>39.741140215716477</v>
      </c>
      <c r="N91" s="37">
        <v>16225</v>
      </c>
      <c r="O91" s="37">
        <v>5.2990978411298499</v>
      </c>
      <c r="P91" s="37">
        <v>9.2793341553500001E-38</v>
      </c>
      <c r="Q91" s="3012" t="str">
        <f t="shared" si="13"/>
        <v>***</v>
      </c>
      <c r="R91" s="37">
        <v>23.587628865979379</v>
      </c>
      <c r="S91" s="37">
        <v>7275</v>
      </c>
      <c r="T91" s="37">
        <v>21.452609190866948</v>
      </c>
      <c r="U91" s="37">
        <v>7.9593002587000002E-284</v>
      </c>
      <c r="V91" s="3013" t="str">
        <f t="shared" si="14"/>
        <v>***</v>
      </c>
      <c r="X91" s="6823" t="s">
        <v>3246</v>
      </c>
      <c r="Y91" s="37">
        <v>44.477050758861019</v>
      </c>
      <c r="Z91" s="37">
        <v>152663</v>
      </c>
      <c r="AA91" s="37">
        <v>23.587628865979379</v>
      </c>
      <c r="AB91" s="37">
        <v>7275</v>
      </c>
      <c r="AC91" s="37">
        <v>20.889421892881639</v>
      </c>
      <c r="AD91" s="37">
        <v>4.3474102085E-271</v>
      </c>
      <c r="AE91" s="3014" t="str">
        <f t="shared" si="15"/>
        <v>***</v>
      </c>
    </row>
    <row r="92" spans="1:31">
      <c r="A92" s="6823" t="s">
        <v>3049</v>
      </c>
      <c r="B92" s="37">
        <v>43.16053098537769</v>
      </c>
      <c r="C92" s="37">
        <v>178084</v>
      </c>
      <c r="D92" s="37">
        <v>38.06984804052253</v>
      </c>
      <c r="E92" s="37">
        <v>15004</v>
      </c>
      <c r="F92" s="37">
        <v>5.0906829448551605</v>
      </c>
      <c r="G92" s="37">
        <v>9.7557630495499999E-34</v>
      </c>
      <c r="H92" s="3015" t="str">
        <f t="shared" si="12"/>
        <v>***</v>
      </c>
      <c r="J92" s="6823" t="s">
        <v>3445</v>
      </c>
      <c r="K92" s="37">
        <v>43.16053098537769</v>
      </c>
      <c r="L92" s="37">
        <v>178084</v>
      </c>
      <c r="M92" s="37">
        <v>41.200919702865228</v>
      </c>
      <c r="N92" s="37">
        <v>11308</v>
      </c>
      <c r="O92" s="37">
        <v>1.9596112825124621</v>
      </c>
      <c r="P92" s="37">
        <v>4.4825889839500003E-5</v>
      </c>
      <c r="Q92" s="3016" t="str">
        <f t="shared" si="13"/>
        <v>***</v>
      </c>
      <c r="R92" s="37">
        <v>28.490259740259742</v>
      </c>
      <c r="S92" s="37">
        <v>3696</v>
      </c>
      <c r="T92" s="37">
        <v>14.670271245117949</v>
      </c>
      <c r="U92" s="37">
        <v>3.1260585634400001E-71</v>
      </c>
      <c r="V92" s="3017" t="str">
        <f t="shared" si="14"/>
        <v>***</v>
      </c>
      <c r="X92" s="6823" t="s">
        <v>3247</v>
      </c>
      <c r="Y92" s="37">
        <v>43.043528765734557</v>
      </c>
      <c r="Z92" s="37">
        <v>189392</v>
      </c>
      <c r="AA92" s="37">
        <v>28.490259740259742</v>
      </c>
      <c r="AB92" s="37">
        <v>3696</v>
      </c>
      <c r="AC92" s="37">
        <v>14.553269025474815</v>
      </c>
      <c r="AD92" s="37">
        <v>3.01540958798E-70</v>
      </c>
      <c r="AE92" s="3018" t="str">
        <f t="shared" si="15"/>
        <v>***</v>
      </c>
    </row>
    <row r="93" spans="1:31">
      <c r="A93" s="6823" t="s">
        <v>3050</v>
      </c>
      <c r="B93" s="37">
        <v>40.80231172613874</v>
      </c>
      <c r="C93" s="37">
        <v>173723</v>
      </c>
      <c r="D93" s="37">
        <v>29.44143813629276</v>
      </c>
      <c r="E93" s="37">
        <v>21806</v>
      </c>
      <c r="F93" s="37">
        <v>11.36087358984598</v>
      </c>
      <c r="G93" s="37">
        <v>4.3071100337999998E-230</v>
      </c>
      <c r="H93" s="3019" t="str">
        <f t="shared" si="12"/>
        <v>***</v>
      </c>
      <c r="J93" s="6823" t="s">
        <v>3446</v>
      </c>
      <c r="K93" s="37">
        <v>40.80231172613874</v>
      </c>
      <c r="L93" s="37">
        <v>173723</v>
      </c>
      <c r="M93" s="37">
        <v>33.389132114344577</v>
      </c>
      <c r="N93" s="37">
        <v>15532</v>
      </c>
      <c r="O93" s="37">
        <v>7.4131796117941633</v>
      </c>
      <c r="P93" s="37">
        <v>6.4020140701700006E-73</v>
      </c>
      <c r="Q93" s="3020" t="str">
        <f t="shared" si="13"/>
        <v>***</v>
      </c>
      <c r="R93" s="37">
        <v>19.668473063436409</v>
      </c>
      <c r="S93" s="37">
        <v>6274</v>
      </c>
      <c r="T93" s="37">
        <v>21.133838662702331</v>
      </c>
      <c r="U93" s="37">
        <v>1.1018365466999999E-247</v>
      </c>
      <c r="V93" s="3021" t="str">
        <f t="shared" si="14"/>
        <v>***</v>
      </c>
      <c r="X93" s="6823" t="s">
        <v>3248</v>
      </c>
      <c r="Y93" s="37">
        <v>40.193918258434387</v>
      </c>
      <c r="Z93" s="37">
        <v>189255</v>
      </c>
      <c r="AA93" s="37">
        <v>19.668473063436409</v>
      </c>
      <c r="AB93" s="37">
        <v>6274</v>
      </c>
      <c r="AC93" s="37">
        <v>20.525445194997978</v>
      </c>
      <c r="AD93" s="37">
        <v>2.2511180220999998E-235</v>
      </c>
      <c r="AE93" s="3022" t="str">
        <f t="shared" si="15"/>
        <v>***</v>
      </c>
    </row>
    <row r="94" spans="1:31">
      <c r="A94" s="6823" t="s">
        <v>3051</v>
      </c>
      <c r="B94" s="37">
        <v>41.934191906156272</v>
      </c>
      <c r="C94" s="37">
        <v>337071</v>
      </c>
      <c r="D94" s="37">
        <v>34.298640082353579</v>
      </c>
      <c r="E94" s="37">
        <v>36914</v>
      </c>
      <c r="F94" s="37">
        <v>7.6355518238026931</v>
      </c>
      <c r="G94" s="37">
        <v>2.3538946234999999E-176</v>
      </c>
      <c r="H94" s="3023" t="str">
        <f t="shared" si="12"/>
        <v>***</v>
      </c>
      <c r="J94" s="6823" t="s">
        <v>3447</v>
      </c>
      <c r="K94" s="37">
        <v>41.934191906156272</v>
      </c>
      <c r="L94" s="37">
        <v>337071</v>
      </c>
      <c r="M94" s="37">
        <v>37.456445993031359</v>
      </c>
      <c r="N94" s="37">
        <v>27552</v>
      </c>
      <c r="O94" s="37">
        <v>4.4777459131249131</v>
      </c>
      <c r="P94" s="37">
        <v>1.1992136994999999E-47</v>
      </c>
      <c r="Q94" s="3024" t="str">
        <f t="shared" si="13"/>
        <v>***</v>
      </c>
      <c r="R94" s="37">
        <v>25.005340739158299</v>
      </c>
      <c r="S94" s="37">
        <v>9362</v>
      </c>
      <c r="T94" s="37">
        <v>16.928851166997973</v>
      </c>
      <c r="U94" s="37">
        <v>3.1010769918999998E-236</v>
      </c>
      <c r="V94" s="3025" t="str">
        <f t="shared" si="14"/>
        <v>***</v>
      </c>
      <c r="X94" s="6823" t="s">
        <v>3249</v>
      </c>
      <c r="Y94" s="37">
        <v>41.595840086884259</v>
      </c>
      <c r="Z94" s="37">
        <v>364623</v>
      </c>
      <c r="AA94" s="37">
        <v>25.005340739158299</v>
      </c>
      <c r="AB94" s="37">
        <v>9362</v>
      </c>
      <c r="AC94" s="37">
        <v>16.590499347725959</v>
      </c>
      <c r="AD94" s="37">
        <v>7.1746998685999997E-228</v>
      </c>
      <c r="AE94" s="3026" t="str">
        <f t="shared" si="15"/>
        <v>***</v>
      </c>
    </row>
    <row r="95" spans="1:31">
      <c r="A95" s="6823" t="s">
        <v>3052</v>
      </c>
      <c r="B95" s="37">
        <v>42.854741958837522</v>
      </c>
      <c r="C95" s="37">
        <v>77352</v>
      </c>
      <c r="D95" s="37">
        <v>31.135246961468841</v>
      </c>
      <c r="E95" s="37">
        <v>11601</v>
      </c>
      <c r="F95" s="37">
        <v>11.719494997368681</v>
      </c>
      <c r="G95" s="37">
        <v>1.1049949016999999E-126</v>
      </c>
      <c r="H95" s="3027" t="str">
        <f t="shared" si="12"/>
        <v>***</v>
      </c>
      <c r="J95" s="6823" t="s">
        <v>3448</v>
      </c>
      <c r="K95" s="37">
        <v>42.854741958837522</v>
      </c>
      <c r="L95" s="37">
        <v>77352</v>
      </c>
      <c r="M95" s="37">
        <v>34.788296860133208</v>
      </c>
      <c r="N95" s="37">
        <v>8408</v>
      </c>
      <c r="O95" s="37">
        <v>8.0664450987043139</v>
      </c>
      <c r="P95" s="37">
        <v>5.3383629074400003E-46</v>
      </c>
      <c r="Q95" s="3028" t="str">
        <f t="shared" si="13"/>
        <v>***</v>
      </c>
      <c r="R95" s="37">
        <v>21.51581584716568</v>
      </c>
      <c r="S95" s="37">
        <v>3193</v>
      </c>
      <c r="T95" s="37">
        <v>21.338926111671842</v>
      </c>
      <c r="U95" s="37">
        <v>4.1732661328999997E-127</v>
      </c>
      <c r="V95" s="3029" t="str">
        <f t="shared" si="14"/>
        <v>***</v>
      </c>
      <c r="X95" s="6823" t="s">
        <v>3250</v>
      </c>
      <c r="Y95" s="37">
        <v>42.063899253731343</v>
      </c>
      <c r="Z95" s="37">
        <v>85760</v>
      </c>
      <c r="AA95" s="37">
        <v>21.51581584716568</v>
      </c>
      <c r="AB95" s="37">
        <v>3193</v>
      </c>
      <c r="AC95" s="37">
        <v>20.548083406565663</v>
      </c>
      <c r="AD95" s="37">
        <v>6.1353579252000001E-119</v>
      </c>
      <c r="AE95" s="3030" t="str">
        <f t="shared" si="15"/>
        <v>***</v>
      </c>
    </row>
    <row r="96" spans="1:31">
      <c r="A96" s="6823" t="s">
        <v>3053</v>
      </c>
      <c r="B96" s="37">
        <v>59.107385591300407</v>
      </c>
      <c r="C96" s="37">
        <v>22070</v>
      </c>
      <c r="D96" s="37">
        <v>48.932112890922959</v>
      </c>
      <c r="E96" s="37">
        <v>2622</v>
      </c>
      <c r="F96" s="37">
        <v>10.175272700377448</v>
      </c>
      <c r="G96" s="37">
        <v>1.67158093619E-23</v>
      </c>
      <c r="H96" s="3031" t="str">
        <f t="shared" si="12"/>
        <v>***</v>
      </c>
      <c r="J96" s="6823" t="s">
        <v>3449</v>
      </c>
      <c r="K96" s="37">
        <v>59.107385591300407</v>
      </c>
      <c r="L96" s="37">
        <v>22070</v>
      </c>
      <c r="M96" s="37">
        <v>52.34297108673978</v>
      </c>
      <c r="N96" s="37">
        <v>2006</v>
      </c>
      <c r="O96" s="37">
        <v>6.7644145045606265</v>
      </c>
      <c r="P96" s="37">
        <v>3.8657498134000002E-9</v>
      </c>
      <c r="Q96" s="3032" t="str">
        <f t="shared" si="13"/>
        <v>***</v>
      </c>
      <c r="R96" s="37">
        <v>37.824675324675333</v>
      </c>
      <c r="S96" s="37">
        <v>616</v>
      </c>
      <c r="T96" s="37">
        <v>21.282710266625074</v>
      </c>
      <c r="U96" s="37">
        <v>3.4044167254300003E-26</v>
      </c>
      <c r="V96" s="3033" t="str">
        <f t="shared" si="14"/>
        <v>***</v>
      </c>
      <c r="X96" s="6823" t="s">
        <v>3251</v>
      </c>
      <c r="Y96" s="37">
        <v>58.54377803621864</v>
      </c>
      <c r="Z96" s="37">
        <v>24076</v>
      </c>
      <c r="AA96" s="37">
        <v>37.824675324675333</v>
      </c>
      <c r="AB96" s="37">
        <v>616</v>
      </c>
      <c r="AC96" s="37">
        <v>20.719102711543307</v>
      </c>
      <c r="AD96" s="37">
        <v>7.0770578158899997E-25</v>
      </c>
      <c r="AE96" s="3034" t="str">
        <f t="shared" si="15"/>
        <v>***</v>
      </c>
    </row>
    <row r="97" spans="1:31">
      <c r="A97" s="6823" t="s">
        <v>3054</v>
      </c>
      <c r="B97" s="37">
        <v>33.965137684322393</v>
      </c>
      <c r="C97" s="37">
        <v>421544</v>
      </c>
      <c r="D97" s="37">
        <v>26.34713408925413</v>
      </c>
      <c r="E97" s="37">
        <v>38452</v>
      </c>
      <c r="F97" s="37">
        <v>7.618003595068263</v>
      </c>
      <c r="G97" s="37">
        <v>2.3818542300000002E-202</v>
      </c>
      <c r="H97" s="3035" t="str">
        <f t="shared" si="12"/>
        <v>***</v>
      </c>
      <c r="J97" s="6823" t="s">
        <v>3450</v>
      </c>
      <c r="K97" s="37">
        <v>33.965137684322393</v>
      </c>
      <c r="L97" s="37">
        <v>421544</v>
      </c>
      <c r="M97" s="37">
        <v>29.911607435160601</v>
      </c>
      <c r="N97" s="37">
        <v>27491</v>
      </c>
      <c r="O97" s="37">
        <v>4.0535302491617919</v>
      </c>
      <c r="P97" s="37">
        <v>3.54469560893E-43</v>
      </c>
      <c r="Q97" s="3036" t="str">
        <f t="shared" si="13"/>
        <v>***</v>
      </c>
      <c r="R97" s="37">
        <v>17.40717087856947</v>
      </c>
      <c r="S97" s="37">
        <v>10961</v>
      </c>
      <c r="T97" s="37">
        <v>16.557966805752923</v>
      </c>
      <c r="U97" s="37">
        <v>4.0084638039000003E-288</v>
      </c>
      <c r="V97" s="3037" t="str">
        <f t="shared" si="14"/>
        <v>***</v>
      </c>
      <c r="X97" s="6823" t="s">
        <v>3252</v>
      </c>
      <c r="Y97" s="37">
        <v>33.716970837462561</v>
      </c>
      <c r="Z97" s="37">
        <v>449035</v>
      </c>
      <c r="AA97" s="37">
        <v>17.40717087856947</v>
      </c>
      <c r="AB97" s="37">
        <v>10961</v>
      </c>
      <c r="AC97" s="37">
        <v>16.309799958893091</v>
      </c>
      <c r="AD97" s="37">
        <v>6.5306855922000002E-281</v>
      </c>
      <c r="AE97" s="3038" t="str">
        <f t="shared" si="15"/>
        <v>***</v>
      </c>
    </row>
    <row r="98" spans="1:31">
      <c r="A98" s="6823" t="s">
        <v>3055</v>
      </c>
      <c r="B98" s="37">
        <v>46.657172711338823</v>
      </c>
      <c r="C98" s="37">
        <v>118672</v>
      </c>
      <c r="D98" s="37">
        <v>35.088741484403009</v>
      </c>
      <c r="E98" s="37">
        <v>22312</v>
      </c>
      <c r="F98" s="37">
        <v>11.568431226935814</v>
      </c>
      <c r="G98" s="37">
        <v>8.4331204596999998E-224</v>
      </c>
      <c r="H98" s="3039" t="str">
        <f t="shared" si="12"/>
        <v>***</v>
      </c>
      <c r="J98" s="6823" t="s">
        <v>3451</v>
      </c>
      <c r="K98" s="37">
        <v>46.657172711338823</v>
      </c>
      <c r="L98" s="37">
        <v>118672</v>
      </c>
      <c r="M98" s="37">
        <v>39.48355633362511</v>
      </c>
      <c r="N98" s="37">
        <v>15994</v>
      </c>
      <c r="O98" s="37">
        <v>7.1736163777137136</v>
      </c>
      <c r="P98" s="37">
        <v>1.42382960378E-65</v>
      </c>
      <c r="Q98" s="3040" t="str">
        <f t="shared" si="13"/>
        <v>***</v>
      </c>
      <c r="R98" s="37">
        <v>23.963279518835069</v>
      </c>
      <c r="S98" s="37">
        <v>6318</v>
      </c>
      <c r="T98" s="37">
        <v>22.693893192503754</v>
      </c>
      <c r="U98" s="37">
        <v>3.0191021113000001E-274</v>
      </c>
      <c r="V98" s="3041" t="str">
        <f t="shared" si="14"/>
        <v>***</v>
      </c>
      <c r="X98" s="6823" t="s">
        <v>3253</v>
      </c>
      <c r="Y98" s="37">
        <v>45.805177253352738</v>
      </c>
      <c r="Z98" s="37">
        <v>134666</v>
      </c>
      <c r="AA98" s="37">
        <v>23.963279518835069</v>
      </c>
      <c r="AB98" s="37">
        <v>6318</v>
      </c>
      <c r="AC98" s="37">
        <v>21.841897734517669</v>
      </c>
      <c r="AD98" s="37">
        <v>3.5136138980000001E-256</v>
      </c>
      <c r="AE98" s="3042" t="str">
        <f t="shared" si="15"/>
        <v>***</v>
      </c>
    </row>
    <row r="99" spans="1:31">
      <c r="A99" s="6823" t="s">
        <v>3056</v>
      </c>
      <c r="B99" s="37">
        <v>41.655680663914772</v>
      </c>
      <c r="C99" s="37">
        <v>92542</v>
      </c>
      <c r="D99" s="37">
        <v>34.482429335370512</v>
      </c>
      <c r="E99" s="37">
        <v>10472</v>
      </c>
      <c r="F99" s="37">
        <v>7.1732513285442607</v>
      </c>
      <c r="G99" s="37">
        <v>1.69981648411E-45</v>
      </c>
      <c r="H99" s="3043" t="str">
        <f t="shared" si="12"/>
        <v>***</v>
      </c>
      <c r="J99" s="6823" t="s">
        <v>3452</v>
      </c>
      <c r="K99" s="37">
        <v>41.655680663914772</v>
      </c>
      <c r="L99" s="37">
        <v>92542</v>
      </c>
      <c r="M99" s="37">
        <v>38.218023997957623</v>
      </c>
      <c r="N99" s="37">
        <v>7834</v>
      </c>
      <c r="O99" s="37">
        <v>3.4376566659571495</v>
      </c>
      <c r="P99" s="37">
        <v>2.9899891828000002E-9</v>
      </c>
      <c r="Q99" s="3044" t="str">
        <f t="shared" si="13"/>
        <v>***</v>
      </c>
      <c r="R99" s="37">
        <v>23.38893100833965</v>
      </c>
      <c r="S99" s="37">
        <v>2638</v>
      </c>
      <c r="T99" s="37">
        <v>18.266749655575122</v>
      </c>
      <c r="U99" s="37">
        <v>5.5443707195699999E-79</v>
      </c>
      <c r="V99" s="3045" t="str">
        <f t="shared" si="14"/>
        <v>***</v>
      </c>
      <c r="X99" s="6823" t="s">
        <v>3254</v>
      </c>
      <c r="Y99" s="37">
        <v>41.387383438272103</v>
      </c>
      <c r="Z99" s="37">
        <v>100376</v>
      </c>
      <c r="AA99" s="37">
        <v>23.38893100833965</v>
      </c>
      <c r="AB99" s="37">
        <v>2638</v>
      </c>
      <c r="AC99" s="37">
        <v>17.998452429932453</v>
      </c>
      <c r="AD99" s="37">
        <v>5.2436213268200002E-77</v>
      </c>
      <c r="AE99" s="3046" t="str">
        <f t="shared" si="15"/>
        <v>***</v>
      </c>
    </row>
    <row r="100" spans="1:31">
      <c r="A100" s="6823" t="s">
        <v>3057</v>
      </c>
      <c r="B100" s="37">
        <v>44.702702019883027</v>
      </c>
      <c r="C100" s="37">
        <v>158326</v>
      </c>
      <c r="D100" s="37">
        <v>33.380719680142157</v>
      </c>
      <c r="E100" s="37">
        <v>22510</v>
      </c>
      <c r="F100" s="37">
        <v>11.32198233974087</v>
      </c>
      <c r="G100" s="37">
        <v>2.0241184006000001E-226</v>
      </c>
      <c r="H100" s="3047" t="str">
        <f t="shared" si="12"/>
        <v>***</v>
      </c>
      <c r="J100" s="6823" t="s">
        <v>3453</v>
      </c>
      <c r="K100" s="37">
        <v>44.702702019883027</v>
      </c>
      <c r="L100" s="37">
        <v>158326</v>
      </c>
      <c r="M100" s="37">
        <v>37.812653261402652</v>
      </c>
      <c r="N100" s="37">
        <v>16312</v>
      </c>
      <c r="O100" s="37">
        <v>6.8900487584803756</v>
      </c>
      <c r="P100" s="37">
        <v>5.90533495522E-64</v>
      </c>
      <c r="Q100" s="3048" t="str">
        <f t="shared" si="13"/>
        <v>***</v>
      </c>
      <c r="R100" s="37">
        <v>21.71668280090352</v>
      </c>
      <c r="S100" s="37">
        <v>6198</v>
      </c>
      <c r="T100" s="37">
        <v>22.986019218979507</v>
      </c>
      <c r="U100" s="37">
        <v>2.0658241532E-281</v>
      </c>
      <c r="V100" s="3049" t="str">
        <f t="shared" si="14"/>
        <v>***</v>
      </c>
      <c r="X100" s="6823" t="s">
        <v>3255</v>
      </c>
      <c r="Y100" s="37">
        <v>44.059139477089751</v>
      </c>
      <c r="Z100" s="37">
        <v>174638</v>
      </c>
      <c r="AA100" s="37">
        <v>21.71668280090352</v>
      </c>
      <c r="AB100" s="37">
        <v>6198</v>
      </c>
      <c r="AC100" s="37">
        <v>22.342456676186231</v>
      </c>
      <c r="AD100" s="37">
        <v>1.5391058568999999E-267</v>
      </c>
      <c r="AE100" s="3050" t="str">
        <f t="shared" si="15"/>
        <v>***</v>
      </c>
    </row>
    <row r="101" spans="1:31">
      <c r="A101" s="6823" t="s">
        <v>3058</v>
      </c>
      <c r="B101" s="37">
        <v>49.111012672520857</v>
      </c>
      <c r="C101" s="37">
        <v>115131</v>
      </c>
      <c r="D101" s="37">
        <v>34.310770073992877</v>
      </c>
      <c r="E101" s="37">
        <v>10947</v>
      </c>
      <c r="F101" s="37">
        <v>14.80024259852798</v>
      </c>
      <c r="G101" s="37">
        <v>1.6252099158000001E-193</v>
      </c>
      <c r="H101" s="3051" t="str">
        <f t="shared" si="12"/>
        <v>***</v>
      </c>
      <c r="J101" s="6823" t="s">
        <v>3454</v>
      </c>
      <c r="K101" s="37">
        <v>49.111012672520857</v>
      </c>
      <c r="L101" s="37">
        <v>115131</v>
      </c>
      <c r="M101" s="37">
        <v>37.64079712835747</v>
      </c>
      <c r="N101" s="37">
        <v>8079</v>
      </c>
      <c r="O101" s="37">
        <v>11.470215544163388</v>
      </c>
      <c r="P101" s="37">
        <v>1.25728333995E-88</v>
      </c>
      <c r="Q101" s="3052" t="str">
        <f t="shared" si="13"/>
        <v>***</v>
      </c>
      <c r="R101" s="37">
        <v>24.930264993026501</v>
      </c>
      <c r="S101" s="37">
        <v>2868</v>
      </c>
      <c r="T101" s="37">
        <v>24.180747679494356</v>
      </c>
      <c r="U101" s="37">
        <v>7.2102122963000007E-145</v>
      </c>
      <c r="V101" s="3053" t="str">
        <f t="shared" si="14"/>
        <v>***</v>
      </c>
      <c r="X101" s="6823" t="s">
        <v>3256</v>
      </c>
      <c r="Y101" s="37">
        <v>48.358899439980519</v>
      </c>
      <c r="Z101" s="37">
        <v>123210</v>
      </c>
      <c r="AA101" s="37">
        <v>24.930264993026501</v>
      </c>
      <c r="AB101" s="37">
        <v>2868</v>
      </c>
      <c r="AC101" s="37">
        <v>23.428634446954018</v>
      </c>
      <c r="AD101" s="37">
        <v>1.9948582261000002E-136</v>
      </c>
      <c r="AE101" s="3054" t="str">
        <f t="shared" si="15"/>
        <v>***</v>
      </c>
    </row>
    <row r="102" spans="1:31">
      <c r="A102" s="6823" t="s">
        <v>3059</v>
      </c>
      <c r="B102" s="37">
        <v>43.985625697309359</v>
      </c>
      <c r="C102" s="37">
        <v>77082</v>
      </c>
      <c r="D102" s="37">
        <v>32.973264920334863</v>
      </c>
      <c r="E102" s="37">
        <v>11109</v>
      </c>
      <c r="F102" s="37">
        <v>11.012360776974496</v>
      </c>
      <c r="G102" s="37">
        <v>5.0925658702E-107</v>
      </c>
      <c r="H102" s="3055" t="str">
        <f t="shared" si="12"/>
        <v>***</v>
      </c>
      <c r="J102" s="6823" t="s">
        <v>3455</v>
      </c>
      <c r="K102" s="37">
        <v>43.985625697309359</v>
      </c>
      <c r="L102" s="37">
        <v>77082</v>
      </c>
      <c r="M102" s="37">
        <v>37.649325626204238</v>
      </c>
      <c r="N102" s="37">
        <v>7785</v>
      </c>
      <c r="O102" s="37">
        <v>6.3363000711051214</v>
      </c>
      <c r="P102" s="37">
        <v>5.6968886609899998E-27</v>
      </c>
      <c r="Q102" s="3056" t="str">
        <f t="shared" si="13"/>
        <v>***</v>
      </c>
      <c r="R102" s="37">
        <v>22.021660649819491</v>
      </c>
      <c r="S102" s="37">
        <v>3324</v>
      </c>
      <c r="T102" s="37">
        <v>21.963965047489868</v>
      </c>
      <c r="U102" s="37">
        <v>6.8957142149000007E-139</v>
      </c>
      <c r="V102" s="3057" t="str">
        <f t="shared" si="14"/>
        <v>***</v>
      </c>
      <c r="X102" s="6823" t="s">
        <v>3257</v>
      </c>
      <c r="Y102" s="37">
        <v>43.404385685837838</v>
      </c>
      <c r="Z102" s="37">
        <v>84867</v>
      </c>
      <c r="AA102" s="37">
        <v>22.021660649819491</v>
      </c>
      <c r="AB102" s="37">
        <v>3324</v>
      </c>
      <c r="AC102" s="37">
        <v>21.382725036018346</v>
      </c>
      <c r="AD102" s="37">
        <v>1.5648298948999999E-132</v>
      </c>
      <c r="AE102" s="3058" t="str">
        <f t="shared" si="15"/>
        <v>***</v>
      </c>
    </row>
    <row r="103" spans="1:31">
      <c r="A103" s="6823" t="s">
        <v>11571</v>
      </c>
      <c r="B103" s="37">
        <v>42.587852508559912</v>
      </c>
      <c r="C103" s="37">
        <v>3723172</v>
      </c>
      <c r="D103" s="37">
        <v>35.13807086491051</v>
      </c>
      <c r="E103" s="37">
        <v>479645</v>
      </c>
      <c r="F103" s="37">
        <v>7.449781643649402</v>
      </c>
      <c r="G103" s="37">
        <v>0</v>
      </c>
      <c r="H103" s="3059" t="str">
        <f t="shared" si="12"/>
        <v>***</v>
      </c>
      <c r="J103" s="6823" t="s">
        <v>11571</v>
      </c>
      <c r="K103" s="37">
        <v>42.587852508559912</v>
      </c>
      <c r="L103" s="37">
        <v>3723172</v>
      </c>
      <c r="M103" s="37">
        <v>38.940644889261151</v>
      </c>
      <c r="N103" s="37">
        <v>351006</v>
      </c>
      <c r="O103" s="37">
        <v>3.6472076192987615</v>
      </c>
      <c r="P103" s="37">
        <v>0</v>
      </c>
      <c r="Q103" s="3060" t="str">
        <f t="shared" si="13"/>
        <v>***</v>
      </c>
      <c r="R103" s="37">
        <v>24.762319358825859</v>
      </c>
      <c r="S103" s="37">
        <v>128639</v>
      </c>
      <c r="T103" s="37">
        <v>17.825533149734053</v>
      </c>
      <c r="U103" s="37">
        <v>0</v>
      </c>
      <c r="V103" s="3061" t="str">
        <f t="shared" si="14"/>
        <v>***</v>
      </c>
      <c r="X103" s="6823" t="s">
        <v>11571</v>
      </c>
      <c r="Y103" s="37">
        <v>42.273631638087487</v>
      </c>
      <c r="Z103" s="37">
        <v>4074178</v>
      </c>
      <c r="AA103" s="37">
        <v>24.762319358825859</v>
      </c>
      <c r="AB103" s="37">
        <v>128639</v>
      </c>
      <c r="AC103" s="37">
        <v>17.511312279261627</v>
      </c>
      <c r="AD103" s="37">
        <v>0</v>
      </c>
      <c r="AE103" s="3062" t="str">
        <f t="shared" si="15"/>
        <v>***</v>
      </c>
    </row>
    <row r="105" spans="1:31">
      <c r="A105" s="17026" t="s">
        <v>11770</v>
      </c>
      <c r="J105" s="17026" t="s">
        <v>11771</v>
      </c>
      <c r="X105" s="17026" t="s">
        <v>11772</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3060</v>
      </c>
      <c r="B107" s="37">
        <v>50.808820305992732</v>
      </c>
      <c r="C107" s="37">
        <v>205299</v>
      </c>
      <c r="D107" s="37">
        <v>46.835517770693123</v>
      </c>
      <c r="E107" s="37">
        <v>33876</v>
      </c>
      <c r="F107" s="37">
        <v>3.9733025352996094</v>
      </c>
      <c r="G107" s="37">
        <v>7.5600654036399995E-42</v>
      </c>
      <c r="H107" s="3063" t="str">
        <f t="shared" ref="H107:H129" si="16">IF(G107&lt;0.01,"***",IF(G107&lt;0.05,"**",IF(G107&lt;0.1,"*","NS")))</f>
        <v>***</v>
      </c>
      <c r="J107" s="6823" t="s">
        <v>3456</v>
      </c>
      <c r="K107" s="37">
        <v>50.808820305992732</v>
      </c>
      <c r="L107" s="37">
        <v>205299</v>
      </c>
      <c r="M107" s="37">
        <v>50.217098368019172</v>
      </c>
      <c r="N107" s="37">
        <v>26716</v>
      </c>
      <c r="O107" s="37">
        <v>0.59172193797355987</v>
      </c>
      <c r="P107" s="37">
        <v>6.8794590145363002E-2</v>
      </c>
      <c r="Q107" s="3064" t="str">
        <f t="shared" ref="Q107:Q129" si="17">IF(P107&lt;0.01,"***",IF(P107&lt;0.05,"**",IF(P107&lt;0.1,"*","NS")))</f>
        <v>*</v>
      </c>
      <c r="R107" s="37">
        <v>34.217877094972067</v>
      </c>
      <c r="S107" s="37">
        <v>7160</v>
      </c>
      <c r="T107" s="37">
        <v>16.590943211020665</v>
      </c>
      <c r="U107" s="37">
        <v>5.5362356797999998E-168</v>
      </c>
      <c r="V107" s="3065" t="str">
        <f t="shared" ref="V107:V129" si="18">IF(P107&lt;0.01,"***",IF(P107&lt;0.05,"**",IF(P107&lt;0.1,"*","NS")))</f>
        <v>*</v>
      </c>
      <c r="X107" s="6823" t="s">
        <v>3258</v>
      </c>
      <c r="Y107" s="37">
        <v>50.740684869512748</v>
      </c>
      <c r="Z107" s="37">
        <v>232015</v>
      </c>
      <c r="AA107" s="37">
        <v>34.217877094972067</v>
      </c>
      <c r="AB107" s="37">
        <v>7160</v>
      </c>
      <c r="AC107" s="37">
        <v>16.522807774540681</v>
      </c>
      <c r="AD107" s="37">
        <v>3.1363324705E-167</v>
      </c>
      <c r="AE107" s="3066" t="str">
        <f t="shared" ref="AE107:AE129" si="19">IF(AD107&lt;0.01,"***",IF(AD107&lt;0.05,"**",IF(AD107&lt;0.1,"*","NS")))</f>
        <v>***</v>
      </c>
    </row>
    <row r="108" spans="1:31">
      <c r="A108" s="6823" t="s">
        <v>3061</v>
      </c>
      <c r="B108" s="37">
        <v>56.148710256184003</v>
      </c>
      <c r="C108" s="37">
        <v>67998</v>
      </c>
      <c r="D108" s="37">
        <v>45.077096048827499</v>
      </c>
      <c r="E108" s="37">
        <v>12452</v>
      </c>
      <c r="F108" s="37">
        <v>11.071614207356504</v>
      </c>
      <c r="G108" s="37">
        <v>1.7055311132E-115</v>
      </c>
      <c r="H108" s="3067" t="str">
        <f t="shared" si="16"/>
        <v>***</v>
      </c>
      <c r="J108" s="6823" t="s">
        <v>3457</v>
      </c>
      <c r="K108" s="37">
        <v>56.148710256184003</v>
      </c>
      <c r="L108" s="37">
        <v>67998</v>
      </c>
      <c r="M108" s="37">
        <v>50.016635244538087</v>
      </c>
      <c r="N108" s="37">
        <v>9017</v>
      </c>
      <c r="O108" s="37">
        <v>6.1320750116459166</v>
      </c>
      <c r="P108" s="37">
        <v>3.34159425875E-28</v>
      </c>
      <c r="Q108" s="3068" t="str">
        <f t="shared" si="17"/>
        <v>***</v>
      </c>
      <c r="R108" s="37">
        <v>32.110625909752549</v>
      </c>
      <c r="S108" s="37">
        <v>3435</v>
      </c>
      <c r="T108" s="37">
        <v>24.038084346431454</v>
      </c>
      <c r="U108" s="37">
        <v>6.4360147220999996E-169</v>
      </c>
      <c r="V108" s="3069" t="str">
        <f t="shared" si="18"/>
        <v>***</v>
      </c>
      <c r="X108" s="6823" t="s">
        <v>3259</v>
      </c>
      <c r="Y108" s="37">
        <v>55.430760241511393</v>
      </c>
      <c r="Z108" s="37">
        <v>77015</v>
      </c>
      <c r="AA108" s="37">
        <v>32.110625909752549</v>
      </c>
      <c r="AB108" s="37">
        <v>3435</v>
      </c>
      <c r="AC108" s="37">
        <v>23.320134331758844</v>
      </c>
      <c r="AD108" s="37">
        <v>1.6209734552999999E-159</v>
      </c>
      <c r="AE108" s="3070" t="str">
        <f t="shared" si="19"/>
        <v>***</v>
      </c>
    </row>
    <row r="109" spans="1:31">
      <c r="A109" s="6823" t="s">
        <v>3062</v>
      </c>
      <c r="B109" s="37">
        <v>56.370313083645051</v>
      </c>
      <c r="C109" s="37">
        <v>190077</v>
      </c>
      <c r="D109" s="37">
        <v>45.532635654225388</v>
      </c>
      <c r="E109" s="37">
        <v>33062</v>
      </c>
      <c r="F109" s="37">
        <v>10.837677429419664</v>
      </c>
      <c r="G109" s="37">
        <v>3.2719790412000002E-293</v>
      </c>
      <c r="H109" s="3071" t="str">
        <f t="shared" si="16"/>
        <v>***</v>
      </c>
      <c r="J109" s="6823" t="s">
        <v>3458</v>
      </c>
      <c r="K109" s="37">
        <v>56.370313083645051</v>
      </c>
      <c r="L109" s="37">
        <v>190077</v>
      </c>
      <c r="M109" s="37">
        <v>49.369915457010677</v>
      </c>
      <c r="N109" s="37">
        <v>25076</v>
      </c>
      <c r="O109" s="37">
        <v>7.0003976266343741</v>
      </c>
      <c r="P109" s="37">
        <v>1.01593822399E-97</v>
      </c>
      <c r="Q109" s="3072" t="str">
        <f t="shared" si="17"/>
        <v>***</v>
      </c>
      <c r="R109" s="37">
        <v>33.483596293513649</v>
      </c>
      <c r="S109" s="37">
        <v>7986</v>
      </c>
      <c r="T109" s="37">
        <v>22.886716790131402</v>
      </c>
      <c r="U109" s="37">
        <v>0</v>
      </c>
      <c r="V109" s="3073" t="str">
        <f t="shared" si="18"/>
        <v>***</v>
      </c>
      <c r="X109" s="6823" t="s">
        <v>3260</v>
      </c>
      <c r="Y109" s="37">
        <v>55.554419413161803</v>
      </c>
      <c r="Z109" s="37">
        <v>215153</v>
      </c>
      <c r="AA109" s="37">
        <v>33.483596293513649</v>
      </c>
      <c r="AB109" s="37">
        <v>7986</v>
      </c>
      <c r="AC109" s="37">
        <v>22.070823119648153</v>
      </c>
      <c r="AD109" s="37">
        <v>0</v>
      </c>
      <c r="AE109" s="3074" t="str">
        <f t="shared" si="19"/>
        <v>***</v>
      </c>
    </row>
    <row r="110" spans="1:31">
      <c r="A110" s="6823" t="s">
        <v>3063</v>
      </c>
      <c r="B110" s="37">
        <v>51.562290913956907</v>
      </c>
      <c r="C110" s="37">
        <v>89676</v>
      </c>
      <c r="D110" s="37">
        <v>39.392234102419813</v>
      </c>
      <c r="E110" s="37">
        <v>14216</v>
      </c>
      <c r="F110" s="37">
        <v>12.170056811537094</v>
      </c>
      <c r="G110" s="37">
        <v>1.1440801758E-160</v>
      </c>
      <c r="H110" s="3075" t="str">
        <f t="shared" si="16"/>
        <v>***</v>
      </c>
      <c r="J110" s="6823" t="s">
        <v>3459</v>
      </c>
      <c r="K110" s="37">
        <v>51.562290913956907</v>
      </c>
      <c r="L110" s="37">
        <v>89676</v>
      </c>
      <c r="M110" s="37">
        <v>44.294416243654823</v>
      </c>
      <c r="N110" s="37">
        <v>9850</v>
      </c>
      <c r="O110" s="37">
        <v>7.2678746703020849</v>
      </c>
      <c r="P110" s="37">
        <v>9.8659275266799998E-43</v>
      </c>
      <c r="Q110" s="3076" t="str">
        <f t="shared" si="17"/>
        <v>***</v>
      </c>
      <c r="R110" s="37">
        <v>28.33256985799359</v>
      </c>
      <c r="S110" s="37">
        <v>4366</v>
      </c>
      <c r="T110" s="37">
        <v>23.229721055963317</v>
      </c>
      <c r="U110" s="37">
        <v>2.1612347662E-198</v>
      </c>
      <c r="V110" s="3077" t="str">
        <f t="shared" si="18"/>
        <v>***</v>
      </c>
      <c r="X110" s="6823" t="s">
        <v>3261</v>
      </c>
      <c r="Y110" s="37">
        <v>50.842995800092439</v>
      </c>
      <c r="Z110" s="37">
        <v>99526</v>
      </c>
      <c r="AA110" s="37">
        <v>28.33256985799359</v>
      </c>
      <c r="AB110" s="37">
        <v>4366</v>
      </c>
      <c r="AC110" s="37">
        <v>22.510425942098848</v>
      </c>
      <c r="AD110" s="37">
        <v>3.9743580996000001E-187</v>
      </c>
      <c r="AE110" s="3078" t="str">
        <f t="shared" si="19"/>
        <v>***</v>
      </c>
    </row>
    <row r="111" spans="1:31">
      <c r="A111" s="6823" t="s">
        <v>3064</v>
      </c>
      <c r="B111" s="37">
        <v>52.652394775036292</v>
      </c>
      <c r="C111" s="37">
        <v>55120</v>
      </c>
      <c r="D111" s="37">
        <v>37.970817780794029</v>
      </c>
      <c r="E111" s="37">
        <v>8841</v>
      </c>
      <c r="F111" s="37">
        <v>14.681576994242263</v>
      </c>
      <c r="G111" s="37">
        <v>1.2374789686000001E-145</v>
      </c>
      <c r="H111" s="3079" t="str">
        <f t="shared" si="16"/>
        <v>***</v>
      </c>
      <c r="J111" s="6823" t="s">
        <v>3460</v>
      </c>
      <c r="K111" s="37">
        <v>52.652394775036292</v>
      </c>
      <c r="L111" s="37">
        <v>55120</v>
      </c>
      <c r="M111" s="37">
        <v>42.39183276616432</v>
      </c>
      <c r="N111" s="37">
        <v>6171</v>
      </c>
      <c r="O111" s="37">
        <v>10.260562008871972</v>
      </c>
      <c r="P111" s="37">
        <v>6.5774052549099997E-53</v>
      </c>
      <c r="Q111" s="3080" t="str">
        <f t="shared" si="17"/>
        <v>***</v>
      </c>
      <c r="R111" s="37">
        <v>27.752808988764041</v>
      </c>
      <c r="S111" s="37">
        <v>2670</v>
      </c>
      <c r="T111" s="37">
        <v>24.899585786272251</v>
      </c>
      <c r="U111" s="37">
        <v>3.0538321837999998E-140</v>
      </c>
      <c r="V111" s="3081" t="str">
        <f t="shared" si="18"/>
        <v>***</v>
      </c>
      <c r="X111" s="6823" t="s">
        <v>3262</v>
      </c>
      <c r="Y111" s="37">
        <v>51.619324207469283</v>
      </c>
      <c r="Z111" s="37">
        <v>61291</v>
      </c>
      <c r="AA111" s="37">
        <v>27.752808988764041</v>
      </c>
      <c r="AB111" s="37">
        <v>2670</v>
      </c>
      <c r="AC111" s="37">
        <v>23.866515218705242</v>
      </c>
      <c r="AD111" s="37">
        <v>2.1691594994999999E-129</v>
      </c>
      <c r="AE111" s="3082" t="str">
        <f t="shared" si="19"/>
        <v>***</v>
      </c>
    </row>
    <row r="112" spans="1:31">
      <c r="A112" s="6823" t="s">
        <v>3065</v>
      </c>
      <c r="B112" s="37">
        <v>49.856351048119521</v>
      </c>
      <c r="C112" s="37">
        <v>260705</v>
      </c>
      <c r="D112" s="37">
        <v>38.075950673339868</v>
      </c>
      <c r="E112" s="37">
        <v>38762</v>
      </c>
      <c r="F112" s="37">
        <v>11.780400374779653</v>
      </c>
      <c r="G112" s="37">
        <v>0</v>
      </c>
      <c r="H112" s="3083" t="str">
        <f t="shared" si="16"/>
        <v>***</v>
      </c>
      <c r="J112" s="6823" t="s">
        <v>3461</v>
      </c>
      <c r="K112" s="37">
        <v>49.856351048119521</v>
      </c>
      <c r="L112" s="37">
        <v>260705</v>
      </c>
      <c r="M112" s="37">
        <v>42.938332656751669</v>
      </c>
      <c r="N112" s="37">
        <v>27097</v>
      </c>
      <c r="O112" s="37">
        <v>6.9180183913678519</v>
      </c>
      <c r="P112" s="37">
        <v>2.6314485226999999E-104</v>
      </c>
      <c r="Q112" s="3084" t="str">
        <f t="shared" si="17"/>
        <v>***</v>
      </c>
      <c r="R112" s="37">
        <v>26.780968709815689</v>
      </c>
      <c r="S112" s="37">
        <v>11665</v>
      </c>
      <c r="T112" s="37">
        <v>23.075382338303832</v>
      </c>
      <c r="U112" s="37">
        <v>0</v>
      </c>
      <c r="V112" s="3085" t="str">
        <f t="shared" si="18"/>
        <v>***</v>
      </c>
      <c r="X112" s="6823" t="s">
        <v>3263</v>
      </c>
      <c r="Y112" s="37">
        <v>49.205008999242537</v>
      </c>
      <c r="Z112" s="37">
        <v>287802</v>
      </c>
      <c r="AA112" s="37">
        <v>26.780968709815689</v>
      </c>
      <c r="AB112" s="37">
        <v>11665</v>
      </c>
      <c r="AC112" s="37">
        <v>22.424040289426848</v>
      </c>
      <c r="AD112" s="37">
        <v>0</v>
      </c>
      <c r="AE112" s="3086" t="str">
        <f t="shared" si="19"/>
        <v>***</v>
      </c>
    </row>
    <row r="113" spans="1:31">
      <c r="A113" s="6823" t="s">
        <v>3066</v>
      </c>
      <c r="B113" s="37">
        <v>60.851478535430203</v>
      </c>
      <c r="C113" s="37">
        <v>1646900</v>
      </c>
      <c r="D113" s="37">
        <v>48.481374815263933</v>
      </c>
      <c r="E113" s="37">
        <v>316668</v>
      </c>
      <c r="F113" s="37">
        <v>12.37010372016627</v>
      </c>
      <c r="G113" s="37">
        <v>0</v>
      </c>
      <c r="H113" s="3087" t="str">
        <f t="shared" si="16"/>
        <v>***</v>
      </c>
      <c r="J113" s="6823" t="s">
        <v>3462</v>
      </c>
      <c r="K113" s="37">
        <v>60.851478535430203</v>
      </c>
      <c r="L113" s="37">
        <v>1646900</v>
      </c>
      <c r="M113" s="37">
        <v>52.564489919239591</v>
      </c>
      <c r="N113" s="37">
        <v>244922</v>
      </c>
      <c r="O113" s="37">
        <v>8.2869886161906123</v>
      </c>
      <c r="P113" s="37">
        <v>0</v>
      </c>
      <c r="Q113" s="3088" t="str">
        <f t="shared" si="17"/>
        <v>***</v>
      </c>
      <c r="R113" s="37">
        <v>34.542692275527557</v>
      </c>
      <c r="S113" s="37">
        <v>71746</v>
      </c>
      <c r="T113" s="37">
        <v>26.308786259902647</v>
      </c>
      <c r="U113" s="37">
        <v>0</v>
      </c>
      <c r="V113" s="3089" t="str">
        <f t="shared" si="18"/>
        <v>***</v>
      </c>
      <c r="X113" s="6823" t="s">
        <v>3264</v>
      </c>
      <c r="Y113" s="37">
        <v>59.778615535711083</v>
      </c>
      <c r="Z113" s="37">
        <v>1891822</v>
      </c>
      <c r="AA113" s="37">
        <v>34.542692275527557</v>
      </c>
      <c r="AB113" s="37">
        <v>71746</v>
      </c>
      <c r="AC113" s="37">
        <v>25.235923260183526</v>
      </c>
      <c r="AD113" s="37">
        <v>0</v>
      </c>
      <c r="AE113" s="3090" t="str">
        <f t="shared" si="19"/>
        <v>***</v>
      </c>
    </row>
    <row r="114" spans="1:31">
      <c r="A114" s="6823" t="s">
        <v>3067</v>
      </c>
      <c r="B114" s="37">
        <v>50.340586874096928</v>
      </c>
      <c r="C114" s="37">
        <v>184094</v>
      </c>
      <c r="D114" s="37">
        <v>39.634612444580341</v>
      </c>
      <c r="E114" s="37">
        <v>26164</v>
      </c>
      <c r="F114" s="37">
        <v>10.705974429516587</v>
      </c>
      <c r="G114" s="37">
        <v>4.6411008971999998E-231</v>
      </c>
      <c r="H114" s="3091" t="str">
        <f t="shared" si="16"/>
        <v>***</v>
      </c>
      <c r="J114" s="6823" t="s">
        <v>3463</v>
      </c>
      <c r="K114" s="37">
        <v>50.340586874096928</v>
      </c>
      <c r="L114" s="37">
        <v>184094</v>
      </c>
      <c r="M114" s="37">
        <v>44.129492735151672</v>
      </c>
      <c r="N114" s="37">
        <v>19615</v>
      </c>
      <c r="O114" s="37">
        <v>6.2110941389452563</v>
      </c>
      <c r="P114" s="37">
        <v>1.75160660386E-61</v>
      </c>
      <c r="Q114" s="3092" t="str">
        <f t="shared" si="17"/>
        <v>***</v>
      </c>
      <c r="R114" s="37">
        <v>26.17193464651092</v>
      </c>
      <c r="S114" s="37">
        <v>6549</v>
      </c>
      <c r="T114" s="37">
        <v>24.168652227586009</v>
      </c>
      <c r="U114" s="37">
        <v>0</v>
      </c>
      <c r="V114" s="3093" t="str">
        <f t="shared" si="18"/>
        <v>***</v>
      </c>
      <c r="X114" s="6823" t="s">
        <v>3265</v>
      </c>
      <c r="Y114" s="37">
        <v>49.742524876171402</v>
      </c>
      <c r="Z114" s="37">
        <v>203709</v>
      </c>
      <c r="AA114" s="37">
        <v>26.17193464651092</v>
      </c>
      <c r="AB114" s="37">
        <v>6549</v>
      </c>
      <c r="AC114" s="37">
        <v>23.570590229660482</v>
      </c>
      <c r="AD114" s="37">
        <v>0</v>
      </c>
      <c r="AE114" s="3094" t="str">
        <f t="shared" si="19"/>
        <v>***</v>
      </c>
    </row>
    <row r="115" spans="1:31">
      <c r="A115" s="6823" t="s">
        <v>3068</v>
      </c>
      <c r="B115" s="37">
        <v>54.149419689960233</v>
      </c>
      <c r="C115" s="37">
        <v>98568</v>
      </c>
      <c r="D115" s="37">
        <v>41.414141414141412</v>
      </c>
      <c r="E115" s="37">
        <v>15840</v>
      </c>
      <c r="F115" s="37">
        <v>12.735278275818821</v>
      </c>
      <c r="G115" s="37">
        <v>9.7942872333999993E-196</v>
      </c>
      <c r="H115" s="3095" t="str">
        <f t="shared" si="16"/>
        <v>***</v>
      </c>
      <c r="J115" s="6823" t="s">
        <v>3464</v>
      </c>
      <c r="K115" s="37">
        <v>54.149419689960233</v>
      </c>
      <c r="L115" s="37">
        <v>98568</v>
      </c>
      <c r="M115" s="37">
        <v>46.132596685082873</v>
      </c>
      <c r="N115" s="37">
        <v>11584</v>
      </c>
      <c r="O115" s="37">
        <v>8.0168230048773594</v>
      </c>
      <c r="P115" s="37">
        <v>3.1410087363999998E-60</v>
      </c>
      <c r="Q115" s="3096" t="str">
        <f t="shared" si="17"/>
        <v>***</v>
      </c>
      <c r="R115" s="37">
        <v>28.571428571428569</v>
      </c>
      <c r="S115" s="37">
        <v>4256</v>
      </c>
      <c r="T115" s="37">
        <v>25.577991118531664</v>
      </c>
      <c r="U115" s="37">
        <v>2.7502913045E-236</v>
      </c>
      <c r="V115" s="3097" t="str">
        <f t="shared" si="18"/>
        <v>***</v>
      </c>
      <c r="X115" s="6823" t="s">
        <v>3266</v>
      </c>
      <c r="Y115" s="37">
        <v>53.306340329726197</v>
      </c>
      <c r="Z115" s="37">
        <v>110152</v>
      </c>
      <c r="AA115" s="37">
        <v>28.571428571428569</v>
      </c>
      <c r="AB115" s="37">
        <v>4256</v>
      </c>
      <c r="AC115" s="37">
        <v>24.734911758297628</v>
      </c>
      <c r="AD115" s="37">
        <v>1.5329645863000001E-221</v>
      </c>
      <c r="AE115" s="3098" t="str">
        <f t="shared" si="19"/>
        <v>***</v>
      </c>
    </row>
    <row r="116" spans="1:31">
      <c r="A116" s="6823" t="s">
        <v>3069</v>
      </c>
      <c r="B116" s="37">
        <v>54.188242970795663</v>
      </c>
      <c r="C116" s="37">
        <v>119537</v>
      </c>
      <c r="D116" s="37">
        <v>43.246592317224291</v>
      </c>
      <c r="E116" s="37">
        <v>16947</v>
      </c>
      <c r="F116" s="37">
        <v>10.941650653571372</v>
      </c>
      <c r="G116" s="37">
        <v>1.6979266015999999E-157</v>
      </c>
      <c r="H116" s="3099" t="str">
        <f t="shared" si="16"/>
        <v>***</v>
      </c>
      <c r="J116" s="6823" t="s">
        <v>3465</v>
      </c>
      <c r="K116" s="37">
        <v>54.188242970795663</v>
      </c>
      <c r="L116" s="37">
        <v>119537</v>
      </c>
      <c r="M116" s="37">
        <v>47.696744952616399</v>
      </c>
      <c r="N116" s="37">
        <v>12135</v>
      </c>
      <c r="O116" s="37">
        <v>6.4914980181792643</v>
      </c>
      <c r="P116" s="37">
        <v>1.5996885618499999E-42</v>
      </c>
      <c r="Q116" s="3100" t="str">
        <f t="shared" si="17"/>
        <v>***</v>
      </c>
      <c r="R116" s="37">
        <v>32.024106400664998</v>
      </c>
      <c r="S116" s="37">
        <v>4812</v>
      </c>
      <c r="T116" s="37">
        <v>22.164136570130665</v>
      </c>
      <c r="U116" s="37">
        <v>2.7165783315999998E-201</v>
      </c>
      <c r="V116" s="3101" t="str">
        <f t="shared" si="18"/>
        <v>***</v>
      </c>
      <c r="X116" s="6823" t="s">
        <v>3267</v>
      </c>
      <c r="Y116" s="37">
        <v>53.589981165319877</v>
      </c>
      <c r="Z116" s="37">
        <v>131672</v>
      </c>
      <c r="AA116" s="37">
        <v>32.024106400664998</v>
      </c>
      <c r="AB116" s="37">
        <v>4812</v>
      </c>
      <c r="AC116" s="37">
        <v>21.565874764654879</v>
      </c>
      <c r="AD116" s="37">
        <v>4.9728233807000003E-191</v>
      </c>
      <c r="AE116" s="3102" t="str">
        <f t="shared" si="19"/>
        <v>***</v>
      </c>
    </row>
    <row r="117" spans="1:31">
      <c r="A117" s="6823" t="s">
        <v>3070</v>
      </c>
      <c r="B117" s="37">
        <v>49.313971233056442</v>
      </c>
      <c r="C117" s="37">
        <v>144819</v>
      </c>
      <c r="D117" s="37">
        <v>36.660593992289122</v>
      </c>
      <c r="E117" s="37">
        <v>23603</v>
      </c>
      <c r="F117" s="37">
        <v>12.65337724076732</v>
      </c>
      <c r="G117" s="37">
        <v>2.0956974314999999E-286</v>
      </c>
      <c r="H117" s="3103" t="str">
        <f t="shared" si="16"/>
        <v>***</v>
      </c>
      <c r="J117" s="6823" t="s">
        <v>3466</v>
      </c>
      <c r="K117" s="37">
        <v>49.313971233056442</v>
      </c>
      <c r="L117" s="37">
        <v>144819</v>
      </c>
      <c r="M117" s="37">
        <v>41.360054600732148</v>
      </c>
      <c r="N117" s="37">
        <v>16117</v>
      </c>
      <c r="O117" s="37">
        <v>7.9539166323242938</v>
      </c>
      <c r="P117" s="37">
        <v>5.7888456405999996E-82</v>
      </c>
      <c r="Q117" s="3104" t="str">
        <f t="shared" si="17"/>
        <v>***</v>
      </c>
      <c r="R117" s="37">
        <v>26.542880042746461</v>
      </c>
      <c r="S117" s="37">
        <v>7486</v>
      </c>
      <c r="T117" s="37">
        <v>22.771091190309981</v>
      </c>
      <c r="U117" s="37">
        <v>0</v>
      </c>
      <c r="V117" s="3105" t="str">
        <f t="shared" si="18"/>
        <v>***</v>
      </c>
      <c r="X117" s="6823" t="s">
        <v>3268</v>
      </c>
      <c r="Y117" s="37">
        <v>48.517423075011187</v>
      </c>
      <c r="Z117" s="37">
        <v>160936</v>
      </c>
      <c r="AA117" s="37">
        <v>26.542880042746461</v>
      </c>
      <c r="AB117" s="37">
        <v>7486</v>
      </c>
      <c r="AC117" s="37">
        <v>21.974543032264727</v>
      </c>
      <c r="AD117" s="37">
        <v>2.1772657794999999E-304</v>
      </c>
      <c r="AE117" s="3106" t="str">
        <f t="shared" si="19"/>
        <v>***</v>
      </c>
    </row>
    <row r="118" spans="1:31">
      <c r="A118" s="6823" t="s">
        <v>3071</v>
      </c>
      <c r="B118" s="37">
        <v>52.684013395275038</v>
      </c>
      <c r="C118" s="37">
        <v>131091</v>
      </c>
      <c r="D118" s="37">
        <v>41.048736210026533</v>
      </c>
      <c r="E118" s="37">
        <v>14322</v>
      </c>
      <c r="F118" s="37">
        <v>11.635277185248505</v>
      </c>
      <c r="G118" s="37">
        <v>1.3996770599000001E-154</v>
      </c>
      <c r="H118" s="3107" t="str">
        <f t="shared" si="16"/>
        <v>***</v>
      </c>
      <c r="J118" s="6823" t="s">
        <v>3467</v>
      </c>
      <c r="K118" s="37">
        <v>52.684013395275038</v>
      </c>
      <c r="L118" s="37">
        <v>131091</v>
      </c>
      <c r="M118" s="37">
        <v>45.392365283297899</v>
      </c>
      <c r="N118" s="37">
        <v>10819</v>
      </c>
      <c r="O118" s="37">
        <v>7.291648111977139</v>
      </c>
      <c r="P118" s="37">
        <v>2.9081330659099998E-48</v>
      </c>
      <c r="Q118" s="3108" t="str">
        <f t="shared" si="17"/>
        <v>***</v>
      </c>
      <c r="R118" s="37">
        <v>27.633457036825579</v>
      </c>
      <c r="S118" s="37">
        <v>3503</v>
      </c>
      <c r="T118" s="37">
        <v>25.050556358449459</v>
      </c>
      <c r="U118" s="37">
        <v>3.6855637949E-189</v>
      </c>
      <c r="V118" s="3109" t="str">
        <f t="shared" si="18"/>
        <v>***</v>
      </c>
      <c r="X118" s="6823" t="s">
        <v>3269</v>
      </c>
      <c r="Y118" s="37">
        <v>52.128109365090552</v>
      </c>
      <c r="Z118" s="37">
        <v>141910</v>
      </c>
      <c r="AA118" s="37">
        <v>27.633457036825579</v>
      </c>
      <c r="AB118" s="37">
        <v>3503</v>
      </c>
      <c r="AC118" s="37">
        <v>24.494652328264973</v>
      </c>
      <c r="AD118" s="37">
        <v>4.1101523248999998E-181</v>
      </c>
      <c r="AE118" s="3110" t="str">
        <f t="shared" si="19"/>
        <v>***</v>
      </c>
    </row>
    <row r="119" spans="1:31">
      <c r="A119" s="6823" t="s">
        <v>3072</v>
      </c>
      <c r="B119" s="37">
        <v>54.630413161842803</v>
      </c>
      <c r="C119" s="37">
        <v>296615</v>
      </c>
      <c r="D119" s="37">
        <v>42.340697005328863</v>
      </c>
      <c r="E119" s="37">
        <v>39971</v>
      </c>
      <c r="F119" s="37">
        <v>12.28971615651394</v>
      </c>
      <c r="G119" s="37">
        <v>0</v>
      </c>
      <c r="H119" s="3111" t="str">
        <f t="shared" si="16"/>
        <v>***</v>
      </c>
      <c r="J119" s="6823" t="s">
        <v>3468</v>
      </c>
      <c r="K119" s="37">
        <v>54.630413161842803</v>
      </c>
      <c r="L119" s="37">
        <v>296615</v>
      </c>
      <c r="M119" s="37">
        <v>46.61510581839363</v>
      </c>
      <c r="N119" s="37">
        <v>30902</v>
      </c>
      <c r="O119" s="37">
        <v>8.0153073434491731</v>
      </c>
      <c r="P119" s="37">
        <v>1.5292317664E-159</v>
      </c>
      <c r="Q119" s="3112" t="str">
        <f t="shared" si="17"/>
        <v>***</v>
      </c>
      <c r="R119" s="37">
        <v>27.7759400154372</v>
      </c>
      <c r="S119" s="37">
        <v>9069</v>
      </c>
      <c r="T119" s="37">
        <v>26.854473146405603</v>
      </c>
      <c r="U119" s="37">
        <v>0</v>
      </c>
      <c r="V119" s="3113" t="str">
        <f t="shared" si="18"/>
        <v>***</v>
      </c>
      <c r="X119" s="6823" t="s">
        <v>3270</v>
      </c>
      <c r="Y119" s="37">
        <v>53.874150044119837</v>
      </c>
      <c r="Z119" s="37">
        <v>327517</v>
      </c>
      <c r="AA119" s="37">
        <v>27.7759400154372</v>
      </c>
      <c r="AB119" s="37">
        <v>9069</v>
      </c>
      <c r="AC119" s="37">
        <v>26.098210028682637</v>
      </c>
      <c r="AD119" s="37">
        <v>0</v>
      </c>
      <c r="AE119" s="3114" t="str">
        <f t="shared" si="19"/>
        <v>***</v>
      </c>
    </row>
    <row r="120" spans="1:31">
      <c r="A120" s="6823" t="s">
        <v>3073</v>
      </c>
      <c r="B120" s="37">
        <v>49.922691280513519</v>
      </c>
      <c r="C120" s="37">
        <v>170744</v>
      </c>
      <c r="D120" s="37">
        <v>41.310122379280912</v>
      </c>
      <c r="E120" s="37">
        <v>21082</v>
      </c>
      <c r="F120" s="37">
        <v>8.6125689012326063</v>
      </c>
      <c r="G120" s="37">
        <v>2.5231804890000001E-123</v>
      </c>
      <c r="H120" s="3115" t="str">
        <f t="shared" si="16"/>
        <v>***</v>
      </c>
      <c r="J120" s="6823" t="s">
        <v>3469</v>
      </c>
      <c r="K120" s="37">
        <v>49.922691280513519</v>
      </c>
      <c r="L120" s="37">
        <v>170744</v>
      </c>
      <c r="M120" s="37">
        <v>44.844406026179307</v>
      </c>
      <c r="N120" s="37">
        <v>16196</v>
      </c>
      <c r="O120" s="37">
        <v>5.0782852543342116</v>
      </c>
      <c r="P120" s="37">
        <v>4.5151005335799998E-35</v>
      </c>
      <c r="Q120" s="3116" t="str">
        <f t="shared" si="17"/>
        <v>***</v>
      </c>
      <c r="R120" s="37">
        <v>29.594760540319282</v>
      </c>
      <c r="S120" s="37">
        <v>4886</v>
      </c>
      <c r="T120" s="37">
        <v>20.327930740194237</v>
      </c>
      <c r="U120" s="37">
        <v>3.5853324708999998E-173</v>
      </c>
      <c r="V120" s="3117" t="str">
        <f t="shared" si="18"/>
        <v>***</v>
      </c>
      <c r="X120" s="6823" t="s">
        <v>3271</v>
      </c>
      <c r="Y120" s="37">
        <v>49.482721728896969</v>
      </c>
      <c r="Z120" s="37">
        <v>186940</v>
      </c>
      <c r="AA120" s="37">
        <v>29.594760540319282</v>
      </c>
      <c r="AB120" s="37">
        <v>4886</v>
      </c>
      <c r="AC120" s="37">
        <v>19.887961188577687</v>
      </c>
      <c r="AD120" s="37">
        <v>3.0810681147000002E-166</v>
      </c>
      <c r="AE120" s="3118" t="str">
        <f t="shared" si="19"/>
        <v>***</v>
      </c>
    </row>
    <row r="121" spans="1:31">
      <c r="A121" s="6823" t="s">
        <v>3074</v>
      </c>
      <c r="B121" s="37">
        <v>48.481984089845582</v>
      </c>
      <c r="C121" s="37">
        <v>106850</v>
      </c>
      <c r="D121" s="37">
        <v>36.079430324784347</v>
      </c>
      <c r="E121" s="37">
        <v>17273</v>
      </c>
      <c r="F121" s="37">
        <v>12.402553765061235</v>
      </c>
      <c r="G121" s="37">
        <v>1.4923818462000001E-202</v>
      </c>
      <c r="H121" s="3119" t="str">
        <f t="shared" si="16"/>
        <v>***</v>
      </c>
      <c r="J121" s="6823" t="s">
        <v>3470</v>
      </c>
      <c r="K121" s="37">
        <v>48.481984089845582</v>
      </c>
      <c r="L121" s="37">
        <v>106850</v>
      </c>
      <c r="M121" s="37">
        <v>40.820249919897471</v>
      </c>
      <c r="N121" s="37">
        <v>12484</v>
      </c>
      <c r="O121" s="37">
        <v>7.6617341699481116</v>
      </c>
      <c r="P121" s="37">
        <v>3.2422723026299999E-59</v>
      </c>
      <c r="Q121" s="3120" t="str">
        <f t="shared" si="17"/>
        <v>***</v>
      </c>
      <c r="R121" s="37">
        <v>23.72102735435373</v>
      </c>
      <c r="S121" s="37">
        <v>4789</v>
      </c>
      <c r="T121" s="37">
        <v>24.760956735491852</v>
      </c>
      <c r="U121" s="37">
        <v>2.4716074793999998E-248</v>
      </c>
      <c r="V121" s="3121" t="str">
        <f t="shared" si="18"/>
        <v>***</v>
      </c>
      <c r="X121" s="6823" t="s">
        <v>3272</v>
      </c>
      <c r="Y121" s="37">
        <v>47.680459885698973</v>
      </c>
      <c r="Z121" s="37">
        <v>119334</v>
      </c>
      <c r="AA121" s="37">
        <v>23.72102735435373</v>
      </c>
      <c r="AB121" s="37">
        <v>4789</v>
      </c>
      <c r="AC121" s="37">
        <v>23.959432531345243</v>
      </c>
      <c r="AD121" s="37">
        <v>7.1683418265999996E-234</v>
      </c>
      <c r="AE121" s="3122" t="str">
        <f t="shared" si="19"/>
        <v>***</v>
      </c>
    </row>
    <row r="122" spans="1:31">
      <c r="A122" s="6823" t="s">
        <v>3075</v>
      </c>
      <c r="B122" s="37">
        <v>60.619587484868241</v>
      </c>
      <c r="C122" s="37">
        <v>171824</v>
      </c>
      <c r="D122" s="37">
        <v>51.130737321022337</v>
      </c>
      <c r="E122" s="37">
        <v>29892</v>
      </c>
      <c r="F122" s="37">
        <v>9.4888501638459033</v>
      </c>
      <c r="G122" s="37">
        <v>6.2752286269E-209</v>
      </c>
      <c r="H122" s="3123" t="str">
        <f t="shared" si="16"/>
        <v>***</v>
      </c>
      <c r="J122" s="6823" t="s">
        <v>3471</v>
      </c>
      <c r="K122" s="37">
        <v>60.619587484868241</v>
      </c>
      <c r="L122" s="37">
        <v>171824</v>
      </c>
      <c r="M122" s="37">
        <v>55.500155811779372</v>
      </c>
      <c r="N122" s="37">
        <v>22463</v>
      </c>
      <c r="O122" s="37">
        <v>5.1194316730888687</v>
      </c>
      <c r="P122" s="37">
        <v>3.8639998536299996E-49</v>
      </c>
      <c r="Q122" s="3124" t="str">
        <f t="shared" si="17"/>
        <v>***</v>
      </c>
      <c r="R122" s="37">
        <v>37.918966213487693</v>
      </c>
      <c r="S122" s="37">
        <v>7429</v>
      </c>
      <c r="T122" s="37">
        <v>22.700621271380548</v>
      </c>
      <c r="U122" s="37">
        <v>0</v>
      </c>
      <c r="V122" s="3125" t="str">
        <f t="shared" si="18"/>
        <v>***</v>
      </c>
      <c r="X122" s="6823" t="s">
        <v>3273</v>
      </c>
      <c r="Y122" s="37">
        <v>60.02769099322137</v>
      </c>
      <c r="Z122" s="37">
        <v>194287</v>
      </c>
      <c r="AA122" s="37">
        <v>37.918966213487693</v>
      </c>
      <c r="AB122" s="37">
        <v>7429</v>
      </c>
      <c r="AC122" s="37">
        <v>22.108724779733677</v>
      </c>
      <c r="AD122" s="37">
        <v>0</v>
      </c>
      <c r="AE122" s="3126" t="str">
        <f t="shared" si="19"/>
        <v>***</v>
      </c>
    </row>
    <row r="123" spans="1:31">
      <c r="A123" s="6823" t="s">
        <v>3076</v>
      </c>
      <c r="B123" s="37">
        <v>48.276868969365843</v>
      </c>
      <c r="C123" s="37">
        <v>154109</v>
      </c>
      <c r="D123" s="37">
        <v>36.586788251510967</v>
      </c>
      <c r="E123" s="37">
        <v>18862</v>
      </c>
      <c r="F123" s="37">
        <v>11.690080717854876</v>
      </c>
      <c r="G123" s="37">
        <v>4.8955704070999998E-203</v>
      </c>
      <c r="H123" s="3127" t="str">
        <f t="shared" si="16"/>
        <v>***</v>
      </c>
      <c r="J123" s="6823" t="s">
        <v>3472</v>
      </c>
      <c r="K123" s="37">
        <v>48.276868969365843</v>
      </c>
      <c r="L123" s="37">
        <v>154109</v>
      </c>
      <c r="M123" s="37">
        <v>41.347471687224989</v>
      </c>
      <c r="N123" s="37">
        <v>13863</v>
      </c>
      <c r="O123" s="37">
        <v>6.9293972821408545</v>
      </c>
      <c r="P123" s="37">
        <v>3.2324443976600001E-55</v>
      </c>
      <c r="Q123" s="3128" t="str">
        <f t="shared" si="17"/>
        <v>***</v>
      </c>
      <c r="R123" s="37">
        <v>23.38467693538708</v>
      </c>
      <c r="S123" s="37">
        <v>4999</v>
      </c>
      <c r="T123" s="37">
        <v>24.892192033978763</v>
      </c>
      <c r="U123" s="37">
        <v>1.3335045517000001E-264</v>
      </c>
      <c r="V123" s="3129" t="str">
        <f t="shared" si="18"/>
        <v>***</v>
      </c>
      <c r="X123" s="6823" t="s">
        <v>3274</v>
      </c>
      <c r="Y123" s="37">
        <v>47.704974638630247</v>
      </c>
      <c r="Z123" s="37">
        <v>167972</v>
      </c>
      <c r="AA123" s="37">
        <v>23.38467693538708</v>
      </c>
      <c r="AB123" s="37">
        <v>4999</v>
      </c>
      <c r="AC123" s="37">
        <v>24.320297703243167</v>
      </c>
      <c r="AD123" s="37">
        <v>1.7167529096E-253</v>
      </c>
      <c r="AE123" s="3130" t="str">
        <f t="shared" si="19"/>
        <v>***</v>
      </c>
    </row>
    <row r="124" spans="1:31">
      <c r="A124" s="6823" t="s">
        <v>3077</v>
      </c>
      <c r="B124" s="37">
        <v>52.882754214195778</v>
      </c>
      <c r="C124" s="37">
        <v>106426</v>
      </c>
      <c r="D124" s="37">
        <v>40.32156187194947</v>
      </c>
      <c r="E124" s="37">
        <v>17415</v>
      </c>
      <c r="F124" s="37">
        <v>12.561192342246308</v>
      </c>
      <c r="G124" s="37">
        <v>2.6285307605999999E-208</v>
      </c>
      <c r="H124" s="3131" t="str">
        <f t="shared" si="16"/>
        <v>***</v>
      </c>
      <c r="J124" s="6823" t="s">
        <v>3473</v>
      </c>
      <c r="K124" s="37">
        <v>52.882754214195778</v>
      </c>
      <c r="L124" s="37">
        <v>106426</v>
      </c>
      <c r="M124" s="37">
        <v>45.044105854049718</v>
      </c>
      <c r="N124" s="37">
        <v>12470</v>
      </c>
      <c r="O124" s="37">
        <v>7.8386483601460597</v>
      </c>
      <c r="P124" s="37">
        <v>8.6946327975099994E-62</v>
      </c>
      <c r="Q124" s="3132" t="str">
        <f t="shared" si="17"/>
        <v>***</v>
      </c>
      <c r="R124" s="37">
        <v>28.41253791708797</v>
      </c>
      <c r="S124" s="37">
        <v>4945</v>
      </c>
      <c r="T124" s="37">
        <v>24.470216297107807</v>
      </c>
      <c r="U124" s="37">
        <v>1.0688638861000001E-249</v>
      </c>
      <c r="V124" s="3133" t="str">
        <f t="shared" si="18"/>
        <v>***</v>
      </c>
      <c r="X124" s="6823" t="s">
        <v>3275</v>
      </c>
      <c r="Y124" s="37">
        <v>52.060624411250167</v>
      </c>
      <c r="Z124" s="37">
        <v>118896</v>
      </c>
      <c r="AA124" s="37">
        <v>28.41253791708797</v>
      </c>
      <c r="AB124" s="37">
        <v>4945</v>
      </c>
      <c r="AC124" s="37">
        <v>23.648086494162197</v>
      </c>
      <c r="AD124" s="37">
        <v>4.7105988489000002E-234</v>
      </c>
      <c r="AE124" s="3134" t="str">
        <f t="shared" si="19"/>
        <v>***</v>
      </c>
    </row>
    <row r="125" spans="1:31">
      <c r="A125" s="6823" t="s">
        <v>3078</v>
      </c>
      <c r="B125" s="37">
        <v>54.549352598377112</v>
      </c>
      <c r="C125" s="37">
        <v>153923</v>
      </c>
      <c r="D125" s="37">
        <v>44.764513131510732</v>
      </c>
      <c r="E125" s="37">
        <v>20447</v>
      </c>
      <c r="F125" s="37">
        <v>9.7848394668663801</v>
      </c>
      <c r="G125" s="37">
        <v>2.4111481816999999E-153</v>
      </c>
      <c r="H125" s="3135" t="str">
        <f t="shared" si="16"/>
        <v>***</v>
      </c>
      <c r="J125" s="6823" t="s">
        <v>3474</v>
      </c>
      <c r="K125" s="37">
        <v>54.549352598377112</v>
      </c>
      <c r="L125" s="37">
        <v>153923</v>
      </c>
      <c r="M125" s="37">
        <v>48.468537741894153</v>
      </c>
      <c r="N125" s="37">
        <v>15606</v>
      </c>
      <c r="O125" s="37">
        <v>6.0808148564829594</v>
      </c>
      <c r="P125" s="37">
        <v>8.1312663454599999E-48</v>
      </c>
      <c r="Q125" s="3136" t="str">
        <f t="shared" si="17"/>
        <v>***</v>
      </c>
      <c r="R125" s="37">
        <v>32.823796736211527</v>
      </c>
      <c r="S125" s="37">
        <v>4841</v>
      </c>
      <c r="T125" s="37">
        <v>21.725555862165585</v>
      </c>
      <c r="U125" s="37">
        <v>1.9803459458000001E-196</v>
      </c>
      <c r="V125" s="3137" t="str">
        <f t="shared" si="18"/>
        <v>***</v>
      </c>
      <c r="X125" s="6823" t="s">
        <v>3276</v>
      </c>
      <c r="Y125" s="37">
        <v>53.989582903220096</v>
      </c>
      <c r="Z125" s="37">
        <v>169529</v>
      </c>
      <c r="AA125" s="37">
        <v>32.823796736211527</v>
      </c>
      <c r="AB125" s="37">
        <v>4841</v>
      </c>
      <c r="AC125" s="37">
        <v>21.165786167008569</v>
      </c>
      <c r="AD125" s="37">
        <v>9.9129236568999996E-187</v>
      </c>
      <c r="AE125" s="3138" t="str">
        <f t="shared" si="19"/>
        <v>***</v>
      </c>
    </row>
    <row r="126" spans="1:31">
      <c r="A126" s="6823" t="s">
        <v>3079</v>
      </c>
      <c r="B126" s="37">
        <v>52.160811215391227</v>
      </c>
      <c r="C126" s="37">
        <v>153646</v>
      </c>
      <c r="D126" s="37">
        <v>39.874369636379733</v>
      </c>
      <c r="E126" s="37">
        <v>22606</v>
      </c>
      <c r="F126" s="37">
        <v>12.286441579011495</v>
      </c>
      <c r="G126" s="37">
        <v>1.1584524226999999E-261</v>
      </c>
      <c r="H126" s="3139" t="str">
        <f t="shared" si="16"/>
        <v>***</v>
      </c>
      <c r="J126" s="6823" t="s">
        <v>3475</v>
      </c>
      <c r="K126" s="37">
        <v>52.160811215391227</v>
      </c>
      <c r="L126" s="37">
        <v>153646</v>
      </c>
      <c r="M126" s="37">
        <v>45.076613149380378</v>
      </c>
      <c r="N126" s="37">
        <v>16381</v>
      </c>
      <c r="O126" s="37">
        <v>7.084198066010849</v>
      </c>
      <c r="P126" s="37">
        <v>1.0589250626299999E-66</v>
      </c>
      <c r="Q126" s="3140" t="str">
        <f t="shared" si="17"/>
        <v>***</v>
      </c>
      <c r="R126" s="37">
        <v>26.184738955823288</v>
      </c>
      <c r="S126" s="37">
        <v>6225</v>
      </c>
      <c r="T126" s="37">
        <v>25.976072259567939</v>
      </c>
      <c r="U126" s="37">
        <v>0</v>
      </c>
      <c r="V126" s="3141" t="str">
        <f t="shared" si="18"/>
        <v>***</v>
      </c>
      <c r="X126" s="6823" t="s">
        <v>3277</v>
      </c>
      <c r="Y126" s="37">
        <v>51.478294623795037</v>
      </c>
      <c r="Z126" s="37">
        <v>170027</v>
      </c>
      <c r="AA126" s="37">
        <v>26.184738955823288</v>
      </c>
      <c r="AB126" s="37">
        <v>6225</v>
      </c>
      <c r="AC126" s="37">
        <v>25.293555667971749</v>
      </c>
      <c r="AD126" s="37">
        <v>0</v>
      </c>
      <c r="AE126" s="3142" t="str">
        <f t="shared" si="19"/>
        <v>***</v>
      </c>
    </row>
    <row r="127" spans="1:31">
      <c r="A127" s="6823" t="s">
        <v>3080</v>
      </c>
      <c r="B127" s="37">
        <v>53.040741475019828</v>
      </c>
      <c r="C127" s="37">
        <v>121056</v>
      </c>
      <c r="D127" s="37">
        <v>41.924891038270943</v>
      </c>
      <c r="E127" s="37">
        <v>16749</v>
      </c>
      <c r="F127" s="37">
        <v>11.115850436748886</v>
      </c>
      <c r="G127" s="37">
        <v>9.1800443193000004E-161</v>
      </c>
      <c r="H127" s="3143" t="str">
        <f t="shared" si="16"/>
        <v>***</v>
      </c>
      <c r="J127" s="6823" t="s">
        <v>3476</v>
      </c>
      <c r="K127" s="37">
        <v>53.040741475019828</v>
      </c>
      <c r="L127" s="37">
        <v>121056</v>
      </c>
      <c r="M127" s="37">
        <v>46.117610112271343</v>
      </c>
      <c r="N127" s="37">
        <v>12737</v>
      </c>
      <c r="O127" s="37">
        <v>6.9231313627484852</v>
      </c>
      <c r="P127" s="37">
        <v>3.99423124415E-50</v>
      </c>
      <c r="Q127" s="3144" t="str">
        <f t="shared" si="17"/>
        <v>***</v>
      </c>
      <c r="R127" s="37">
        <v>28.614157527417749</v>
      </c>
      <c r="S127" s="37">
        <v>4012</v>
      </c>
      <c r="T127" s="37">
        <v>24.426583947602079</v>
      </c>
      <c r="U127" s="37">
        <v>1.0117376987000001E-204</v>
      </c>
      <c r="V127" s="3145" t="str">
        <f t="shared" si="18"/>
        <v>***</v>
      </c>
      <c r="X127" s="6823" t="s">
        <v>3278</v>
      </c>
      <c r="Y127" s="37">
        <v>52.381664212626973</v>
      </c>
      <c r="Z127" s="37">
        <v>133793</v>
      </c>
      <c r="AA127" s="37">
        <v>28.614157527417749</v>
      </c>
      <c r="AB127" s="37">
        <v>4012</v>
      </c>
      <c r="AC127" s="37">
        <v>23.767506685209224</v>
      </c>
      <c r="AD127" s="37">
        <v>2.9973787751000001E-194</v>
      </c>
      <c r="AE127" s="3146" t="str">
        <f t="shared" si="19"/>
        <v>***</v>
      </c>
    </row>
    <row r="128" spans="1:31">
      <c r="A128" s="6823" t="s">
        <v>3081</v>
      </c>
      <c r="B128" s="37">
        <v>53.479438251779079</v>
      </c>
      <c r="C128" s="37">
        <v>63516</v>
      </c>
      <c r="D128" s="37">
        <v>40.459031803227333</v>
      </c>
      <c r="E128" s="37">
        <v>12766</v>
      </c>
      <c r="F128" s="37">
        <v>13.020406448551746</v>
      </c>
      <c r="G128" s="37">
        <v>1.2642343251000001E-159</v>
      </c>
      <c r="H128" s="3147" t="str">
        <f t="shared" si="16"/>
        <v>***</v>
      </c>
      <c r="J128" s="6823" t="s">
        <v>3477</v>
      </c>
      <c r="K128" s="37">
        <v>53.479438251779079</v>
      </c>
      <c r="L128" s="37">
        <v>63516</v>
      </c>
      <c r="M128" s="37">
        <v>45.083223828296099</v>
      </c>
      <c r="N128" s="37">
        <v>9132</v>
      </c>
      <c r="O128" s="37">
        <v>8.3962144234829807</v>
      </c>
      <c r="P128" s="37">
        <v>4.41279820701E-51</v>
      </c>
      <c r="Q128" s="3148" t="str">
        <f t="shared" si="17"/>
        <v>***</v>
      </c>
      <c r="R128" s="37">
        <v>28.838745184369841</v>
      </c>
      <c r="S128" s="37">
        <v>3634</v>
      </c>
      <c r="T128" s="37">
        <v>24.640693067409238</v>
      </c>
      <c r="U128" s="37">
        <v>4.9420051498999999E-185</v>
      </c>
      <c r="V128" s="3149" t="str">
        <f t="shared" si="18"/>
        <v>***</v>
      </c>
      <c r="X128" s="6823" t="s">
        <v>3279</v>
      </c>
      <c r="Y128" s="37">
        <v>52.42401717872481</v>
      </c>
      <c r="Z128" s="37">
        <v>72648</v>
      </c>
      <c r="AA128" s="37">
        <v>28.838745184369841</v>
      </c>
      <c r="AB128" s="37">
        <v>3634</v>
      </c>
      <c r="AC128" s="37">
        <v>23.585271994354969</v>
      </c>
      <c r="AD128" s="37">
        <v>1.9074277318000001E-170</v>
      </c>
      <c r="AE128" s="3150" t="str">
        <f t="shared" si="19"/>
        <v>***</v>
      </c>
    </row>
    <row r="129" spans="1:31">
      <c r="A129" s="6823" t="s">
        <v>11571</v>
      </c>
      <c r="B129" s="37">
        <v>55.503428488257981</v>
      </c>
      <c r="C129" s="37">
        <v>4692593</v>
      </c>
      <c r="D129" s="37">
        <v>44.569042362428348</v>
      </c>
      <c r="E129" s="37">
        <v>771816</v>
      </c>
      <c r="F129" s="37">
        <v>10.934386125829633</v>
      </c>
      <c r="G129" s="37">
        <v>0</v>
      </c>
      <c r="H129" s="3151" t="str">
        <f t="shared" si="16"/>
        <v>***</v>
      </c>
      <c r="J129" s="6823" t="s">
        <v>11571</v>
      </c>
      <c r="K129" s="37">
        <v>55.503428488257981</v>
      </c>
      <c r="L129" s="37">
        <v>4692593</v>
      </c>
      <c r="M129" s="37">
        <v>48.945477188558407</v>
      </c>
      <c r="N129" s="37">
        <v>581353</v>
      </c>
      <c r="O129" s="37">
        <v>6.5579512996995746</v>
      </c>
      <c r="P129" s="37">
        <v>0</v>
      </c>
      <c r="Q129" s="3152" t="str">
        <f t="shared" si="17"/>
        <v>***</v>
      </c>
      <c r="R129" s="37">
        <v>31.210786346954531</v>
      </c>
      <c r="S129" s="37">
        <v>190463</v>
      </c>
      <c r="T129" s="37">
        <v>24.29264214130345</v>
      </c>
      <c r="U129" s="37">
        <v>0</v>
      </c>
      <c r="V129" s="3153" t="str">
        <f t="shared" si="18"/>
        <v>***</v>
      </c>
      <c r="X129" s="6823" t="s">
        <v>11571</v>
      </c>
      <c r="Y129" s="37">
        <v>54.780538139753418</v>
      </c>
      <c r="Z129" s="37">
        <v>5273946</v>
      </c>
      <c r="AA129" s="37">
        <v>31.210786346954531</v>
      </c>
      <c r="AB129" s="37">
        <v>190463</v>
      </c>
      <c r="AC129" s="37">
        <v>23.569751792798886</v>
      </c>
      <c r="AD129" s="37">
        <v>0</v>
      </c>
      <c r="AE129" s="3154" t="str">
        <f t="shared" si="19"/>
        <v>***</v>
      </c>
    </row>
    <row r="131" spans="1:31">
      <c r="A131" s="17026" t="s">
        <v>11773</v>
      </c>
      <c r="J131" s="17026" t="s">
        <v>11774</v>
      </c>
      <c r="X131" s="17026" t="s">
        <v>11775</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3082</v>
      </c>
      <c r="B133" s="37">
        <v>39.106894847108123</v>
      </c>
      <c r="C133" s="37">
        <v>339848</v>
      </c>
      <c r="D133" s="37">
        <v>39.260539965420932</v>
      </c>
      <c r="E133" s="37">
        <v>15038</v>
      </c>
      <c r="F133" s="37">
        <v>-0.15364511831280936</v>
      </c>
      <c r="G133" s="37">
        <v>0.7055632517945134</v>
      </c>
      <c r="H133" s="3155" t="str">
        <f t="shared" ref="H133:H155" si="20">IF(G133&lt;0.01,"***",IF(G133&lt;0.05,"**",IF(G133&lt;0.1,"*","NS")))</f>
        <v>NS</v>
      </c>
      <c r="J133" s="6823" t="s">
        <v>3478</v>
      </c>
      <c r="K133" s="37">
        <v>39.106894847108123</v>
      </c>
      <c r="L133" s="37">
        <v>339848</v>
      </c>
      <c r="M133" s="37">
        <v>42.145178764897082</v>
      </c>
      <c r="N133" s="37">
        <v>11076</v>
      </c>
      <c r="O133" s="37">
        <v>-3.0382839177889593</v>
      </c>
      <c r="P133" s="37">
        <v>1.15106852051E-10</v>
      </c>
      <c r="Q133" s="3156" t="str">
        <f t="shared" ref="Q133:Q155" si="21">IF(P133&lt;0.01,"***",IF(P133&lt;0.05,"**",IF(P133&lt;0.1,"*","NS")))</f>
        <v>***</v>
      </c>
      <c r="R133" s="37">
        <v>31.196365471983849</v>
      </c>
      <c r="S133" s="37">
        <v>3962</v>
      </c>
      <c r="T133" s="37">
        <v>7.9105293751242733</v>
      </c>
      <c r="U133" s="37">
        <v>3.3279438286000002E-24</v>
      </c>
      <c r="V133" s="3157" t="str">
        <f t="shared" ref="V133:V155" si="22">IF(P133&lt;0.01,"***",IF(P133&lt;0.05,"**",IF(P133&lt;0.1,"*","NS")))</f>
        <v>***</v>
      </c>
      <c r="X133" s="6823" t="s">
        <v>3280</v>
      </c>
      <c r="Y133" s="37">
        <v>39.202790347767611</v>
      </c>
      <c r="Z133" s="37">
        <v>350924</v>
      </c>
      <c r="AA133" s="37">
        <v>31.196365471983849</v>
      </c>
      <c r="AB133" s="37">
        <v>3962</v>
      </c>
      <c r="AC133" s="37">
        <v>8.0064248757837611</v>
      </c>
      <c r="AD133" s="37">
        <v>9.6331914646899994E-25</v>
      </c>
      <c r="AE133" s="3158" t="str">
        <f t="shared" ref="AE133:AE155" si="23">IF(AD133&lt;0.01,"***",IF(AD133&lt;0.05,"**",IF(AD133&lt;0.1,"*","NS")))</f>
        <v>***</v>
      </c>
    </row>
    <row r="134" spans="1:31">
      <c r="A134" s="6823" t="s">
        <v>3083</v>
      </c>
      <c r="B134" s="37">
        <v>44.339044183949497</v>
      </c>
      <c r="C134" s="37">
        <v>83175</v>
      </c>
      <c r="D134" s="37">
        <v>41.946944576030319</v>
      </c>
      <c r="E134" s="37">
        <v>4222</v>
      </c>
      <c r="F134" s="37">
        <v>2.3920996079191781</v>
      </c>
      <c r="G134" s="37">
        <v>2.2649742502350001E-3</v>
      </c>
      <c r="H134" s="3159" t="str">
        <f t="shared" si="20"/>
        <v>***</v>
      </c>
      <c r="J134" s="6823" t="s">
        <v>3479</v>
      </c>
      <c r="K134" s="37">
        <v>44.339044183949497</v>
      </c>
      <c r="L134" s="37">
        <v>83175</v>
      </c>
      <c r="M134" s="37">
        <v>46.557600545330608</v>
      </c>
      <c r="N134" s="37">
        <v>2934</v>
      </c>
      <c r="O134" s="37">
        <v>-2.2185563613811112</v>
      </c>
      <c r="P134" s="37">
        <v>1.7453826759065899E-2</v>
      </c>
      <c r="Q134" s="3160" t="str">
        <f t="shared" si="21"/>
        <v>**</v>
      </c>
      <c r="R134" s="37">
        <v>31.44409937888199</v>
      </c>
      <c r="S134" s="37">
        <v>1288</v>
      </c>
      <c r="T134" s="37">
        <v>12.894944805067507</v>
      </c>
      <c r="U134" s="37">
        <v>2.2300795422799999E-20</v>
      </c>
      <c r="V134" s="3161" t="str">
        <f t="shared" si="22"/>
        <v>**</v>
      </c>
      <c r="X134" s="6823" t="s">
        <v>3281</v>
      </c>
      <c r="Y134" s="37">
        <v>44.414637262074812</v>
      </c>
      <c r="Z134" s="37">
        <v>86109</v>
      </c>
      <c r="AA134" s="37">
        <v>31.44409937888199</v>
      </c>
      <c r="AB134" s="37">
        <v>1288</v>
      </c>
      <c r="AC134" s="37">
        <v>12.970537883192822</v>
      </c>
      <c r="AD134" s="37">
        <v>1.3332567348499999E-20</v>
      </c>
      <c r="AE134" s="3162" t="str">
        <f t="shared" si="23"/>
        <v>***</v>
      </c>
    </row>
    <row r="135" spans="1:31">
      <c r="A135" s="6823" t="s">
        <v>3084</v>
      </c>
      <c r="B135" s="37">
        <v>49.324708599265833</v>
      </c>
      <c r="C135" s="37">
        <v>174073</v>
      </c>
      <c r="D135" s="37">
        <v>46.228687916975538</v>
      </c>
      <c r="E135" s="37">
        <v>10792</v>
      </c>
      <c r="F135" s="37">
        <v>3.0960206822902947</v>
      </c>
      <c r="G135" s="37">
        <v>4.2872617622899998E-10</v>
      </c>
      <c r="H135" s="3163" t="str">
        <f t="shared" si="20"/>
        <v>***</v>
      </c>
      <c r="J135" s="6823" t="s">
        <v>3480</v>
      </c>
      <c r="K135" s="37">
        <v>49.324708599265833</v>
      </c>
      <c r="L135" s="37">
        <v>174073</v>
      </c>
      <c r="M135" s="37">
        <v>49.287994107537443</v>
      </c>
      <c r="N135" s="37">
        <v>8146</v>
      </c>
      <c r="O135" s="37">
        <v>3.6714491728389476E-2</v>
      </c>
      <c r="P135" s="37">
        <v>0.94834863342305287</v>
      </c>
      <c r="Q135" s="3164" t="str">
        <f t="shared" si="21"/>
        <v>NS</v>
      </c>
      <c r="R135" s="37">
        <v>36.810279667422527</v>
      </c>
      <c r="S135" s="37">
        <v>2646</v>
      </c>
      <c r="T135" s="37">
        <v>12.514428931843305</v>
      </c>
      <c r="U135" s="37">
        <v>2.0487967534999999E-37</v>
      </c>
      <c r="V135" s="3165" t="str">
        <f t="shared" si="22"/>
        <v>NS</v>
      </c>
      <c r="X135" s="6823" t="s">
        <v>3282</v>
      </c>
      <c r="Y135" s="37">
        <v>49.323067298141247</v>
      </c>
      <c r="Z135" s="37">
        <v>182219</v>
      </c>
      <c r="AA135" s="37">
        <v>36.810279667422527</v>
      </c>
      <c r="AB135" s="37">
        <v>2646</v>
      </c>
      <c r="AC135" s="37">
        <v>12.512787630718719</v>
      </c>
      <c r="AD135" s="37">
        <v>1.98527488188E-37</v>
      </c>
      <c r="AE135" s="3166" t="str">
        <f t="shared" si="23"/>
        <v>***</v>
      </c>
    </row>
    <row r="136" spans="1:31">
      <c r="A136" s="6823" t="s">
        <v>3085</v>
      </c>
      <c r="B136" s="37">
        <v>37.619843433899199</v>
      </c>
      <c r="C136" s="37">
        <v>113690</v>
      </c>
      <c r="D136" s="37">
        <v>33.912172315912507</v>
      </c>
      <c r="E136" s="37">
        <v>5989</v>
      </c>
      <c r="F136" s="37">
        <v>3.7076711179866919</v>
      </c>
      <c r="G136" s="37">
        <v>7.51425692217E-9</v>
      </c>
      <c r="H136" s="3167" t="str">
        <f t="shared" si="20"/>
        <v>***</v>
      </c>
      <c r="J136" s="6823" t="s">
        <v>3481</v>
      </c>
      <c r="K136" s="37">
        <v>37.619843433899199</v>
      </c>
      <c r="L136" s="37">
        <v>113690</v>
      </c>
      <c r="M136" s="37">
        <v>37.819716910851753</v>
      </c>
      <c r="N136" s="37">
        <v>4027</v>
      </c>
      <c r="O136" s="37">
        <v>-0.19987347695255409</v>
      </c>
      <c r="P136" s="37">
        <v>0.79694911177857963</v>
      </c>
      <c r="Q136" s="3168" t="str">
        <f t="shared" si="21"/>
        <v>NS</v>
      </c>
      <c r="R136" s="37">
        <v>25.891946992864419</v>
      </c>
      <c r="S136" s="37">
        <v>1962</v>
      </c>
      <c r="T136" s="37">
        <v>11.72789644103478</v>
      </c>
      <c r="U136" s="37">
        <v>1.8213001277600001E-26</v>
      </c>
      <c r="V136" s="3169" t="str">
        <f t="shared" si="22"/>
        <v>NS</v>
      </c>
      <c r="X136" s="6823" t="s">
        <v>3283</v>
      </c>
      <c r="Y136" s="37">
        <v>37.626680938182247</v>
      </c>
      <c r="Z136" s="37">
        <v>117717</v>
      </c>
      <c r="AA136" s="37">
        <v>25.891946992864419</v>
      </c>
      <c r="AB136" s="37">
        <v>1962</v>
      </c>
      <c r="AC136" s="37">
        <v>11.734733945317828</v>
      </c>
      <c r="AD136" s="37">
        <v>1.6632289131499999E-26</v>
      </c>
      <c r="AE136" s="3170" t="str">
        <f t="shared" si="23"/>
        <v>***</v>
      </c>
    </row>
    <row r="137" spans="1:31">
      <c r="A137" s="6823" t="s">
        <v>3086</v>
      </c>
      <c r="B137" s="37">
        <v>42.429382080113911</v>
      </c>
      <c r="C137" s="37">
        <v>47757</v>
      </c>
      <c r="D137" s="37">
        <v>37.371134020618562</v>
      </c>
      <c r="E137" s="37">
        <v>1940</v>
      </c>
      <c r="F137" s="37">
        <v>5.0582480594953481</v>
      </c>
      <c r="G137" s="37">
        <v>9.7777201313900001E-6</v>
      </c>
      <c r="H137" s="3171" t="str">
        <f t="shared" si="20"/>
        <v>***</v>
      </c>
      <c r="J137" s="6823" t="s">
        <v>3482</v>
      </c>
      <c r="K137" s="37">
        <v>42.429382080113911</v>
      </c>
      <c r="L137" s="37">
        <v>47757</v>
      </c>
      <c r="M137" s="37">
        <v>44.207066557107638</v>
      </c>
      <c r="N137" s="37">
        <v>1217</v>
      </c>
      <c r="O137" s="37">
        <v>-1.777684476993727</v>
      </c>
      <c r="P137" s="37">
        <v>0.21538392135037129</v>
      </c>
      <c r="Q137" s="3172" t="str">
        <f t="shared" si="21"/>
        <v>NS</v>
      </c>
      <c r="R137" s="37">
        <v>25.864453665283541</v>
      </c>
      <c r="S137" s="37">
        <v>723</v>
      </c>
      <c r="T137" s="37">
        <v>16.564928414830369</v>
      </c>
      <c r="U137" s="37">
        <v>3.3953726659300001E-19</v>
      </c>
      <c r="V137" s="3173" t="str">
        <f t="shared" si="22"/>
        <v>NS</v>
      </c>
      <c r="X137" s="6823" t="s">
        <v>3284</v>
      </c>
      <c r="Y137" s="37">
        <v>42.473557397802907</v>
      </c>
      <c r="Z137" s="37">
        <v>48974</v>
      </c>
      <c r="AA137" s="37">
        <v>25.864453665283541</v>
      </c>
      <c r="AB137" s="37">
        <v>723</v>
      </c>
      <c r="AC137" s="37">
        <v>16.609103732519365</v>
      </c>
      <c r="AD137" s="37">
        <v>2.7293644135500001E-19</v>
      </c>
      <c r="AE137" s="3174" t="str">
        <f t="shared" si="23"/>
        <v>***</v>
      </c>
    </row>
    <row r="138" spans="1:31">
      <c r="A138" s="6823" t="s">
        <v>3087</v>
      </c>
      <c r="B138" s="37">
        <v>40.219170562923317</v>
      </c>
      <c r="C138" s="37">
        <v>204042</v>
      </c>
      <c r="D138" s="37">
        <v>36.082241301400813</v>
      </c>
      <c r="E138" s="37">
        <v>8852</v>
      </c>
      <c r="F138" s="37">
        <v>4.1369292615225035</v>
      </c>
      <c r="G138" s="37">
        <v>7.4240153806299996E-15</v>
      </c>
      <c r="H138" s="3175" t="str">
        <f t="shared" si="20"/>
        <v>***</v>
      </c>
      <c r="J138" s="6823" t="s">
        <v>3483</v>
      </c>
      <c r="K138" s="37">
        <v>40.219170562923317</v>
      </c>
      <c r="L138" s="37">
        <v>204042</v>
      </c>
      <c r="M138" s="37">
        <v>40.41060735671514</v>
      </c>
      <c r="N138" s="37">
        <v>5845</v>
      </c>
      <c r="O138" s="37">
        <v>-0.19143679379182288</v>
      </c>
      <c r="P138" s="37">
        <v>0.76853646871607817</v>
      </c>
      <c r="Q138" s="3176" t="str">
        <f t="shared" si="21"/>
        <v>NS</v>
      </c>
      <c r="R138" s="37">
        <v>27.668772863318921</v>
      </c>
      <c r="S138" s="37">
        <v>3007</v>
      </c>
      <c r="T138" s="37">
        <v>12.550397699604396</v>
      </c>
      <c r="U138" s="37">
        <v>3.29046763377E-44</v>
      </c>
      <c r="V138" s="3177" t="str">
        <f t="shared" si="22"/>
        <v>NS</v>
      </c>
      <c r="X138" s="6823" t="s">
        <v>3285</v>
      </c>
      <c r="Y138" s="37">
        <v>40.22450175570664</v>
      </c>
      <c r="Z138" s="37">
        <v>209887</v>
      </c>
      <c r="AA138" s="37">
        <v>27.668772863318921</v>
      </c>
      <c r="AB138" s="37">
        <v>3007</v>
      </c>
      <c r="AC138" s="37">
        <v>12.555728892387719</v>
      </c>
      <c r="AD138" s="37">
        <v>2.93846978349E-44</v>
      </c>
      <c r="AE138" s="3178" t="str">
        <f t="shared" si="23"/>
        <v>***</v>
      </c>
    </row>
    <row r="139" spans="1:31">
      <c r="A139" s="6823" t="s">
        <v>3088</v>
      </c>
      <c r="B139" s="37">
        <v>51.173763833369748</v>
      </c>
      <c r="C139" s="37">
        <v>778010</v>
      </c>
      <c r="D139" s="37">
        <v>47.588288472193867</v>
      </c>
      <c r="E139" s="37">
        <v>68582</v>
      </c>
      <c r="F139" s="37">
        <v>3.5854753611758809</v>
      </c>
      <c r="G139" s="37">
        <v>1.71084106047E-72</v>
      </c>
      <c r="H139" s="3179" t="str">
        <f t="shared" si="20"/>
        <v>***</v>
      </c>
      <c r="J139" s="6823" t="s">
        <v>3484</v>
      </c>
      <c r="K139" s="37">
        <v>51.173763833369748</v>
      </c>
      <c r="L139" s="37">
        <v>778010</v>
      </c>
      <c r="M139" s="37">
        <v>50.195111176557212</v>
      </c>
      <c r="N139" s="37">
        <v>54328</v>
      </c>
      <c r="O139" s="37">
        <v>0.97865265681253533</v>
      </c>
      <c r="P139" s="37">
        <v>1.02484695718E-5</v>
      </c>
      <c r="Q139" s="3180" t="str">
        <f t="shared" si="21"/>
        <v>***</v>
      </c>
      <c r="R139" s="37">
        <v>37.652588747018378</v>
      </c>
      <c r="S139" s="37">
        <v>14254</v>
      </c>
      <c r="T139" s="37">
        <v>13.52117508635137</v>
      </c>
      <c r="U139" s="37">
        <v>7.9207852261E-225</v>
      </c>
      <c r="V139" s="3181" t="str">
        <f t="shared" si="22"/>
        <v>***</v>
      </c>
      <c r="X139" s="6823" t="s">
        <v>3286</v>
      </c>
      <c r="Y139" s="37">
        <v>51.109885647417272</v>
      </c>
      <c r="Z139" s="37">
        <v>832338</v>
      </c>
      <c r="AA139" s="37">
        <v>37.652588747018378</v>
      </c>
      <c r="AB139" s="37">
        <v>14254</v>
      </c>
      <c r="AC139" s="37">
        <v>13.457296900398894</v>
      </c>
      <c r="AD139" s="37">
        <v>5.7090521265999997E-223</v>
      </c>
      <c r="AE139" s="3182" t="str">
        <f t="shared" si="23"/>
        <v>***</v>
      </c>
    </row>
    <row r="140" spans="1:31">
      <c r="A140" s="6823" t="s">
        <v>3089</v>
      </c>
      <c r="B140" s="37">
        <v>39.527461323640232</v>
      </c>
      <c r="C140" s="37">
        <v>315826</v>
      </c>
      <c r="D140" s="37">
        <v>36.637112096263458</v>
      </c>
      <c r="E140" s="37">
        <v>12632</v>
      </c>
      <c r="F140" s="37">
        <v>2.8903492273767739</v>
      </c>
      <c r="G140" s="37">
        <v>7.0877012276700005E-11</v>
      </c>
      <c r="H140" s="3183" t="str">
        <f t="shared" si="20"/>
        <v>***</v>
      </c>
      <c r="J140" s="6823" t="s">
        <v>3485</v>
      </c>
      <c r="K140" s="37">
        <v>39.527461323640232</v>
      </c>
      <c r="L140" s="37">
        <v>315826</v>
      </c>
      <c r="M140" s="37">
        <v>40.83462475094089</v>
      </c>
      <c r="N140" s="37">
        <v>9034</v>
      </c>
      <c r="O140" s="37">
        <v>-1.307163427300658</v>
      </c>
      <c r="P140" s="37">
        <v>1.22369837543329E-2</v>
      </c>
      <c r="Q140" s="3184" t="str">
        <f t="shared" si="21"/>
        <v>**</v>
      </c>
      <c r="R140" s="37">
        <v>26.09783212896053</v>
      </c>
      <c r="S140" s="37">
        <v>3598</v>
      </c>
      <c r="T140" s="37">
        <v>13.429629194679702</v>
      </c>
      <c r="U140" s="37">
        <v>1.9823852778899999E-60</v>
      </c>
      <c r="V140" s="3185" t="str">
        <f t="shared" si="22"/>
        <v>**</v>
      </c>
      <c r="X140" s="6823" t="s">
        <v>3287</v>
      </c>
      <c r="Y140" s="37">
        <v>39.563812103675431</v>
      </c>
      <c r="Z140" s="37">
        <v>324860</v>
      </c>
      <c r="AA140" s="37">
        <v>26.09783212896053</v>
      </c>
      <c r="AB140" s="37">
        <v>3598</v>
      </c>
      <c r="AC140" s="37">
        <v>13.465979974714902</v>
      </c>
      <c r="AD140" s="37">
        <v>9.6068865297899997E-61</v>
      </c>
      <c r="AE140" s="3186" t="str">
        <f t="shared" si="23"/>
        <v>***</v>
      </c>
    </row>
    <row r="141" spans="1:31">
      <c r="A141" s="6823" t="s">
        <v>3090</v>
      </c>
      <c r="B141" s="37">
        <v>41.793330259185467</v>
      </c>
      <c r="C141" s="37">
        <v>114937</v>
      </c>
      <c r="D141" s="37">
        <v>40.031708283789143</v>
      </c>
      <c r="E141" s="37">
        <v>5046</v>
      </c>
      <c r="F141" s="37">
        <v>1.7616219753963236</v>
      </c>
      <c r="G141" s="37">
        <v>1.2996782186137701E-2</v>
      </c>
      <c r="H141" s="3187" t="str">
        <f t="shared" si="20"/>
        <v>**</v>
      </c>
      <c r="J141" s="6823" t="s">
        <v>3486</v>
      </c>
      <c r="K141" s="37">
        <v>41.793330259185467</v>
      </c>
      <c r="L141" s="37">
        <v>114937</v>
      </c>
      <c r="M141" s="37">
        <v>43.908929627439377</v>
      </c>
      <c r="N141" s="37">
        <v>3382</v>
      </c>
      <c r="O141" s="37">
        <v>-2.1155993682539105</v>
      </c>
      <c r="P141" s="37">
        <v>1.3968263182986799E-2</v>
      </c>
      <c r="Q141" s="3188" t="str">
        <f t="shared" si="21"/>
        <v>**</v>
      </c>
      <c r="R141" s="37">
        <v>32.151442307692307</v>
      </c>
      <c r="S141" s="37">
        <v>1664</v>
      </c>
      <c r="T141" s="37">
        <v>9.6418879514931604</v>
      </c>
      <c r="U141" s="37">
        <v>2.3372059633299999E-15</v>
      </c>
      <c r="V141" s="3189" t="str">
        <f t="shared" si="22"/>
        <v>**</v>
      </c>
      <c r="X141" s="6823" t="s">
        <v>3288</v>
      </c>
      <c r="Y141" s="37">
        <v>41.85380200982091</v>
      </c>
      <c r="Z141" s="37">
        <v>118319</v>
      </c>
      <c r="AA141" s="37">
        <v>32.151442307692307</v>
      </c>
      <c r="AB141" s="37">
        <v>1664</v>
      </c>
      <c r="AC141" s="37">
        <v>9.7023597021286037</v>
      </c>
      <c r="AD141" s="37">
        <v>1.5667739554300001E-15</v>
      </c>
      <c r="AE141" s="3190" t="str">
        <f t="shared" si="23"/>
        <v>***</v>
      </c>
    </row>
    <row r="142" spans="1:31">
      <c r="A142" s="6823" t="s">
        <v>3091</v>
      </c>
      <c r="B142" s="37">
        <v>47.054278738681198</v>
      </c>
      <c r="C142" s="37">
        <v>97073</v>
      </c>
      <c r="D142" s="37">
        <v>42.107438016528917</v>
      </c>
      <c r="E142" s="37">
        <v>4840</v>
      </c>
      <c r="F142" s="37">
        <v>4.946840722152281</v>
      </c>
      <c r="G142" s="37">
        <v>1.67446924453E-11</v>
      </c>
      <c r="H142" s="3191" t="str">
        <f t="shared" si="20"/>
        <v>***</v>
      </c>
      <c r="J142" s="6823" t="s">
        <v>3487</v>
      </c>
      <c r="K142" s="37">
        <v>47.054278738681198</v>
      </c>
      <c r="L142" s="37">
        <v>97073</v>
      </c>
      <c r="M142" s="37">
        <v>47.954822954822951</v>
      </c>
      <c r="N142" s="37">
        <v>3276</v>
      </c>
      <c r="O142" s="37">
        <v>-0.9005442161417534</v>
      </c>
      <c r="P142" s="37">
        <v>0.30980577057268471</v>
      </c>
      <c r="Q142" s="3192" t="str">
        <f t="shared" si="21"/>
        <v>NS</v>
      </c>
      <c r="R142" s="37">
        <v>29.85933503836317</v>
      </c>
      <c r="S142" s="37">
        <v>1564</v>
      </c>
      <c r="T142" s="37">
        <v>17.194943700318028</v>
      </c>
      <c r="U142" s="37">
        <v>1.0954029978900001E-41</v>
      </c>
      <c r="V142" s="3193" t="str">
        <f t="shared" si="22"/>
        <v>NS</v>
      </c>
      <c r="X142" s="6823" t="s">
        <v>3289</v>
      </c>
      <c r="Y142" s="37">
        <v>47.08367796390597</v>
      </c>
      <c r="Z142" s="37">
        <v>100349</v>
      </c>
      <c r="AA142" s="37">
        <v>29.85933503836317</v>
      </c>
      <c r="AB142" s="37">
        <v>1564</v>
      </c>
      <c r="AC142" s="37">
        <v>17.2243429255428</v>
      </c>
      <c r="AD142" s="37">
        <v>7.7094634641200001E-42</v>
      </c>
      <c r="AE142" s="3194" t="str">
        <f t="shared" si="23"/>
        <v>***</v>
      </c>
    </row>
    <row r="143" spans="1:31">
      <c r="A143" s="6823" t="s">
        <v>3092</v>
      </c>
      <c r="B143" s="37">
        <v>41.094047335870599</v>
      </c>
      <c r="C143" s="37">
        <v>134528</v>
      </c>
      <c r="D143" s="37">
        <v>36.055810787816917</v>
      </c>
      <c r="E143" s="37">
        <v>5877</v>
      </c>
      <c r="F143" s="37">
        <v>5.0382365480536819</v>
      </c>
      <c r="G143" s="37">
        <v>1.45935173844E-14</v>
      </c>
      <c r="H143" s="3195" t="str">
        <f t="shared" si="20"/>
        <v>***</v>
      </c>
      <c r="J143" s="6823" t="s">
        <v>3488</v>
      </c>
      <c r="K143" s="37">
        <v>41.094047335870599</v>
      </c>
      <c r="L143" s="37">
        <v>134528</v>
      </c>
      <c r="M143" s="37">
        <v>41.761438772811417</v>
      </c>
      <c r="N143" s="37">
        <v>3781</v>
      </c>
      <c r="O143" s="37">
        <v>-0.66739143694081804</v>
      </c>
      <c r="P143" s="37">
        <v>0.41076262759683901</v>
      </c>
      <c r="Q143" s="3196" t="str">
        <f t="shared" si="21"/>
        <v>NS</v>
      </c>
      <c r="R143" s="37">
        <v>25.76335877862595</v>
      </c>
      <c r="S143" s="37">
        <v>2096</v>
      </c>
      <c r="T143" s="37">
        <v>15.330688557244649</v>
      </c>
      <c r="U143" s="37">
        <v>1.34246326239E-45</v>
      </c>
      <c r="V143" s="3197" t="str">
        <f t="shared" si="22"/>
        <v>NS</v>
      </c>
      <c r="X143" s="6823" t="s">
        <v>3290</v>
      </c>
      <c r="Y143" s="37">
        <v>41.112292041732637</v>
      </c>
      <c r="Z143" s="37">
        <v>138309</v>
      </c>
      <c r="AA143" s="37">
        <v>25.76335877862595</v>
      </c>
      <c r="AB143" s="37">
        <v>2096</v>
      </c>
      <c r="AC143" s="37">
        <v>15.348933263106687</v>
      </c>
      <c r="AD143" s="37">
        <v>1.0325426427200001E-45</v>
      </c>
      <c r="AE143" s="3198" t="str">
        <f t="shared" si="23"/>
        <v>***</v>
      </c>
    </row>
    <row r="144" spans="1:31">
      <c r="A144" s="6823" t="s">
        <v>3093</v>
      </c>
      <c r="B144" s="37">
        <v>41.329385274976097</v>
      </c>
      <c r="C144" s="37">
        <v>162105</v>
      </c>
      <c r="D144" s="37">
        <v>37.160898035547241</v>
      </c>
      <c r="E144" s="37">
        <v>4276</v>
      </c>
      <c r="F144" s="37">
        <v>4.1684872394288561</v>
      </c>
      <c r="G144" s="37">
        <v>4.5971867328399998E-8</v>
      </c>
      <c r="H144" s="3199" t="str">
        <f t="shared" si="20"/>
        <v>***</v>
      </c>
      <c r="J144" s="6823" t="s">
        <v>3489</v>
      </c>
      <c r="K144" s="37">
        <v>41.329385274976097</v>
      </c>
      <c r="L144" s="37">
        <v>162105</v>
      </c>
      <c r="M144" s="37">
        <v>42.088495575221238</v>
      </c>
      <c r="N144" s="37">
        <v>2825</v>
      </c>
      <c r="O144" s="37">
        <v>-0.75911030024514048</v>
      </c>
      <c r="P144" s="37">
        <v>0.41663752820890909</v>
      </c>
      <c r="Q144" s="3200" t="str">
        <f t="shared" si="21"/>
        <v>NS</v>
      </c>
      <c r="R144" s="37">
        <v>27.567195037904892</v>
      </c>
      <c r="S144" s="37">
        <v>1451</v>
      </c>
      <c r="T144" s="37">
        <v>13.762190237071206</v>
      </c>
      <c r="U144" s="37">
        <v>2.8260277830499998E-26</v>
      </c>
      <c r="V144" s="3201" t="str">
        <f t="shared" si="22"/>
        <v>NS</v>
      </c>
      <c r="X144" s="6823" t="s">
        <v>3291</v>
      </c>
      <c r="Y144" s="37">
        <v>41.342387679621659</v>
      </c>
      <c r="Z144" s="37">
        <v>164930</v>
      </c>
      <c r="AA144" s="37">
        <v>27.567195037904892</v>
      </c>
      <c r="AB144" s="37">
        <v>1451</v>
      </c>
      <c r="AC144" s="37">
        <v>13.775192641716767</v>
      </c>
      <c r="AD144" s="37">
        <v>2.5331092194599999E-26</v>
      </c>
      <c r="AE144" s="3202" t="str">
        <f t="shared" si="23"/>
        <v>***</v>
      </c>
    </row>
    <row r="145" spans="1:31">
      <c r="A145" s="6823" t="s">
        <v>3094</v>
      </c>
      <c r="B145" s="37">
        <v>43.859253309749207</v>
      </c>
      <c r="C145" s="37">
        <v>221618</v>
      </c>
      <c r="D145" s="37">
        <v>41.135267897753117</v>
      </c>
      <c r="E145" s="37">
        <v>10993</v>
      </c>
      <c r="F145" s="37">
        <v>2.7239854119960896</v>
      </c>
      <c r="G145" s="37">
        <v>1.9099173251199998E-8</v>
      </c>
      <c r="H145" s="3203" t="str">
        <f t="shared" si="20"/>
        <v>***</v>
      </c>
      <c r="J145" s="6823" t="s">
        <v>3490</v>
      </c>
      <c r="K145" s="37">
        <v>43.859253309749207</v>
      </c>
      <c r="L145" s="37">
        <v>221618</v>
      </c>
      <c r="M145" s="37">
        <v>45.056411500667231</v>
      </c>
      <c r="N145" s="37">
        <v>8243</v>
      </c>
      <c r="O145" s="37">
        <v>-1.1971581909180244</v>
      </c>
      <c r="P145" s="37">
        <v>3.1512400749734E-2</v>
      </c>
      <c r="Q145" s="3204" t="str">
        <f t="shared" si="21"/>
        <v>**</v>
      </c>
      <c r="R145" s="37">
        <v>29.381818181818179</v>
      </c>
      <c r="S145" s="37">
        <v>2750</v>
      </c>
      <c r="T145" s="37">
        <v>14.477435127931027</v>
      </c>
      <c r="U145" s="37">
        <v>2.7481395810000002E-52</v>
      </c>
      <c r="V145" s="3205" t="str">
        <f t="shared" si="22"/>
        <v>**</v>
      </c>
      <c r="X145" s="6823" t="s">
        <v>3292</v>
      </c>
      <c r="Y145" s="37">
        <v>43.902184363593648</v>
      </c>
      <c r="Z145" s="37">
        <v>229861</v>
      </c>
      <c r="AA145" s="37">
        <v>29.381818181818179</v>
      </c>
      <c r="AB145" s="37">
        <v>2750</v>
      </c>
      <c r="AC145" s="37">
        <v>14.520366181775469</v>
      </c>
      <c r="AD145" s="37">
        <v>1.34962240231E-52</v>
      </c>
      <c r="AE145" s="3206" t="str">
        <f t="shared" si="23"/>
        <v>***</v>
      </c>
    </row>
    <row r="146" spans="1:31">
      <c r="A146" s="6823" t="s">
        <v>3095</v>
      </c>
      <c r="B146" s="37">
        <v>42.627862346518597</v>
      </c>
      <c r="C146" s="37">
        <v>268355</v>
      </c>
      <c r="D146" s="37">
        <v>39.177648919346339</v>
      </c>
      <c r="E146" s="37">
        <v>9485</v>
      </c>
      <c r="F146" s="37">
        <v>3.4502134271722582</v>
      </c>
      <c r="G146" s="37">
        <v>2.3845866801500001E-11</v>
      </c>
      <c r="H146" s="3207" t="str">
        <f t="shared" si="20"/>
        <v>***</v>
      </c>
      <c r="J146" s="6823" t="s">
        <v>3491</v>
      </c>
      <c r="K146" s="37">
        <v>42.627862346518597</v>
      </c>
      <c r="L146" s="37">
        <v>268355</v>
      </c>
      <c r="M146" s="37">
        <v>42.986836132546529</v>
      </c>
      <c r="N146" s="37">
        <v>6609</v>
      </c>
      <c r="O146" s="37">
        <v>-0.3589737860279314</v>
      </c>
      <c r="P146" s="37">
        <v>0.55992170973429967</v>
      </c>
      <c r="Q146" s="3208" t="str">
        <f t="shared" si="21"/>
        <v>NS</v>
      </c>
      <c r="R146" s="37">
        <v>30.424200278164118</v>
      </c>
      <c r="S146" s="37">
        <v>2876</v>
      </c>
      <c r="T146" s="37">
        <v>12.203662068354479</v>
      </c>
      <c r="U146" s="37">
        <v>1.29286452702E-39</v>
      </c>
      <c r="V146" s="3209" t="str">
        <f t="shared" si="22"/>
        <v>NS</v>
      </c>
      <c r="X146" s="6823" t="s">
        <v>3293</v>
      </c>
      <c r="Y146" s="37">
        <v>42.63649059513245</v>
      </c>
      <c r="Z146" s="37">
        <v>274964</v>
      </c>
      <c r="AA146" s="37">
        <v>30.424200278164118</v>
      </c>
      <c r="AB146" s="37">
        <v>2876</v>
      </c>
      <c r="AC146" s="37">
        <v>12.212290316968332</v>
      </c>
      <c r="AD146" s="37">
        <v>1.12527980526E-39</v>
      </c>
      <c r="AE146" s="3210" t="str">
        <f t="shared" si="23"/>
        <v>***</v>
      </c>
    </row>
    <row r="147" spans="1:31">
      <c r="A147" s="6823" t="s">
        <v>3096</v>
      </c>
      <c r="B147" s="37">
        <v>39.269965437663203</v>
      </c>
      <c r="C147" s="37">
        <v>92297</v>
      </c>
      <c r="D147" s="37">
        <v>34.992679355783309</v>
      </c>
      <c r="E147" s="37">
        <v>3415</v>
      </c>
      <c r="F147" s="37">
        <v>4.2772860818798932</v>
      </c>
      <c r="G147" s="37">
        <v>4.9054495332099999E-7</v>
      </c>
      <c r="H147" s="3211" t="str">
        <f t="shared" si="20"/>
        <v>***</v>
      </c>
      <c r="J147" s="6823" t="s">
        <v>3492</v>
      </c>
      <c r="K147" s="37">
        <v>39.269965437663203</v>
      </c>
      <c r="L147" s="37">
        <v>92297</v>
      </c>
      <c r="M147" s="37">
        <v>40.977777777777767</v>
      </c>
      <c r="N147" s="37">
        <v>2250</v>
      </c>
      <c r="O147" s="37">
        <v>-1.7078123401145646</v>
      </c>
      <c r="P147" s="37">
        <v>0.1012852378280803</v>
      </c>
      <c r="Q147" s="3212" t="str">
        <f t="shared" si="21"/>
        <v>NS</v>
      </c>
      <c r="R147" s="37">
        <v>23.43347639484978</v>
      </c>
      <c r="S147" s="37">
        <v>1165</v>
      </c>
      <c r="T147" s="37">
        <v>15.836489042813422</v>
      </c>
      <c r="U147" s="37">
        <v>3.3218797099300001E-28</v>
      </c>
      <c r="V147" s="3213" t="str">
        <f t="shared" si="22"/>
        <v>NS</v>
      </c>
      <c r="X147" s="6823" t="s">
        <v>3294</v>
      </c>
      <c r="Y147" s="37">
        <v>39.310607422763283</v>
      </c>
      <c r="Z147" s="37">
        <v>94547</v>
      </c>
      <c r="AA147" s="37">
        <v>23.43347639484978</v>
      </c>
      <c r="AB147" s="37">
        <v>1165</v>
      </c>
      <c r="AC147" s="37">
        <v>15.877131027913503</v>
      </c>
      <c r="AD147" s="37">
        <v>2.4450063749E-28</v>
      </c>
      <c r="AE147" s="3214" t="str">
        <f t="shared" si="23"/>
        <v>***</v>
      </c>
    </row>
    <row r="148" spans="1:31">
      <c r="A148" s="6823" t="s">
        <v>3097</v>
      </c>
      <c r="B148" s="37">
        <v>53.058019941901549</v>
      </c>
      <c r="C148" s="37">
        <v>89159</v>
      </c>
      <c r="D148" s="37">
        <v>48.479301605181639</v>
      </c>
      <c r="E148" s="37">
        <v>7102</v>
      </c>
      <c r="F148" s="37">
        <v>4.5787183367199091</v>
      </c>
      <c r="G148" s="37">
        <v>1.0135098842899999E-13</v>
      </c>
      <c r="H148" s="3215" t="str">
        <f t="shared" si="20"/>
        <v>***</v>
      </c>
      <c r="J148" s="6823" t="s">
        <v>3493</v>
      </c>
      <c r="K148" s="37">
        <v>53.058019941901549</v>
      </c>
      <c r="L148" s="37">
        <v>89159</v>
      </c>
      <c r="M148" s="37">
        <v>51.471656976744192</v>
      </c>
      <c r="N148" s="37">
        <v>5504</v>
      </c>
      <c r="O148" s="37">
        <v>1.5863629651573561</v>
      </c>
      <c r="P148" s="37">
        <v>2.2114877549767001E-2</v>
      </c>
      <c r="Q148" s="3216" t="str">
        <f t="shared" si="21"/>
        <v>**</v>
      </c>
      <c r="R148" s="37">
        <v>38.172715894868588</v>
      </c>
      <c r="S148" s="37">
        <v>1598</v>
      </c>
      <c r="T148" s="37">
        <v>14.88530404703296</v>
      </c>
      <c r="U148" s="37">
        <v>3.1348942334600001E-32</v>
      </c>
      <c r="V148" s="3217" t="str">
        <f t="shared" si="22"/>
        <v>**</v>
      </c>
      <c r="X148" s="6823" t="s">
        <v>3295</v>
      </c>
      <c r="Y148" s="37">
        <v>52.965783885995577</v>
      </c>
      <c r="Z148" s="37">
        <v>94663</v>
      </c>
      <c r="AA148" s="37">
        <v>38.172715894868588</v>
      </c>
      <c r="AB148" s="37">
        <v>1598</v>
      </c>
      <c r="AC148" s="37">
        <v>14.793067991126989</v>
      </c>
      <c r="AD148" s="37">
        <v>7.0676487506600003E-32</v>
      </c>
      <c r="AE148" s="3218" t="str">
        <f t="shared" si="23"/>
        <v>***</v>
      </c>
    </row>
    <row r="149" spans="1:31">
      <c r="A149" s="6823" t="s">
        <v>3098</v>
      </c>
      <c r="B149" s="37">
        <v>33.088607687178687</v>
      </c>
      <c r="C149" s="37">
        <v>274457</v>
      </c>
      <c r="D149" s="37">
        <v>31.033329617656889</v>
      </c>
      <c r="E149" s="37">
        <v>8971</v>
      </c>
      <c r="F149" s="37">
        <v>2.0552780695217976</v>
      </c>
      <c r="G149" s="37">
        <v>4.6366815772000003E-5</v>
      </c>
      <c r="H149" s="3219" t="str">
        <f t="shared" si="20"/>
        <v>***</v>
      </c>
      <c r="J149" s="6823" t="s">
        <v>3494</v>
      </c>
      <c r="K149" s="37">
        <v>33.088607687178687</v>
      </c>
      <c r="L149" s="37">
        <v>274457</v>
      </c>
      <c r="M149" s="37">
        <v>35.20580296896086</v>
      </c>
      <c r="N149" s="37">
        <v>5928</v>
      </c>
      <c r="O149" s="37">
        <v>-2.1171952817821733</v>
      </c>
      <c r="P149" s="37">
        <v>6.1160680965740004E-4</v>
      </c>
      <c r="Q149" s="3220" t="str">
        <f t="shared" si="21"/>
        <v>***</v>
      </c>
      <c r="R149" s="37">
        <v>22.905027932960891</v>
      </c>
      <c r="S149" s="37">
        <v>3043</v>
      </c>
      <c r="T149" s="37">
        <v>10.183579754217796</v>
      </c>
      <c r="U149" s="37">
        <v>1.4191669247600001E-32</v>
      </c>
      <c r="V149" s="3221" t="str">
        <f t="shared" si="22"/>
        <v>***</v>
      </c>
      <c r="X149" s="6823" t="s">
        <v>3296</v>
      </c>
      <c r="Y149" s="37">
        <v>33.133370187420873</v>
      </c>
      <c r="Z149" s="37">
        <v>280385</v>
      </c>
      <c r="AA149" s="37">
        <v>22.905027932960891</v>
      </c>
      <c r="AB149" s="37">
        <v>3043</v>
      </c>
      <c r="AC149" s="37">
        <v>10.228342254459982</v>
      </c>
      <c r="AD149" s="37">
        <v>7.85460027968E-33</v>
      </c>
      <c r="AE149" s="3222" t="str">
        <f t="shared" si="23"/>
        <v>***</v>
      </c>
    </row>
    <row r="150" spans="1:31">
      <c r="A150" s="6823" t="s">
        <v>3099</v>
      </c>
      <c r="B150" s="37">
        <v>43.13349084465446</v>
      </c>
      <c r="C150" s="37">
        <v>108352</v>
      </c>
      <c r="D150" s="37">
        <v>38.503375843960988</v>
      </c>
      <c r="E150" s="37">
        <v>5332</v>
      </c>
      <c r="F150" s="37">
        <v>4.6301150006934719</v>
      </c>
      <c r="G150" s="37">
        <v>2.57137714002E-11</v>
      </c>
      <c r="H150" s="3223" t="str">
        <f t="shared" si="20"/>
        <v>***</v>
      </c>
      <c r="J150" s="6823" t="s">
        <v>3495</v>
      </c>
      <c r="K150" s="37">
        <v>43.13349084465446</v>
      </c>
      <c r="L150" s="37">
        <v>108352</v>
      </c>
      <c r="M150" s="37">
        <v>43.169690501600847</v>
      </c>
      <c r="N150" s="37">
        <v>3748</v>
      </c>
      <c r="O150" s="37">
        <v>-3.6199656946386938E-2</v>
      </c>
      <c r="P150" s="37">
        <v>0.96491043369336837</v>
      </c>
      <c r="Q150" s="3224" t="str">
        <f t="shared" si="21"/>
        <v>NS</v>
      </c>
      <c r="R150" s="37">
        <v>27.462121212121211</v>
      </c>
      <c r="S150" s="37">
        <v>1584</v>
      </c>
      <c r="T150" s="37">
        <v>15.671369632533249</v>
      </c>
      <c r="U150" s="37">
        <v>6.1907986688999999E-36</v>
      </c>
      <c r="V150" s="3225" t="str">
        <f t="shared" si="22"/>
        <v>NS</v>
      </c>
      <c r="X150" s="6823" t="s">
        <v>3297</v>
      </c>
      <c r="Y150" s="37">
        <v>43.134701159678848</v>
      </c>
      <c r="Z150" s="37">
        <v>112100</v>
      </c>
      <c r="AA150" s="37">
        <v>27.462121212121211</v>
      </c>
      <c r="AB150" s="37">
        <v>1584</v>
      </c>
      <c r="AC150" s="37">
        <v>15.672579947557637</v>
      </c>
      <c r="AD150" s="37">
        <v>5.9216025423700002E-36</v>
      </c>
      <c r="AE150" s="3226" t="str">
        <f t="shared" si="23"/>
        <v>***</v>
      </c>
    </row>
    <row r="151" spans="1:31">
      <c r="A151" s="6823" t="s">
        <v>3100</v>
      </c>
      <c r="B151" s="37">
        <v>45.180038419095098</v>
      </c>
      <c r="C151" s="37">
        <v>122335</v>
      </c>
      <c r="D151" s="37">
        <v>43.317200297840657</v>
      </c>
      <c r="E151" s="37">
        <v>5372</v>
      </c>
      <c r="F151" s="37">
        <v>1.8628381212544411</v>
      </c>
      <c r="G151" s="37">
        <v>7.2405335856802998E-3</v>
      </c>
      <c r="H151" s="3227" t="str">
        <f t="shared" si="20"/>
        <v>***</v>
      </c>
      <c r="J151" s="6823" t="s">
        <v>3496</v>
      </c>
      <c r="K151" s="37">
        <v>45.180038419095098</v>
      </c>
      <c r="L151" s="37">
        <v>122335</v>
      </c>
      <c r="M151" s="37">
        <v>47.516472377090722</v>
      </c>
      <c r="N151" s="37">
        <v>3946</v>
      </c>
      <c r="O151" s="37">
        <v>-2.3364339579956237</v>
      </c>
      <c r="P151" s="37">
        <v>3.7047187020446E-3</v>
      </c>
      <c r="Q151" s="3228" t="str">
        <f t="shared" si="21"/>
        <v>***</v>
      </c>
      <c r="R151" s="37">
        <v>31.697054698457219</v>
      </c>
      <c r="S151" s="37">
        <v>1426</v>
      </c>
      <c r="T151" s="37">
        <v>13.482983720637879</v>
      </c>
      <c r="U151" s="37">
        <v>2.5199050409600002E-24</v>
      </c>
      <c r="V151" s="3229" t="str">
        <f t="shared" si="22"/>
        <v>***</v>
      </c>
      <c r="X151" s="6823" t="s">
        <v>3298</v>
      </c>
      <c r="Y151" s="37">
        <v>45.253046776633063</v>
      </c>
      <c r="Z151" s="37">
        <v>126281</v>
      </c>
      <c r="AA151" s="37">
        <v>31.697054698457219</v>
      </c>
      <c r="AB151" s="37">
        <v>1426</v>
      </c>
      <c r="AC151" s="37">
        <v>13.555992078175844</v>
      </c>
      <c r="AD151" s="37">
        <v>1.4250787082599999E-24</v>
      </c>
      <c r="AE151" s="3230" t="str">
        <f t="shared" si="23"/>
        <v>***</v>
      </c>
    </row>
    <row r="152" spans="1:31">
      <c r="A152" s="6823" t="s">
        <v>3101</v>
      </c>
      <c r="B152" s="37">
        <v>42.618393322699873</v>
      </c>
      <c r="C152" s="37">
        <v>156111</v>
      </c>
      <c r="D152" s="37">
        <v>37.697291908954973</v>
      </c>
      <c r="E152" s="37">
        <v>6019</v>
      </c>
      <c r="F152" s="37">
        <v>4.9211014137448998</v>
      </c>
      <c r="G152" s="37">
        <v>3.4401597652100003E-14</v>
      </c>
      <c r="H152" s="3231" t="str">
        <f t="shared" si="20"/>
        <v>***</v>
      </c>
      <c r="J152" s="6823" t="s">
        <v>3497</v>
      </c>
      <c r="K152" s="37">
        <v>42.618393322699873</v>
      </c>
      <c r="L152" s="37">
        <v>156111</v>
      </c>
      <c r="M152" s="37">
        <v>43.963156584515808</v>
      </c>
      <c r="N152" s="37">
        <v>4017</v>
      </c>
      <c r="O152" s="37">
        <v>-1.3447632618159346</v>
      </c>
      <c r="P152" s="37">
        <v>8.8836290496016407E-2</v>
      </c>
      <c r="Q152" s="3232" t="str">
        <f t="shared" si="21"/>
        <v>*</v>
      </c>
      <c r="R152" s="37">
        <v>25.124875124875121</v>
      </c>
      <c r="S152" s="37">
        <v>2002</v>
      </c>
      <c r="T152" s="37">
        <v>17.493518197824752</v>
      </c>
      <c r="U152" s="37">
        <v>7.5348149988999997E-56</v>
      </c>
      <c r="V152" s="3233" t="str">
        <f t="shared" si="22"/>
        <v>*</v>
      </c>
      <c r="X152" s="6823" t="s">
        <v>3299</v>
      </c>
      <c r="Y152" s="37">
        <v>42.652128297362111</v>
      </c>
      <c r="Z152" s="37">
        <v>160128</v>
      </c>
      <c r="AA152" s="37">
        <v>25.124875124875121</v>
      </c>
      <c r="AB152" s="37">
        <v>2002</v>
      </c>
      <c r="AC152" s="37">
        <v>17.52725317248699</v>
      </c>
      <c r="AD152" s="37">
        <v>4.6254221560499997E-56</v>
      </c>
      <c r="AE152" s="3234" t="str">
        <f t="shared" si="23"/>
        <v>***</v>
      </c>
    </row>
    <row r="153" spans="1:31">
      <c r="A153" s="6823" t="s">
        <v>3102</v>
      </c>
      <c r="B153" s="37">
        <v>51.044625598789807</v>
      </c>
      <c r="C153" s="37">
        <v>118990</v>
      </c>
      <c r="D153" s="37">
        <v>48.749745883309608</v>
      </c>
      <c r="E153" s="37">
        <v>4919</v>
      </c>
      <c r="F153" s="37">
        <v>2.2948797154801994</v>
      </c>
      <c r="G153" s="37">
        <v>1.6043375305684999E-3</v>
      </c>
      <c r="H153" s="3235" t="str">
        <f t="shared" si="20"/>
        <v>***</v>
      </c>
      <c r="J153" s="6823" t="s">
        <v>3498</v>
      </c>
      <c r="K153" s="37">
        <v>51.044625598789807</v>
      </c>
      <c r="L153" s="37">
        <v>118990</v>
      </c>
      <c r="M153" s="37">
        <v>53.577464788732392</v>
      </c>
      <c r="N153" s="37">
        <v>3550</v>
      </c>
      <c r="O153" s="37">
        <v>-2.5328391899425853</v>
      </c>
      <c r="P153" s="37">
        <v>2.9303356491246998E-3</v>
      </c>
      <c r="Q153" s="3236" t="str">
        <f t="shared" si="21"/>
        <v>***</v>
      </c>
      <c r="R153" s="37">
        <v>36.230825420014611</v>
      </c>
      <c r="S153" s="37">
        <v>1369</v>
      </c>
      <c r="T153" s="37">
        <v>14.813800178775196</v>
      </c>
      <c r="U153" s="37">
        <v>1.10368591982E-27</v>
      </c>
      <c r="V153" s="3237" t="str">
        <f t="shared" si="22"/>
        <v>***</v>
      </c>
      <c r="X153" s="6823" t="s">
        <v>3300</v>
      </c>
      <c r="Y153" s="37">
        <v>51.118002284968171</v>
      </c>
      <c r="Z153" s="37">
        <v>122540</v>
      </c>
      <c r="AA153" s="37">
        <v>36.230825420014611</v>
      </c>
      <c r="AB153" s="37">
        <v>1369</v>
      </c>
      <c r="AC153" s="37">
        <v>14.88717686495356</v>
      </c>
      <c r="AD153" s="37">
        <v>5.94847651631E-28</v>
      </c>
      <c r="AE153" s="3238" t="str">
        <f t="shared" si="23"/>
        <v>***</v>
      </c>
    </row>
    <row r="154" spans="1:31">
      <c r="A154" s="6823" t="s">
        <v>3103</v>
      </c>
      <c r="B154" s="37">
        <v>41.542880222591222</v>
      </c>
      <c r="C154" s="37">
        <v>66849</v>
      </c>
      <c r="D154" s="37">
        <v>38.212737579193067</v>
      </c>
      <c r="E154" s="37">
        <v>2999</v>
      </c>
      <c r="F154" s="37">
        <v>3.3301426433981547</v>
      </c>
      <c r="G154" s="37">
        <v>2.9198646789580001E-4</v>
      </c>
      <c r="H154" s="3239" t="str">
        <f t="shared" si="20"/>
        <v>***</v>
      </c>
      <c r="J154" s="6823" t="s">
        <v>3499</v>
      </c>
      <c r="K154" s="37">
        <v>41.542880222591222</v>
      </c>
      <c r="L154" s="37">
        <v>66849</v>
      </c>
      <c r="M154" s="37">
        <v>42.864173228346459</v>
      </c>
      <c r="N154" s="37">
        <v>2032</v>
      </c>
      <c r="O154" s="37">
        <v>-1.321293005755237</v>
      </c>
      <c r="P154" s="37">
        <v>0.23385223409820269</v>
      </c>
      <c r="Q154" s="3240" t="str">
        <f t="shared" si="21"/>
        <v>NS</v>
      </c>
      <c r="R154" s="37">
        <v>28.438469493278181</v>
      </c>
      <c r="S154" s="37">
        <v>967</v>
      </c>
      <c r="T154" s="37">
        <v>13.104410729313042</v>
      </c>
      <c r="U154" s="37">
        <v>2.08071269439E-16</v>
      </c>
      <c r="V154" s="3241" t="str">
        <f t="shared" si="22"/>
        <v>NS</v>
      </c>
      <c r="X154" s="6823" t="s">
        <v>3301</v>
      </c>
      <c r="Y154" s="37">
        <v>41.581858567674693</v>
      </c>
      <c r="Z154" s="37">
        <v>68881</v>
      </c>
      <c r="AA154" s="37">
        <v>28.438469493278181</v>
      </c>
      <c r="AB154" s="37">
        <v>967</v>
      </c>
      <c r="AC154" s="37">
        <v>13.143389074396513</v>
      </c>
      <c r="AD154" s="37">
        <v>1.6909442733800001E-16</v>
      </c>
      <c r="AE154" s="3242" t="str">
        <f t="shared" si="23"/>
        <v>***</v>
      </c>
    </row>
    <row r="155" spans="1:31">
      <c r="A155" s="6823" t="s">
        <v>11571</v>
      </c>
      <c r="B155" s="37">
        <v>43.655639025200152</v>
      </c>
      <c r="C155" s="37">
        <v>4083587</v>
      </c>
      <c r="D155" s="37">
        <v>42.078488713779947</v>
      </c>
      <c r="E155" s="37">
        <v>212693</v>
      </c>
      <c r="F155" s="37">
        <v>1.5771503114202048</v>
      </c>
      <c r="G155" s="37">
        <v>2.1512198351200002E-46</v>
      </c>
      <c r="H155" s="3243" t="str">
        <f t="shared" si="20"/>
        <v>***</v>
      </c>
      <c r="J155" s="6823" t="s">
        <v>11571</v>
      </c>
      <c r="K155" s="37">
        <v>43.655639025200152</v>
      </c>
      <c r="L155" s="37">
        <v>4083587</v>
      </c>
      <c r="M155" s="37">
        <v>46.040411565980293</v>
      </c>
      <c r="N155" s="37">
        <v>155698</v>
      </c>
      <c r="O155" s="37">
        <v>-2.3847725407801406</v>
      </c>
      <c r="P155" s="37">
        <v>2.3037045479999999E-77</v>
      </c>
      <c r="Q155" s="3244" t="str">
        <f t="shared" si="21"/>
        <v>***</v>
      </c>
      <c r="R155" s="37">
        <v>31.255373278357752</v>
      </c>
      <c r="S155" s="37">
        <v>56995</v>
      </c>
      <c r="T155" s="37">
        <v>12.4002657468424</v>
      </c>
      <c r="U155" s="37">
        <v>0</v>
      </c>
      <c r="V155" s="3245" t="str">
        <f t="shared" si="22"/>
        <v>***</v>
      </c>
      <c r="X155" s="6823" t="s">
        <v>11571</v>
      </c>
      <c r="Y155" s="37">
        <v>43.743225567519048</v>
      </c>
      <c r="Z155" s="37">
        <v>4239285</v>
      </c>
      <c r="AA155" s="37">
        <v>31.255373278357752</v>
      </c>
      <c r="AB155" s="37">
        <v>56995</v>
      </c>
      <c r="AC155" s="37">
        <v>12.487852289161296</v>
      </c>
      <c r="AD155" s="37">
        <v>0</v>
      </c>
      <c r="AE155" s="3246" t="str">
        <f t="shared" si="23"/>
        <v>***</v>
      </c>
    </row>
    <row r="157" spans="1:31">
      <c r="A157" s="17026" t="s">
        <v>11776</v>
      </c>
      <c r="J157" s="17026" t="s">
        <v>11777</v>
      </c>
      <c r="X157" s="17026" t="s">
        <v>11778</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3104</v>
      </c>
      <c r="B159" s="37">
        <v>54.596590848445388</v>
      </c>
      <c r="C159" s="37">
        <v>187378</v>
      </c>
      <c r="D159" s="37">
        <v>54.652338139064753</v>
      </c>
      <c r="E159" s="37">
        <v>18797</v>
      </c>
      <c r="F159" s="37">
        <v>-5.5747290619365231E-2</v>
      </c>
      <c r="G159" s="37">
        <v>0.88364746757361023</v>
      </c>
      <c r="H159" s="3247" t="str">
        <f t="shared" ref="H159:H181" si="24">IF(G159&lt;0.01,"***",IF(G159&lt;0.05,"**",IF(G159&lt;0.1,"*","NS")))</f>
        <v>NS</v>
      </c>
      <c r="J159" s="6823" t="s">
        <v>3500</v>
      </c>
      <c r="K159" s="37">
        <v>54.596590848445388</v>
      </c>
      <c r="L159" s="37">
        <v>187378</v>
      </c>
      <c r="M159" s="37">
        <v>55.973918046410532</v>
      </c>
      <c r="N159" s="37">
        <v>15643</v>
      </c>
      <c r="O159" s="37">
        <v>-1.377327197965144</v>
      </c>
      <c r="P159" s="37">
        <v>8.8522928976560004E-4</v>
      </c>
      <c r="Q159" s="3248" t="str">
        <f t="shared" ref="Q159:Q181" si="25">IF(P159&lt;0.01,"***",IF(P159&lt;0.05,"**",IF(P159&lt;0.1,"*","NS")))</f>
        <v>***</v>
      </c>
      <c r="R159" s="37">
        <v>48.097653772986682</v>
      </c>
      <c r="S159" s="37">
        <v>3154</v>
      </c>
      <c r="T159" s="37">
        <v>6.4989370754587057</v>
      </c>
      <c r="U159" s="37">
        <v>3.6267462134499998E-13</v>
      </c>
      <c r="V159" s="3249" t="str">
        <f t="shared" ref="V159:V181" si="26">IF(P159&lt;0.01,"***",IF(P159&lt;0.05,"**",IF(P159&lt;0.1,"*","NS")))</f>
        <v>***</v>
      </c>
      <c r="X159" s="6823" t="s">
        <v>3302</v>
      </c>
      <c r="Y159" s="37">
        <v>54.702715482634801</v>
      </c>
      <c r="Z159" s="37">
        <v>203021</v>
      </c>
      <c r="AA159" s="37">
        <v>48.097653772986682</v>
      </c>
      <c r="AB159" s="37">
        <v>3154</v>
      </c>
      <c r="AC159" s="37">
        <v>6.605061709648119</v>
      </c>
      <c r="AD159" s="37">
        <v>1.4276849892500001E-13</v>
      </c>
      <c r="AE159" s="3250" t="str">
        <f t="shared" ref="AE159:AE181" si="27">IF(AD159&lt;0.01,"***",IF(AD159&lt;0.05,"**",IF(AD159&lt;0.1,"*","NS")))</f>
        <v>***</v>
      </c>
    </row>
    <row r="160" spans="1:31">
      <c r="A160" s="6823" t="s">
        <v>3105</v>
      </c>
      <c r="B160" s="37">
        <v>59.198102945655492</v>
      </c>
      <c r="C160" s="37">
        <v>45966</v>
      </c>
      <c r="D160" s="37">
        <v>56.021897810218981</v>
      </c>
      <c r="E160" s="37">
        <v>4384</v>
      </c>
      <c r="F160" s="37">
        <v>3.1762051354365113</v>
      </c>
      <c r="G160" s="37">
        <v>4.4163557593000002E-5</v>
      </c>
      <c r="H160" s="3251" t="str">
        <f t="shared" si="24"/>
        <v>***</v>
      </c>
      <c r="J160" s="6823" t="s">
        <v>3501</v>
      </c>
      <c r="K160" s="37">
        <v>59.198102945655492</v>
      </c>
      <c r="L160" s="37">
        <v>45966</v>
      </c>
      <c r="M160" s="37">
        <v>59.952110146662683</v>
      </c>
      <c r="N160" s="37">
        <v>3341</v>
      </c>
      <c r="O160" s="37">
        <v>-0.75400720100719099</v>
      </c>
      <c r="P160" s="37">
        <v>0.3917957343695353</v>
      </c>
      <c r="Q160" s="3252" t="str">
        <f t="shared" si="25"/>
        <v>NS</v>
      </c>
      <c r="R160" s="37">
        <v>43.43240651965484</v>
      </c>
      <c r="S160" s="37">
        <v>1043</v>
      </c>
      <c r="T160" s="37">
        <v>15.765696426000652</v>
      </c>
      <c r="U160" s="37">
        <v>1.36027948846E-24</v>
      </c>
      <c r="V160" s="3253" t="str">
        <f t="shared" si="26"/>
        <v>NS</v>
      </c>
      <c r="X160" s="6823" t="s">
        <v>3303</v>
      </c>
      <c r="Y160" s="37">
        <v>59.249193826434379</v>
      </c>
      <c r="Z160" s="37">
        <v>49307</v>
      </c>
      <c r="AA160" s="37">
        <v>43.43240651965484</v>
      </c>
      <c r="AB160" s="37">
        <v>1043</v>
      </c>
      <c r="AC160" s="37">
        <v>15.816787306779538</v>
      </c>
      <c r="AD160" s="37">
        <v>8.6837868930200008E-25</v>
      </c>
      <c r="AE160" s="3254" t="str">
        <f t="shared" si="27"/>
        <v>***</v>
      </c>
    </row>
    <row r="161" spans="1:31">
      <c r="A161" s="6823" t="s">
        <v>3106</v>
      </c>
      <c r="B161" s="37">
        <v>60.040790234696047</v>
      </c>
      <c r="C161" s="37">
        <v>98553</v>
      </c>
      <c r="D161" s="37">
        <v>59.960075646144148</v>
      </c>
      <c r="E161" s="37">
        <v>9518</v>
      </c>
      <c r="F161" s="37">
        <v>8.0714588551899169E-2</v>
      </c>
      <c r="G161" s="37">
        <v>0.87799081048946803</v>
      </c>
      <c r="H161" s="3255" t="str">
        <f t="shared" si="24"/>
        <v>NS</v>
      </c>
      <c r="J161" s="6823" t="s">
        <v>3502</v>
      </c>
      <c r="K161" s="37">
        <v>60.040790234696047</v>
      </c>
      <c r="L161" s="37">
        <v>98553</v>
      </c>
      <c r="M161" s="37">
        <v>62.403922608004237</v>
      </c>
      <c r="N161" s="37">
        <v>7546</v>
      </c>
      <c r="O161" s="37">
        <v>-2.3631323733081899</v>
      </c>
      <c r="P161" s="37">
        <v>5.2960142352399997E-5</v>
      </c>
      <c r="Q161" s="3256" t="str">
        <f t="shared" si="25"/>
        <v>***</v>
      </c>
      <c r="R161" s="37">
        <v>50.608519269776878</v>
      </c>
      <c r="S161" s="37">
        <v>1972</v>
      </c>
      <c r="T161" s="37">
        <v>9.4322709649191694</v>
      </c>
      <c r="U161" s="37">
        <v>2.6274607517800001E-17</v>
      </c>
      <c r="V161" s="3257" t="str">
        <f t="shared" si="26"/>
        <v>***</v>
      </c>
      <c r="X161" s="6823" t="s">
        <v>3304</v>
      </c>
      <c r="Y161" s="37">
        <v>60.20886153498148</v>
      </c>
      <c r="Z161" s="37">
        <v>106099</v>
      </c>
      <c r="AA161" s="37">
        <v>50.608519269776878</v>
      </c>
      <c r="AB161" s="37">
        <v>1972</v>
      </c>
      <c r="AC161" s="37">
        <v>9.6003422652046027</v>
      </c>
      <c r="AD161" s="37">
        <v>6.4011724701399999E-18</v>
      </c>
      <c r="AE161" s="3258" t="str">
        <f t="shared" si="27"/>
        <v>***</v>
      </c>
    </row>
    <row r="162" spans="1:31">
      <c r="A162" s="6823" t="s">
        <v>3107</v>
      </c>
      <c r="B162" s="37">
        <v>50.505002382086708</v>
      </c>
      <c r="C162" s="37">
        <v>62970</v>
      </c>
      <c r="D162" s="37">
        <v>45.584509591024251</v>
      </c>
      <c r="E162" s="37">
        <v>5526</v>
      </c>
      <c r="F162" s="37">
        <v>4.9204927910624576</v>
      </c>
      <c r="G162" s="37">
        <v>2.2937318730000001E-12</v>
      </c>
      <c r="H162" s="3259" t="str">
        <f t="shared" si="24"/>
        <v>***</v>
      </c>
      <c r="J162" s="6823" t="s">
        <v>3503</v>
      </c>
      <c r="K162" s="37">
        <v>50.505002382086708</v>
      </c>
      <c r="L162" s="37">
        <v>62970</v>
      </c>
      <c r="M162" s="37">
        <v>48.538294273979233</v>
      </c>
      <c r="N162" s="37">
        <v>4139</v>
      </c>
      <c r="O162" s="37">
        <v>1.9667081081074755</v>
      </c>
      <c r="P162" s="37">
        <v>1.4231439804258301E-2</v>
      </c>
      <c r="Q162" s="3260" t="str">
        <f t="shared" si="25"/>
        <v>**</v>
      </c>
      <c r="R162" s="37">
        <v>36.770007209805343</v>
      </c>
      <c r="S162" s="37">
        <v>1387</v>
      </c>
      <c r="T162" s="37">
        <v>13.734995172281366</v>
      </c>
      <c r="U162" s="37">
        <v>4.34255217047E-24</v>
      </c>
      <c r="V162" s="3261" t="str">
        <f t="shared" si="26"/>
        <v>**</v>
      </c>
      <c r="X162" s="6823" t="s">
        <v>3305</v>
      </c>
      <c r="Y162" s="37">
        <v>50.383704123142948</v>
      </c>
      <c r="Z162" s="37">
        <v>67109</v>
      </c>
      <c r="AA162" s="37">
        <v>36.770007209805343</v>
      </c>
      <c r="AB162" s="37">
        <v>1387</v>
      </c>
      <c r="AC162" s="37">
        <v>13.613696913337606</v>
      </c>
      <c r="AD162" s="37">
        <v>1.0116924444999999E-23</v>
      </c>
      <c r="AE162" s="3262" t="str">
        <f t="shared" si="27"/>
        <v>***</v>
      </c>
    </row>
    <row r="163" spans="1:31">
      <c r="A163" s="6823" t="s">
        <v>3108</v>
      </c>
      <c r="B163" s="37">
        <v>61.57775812948227</v>
      </c>
      <c r="C163" s="37">
        <v>30537</v>
      </c>
      <c r="D163" s="37">
        <v>55.951346655082538</v>
      </c>
      <c r="E163" s="37">
        <v>2302</v>
      </c>
      <c r="F163" s="37">
        <v>5.6264114743997311</v>
      </c>
      <c r="G163" s="37">
        <v>9.1610981374899995E-8</v>
      </c>
      <c r="H163" s="3263" t="str">
        <f t="shared" si="24"/>
        <v>***</v>
      </c>
      <c r="J163" s="6823" t="s">
        <v>3504</v>
      </c>
      <c r="K163" s="37">
        <v>61.57775812948227</v>
      </c>
      <c r="L163" s="37">
        <v>30537</v>
      </c>
      <c r="M163" s="37">
        <v>60.506798516687269</v>
      </c>
      <c r="N163" s="37">
        <v>1618</v>
      </c>
      <c r="O163" s="37">
        <v>1.0709596127950007</v>
      </c>
      <c r="P163" s="37">
        <v>0.38823732672289779</v>
      </c>
      <c r="Q163" s="3264" t="str">
        <f t="shared" si="25"/>
        <v>NS</v>
      </c>
      <c r="R163" s="37">
        <v>45.175438596491233</v>
      </c>
      <c r="S163" s="37">
        <v>684</v>
      </c>
      <c r="T163" s="37">
        <v>16.402319532991037</v>
      </c>
      <c r="U163" s="37">
        <v>2.98669228915E-18</v>
      </c>
      <c r="V163" s="3265" t="str">
        <f t="shared" si="26"/>
        <v>NS</v>
      </c>
      <c r="X163" s="6823" t="s">
        <v>3306</v>
      </c>
      <c r="Y163" s="37">
        <v>61.523868760690412</v>
      </c>
      <c r="Z163" s="37">
        <v>32155</v>
      </c>
      <c r="AA163" s="37">
        <v>45.175438596491233</v>
      </c>
      <c r="AB163" s="37">
        <v>684</v>
      </c>
      <c r="AC163" s="37">
        <v>16.348430164199179</v>
      </c>
      <c r="AD163" s="37">
        <v>3.7405114919400002E-18</v>
      </c>
      <c r="AE163" s="3266" t="str">
        <f t="shared" si="27"/>
        <v>***</v>
      </c>
    </row>
    <row r="164" spans="1:31">
      <c r="A164" s="6823" t="s">
        <v>3109</v>
      </c>
      <c r="B164" s="37">
        <v>58.525863912495943</v>
      </c>
      <c r="C164" s="37">
        <v>126257</v>
      </c>
      <c r="D164" s="37">
        <v>53.952648475120377</v>
      </c>
      <c r="E164" s="37">
        <v>9968</v>
      </c>
      <c r="F164" s="37">
        <v>4.5732154373755662</v>
      </c>
      <c r="G164" s="37">
        <v>4.9688794942500004E-19</v>
      </c>
      <c r="H164" s="3267" t="str">
        <f t="shared" si="24"/>
        <v>***</v>
      </c>
      <c r="J164" s="6823" t="s">
        <v>3505</v>
      </c>
      <c r="K164" s="37">
        <v>58.525863912495943</v>
      </c>
      <c r="L164" s="37">
        <v>126257</v>
      </c>
      <c r="M164" s="37">
        <v>58.112335101319189</v>
      </c>
      <c r="N164" s="37">
        <v>7353</v>
      </c>
      <c r="O164" s="37">
        <v>0.41352881117675366</v>
      </c>
      <c r="P164" s="37">
        <v>0.48418158734294781</v>
      </c>
      <c r="Q164" s="3268" t="str">
        <f t="shared" si="25"/>
        <v>NS</v>
      </c>
      <c r="R164" s="37">
        <v>42.256214149139581</v>
      </c>
      <c r="S164" s="37">
        <v>2615</v>
      </c>
      <c r="T164" s="37">
        <v>16.269649763356362</v>
      </c>
      <c r="U164" s="37">
        <v>1.21231142059E-62</v>
      </c>
      <c r="V164" s="3269" t="str">
        <f t="shared" si="26"/>
        <v>NS</v>
      </c>
      <c r="X164" s="6823" t="s">
        <v>3307</v>
      </c>
      <c r="Y164" s="37">
        <v>58.503106054935998</v>
      </c>
      <c r="Z164" s="37">
        <v>133610</v>
      </c>
      <c r="AA164" s="37">
        <v>42.256214149139581</v>
      </c>
      <c r="AB164" s="37">
        <v>2615</v>
      </c>
      <c r="AC164" s="37">
        <v>16.246891905796417</v>
      </c>
      <c r="AD164" s="37">
        <v>1.5533041795000001E-62</v>
      </c>
      <c r="AE164" s="3270" t="str">
        <f t="shared" si="27"/>
        <v>***</v>
      </c>
    </row>
    <row r="165" spans="1:31">
      <c r="A165" s="6823" t="s">
        <v>3110</v>
      </c>
      <c r="B165" s="37">
        <v>73.983976536300801</v>
      </c>
      <c r="C165" s="37">
        <v>556434</v>
      </c>
      <c r="D165" s="37">
        <v>71.723885699747171</v>
      </c>
      <c r="E165" s="37">
        <v>62887</v>
      </c>
      <c r="F165" s="37">
        <v>2.2600908365536299</v>
      </c>
      <c r="G165" s="37">
        <v>2.7082691637499998E-34</v>
      </c>
      <c r="H165" s="3271" t="str">
        <f t="shared" si="24"/>
        <v>***</v>
      </c>
      <c r="J165" s="6823" t="s">
        <v>3506</v>
      </c>
      <c r="K165" s="37">
        <v>73.983976536300801</v>
      </c>
      <c r="L165" s="37">
        <v>556434</v>
      </c>
      <c r="M165" s="37">
        <v>74.801196756160934</v>
      </c>
      <c r="N165" s="37">
        <v>50804</v>
      </c>
      <c r="O165" s="37">
        <v>-0.8172202198601326</v>
      </c>
      <c r="P165" s="37">
        <v>5.7577049092600002E-5</v>
      </c>
      <c r="Q165" s="3272" t="str">
        <f t="shared" si="25"/>
        <v>***</v>
      </c>
      <c r="R165" s="37">
        <v>58.785069932963673</v>
      </c>
      <c r="S165" s="37">
        <v>12083</v>
      </c>
      <c r="T165" s="37">
        <v>15.198906603337129</v>
      </c>
      <c r="U165" s="37">
        <v>0</v>
      </c>
      <c r="V165" s="3273" t="str">
        <f t="shared" si="26"/>
        <v>***</v>
      </c>
      <c r="X165" s="6823" t="s">
        <v>3308</v>
      </c>
      <c r="Y165" s="37">
        <v>74.052348502564072</v>
      </c>
      <c r="Z165" s="37">
        <v>607238</v>
      </c>
      <c r="AA165" s="37">
        <v>58.785069932963673</v>
      </c>
      <c r="AB165" s="37">
        <v>12083</v>
      </c>
      <c r="AC165" s="37">
        <v>15.2672785696004</v>
      </c>
      <c r="AD165" s="37">
        <v>0</v>
      </c>
      <c r="AE165" s="3274" t="str">
        <f t="shared" si="27"/>
        <v>***</v>
      </c>
    </row>
    <row r="166" spans="1:31">
      <c r="A166" s="6823" t="s">
        <v>3111</v>
      </c>
      <c r="B166" s="37">
        <v>49.772113190590403</v>
      </c>
      <c r="C166" s="37">
        <v>171357</v>
      </c>
      <c r="D166" s="37">
        <v>47.224163366721022</v>
      </c>
      <c r="E166" s="37">
        <v>12879</v>
      </c>
      <c r="F166" s="37">
        <v>2.5479498238693807</v>
      </c>
      <c r="G166" s="37">
        <v>2.4371645016199999E-8</v>
      </c>
      <c r="H166" s="3275" t="str">
        <f t="shared" si="24"/>
        <v>***</v>
      </c>
      <c r="J166" s="6823" t="s">
        <v>3507</v>
      </c>
      <c r="K166" s="37">
        <v>49.772113190590403</v>
      </c>
      <c r="L166" s="37">
        <v>171357</v>
      </c>
      <c r="M166" s="37">
        <v>50.603243670886073</v>
      </c>
      <c r="N166" s="37">
        <v>10112</v>
      </c>
      <c r="O166" s="37">
        <v>-0.83113048029566983</v>
      </c>
      <c r="P166" s="37">
        <v>0.1043096876013492</v>
      </c>
      <c r="Q166" s="3276" t="str">
        <f t="shared" si="25"/>
        <v>NS</v>
      </c>
      <c r="R166" s="37">
        <v>34.875316226960607</v>
      </c>
      <c r="S166" s="37">
        <v>2767</v>
      </c>
      <c r="T166" s="37">
        <v>14.896796963629797</v>
      </c>
      <c r="U166" s="37">
        <v>1.5170882928499999E-54</v>
      </c>
      <c r="V166" s="3277" t="str">
        <f t="shared" si="26"/>
        <v>NS</v>
      </c>
      <c r="X166" s="6823" t="s">
        <v>3309</v>
      </c>
      <c r="Y166" s="37">
        <v>49.818426287685497</v>
      </c>
      <c r="Z166" s="37">
        <v>181469</v>
      </c>
      <c r="AA166" s="37">
        <v>34.875316226960607</v>
      </c>
      <c r="AB166" s="37">
        <v>2767</v>
      </c>
      <c r="AC166" s="37">
        <v>14.943110060724891</v>
      </c>
      <c r="AD166" s="37">
        <v>6.4319759270299997E-55</v>
      </c>
      <c r="AE166" s="3278" t="str">
        <f t="shared" si="27"/>
        <v>***</v>
      </c>
    </row>
    <row r="167" spans="1:31">
      <c r="A167" s="6823" t="s">
        <v>3112</v>
      </c>
      <c r="B167" s="37">
        <v>61.101996594954343</v>
      </c>
      <c r="C167" s="37">
        <v>64610</v>
      </c>
      <c r="D167" s="37">
        <v>55.795931546658053</v>
      </c>
      <c r="E167" s="37">
        <v>6194</v>
      </c>
      <c r="F167" s="37">
        <v>5.3060650482962899</v>
      </c>
      <c r="G167" s="37">
        <v>3.1616126751000001E-16</v>
      </c>
      <c r="H167" s="3279" t="str">
        <f t="shared" si="24"/>
        <v>***</v>
      </c>
      <c r="J167" s="6823" t="s">
        <v>3508</v>
      </c>
      <c r="K167" s="37">
        <v>61.101996594954343</v>
      </c>
      <c r="L167" s="37">
        <v>64610</v>
      </c>
      <c r="M167" s="37">
        <v>58.702498425362172</v>
      </c>
      <c r="N167" s="37">
        <v>4763</v>
      </c>
      <c r="O167" s="37">
        <v>2.3994981695921709</v>
      </c>
      <c r="P167" s="37">
        <v>1.0540787126090999E-3</v>
      </c>
      <c r="Q167" s="3280" t="str">
        <f t="shared" si="25"/>
        <v>***</v>
      </c>
      <c r="R167" s="37">
        <v>46.121593291404608</v>
      </c>
      <c r="S167" s="37">
        <v>1431</v>
      </c>
      <c r="T167" s="37">
        <v>14.980403303549735</v>
      </c>
      <c r="U167" s="37">
        <v>1.55751358917E-30</v>
      </c>
      <c r="V167" s="3281" t="str">
        <f t="shared" si="26"/>
        <v>***</v>
      </c>
      <c r="X167" s="6823" t="s">
        <v>3310</v>
      </c>
      <c r="Y167" s="37">
        <v>60.937252245109768</v>
      </c>
      <c r="Z167" s="37">
        <v>69373</v>
      </c>
      <c r="AA167" s="37">
        <v>46.121593291404608</v>
      </c>
      <c r="AB167" s="37">
        <v>1431</v>
      </c>
      <c r="AC167" s="37">
        <v>14.81565895370516</v>
      </c>
      <c r="AD167" s="37">
        <v>6.5993529120199997E-30</v>
      </c>
      <c r="AE167" s="3282" t="str">
        <f t="shared" si="27"/>
        <v>***</v>
      </c>
    </row>
    <row r="168" spans="1:31">
      <c r="A168" s="6823" t="s">
        <v>3113</v>
      </c>
      <c r="B168" s="37">
        <v>59.025765828408083</v>
      </c>
      <c r="C168" s="37">
        <v>51774</v>
      </c>
      <c r="D168" s="37">
        <v>53.73601789709172</v>
      </c>
      <c r="E168" s="37">
        <v>4470</v>
      </c>
      <c r="F168" s="37">
        <v>5.2897479313163629</v>
      </c>
      <c r="G168" s="37">
        <v>5.5614989457400003E-12</v>
      </c>
      <c r="H168" s="3283" t="str">
        <f t="shared" si="24"/>
        <v>***</v>
      </c>
      <c r="J168" s="6823" t="s">
        <v>3509</v>
      </c>
      <c r="K168" s="37">
        <v>59.025765828408083</v>
      </c>
      <c r="L168" s="37">
        <v>51774</v>
      </c>
      <c r="M168" s="37">
        <v>57.004244996967863</v>
      </c>
      <c r="N168" s="37">
        <v>3298</v>
      </c>
      <c r="O168" s="37">
        <v>2.0215208314402204</v>
      </c>
      <c r="P168" s="37">
        <v>2.2147529853590701E-2</v>
      </c>
      <c r="Q168" s="3284" t="str">
        <f t="shared" si="25"/>
        <v>**</v>
      </c>
      <c r="R168" s="37">
        <v>44.539249146757683</v>
      </c>
      <c r="S168" s="37">
        <v>1172</v>
      </c>
      <c r="T168" s="37">
        <v>14.4865166816504</v>
      </c>
      <c r="U168" s="37">
        <v>2.1702528780700001E-23</v>
      </c>
      <c r="V168" s="3285" t="str">
        <f t="shared" si="26"/>
        <v>**</v>
      </c>
      <c r="X168" s="6823" t="s">
        <v>3311</v>
      </c>
      <c r="Y168" s="37">
        <v>58.904706565950029</v>
      </c>
      <c r="Z168" s="37">
        <v>55072</v>
      </c>
      <c r="AA168" s="37">
        <v>44.539249146757683</v>
      </c>
      <c r="AB168" s="37">
        <v>1172</v>
      </c>
      <c r="AC168" s="37">
        <v>14.365457419192346</v>
      </c>
      <c r="AD168" s="37">
        <v>4.86654480317E-23</v>
      </c>
      <c r="AE168" s="3286" t="str">
        <f t="shared" si="27"/>
        <v>***</v>
      </c>
    </row>
    <row r="169" spans="1:31">
      <c r="A169" s="6823" t="s">
        <v>3114</v>
      </c>
      <c r="B169" s="37">
        <v>56.337221875914359</v>
      </c>
      <c r="C169" s="37">
        <v>78607</v>
      </c>
      <c r="D169" s="37">
        <v>47.61904761904762</v>
      </c>
      <c r="E169" s="37">
        <v>6783</v>
      </c>
      <c r="F169" s="37">
        <v>8.7181742568667389</v>
      </c>
      <c r="G169" s="37">
        <v>9.042491765379999E-44</v>
      </c>
      <c r="H169" s="3287" t="str">
        <f t="shared" si="24"/>
        <v>***</v>
      </c>
      <c r="J169" s="6823" t="s">
        <v>3510</v>
      </c>
      <c r="K169" s="37">
        <v>56.337221875914359</v>
      </c>
      <c r="L169" s="37">
        <v>78607</v>
      </c>
      <c r="M169" s="37">
        <v>51.709488165081943</v>
      </c>
      <c r="N169" s="37">
        <v>4943</v>
      </c>
      <c r="O169" s="37">
        <v>4.6277337108324161</v>
      </c>
      <c r="P169" s="37">
        <v>2.0258076812599999E-10</v>
      </c>
      <c r="Q169" s="3288" t="str">
        <f t="shared" si="25"/>
        <v>***</v>
      </c>
      <c r="R169" s="37">
        <v>36.630434782608702</v>
      </c>
      <c r="S169" s="37">
        <v>1840</v>
      </c>
      <c r="T169" s="37">
        <v>19.706787093305657</v>
      </c>
      <c r="U169" s="37">
        <v>1.16724890963E-63</v>
      </c>
      <c r="V169" s="3289" t="str">
        <f t="shared" si="26"/>
        <v>***</v>
      </c>
      <c r="X169" s="6823" t="s">
        <v>3312</v>
      </c>
      <c r="Y169" s="37">
        <v>56.063435068821057</v>
      </c>
      <c r="Z169" s="37">
        <v>83550</v>
      </c>
      <c r="AA169" s="37">
        <v>36.630434782608702</v>
      </c>
      <c r="AB169" s="37">
        <v>1840</v>
      </c>
      <c r="AC169" s="37">
        <v>19.433000286212355</v>
      </c>
      <c r="AD169" s="37">
        <v>5.8672407563100001E-62</v>
      </c>
      <c r="AE169" s="3290" t="str">
        <f t="shared" si="27"/>
        <v>***</v>
      </c>
    </row>
    <row r="170" spans="1:31">
      <c r="A170" s="6823" t="s">
        <v>3115</v>
      </c>
      <c r="B170" s="37">
        <v>56.388391760536187</v>
      </c>
      <c r="C170" s="37">
        <v>85491</v>
      </c>
      <c r="D170" s="37">
        <v>51.469681397738952</v>
      </c>
      <c r="E170" s="37">
        <v>4865</v>
      </c>
      <c r="F170" s="37">
        <v>4.9187103627972348</v>
      </c>
      <c r="G170" s="37">
        <v>1.7480745018099999E-11</v>
      </c>
      <c r="H170" s="3291" t="str">
        <f t="shared" si="24"/>
        <v>***</v>
      </c>
      <c r="J170" s="6823" t="s">
        <v>3511</v>
      </c>
      <c r="K170" s="37">
        <v>56.388391760536187</v>
      </c>
      <c r="L170" s="37">
        <v>85491</v>
      </c>
      <c r="M170" s="37">
        <v>54.742618238829373</v>
      </c>
      <c r="N170" s="37">
        <v>3827</v>
      </c>
      <c r="O170" s="37">
        <v>1.6457735217068148</v>
      </c>
      <c r="P170" s="37">
        <v>4.46186738846703E-2</v>
      </c>
      <c r="Q170" s="3292" t="str">
        <f t="shared" si="25"/>
        <v>**</v>
      </c>
      <c r="R170" s="37">
        <v>39.402697495183041</v>
      </c>
      <c r="S170" s="37">
        <v>1038</v>
      </c>
      <c r="T170" s="37">
        <v>16.985694265353146</v>
      </c>
      <c r="U170" s="37">
        <v>5.51290618443E-28</v>
      </c>
      <c r="V170" s="3293" t="str">
        <f t="shared" si="26"/>
        <v>**</v>
      </c>
      <c r="X170" s="6823" t="s">
        <v>3313</v>
      </c>
      <c r="Y170" s="37">
        <v>56.317875456235022</v>
      </c>
      <c r="Z170" s="37">
        <v>89318</v>
      </c>
      <c r="AA170" s="37">
        <v>39.402697495183041</v>
      </c>
      <c r="AB170" s="37">
        <v>1038</v>
      </c>
      <c r="AC170" s="37">
        <v>16.915177961051981</v>
      </c>
      <c r="AD170" s="37">
        <v>9.0153418139999992E-28</v>
      </c>
      <c r="AE170" s="3294" t="str">
        <f t="shared" si="27"/>
        <v>***</v>
      </c>
    </row>
    <row r="171" spans="1:31">
      <c r="A171" s="6823" t="s">
        <v>3116</v>
      </c>
      <c r="B171" s="37">
        <v>60.910970538727007</v>
      </c>
      <c r="C171" s="37">
        <v>130103</v>
      </c>
      <c r="D171" s="37">
        <v>60.453659037257523</v>
      </c>
      <c r="E171" s="37">
        <v>9743</v>
      </c>
      <c r="F171" s="37">
        <v>0.45731150146948352</v>
      </c>
      <c r="G171" s="37">
        <v>0.3723153433593307</v>
      </c>
      <c r="H171" s="3295" t="str">
        <f t="shared" si="24"/>
        <v>NS</v>
      </c>
      <c r="J171" s="6823" t="s">
        <v>3512</v>
      </c>
      <c r="K171" s="37">
        <v>60.910970538727007</v>
      </c>
      <c r="L171" s="37">
        <v>130103</v>
      </c>
      <c r="M171" s="37">
        <v>64.691390041493776</v>
      </c>
      <c r="N171" s="37">
        <v>7712</v>
      </c>
      <c r="O171" s="37">
        <v>-3.7804195027667689</v>
      </c>
      <c r="P171" s="37">
        <v>3.65104176791E-11</v>
      </c>
      <c r="Q171" s="3296" t="str">
        <f t="shared" si="25"/>
        <v>***</v>
      </c>
      <c r="R171" s="37">
        <v>44.362383062530768</v>
      </c>
      <c r="S171" s="37">
        <v>2031</v>
      </c>
      <c r="T171" s="37">
        <v>16.548587476196239</v>
      </c>
      <c r="U171" s="37">
        <v>6.9994014551899993E-52</v>
      </c>
      <c r="V171" s="3297" t="str">
        <f t="shared" si="26"/>
        <v>***</v>
      </c>
      <c r="X171" s="6823" t="s">
        <v>3314</v>
      </c>
      <c r="Y171" s="37">
        <v>61.122519319377417</v>
      </c>
      <c r="Z171" s="37">
        <v>137815</v>
      </c>
      <c r="AA171" s="37">
        <v>44.362383062530768</v>
      </c>
      <c r="AB171" s="37">
        <v>2031</v>
      </c>
      <c r="AC171" s="37">
        <v>16.76013625684665</v>
      </c>
      <c r="AD171" s="37">
        <v>2.5693859992499999E-53</v>
      </c>
      <c r="AE171" s="3298" t="str">
        <f t="shared" si="27"/>
        <v>***</v>
      </c>
    </row>
    <row r="172" spans="1:31">
      <c r="A172" s="6823" t="s">
        <v>3117</v>
      </c>
      <c r="B172" s="37">
        <v>50.521495228713448</v>
      </c>
      <c r="C172" s="37">
        <v>132983</v>
      </c>
      <c r="D172" s="37">
        <v>51.002748651124911</v>
      </c>
      <c r="E172" s="37">
        <v>9823</v>
      </c>
      <c r="F172" s="37">
        <v>-0.48125342241146285</v>
      </c>
      <c r="G172" s="37">
        <v>0.35725562174035519</v>
      </c>
      <c r="H172" s="3299" t="str">
        <f t="shared" si="24"/>
        <v>NS</v>
      </c>
      <c r="J172" s="6823" t="s">
        <v>3513</v>
      </c>
      <c r="K172" s="37">
        <v>50.521495228713448</v>
      </c>
      <c r="L172" s="37">
        <v>132983</v>
      </c>
      <c r="M172" s="37">
        <v>53.566813130007752</v>
      </c>
      <c r="N172" s="37">
        <v>7738</v>
      </c>
      <c r="O172" s="37">
        <v>-3.0453179012943039</v>
      </c>
      <c r="P172" s="37">
        <v>1.89866608704E-7</v>
      </c>
      <c r="Q172" s="3300" t="str">
        <f t="shared" si="25"/>
        <v>***</v>
      </c>
      <c r="R172" s="37">
        <v>41.486810551558747</v>
      </c>
      <c r="S172" s="37">
        <v>2085</v>
      </c>
      <c r="T172" s="37">
        <v>9.0346846771547007</v>
      </c>
      <c r="U172" s="37">
        <v>2.6549597461200001E-16</v>
      </c>
      <c r="V172" s="3301" t="str">
        <f t="shared" si="26"/>
        <v>***</v>
      </c>
      <c r="X172" s="6823" t="s">
        <v>3315</v>
      </c>
      <c r="Y172" s="37">
        <v>50.68895189772671</v>
      </c>
      <c r="Z172" s="37">
        <v>140721</v>
      </c>
      <c r="AA172" s="37">
        <v>41.486810551558747</v>
      </c>
      <c r="AB172" s="37">
        <v>2085</v>
      </c>
      <c r="AC172" s="37">
        <v>9.2021413461679629</v>
      </c>
      <c r="AD172" s="37">
        <v>7.2056339489000003E-17</v>
      </c>
      <c r="AE172" s="3302" t="str">
        <f t="shared" si="27"/>
        <v>***</v>
      </c>
    </row>
    <row r="173" spans="1:31">
      <c r="A173" s="6823" t="s">
        <v>3118</v>
      </c>
      <c r="B173" s="37">
        <v>58.091302112099342</v>
      </c>
      <c r="C173" s="37">
        <v>52507</v>
      </c>
      <c r="D173" s="37">
        <v>52.370741005480113</v>
      </c>
      <c r="E173" s="37">
        <v>4197</v>
      </c>
      <c r="F173" s="37">
        <v>5.720561106619229</v>
      </c>
      <c r="G173" s="37">
        <v>5.2236656797600004E-13</v>
      </c>
      <c r="H173" s="3303" t="str">
        <f t="shared" si="24"/>
        <v>***</v>
      </c>
      <c r="J173" s="6823" t="s">
        <v>3514</v>
      </c>
      <c r="K173" s="37">
        <v>58.091302112099342</v>
      </c>
      <c r="L173" s="37">
        <v>52507</v>
      </c>
      <c r="M173" s="37">
        <v>56.305170239596471</v>
      </c>
      <c r="N173" s="37">
        <v>3172</v>
      </c>
      <c r="O173" s="37">
        <v>1.786131872502871</v>
      </c>
      <c r="P173" s="37">
        <v>4.7794690407393099E-2</v>
      </c>
      <c r="Q173" s="3304" t="str">
        <f t="shared" si="25"/>
        <v>**</v>
      </c>
      <c r="R173" s="37">
        <v>40.195121951219512</v>
      </c>
      <c r="S173" s="37">
        <v>1025</v>
      </c>
      <c r="T173" s="37">
        <v>17.89618016087983</v>
      </c>
      <c r="U173" s="37">
        <v>1.40566115215E-30</v>
      </c>
      <c r="V173" s="3305" t="str">
        <f t="shared" si="26"/>
        <v>**</v>
      </c>
      <c r="X173" s="6823" t="s">
        <v>3316</v>
      </c>
      <c r="Y173" s="37">
        <v>57.989547226063692</v>
      </c>
      <c r="Z173" s="37">
        <v>55679</v>
      </c>
      <c r="AA173" s="37">
        <v>40.195121951219512</v>
      </c>
      <c r="AB173" s="37">
        <v>1025</v>
      </c>
      <c r="AC173" s="37">
        <v>17.79442527484418</v>
      </c>
      <c r="AD173" s="37">
        <v>2.89261855096E-30</v>
      </c>
      <c r="AE173" s="3306" t="str">
        <f t="shared" si="27"/>
        <v>***</v>
      </c>
    </row>
    <row r="174" spans="1:31">
      <c r="A174" s="6823" t="s">
        <v>3119</v>
      </c>
      <c r="B174" s="37">
        <v>71.46637265711135</v>
      </c>
      <c r="C174" s="37">
        <v>58955</v>
      </c>
      <c r="D174" s="37">
        <v>71.560525036460859</v>
      </c>
      <c r="E174" s="37">
        <v>6171</v>
      </c>
      <c r="F174" s="37">
        <v>-9.4152379349509374E-2</v>
      </c>
      <c r="G174" s="37">
        <v>0.87615450318037735</v>
      </c>
      <c r="H174" s="3307" t="str">
        <f t="shared" si="24"/>
        <v>NS</v>
      </c>
      <c r="J174" s="6823" t="s">
        <v>3515</v>
      </c>
      <c r="K174" s="37">
        <v>71.46637265711135</v>
      </c>
      <c r="L174" s="37">
        <v>58955</v>
      </c>
      <c r="M174" s="37">
        <v>74.672667757774136</v>
      </c>
      <c r="N174" s="37">
        <v>4888</v>
      </c>
      <c r="O174" s="37">
        <v>-3.2062951006627856</v>
      </c>
      <c r="P174" s="37">
        <v>1.7265003337699999E-6</v>
      </c>
      <c r="Q174" s="3308" t="str">
        <f t="shared" si="25"/>
        <v>***</v>
      </c>
      <c r="R174" s="37">
        <v>59.703819173811382</v>
      </c>
      <c r="S174" s="37">
        <v>1283</v>
      </c>
      <c r="T174" s="37">
        <v>11.762553483299968</v>
      </c>
      <c r="U174" s="37">
        <v>3.28768586459E-20</v>
      </c>
      <c r="V174" s="3309" t="str">
        <f t="shared" si="26"/>
        <v>***</v>
      </c>
      <c r="X174" s="6823" t="s">
        <v>3317</v>
      </c>
      <c r="Y174" s="37">
        <v>71.7118556458813</v>
      </c>
      <c r="Z174" s="37">
        <v>63843</v>
      </c>
      <c r="AA174" s="37">
        <v>59.703819173811382</v>
      </c>
      <c r="AB174" s="37">
        <v>1283</v>
      </c>
      <c r="AC174" s="37">
        <v>12.008036472069918</v>
      </c>
      <c r="AD174" s="37">
        <v>3.9307862166099996E-21</v>
      </c>
      <c r="AE174" s="3310" t="str">
        <f t="shared" si="27"/>
        <v>***</v>
      </c>
    </row>
    <row r="175" spans="1:31">
      <c r="A175" s="6823" t="s">
        <v>3120</v>
      </c>
      <c r="B175" s="37">
        <v>47.294615007862241</v>
      </c>
      <c r="C175" s="37">
        <v>155172</v>
      </c>
      <c r="D175" s="37">
        <v>47.603406326034062</v>
      </c>
      <c r="E175" s="37">
        <v>8220</v>
      </c>
      <c r="F175" s="37">
        <v>-0.30879131817182071</v>
      </c>
      <c r="G175" s="37">
        <v>0.58475831146078949</v>
      </c>
      <c r="H175" s="3311" t="str">
        <f t="shared" si="24"/>
        <v>NS</v>
      </c>
      <c r="J175" s="6823" t="s">
        <v>3516</v>
      </c>
      <c r="K175" s="37">
        <v>47.294615007862241</v>
      </c>
      <c r="L175" s="37">
        <v>155172</v>
      </c>
      <c r="M175" s="37">
        <v>53.277870216306162</v>
      </c>
      <c r="N175" s="37">
        <v>6010</v>
      </c>
      <c r="O175" s="37">
        <v>-5.9832552084439214</v>
      </c>
      <c r="P175" s="37">
        <v>7.8899961679699994E-20</v>
      </c>
      <c r="Q175" s="3312" t="str">
        <f t="shared" si="25"/>
        <v>***</v>
      </c>
      <c r="R175" s="37">
        <v>32.171945701357473</v>
      </c>
      <c r="S175" s="37">
        <v>2210</v>
      </c>
      <c r="T175" s="37">
        <v>15.122669306504768</v>
      </c>
      <c r="U175" s="37">
        <v>1.9537497555199999E-45</v>
      </c>
      <c r="V175" s="3313" t="str">
        <f t="shared" si="26"/>
        <v>***</v>
      </c>
      <c r="X175" s="6823" t="s">
        <v>3318</v>
      </c>
      <c r="Y175" s="37">
        <v>47.517712895980942</v>
      </c>
      <c r="Z175" s="37">
        <v>161182</v>
      </c>
      <c r="AA175" s="37">
        <v>32.171945701357473</v>
      </c>
      <c r="AB175" s="37">
        <v>2210</v>
      </c>
      <c r="AC175" s="37">
        <v>15.34576719462347</v>
      </c>
      <c r="AD175" s="37">
        <v>9.8307315468400002E-47</v>
      </c>
      <c r="AE175" s="3314" t="str">
        <f t="shared" si="27"/>
        <v>***</v>
      </c>
    </row>
    <row r="176" spans="1:31">
      <c r="A176" s="6823" t="s">
        <v>3121</v>
      </c>
      <c r="B176" s="37">
        <v>59.885052100369137</v>
      </c>
      <c r="C176" s="37">
        <v>64203</v>
      </c>
      <c r="D176" s="37">
        <v>52.79214064115822</v>
      </c>
      <c r="E176" s="37">
        <v>5802</v>
      </c>
      <c r="F176" s="37">
        <v>7.0929114592109173</v>
      </c>
      <c r="G176" s="37">
        <v>5.9167986533699997E-26</v>
      </c>
      <c r="H176" s="3315" t="str">
        <f t="shared" si="24"/>
        <v>***</v>
      </c>
      <c r="J176" s="6823" t="s">
        <v>3517</v>
      </c>
      <c r="K176" s="37">
        <v>59.885052100369137</v>
      </c>
      <c r="L176" s="37">
        <v>64203</v>
      </c>
      <c r="M176" s="37">
        <v>56.435873605947947</v>
      </c>
      <c r="N176" s="37">
        <v>4304</v>
      </c>
      <c r="O176" s="37">
        <v>3.4491784944211901</v>
      </c>
      <c r="P176" s="37">
        <v>7.9803066967200002E-6</v>
      </c>
      <c r="Q176" s="3316" t="str">
        <f t="shared" si="25"/>
        <v>***</v>
      </c>
      <c r="R176" s="37">
        <v>42.323097463284377</v>
      </c>
      <c r="S176" s="37">
        <v>1498</v>
      </c>
      <c r="T176" s="37">
        <v>17.56195463708476</v>
      </c>
      <c r="U176" s="37">
        <v>1.06526572711E-42</v>
      </c>
      <c r="V176" s="3317" t="str">
        <f t="shared" si="26"/>
        <v>***</v>
      </c>
      <c r="X176" s="6823" t="s">
        <v>3319</v>
      </c>
      <c r="Y176" s="37">
        <v>59.668355058607148</v>
      </c>
      <c r="Z176" s="37">
        <v>68507</v>
      </c>
      <c r="AA176" s="37">
        <v>42.323097463284377</v>
      </c>
      <c r="AB176" s="37">
        <v>1498</v>
      </c>
      <c r="AC176" s="37">
        <v>17.345257595322771</v>
      </c>
      <c r="AD176" s="37">
        <v>1.0905452168200001E-41</v>
      </c>
      <c r="AE176" s="3318" t="str">
        <f t="shared" si="27"/>
        <v>***</v>
      </c>
    </row>
    <row r="177" spans="1:31">
      <c r="A177" s="6823" t="s">
        <v>3122</v>
      </c>
      <c r="B177" s="37">
        <v>58.202215279750071</v>
      </c>
      <c r="C177" s="37">
        <v>70420</v>
      </c>
      <c r="D177" s="37">
        <v>56.479591836734691</v>
      </c>
      <c r="E177" s="37">
        <v>5880</v>
      </c>
      <c r="F177" s="37">
        <v>1.7226234430153795</v>
      </c>
      <c r="G177" s="37">
        <v>1.01187335119496E-2</v>
      </c>
      <c r="H177" s="3319" t="str">
        <f t="shared" si="24"/>
        <v>**</v>
      </c>
      <c r="J177" s="6823" t="s">
        <v>3518</v>
      </c>
      <c r="K177" s="37">
        <v>58.202215279750071</v>
      </c>
      <c r="L177" s="37">
        <v>70420</v>
      </c>
      <c r="M177" s="37">
        <v>59.160305343511453</v>
      </c>
      <c r="N177" s="37">
        <v>4716</v>
      </c>
      <c r="O177" s="37">
        <v>-0.95809006376138228</v>
      </c>
      <c r="P177" s="37">
        <v>0.19646853672331779</v>
      </c>
      <c r="Q177" s="3320" t="str">
        <f t="shared" si="25"/>
        <v>NS</v>
      </c>
      <c r="R177" s="37">
        <v>45.618556701030933</v>
      </c>
      <c r="S177" s="37">
        <v>1164</v>
      </c>
      <c r="T177" s="37">
        <v>12.583658578719138</v>
      </c>
      <c r="U177" s="37">
        <v>6.1608939091299998E-18</v>
      </c>
      <c r="V177" s="3321" t="str">
        <f t="shared" si="26"/>
        <v>NS</v>
      </c>
      <c r="X177" s="6823" t="s">
        <v>3320</v>
      </c>
      <c r="Y177" s="37">
        <v>58.262350936967643</v>
      </c>
      <c r="Z177" s="37">
        <v>75136</v>
      </c>
      <c r="AA177" s="37">
        <v>45.618556701030933</v>
      </c>
      <c r="AB177" s="37">
        <v>1164</v>
      </c>
      <c r="AC177" s="37">
        <v>12.64379423593671</v>
      </c>
      <c r="AD177" s="37">
        <v>4.05847248135E-18</v>
      </c>
      <c r="AE177" s="3322" t="str">
        <f t="shared" si="27"/>
        <v>***</v>
      </c>
    </row>
    <row r="178" spans="1:31">
      <c r="A178" s="6823" t="s">
        <v>3123</v>
      </c>
      <c r="B178" s="37">
        <v>59.483079421283513</v>
      </c>
      <c r="C178" s="37">
        <v>88679</v>
      </c>
      <c r="D178" s="37">
        <v>56.248212753788962</v>
      </c>
      <c r="E178" s="37">
        <v>6994</v>
      </c>
      <c r="F178" s="37">
        <v>3.2348666674945505</v>
      </c>
      <c r="G178" s="37">
        <v>1.15249689072E-7</v>
      </c>
      <c r="H178" s="3323" t="str">
        <f t="shared" si="24"/>
        <v>***</v>
      </c>
      <c r="J178" s="6823" t="s">
        <v>3519</v>
      </c>
      <c r="K178" s="37">
        <v>59.483079421283513</v>
      </c>
      <c r="L178" s="37">
        <v>88679</v>
      </c>
      <c r="M178" s="37">
        <v>60.268606603245672</v>
      </c>
      <c r="N178" s="37">
        <v>5361</v>
      </c>
      <c r="O178" s="37">
        <v>-0.7855271819621592</v>
      </c>
      <c r="P178" s="37">
        <v>0.25517142076823868</v>
      </c>
      <c r="Q178" s="3324" t="str">
        <f t="shared" si="25"/>
        <v>NS</v>
      </c>
      <c r="R178" s="37">
        <v>43.04960195958359</v>
      </c>
      <c r="S178" s="37">
        <v>1633</v>
      </c>
      <c r="T178" s="37">
        <v>16.433477461699923</v>
      </c>
      <c r="U178" s="37">
        <v>6.4327544092799996E-41</v>
      </c>
      <c r="V178" s="3325" t="str">
        <f t="shared" si="26"/>
        <v>NS</v>
      </c>
      <c r="X178" s="6823" t="s">
        <v>3321</v>
      </c>
      <c r="Y178" s="37">
        <v>59.527860484900053</v>
      </c>
      <c r="Z178" s="37">
        <v>94040</v>
      </c>
      <c r="AA178" s="37">
        <v>43.04960195958359</v>
      </c>
      <c r="AB178" s="37">
        <v>1633</v>
      </c>
      <c r="AC178" s="37">
        <v>16.478258525316463</v>
      </c>
      <c r="AD178" s="37">
        <v>3.4478935405000002E-41</v>
      </c>
      <c r="AE178" s="3326" t="str">
        <f t="shared" si="27"/>
        <v>***</v>
      </c>
    </row>
    <row r="179" spans="1:31">
      <c r="A179" s="6823" t="s">
        <v>3124</v>
      </c>
      <c r="B179" s="37">
        <v>57.201625775452108</v>
      </c>
      <c r="C179" s="37">
        <v>60771</v>
      </c>
      <c r="D179" s="37">
        <v>56.118999323867477</v>
      </c>
      <c r="E179" s="37">
        <v>4437</v>
      </c>
      <c r="F179" s="37">
        <v>1.0826264515846304</v>
      </c>
      <c r="G179" s="37">
        <v>0.15951334011404539</v>
      </c>
      <c r="H179" s="3327" t="str">
        <f t="shared" si="24"/>
        <v>NS</v>
      </c>
      <c r="J179" s="6823" t="s">
        <v>3520</v>
      </c>
      <c r="K179" s="37">
        <v>57.201625775452108</v>
      </c>
      <c r="L179" s="37">
        <v>60771</v>
      </c>
      <c r="M179" s="37">
        <v>59.763824884792633</v>
      </c>
      <c r="N179" s="37">
        <v>3472</v>
      </c>
      <c r="O179" s="37">
        <v>-2.5621991093405256</v>
      </c>
      <c r="P179" s="37">
        <v>2.9880298003734001E-3</v>
      </c>
      <c r="Q179" s="3328" t="str">
        <f t="shared" si="25"/>
        <v>***</v>
      </c>
      <c r="R179" s="37">
        <v>43.005181347150263</v>
      </c>
      <c r="S179" s="37">
        <v>965</v>
      </c>
      <c r="T179" s="37">
        <v>14.196444428301845</v>
      </c>
      <c r="U179" s="37">
        <v>9.5687459237700003E-19</v>
      </c>
      <c r="V179" s="3329" t="str">
        <f t="shared" si="26"/>
        <v>***</v>
      </c>
      <c r="X179" s="6823" t="s">
        <v>3322</v>
      </c>
      <c r="Y179" s="37">
        <v>57.340099310430709</v>
      </c>
      <c r="Z179" s="37">
        <v>64243</v>
      </c>
      <c r="AA179" s="37">
        <v>43.005181347150263</v>
      </c>
      <c r="AB179" s="37">
        <v>965</v>
      </c>
      <c r="AC179" s="37">
        <v>14.334917963280446</v>
      </c>
      <c r="AD179" s="37">
        <v>4.1175647828799998E-19</v>
      </c>
      <c r="AE179" s="3330" t="str">
        <f t="shared" si="27"/>
        <v>***</v>
      </c>
    </row>
    <row r="180" spans="1:31">
      <c r="A180" s="6823" t="s">
        <v>3125</v>
      </c>
      <c r="B180" s="37">
        <v>59.749432229404277</v>
      </c>
      <c r="C180" s="37">
        <v>40069</v>
      </c>
      <c r="D180" s="37">
        <v>55.409836065573771</v>
      </c>
      <c r="E180" s="37">
        <v>3355</v>
      </c>
      <c r="F180" s="37">
        <v>4.3395961638305067</v>
      </c>
      <c r="G180" s="37">
        <v>8.7624819580700004E-7</v>
      </c>
      <c r="H180" s="3331" t="str">
        <f t="shared" si="24"/>
        <v>***</v>
      </c>
      <c r="J180" s="6823" t="s">
        <v>3521</v>
      </c>
      <c r="K180" s="37">
        <v>59.749432229404277</v>
      </c>
      <c r="L180" s="37">
        <v>40069</v>
      </c>
      <c r="M180" s="37">
        <v>59.617682198327358</v>
      </c>
      <c r="N180" s="37">
        <v>2511</v>
      </c>
      <c r="O180" s="37">
        <v>0.13175003107691907</v>
      </c>
      <c r="P180" s="37">
        <v>0.89610291081442628</v>
      </c>
      <c r="Q180" s="3332" t="str">
        <f t="shared" si="25"/>
        <v>NS</v>
      </c>
      <c r="R180" s="37">
        <v>42.890995260663509</v>
      </c>
      <c r="S180" s="37">
        <v>844</v>
      </c>
      <c r="T180" s="37">
        <v>16.858436968740769</v>
      </c>
      <c r="U180" s="37">
        <v>5.3226363215199999E-23</v>
      </c>
      <c r="V180" s="3333" t="str">
        <f t="shared" si="26"/>
        <v>NS</v>
      </c>
      <c r="X180" s="6823" t="s">
        <v>3323</v>
      </c>
      <c r="Y180" s="37">
        <v>59.741662752465949</v>
      </c>
      <c r="Z180" s="37">
        <v>42580</v>
      </c>
      <c r="AA180" s="37">
        <v>42.890995260663509</v>
      </c>
      <c r="AB180" s="37">
        <v>844</v>
      </c>
      <c r="AC180" s="37">
        <v>16.85066749180244</v>
      </c>
      <c r="AD180" s="37">
        <v>5.2373815363199999E-23</v>
      </c>
      <c r="AE180" s="3334" t="str">
        <f t="shared" si="27"/>
        <v>***</v>
      </c>
    </row>
    <row r="181" spans="1:31">
      <c r="A181" s="6823" t="s">
        <v>11571</v>
      </c>
      <c r="B181" s="37">
        <v>60.32059047243429</v>
      </c>
      <c r="C181" s="37">
        <v>2413796</v>
      </c>
      <c r="D181" s="37">
        <v>59.332535941274422</v>
      </c>
      <c r="E181" s="37">
        <v>213195</v>
      </c>
      <c r="F181" s="37">
        <v>0.98805453115986808</v>
      </c>
      <c r="G181" s="37">
        <v>4.0460797159800002E-19</v>
      </c>
      <c r="H181" s="3335" t="str">
        <f t="shared" si="24"/>
        <v>***</v>
      </c>
      <c r="J181" s="6823" t="s">
        <v>11571</v>
      </c>
      <c r="K181" s="37">
        <v>60.32059047243429</v>
      </c>
      <c r="L181" s="37">
        <v>2413796</v>
      </c>
      <c r="M181" s="37">
        <v>62.7538545234978</v>
      </c>
      <c r="N181" s="37">
        <v>167271</v>
      </c>
      <c r="O181" s="37">
        <v>-2.4332640510635102</v>
      </c>
      <c r="P181" s="37">
        <v>2.86520026462E-86</v>
      </c>
      <c r="Q181" s="3336" t="str">
        <f t="shared" si="25"/>
        <v>***</v>
      </c>
      <c r="R181" s="37">
        <v>46.87091716749412</v>
      </c>
      <c r="S181" s="37">
        <v>45924</v>
      </c>
      <c r="T181" s="37">
        <v>13.44967330494017</v>
      </c>
      <c r="U181" s="37">
        <v>0</v>
      </c>
      <c r="V181" s="3337" t="str">
        <f t="shared" si="26"/>
        <v>***</v>
      </c>
      <c r="X181" s="6823" t="s">
        <v>11571</v>
      </c>
      <c r="Y181" s="37">
        <v>60.478282818694751</v>
      </c>
      <c r="Z181" s="37">
        <v>2581067</v>
      </c>
      <c r="AA181" s="37">
        <v>46.87091716749412</v>
      </c>
      <c r="AB181" s="37">
        <v>45924</v>
      </c>
      <c r="AC181" s="37">
        <v>13.607365651200631</v>
      </c>
      <c r="AD181" s="37">
        <v>0</v>
      </c>
      <c r="AE181" s="3338" t="str">
        <f t="shared" si="27"/>
        <v>***</v>
      </c>
    </row>
    <row r="183" spans="1:31">
      <c r="A183" s="17026" t="s">
        <v>11779</v>
      </c>
      <c r="J183" s="17026" t="s">
        <v>11780</v>
      </c>
      <c r="X183" s="17026" t="s">
        <v>11781</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3126</v>
      </c>
      <c r="B185" s="37">
        <v>52.064584738882353</v>
      </c>
      <c r="C185" s="37">
        <v>87451</v>
      </c>
      <c r="D185" s="37">
        <v>50.884389364054229</v>
      </c>
      <c r="E185" s="37">
        <v>34374</v>
      </c>
      <c r="F185" s="37">
        <v>1.1801953748281235</v>
      </c>
      <c r="G185" s="37">
        <v>2.0720600510089999E-4</v>
      </c>
      <c r="H185" s="3339" t="str">
        <f t="shared" ref="H185:H207" si="28">IF(G185&lt;0.01,"***",IF(G185&lt;0.05,"**",IF(G185&lt;0.1,"*","NS")))</f>
        <v>***</v>
      </c>
      <c r="J185" s="6823" t="s">
        <v>3522</v>
      </c>
      <c r="K185" s="37">
        <v>52.064584738882353</v>
      </c>
      <c r="L185" s="37">
        <v>87451</v>
      </c>
      <c r="M185" s="37">
        <v>52.221579108644583</v>
      </c>
      <c r="N185" s="37">
        <v>29371</v>
      </c>
      <c r="O185" s="37">
        <v>-0.15699436976223069</v>
      </c>
      <c r="P185" s="37">
        <v>0.64122470227164108</v>
      </c>
      <c r="Q185" s="3340" t="str">
        <f t="shared" ref="Q185:Q207" si="29">IF(P185&lt;0.01,"***",IF(P185&lt;0.05,"**",IF(P185&lt;0.1,"*","NS")))</f>
        <v>NS</v>
      </c>
      <c r="R185" s="37">
        <v>43.034179492304617</v>
      </c>
      <c r="S185" s="37">
        <v>5003</v>
      </c>
      <c r="T185" s="37">
        <v>9.030405246577736</v>
      </c>
      <c r="U185" s="37">
        <v>1.6766974210599999E-35</v>
      </c>
      <c r="V185" s="3341" t="str">
        <f t="shared" ref="V185:V207" si="30">IF(P185&lt;0.01,"***",IF(P185&lt;0.05,"**",IF(P185&lt;0.1,"*","NS")))</f>
        <v>NS</v>
      </c>
      <c r="X185" s="6823" t="s">
        <v>3324</v>
      </c>
      <c r="Y185" s="37">
        <v>52.104055742925127</v>
      </c>
      <c r="Z185" s="37">
        <v>116822</v>
      </c>
      <c r="AA185" s="37">
        <v>43.034179492304617</v>
      </c>
      <c r="AB185" s="37">
        <v>5003</v>
      </c>
      <c r="AC185" s="37">
        <v>9.0698762506205099</v>
      </c>
      <c r="AD185" s="37">
        <v>2.8665355517100001E-36</v>
      </c>
      <c r="AE185" s="3342" t="str">
        <f t="shared" ref="AE185:AE207" si="31">IF(AD185&lt;0.01,"***",IF(AD185&lt;0.05,"**",IF(AD185&lt;0.1,"*","NS")))</f>
        <v>***</v>
      </c>
    </row>
    <row r="186" spans="1:31">
      <c r="A186" s="6823" t="s">
        <v>3127</v>
      </c>
      <c r="B186" s="37">
        <v>55.059851656018211</v>
      </c>
      <c r="C186" s="37">
        <v>27234</v>
      </c>
      <c r="D186" s="37">
        <v>48.546117769671703</v>
      </c>
      <c r="E186" s="37">
        <v>9595</v>
      </c>
      <c r="F186" s="37">
        <v>6.5137338863465075</v>
      </c>
      <c r="G186" s="37">
        <v>3.5346979543100001E-28</v>
      </c>
      <c r="H186" s="3343" t="str">
        <f t="shared" si="28"/>
        <v>***</v>
      </c>
      <c r="J186" s="6823" t="s">
        <v>3523</v>
      </c>
      <c r="K186" s="37">
        <v>55.059851656018211</v>
      </c>
      <c r="L186" s="37">
        <v>27234</v>
      </c>
      <c r="M186" s="37">
        <v>50.799685369690607</v>
      </c>
      <c r="N186" s="37">
        <v>7628</v>
      </c>
      <c r="O186" s="37">
        <v>4.2601662863276033</v>
      </c>
      <c r="P186" s="37">
        <v>4.0685379480100001E-11</v>
      </c>
      <c r="Q186" s="3344" t="str">
        <f t="shared" si="29"/>
        <v>***</v>
      </c>
      <c r="R186" s="37">
        <v>39.806812404677167</v>
      </c>
      <c r="S186" s="37">
        <v>1967</v>
      </c>
      <c r="T186" s="37">
        <v>15.253039251341043</v>
      </c>
      <c r="U186" s="37">
        <v>2.2888916937699999E-39</v>
      </c>
      <c r="V186" s="3345" t="str">
        <f t="shared" si="30"/>
        <v>***</v>
      </c>
      <c r="X186" s="6823" t="s">
        <v>3325</v>
      </c>
      <c r="Y186" s="37">
        <v>54.127703516723081</v>
      </c>
      <c r="Z186" s="37">
        <v>34862</v>
      </c>
      <c r="AA186" s="37">
        <v>39.806812404677167</v>
      </c>
      <c r="AB186" s="37">
        <v>1967</v>
      </c>
      <c r="AC186" s="37">
        <v>14.320891112045913</v>
      </c>
      <c r="AD186" s="37">
        <v>2.6276142894500002E-35</v>
      </c>
      <c r="AE186" s="3346" t="str">
        <f t="shared" si="31"/>
        <v>***</v>
      </c>
    </row>
    <row r="187" spans="1:31">
      <c r="A187" s="6823" t="s">
        <v>3128</v>
      </c>
      <c r="B187" s="37">
        <v>53.373454159636829</v>
      </c>
      <c r="C187" s="37">
        <v>57493</v>
      </c>
      <c r="D187" s="37">
        <v>46.423514753355612</v>
      </c>
      <c r="E187" s="37">
        <v>17657</v>
      </c>
      <c r="F187" s="37">
        <v>6.9499394062812172</v>
      </c>
      <c r="G187" s="37">
        <v>7.1155079105500001E-59</v>
      </c>
      <c r="H187" s="3347" t="str">
        <f t="shared" si="28"/>
        <v>***</v>
      </c>
      <c r="J187" s="6823" t="s">
        <v>3524</v>
      </c>
      <c r="K187" s="37">
        <v>53.373454159636829</v>
      </c>
      <c r="L187" s="37">
        <v>57493</v>
      </c>
      <c r="M187" s="37">
        <v>48.39475153545505</v>
      </c>
      <c r="N187" s="37">
        <v>14328</v>
      </c>
      <c r="O187" s="37">
        <v>4.9787026241817784</v>
      </c>
      <c r="P187" s="37">
        <v>1.2603795399799999E-26</v>
      </c>
      <c r="Q187" s="3348" t="str">
        <f t="shared" si="29"/>
        <v>***</v>
      </c>
      <c r="R187" s="37">
        <v>37.939321117452693</v>
      </c>
      <c r="S187" s="37">
        <v>3329</v>
      </c>
      <c r="T187" s="37">
        <v>15.434133042184136</v>
      </c>
      <c r="U187" s="37">
        <v>1.67875701037E-67</v>
      </c>
      <c r="V187" s="3349" t="str">
        <f t="shared" si="30"/>
        <v>***</v>
      </c>
      <c r="X187" s="6823" t="s">
        <v>3326</v>
      </c>
      <c r="Y187" s="37">
        <v>52.380223054538369</v>
      </c>
      <c r="Z187" s="37">
        <v>71821</v>
      </c>
      <c r="AA187" s="37">
        <v>37.939321117452693</v>
      </c>
      <c r="AB187" s="37">
        <v>3329</v>
      </c>
      <c r="AC187" s="37">
        <v>14.440901937085677</v>
      </c>
      <c r="AD187" s="37">
        <v>7.7401689665700002E-60</v>
      </c>
      <c r="AE187" s="3350" t="str">
        <f t="shared" si="31"/>
        <v>***</v>
      </c>
    </row>
    <row r="188" spans="1:31">
      <c r="A188" s="6823" t="s">
        <v>3129</v>
      </c>
      <c r="B188" s="37">
        <v>46.745844423241103</v>
      </c>
      <c r="C188" s="37">
        <v>39826</v>
      </c>
      <c r="D188" s="37">
        <v>40.746766452452619</v>
      </c>
      <c r="E188" s="37">
        <v>12293</v>
      </c>
      <c r="F188" s="37">
        <v>5.999077970788484</v>
      </c>
      <c r="G188" s="37">
        <v>1.4846282608299999E-31</v>
      </c>
      <c r="H188" s="3351" t="str">
        <f t="shared" si="28"/>
        <v>***</v>
      </c>
      <c r="J188" s="6823" t="s">
        <v>3525</v>
      </c>
      <c r="K188" s="37">
        <v>46.745844423241103</v>
      </c>
      <c r="L188" s="37">
        <v>39826</v>
      </c>
      <c r="M188" s="37">
        <v>42.942159114637711</v>
      </c>
      <c r="N188" s="37">
        <v>9578</v>
      </c>
      <c r="O188" s="37">
        <v>3.8036853086033915</v>
      </c>
      <c r="P188" s="37">
        <v>1.9820068006700001E-11</v>
      </c>
      <c r="Q188" s="3352" t="str">
        <f t="shared" si="29"/>
        <v>***</v>
      </c>
      <c r="R188" s="37">
        <v>33.001841620626152</v>
      </c>
      <c r="S188" s="37">
        <v>2715</v>
      </c>
      <c r="T188" s="37">
        <v>13.744002802614951</v>
      </c>
      <c r="U188" s="37">
        <v>4.7088015291100001E-44</v>
      </c>
      <c r="V188" s="3353" t="str">
        <f t="shared" si="30"/>
        <v>***</v>
      </c>
      <c r="X188" s="6823" t="s">
        <v>3327</v>
      </c>
      <c r="Y188" s="37">
        <v>46.008420370820183</v>
      </c>
      <c r="Z188" s="37">
        <v>49404</v>
      </c>
      <c r="AA188" s="37">
        <v>33.001841620626152</v>
      </c>
      <c r="AB188" s="37">
        <v>2715</v>
      </c>
      <c r="AC188" s="37">
        <v>13.006578750194031</v>
      </c>
      <c r="AD188" s="37">
        <v>3.6766111337900001E-40</v>
      </c>
      <c r="AE188" s="3354" t="str">
        <f t="shared" si="31"/>
        <v>***</v>
      </c>
    </row>
    <row r="189" spans="1:31">
      <c r="A189" s="6823" t="s">
        <v>3130</v>
      </c>
      <c r="B189" s="37">
        <v>53.035031205959328</v>
      </c>
      <c r="C189" s="37">
        <v>19868</v>
      </c>
      <c r="D189" s="37">
        <v>44.416666666666657</v>
      </c>
      <c r="E189" s="37">
        <v>6000</v>
      </c>
      <c r="F189" s="37">
        <v>8.6183645392926707</v>
      </c>
      <c r="G189" s="37">
        <v>1.0238695418100001E-31</v>
      </c>
      <c r="H189" s="3355" t="str">
        <f t="shared" si="28"/>
        <v>***</v>
      </c>
      <c r="J189" s="6823" t="s">
        <v>3526</v>
      </c>
      <c r="K189" s="37">
        <v>53.035031205959328</v>
      </c>
      <c r="L189" s="37">
        <v>19868</v>
      </c>
      <c r="M189" s="37">
        <v>46.774891774891778</v>
      </c>
      <c r="N189" s="37">
        <v>4620</v>
      </c>
      <c r="O189" s="37">
        <v>6.2601394310675502</v>
      </c>
      <c r="P189" s="37">
        <v>1.6553838328799999E-14</v>
      </c>
      <c r="Q189" s="3356" t="str">
        <f t="shared" si="29"/>
        <v>***</v>
      </c>
      <c r="R189" s="37">
        <v>36.521739130434781</v>
      </c>
      <c r="S189" s="37">
        <v>1380</v>
      </c>
      <c r="T189" s="37">
        <v>16.513292075524546</v>
      </c>
      <c r="U189" s="37">
        <v>1.3033915548800001E-32</v>
      </c>
      <c r="V189" s="3357" t="str">
        <f t="shared" si="30"/>
        <v>***</v>
      </c>
      <c r="X189" s="6823" t="s">
        <v>3328</v>
      </c>
      <c r="Y189" s="37">
        <v>51.853969291081349</v>
      </c>
      <c r="Z189" s="37">
        <v>24488</v>
      </c>
      <c r="AA189" s="37">
        <v>36.521739130434781</v>
      </c>
      <c r="AB189" s="37">
        <v>1380</v>
      </c>
      <c r="AC189" s="37">
        <v>15.332230160646567</v>
      </c>
      <c r="AD189" s="37">
        <v>1.2775253516900001E-28</v>
      </c>
      <c r="AE189" s="3358" t="str">
        <f t="shared" si="31"/>
        <v>***</v>
      </c>
    </row>
    <row r="190" spans="1:31">
      <c r="A190" s="6823" t="s">
        <v>3131</v>
      </c>
      <c r="B190" s="37">
        <v>51.280187383894678</v>
      </c>
      <c r="C190" s="37">
        <v>74286</v>
      </c>
      <c r="D190" s="37">
        <v>42.494418421398237</v>
      </c>
      <c r="E190" s="37">
        <v>22843</v>
      </c>
      <c r="F190" s="37">
        <v>8.7857689624964408</v>
      </c>
      <c r="G190" s="37">
        <v>1.115296132E-119</v>
      </c>
      <c r="H190" s="3359" t="str">
        <f t="shared" si="28"/>
        <v>***</v>
      </c>
      <c r="J190" s="6823" t="s">
        <v>3527</v>
      </c>
      <c r="K190" s="37">
        <v>51.280187383894678</v>
      </c>
      <c r="L190" s="37">
        <v>74286</v>
      </c>
      <c r="M190" s="37">
        <v>45.622411412793383</v>
      </c>
      <c r="N190" s="37">
        <v>17384</v>
      </c>
      <c r="O190" s="37">
        <v>5.6577759711012945</v>
      </c>
      <c r="P190" s="37">
        <v>3.6705044318099999E-41</v>
      </c>
      <c r="Q190" s="3360" t="str">
        <f t="shared" si="29"/>
        <v>***</v>
      </c>
      <c r="R190" s="37">
        <v>32.533431031324419</v>
      </c>
      <c r="S190" s="37">
        <v>5459</v>
      </c>
      <c r="T190" s="37">
        <v>18.746756352570259</v>
      </c>
      <c r="U190" s="37">
        <v>3.5113407610999999E-158</v>
      </c>
      <c r="V190" s="3361" t="str">
        <f t="shared" si="30"/>
        <v>***</v>
      </c>
      <c r="X190" s="6823" t="s">
        <v>3329</v>
      </c>
      <c r="Y190" s="37">
        <v>50.207265190356708</v>
      </c>
      <c r="Z190" s="37">
        <v>91670</v>
      </c>
      <c r="AA190" s="37">
        <v>32.533431031324419</v>
      </c>
      <c r="AB190" s="37">
        <v>5459</v>
      </c>
      <c r="AC190" s="37">
        <v>17.673834159032289</v>
      </c>
      <c r="AD190" s="37">
        <v>1.6312420309E-142</v>
      </c>
      <c r="AE190" s="3362" t="str">
        <f t="shared" si="31"/>
        <v>***</v>
      </c>
    </row>
    <row r="191" spans="1:31">
      <c r="A191" s="6823" t="s">
        <v>3132</v>
      </c>
      <c r="B191" s="37">
        <v>65.625900157319805</v>
      </c>
      <c r="C191" s="37">
        <v>361048</v>
      </c>
      <c r="D191" s="37">
        <v>56.946572953548589</v>
      </c>
      <c r="E191" s="37">
        <v>113538</v>
      </c>
      <c r="F191" s="37">
        <v>8.6793272037712157</v>
      </c>
      <c r="G191" s="37">
        <v>0</v>
      </c>
      <c r="H191" s="3363" t="str">
        <f t="shared" si="28"/>
        <v>***</v>
      </c>
      <c r="J191" s="6823" t="s">
        <v>3528</v>
      </c>
      <c r="K191" s="37">
        <v>65.625900157319805</v>
      </c>
      <c r="L191" s="37">
        <v>361048</v>
      </c>
      <c r="M191" s="37">
        <v>59.581707845687042</v>
      </c>
      <c r="N191" s="37">
        <v>92280</v>
      </c>
      <c r="O191" s="37">
        <v>6.0441923116327629</v>
      </c>
      <c r="P191" s="37">
        <v>5.6052962568E-257</v>
      </c>
      <c r="Q191" s="3364" t="str">
        <f t="shared" si="29"/>
        <v>***</v>
      </c>
      <c r="R191" s="37">
        <v>45.507573619343297</v>
      </c>
      <c r="S191" s="37">
        <v>21258</v>
      </c>
      <c r="T191" s="37">
        <v>20.118326537976507</v>
      </c>
      <c r="U191" s="37">
        <v>0</v>
      </c>
      <c r="V191" s="3365" t="str">
        <f t="shared" si="30"/>
        <v>***</v>
      </c>
      <c r="X191" s="6823" t="s">
        <v>3330</v>
      </c>
      <c r="Y191" s="37">
        <v>64.395537006317724</v>
      </c>
      <c r="Z191" s="37">
        <v>453328</v>
      </c>
      <c r="AA191" s="37">
        <v>45.507573619343297</v>
      </c>
      <c r="AB191" s="37">
        <v>21258</v>
      </c>
      <c r="AC191" s="37">
        <v>18.887963386974427</v>
      </c>
      <c r="AD191" s="37">
        <v>0</v>
      </c>
      <c r="AE191" s="3366" t="str">
        <f t="shared" si="31"/>
        <v>***</v>
      </c>
    </row>
    <row r="192" spans="1:31">
      <c r="A192" s="6823" t="s">
        <v>3133</v>
      </c>
      <c r="B192" s="37">
        <v>45.728700618752967</v>
      </c>
      <c r="C192" s="37">
        <v>105050</v>
      </c>
      <c r="D192" s="37">
        <v>40.602424390841193</v>
      </c>
      <c r="E192" s="37">
        <v>24501</v>
      </c>
      <c r="F192" s="37">
        <v>5.1262762279117737</v>
      </c>
      <c r="G192" s="37">
        <v>7.0671783900099996E-48</v>
      </c>
      <c r="H192" s="3367" t="str">
        <f t="shared" si="28"/>
        <v>***</v>
      </c>
      <c r="J192" s="6823" t="s">
        <v>3529</v>
      </c>
      <c r="K192" s="37">
        <v>45.728700618752967</v>
      </c>
      <c r="L192" s="37">
        <v>105050</v>
      </c>
      <c r="M192" s="37">
        <v>42.601207562110261</v>
      </c>
      <c r="N192" s="37">
        <v>20206</v>
      </c>
      <c r="O192" s="37">
        <v>3.1274930566427059</v>
      </c>
      <c r="P192" s="37">
        <v>2.8137558677E-16</v>
      </c>
      <c r="Q192" s="3368" t="str">
        <f t="shared" si="29"/>
        <v>***</v>
      </c>
      <c r="R192" s="37">
        <v>31.199068684516881</v>
      </c>
      <c r="S192" s="37">
        <v>4295</v>
      </c>
      <c r="T192" s="37">
        <v>14.529631934236086</v>
      </c>
      <c r="U192" s="37">
        <v>1.33832457715E-78</v>
      </c>
      <c r="V192" s="3369" t="str">
        <f t="shared" si="30"/>
        <v>***</v>
      </c>
      <c r="X192" s="6823" t="s">
        <v>3331</v>
      </c>
      <c r="Y192" s="37">
        <v>45.224180877562752</v>
      </c>
      <c r="Z192" s="37">
        <v>125256</v>
      </c>
      <c r="AA192" s="37">
        <v>31.199068684516881</v>
      </c>
      <c r="AB192" s="37">
        <v>4295</v>
      </c>
      <c r="AC192" s="37">
        <v>14.025112193045871</v>
      </c>
      <c r="AD192" s="37">
        <v>6.5047060281699998E-74</v>
      </c>
      <c r="AE192" s="3370" t="str">
        <f t="shared" si="31"/>
        <v>***</v>
      </c>
    </row>
    <row r="193" spans="1:31">
      <c r="A193" s="6823" t="s">
        <v>3134</v>
      </c>
      <c r="B193" s="37">
        <v>55.391357793752171</v>
      </c>
      <c r="C193" s="37">
        <v>37421</v>
      </c>
      <c r="D193" s="37">
        <v>48.57797836521241</v>
      </c>
      <c r="E193" s="37">
        <v>13959</v>
      </c>
      <c r="F193" s="37">
        <v>6.8133794285397613</v>
      </c>
      <c r="G193" s="37">
        <v>3.0613418135499998E-43</v>
      </c>
      <c r="H193" s="3371" t="str">
        <f t="shared" si="28"/>
        <v>***</v>
      </c>
      <c r="J193" s="6823" t="s">
        <v>3530</v>
      </c>
      <c r="K193" s="37">
        <v>55.391357793752171</v>
      </c>
      <c r="L193" s="37">
        <v>37421</v>
      </c>
      <c r="M193" s="37">
        <v>50.90450904509045</v>
      </c>
      <c r="N193" s="37">
        <v>11111</v>
      </c>
      <c r="O193" s="37">
        <v>4.4868487486617212</v>
      </c>
      <c r="P193" s="37">
        <v>7.3922275885099999E-17</v>
      </c>
      <c r="Q193" s="3372" t="str">
        <f t="shared" si="29"/>
        <v>***</v>
      </c>
      <c r="R193" s="37">
        <v>39.501404494382022</v>
      </c>
      <c r="S193" s="37">
        <v>2848</v>
      </c>
      <c r="T193" s="37">
        <v>15.889953299370148</v>
      </c>
      <c r="U193" s="37">
        <v>1.05605690935E-60</v>
      </c>
      <c r="V193" s="3373" t="str">
        <f t="shared" si="30"/>
        <v>***</v>
      </c>
      <c r="X193" s="6823" t="s">
        <v>3332</v>
      </c>
      <c r="Y193" s="37">
        <v>54.364130882716559</v>
      </c>
      <c r="Z193" s="37">
        <v>48532</v>
      </c>
      <c r="AA193" s="37">
        <v>39.501404494382022</v>
      </c>
      <c r="AB193" s="37">
        <v>2848</v>
      </c>
      <c r="AC193" s="37">
        <v>14.862726388334536</v>
      </c>
      <c r="AD193" s="37">
        <v>5.19872054979E-54</v>
      </c>
      <c r="AE193" s="3374" t="str">
        <f t="shared" si="31"/>
        <v>***</v>
      </c>
    </row>
    <row r="194" spans="1:31">
      <c r="A194" s="6823" t="s">
        <v>3135</v>
      </c>
      <c r="B194" s="37">
        <v>56.107595923074527</v>
      </c>
      <c r="C194" s="37">
        <v>32083</v>
      </c>
      <c r="D194" s="37">
        <v>47.08849654567387</v>
      </c>
      <c r="E194" s="37">
        <v>9119</v>
      </c>
      <c r="F194" s="37">
        <v>9.0190993774006571</v>
      </c>
      <c r="G194" s="37">
        <v>1.16020590325E-52</v>
      </c>
      <c r="H194" s="3375" t="str">
        <f t="shared" si="28"/>
        <v>***</v>
      </c>
      <c r="J194" s="6823" t="s">
        <v>3531</v>
      </c>
      <c r="K194" s="37">
        <v>56.107595923074527</v>
      </c>
      <c r="L194" s="37">
        <v>32083</v>
      </c>
      <c r="M194" s="37">
        <v>49.126240738151822</v>
      </c>
      <c r="N194" s="37">
        <v>7153</v>
      </c>
      <c r="O194" s="37">
        <v>6.9813551849227053</v>
      </c>
      <c r="P194" s="37">
        <v>6.8756602586699996E-27</v>
      </c>
      <c r="Q194" s="3376" t="str">
        <f t="shared" si="29"/>
        <v>***</v>
      </c>
      <c r="R194" s="37">
        <v>39.674465920651073</v>
      </c>
      <c r="S194" s="37">
        <v>1966</v>
      </c>
      <c r="T194" s="37">
        <v>16.433130002423454</v>
      </c>
      <c r="U194" s="37">
        <v>5.0010946286799998E-46</v>
      </c>
      <c r="V194" s="3377" t="str">
        <f t="shared" si="30"/>
        <v>***</v>
      </c>
      <c r="X194" s="6823" t="s">
        <v>3333</v>
      </c>
      <c r="Y194" s="37">
        <v>54.834845550005099</v>
      </c>
      <c r="Z194" s="37">
        <v>39236</v>
      </c>
      <c r="AA194" s="37">
        <v>39.674465920651073</v>
      </c>
      <c r="AB194" s="37">
        <v>1966</v>
      </c>
      <c r="AC194" s="37">
        <v>15.160379629354026</v>
      </c>
      <c r="AD194" s="37">
        <v>1.18266187016E-39</v>
      </c>
      <c r="AE194" s="3378" t="str">
        <f t="shared" si="31"/>
        <v>***</v>
      </c>
    </row>
    <row r="195" spans="1:31">
      <c r="A195" s="6823" t="s">
        <v>3136</v>
      </c>
      <c r="B195" s="37">
        <v>51.928459149637703</v>
      </c>
      <c r="C195" s="37">
        <v>52166</v>
      </c>
      <c r="D195" s="37">
        <v>42.11806585582913</v>
      </c>
      <c r="E195" s="37">
        <v>16855</v>
      </c>
      <c r="F195" s="37">
        <v>9.8103932938085734</v>
      </c>
      <c r="G195" s="37">
        <v>4.7433085367000001E-109</v>
      </c>
      <c r="H195" s="3379" t="str">
        <f t="shared" si="28"/>
        <v>***</v>
      </c>
      <c r="J195" s="6823" t="s">
        <v>3532</v>
      </c>
      <c r="K195" s="37">
        <v>51.928459149637703</v>
      </c>
      <c r="L195" s="37">
        <v>52166</v>
      </c>
      <c r="M195" s="37">
        <v>44.702242846094357</v>
      </c>
      <c r="N195" s="37">
        <v>12930</v>
      </c>
      <c r="O195" s="37">
        <v>7.226216303543346</v>
      </c>
      <c r="P195" s="37">
        <v>4.50902657088E-49</v>
      </c>
      <c r="Q195" s="3380" t="str">
        <f t="shared" si="29"/>
        <v>***</v>
      </c>
      <c r="R195" s="37">
        <v>33.605095541401283</v>
      </c>
      <c r="S195" s="37">
        <v>3925</v>
      </c>
      <c r="T195" s="37">
        <v>18.32336360823642</v>
      </c>
      <c r="U195" s="37">
        <v>4.1742001500999999E-109</v>
      </c>
      <c r="V195" s="3381" t="str">
        <f t="shared" si="30"/>
        <v>***</v>
      </c>
      <c r="X195" s="6823" t="s">
        <v>3334</v>
      </c>
      <c r="Y195" s="37">
        <v>50.493117856703947</v>
      </c>
      <c r="Z195" s="37">
        <v>65096</v>
      </c>
      <c r="AA195" s="37">
        <v>33.605095541401283</v>
      </c>
      <c r="AB195" s="37">
        <v>3925</v>
      </c>
      <c r="AC195" s="37">
        <v>16.888022315302663</v>
      </c>
      <c r="AD195" s="37">
        <v>3.9607819062600002E-94</v>
      </c>
      <c r="AE195" s="3382" t="str">
        <f t="shared" si="31"/>
        <v>***</v>
      </c>
    </row>
    <row r="196" spans="1:31">
      <c r="A196" s="6823" t="s">
        <v>3137</v>
      </c>
      <c r="B196" s="37">
        <v>52.696194944505301</v>
      </c>
      <c r="C196" s="37">
        <v>48383</v>
      </c>
      <c r="D196" s="37">
        <v>45.661438027019678</v>
      </c>
      <c r="E196" s="37">
        <v>11029</v>
      </c>
      <c r="F196" s="37">
        <v>7.0347569174856233</v>
      </c>
      <c r="G196" s="37">
        <v>1.20440438784E-40</v>
      </c>
      <c r="H196" s="3383" t="str">
        <f t="shared" si="28"/>
        <v>***</v>
      </c>
      <c r="J196" s="6823" t="s">
        <v>3533</v>
      </c>
      <c r="K196" s="37">
        <v>52.696194944505301</v>
      </c>
      <c r="L196" s="37">
        <v>48383</v>
      </c>
      <c r="M196" s="37">
        <v>47.611220688143767</v>
      </c>
      <c r="N196" s="37">
        <v>9126</v>
      </c>
      <c r="O196" s="37">
        <v>5.0849742563615337</v>
      </c>
      <c r="P196" s="37">
        <v>4.64247090984E-19</v>
      </c>
      <c r="Q196" s="3384" t="str">
        <f t="shared" si="29"/>
        <v>***</v>
      </c>
      <c r="R196" s="37">
        <v>36.311087756174459</v>
      </c>
      <c r="S196" s="37">
        <v>1903</v>
      </c>
      <c r="T196" s="37">
        <v>16.385107188330842</v>
      </c>
      <c r="U196" s="37">
        <v>7.9352118137900003E-45</v>
      </c>
      <c r="V196" s="3385" t="str">
        <f t="shared" si="30"/>
        <v>***</v>
      </c>
      <c r="X196" s="6823" t="s">
        <v>3335</v>
      </c>
      <c r="Y196" s="37">
        <v>51.889269505642588</v>
      </c>
      <c r="Z196" s="37">
        <v>57509</v>
      </c>
      <c r="AA196" s="37">
        <v>36.311087756174459</v>
      </c>
      <c r="AB196" s="37">
        <v>1903</v>
      </c>
      <c r="AC196" s="37">
        <v>15.578181749468129</v>
      </c>
      <c r="AD196" s="37">
        <v>7.2032893856499997E-41</v>
      </c>
      <c r="AE196" s="3386" t="str">
        <f t="shared" si="31"/>
        <v>***</v>
      </c>
    </row>
    <row r="197" spans="1:31">
      <c r="A197" s="6823" t="s">
        <v>3138</v>
      </c>
      <c r="B197" s="37">
        <v>52.840038523836633</v>
      </c>
      <c r="C197" s="37">
        <v>91372</v>
      </c>
      <c r="D197" s="37">
        <v>45.508674674058113</v>
      </c>
      <c r="E197" s="37">
        <v>19482</v>
      </c>
      <c r="F197" s="37">
        <v>7.3313638497785192</v>
      </c>
      <c r="G197" s="37">
        <v>2.9836907420899999E-77</v>
      </c>
      <c r="H197" s="3387" t="str">
        <f t="shared" si="28"/>
        <v>***</v>
      </c>
      <c r="J197" s="6823" t="s">
        <v>3534</v>
      </c>
      <c r="K197" s="37">
        <v>52.840038523836633</v>
      </c>
      <c r="L197" s="37">
        <v>91372</v>
      </c>
      <c r="M197" s="37">
        <v>48.011614695114247</v>
      </c>
      <c r="N197" s="37">
        <v>15842</v>
      </c>
      <c r="O197" s="37">
        <v>4.8284238287223857</v>
      </c>
      <c r="P197" s="37">
        <v>2.77401792868E-29</v>
      </c>
      <c r="Q197" s="3388" t="str">
        <f t="shared" si="29"/>
        <v>***</v>
      </c>
      <c r="R197" s="37">
        <v>34.615384615384613</v>
      </c>
      <c r="S197" s="37">
        <v>3640</v>
      </c>
      <c r="T197" s="37">
        <v>18.224653908452019</v>
      </c>
      <c r="U197" s="37">
        <v>1.4017140268000001E-103</v>
      </c>
      <c r="V197" s="3389" t="str">
        <f t="shared" si="30"/>
        <v>***</v>
      </c>
      <c r="X197" s="6823" t="s">
        <v>3336</v>
      </c>
      <c r="Y197" s="37">
        <v>52.126587945604122</v>
      </c>
      <c r="Z197" s="37">
        <v>107214</v>
      </c>
      <c r="AA197" s="37">
        <v>34.615384615384613</v>
      </c>
      <c r="AB197" s="37">
        <v>3640</v>
      </c>
      <c r="AC197" s="37">
        <v>17.511203330219509</v>
      </c>
      <c r="AD197" s="37">
        <v>3.5029319892699999E-96</v>
      </c>
      <c r="AE197" s="3390" t="str">
        <f t="shared" si="31"/>
        <v>***</v>
      </c>
    </row>
    <row r="198" spans="1:31">
      <c r="A198" s="6823" t="s">
        <v>3139</v>
      </c>
      <c r="B198" s="37">
        <v>45.260474369512643</v>
      </c>
      <c r="C198" s="37">
        <v>83943</v>
      </c>
      <c r="D198" s="37">
        <v>42.290771175726931</v>
      </c>
      <c r="E198" s="37">
        <v>19775</v>
      </c>
      <c r="F198" s="37">
        <v>2.9697031937857119</v>
      </c>
      <c r="G198" s="37">
        <v>4.1078664948100002E-14</v>
      </c>
      <c r="H198" s="3391" t="str">
        <f t="shared" si="28"/>
        <v>***</v>
      </c>
      <c r="J198" s="6823" t="s">
        <v>3535</v>
      </c>
      <c r="K198" s="37">
        <v>45.260474369512643</v>
      </c>
      <c r="L198" s="37">
        <v>83943</v>
      </c>
      <c r="M198" s="37">
        <v>43.844136837612048</v>
      </c>
      <c r="N198" s="37">
        <v>16399</v>
      </c>
      <c r="O198" s="37">
        <v>1.4163375319005951</v>
      </c>
      <c r="P198" s="37">
        <v>8.5478284616699997E-4</v>
      </c>
      <c r="Q198" s="3392" t="str">
        <f t="shared" si="29"/>
        <v>***</v>
      </c>
      <c r="R198" s="37">
        <v>34.745260663507111</v>
      </c>
      <c r="S198" s="37">
        <v>3376</v>
      </c>
      <c r="T198" s="37">
        <v>10.515213706005532</v>
      </c>
      <c r="U198" s="37">
        <v>1.9480639393600002E-33</v>
      </c>
      <c r="V198" s="3393" t="str">
        <f t="shared" si="30"/>
        <v>***</v>
      </c>
      <c r="X198" s="6823" t="s">
        <v>3337</v>
      </c>
      <c r="Y198" s="37">
        <v>45.029000817205159</v>
      </c>
      <c r="Z198" s="37">
        <v>100342</v>
      </c>
      <c r="AA198" s="37">
        <v>34.745260663507111</v>
      </c>
      <c r="AB198" s="37">
        <v>3376</v>
      </c>
      <c r="AC198" s="37">
        <v>10.283740153698048</v>
      </c>
      <c r="AD198" s="37">
        <v>2.9031522331700001E-32</v>
      </c>
      <c r="AE198" s="3394" t="str">
        <f t="shared" si="31"/>
        <v>***</v>
      </c>
    </row>
    <row r="199" spans="1:31">
      <c r="A199" s="6823" t="s">
        <v>3140</v>
      </c>
      <c r="B199" s="37">
        <v>50.807864512361299</v>
      </c>
      <c r="C199" s="37">
        <v>30822</v>
      </c>
      <c r="D199" s="37">
        <v>42.454840203798057</v>
      </c>
      <c r="E199" s="37">
        <v>10795</v>
      </c>
      <c r="F199" s="37">
        <v>8.3530243085632421</v>
      </c>
      <c r="G199" s="37">
        <v>1.2860570150599999E-50</v>
      </c>
      <c r="H199" s="3395" t="str">
        <f t="shared" si="28"/>
        <v>***</v>
      </c>
      <c r="J199" s="6823" t="s">
        <v>3536</v>
      </c>
      <c r="K199" s="37">
        <v>50.807864512361299</v>
      </c>
      <c r="L199" s="37">
        <v>30822</v>
      </c>
      <c r="M199" s="37">
        <v>44.70141525716258</v>
      </c>
      <c r="N199" s="37">
        <v>8691</v>
      </c>
      <c r="O199" s="37">
        <v>6.1064492551987186</v>
      </c>
      <c r="P199" s="37">
        <v>8.0965306910900004E-24</v>
      </c>
      <c r="Q199" s="3396" t="str">
        <f t="shared" si="29"/>
        <v>***</v>
      </c>
      <c r="R199" s="37">
        <v>33.174904942965782</v>
      </c>
      <c r="S199" s="37">
        <v>2104</v>
      </c>
      <c r="T199" s="37">
        <v>17.632959569395517</v>
      </c>
      <c r="U199" s="37">
        <v>2.0777818105699999E-55</v>
      </c>
      <c r="V199" s="3397" t="str">
        <f t="shared" si="30"/>
        <v>***</v>
      </c>
      <c r="X199" s="6823" t="s">
        <v>3338</v>
      </c>
      <c r="Y199" s="37">
        <v>49.464733125806703</v>
      </c>
      <c r="Z199" s="37">
        <v>39513</v>
      </c>
      <c r="AA199" s="37">
        <v>33.174904942965782</v>
      </c>
      <c r="AB199" s="37">
        <v>2104</v>
      </c>
      <c r="AC199" s="37">
        <v>16.289828182840921</v>
      </c>
      <c r="AD199" s="37">
        <v>3.4997298567299997E-48</v>
      </c>
      <c r="AE199" s="3398" t="str">
        <f t="shared" si="31"/>
        <v>***</v>
      </c>
    </row>
    <row r="200" spans="1:31">
      <c r="A200" s="6823" t="s">
        <v>3141</v>
      </c>
      <c r="B200" s="37">
        <v>65.843370150413492</v>
      </c>
      <c r="C200" s="37">
        <v>36034</v>
      </c>
      <c r="D200" s="37">
        <v>59.42488844819038</v>
      </c>
      <c r="E200" s="37">
        <v>10085</v>
      </c>
      <c r="F200" s="37">
        <v>6.4184817022231115</v>
      </c>
      <c r="G200" s="37">
        <v>1.03679646809E-32</v>
      </c>
      <c r="H200" s="3399" t="str">
        <f t="shared" si="28"/>
        <v>***</v>
      </c>
      <c r="J200" s="6823" t="s">
        <v>3537</v>
      </c>
      <c r="K200" s="37">
        <v>65.843370150413492</v>
      </c>
      <c r="L200" s="37">
        <v>36034</v>
      </c>
      <c r="M200" s="37">
        <v>62.209447638090481</v>
      </c>
      <c r="N200" s="37">
        <v>8002</v>
      </c>
      <c r="O200" s="37">
        <v>3.6339225123230108</v>
      </c>
      <c r="P200" s="37">
        <v>6.6706398553600005E-10</v>
      </c>
      <c r="Q200" s="3400" t="str">
        <f t="shared" si="29"/>
        <v>***</v>
      </c>
      <c r="R200" s="37">
        <v>48.727796447431587</v>
      </c>
      <c r="S200" s="37">
        <v>2083</v>
      </c>
      <c r="T200" s="37">
        <v>17.115573702981905</v>
      </c>
      <c r="U200" s="37">
        <v>3.3420386072299999E-57</v>
      </c>
      <c r="V200" s="3401" t="str">
        <f t="shared" si="30"/>
        <v>***</v>
      </c>
      <c r="X200" s="6823" t="s">
        <v>3339</v>
      </c>
      <c r="Y200" s="37">
        <v>65.183032064674364</v>
      </c>
      <c r="Z200" s="37">
        <v>44036</v>
      </c>
      <c r="AA200" s="37">
        <v>48.727796447431587</v>
      </c>
      <c r="AB200" s="37">
        <v>2083</v>
      </c>
      <c r="AC200" s="37">
        <v>16.455235617242778</v>
      </c>
      <c r="AD200" s="37">
        <v>3.5652715456299999E-53</v>
      </c>
      <c r="AE200" s="3402" t="str">
        <f t="shared" si="31"/>
        <v>***</v>
      </c>
    </row>
    <row r="201" spans="1:31">
      <c r="A201" s="6823" t="s">
        <v>3142</v>
      </c>
      <c r="B201" s="37">
        <v>40.634821731282017</v>
      </c>
      <c r="C201" s="37">
        <v>109133</v>
      </c>
      <c r="D201" s="37">
        <v>38.08149405772496</v>
      </c>
      <c r="E201" s="37">
        <v>17670</v>
      </c>
      <c r="F201" s="37">
        <v>2.5533276735570567</v>
      </c>
      <c r="G201" s="37">
        <v>1.35862151469E-10</v>
      </c>
      <c r="H201" s="3403" t="str">
        <f t="shared" si="28"/>
        <v>***</v>
      </c>
      <c r="J201" s="6823" t="s">
        <v>3538</v>
      </c>
      <c r="K201" s="37">
        <v>40.634821731282017</v>
      </c>
      <c r="L201" s="37">
        <v>109133</v>
      </c>
      <c r="M201" s="37">
        <v>40.318041092034903</v>
      </c>
      <c r="N201" s="37">
        <v>14212</v>
      </c>
      <c r="O201" s="37">
        <v>0.31678063924711353</v>
      </c>
      <c r="P201" s="37">
        <v>0.469467257021419</v>
      </c>
      <c r="Q201" s="3404" t="str">
        <f t="shared" si="29"/>
        <v>NS</v>
      </c>
      <c r="R201" s="37">
        <v>28.88953152111047</v>
      </c>
      <c r="S201" s="37">
        <v>3458</v>
      </c>
      <c r="T201" s="37">
        <v>11.745290210171547</v>
      </c>
      <c r="U201" s="37">
        <v>9.5745898267800005E-44</v>
      </c>
      <c r="V201" s="3405" t="str">
        <f t="shared" si="30"/>
        <v>NS</v>
      </c>
      <c r="X201" s="6823" t="s">
        <v>3340</v>
      </c>
      <c r="Y201" s="37">
        <v>40.598321780372117</v>
      </c>
      <c r="Z201" s="37">
        <v>123345</v>
      </c>
      <c r="AA201" s="37">
        <v>28.88953152111047</v>
      </c>
      <c r="AB201" s="37">
        <v>3458</v>
      </c>
      <c r="AC201" s="37">
        <v>11.708790259261647</v>
      </c>
      <c r="AD201" s="37">
        <v>1.2565024069200001E-43</v>
      </c>
      <c r="AE201" s="3406" t="str">
        <f t="shared" si="31"/>
        <v>***</v>
      </c>
    </row>
    <row r="202" spans="1:31">
      <c r="A202" s="6823" t="s">
        <v>3143</v>
      </c>
      <c r="B202" s="37">
        <v>53.98932930543036</v>
      </c>
      <c r="C202" s="37">
        <v>41047</v>
      </c>
      <c r="D202" s="37">
        <v>43.428997896736547</v>
      </c>
      <c r="E202" s="37">
        <v>14739</v>
      </c>
      <c r="F202" s="37">
        <v>10.560331408693813</v>
      </c>
      <c r="G202" s="37">
        <v>9.8595470780999994E-108</v>
      </c>
      <c r="H202" s="3407" t="str">
        <f t="shared" si="28"/>
        <v>***</v>
      </c>
      <c r="J202" s="6823" t="s">
        <v>3539</v>
      </c>
      <c r="K202" s="37">
        <v>53.98932930543036</v>
      </c>
      <c r="L202" s="37">
        <v>41047</v>
      </c>
      <c r="M202" s="37">
        <v>45.924283765347887</v>
      </c>
      <c r="N202" s="37">
        <v>11728</v>
      </c>
      <c r="O202" s="37">
        <v>8.0650455400824725</v>
      </c>
      <c r="P202" s="37">
        <v>9.1686224492200002E-54</v>
      </c>
      <c r="Q202" s="3408" t="str">
        <f t="shared" si="29"/>
        <v>***</v>
      </c>
      <c r="R202" s="37">
        <v>33.709730986383263</v>
      </c>
      <c r="S202" s="37">
        <v>3011</v>
      </c>
      <c r="T202" s="37">
        <v>20.279598319047096</v>
      </c>
      <c r="U202" s="37">
        <v>3.6443634042999999E-103</v>
      </c>
      <c r="V202" s="3409" t="str">
        <f t="shared" si="30"/>
        <v>***</v>
      </c>
      <c r="X202" s="6823" t="s">
        <v>3341</v>
      </c>
      <c r="Y202" s="37">
        <v>52.197063003315961</v>
      </c>
      <c r="Z202" s="37">
        <v>52775</v>
      </c>
      <c r="AA202" s="37">
        <v>33.709730986383263</v>
      </c>
      <c r="AB202" s="37">
        <v>3011</v>
      </c>
      <c r="AC202" s="37">
        <v>18.487332016932697</v>
      </c>
      <c r="AD202" s="37">
        <v>5.0205450756900002E-87</v>
      </c>
      <c r="AE202" s="3410" t="str">
        <f t="shared" si="31"/>
        <v>***</v>
      </c>
    </row>
    <row r="203" spans="1:31">
      <c r="A203" s="6823" t="s">
        <v>3144</v>
      </c>
      <c r="B203" s="37">
        <v>52.935843294443252</v>
      </c>
      <c r="C203" s="37">
        <v>41913</v>
      </c>
      <c r="D203" s="37">
        <v>47.892646061428159</v>
      </c>
      <c r="E203" s="37">
        <v>10321</v>
      </c>
      <c r="F203" s="37">
        <v>5.0431972330150927</v>
      </c>
      <c r="G203" s="37">
        <v>3.9508049013800003E-20</v>
      </c>
      <c r="H203" s="3411" t="str">
        <f t="shared" si="28"/>
        <v>***</v>
      </c>
      <c r="J203" s="6823" t="s">
        <v>3540</v>
      </c>
      <c r="K203" s="37">
        <v>52.935843294443252</v>
      </c>
      <c r="L203" s="37">
        <v>41913</v>
      </c>
      <c r="M203" s="37">
        <v>49.839876645712252</v>
      </c>
      <c r="N203" s="37">
        <v>8431</v>
      </c>
      <c r="O203" s="37">
        <v>3.0959666487310002</v>
      </c>
      <c r="P203" s="37">
        <v>2.05559304695E-7</v>
      </c>
      <c r="Q203" s="3412" t="str">
        <f t="shared" si="29"/>
        <v>***</v>
      </c>
      <c r="R203" s="37">
        <v>39.206349206349209</v>
      </c>
      <c r="S203" s="37">
        <v>1890</v>
      </c>
      <c r="T203" s="37">
        <v>13.729494088094043</v>
      </c>
      <c r="U203" s="37">
        <v>1.29232886516E-31</v>
      </c>
      <c r="V203" s="3413" t="str">
        <f t="shared" si="30"/>
        <v>***</v>
      </c>
      <c r="X203" s="6823" t="s">
        <v>3342</v>
      </c>
      <c r="Y203" s="37">
        <v>52.417368504687751</v>
      </c>
      <c r="Z203" s="37">
        <v>50344</v>
      </c>
      <c r="AA203" s="37">
        <v>39.206349206349209</v>
      </c>
      <c r="AB203" s="37">
        <v>1890</v>
      </c>
      <c r="AC203" s="37">
        <v>13.211019298338542</v>
      </c>
      <c r="AD203" s="37">
        <v>1.43511101575E-29</v>
      </c>
      <c r="AE203" s="3414" t="str">
        <f t="shared" si="31"/>
        <v>***</v>
      </c>
    </row>
    <row r="204" spans="1:31">
      <c r="A204" s="6823" t="s">
        <v>3145</v>
      </c>
      <c r="B204" s="37">
        <v>51.756994828468052</v>
      </c>
      <c r="C204" s="37">
        <v>52789</v>
      </c>
      <c r="D204" s="37">
        <v>44.682763165777963</v>
      </c>
      <c r="E204" s="37">
        <v>16691</v>
      </c>
      <c r="F204" s="37">
        <v>7.0742316626900887</v>
      </c>
      <c r="G204" s="37">
        <v>2.98381560413E-57</v>
      </c>
      <c r="H204" s="3415" t="str">
        <f t="shared" si="28"/>
        <v>***</v>
      </c>
      <c r="J204" s="6823" t="s">
        <v>3541</v>
      </c>
      <c r="K204" s="37">
        <v>51.756994828468052</v>
      </c>
      <c r="L204" s="37">
        <v>52789</v>
      </c>
      <c r="M204" s="37">
        <v>47.168970129291132</v>
      </c>
      <c r="N204" s="37">
        <v>13458</v>
      </c>
      <c r="O204" s="37">
        <v>4.5880246991769198</v>
      </c>
      <c r="P204" s="37">
        <v>1.9664696453300002E-21</v>
      </c>
      <c r="Q204" s="3416" t="str">
        <f t="shared" si="29"/>
        <v>***</v>
      </c>
      <c r="R204" s="37">
        <v>34.333436436746062</v>
      </c>
      <c r="S204" s="37">
        <v>3233</v>
      </c>
      <c r="T204" s="37">
        <v>17.42355839172199</v>
      </c>
      <c r="U204" s="37">
        <v>1.0109759562000001E-82</v>
      </c>
      <c r="V204" s="3417" t="str">
        <f t="shared" si="30"/>
        <v>***</v>
      </c>
      <c r="X204" s="6823" t="s">
        <v>3343</v>
      </c>
      <c r="Y204" s="37">
        <v>50.824943016287527</v>
      </c>
      <c r="Z204" s="37">
        <v>66247</v>
      </c>
      <c r="AA204" s="37">
        <v>34.333436436746062</v>
      </c>
      <c r="AB204" s="37">
        <v>3233</v>
      </c>
      <c r="AC204" s="37">
        <v>16.491506579541465</v>
      </c>
      <c r="AD204" s="37">
        <v>4.40784182197E-75</v>
      </c>
      <c r="AE204" s="3418" t="str">
        <f t="shared" si="31"/>
        <v>***</v>
      </c>
    </row>
    <row r="205" spans="1:31">
      <c r="A205" s="6823" t="s">
        <v>3146</v>
      </c>
      <c r="B205" s="37">
        <v>49.065312716362797</v>
      </c>
      <c r="C205" s="37">
        <v>43330</v>
      </c>
      <c r="D205" s="37">
        <v>44.190847574263103</v>
      </c>
      <c r="E205" s="37">
        <v>8719</v>
      </c>
      <c r="F205" s="37">
        <v>4.8744651420996945</v>
      </c>
      <c r="G205" s="37">
        <v>9.2997648449200002E-17</v>
      </c>
      <c r="H205" s="3419" t="str">
        <f t="shared" si="28"/>
        <v>***</v>
      </c>
      <c r="J205" s="6823" t="s">
        <v>3542</v>
      </c>
      <c r="K205" s="37">
        <v>49.065312716362797</v>
      </c>
      <c r="L205" s="37">
        <v>43330</v>
      </c>
      <c r="M205" s="37">
        <v>46.402928340137969</v>
      </c>
      <c r="N205" s="37">
        <v>7103</v>
      </c>
      <c r="O205" s="37">
        <v>2.6623843762248285</v>
      </c>
      <c r="P205" s="37">
        <v>3.1637302119200001E-5</v>
      </c>
      <c r="Q205" s="3420" t="str">
        <f t="shared" si="29"/>
        <v>***</v>
      </c>
      <c r="R205" s="37">
        <v>34.46782178217822</v>
      </c>
      <c r="S205" s="37">
        <v>1616</v>
      </c>
      <c r="T205" s="37">
        <v>14.597490934184577</v>
      </c>
      <c r="U205" s="37">
        <v>8.6418974678800003E-31</v>
      </c>
      <c r="V205" s="3421" t="str">
        <f t="shared" si="30"/>
        <v>***</v>
      </c>
      <c r="X205" s="6823" t="s">
        <v>3344</v>
      </c>
      <c r="Y205" s="37">
        <v>48.690341641385601</v>
      </c>
      <c r="Z205" s="37">
        <v>50433</v>
      </c>
      <c r="AA205" s="37">
        <v>34.46782178217822</v>
      </c>
      <c r="AB205" s="37">
        <v>1616</v>
      </c>
      <c r="AC205" s="37">
        <v>14.222519859207381</v>
      </c>
      <c r="AD205" s="37">
        <v>1.85907161487E-29</v>
      </c>
      <c r="AE205" s="3422" t="str">
        <f t="shared" si="31"/>
        <v>***</v>
      </c>
    </row>
    <row r="206" spans="1:31">
      <c r="A206" s="6823" t="s">
        <v>3147</v>
      </c>
      <c r="B206" s="37">
        <v>53.169654958757697</v>
      </c>
      <c r="C206" s="37">
        <v>25823</v>
      </c>
      <c r="D206" s="37">
        <v>45.634613256611708</v>
      </c>
      <c r="E206" s="37">
        <v>9037</v>
      </c>
      <c r="F206" s="37">
        <v>7.535041702145989</v>
      </c>
      <c r="G206" s="37">
        <v>5.0675951014999995E-35</v>
      </c>
      <c r="H206" s="3423" t="str">
        <f t="shared" si="28"/>
        <v>***</v>
      </c>
      <c r="J206" s="6823" t="s">
        <v>3543</v>
      </c>
      <c r="K206" s="37">
        <v>53.169654958757697</v>
      </c>
      <c r="L206" s="37">
        <v>25823</v>
      </c>
      <c r="M206" s="37">
        <v>48.06583204388803</v>
      </c>
      <c r="N206" s="37">
        <v>7109</v>
      </c>
      <c r="O206" s="37">
        <v>5.1038229148696672</v>
      </c>
      <c r="P206" s="37">
        <v>2.33260169088E-14</v>
      </c>
      <c r="Q206" s="3424" t="str">
        <f t="shared" si="29"/>
        <v>***</v>
      </c>
      <c r="R206" s="37">
        <v>36.670124481327797</v>
      </c>
      <c r="S206" s="37">
        <v>1928</v>
      </c>
      <c r="T206" s="37">
        <v>16.4995304774299</v>
      </c>
      <c r="U206" s="37">
        <v>1.3026596485100001E-44</v>
      </c>
      <c r="V206" s="3425" t="str">
        <f t="shared" si="30"/>
        <v>***</v>
      </c>
      <c r="X206" s="6823" t="s">
        <v>3345</v>
      </c>
      <c r="Y206" s="37">
        <v>52.067897485728167</v>
      </c>
      <c r="Z206" s="37">
        <v>32932</v>
      </c>
      <c r="AA206" s="37">
        <v>36.670124481327797</v>
      </c>
      <c r="AB206" s="37">
        <v>1928</v>
      </c>
      <c r="AC206" s="37">
        <v>15.397773004400371</v>
      </c>
      <c r="AD206" s="37">
        <v>1.44187911134E-39</v>
      </c>
      <c r="AE206" s="3426" t="str">
        <f t="shared" si="31"/>
        <v>***</v>
      </c>
    </row>
    <row r="207" spans="1:31">
      <c r="A207" s="6823" t="s">
        <v>11571</v>
      </c>
      <c r="B207" s="37">
        <v>54.148206724657413</v>
      </c>
      <c r="C207" s="37">
        <v>1498515</v>
      </c>
      <c r="D207" s="37">
        <v>48.209062709024252</v>
      </c>
      <c r="E207" s="37">
        <v>429077</v>
      </c>
      <c r="F207" s="37">
        <v>5.9391440156331612</v>
      </c>
      <c r="G207" s="37">
        <v>0</v>
      </c>
      <c r="H207" s="3427" t="str">
        <f t="shared" si="28"/>
        <v>***</v>
      </c>
      <c r="J207" s="6823" t="s">
        <v>11571</v>
      </c>
      <c r="K207" s="37">
        <v>54.148206724657413</v>
      </c>
      <c r="L207" s="37">
        <v>1498515</v>
      </c>
      <c r="M207" s="37">
        <v>50.55669329948946</v>
      </c>
      <c r="N207" s="37">
        <v>346690</v>
      </c>
      <c r="O207" s="37">
        <v>3.5915134251679532</v>
      </c>
      <c r="P207" s="37">
        <v>0</v>
      </c>
      <c r="Q207" s="3428" t="str">
        <f t="shared" si="29"/>
        <v>***</v>
      </c>
      <c r="R207" s="37">
        <v>38.330076346996492</v>
      </c>
      <c r="S207" s="37">
        <v>82387</v>
      </c>
      <c r="T207" s="37">
        <v>15.818130377660921</v>
      </c>
      <c r="U207" s="37">
        <v>0</v>
      </c>
      <c r="V207" s="3429" t="str">
        <f t="shared" si="30"/>
        <v>***</v>
      </c>
      <c r="X207" s="6823" t="s">
        <v>11571</v>
      </c>
      <c r="Y207" s="37">
        <v>53.473408103706632</v>
      </c>
      <c r="Z207" s="37">
        <v>1845205</v>
      </c>
      <c r="AA207" s="37">
        <v>38.330076346996492</v>
      </c>
      <c r="AB207" s="37">
        <v>82387</v>
      </c>
      <c r="AC207" s="37">
        <v>15.14333175671014</v>
      </c>
      <c r="AD207" s="37">
        <v>0</v>
      </c>
      <c r="AE207" s="3430" t="str">
        <f t="shared" si="31"/>
        <v>***</v>
      </c>
    </row>
    <row r="209" spans="1:31">
      <c r="A209" s="17026" t="s">
        <v>11782</v>
      </c>
      <c r="J209" s="17026" t="s">
        <v>11783</v>
      </c>
      <c r="X209" s="17026" t="s">
        <v>11784</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3148</v>
      </c>
      <c r="B211" s="37">
        <v>39.480652204208667</v>
      </c>
      <c r="C211" s="37">
        <v>21527</v>
      </c>
      <c r="D211" s="37">
        <v>31.737330368780189</v>
      </c>
      <c r="E211" s="37">
        <v>26086</v>
      </c>
      <c r="F211" s="37">
        <v>7.7433218354284783</v>
      </c>
      <c r="G211" s="37">
        <v>1.4103032946899999E-69</v>
      </c>
      <c r="H211" s="3431" t="str">
        <f t="shared" ref="H211:H233" si="32">IF(G211&lt;0.01,"***",IF(G211&lt;0.05,"**",IF(G211&lt;0.1,"*","NS")))</f>
        <v>***</v>
      </c>
      <c r="J211" s="6823" t="s">
        <v>3544</v>
      </c>
      <c r="K211" s="37">
        <v>39.480652204208667</v>
      </c>
      <c r="L211" s="37">
        <v>21527</v>
      </c>
      <c r="M211" s="37">
        <v>35.473889914232977</v>
      </c>
      <c r="N211" s="37">
        <v>18422</v>
      </c>
      <c r="O211" s="37">
        <v>4.0067622899756898</v>
      </c>
      <c r="P211" s="37">
        <v>1.6728735543700001E-16</v>
      </c>
      <c r="Q211" s="3432" t="str">
        <f t="shared" ref="Q211:Q233" si="33">IF(P211&lt;0.01,"***",IF(P211&lt;0.05,"**",IF(P211&lt;0.1,"*","NS")))</f>
        <v>***</v>
      </c>
      <c r="R211" s="37">
        <v>22.755741127348639</v>
      </c>
      <c r="S211" s="37">
        <v>7664</v>
      </c>
      <c r="T211" s="37">
        <v>16.724911076860028</v>
      </c>
      <c r="U211" s="37">
        <v>8.8565008457000007E-155</v>
      </c>
      <c r="V211" s="3433" t="str">
        <f t="shared" ref="V211:V233" si="34">IF(P211&lt;0.01,"***",IF(P211&lt;0.05,"**",IF(P211&lt;0.1,"*","NS")))</f>
        <v>***</v>
      </c>
      <c r="X211" s="6823" t="s">
        <v>3346</v>
      </c>
      <c r="Y211" s="37">
        <v>37.632982052116454</v>
      </c>
      <c r="Z211" s="37">
        <v>39949</v>
      </c>
      <c r="AA211" s="37">
        <v>22.755741127348639</v>
      </c>
      <c r="AB211" s="37">
        <v>7664</v>
      </c>
      <c r="AC211" s="37">
        <v>14.877240924767815</v>
      </c>
      <c r="AD211" s="37">
        <v>1.5445224079000001E-138</v>
      </c>
      <c r="AE211" s="3434" t="str">
        <f t="shared" ref="AE211:AE233" si="35">IF(AD211&lt;0.01,"***",IF(AD211&lt;0.05,"**",IF(AD211&lt;0.1,"*","NS")))</f>
        <v>***</v>
      </c>
    </row>
    <row r="212" spans="1:31">
      <c r="A212" s="6823" t="s">
        <v>3149</v>
      </c>
      <c r="B212" s="37">
        <v>41.111588597622116</v>
      </c>
      <c r="C212" s="37">
        <v>6981</v>
      </c>
      <c r="D212" s="37">
        <v>28.414026909630259</v>
      </c>
      <c r="E212" s="37">
        <v>9439</v>
      </c>
      <c r="F212" s="37">
        <v>12.697561687991858</v>
      </c>
      <c r="G212" s="37">
        <v>2.18617429129E-65</v>
      </c>
      <c r="H212" s="3435" t="str">
        <f t="shared" si="32"/>
        <v>***</v>
      </c>
      <c r="J212" s="6823" t="s">
        <v>3545</v>
      </c>
      <c r="K212" s="37">
        <v>41.111588597622116</v>
      </c>
      <c r="L212" s="37">
        <v>6981</v>
      </c>
      <c r="M212" s="37">
        <v>33.182957393483711</v>
      </c>
      <c r="N212" s="37">
        <v>5985</v>
      </c>
      <c r="O212" s="37">
        <v>7.9286312041384051</v>
      </c>
      <c r="P212" s="37">
        <v>1.23346093565E-20</v>
      </c>
      <c r="Q212" s="3436" t="str">
        <f t="shared" si="33"/>
        <v>***</v>
      </c>
      <c r="R212" s="37">
        <v>20.150550086855819</v>
      </c>
      <c r="S212" s="37">
        <v>3454</v>
      </c>
      <c r="T212" s="37">
        <v>20.961038510766297</v>
      </c>
      <c r="U212" s="37">
        <v>2.5583119451000002E-102</v>
      </c>
      <c r="V212" s="3437" t="str">
        <f t="shared" si="34"/>
        <v>***</v>
      </c>
      <c r="X212" s="6823" t="s">
        <v>3347</v>
      </c>
      <c r="Y212" s="37">
        <v>37.451797007558227</v>
      </c>
      <c r="Z212" s="37">
        <v>12966</v>
      </c>
      <c r="AA212" s="37">
        <v>20.150550086855819</v>
      </c>
      <c r="AB212" s="37">
        <v>3454</v>
      </c>
      <c r="AC212" s="37">
        <v>17.301246920702408</v>
      </c>
      <c r="AD212" s="37">
        <v>3.3155996405500003E-82</v>
      </c>
      <c r="AE212" s="3438" t="str">
        <f t="shared" si="35"/>
        <v>***</v>
      </c>
    </row>
    <row r="213" spans="1:31">
      <c r="A213" s="6823" t="s">
        <v>3150</v>
      </c>
      <c r="B213" s="37">
        <v>37.481119182910163</v>
      </c>
      <c r="C213" s="37">
        <v>13903</v>
      </c>
      <c r="D213" s="37">
        <v>25.39304729094895</v>
      </c>
      <c r="E213" s="37">
        <v>15965</v>
      </c>
      <c r="F213" s="37">
        <v>12.088071891961214</v>
      </c>
      <c r="G213" s="37">
        <v>2.5722698976000001E-113</v>
      </c>
      <c r="H213" s="3439" t="str">
        <f t="shared" si="32"/>
        <v>***</v>
      </c>
      <c r="J213" s="6823" t="s">
        <v>3546</v>
      </c>
      <c r="K213" s="37">
        <v>37.481119182910163</v>
      </c>
      <c r="L213" s="37">
        <v>13903</v>
      </c>
      <c r="M213" s="37">
        <v>29.273870783304741</v>
      </c>
      <c r="N213" s="37">
        <v>10494</v>
      </c>
      <c r="O213" s="37">
        <v>8.2072483996054224</v>
      </c>
      <c r="P213" s="37">
        <v>4.2083848317000002E-41</v>
      </c>
      <c r="Q213" s="3440" t="str">
        <f t="shared" si="33"/>
        <v>***</v>
      </c>
      <c r="R213" s="37">
        <v>17.94918662036191</v>
      </c>
      <c r="S213" s="37">
        <v>5471</v>
      </c>
      <c r="T213" s="37">
        <v>19.531932562548253</v>
      </c>
      <c r="U213" s="37">
        <v>1.6750257294E-154</v>
      </c>
      <c r="V213" s="3441" t="str">
        <f t="shared" si="34"/>
        <v>***</v>
      </c>
      <c r="X213" s="6823" t="s">
        <v>3348</v>
      </c>
      <c r="Y213" s="37">
        <v>33.950895601918269</v>
      </c>
      <c r="Z213" s="37">
        <v>24397</v>
      </c>
      <c r="AA213" s="37">
        <v>17.94918662036191</v>
      </c>
      <c r="AB213" s="37">
        <v>5471</v>
      </c>
      <c r="AC213" s="37">
        <v>16.001708981556359</v>
      </c>
      <c r="AD213" s="37">
        <v>2.3398709640000001E-119</v>
      </c>
      <c r="AE213" s="3442" t="str">
        <f t="shared" si="35"/>
        <v>***</v>
      </c>
    </row>
    <row r="214" spans="1:31">
      <c r="A214" s="6823" t="s">
        <v>3151</v>
      </c>
      <c r="B214" s="37">
        <v>30.756510954940062</v>
      </c>
      <c r="C214" s="37">
        <v>12095</v>
      </c>
      <c r="D214" s="37">
        <v>21.103388357949608</v>
      </c>
      <c r="E214" s="37">
        <v>11510</v>
      </c>
      <c r="F214" s="37">
        <v>9.6531225969904533</v>
      </c>
      <c r="G214" s="37">
        <v>2.2538218346000002E-64</v>
      </c>
      <c r="H214" s="3443" t="str">
        <f t="shared" si="32"/>
        <v>***</v>
      </c>
      <c r="J214" s="6823" t="s">
        <v>3547</v>
      </c>
      <c r="K214" s="37">
        <v>30.756510954940062</v>
      </c>
      <c r="L214" s="37">
        <v>12095</v>
      </c>
      <c r="M214" s="37">
        <v>24.634280982611099</v>
      </c>
      <c r="N214" s="37">
        <v>7246</v>
      </c>
      <c r="O214" s="37">
        <v>6.122229972328963</v>
      </c>
      <c r="P214" s="37">
        <v>6.1104353097999998E-20</v>
      </c>
      <c r="Q214" s="3444" t="str">
        <f t="shared" si="33"/>
        <v>***</v>
      </c>
      <c r="R214" s="37">
        <v>15.103189493433399</v>
      </c>
      <c r="S214" s="37">
        <v>4264</v>
      </c>
      <c r="T214" s="37">
        <v>15.653321461506662</v>
      </c>
      <c r="U214" s="37">
        <v>6.3922046387899997E-89</v>
      </c>
      <c r="V214" s="3445" t="str">
        <f t="shared" si="34"/>
        <v>***</v>
      </c>
      <c r="X214" s="6823" t="s">
        <v>3349</v>
      </c>
      <c r="Y214" s="37">
        <v>28.462850938420971</v>
      </c>
      <c r="Z214" s="37">
        <v>19341</v>
      </c>
      <c r="AA214" s="37">
        <v>15.103189493433399</v>
      </c>
      <c r="AB214" s="37">
        <v>4264</v>
      </c>
      <c r="AC214" s="37">
        <v>13.359661444987571</v>
      </c>
      <c r="AD214" s="37">
        <v>7.4945453859300004E-73</v>
      </c>
      <c r="AE214" s="3446" t="str">
        <f t="shared" si="35"/>
        <v>***</v>
      </c>
    </row>
    <row r="215" spans="1:31">
      <c r="A215" s="6823" t="s">
        <v>3152</v>
      </c>
      <c r="B215" s="37">
        <v>33.884013078643953</v>
      </c>
      <c r="C215" s="37">
        <v>5811</v>
      </c>
      <c r="D215" s="37">
        <v>22.282695693933089</v>
      </c>
      <c r="E215" s="37">
        <v>6247</v>
      </c>
      <c r="F215" s="37">
        <v>11.601317384710864</v>
      </c>
      <c r="G215" s="37">
        <v>4.1682048223100002E-46</v>
      </c>
      <c r="H215" s="3447" t="str">
        <f t="shared" si="32"/>
        <v>***</v>
      </c>
      <c r="J215" s="6823" t="s">
        <v>3548</v>
      </c>
      <c r="K215" s="37">
        <v>33.884013078643953</v>
      </c>
      <c r="L215" s="37">
        <v>5811</v>
      </c>
      <c r="M215" s="37">
        <v>26.11125222250444</v>
      </c>
      <c r="N215" s="37">
        <v>3937</v>
      </c>
      <c r="O215" s="37">
        <v>7.772760856139513</v>
      </c>
      <c r="P215" s="37">
        <v>2.9985646058300001E-16</v>
      </c>
      <c r="Q215" s="3448" t="str">
        <f t="shared" si="33"/>
        <v>***</v>
      </c>
      <c r="R215" s="37">
        <v>15.75757575757576</v>
      </c>
      <c r="S215" s="37">
        <v>2310</v>
      </c>
      <c r="T215" s="37">
        <v>18.126437321068195</v>
      </c>
      <c r="U215" s="37">
        <v>1.3907424471599999E-60</v>
      </c>
      <c r="V215" s="3449" t="str">
        <f t="shared" si="34"/>
        <v>***</v>
      </c>
      <c r="X215" s="6823" t="s">
        <v>3350</v>
      </c>
      <c r="Y215" s="37">
        <v>30.744768157570789</v>
      </c>
      <c r="Z215" s="37">
        <v>9748</v>
      </c>
      <c r="AA215" s="37">
        <v>15.75757575757576</v>
      </c>
      <c r="AB215" s="37">
        <v>2310</v>
      </c>
      <c r="AC215" s="37">
        <v>14.987192399995029</v>
      </c>
      <c r="AD215" s="37">
        <v>1.10879857147E-47</v>
      </c>
      <c r="AE215" s="3450" t="str">
        <f t="shared" si="35"/>
        <v>***</v>
      </c>
    </row>
    <row r="216" spans="1:31">
      <c r="A216" s="6823" t="s">
        <v>3153</v>
      </c>
      <c r="B216" s="37">
        <v>27.59618743450272</v>
      </c>
      <c r="C216" s="37">
        <v>20039</v>
      </c>
      <c r="D216" s="37">
        <v>16.628910463861921</v>
      </c>
      <c r="E216" s="37">
        <v>18540</v>
      </c>
      <c r="F216" s="37">
        <v>10.9672769706408</v>
      </c>
      <c r="G216" s="37">
        <v>1.5144903048E-148</v>
      </c>
      <c r="H216" s="3451" t="str">
        <f t="shared" si="32"/>
        <v>***</v>
      </c>
      <c r="J216" s="6823" t="s">
        <v>3549</v>
      </c>
      <c r="K216" s="37">
        <v>27.59618743450272</v>
      </c>
      <c r="L216" s="37">
        <v>20039</v>
      </c>
      <c r="M216" s="37">
        <v>20.189387171699121</v>
      </c>
      <c r="N216" s="37">
        <v>11194</v>
      </c>
      <c r="O216" s="37">
        <v>7.4068002628035998</v>
      </c>
      <c r="P216" s="37">
        <v>7.65744018277E-48</v>
      </c>
      <c r="Q216" s="3452" t="str">
        <f t="shared" si="33"/>
        <v>***</v>
      </c>
      <c r="R216" s="37">
        <v>11.203375986931659</v>
      </c>
      <c r="S216" s="37">
        <v>7346</v>
      </c>
      <c r="T216" s="37">
        <v>16.392811447571063</v>
      </c>
      <c r="U216" s="37">
        <v>5.6124639938000001E-181</v>
      </c>
      <c r="V216" s="3453" t="str">
        <f t="shared" si="34"/>
        <v>***</v>
      </c>
      <c r="X216" s="6823" t="s">
        <v>3351</v>
      </c>
      <c r="Y216" s="37">
        <v>24.941568213107931</v>
      </c>
      <c r="Z216" s="37">
        <v>31233</v>
      </c>
      <c r="AA216" s="37">
        <v>11.203375986931659</v>
      </c>
      <c r="AB216" s="37">
        <v>7346</v>
      </c>
      <c r="AC216" s="37">
        <v>13.738192226176272</v>
      </c>
      <c r="AD216" s="37">
        <v>5.6985277947999997E-144</v>
      </c>
      <c r="AE216" s="3454" t="str">
        <f t="shared" si="35"/>
        <v>***</v>
      </c>
    </row>
    <row r="217" spans="1:31">
      <c r="A217" s="6823" t="s">
        <v>3154</v>
      </c>
      <c r="B217" s="37">
        <v>34.971244488957261</v>
      </c>
      <c r="C217" s="37">
        <v>96851</v>
      </c>
      <c r="D217" s="37">
        <v>22.35425915068264</v>
      </c>
      <c r="E217" s="37">
        <v>95512</v>
      </c>
      <c r="F217" s="37">
        <v>12.61698533827462</v>
      </c>
      <c r="G217" s="37">
        <v>0</v>
      </c>
      <c r="H217" s="3455" t="str">
        <f t="shared" si="32"/>
        <v>***</v>
      </c>
      <c r="J217" s="6823" t="s">
        <v>3550</v>
      </c>
      <c r="K217" s="37">
        <v>34.971244488957261</v>
      </c>
      <c r="L217" s="37">
        <v>96851</v>
      </c>
      <c r="M217" s="37">
        <v>25.73837711185103</v>
      </c>
      <c r="N217" s="37">
        <v>64872</v>
      </c>
      <c r="O217" s="37">
        <v>9.2328673771062313</v>
      </c>
      <c r="P217" s="37">
        <v>0</v>
      </c>
      <c r="Q217" s="3456" t="str">
        <f t="shared" si="33"/>
        <v>***</v>
      </c>
      <c r="R217" s="37">
        <v>15.18929503916449</v>
      </c>
      <c r="S217" s="37">
        <v>30640</v>
      </c>
      <c r="T217" s="37">
        <v>19.781949449792769</v>
      </c>
      <c r="U217" s="37">
        <v>0</v>
      </c>
      <c r="V217" s="3457" t="str">
        <f t="shared" si="34"/>
        <v>***</v>
      </c>
      <c r="X217" s="6823" t="s">
        <v>3352</v>
      </c>
      <c r="Y217" s="37">
        <v>31.267661371604529</v>
      </c>
      <c r="Z217" s="37">
        <v>161723</v>
      </c>
      <c r="AA217" s="37">
        <v>15.18929503916449</v>
      </c>
      <c r="AB217" s="37">
        <v>30640</v>
      </c>
      <c r="AC217" s="37">
        <v>16.078366332440041</v>
      </c>
      <c r="AD217" s="37">
        <v>0</v>
      </c>
      <c r="AE217" s="3458" t="str">
        <f t="shared" si="35"/>
        <v>***</v>
      </c>
    </row>
    <row r="218" spans="1:31">
      <c r="A218" s="6823" t="s">
        <v>3155</v>
      </c>
      <c r="B218" s="37">
        <v>31.804946725114391</v>
      </c>
      <c r="C218" s="37">
        <v>31253</v>
      </c>
      <c r="D218" s="37">
        <v>20.58736169896785</v>
      </c>
      <c r="E218" s="37">
        <v>26934</v>
      </c>
      <c r="F218" s="37">
        <v>11.217585026146541</v>
      </c>
      <c r="G218" s="37">
        <v>2.4230488114000001E-206</v>
      </c>
      <c r="H218" s="3459" t="str">
        <f t="shared" si="32"/>
        <v>***</v>
      </c>
      <c r="J218" s="6823" t="s">
        <v>3551</v>
      </c>
      <c r="K218" s="37">
        <v>31.804946725114391</v>
      </c>
      <c r="L218" s="37">
        <v>31253</v>
      </c>
      <c r="M218" s="37">
        <v>24.270936502696159</v>
      </c>
      <c r="N218" s="37">
        <v>18174</v>
      </c>
      <c r="O218" s="37">
        <v>7.5340102224182317</v>
      </c>
      <c r="P218" s="37">
        <v>4.9006732986900004E-71</v>
      </c>
      <c r="Q218" s="3460" t="str">
        <f t="shared" si="33"/>
        <v>***</v>
      </c>
      <c r="R218" s="37">
        <v>12.945205479452049</v>
      </c>
      <c r="S218" s="37">
        <v>8760</v>
      </c>
      <c r="T218" s="37">
        <v>18.859741245662342</v>
      </c>
      <c r="U218" s="37">
        <v>1.8173131645E-270</v>
      </c>
      <c r="V218" s="3461" t="str">
        <f t="shared" si="34"/>
        <v>***</v>
      </c>
      <c r="X218" s="6823" t="s">
        <v>3353</v>
      </c>
      <c r="Y218" s="37">
        <v>29.03473809861007</v>
      </c>
      <c r="Z218" s="37">
        <v>49427</v>
      </c>
      <c r="AA218" s="37">
        <v>12.945205479452049</v>
      </c>
      <c r="AB218" s="37">
        <v>8760</v>
      </c>
      <c r="AC218" s="37">
        <v>16.089532619158021</v>
      </c>
      <c r="AD218" s="37">
        <v>2.4961988676000002E-218</v>
      </c>
      <c r="AE218" s="3462" t="str">
        <f t="shared" si="35"/>
        <v>***</v>
      </c>
    </row>
    <row r="219" spans="1:31">
      <c r="A219" s="6823" t="s">
        <v>3156</v>
      </c>
      <c r="B219" s="37">
        <v>34.373765310154091</v>
      </c>
      <c r="C219" s="37">
        <v>10124</v>
      </c>
      <c r="D219" s="37">
        <v>24.55842997323818</v>
      </c>
      <c r="E219" s="37">
        <v>11210</v>
      </c>
      <c r="F219" s="37">
        <v>9.8153353369159113</v>
      </c>
      <c r="G219" s="37">
        <v>3.7990816736399999E-56</v>
      </c>
      <c r="H219" s="3463" t="str">
        <f t="shared" si="32"/>
        <v>***</v>
      </c>
      <c r="J219" s="6823" t="s">
        <v>3552</v>
      </c>
      <c r="K219" s="37">
        <v>34.373765310154091</v>
      </c>
      <c r="L219" s="37">
        <v>10124</v>
      </c>
      <c r="M219" s="37">
        <v>28.416302355098011</v>
      </c>
      <c r="N219" s="37">
        <v>7091</v>
      </c>
      <c r="O219" s="37">
        <v>5.95746295505608</v>
      </c>
      <c r="P219" s="37">
        <v>1.4530858228600001E-16</v>
      </c>
      <c r="Q219" s="3464" t="str">
        <f t="shared" si="33"/>
        <v>***</v>
      </c>
      <c r="R219" s="37">
        <v>17.9169701383831</v>
      </c>
      <c r="S219" s="37">
        <v>4119</v>
      </c>
      <c r="T219" s="37">
        <v>16.456795171770992</v>
      </c>
      <c r="U219" s="37">
        <v>7.8649442852700002E-86</v>
      </c>
      <c r="V219" s="3465" t="str">
        <f t="shared" si="34"/>
        <v>***</v>
      </c>
      <c r="X219" s="6823" t="s">
        <v>3354</v>
      </c>
      <c r="Y219" s="37">
        <v>31.919837351147251</v>
      </c>
      <c r="Z219" s="37">
        <v>17215</v>
      </c>
      <c r="AA219" s="37">
        <v>17.9169701383831</v>
      </c>
      <c r="AB219" s="37">
        <v>4119</v>
      </c>
      <c r="AC219" s="37">
        <v>14.002867212764151</v>
      </c>
      <c r="AD219" s="37">
        <v>5.19742010577E-71</v>
      </c>
      <c r="AE219" s="3466" t="str">
        <f t="shared" si="35"/>
        <v>***</v>
      </c>
    </row>
    <row r="220" spans="1:31">
      <c r="A220" s="6823" t="s">
        <v>3157</v>
      </c>
      <c r="B220" s="37">
        <v>41.811764705882347</v>
      </c>
      <c r="C220" s="37">
        <v>8500</v>
      </c>
      <c r="D220" s="37">
        <v>29.16850950906678</v>
      </c>
      <c r="E220" s="37">
        <v>9044</v>
      </c>
      <c r="F220" s="37">
        <v>12.643255196815566</v>
      </c>
      <c r="G220" s="37">
        <v>2.98837580379E-69</v>
      </c>
      <c r="H220" s="3467" t="str">
        <f t="shared" si="32"/>
        <v>***</v>
      </c>
      <c r="J220" s="6823" t="s">
        <v>3553</v>
      </c>
      <c r="K220" s="37">
        <v>41.811764705882347</v>
      </c>
      <c r="L220" s="37">
        <v>8500</v>
      </c>
      <c r="M220" s="37">
        <v>34.378833012090418</v>
      </c>
      <c r="N220" s="37">
        <v>5707</v>
      </c>
      <c r="O220" s="37">
        <v>7.4329316937919288</v>
      </c>
      <c r="P220" s="37">
        <v>4.5071679607600003E-19</v>
      </c>
      <c r="Q220" s="3468" t="str">
        <f t="shared" si="33"/>
        <v>***</v>
      </c>
      <c r="R220" s="37">
        <v>20.257716511836978</v>
      </c>
      <c r="S220" s="37">
        <v>3337</v>
      </c>
      <c r="T220" s="37">
        <v>21.554048194045368</v>
      </c>
      <c r="U220" s="37">
        <v>1.2519714237E-109</v>
      </c>
      <c r="V220" s="3469" t="str">
        <f t="shared" si="34"/>
        <v>***</v>
      </c>
      <c r="X220" s="6823" t="s">
        <v>3355</v>
      </c>
      <c r="Y220" s="37">
        <v>38.825930879144082</v>
      </c>
      <c r="Z220" s="37">
        <v>14207</v>
      </c>
      <c r="AA220" s="37">
        <v>20.257716511836978</v>
      </c>
      <c r="AB220" s="37">
        <v>3337</v>
      </c>
      <c r="AC220" s="37">
        <v>18.568214367307103</v>
      </c>
      <c r="AD220" s="37">
        <v>9.3504773246900004E-92</v>
      </c>
      <c r="AE220" s="3470" t="str">
        <f t="shared" si="35"/>
        <v>***</v>
      </c>
    </row>
    <row r="221" spans="1:31">
      <c r="A221" s="6823" t="s">
        <v>3158</v>
      </c>
      <c r="B221" s="37">
        <v>38.92579593883179</v>
      </c>
      <c r="C221" s="37">
        <v>15956</v>
      </c>
      <c r="D221" s="37">
        <v>24.840800545826699</v>
      </c>
      <c r="E221" s="37">
        <v>17588</v>
      </c>
      <c r="F221" s="37">
        <v>14.084995393005091</v>
      </c>
      <c r="G221" s="37">
        <v>4.1075240822999999E-171</v>
      </c>
      <c r="H221" s="3471" t="str">
        <f t="shared" si="32"/>
        <v>***</v>
      </c>
      <c r="J221" s="6823" t="s">
        <v>3554</v>
      </c>
      <c r="K221" s="37">
        <v>38.92579593883179</v>
      </c>
      <c r="L221" s="37">
        <v>15956</v>
      </c>
      <c r="M221" s="37">
        <v>29.93076347305389</v>
      </c>
      <c r="N221" s="37">
        <v>10688</v>
      </c>
      <c r="O221" s="37">
        <v>8.9950324657778999</v>
      </c>
      <c r="P221" s="37">
        <v>1.9425519635000001E-51</v>
      </c>
      <c r="Q221" s="3472" t="str">
        <f t="shared" si="33"/>
        <v>***</v>
      </c>
      <c r="R221" s="37">
        <v>16.95652173913043</v>
      </c>
      <c r="S221" s="37">
        <v>6900</v>
      </c>
      <c r="T221" s="37">
        <v>21.96927419970136</v>
      </c>
      <c r="U221" s="37">
        <v>9.3578242288000008E-239</v>
      </c>
      <c r="V221" s="3473" t="str">
        <f t="shared" si="34"/>
        <v>***</v>
      </c>
      <c r="X221" s="6823" t="s">
        <v>3356</v>
      </c>
      <c r="Y221" s="37">
        <v>35.31751989190812</v>
      </c>
      <c r="Z221" s="37">
        <v>26644</v>
      </c>
      <c r="AA221" s="37">
        <v>16.95652173913043</v>
      </c>
      <c r="AB221" s="37">
        <v>6900</v>
      </c>
      <c r="AC221" s="37">
        <v>18.36099815277769</v>
      </c>
      <c r="AD221" s="37">
        <v>1.6671721276E-190</v>
      </c>
      <c r="AE221" s="3474" t="str">
        <f t="shared" si="35"/>
        <v>***</v>
      </c>
    </row>
    <row r="222" spans="1:31">
      <c r="A222" s="6823" t="s">
        <v>3159</v>
      </c>
      <c r="B222" s="37">
        <v>39.602909972718997</v>
      </c>
      <c r="C222" s="37">
        <v>13196</v>
      </c>
      <c r="D222" s="37">
        <v>26.889471384884231</v>
      </c>
      <c r="E222" s="37">
        <v>9156</v>
      </c>
      <c r="F222" s="37">
        <v>12.713438587834766</v>
      </c>
      <c r="G222" s="37">
        <v>6.3154142902400004E-87</v>
      </c>
      <c r="H222" s="3475" t="str">
        <f t="shared" si="32"/>
        <v>***</v>
      </c>
      <c r="J222" s="6823" t="s">
        <v>3555</v>
      </c>
      <c r="K222" s="37">
        <v>39.602909972718997</v>
      </c>
      <c r="L222" s="37">
        <v>13196</v>
      </c>
      <c r="M222" s="37">
        <v>30.5717435816664</v>
      </c>
      <c r="N222" s="37">
        <v>6349</v>
      </c>
      <c r="O222" s="37">
        <v>9.0311663910525972</v>
      </c>
      <c r="P222" s="37">
        <v>9.8947206427899997E-35</v>
      </c>
      <c r="Q222" s="3476" t="str">
        <f t="shared" si="33"/>
        <v>***</v>
      </c>
      <c r="R222" s="37">
        <v>18.560741004631279</v>
      </c>
      <c r="S222" s="37">
        <v>2807</v>
      </c>
      <c r="T222" s="37">
        <v>21.042168968087719</v>
      </c>
      <c r="U222" s="37">
        <v>3.3385510342000001E-100</v>
      </c>
      <c r="V222" s="3477" t="str">
        <f t="shared" si="34"/>
        <v>***</v>
      </c>
      <c r="X222" s="6823" t="s">
        <v>3357</v>
      </c>
      <c r="Y222" s="37">
        <v>36.669224865694552</v>
      </c>
      <c r="Z222" s="37">
        <v>19545</v>
      </c>
      <c r="AA222" s="37">
        <v>18.560741004631279</v>
      </c>
      <c r="AB222" s="37">
        <v>2807</v>
      </c>
      <c r="AC222" s="37">
        <v>18.108483861063274</v>
      </c>
      <c r="AD222" s="37">
        <v>3.5674281219999998E-80</v>
      </c>
      <c r="AE222" s="3478" t="str">
        <f t="shared" si="35"/>
        <v>***</v>
      </c>
    </row>
    <row r="223" spans="1:31">
      <c r="A223" s="6823" t="s">
        <v>3160</v>
      </c>
      <c r="B223" s="37">
        <v>30.086254358597909</v>
      </c>
      <c r="C223" s="37">
        <v>27245</v>
      </c>
      <c r="D223" s="37">
        <v>18.859872906906631</v>
      </c>
      <c r="E223" s="37">
        <v>21559</v>
      </c>
      <c r="F223" s="37">
        <v>11.226381451691278</v>
      </c>
      <c r="G223" s="37">
        <v>8.2554127934000002E-179</v>
      </c>
      <c r="H223" s="3479" t="str">
        <f t="shared" si="32"/>
        <v>***</v>
      </c>
      <c r="J223" s="6823" t="s">
        <v>3556</v>
      </c>
      <c r="K223" s="37">
        <v>30.086254358597909</v>
      </c>
      <c r="L223" s="37">
        <v>27245</v>
      </c>
      <c r="M223" s="37">
        <v>22.422627587620411</v>
      </c>
      <c r="N223" s="37">
        <v>14637</v>
      </c>
      <c r="O223" s="37">
        <v>7.6636267709774977</v>
      </c>
      <c r="P223" s="37">
        <v>2.7520066909899998E-63</v>
      </c>
      <c r="Q223" s="3480" t="str">
        <f t="shared" si="33"/>
        <v>***</v>
      </c>
      <c r="R223" s="37">
        <v>11.32620629875758</v>
      </c>
      <c r="S223" s="37">
        <v>6922</v>
      </c>
      <c r="T223" s="37">
        <v>18.760048059840329</v>
      </c>
      <c r="U223" s="37">
        <v>2.8407735155999999E-223</v>
      </c>
      <c r="V223" s="3481" t="str">
        <f t="shared" si="34"/>
        <v>***</v>
      </c>
      <c r="X223" s="6823" t="s">
        <v>3358</v>
      </c>
      <c r="Y223" s="37">
        <v>27.407955685019822</v>
      </c>
      <c r="Z223" s="37">
        <v>41882</v>
      </c>
      <c r="AA223" s="37">
        <v>11.32620629875758</v>
      </c>
      <c r="AB223" s="37">
        <v>6922</v>
      </c>
      <c r="AC223" s="37">
        <v>16.081749386262242</v>
      </c>
      <c r="AD223" s="37">
        <v>4.2889443118999998E-181</v>
      </c>
      <c r="AE223" s="3482" t="str">
        <f t="shared" si="35"/>
        <v>***</v>
      </c>
    </row>
    <row r="224" spans="1:31">
      <c r="A224" s="6823" t="s">
        <v>3161</v>
      </c>
      <c r="B224" s="37">
        <v>31.135173515576462</v>
      </c>
      <c r="C224" s="37">
        <v>22534</v>
      </c>
      <c r="D224" s="37">
        <v>22.635224448791831</v>
      </c>
      <c r="E224" s="37">
        <v>18913</v>
      </c>
      <c r="F224" s="37">
        <v>8.4999490667846302</v>
      </c>
      <c r="G224" s="37">
        <v>7.6674619591599997E-84</v>
      </c>
      <c r="H224" s="3483" t="str">
        <f t="shared" si="32"/>
        <v>***</v>
      </c>
      <c r="J224" s="6823" t="s">
        <v>3557</v>
      </c>
      <c r="K224" s="37">
        <v>31.135173515576462</v>
      </c>
      <c r="L224" s="37">
        <v>22534</v>
      </c>
      <c r="M224" s="37">
        <v>26.20366097523458</v>
      </c>
      <c r="N224" s="37">
        <v>13002</v>
      </c>
      <c r="O224" s="37">
        <v>4.9315125403418811</v>
      </c>
      <c r="P224" s="37">
        <v>7.4384072468399995E-23</v>
      </c>
      <c r="Q224" s="3484" t="str">
        <f t="shared" si="33"/>
        <v>***</v>
      </c>
      <c r="R224" s="37">
        <v>14.78599221789883</v>
      </c>
      <c r="S224" s="37">
        <v>5911</v>
      </c>
      <c r="T224" s="37">
        <v>16.349181297677632</v>
      </c>
      <c r="U224" s="37">
        <v>2.5317905170000002E-139</v>
      </c>
      <c r="V224" s="3485" t="str">
        <f t="shared" si="34"/>
        <v>***</v>
      </c>
      <c r="X224" s="6823" t="s">
        <v>3359</v>
      </c>
      <c r="Y224" s="37">
        <v>29.330819450697881</v>
      </c>
      <c r="Z224" s="37">
        <v>35536</v>
      </c>
      <c r="AA224" s="37">
        <v>14.78599221789883</v>
      </c>
      <c r="AB224" s="37">
        <v>5911</v>
      </c>
      <c r="AC224" s="37">
        <v>14.544827232799051</v>
      </c>
      <c r="AD224" s="37">
        <v>2.2246377959000001E-120</v>
      </c>
      <c r="AE224" s="3486" t="str">
        <f t="shared" si="35"/>
        <v>***</v>
      </c>
    </row>
    <row r="225" spans="1:31">
      <c r="A225" s="6823" t="s">
        <v>3162</v>
      </c>
      <c r="B225" s="37">
        <v>29.675839552238809</v>
      </c>
      <c r="C225" s="37">
        <v>8576</v>
      </c>
      <c r="D225" s="37">
        <v>17.8465653960065</v>
      </c>
      <c r="E225" s="37">
        <v>10467</v>
      </c>
      <c r="F225" s="37">
        <v>11.829274156232309</v>
      </c>
      <c r="G225" s="37">
        <v>2.40132601447E-83</v>
      </c>
      <c r="H225" s="3487" t="str">
        <f t="shared" si="32"/>
        <v>***</v>
      </c>
      <c r="J225" s="6823" t="s">
        <v>3558</v>
      </c>
      <c r="K225" s="37">
        <v>29.675839552238809</v>
      </c>
      <c r="L225" s="37">
        <v>8576</v>
      </c>
      <c r="M225" s="37">
        <v>21.06505384274967</v>
      </c>
      <c r="N225" s="37">
        <v>6779</v>
      </c>
      <c r="O225" s="37">
        <v>8.6107857094891394</v>
      </c>
      <c r="P225" s="37">
        <v>7.6640775274299996E-34</v>
      </c>
      <c r="Q225" s="3488" t="str">
        <f t="shared" si="33"/>
        <v>***</v>
      </c>
      <c r="R225" s="37">
        <v>11.93058568329718</v>
      </c>
      <c r="S225" s="37">
        <v>3688</v>
      </c>
      <c r="T225" s="37">
        <v>17.745253868941631</v>
      </c>
      <c r="U225" s="37">
        <v>1.17847296634E-99</v>
      </c>
      <c r="V225" s="3489" t="str">
        <f t="shared" si="34"/>
        <v>***</v>
      </c>
      <c r="X225" s="6823" t="s">
        <v>3360</v>
      </c>
      <c r="Y225" s="37">
        <v>25.87430804298274</v>
      </c>
      <c r="Z225" s="37">
        <v>15355</v>
      </c>
      <c r="AA225" s="37">
        <v>11.93058568329718</v>
      </c>
      <c r="AB225" s="37">
        <v>3688</v>
      </c>
      <c r="AC225" s="37">
        <v>13.943722359685561</v>
      </c>
      <c r="AD225" s="37">
        <v>3.3461455125400001E-73</v>
      </c>
      <c r="AE225" s="3490" t="str">
        <f t="shared" si="35"/>
        <v>***</v>
      </c>
    </row>
    <row r="226" spans="1:31">
      <c r="A226" s="6823" t="s">
        <v>3163</v>
      </c>
      <c r="B226" s="37">
        <v>41.44264313564539</v>
      </c>
      <c r="C226" s="37">
        <v>9746</v>
      </c>
      <c r="D226" s="37">
        <v>29.652686762778501</v>
      </c>
      <c r="E226" s="37">
        <v>9156</v>
      </c>
      <c r="F226" s="37">
        <v>11.789956372866889</v>
      </c>
      <c r="G226" s="37">
        <v>1.42458141828E-64</v>
      </c>
      <c r="H226" s="3491" t="str">
        <f t="shared" si="32"/>
        <v>***</v>
      </c>
      <c r="J226" s="6823" t="s">
        <v>3559</v>
      </c>
      <c r="K226" s="37">
        <v>41.44264313564539</v>
      </c>
      <c r="L226" s="37">
        <v>9746</v>
      </c>
      <c r="M226" s="37">
        <v>33.843621399176953</v>
      </c>
      <c r="N226" s="37">
        <v>6075</v>
      </c>
      <c r="O226" s="37">
        <v>7.5990217364684369</v>
      </c>
      <c r="P226" s="37">
        <v>1.11833694208E-21</v>
      </c>
      <c r="Q226" s="3492" t="str">
        <f t="shared" si="33"/>
        <v>***</v>
      </c>
      <c r="R226" s="37">
        <v>21.389159363842911</v>
      </c>
      <c r="S226" s="37">
        <v>3081</v>
      </c>
      <c r="T226" s="37">
        <v>20.05348377180248</v>
      </c>
      <c r="U226" s="37">
        <v>1.31414715681E-91</v>
      </c>
      <c r="V226" s="3493" t="str">
        <f t="shared" si="34"/>
        <v>***</v>
      </c>
      <c r="X226" s="6823" t="s">
        <v>3361</v>
      </c>
      <c r="Y226" s="37">
        <v>38.524745591302697</v>
      </c>
      <c r="Z226" s="37">
        <v>15821</v>
      </c>
      <c r="AA226" s="37">
        <v>21.389159363842911</v>
      </c>
      <c r="AB226" s="37">
        <v>3081</v>
      </c>
      <c r="AC226" s="37">
        <v>17.135586227459786</v>
      </c>
      <c r="AD226" s="37">
        <v>2.60756323362E-74</v>
      </c>
      <c r="AE226" s="3494" t="str">
        <f t="shared" si="35"/>
        <v>***</v>
      </c>
    </row>
    <row r="227" spans="1:31">
      <c r="A227" s="6823" t="s">
        <v>3164</v>
      </c>
      <c r="B227" s="37">
        <v>24.474804152774389</v>
      </c>
      <c r="C227" s="37">
        <v>36891</v>
      </c>
      <c r="D227" s="37">
        <v>16.060214670645351</v>
      </c>
      <c r="E227" s="37">
        <v>22453</v>
      </c>
      <c r="F227" s="37">
        <v>8.4145894821290383</v>
      </c>
      <c r="G227" s="37">
        <v>6.5907048220999998E-131</v>
      </c>
      <c r="H227" s="3495" t="str">
        <f t="shared" si="32"/>
        <v>***</v>
      </c>
      <c r="J227" s="6823" t="s">
        <v>3560</v>
      </c>
      <c r="K227" s="37">
        <v>24.474804152774389</v>
      </c>
      <c r="L227" s="37">
        <v>36891</v>
      </c>
      <c r="M227" s="37">
        <v>19.310707708497759</v>
      </c>
      <c r="N227" s="37">
        <v>15204</v>
      </c>
      <c r="O227" s="37">
        <v>5.1640964442766304</v>
      </c>
      <c r="P227" s="37">
        <v>3.16638312306E-37</v>
      </c>
      <c r="Q227" s="3496" t="str">
        <f t="shared" si="33"/>
        <v>***</v>
      </c>
      <c r="R227" s="37">
        <v>9.2426541591943714</v>
      </c>
      <c r="S227" s="37">
        <v>7249</v>
      </c>
      <c r="T227" s="37">
        <v>15.232149993580018</v>
      </c>
      <c r="U227" s="37">
        <v>5.5422358136999999E-182</v>
      </c>
      <c r="V227" s="3497" t="str">
        <f t="shared" si="34"/>
        <v>***</v>
      </c>
      <c r="X227" s="6823" t="s">
        <v>3362</v>
      </c>
      <c r="Y227" s="37">
        <v>22.967655245225071</v>
      </c>
      <c r="Z227" s="37">
        <v>52095</v>
      </c>
      <c r="AA227" s="37">
        <v>9.2426541591943714</v>
      </c>
      <c r="AB227" s="37">
        <v>7249</v>
      </c>
      <c r="AC227" s="37">
        <v>13.7250010860307</v>
      </c>
      <c r="AD227" s="37">
        <v>1.6069994395E-158</v>
      </c>
      <c r="AE227" s="3498" t="str">
        <f t="shared" si="35"/>
        <v>***</v>
      </c>
    </row>
    <row r="228" spans="1:31">
      <c r="A228" s="6823" t="s">
        <v>3165</v>
      </c>
      <c r="B228" s="37">
        <v>37.447807933194163</v>
      </c>
      <c r="C228" s="37">
        <v>11496</v>
      </c>
      <c r="D228" s="37">
        <v>24.065251912804971</v>
      </c>
      <c r="E228" s="37">
        <v>13854</v>
      </c>
      <c r="F228" s="37">
        <v>13.382556020389192</v>
      </c>
      <c r="G228" s="37">
        <v>1.7932060236000001E-119</v>
      </c>
      <c r="H228" s="3499" t="str">
        <f t="shared" si="32"/>
        <v>***</v>
      </c>
      <c r="J228" s="6823" t="s">
        <v>3561</v>
      </c>
      <c r="K228" s="37">
        <v>37.447807933194163</v>
      </c>
      <c r="L228" s="37">
        <v>11496</v>
      </c>
      <c r="M228" s="37">
        <v>28.777061262091198</v>
      </c>
      <c r="N228" s="37">
        <v>8684</v>
      </c>
      <c r="O228" s="37">
        <v>8.6707466711029646</v>
      </c>
      <c r="P228" s="37">
        <v>3.1954311465900001E-38</v>
      </c>
      <c r="Q228" s="3500" t="str">
        <f t="shared" si="33"/>
        <v>***</v>
      </c>
      <c r="R228" s="37">
        <v>16.150870406189551</v>
      </c>
      <c r="S228" s="37">
        <v>5170</v>
      </c>
      <c r="T228" s="37">
        <v>21.296937527004612</v>
      </c>
      <c r="U228" s="37">
        <v>8.8555407316000003E-171</v>
      </c>
      <c r="V228" s="3501" t="str">
        <f t="shared" si="34"/>
        <v>***</v>
      </c>
      <c r="X228" s="6823" t="s">
        <v>3363</v>
      </c>
      <c r="Y228" s="37">
        <v>33.716551040634293</v>
      </c>
      <c r="Z228" s="37">
        <v>20180</v>
      </c>
      <c r="AA228" s="37">
        <v>16.150870406189551</v>
      </c>
      <c r="AB228" s="37">
        <v>5170</v>
      </c>
      <c r="AC228" s="37">
        <v>17.565680634444742</v>
      </c>
      <c r="AD228" s="37">
        <v>9.1478436421000002E-135</v>
      </c>
      <c r="AE228" s="3502" t="str">
        <f t="shared" si="35"/>
        <v>***</v>
      </c>
    </row>
    <row r="229" spans="1:31">
      <c r="A229" s="6823" t="s">
        <v>3166</v>
      </c>
      <c r="B229" s="37">
        <v>34.491819954225647</v>
      </c>
      <c r="C229" s="37">
        <v>11797</v>
      </c>
      <c r="D229" s="37">
        <v>23.250588487053289</v>
      </c>
      <c r="E229" s="37">
        <v>9346</v>
      </c>
      <c r="F229" s="37">
        <v>11.241231467172359</v>
      </c>
      <c r="G229" s="37">
        <v>2.3191611592300001E-71</v>
      </c>
      <c r="H229" s="3503" t="str">
        <f t="shared" si="32"/>
        <v>***</v>
      </c>
      <c r="J229" s="6823" t="s">
        <v>3562</v>
      </c>
      <c r="K229" s="37">
        <v>34.491819954225647</v>
      </c>
      <c r="L229" s="37">
        <v>11797</v>
      </c>
      <c r="M229" s="37">
        <v>26.64250827162439</v>
      </c>
      <c r="N229" s="37">
        <v>6347</v>
      </c>
      <c r="O229" s="37">
        <v>7.8493116826012574</v>
      </c>
      <c r="P229" s="37">
        <v>2.0102139841200002E-27</v>
      </c>
      <c r="Q229" s="3504" t="str">
        <f t="shared" si="33"/>
        <v>***</v>
      </c>
      <c r="R229" s="37">
        <v>16.072024008002671</v>
      </c>
      <c r="S229" s="37">
        <v>2999</v>
      </c>
      <c r="T229" s="37">
        <v>18.419795946222976</v>
      </c>
      <c r="U229" s="37">
        <v>6.6192752982000001E-86</v>
      </c>
      <c r="V229" s="3505" t="str">
        <f t="shared" si="34"/>
        <v>***</v>
      </c>
      <c r="X229" s="6823" t="s">
        <v>3364</v>
      </c>
      <c r="Y229" s="37">
        <v>31.74603174603175</v>
      </c>
      <c r="Z229" s="37">
        <v>18144</v>
      </c>
      <c r="AA229" s="37">
        <v>16.072024008002671</v>
      </c>
      <c r="AB229" s="37">
        <v>2999</v>
      </c>
      <c r="AC229" s="37">
        <v>15.674007738029079</v>
      </c>
      <c r="AD229" s="37">
        <v>1.5877462583999999E-68</v>
      </c>
      <c r="AE229" s="3506" t="str">
        <f t="shared" si="35"/>
        <v>***</v>
      </c>
    </row>
    <row r="230" spans="1:31">
      <c r="A230" s="6823" t="s">
        <v>3167</v>
      </c>
      <c r="B230" s="37">
        <v>29.98679913847009</v>
      </c>
      <c r="C230" s="37">
        <v>14393</v>
      </c>
      <c r="D230" s="37">
        <v>18.602387749805349</v>
      </c>
      <c r="E230" s="37">
        <v>15412</v>
      </c>
      <c r="F230" s="37">
        <v>11.384411388664741</v>
      </c>
      <c r="G230" s="37">
        <v>1.0331742821999999E-117</v>
      </c>
      <c r="H230" s="3507" t="str">
        <f t="shared" si="32"/>
        <v>***</v>
      </c>
      <c r="J230" s="6823" t="s">
        <v>3563</v>
      </c>
      <c r="K230" s="37">
        <v>29.98679913847009</v>
      </c>
      <c r="L230" s="37">
        <v>14393</v>
      </c>
      <c r="M230" s="37">
        <v>22.390179567819821</v>
      </c>
      <c r="N230" s="37">
        <v>9857</v>
      </c>
      <c r="O230" s="37">
        <v>7.5966195706502688</v>
      </c>
      <c r="P230" s="37">
        <v>2.3375123342000001E-39</v>
      </c>
      <c r="Q230" s="3508" t="str">
        <f t="shared" si="33"/>
        <v>***</v>
      </c>
      <c r="R230" s="37">
        <v>11.881188118811879</v>
      </c>
      <c r="S230" s="37">
        <v>5555</v>
      </c>
      <c r="T230" s="37">
        <v>18.105611019658213</v>
      </c>
      <c r="U230" s="37">
        <v>2.2861265618000001E-157</v>
      </c>
      <c r="V230" s="3509" t="str">
        <f t="shared" si="34"/>
        <v>***</v>
      </c>
      <c r="X230" s="6823" t="s">
        <v>3365</v>
      </c>
      <c r="Y230" s="37">
        <v>26.898969072164949</v>
      </c>
      <c r="Z230" s="37">
        <v>24250</v>
      </c>
      <c r="AA230" s="37">
        <v>11.881188118811879</v>
      </c>
      <c r="AB230" s="37">
        <v>5555</v>
      </c>
      <c r="AC230" s="37">
        <v>15.01778095335307</v>
      </c>
      <c r="AD230" s="37">
        <v>2.4147006864000001E-124</v>
      </c>
      <c r="AE230" s="3510" t="str">
        <f t="shared" si="35"/>
        <v>***</v>
      </c>
    </row>
    <row r="231" spans="1:31">
      <c r="A231" s="6823" t="s">
        <v>3168</v>
      </c>
      <c r="B231" s="37">
        <v>30.47495418448381</v>
      </c>
      <c r="C231" s="37">
        <v>13096</v>
      </c>
      <c r="D231" s="37">
        <v>21.172435297786091</v>
      </c>
      <c r="E231" s="37">
        <v>9621</v>
      </c>
      <c r="F231" s="37">
        <v>9.3025188866977189</v>
      </c>
      <c r="G231" s="37">
        <v>8.9832418118300003E-56</v>
      </c>
      <c r="H231" s="3511" t="str">
        <f t="shared" si="32"/>
        <v>***</v>
      </c>
      <c r="J231" s="6823" t="s">
        <v>3564</v>
      </c>
      <c r="K231" s="37">
        <v>30.47495418448381</v>
      </c>
      <c r="L231" s="37">
        <v>13096</v>
      </c>
      <c r="M231" s="37">
        <v>24.540427439844571</v>
      </c>
      <c r="N231" s="37">
        <v>6691</v>
      </c>
      <c r="O231" s="37">
        <v>5.9345267446392391</v>
      </c>
      <c r="P231" s="37">
        <v>1.9627203751700001E-18</v>
      </c>
      <c r="Q231" s="3512" t="str">
        <f t="shared" si="33"/>
        <v>***</v>
      </c>
      <c r="R231" s="37">
        <v>13.481228668941981</v>
      </c>
      <c r="S231" s="37">
        <v>2930</v>
      </c>
      <c r="T231" s="37">
        <v>16.993725515541829</v>
      </c>
      <c r="U231" s="37">
        <v>1.87928193009E-78</v>
      </c>
      <c r="V231" s="3513" t="str">
        <f t="shared" si="34"/>
        <v>***</v>
      </c>
      <c r="X231" s="6823" t="s">
        <v>3366</v>
      </c>
      <c r="Y231" s="37">
        <v>28.468186182847319</v>
      </c>
      <c r="Z231" s="37">
        <v>19787</v>
      </c>
      <c r="AA231" s="37">
        <v>13.481228668941981</v>
      </c>
      <c r="AB231" s="37">
        <v>2930</v>
      </c>
      <c r="AC231" s="37">
        <v>14.986957513905338</v>
      </c>
      <c r="AD231" s="37">
        <v>2.5283798249599999E-66</v>
      </c>
      <c r="AE231" s="3514" t="str">
        <f t="shared" si="35"/>
        <v>***</v>
      </c>
    </row>
    <row r="232" spans="1:31">
      <c r="A232" s="6823" t="s">
        <v>3169</v>
      </c>
      <c r="B232" s="37">
        <v>30.940562555682831</v>
      </c>
      <c r="C232" s="37">
        <v>7857</v>
      </c>
      <c r="D232" s="37">
        <v>20.025931164545021</v>
      </c>
      <c r="E232" s="37">
        <v>8484</v>
      </c>
      <c r="F232" s="37">
        <v>10.91463139113781</v>
      </c>
      <c r="G232" s="37">
        <v>2.4195641507399999E-58</v>
      </c>
      <c r="H232" s="3515" t="str">
        <f t="shared" si="32"/>
        <v>***</v>
      </c>
      <c r="J232" s="6823" t="s">
        <v>3565</v>
      </c>
      <c r="K232" s="37">
        <v>30.940562555682831</v>
      </c>
      <c r="L232" s="37">
        <v>7857</v>
      </c>
      <c r="M232" s="37">
        <v>23.988603988603991</v>
      </c>
      <c r="N232" s="37">
        <v>5265</v>
      </c>
      <c r="O232" s="37">
        <v>6.9519585670788402</v>
      </c>
      <c r="P232" s="37">
        <v>3.5988567214300003E-18</v>
      </c>
      <c r="Q232" s="3516" t="str">
        <f t="shared" si="33"/>
        <v>***</v>
      </c>
      <c r="R232" s="37">
        <v>13.544579061820439</v>
      </c>
      <c r="S232" s="37">
        <v>3219</v>
      </c>
      <c r="T232" s="37">
        <v>17.395983493862392</v>
      </c>
      <c r="U232" s="37">
        <v>1.321077874E-81</v>
      </c>
      <c r="V232" s="3517" t="str">
        <f t="shared" si="34"/>
        <v>***</v>
      </c>
      <c r="X232" s="6823" t="s">
        <v>3367</v>
      </c>
      <c r="Y232" s="37">
        <v>28.151196463953671</v>
      </c>
      <c r="Z232" s="37">
        <v>13122</v>
      </c>
      <c r="AA232" s="37">
        <v>13.544579061820439</v>
      </c>
      <c r="AB232" s="37">
        <v>3219</v>
      </c>
      <c r="AC232" s="37">
        <v>14.606617402133232</v>
      </c>
      <c r="AD232" s="37">
        <v>4.9327773082600004E-66</v>
      </c>
      <c r="AE232" s="3518" t="str">
        <f t="shared" si="35"/>
        <v>***</v>
      </c>
    </row>
    <row r="233" spans="1:31">
      <c r="A233" s="6823" t="s">
        <v>11571</v>
      </c>
      <c r="B233" s="37">
        <v>33.348179304398784</v>
      </c>
      <c r="C233" s="37">
        <v>419867</v>
      </c>
      <c r="D233" s="37">
        <v>22.618891489447559</v>
      </c>
      <c r="E233" s="37">
        <v>396496</v>
      </c>
      <c r="F233" s="37">
        <v>10.729287814951224</v>
      </c>
      <c r="G233" s="37">
        <v>0</v>
      </c>
      <c r="H233" s="3519" t="str">
        <f t="shared" si="32"/>
        <v>***</v>
      </c>
      <c r="J233" s="6823" t="s">
        <v>11571</v>
      </c>
      <c r="K233" s="37">
        <v>33.348179304398784</v>
      </c>
      <c r="L233" s="37">
        <v>419867</v>
      </c>
      <c r="M233" s="37">
        <v>26.380662352493339</v>
      </c>
      <c r="N233" s="37">
        <v>262700</v>
      </c>
      <c r="O233" s="37">
        <v>6.967516951905445</v>
      </c>
      <c r="P233" s="37">
        <v>0</v>
      </c>
      <c r="Q233" s="3520" t="str">
        <f t="shared" si="33"/>
        <v>***</v>
      </c>
      <c r="R233" s="37">
        <v>15.232891865227661</v>
      </c>
      <c r="S233" s="37">
        <v>133796</v>
      </c>
      <c r="T233" s="37">
        <v>18.115287439171123</v>
      </c>
      <c r="U233" s="37">
        <v>0</v>
      </c>
      <c r="V233" s="3521" t="str">
        <f t="shared" si="34"/>
        <v>***</v>
      </c>
      <c r="X233" s="6823" t="s">
        <v>11571</v>
      </c>
      <c r="Y233" s="37">
        <v>30.666586576848861</v>
      </c>
      <c r="Z233" s="37">
        <v>682567</v>
      </c>
      <c r="AA233" s="37">
        <v>15.232891865227661</v>
      </c>
      <c r="AB233" s="37">
        <v>133796</v>
      </c>
      <c r="AC233" s="37">
        <v>15.4336947116212</v>
      </c>
      <c r="AD233" s="37">
        <v>0</v>
      </c>
      <c r="AE233" s="3522"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E233"/>
  <sheetViews>
    <sheetView zoomScaleNormal="100" workbookViewId="0">
      <selection activeCell="G1" activeCellId="2" sqref="C1:C1048576 E1:E1048576 G1:G1048576"/>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6" t="s">
        <v>11785</v>
      </c>
      <c r="J1" s="17026" t="s">
        <v>11786</v>
      </c>
      <c r="X1" s="17026" t="s">
        <v>11787</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10100</v>
      </c>
      <c r="B3" s="17044">
        <v>42.946820087699642</v>
      </c>
      <c r="C3" s="17044">
        <v>249944</v>
      </c>
      <c r="D3" s="17044">
        <v>39.480494584491517</v>
      </c>
      <c r="E3" s="17044">
        <v>10433</v>
      </c>
      <c r="F3" s="17044">
        <v>3.4663255032081253</v>
      </c>
      <c r="G3">
        <v>2.3655467856899999E-12</v>
      </c>
      <c r="H3" s="2" t="str">
        <f t="shared" ref="H3:H25" si="0">IF(G3&lt;0.01,"***",IF(G3&lt;0.05,"**",IF(G3&lt;0.1,"*","NS")))</f>
        <v>***</v>
      </c>
      <c r="J3" s="6823" t="s">
        <v>10320</v>
      </c>
      <c r="K3" s="17045">
        <v>42.946820087699642</v>
      </c>
      <c r="L3" s="17045">
        <v>249944</v>
      </c>
      <c r="M3" s="17045">
        <v>35.313751668891847</v>
      </c>
      <c r="N3" s="17045">
        <v>7490</v>
      </c>
      <c r="O3" s="17045">
        <v>7.6330684188077953</v>
      </c>
      <c r="P3" s="17045">
        <v>1.4787869118799999E-39</v>
      </c>
      <c r="Q3" s="17046" t="str">
        <f t="shared" ref="Q3:Q25" si="1">IF(P3&lt;0.01,"***",IF(P3&lt;0.05,"**",IF(P3&lt;0.1,"*","NS")))</f>
        <v>***</v>
      </c>
      <c r="R3" s="17045">
        <v>50.084947332653748</v>
      </c>
      <c r="S3" s="17045">
        <v>2943</v>
      </c>
      <c r="T3" s="17045">
        <v>-7.1381272449541058</v>
      </c>
      <c r="U3" s="17045">
        <v>7.4891462066699993E-15</v>
      </c>
      <c r="V3" s="17046" t="str">
        <f t="shared" ref="V3:V25" si="2">IF(P3&lt;0.01,"***",IF(P3&lt;0.05,"**",IF(P3&lt;0.1,"*","NS")))</f>
        <v>***</v>
      </c>
      <c r="X3" s="6823" t="s">
        <v>10210</v>
      </c>
      <c r="Y3" s="17045">
        <v>42.724737214198591</v>
      </c>
      <c r="Z3" s="17045">
        <v>257434</v>
      </c>
      <c r="AA3" s="17045">
        <v>50.084947332653748</v>
      </c>
      <c r="AB3" s="17045">
        <v>2943</v>
      </c>
      <c r="AC3" s="17045">
        <v>-7.3602101184551572</v>
      </c>
      <c r="AD3" s="17045">
        <v>1.02036219193E-15</v>
      </c>
      <c r="AE3" s="17046" t="str">
        <f t="shared" ref="AE3:AE25" si="3">IF(AD3&lt;0.01,"***",IF(AD3&lt;0.05,"**",IF(AD3&lt;0.1,"*","NS")))</f>
        <v>***</v>
      </c>
    </row>
    <row r="4" spans="1:31">
      <c r="A4" s="6823" t="s">
        <v>10101</v>
      </c>
      <c r="B4" s="17044">
        <v>36.246160883486901</v>
      </c>
      <c r="C4" s="17044">
        <v>61212</v>
      </c>
      <c r="D4" s="17044">
        <v>37.929883138564271</v>
      </c>
      <c r="E4" s="17044">
        <v>2995</v>
      </c>
      <c r="F4" s="17044">
        <v>-1.6837222550773703</v>
      </c>
      <c r="G4">
        <v>6.13850258582231E-2</v>
      </c>
      <c r="H4" s="2" t="str">
        <f t="shared" si="0"/>
        <v>*</v>
      </c>
      <c r="J4" s="6823" t="s">
        <v>10321</v>
      </c>
      <c r="K4" s="17045">
        <v>36.246160883486901</v>
      </c>
      <c r="L4" s="17045">
        <v>61212</v>
      </c>
      <c r="M4" s="17045">
        <v>31.253047294002929</v>
      </c>
      <c r="N4" s="17045">
        <v>2051</v>
      </c>
      <c r="O4" s="17045">
        <v>4.993113589483972</v>
      </c>
      <c r="P4" s="17045">
        <v>3.6225305329699999E-6</v>
      </c>
      <c r="Q4" s="17046" t="str">
        <f t="shared" si="1"/>
        <v>***</v>
      </c>
      <c r="R4" s="17045">
        <v>52.436440677966097</v>
      </c>
      <c r="S4" s="17045">
        <v>944</v>
      </c>
      <c r="T4" s="17045">
        <v>-16.190279794479196</v>
      </c>
      <c r="U4" s="17045">
        <v>1.08506224915E-24</v>
      </c>
      <c r="V4" s="17046" t="str">
        <f t="shared" si="2"/>
        <v>***</v>
      </c>
      <c r="X4" s="6823" t="s">
        <v>10211</v>
      </c>
      <c r="Y4" s="17045">
        <v>36.084283072253918</v>
      </c>
      <c r="Z4" s="17045">
        <v>63263</v>
      </c>
      <c r="AA4" s="17045">
        <v>52.436440677966097</v>
      </c>
      <c r="AB4" s="17045">
        <v>944</v>
      </c>
      <c r="AC4" s="17045">
        <v>-16.352157605712179</v>
      </c>
      <c r="AD4" s="17045">
        <v>3.26785995985E-25</v>
      </c>
      <c r="AE4" s="17046" t="str">
        <f t="shared" si="3"/>
        <v>***</v>
      </c>
    </row>
    <row r="5" spans="1:31">
      <c r="A5" s="6823" t="s">
        <v>10102</v>
      </c>
      <c r="B5" s="17044">
        <v>32.461482489164482</v>
      </c>
      <c r="C5" s="17044">
        <v>126436</v>
      </c>
      <c r="D5" s="17044">
        <v>29.669156883671288</v>
      </c>
      <c r="E5" s="17044">
        <v>7496</v>
      </c>
      <c r="F5" s="17044">
        <v>2.7923256054931933</v>
      </c>
      <c r="G5">
        <v>5.08295022655E-7</v>
      </c>
      <c r="H5" s="2" t="str">
        <f t="shared" si="0"/>
        <v>***</v>
      </c>
      <c r="J5" s="6823" t="s">
        <v>10322</v>
      </c>
      <c r="K5" s="17045">
        <v>32.461482489164482</v>
      </c>
      <c r="L5" s="17045">
        <v>126436</v>
      </c>
      <c r="M5" s="17045">
        <v>24.6283360200609</v>
      </c>
      <c r="N5" s="17045">
        <v>5583</v>
      </c>
      <c r="O5" s="17045">
        <v>7.8331464691035819</v>
      </c>
      <c r="P5" s="17045">
        <v>1.3276194905399999E-34</v>
      </c>
      <c r="Q5" s="17046" t="str">
        <f t="shared" si="1"/>
        <v>***</v>
      </c>
      <c r="R5" s="17045">
        <v>44.380554103502362</v>
      </c>
      <c r="S5" s="17045">
        <v>1913</v>
      </c>
      <c r="T5" s="17045">
        <v>-11.919071614337881</v>
      </c>
      <c r="U5" s="17045">
        <v>2.5237309119099998E-28</v>
      </c>
      <c r="V5" s="17046" t="str">
        <f t="shared" si="2"/>
        <v>***</v>
      </c>
      <c r="X5" s="6823" t="s">
        <v>10212</v>
      </c>
      <c r="Y5" s="17045">
        <v>32.13022367992486</v>
      </c>
      <c r="Z5" s="17045">
        <v>132019</v>
      </c>
      <c r="AA5" s="17045">
        <v>44.380554103502362</v>
      </c>
      <c r="AB5" s="17045">
        <v>1913</v>
      </c>
      <c r="AC5" s="17045">
        <v>-12.250330423577502</v>
      </c>
      <c r="AD5" s="17045">
        <v>5.3780749608000003E-30</v>
      </c>
      <c r="AE5" s="17046" t="str">
        <f t="shared" si="3"/>
        <v>***</v>
      </c>
    </row>
    <row r="6" spans="1:31">
      <c r="A6" s="6823" t="s">
        <v>10103</v>
      </c>
      <c r="B6" s="17044">
        <v>45.694609413430278</v>
      </c>
      <c r="C6" s="17044">
        <v>83349</v>
      </c>
      <c r="D6" s="17044">
        <v>47.327341532639537</v>
      </c>
      <c r="E6" s="17044">
        <v>4228</v>
      </c>
      <c r="F6" s="17044">
        <v>-1.6327321192092583</v>
      </c>
      <c r="G6">
        <v>3.7630788866742003E-2</v>
      </c>
      <c r="H6" s="2" t="str">
        <f t="shared" si="0"/>
        <v>**</v>
      </c>
      <c r="J6" s="6823" t="s">
        <v>10323</v>
      </c>
      <c r="K6" s="17045">
        <v>45.694609413430278</v>
      </c>
      <c r="L6" s="17045">
        <v>83349</v>
      </c>
      <c r="M6" s="17045">
        <v>41.417378917378919</v>
      </c>
      <c r="N6" s="17045">
        <v>2808</v>
      </c>
      <c r="O6" s="17045">
        <v>4.2772304960513594</v>
      </c>
      <c r="P6" s="17045">
        <v>7.5879252232799998E-6</v>
      </c>
      <c r="Q6" s="17046" t="str">
        <f t="shared" si="1"/>
        <v>***</v>
      </c>
      <c r="R6" s="17045">
        <v>59.014084507042263</v>
      </c>
      <c r="S6" s="17045">
        <v>1420</v>
      </c>
      <c r="T6" s="17045">
        <v>-13.319475093611985</v>
      </c>
      <c r="U6" s="17045">
        <v>1.6853425967499999E-23</v>
      </c>
      <c r="V6" s="17046" t="str">
        <f t="shared" si="2"/>
        <v>***</v>
      </c>
      <c r="X6" s="6823" t="s">
        <v>10213</v>
      </c>
      <c r="Y6" s="17045">
        <v>45.555207354016503</v>
      </c>
      <c r="Z6" s="17045">
        <v>86157</v>
      </c>
      <c r="AA6" s="17045">
        <v>59.014084507042263</v>
      </c>
      <c r="AB6" s="17045">
        <v>1420</v>
      </c>
      <c r="AC6" s="17045">
        <v>-13.45887715302576</v>
      </c>
      <c r="AD6" s="17045">
        <v>5.5382089379799999E-24</v>
      </c>
      <c r="AE6" s="17046" t="str">
        <f t="shared" si="3"/>
        <v>***</v>
      </c>
    </row>
    <row r="7" spans="1:31">
      <c r="A7" s="6823" t="s">
        <v>10104</v>
      </c>
      <c r="B7" s="17044">
        <v>31.944933662087589</v>
      </c>
      <c r="C7" s="17044">
        <v>34068</v>
      </c>
      <c r="D7" s="17044">
        <v>38.918507235338922</v>
      </c>
      <c r="E7" s="17044">
        <v>1313</v>
      </c>
      <c r="F7" s="17044">
        <v>-6.9735735732513326</v>
      </c>
      <c r="G7">
        <v>1.1113048256E-7</v>
      </c>
      <c r="H7" s="2" t="str">
        <f t="shared" si="0"/>
        <v>***</v>
      </c>
      <c r="J7" s="6823" t="s">
        <v>10324</v>
      </c>
      <c r="K7" s="17045">
        <v>31.944933662087589</v>
      </c>
      <c r="L7" s="17045">
        <v>34068</v>
      </c>
      <c r="M7" s="17045">
        <v>30.579531442663381</v>
      </c>
      <c r="N7" s="17045">
        <v>811</v>
      </c>
      <c r="O7" s="17045">
        <v>1.3654022194242081</v>
      </c>
      <c r="P7" s="17045">
        <v>0.40971843967460703</v>
      </c>
      <c r="Q7" s="17046" t="str">
        <f t="shared" si="1"/>
        <v>NS</v>
      </c>
      <c r="R7" s="17045">
        <v>52.39043824701195</v>
      </c>
      <c r="S7" s="17045">
        <v>502</v>
      </c>
      <c r="T7" s="17045">
        <v>-20.445504584924361</v>
      </c>
      <c r="U7" s="17045">
        <v>2.1247224960599999E-22</v>
      </c>
      <c r="V7" s="17046" t="str">
        <f t="shared" si="2"/>
        <v>NS</v>
      </c>
      <c r="X7" s="6823" t="s">
        <v>10214</v>
      </c>
      <c r="Y7" s="17045">
        <v>31.913185584449099</v>
      </c>
      <c r="Z7" s="17045">
        <v>34879</v>
      </c>
      <c r="AA7" s="17045">
        <v>52.39043824701195</v>
      </c>
      <c r="AB7" s="17045">
        <v>502</v>
      </c>
      <c r="AC7" s="17045">
        <v>-20.477252662562851</v>
      </c>
      <c r="AD7" s="17045">
        <v>1.75060736055E-22</v>
      </c>
      <c r="AE7" s="17046" t="str">
        <f t="shared" si="3"/>
        <v>***</v>
      </c>
    </row>
    <row r="8" spans="1:31">
      <c r="A8" s="6823" t="s">
        <v>10105</v>
      </c>
      <c r="B8" s="17044">
        <v>37.96624789571073</v>
      </c>
      <c r="C8" s="17044">
        <v>143754</v>
      </c>
      <c r="D8" s="17044">
        <v>41.330711242215664</v>
      </c>
      <c r="E8" s="17044">
        <v>6102</v>
      </c>
      <c r="F8" s="17044">
        <v>-3.3644633465049338</v>
      </c>
      <c r="G8">
        <v>1.15410519168E-7</v>
      </c>
      <c r="H8" s="2" t="str">
        <f t="shared" si="0"/>
        <v>***</v>
      </c>
      <c r="J8" s="6823" t="s">
        <v>10325</v>
      </c>
      <c r="K8" s="17045">
        <v>37.96624789571073</v>
      </c>
      <c r="L8" s="17045">
        <v>143754</v>
      </c>
      <c r="M8" s="17045">
        <v>34.540389972144837</v>
      </c>
      <c r="N8" s="17045">
        <v>3949</v>
      </c>
      <c r="O8" s="17045">
        <v>3.4258579235658928</v>
      </c>
      <c r="P8" s="17045">
        <v>1.19473839561E-5</v>
      </c>
      <c r="Q8" s="17046" t="str">
        <f t="shared" si="1"/>
        <v>***</v>
      </c>
      <c r="R8" s="17045">
        <v>53.785415699024618</v>
      </c>
      <c r="S8" s="17045">
        <v>2153</v>
      </c>
      <c r="T8" s="17045">
        <v>-15.819167803313888</v>
      </c>
      <c r="U8" s="17045">
        <v>7.2478301371299998E-51</v>
      </c>
      <c r="V8" s="17046" t="str">
        <f t="shared" si="2"/>
        <v>***</v>
      </c>
      <c r="X8" s="6823" t="s">
        <v>10215</v>
      </c>
      <c r="Y8" s="17045">
        <v>37.874653866204483</v>
      </c>
      <c r="Z8" s="17045">
        <v>147703</v>
      </c>
      <c r="AA8" s="17045">
        <v>53.785415699024618</v>
      </c>
      <c r="AB8" s="17045">
        <v>2153</v>
      </c>
      <c r="AC8" s="17045">
        <v>-15.910761832820135</v>
      </c>
      <c r="AD8" s="17045">
        <v>1.6711838102100001E-51</v>
      </c>
      <c r="AE8" s="17046" t="str">
        <f t="shared" si="3"/>
        <v>***</v>
      </c>
    </row>
    <row r="9" spans="1:31">
      <c r="A9" s="6823" t="s">
        <v>10106</v>
      </c>
      <c r="B9" s="17044">
        <v>20.996832699811151</v>
      </c>
      <c r="C9" s="17044">
        <v>536419</v>
      </c>
      <c r="D9" s="17044">
        <v>21.165073736106901</v>
      </c>
      <c r="E9" s="17044">
        <v>46246</v>
      </c>
      <c r="F9" s="17044">
        <v>-0.16824103629575049</v>
      </c>
      <c r="G9">
        <v>0.39413705691432099</v>
      </c>
      <c r="H9" s="2" t="str">
        <f t="shared" si="0"/>
        <v>NS</v>
      </c>
      <c r="J9" s="6823" t="s">
        <v>10326</v>
      </c>
      <c r="K9" s="17045">
        <v>20.996832699811151</v>
      </c>
      <c r="L9" s="17045">
        <v>536419</v>
      </c>
      <c r="M9" s="17045">
        <v>17.392980041293871</v>
      </c>
      <c r="N9" s="17045">
        <v>36325</v>
      </c>
      <c r="O9" s="17045">
        <v>3.6038526585172797</v>
      </c>
      <c r="P9" s="17045">
        <v>2.3068995517300001E-60</v>
      </c>
      <c r="Q9" s="17046" t="str">
        <f t="shared" si="1"/>
        <v>***</v>
      </c>
      <c r="R9" s="17045">
        <v>34.976312871686318</v>
      </c>
      <c r="S9" s="17045">
        <v>9921</v>
      </c>
      <c r="T9" s="17045">
        <v>-13.979480171875167</v>
      </c>
      <c r="U9" s="17045">
        <v>1.2815297239000001E-249</v>
      </c>
      <c r="V9" s="17046" t="str">
        <f t="shared" si="2"/>
        <v>***</v>
      </c>
      <c r="X9" s="6823" t="s">
        <v>10216</v>
      </c>
      <c r="Y9" s="17045">
        <v>20.768266450630652</v>
      </c>
      <c r="Z9" s="17045">
        <v>572744</v>
      </c>
      <c r="AA9" s="17045">
        <v>34.976312871686318</v>
      </c>
      <c r="AB9" s="17045">
        <v>9921</v>
      </c>
      <c r="AC9" s="17045">
        <v>-14.208046421055666</v>
      </c>
      <c r="AD9" s="17045">
        <v>3.3012224198999996E-260</v>
      </c>
      <c r="AE9" s="17046" t="str">
        <f t="shared" si="3"/>
        <v>***</v>
      </c>
    </row>
    <row r="10" spans="1:31">
      <c r="A10" s="6823" t="s">
        <v>10107</v>
      </c>
      <c r="B10" s="17044">
        <v>47.978766843609627</v>
      </c>
      <c r="C10" s="17044">
        <v>232655</v>
      </c>
      <c r="D10" s="17044">
        <v>46.878908470722003</v>
      </c>
      <c r="E10" s="17044">
        <v>8795</v>
      </c>
      <c r="F10" s="17044">
        <v>1.0998583728876241</v>
      </c>
      <c r="G10">
        <v>4.2689866324797501E-2</v>
      </c>
      <c r="H10" s="2" t="str">
        <f t="shared" si="0"/>
        <v>**</v>
      </c>
      <c r="J10" s="6823" t="s">
        <v>10327</v>
      </c>
      <c r="K10" s="17045">
        <v>47.978766843609627</v>
      </c>
      <c r="L10" s="17045">
        <v>232655</v>
      </c>
      <c r="M10" s="17045">
        <v>39.987069662194934</v>
      </c>
      <c r="N10" s="17045">
        <v>6187</v>
      </c>
      <c r="O10" s="17045">
        <v>7.9916971814146933</v>
      </c>
      <c r="P10" s="17045">
        <v>1.9726430891600001E-35</v>
      </c>
      <c r="Q10" s="17046" t="str">
        <f t="shared" si="1"/>
        <v>***</v>
      </c>
      <c r="R10" s="17045">
        <v>63.228527607361961</v>
      </c>
      <c r="S10" s="17045">
        <v>2608</v>
      </c>
      <c r="T10" s="17045">
        <v>-15.249760763752334</v>
      </c>
      <c r="U10" s="17045">
        <v>3.2790840908900002E-54</v>
      </c>
      <c r="V10" s="17046" t="str">
        <f t="shared" si="2"/>
        <v>***</v>
      </c>
      <c r="X10" s="6823" t="s">
        <v>10217</v>
      </c>
      <c r="Y10" s="17045">
        <v>47.771748687416789</v>
      </c>
      <c r="Z10" s="17045">
        <v>238842</v>
      </c>
      <c r="AA10" s="17045">
        <v>63.228527607361961</v>
      </c>
      <c r="AB10" s="17045">
        <v>2608</v>
      </c>
      <c r="AC10" s="17045">
        <v>-15.456778919945172</v>
      </c>
      <c r="AD10" s="17045">
        <v>1.1221718000900001E-55</v>
      </c>
      <c r="AE10" s="17046" t="str">
        <f t="shared" si="3"/>
        <v>***</v>
      </c>
    </row>
    <row r="11" spans="1:31">
      <c r="A11" s="6823" t="s">
        <v>10108</v>
      </c>
      <c r="B11" s="17044">
        <v>37.15564206953033</v>
      </c>
      <c r="C11" s="17044">
        <v>84251</v>
      </c>
      <c r="D11" s="17044">
        <v>41.216991963260618</v>
      </c>
      <c r="E11" s="17044">
        <v>3484</v>
      </c>
      <c r="F11" s="17044">
        <v>-4.0613498937302879</v>
      </c>
      <c r="G11">
        <v>1.18926062742E-6</v>
      </c>
      <c r="H11" s="2" t="str">
        <f t="shared" si="0"/>
        <v>***</v>
      </c>
      <c r="J11" s="6823" t="s">
        <v>10328</v>
      </c>
      <c r="K11" s="17045">
        <v>37.15564206953033</v>
      </c>
      <c r="L11" s="17045">
        <v>84251</v>
      </c>
      <c r="M11" s="17045">
        <v>35.110132158590311</v>
      </c>
      <c r="N11" s="17045">
        <v>2270</v>
      </c>
      <c r="O11" s="17045">
        <v>2.0455099109400194</v>
      </c>
      <c r="P11" s="17045">
        <v>4.6505233129821903E-2</v>
      </c>
      <c r="Q11" s="17046" t="str">
        <f t="shared" si="1"/>
        <v>**</v>
      </c>
      <c r="R11" s="17045">
        <v>52.635914332784182</v>
      </c>
      <c r="S11" s="17045">
        <v>1214</v>
      </c>
      <c r="T11" s="17045">
        <v>-15.480272263253852</v>
      </c>
      <c r="U11" s="17045">
        <v>1.6963974394000001E-28</v>
      </c>
      <c r="V11" s="17046" t="str">
        <f t="shared" si="2"/>
        <v>**</v>
      </c>
      <c r="X11" s="6823" t="s">
        <v>10218</v>
      </c>
      <c r="Y11" s="17045">
        <v>37.101975243004588</v>
      </c>
      <c r="Z11" s="17045">
        <v>86521</v>
      </c>
      <c r="AA11" s="17045">
        <v>52.635914332784182</v>
      </c>
      <c r="AB11" s="17045">
        <v>1214</v>
      </c>
      <c r="AC11" s="17045">
        <v>-15.533939089779594</v>
      </c>
      <c r="AD11" s="17045">
        <v>1.0380953113799999E-28</v>
      </c>
      <c r="AE11" s="17046" t="str">
        <f t="shared" si="3"/>
        <v>***</v>
      </c>
    </row>
    <row r="12" spans="1:31">
      <c r="A12" s="6823" t="s">
        <v>10109</v>
      </c>
      <c r="B12" s="17044">
        <v>35.388293856092183</v>
      </c>
      <c r="C12" s="17044">
        <v>71518</v>
      </c>
      <c r="D12" s="17044">
        <v>37.926054303870593</v>
      </c>
      <c r="E12" s="17044">
        <v>3462</v>
      </c>
      <c r="F12" s="17044">
        <v>-2.5377604477784104</v>
      </c>
      <c r="G12">
        <v>2.3073982117737999E-3</v>
      </c>
      <c r="H12" s="2" t="str">
        <f t="shared" si="0"/>
        <v>***</v>
      </c>
      <c r="J12" s="6823" t="s">
        <v>10329</v>
      </c>
      <c r="K12" s="17045">
        <v>35.388293856092183</v>
      </c>
      <c r="L12" s="17045">
        <v>71518</v>
      </c>
      <c r="M12" s="17045">
        <v>29.8488120950324</v>
      </c>
      <c r="N12" s="17045">
        <v>2315</v>
      </c>
      <c r="O12" s="17045">
        <v>5.5394817610597826</v>
      </c>
      <c r="P12" s="17045">
        <v>3.9645302092800002E-8</v>
      </c>
      <c r="Q12" s="17046" t="str">
        <f t="shared" si="1"/>
        <v>***</v>
      </c>
      <c r="R12" s="17045">
        <v>54.228421970357452</v>
      </c>
      <c r="S12" s="17045">
        <v>1147</v>
      </c>
      <c r="T12" s="17045">
        <v>-18.840128114265269</v>
      </c>
      <c r="U12" s="17045">
        <v>6.6399146571800003E-40</v>
      </c>
      <c r="V12" s="17046" t="str">
        <f t="shared" si="2"/>
        <v>***</v>
      </c>
      <c r="X12" s="6823" t="s">
        <v>10219</v>
      </c>
      <c r="Y12" s="17045">
        <v>35.214605935015513</v>
      </c>
      <c r="Z12" s="17045">
        <v>73833</v>
      </c>
      <c r="AA12" s="17045">
        <v>54.228421970357452</v>
      </c>
      <c r="AB12" s="17045">
        <v>1147</v>
      </c>
      <c r="AC12" s="17045">
        <v>-19.013816035341939</v>
      </c>
      <c r="AD12" s="17045">
        <v>1.01898422701E-40</v>
      </c>
      <c r="AE12" s="17046" t="str">
        <f t="shared" si="3"/>
        <v>***</v>
      </c>
    </row>
    <row r="13" spans="1:31">
      <c r="A13" s="6823" t="s">
        <v>10110</v>
      </c>
      <c r="B13" s="17044">
        <v>35.644215262298282</v>
      </c>
      <c r="C13" s="17044">
        <v>97351</v>
      </c>
      <c r="D13" s="17044">
        <v>42.779426310583581</v>
      </c>
      <c r="E13" s="17044">
        <v>4044</v>
      </c>
      <c r="F13" s="17044">
        <v>-7.1352110482852993</v>
      </c>
      <c r="G13">
        <v>1.8882953548300001E-20</v>
      </c>
      <c r="H13" s="2" t="str">
        <f t="shared" si="0"/>
        <v>***</v>
      </c>
      <c r="J13" s="6823" t="s">
        <v>10330</v>
      </c>
      <c r="K13" s="17045">
        <v>35.644215262298282</v>
      </c>
      <c r="L13" s="17045">
        <v>97351</v>
      </c>
      <c r="M13" s="17045">
        <v>33.333333333333343</v>
      </c>
      <c r="N13" s="17045">
        <v>2562</v>
      </c>
      <c r="O13" s="17045">
        <v>2.3108819289649389</v>
      </c>
      <c r="P13" s="17045">
        <v>1.5883841966322299E-2</v>
      </c>
      <c r="Q13" s="17046" t="str">
        <f t="shared" si="1"/>
        <v>**</v>
      </c>
      <c r="R13" s="17045">
        <v>59.109311740890689</v>
      </c>
      <c r="S13" s="17045">
        <v>1482</v>
      </c>
      <c r="T13" s="17045">
        <v>-23.465096478592407</v>
      </c>
      <c r="U13" s="17045">
        <v>5.4915035297299995E-78</v>
      </c>
      <c r="V13" s="17046" t="str">
        <f t="shared" si="2"/>
        <v>**</v>
      </c>
      <c r="X13" s="6823" t="s">
        <v>10220</v>
      </c>
      <c r="Y13" s="17045">
        <v>35.584958914255402</v>
      </c>
      <c r="Z13" s="17045">
        <v>99913</v>
      </c>
      <c r="AA13" s="17045">
        <v>59.109311740890689</v>
      </c>
      <c r="AB13" s="17045">
        <v>1482</v>
      </c>
      <c r="AC13" s="17045">
        <v>-23.524352826635287</v>
      </c>
      <c r="AD13" s="17045">
        <v>1.84149578132E-78</v>
      </c>
      <c r="AE13" s="17046" t="str">
        <f t="shared" si="3"/>
        <v>***</v>
      </c>
    </row>
    <row r="14" spans="1:31">
      <c r="A14" s="6823" t="s">
        <v>10111</v>
      </c>
      <c r="B14" s="17044">
        <v>38.541143373857132</v>
      </c>
      <c r="C14" s="17044">
        <v>119436</v>
      </c>
      <c r="D14" s="17044">
        <v>43.419267299864323</v>
      </c>
      <c r="E14" s="17044">
        <v>2948</v>
      </c>
      <c r="F14" s="17044">
        <v>-4.8781239260071914</v>
      </c>
      <c r="G14">
        <v>7.7298149799800001E-8</v>
      </c>
      <c r="H14" s="2" t="str">
        <f t="shared" si="0"/>
        <v>***</v>
      </c>
      <c r="J14" s="6823" t="s">
        <v>10331</v>
      </c>
      <c r="K14" s="17045">
        <v>38.541143373857132</v>
      </c>
      <c r="L14" s="17045">
        <v>119436</v>
      </c>
      <c r="M14" s="17045">
        <v>35.691657866948248</v>
      </c>
      <c r="N14" s="17045">
        <v>1894</v>
      </c>
      <c r="O14" s="17045">
        <v>2.8494855069088842</v>
      </c>
      <c r="P14" s="17045">
        <v>1.14518079726023E-2</v>
      </c>
      <c r="Q14" s="17046" t="str">
        <f t="shared" si="1"/>
        <v>**</v>
      </c>
      <c r="R14" s="17045">
        <v>57.30550284629981</v>
      </c>
      <c r="S14" s="17045">
        <v>1054</v>
      </c>
      <c r="T14" s="17045">
        <v>-18.764359472442678</v>
      </c>
      <c r="U14" s="17045">
        <v>1.2942585054299999E-35</v>
      </c>
      <c r="V14" s="17046" t="str">
        <f t="shared" si="2"/>
        <v>**</v>
      </c>
      <c r="X14" s="6823" t="s">
        <v>10221</v>
      </c>
      <c r="Y14" s="17045">
        <v>38.496661996208687</v>
      </c>
      <c r="Z14" s="17045">
        <v>121330</v>
      </c>
      <c r="AA14" s="17045">
        <v>57.30550284629981</v>
      </c>
      <c r="AB14" s="17045">
        <v>1054</v>
      </c>
      <c r="AC14" s="17045">
        <v>-18.808840850091123</v>
      </c>
      <c r="AD14" s="17045">
        <v>8.5403369770100005E-36</v>
      </c>
      <c r="AE14" s="17046" t="str">
        <f t="shared" si="3"/>
        <v>***</v>
      </c>
    </row>
    <row r="15" spans="1:31">
      <c r="A15" s="6823" t="s">
        <v>10112</v>
      </c>
      <c r="B15" s="17044">
        <v>32.482439717025002</v>
      </c>
      <c r="C15" s="17044">
        <v>159166</v>
      </c>
      <c r="D15" s="17044">
        <v>31.35326514555468</v>
      </c>
      <c r="E15" s="17044">
        <v>7626</v>
      </c>
      <c r="F15" s="17044">
        <v>1.1291745714703225</v>
      </c>
      <c r="G15">
        <v>3.9613836404283599E-2</v>
      </c>
      <c r="H15" s="2" t="str">
        <f t="shared" si="0"/>
        <v>**</v>
      </c>
      <c r="J15" s="6823" t="s">
        <v>10332</v>
      </c>
      <c r="K15" s="17045">
        <v>32.482439717025002</v>
      </c>
      <c r="L15" s="17045">
        <v>159166</v>
      </c>
      <c r="M15" s="17045">
        <v>24.61511236949212</v>
      </c>
      <c r="N15" s="17045">
        <v>5651</v>
      </c>
      <c r="O15" s="17045">
        <v>7.867327347532882</v>
      </c>
      <c r="P15" s="17045">
        <v>1.58244398805E-35</v>
      </c>
      <c r="Q15" s="17046" t="str">
        <f t="shared" si="1"/>
        <v>***</v>
      </c>
      <c r="R15" s="17045">
        <v>50.632911392405063</v>
      </c>
      <c r="S15" s="17045">
        <v>1975</v>
      </c>
      <c r="T15" s="17045">
        <v>-18.150471675380061</v>
      </c>
      <c r="U15" s="17045">
        <v>1.59539644099E-65</v>
      </c>
      <c r="V15" s="17046" t="str">
        <f t="shared" si="2"/>
        <v>***</v>
      </c>
      <c r="X15" s="6823" t="s">
        <v>10222</v>
      </c>
      <c r="Y15" s="17045">
        <v>32.212696505821611</v>
      </c>
      <c r="Z15" s="17045">
        <v>164817</v>
      </c>
      <c r="AA15" s="17045">
        <v>50.632911392405063</v>
      </c>
      <c r="AB15" s="17045">
        <v>1975</v>
      </c>
      <c r="AC15" s="17045">
        <v>-18.420214886583452</v>
      </c>
      <c r="AD15" s="17045">
        <v>9.6035720265399995E-68</v>
      </c>
      <c r="AE15" s="17046" t="str">
        <f t="shared" si="3"/>
        <v>***</v>
      </c>
    </row>
    <row r="16" spans="1:31">
      <c r="A16" s="6823" t="s">
        <v>10113</v>
      </c>
      <c r="B16" s="17044">
        <v>42.782228404729622</v>
      </c>
      <c r="C16" s="17044">
        <v>199847</v>
      </c>
      <c r="D16" s="17044">
        <v>43.311238324796633</v>
      </c>
      <c r="E16" s="17044">
        <v>6638</v>
      </c>
      <c r="F16" s="17044">
        <v>-0.52900992006701131</v>
      </c>
      <c r="G16">
        <v>0.39146122527072941</v>
      </c>
      <c r="H16" s="2" t="str">
        <f t="shared" si="0"/>
        <v>NS</v>
      </c>
      <c r="J16" s="6823" t="s">
        <v>10333</v>
      </c>
      <c r="K16" s="17045">
        <v>42.782228404729622</v>
      </c>
      <c r="L16" s="17045">
        <v>199847</v>
      </c>
      <c r="M16" s="17045">
        <v>36.955078557202917</v>
      </c>
      <c r="N16" s="17045">
        <v>4519</v>
      </c>
      <c r="O16" s="17045">
        <v>5.8271498475267052</v>
      </c>
      <c r="P16" s="17045">
        <v>4.7684111240700003E-15</v>
      </c>
      <c r="Q16" s="17046" t="str">
        <f t="shared" si="1"/>
        <v>***</v>
      </c>
      <c r="R16" s="17045">
        <v>56.866446436998586</v>
      </c>
      <c r="S16" s="17045">
        <v>2119</v>
      </c>
      <c r="T16" s="17045">
        <v>-14.084218032268964</v>
      </c>
      <c r="U16" s="17045">
        <v>8.04368004148E-39</v>
      </c>
      <c r="V16" s="17046" t="str">
        <f t="shared" si="2"/>
        <v>***</v>
      </c>
      <c r="X16" s="6823" t="s">
        <v>10223</v>
      </c>
      <c r="Y16" s="17045">
        <v>42.65337678478808</v>
      </c>
      <c r="Z16" s="17045">
        <v>204366</v>
      </c>
      <c r="AA16" s="17045">
        <v>56.866446436998586</v>
      </c>
      <c r="AB16" s="17045">
        <v>2119</v>
      </c>
      <c r="AC16" s="17045">
        <v>-14.213069652210507</v>
      </c>
      <c r="AD16" s="17045">
        <v>1.5351319044599999E-39</v>
      </c>
      <c r="AE16" s="17046" t="str">
        <f t="shared" si="3"/>
        <v>***</v>
      </c>
    </row>
    <row r="17" spans="1:31">
      <c r="A17" s="6823" t="s">
        <v>10114</v>
      </c>
      <c r="B17" s="17044">
        <v>37.428554238613799</v>
      </c>
      <c r="C17" s="17044">
        <v>66484</v>
      </c>
      <c r="D17" s="17044">
        <v>44.377939290294997</v>
      </c>
      <c r="E17" s="17044">
        <v>2339</v>
      </c>
      <c r="F17" s="17044">
        <v>-6.9493850516811975</v>
      </c>
      <c r="G17">
        <v>9.2041171445899994E-12</v>
      </c>
      <c r="H17" s="2" t="str">
        <f t="shared" si="0"/>
        <v>***</v>
      </c>
      <c r="J17" s="6823" t="s">
        <v>10334</v>
      </c>
      <c r="K17" s="17045">
        <v>37.428554238613799</v>
      </c>
      <c r="L17" s="17045">
        <v>66484</v>
      </c>
      <c r="M17" s="17045">
        <v>34.863606121091152</v>
      </c>
      <c r="N17" s="17045">
        <v>1503</v>
      </c>
      <c r="O17" s="17045">
        <v>2.564948117522647</v>
      </c>
      <c r="P17" s="17045">
        <v>4.2096118929735901E-2</v>
      </c>
      <c r="Q17" s="17046" t="str">
        <f t="shared" si="1"/>
        <v>**</v>
      </c>
      <c r="R17" s="17045">
        <v>61.483253588516753</v>
      </c>
      <c r="S17" s="17045">
        <v>836</v>
      </c>
      <c r="T17" s="17045">
        <v>-24.054699349902954</v>
      </c>
      <c r="U17" s="17045">
        <v>3.3511248297700001E-46</v>
      </c>
      <c r="V17" s="17046" t="str">
        <f t="shared" si="2"/>
        <v>**</v>
      </c>
      <c r="X17" s="6823" t="s">
        <v>10224</v>
      </c>
      <c r="Y17" s="17045">
        <v>37.371850500831037</v>
      </c>
      <c r="Z17" s="17045">
        <v>67987</v>
      </c>
      <c r="AA17" s="17045">
        <v>61.483253588516753</v>
      </c>
      <c r="AB17" s="17045">
        <v>836</v>
      </c>
      <c r="AC17" s="17045">
        <v>-24.111403087685716</v>
      </c>
      <c r="AD17" s="17045">
        <v>1.8836034477300001E-46</v>
      </c>
      <c r="AE17" s="17046" t="str">
        <f t="shared" si="3"/>
        <v>***</v>
      </c>
    </row>
    <row r="18" spans="1:31">
      <c r="A18" s="6823" t="s">
        <v>10115</v>
      </c>
      <c r="B18" s="17044">
        <v>23.03768727714619</v>
      </c>
      <c r="C18" s="17044">
        <v>62541</v>
      </c>
      <c r="D18" s="17044">
        <v>22.452327250358831</v>
      </c>
      <c r="E18" s="17044">
        <v>4877</v>
      </c>
      <c r="F18" s="17044">
        <v>0.58536002678735954</v>
      </c>
      <c r="G18">
        <v>0.34945850902466979</v>
      </c>
      <c r="H18" s="2" t="str">
        <f t="shared" si="0"/>
        <v>NS</v>
      </c>
      <c r="J18" s="6823" t="s">
        <v>10335</v>
      </c>
      <c r="K18" s="17045">
        <v>23.03768727714619</v>
      </c>
      <c r="L18" s="17045">
        <v>62541</v>
      </c>
      <c r="M18" s="17045">
        <v>18.47389558232932</v>
      </c>
      <c r="N18" s="17045">
        <v>3735</v>
      </c>
      <c r="O18" s="17045">
        <v>4.5637916948168709</v>
      </c>
      <c r="P18" s="17045">
        <v>1.0410789394E-10</v>
      </c>
      <c r="Q18" s="17046" t="str">
        <f t="shared" si="1"/>
        <v>***</v>
      </c>
      <c r="R18" s="17045">
        <v>35.464098073555157</v>
      </c>
      <c r="S18" s="17045">
        <v>1142</v>
      </c>
      <c r="T18" s="17045">
        <v>-12.426410796408966</v>
      </c>
      <c r="U18" s="17045">
        <v>6.6246853888799998E-23</v>
      </c>
      <c r="V18" s="17046" t="str">
        <f t="shared" si="2"/>
        <v>***</v>
      </c>
      <c r="X18" s="6823" t="s">
        <v>10225</v>
      </c>
      <c r="Y18" s="17045">
        <v>22.780493693041219</v>
      </c>
      <c r="Z18" s="17045">
        <v>66276</v>
      </c>
      <c r="AA18" s="17045">
        <v>35.464098073555157</v>
      </c>
      <c r="AB18" s="17045">
        <v>1142</v>
      </c>
      <c r="AC18" s="17045">
        <v>-12.683604380513938</v>
      </c>
      <c r="AD18" s="17045">
        <v>5.3660692791199997E-24</v>
      </c>
      <c r="AE18" s="17046" t="str">
        <f t="shared" si="3"/>
        <v>***</v>
      </c>
    </row>
    <row r="19" spans="1:31">
      <c r="A19" s="6823" t="s">
        <v>10116</v>
      </c>
      <c r="B19" s="17044">
        <v>45.173636350150574</v>
      </c>
      <c r="C19" s="17044">
        <v>202233</v>
      </c>
      <c r="D19" s="17044">
        <v>44.549019607843142</v>
      </c>
      <c r="E19" s="17044">
        <v>6375</v>
      </c>
      <c r="F19" s="17044">
        <v>0.62461674230743114</v>
      </c>
      <c r="G19">
        <v>0.32378308511283321</v>
      </c>
      <c r="H19" s="2" t="str">
        <f t="shared" si="0"/>
        <v>NS</v>
      </c>
      <c r="J19" s="6823" t="s">
        <v>10336</v>
      </c>
      <c r="K19" s="17045">
        <v>45.173636350150574</v>
      </c>
      <c r="L19" s="17045">
        <v>202233</v>
      </c>
      <c r="M19" s="17045">
        <v>35.653855450809758</v>
      </c>
      <c r="N19" s="17045">
        <v>4137</v>
      </c>
      <c r="O19" s="17045">
        <v>9.5197808993408159</v>
      </c>
      <c r="P19" s="17045">
        <v>3.6728748861000001E-34</v>
      </c>
      <c r="Q19" s="17046" t="str">
        <f t="shared" si="1"/>
        <v>***</v>
      </c>
      <c r="R19" s="17045">
        <v>60.991957104557642</v>
      </c>
      <c r="S19" s="17045">
        <v>2238</v>
      </c>
      <c r="T19" s="17045">
        <v>-15.818320754407068</v>
      </c>
      <c r="U19" s="17045">
        <v>1.4833414041E-50</v>
      </c>
      <c r="V19" s="17046" t="str">
        <f t="shared" si="2"/>
        <v>***</v>
      </c>
      <c r="X19" s="6823" t="s">
        <v>10226</v>
      </c>
      <c r="Y19" s="17045">
        <v>44.98279788728982</v>
      </c>
      <c r="Z19" s="17045">
        <v>206370</v>
      </c>
      <c r="AA19" s="17045">
        <v>60.991957104557642</v>
      </c>
      <c r="AB19" s="17045">
        <v>2238</v>
      </c>
      <c r="AC19" s="17045">
        <v>-16.009159217267822</v>
      </c>
      <c r="AD19" s="17045">
        <v>8.6999918029100007E-52</v>
      </c>
      <c r="AE19" s="17046" t="str">
        <f t="shared" si="3"/>
        <v>***</v>
      </c>
    </row>
    <row r="20" spans="1:31">
      <c r="A20" s="6823" t="s">
        <v>10117</v>
      </c>
      <c r="B20" s="17044">
        <v>33.303494929602678</v>
      </c>
      <c r="C20" s="17044">
        <v>78199</v>
      </c>
      <c r="D20" s="17044">
        <v>39.179104477611943</v>
      </c>
      <c r="E20" s="17044">
        <v>3752</v>
      </c>
      <c r="F20" s="17044">
        <v>-5.8756095480092654</v>
      </c>
      <c r="G20">
        <v>9.6390324233100002E-14</v>
      </c>
      <c r="H20" s="2" t="str">
        <f t="shared" si="0"/>
        <v>***</v>
      </c>
      <c r="J20" s="6823" t="s">
        <v>10337</v>
      </c>
      <c r="K20" s="17045">
        <v>33.303494929602678</v>
      </c>
      <c r="L20" s="17045">
        <v>78199</v>
      </c>
      <c r="M20" s="17045">
        <v>32.656190111153698</v>
      </c>
      <c r="N20" s="17045">
        <v>2609</v>
      </c>
      <c r="O20" s="17045">
        <v>0.6473048184489798</v>
      </c>
      <c r="P20" s="17045">
        <v>0.49005832913780661</v>
      </c>
      <c r="Q20" s="17046" t="str">
        <f t="shared" si="1"/>
        <v>NS</v>
      </c>
      <c r="R20" s="17045">
        <v>54.068241469816272</v>
      </c>
      <c r="S20" s="17045">
        <v>1143</v>
      </c>
      <c r="T20" s="17045">
        <v>-20.764746540213594</v>
      </c>
      <c r="U20" s="17045">
        <v>2.4698607652800002E-49</v>
      </c>
      <c r="V20" s="17046" t="str">
        <f t="shared" si="2"/>
        <v>NS</v>
      </c>
      <c r="X20" s="6823" t="s">
        <v>10227</v>
      </c>
      <c r="Y20" s="17045">
        <v>33.282595782595777</v>
      </c>
      <c r="Z20" s="17045">
        <v>80808</v>
      </c>
      <c r="AA20" s="17045">
        <v>54.068241469816272</v>
      </c>
      <c r="AB20" s="17045">
        <v>1143</v>
      </c>
      <c r="AC20" s="17045">
        <v>-20.785645687220494</v>
      </c>
      <c r="AD20" s="17045">
        <v>1.8007059812300002E-49</v>
      </c>
      <c r="AE20" s="17046" t="str">
        <f t="shared" si="3"/>
        <v>***</v>
      </c>
    </row>
    <row r="21" spans="1:31">
      <c r="A21" s="6823" t="s">
        <v>10118</v>
      </c>
      <c r="B21" s="17044">
        <v>35.972619648768443</v>
      </c>
      <c r="C21" s="17044">
        <v>89115</v>
      </c>
      <c r="D21" s="17044">
        <v>35.035116153430579</v>
      </c>
      <c r="E21" s="17044">
        <v>3702</v>
      </c>
      <c r="F21" s="17044">
        <v>0.93750349533786448</v>
      </c>
      <c r="G21">
        <v>0.2440703377026055</v>
      </c>
      <c r="H21" s="2" t="str">
        <f t="shared" si="0"/>
        <v>NS</v>
      </c>
      <c r="J21" s="6823" t="s">
        <v>10338</v>
      </c>
      <c r="K21" s="17045">
        <v>35.972619648768443</v>
      </c>
      <c r="L21" s="17045">
        <v>89115</v>
      </c>
      <c r="M21" s="17045">
        <v>28.17220543806647</v>
      </c>
      <c r="N21" s="17045">
        <v>2648</v>
      </c>
      <c r="O21" s="17045">
        <v>7.8004142107019732</v>
      </c>
      <c r="P21" s="17045">
        <v>1.5170947123000001E-16</v>
      </c>
      <c r="Q21" s="17046" t="str">
        <f t="shared" si="1"/>
        <v>***</v>
      </c>
      <c r="R21" s="17045">
        <v>52.27703984819734</v>
      </c>
      <c r="S21" s="17045">
        <v>1054</v>
      </c>
      <c r="T21" s="17045">
        <v>-16.304420199428897</v>
      </c>
      <c r="U21" s="17045">
        <v>6.2362551569800003E-28</v>
      </c>
      <c r="V21" s="17046" t="str">
        <f t="shared" si="2"/>
        <v>***</v>
      </c>
      <c r="X21" s="6823" t="s">
        <v>10228</v>
      </c>
      <c r="Y21" s="17045">
        <v>35.747523511655032</v>
      </c>
      <c r="Z21" s="17045">
        <v>91763</v>
      </c>
      <c r="AA21" s="17045">
        <v>52.27703984819734</v>
      </c>
      <c r="AB21" s="17045">
        <v>1054</v>
      </c>
      <c r="AC21" s="17045">
        <v>-16.529516336542308</v>
      </c>
      <c r="AD21" s="17045">
        <v>9.5639469462700003E-29</v>
      </c>
      <c r="AE21" s="17046" t="str">
        <f t="shared" si="3"/>
        <v>***</v>
      </c>
    </row>
    <row r="22" spans="1:31">
      <c r="A22" s="6823" t="s">
        <v>10119</v>
      </c>
      <c r="B22" s="17044">
        <v>37.55403807809715</v>
      </c>
      <c r="C22" s="17044">
        <v>113346</v>
      </c>
      <c r="D22" s="17044">
        <v>42.566287878787882</v>
      </c>
      <c r="E22" s="17044">
        <v>4224</v>
      </c>
      <c r="F22" s="17044">
        <v>-5.0122498006907321</v>
      </c>
      <c r="G22">
        <v>4.1331277073999999E-11</v>
      </c>
      <c r="H22" s="2" t="str">
        <f t="shared" si="0"/>
        <v>***</v>
      </c>
      <c r="J22" s="6823" t="s">
        <v>10339</v>
      </c>
      <c r="K22" s="17045">
        <v>37.55403807809715</v>
      </c>
      <c r="L22" s="17045">
        <v>113346</v>
      </c>
      <c r="M22" s="17045">
        <v>33.200867052023121</v>
      </c>
      <c r="N22" s="17045">
        <v>2768</v>
      </c>
      <c r="O22" s="17045">
        <v>4.3531710260740297</v>
      </c>
      <c r="P22" s="17045">
        <v>2.93282901948E-6</v>
      </c>
      <c r="Q22" s="17046" t="str">
        <f t="shared" si="1"/>
        <v>***</v>
      </c>
      <c r="R22" s="17045">
        <v>60.370879120879117</v>
      </c>
      <c r="S22" s="17045">
        <v>1456</v>
      </c>
      <c r="T22" s="17045">
        <v>-22.816841042781967</v>
      </c>
      <c r="U22" s="17045">
        <v>2.92429640488E-71</v>
      </c>
      <c r="V22" s="17046" t="str">
        <f t="shared" si="2"/>
        <v>***</v>
      </c>
      <c r="X22" s="6823" t="s">
        <v>10229</v>
      </c>
      <c r="Y22" s="17045">
        <v>37.450264395335623</v>
      </c>
      <c r="Z22" s="17045">
        <v>116114</v>
      </c>
      <c r="AA22" s="17045">
        <v>60.370879120879117</v>
      </c>
      <c r="AB22" s="17045">
        <v>1456</v>
      </c>
      <c r="AC22" s="17045">
        <v>-22.920614725543494</v>
      </c>
      <c r="AD22" s="17045">
        <v>5.4176791232199996E-72</v>
      </c>
      <c r="AE22" s="17046" t="str">
        <f t="shared" si="3"/>
        <v>***</v>
      </c>
    </row>
    <row r="23" spans="1:31">
      <c r="A23" s="6823" t="s">
        <v>10120</v>
      </c>
      <c r="B23" s="17044">
        <v>34.379588839941263</v>
      </c>
      <c r="C23" s="17044">
        <v>87168</v>
      </c>
      <c r="D23" s="17044">
        <v>35.17261729123635</v>
      </c>
      <c r="E23" s="17044">
        <v>3389</v>
      </c>
      <c r="F23" s="17044">
        <v>-0.79302845129508626</v>
      </c>
      <c r="G23">
        <v>0.34038402252430311</v>
      </c>
      <c r="H23" s="2" t="str">
        <f t="shared" si="0"/>
        <v>NS</v>
      </c>
      <c r="J23" s="6823" t="s">
        <v>10340</v>
      </c>
      <c r="K23" s="17045">
        <v>34.379588839941263</v>
      </c>
      <c r="L23" s="17045">
        <v>87168</v>
      </c>
      <c r="M23" s="17045">
        <v>27.731442869057549</v>
      </c>
      <c r="N23" s="17045">
        <v>2398</v>
      </c>
      <c r="O23" s="17045">
        <v>6.6481459708837143</v>
      </c>
      <c r="P23" s="17045">
        <v>1.27923870168E-11</v>
      </c>
      <c r="Q23" s="17046" t="str">
        <f t="shared" si="1"/>
        <v>***</v>
      </c>
      <c r="R23" s="17045">
        <v>53.178607467204841</v>
      </c>
      <c r="S23" s="17045">
        <v>991</v>
      </c>
      <c r="T23" s="17045">
        <v>-18.799018627263578</v>
      </c>
      <c r="U23" s="17045">
        <v>3.50064896024E-35</v>
      </c>
      <c r="V23" s="17046" t="str">
        <f t="shared" si="2"/>
        <v>***</v>
      </c>
      <c r="X23" s="6823" t="s">
        <v>10230</v>
      </c>
      <c r="Y23" s="17045">
        <v>34.201594355000779</v>
      </c>
      <c r="Z23" s="17045">
        <v>89566</v>
      </c>
      <c r="AA23" s="17045">
        <v>53.178607467204841</v>
      </c>
      <c r="AB23" s="17045">
        <v>991</v>
      </c>
      <c r="AC23" s="17045">
        <v>-18.977013112204062</v>
      </c>
      <c r="AD23" s="17045">
        <v>6.4860871245199994E-36</v>
      </c>
      <c r="AE23" s="17046" t="str">
        <f t="shared" si="3"/>
        <v>***</v>
      </c>
    </row>
    <row r="24" spans="1:31">
      <c r="A24" s="6823" t="s">
        <v>10121</v>
      </c>
      <c r="B24" s="17044">
        <v>36.317082309838042</v>
      </c>
      <c r="C24" s="17044">
        <v>48038</v>
      </c>
      <c r="D24" s="17044">
        <v>38.081534772182252</v>
      </c>
      <c r="E24" s="17044">
        <v>2085</v>
      </c>
      <c r="F24" s="17044">
        <v>-1.7644524623442095</v>
      </c>
      <c r="G24">
        <v>0.1011362412751317</v>
      </c>
      <c r="H24" s="2" t="str">
        <f t="shared" si="0"/>
        <v>NS</v>
      </c>
      <c r="J24" s="6823" t="s">
        <v>10341</v>
      </c>
      <c r="K24" s="17045">
        <v>36.317082309838042</v>
      </c>
      <c r="L24" s="17045">
        <v>48038</v>
      </c>
      <c r="M24" s="17045">
        <v>30.635838150289018</v>
      </c>
      <c r="N24" s="17045">
        <v>1384</v>
      </c>
      <c r="O24" s="17045">
        <v>5.6812441595490242</v>
      </c>
      <c r="P24" s="17045">
        <v>1.44248434632E-5</v>
      </c>
      <c r="Q24" s="17046" t="str">
        <f t="shared" si="1"/>
        <v>***</v>
      </c>
      <c r="R24" s="17045">
        <v>52.781740370898717</v>
      </c>
      <c r="S24" s="17045">
        <v>701</v>
      </c>
      <c r="T24" s="17045">
        <v>-16.464658061060675</v>
      </c>
      <c r="U24" s="17045">
        <v>2.4696157813100001E-19</v>
      </c>
      <c r="V24" s="17046" t="str">
        <f t="shared" si="2"/>
        <v>***</v>
      </c>
      <c r="X24" s="6823" t="s">
        <v>10231</v>
      </c>
      <c r="Y24" s="17045">
        <v>36.157986321880941</v>
      </c>
      <c r="Z24" s="17045">
        <v>49422</v>
      </c>
      <c r="AA24" s="17045">
        <v>52.781740370898717</v>
      </c>
      <c r="AB24" s="17045">
        <v>701</v>
      </c>
      <c r="AC24" s="17045">
        <v>-16.623754049017776</v>
      </c>
      <c r="AD24" s="17045">
        <v>1.01373448066E-19</v>
      </c>
      <c r="AE24" s="17046" t="str">
        <f t="shared" si="3"/>
        <v>***</v>
      </c>
    </row>
    <row r="25" spans="1:31">
      <c r="A25" s="6823" t="s">
        <v>11571</v>
      </c>
      <c r="B25" s="17044">
        <v>35.691101057854503</v>
      </c>
      <c r="C25" s="17044">
        <v>2946530</v>
      </c>
      <c r="D25" s="17044">
        <v>33.416579667424067</v>
      </c>
      <c r="E25" s="17044">
        <v>146553</v>
      </c>
      <c r="F25" s="17044">
        <v>2.2745213904304364</v>
      </c>
      <c r="G25">
        <v>1.6775983206799999E-70</v>
      </c>
      <c r="H25" s="2" t="str">
        <f t="shared" si="0"/>
        <v>***</v>
      </c>
      <c r="J25" s="6824" t="s">
        <v>11571</v>
      </c>
      <c r="K25" s="17045">
        <v>35.691101057854503</v>
      </c>
      <c r="L25" s="17045">
        <v>2946530</v>
      </c>
      <c r="M25" s="17045">
        <v>32.485689999999998</v>
      </c>
      <c r="N25" s="17045">
        <v>105597</v>
      </c>
      <c r="O25" s="17045">
        <v>3.205886</v>
      </c>
      <c r="P25" s="17045">
        <v>0</v>
      </c>
      <c r="Q25" s="17046" t="str">
        <f t="shared" si="1"/>
        <v>***</v>
      </c>
      <c r="R25" s="17045">
        <v>45.286000000000001</v>
      </c>
      <c r="S25" s="17045"/>
      <c r="T25" s="17045">
        <v>9.5980000000000008</v>
      </c>
      <c r="U25" s="17045">
        <v>2.5979581010699999E-24</v>
      </c>
      <c r="V25" s="17046" t="str">
        <f t="shared" si="2"/>
        <v>***</v>
      </c>
      <c r="X25" s="6824" t="s">
        <v>11571</v>
      </c>
      <c r="Y25" s="17045">
        <v>34.927959600493274</v>
      </c>
      <c r="Z25" s="17045">
        <v>3052127</v>
      </c>
      <c r="AA25" s="17045">
        <v>50.017750977066669</v>
      </c>
      <c r="AB25" s="17045">
        <v>40956</v>
      </c>
      <c r="AC25" s="17045">
        <v>-15.089791376573395</v>
      </c>
      <c r="AD25" s="17045">
        <v>1.392544512195E-33</v>
      </c>
      <c r="AE25" s="17046" t="str">
        <f t="shared" si="3"/>
        <v>***</v>
      </c>
    </row>
    <row r="27" spans="1:31">
      <c r="A27" s="17026" t="s">
        <v>11788</v>
      </c>
      <c r="J27" s="17026" t="s">
        <v>11789</v>
      </c>
      <c r="X27" s="17026" t="s">
        <v>11790</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10122</v>
      </c>
      <c r="B29" s="17044">
        <v>69.750385796331358</v>
      </c>
      <c r="C29" s="17044">
        <v>125714</v>
      </c>
      <c r="D29" s="17044">
        <v>56.278452200303491</v>
      </c>
      <c r="E29" s="17044">
        <v>5272</v>
      </c>
      <c r="F29" s="17044">
        <v>13.471933596027867</v>
      </c>
      <c r="G29">
        <v>7.1923185210399998E-96</v>
      </c>
      <c r="H29" s="2" t="str">
        <f t="shared" ref="H29:H51" si="4">IF(G29&lt;0.01,"***",IF(G29&lt;0.05,"**",IF(G29&lt;0.1,"*","NS")))</f>
        <v>***</v>
      </c>
      <c r="J29" s="6823" t="s">
        <v>10342</v>
      </c>
      <c r="K29" s="17045">
        <v>69.750385796331358</v>
      </c>
      <c r="L29" s="17045">
        <v>125714</v>
      </c>
      <c r="M29" s="17045">
        <v>52.69538302811452</v>
      </c>
      <c r="N29" s="17045">
        <v>3877</v>
      </c>
      <c r="O29" s="17045">
        <v>17.055002768216838</v>
      </c>
      <c r="P29" s="17045">
        <v>6.1450602811999998E-114</v>
      </c>
      <c r="Q29" s="17046" t="str">
        <f t="shared" ref="Q29:Q51" si="5">IF(P29&lt;0.01,"***",IF(P29&lt;0.05,"**",IF(P29&lt;0.1,"*","NS")))</f>
        <v>***</v>
      </c>
      <c r="R29" s="17045">
        <v>66.236559139784944</v>
      </c>
      <c r="S29" s="17045">
        <v>1395</v>
      </c>
      <c r="T29" s="17045">
        <v>3.5138266565464136</v>
      </c>
      <c r="U29" s="17045">
        <v>4.5052900297081E-3</v>
      </c>
      <c r="V29" s="17046" t="str">
        <f t="shared" ref="V29:V51" si="6">IF(P29&lt;0.01,"***",IF(P29&lt;0.05,"**",IF(P29&lt;0.1,"*","NS")))</f>
        <v>***</v>
      </c>
      <c r="X29" s="6823" t="s">
        <v>10232</v>
      </c>
      <c r="Y29" s="17045">
        <v>69.240147849773521</v>
      </c>
      <c r="Z29" s="17045">
        <v>129591</v>
      </c>
      <c r="AA29" s="17045">
        <v>66.236559139784944</v>
      </c>
      <c r="AB29" s="17045">
        <v>1395</v>
      </c>
      <c r="AC29" s="17045">
        <v>3.003588709988577</v>
      </c>
      <c r="AD29" s="17045">
        <v>1.56418111126542E-2</v>
      </c>
      <c r="AE29" s="17046" t="str">
        <f t="shared" ref="AE29:AE50" si="7">IF(AD29&lt;0.01,"***",IF(AD29&lt;0.05,"**",IF(AD29&lt;0.1,"*","NS")))</f>
        <v>**</v>
      </c>
    </row>
    <row r="30" spans="1:31">
      <c r="A30" s="6823" t="s">
        <v>10123</v>
      </c>
      <c r="B30" s="17044">
        <v>58.453539612592337</v>
      </c>
      <c r="C30" s="17044">
        <v>31543</v>
      </c>
      <c r="D30" s="17044">
        <v>52.6</v>
      </c>
      <c r="E30" s="17044">
        <v>1500</v>
      </c>
      <c r="F30" s="17044">
        <v>5.8535396125923356</v>
      </c>
      <c r="G30">
        <v>7.0836927841299998E-6</v>
      </c>
      <c r="H30" s="2" t="str">
        <f t="shared" si="4"/>
        <v>***</v>
      </c>
      <c r="J30" s="6823" t="s">
        <v>10343</v>
      </c>
      <c r="K30" s="17045">
        <v>58.453539612592337</v>
      </c>
      <c r="L30" s="17045">
        <v>31543</v>
      </c>
      <c r="M30" s="17045">
        <v>47.695202257761053</v>
      </c>
      <c r="N30" s="17045">
        <v>1063</v>
      </c>
      <c r="O30" s="17045">
        <v>10.758337354831284</v>
      </c>
      <c r="P30" s="17045">
        <v>2.6580674212100001E-12</v>
      </c>
      <c r="Q30" s="17046" t="str">
        <f t="shared" si="5"/>
        <v>***</v>
      </c>
      <c r="R30" s="17045">
        <v>64.530892448512589</v>
      </c>
      <c r="S30" s="17045">
        <v>437</v>
      </c>
      <c r="T30" s="17045">
        <v>-6.0773528359202516</v>
      </c>
      <c r="U30" s="17045">
        <v>1.0434136853572199E-2</v>
      </c>
      <c r="V30" s="17046" t="str">
        <f t="shared" si="6"/>
        <v>***</v>
      </c>
      <c r="X30" s="6823" t="s">
        <v>10233</v>
      </c>
      <c r="Y30" s="17045">
        <v>58.102803165061637</v>
      </c>
      <c r="Z30" s="17045">
        <v>32606</v>
      </c>
      <c r="AA30" s="17045">
        <v>64.530892448512589</v>
      </c>
      <c r="AB30" s="17045">
        <v>437</v>
      </c>
      <c r="AC30" s="17045">
        <v>-6.4280892834509515</v>
      </c>
      <c r="AD30" s="17045">
        <v>6.8042799162672E-3</v>
      </c>
      <c r="AE30" s="17046" t="str">
        <f t="shared" si="7"/>
        <v>***</v>
      </c>
    </row>
    <row r="31" spans="1:31">
      <c r="A31" s="6823" t="s">
        <v>10124</v>
      </c>
      <c r="B31" s="17044">
        <v>50.220346059284687</v>
      </c>
      <c r="C31" s="17044">
        <v>64671</v>
      </c>
      <c r="D31" s="17044">
        <v>39.085396664982312</v>
      </c>
      <c r="E31" s="17044">
        <v>3958</v>
      </c>
      <c r="F31" s="17044">
        <v>11.134949394302375</v>
      </c>
      <c r="G31">
        <v>3.4931862152199998E-42</v>
      </c>
      <c r="H31" s="2" t="str">
        <f t="shared" si="4"/>
        <v>***</v>
      </c>
      <c r="J31" s="6823" t="s">
        <v>10344</v>
      </c>
      <c r="K31" s="17045">
        <v>50.220346059284687</v>
      </c>
      <c r="L31" s="17045">
        <v>64671</v>
      </c>
      <c r="M31" s="17045">
        <v>34.12117177097204</v>
      </c>
      <c r="N31" s="17045">
        <v>3004</v>
      </c>
      <c r="O31" s="17045">
        <v>16.099174288312646</v>
      </c>
      <c r="P31" s="17045">
        <v>7.7872621282599998E-67</v>
      </c>
      <c r="Q31" s="17046" t="str">
        <f t="shared" si="5"/>
        <v>***</v>
      </c>
      <c r="R31" s="17045">
        <v>54.716981132075468</v>
      </c>
      <c r="S31" s="17045">
        <v>954</v>
      </c>
      <c r="T31" s="17045">
        <v>-4.4966350727907809</v>
      </c>
      <c r="U31" s="17045">
        <v>5.8236351535056003E-3</v>
      </c>
      <c r="V31" s="17046" t="str">
        <f t="shared" si="6"/>
        <v>***</v>
      </c>
      <c r="X31" s="6823" t="s">
        <v>10234</v>
      </c>
      <c r="Y31" s="17045">
        <v>49.505725895825627</v>
      </c>
      <c r="Z31" s="17045">
        <v>67675</v>
      </c>
      <c r="AA31" s="17045">
        <v>54.716981132075468</v>
      </c>
      <c r="AB31" s="17045">
        <v>954</v>
      </c>
      <c r="AC31" s="17045">
        <v>-5.2112552362498406</v>
      </c>
      <c r="AD31" s="17045">
        <v>1.3890780055469999E-3</v>
      </c>
      <c r="AE31" s="17046" t="str">
        <f t="shared" si="7"/>
        <v>***</v>
      </c>
    </row>
    <row r="32" spans="1:31">
      <c r="A32" s="6823" t="s">
        <v>10125</v>
      </c>
      <c r="B32" s="17044">
        <v>63.180522454320297</v>
      </c>
      <c r="C32" s="17044">
        <v>42798</v>
      </c>
      <c r="D32" s="17044">
        <v>56.247075339260647</v>
      </c>
      <c r="E32" s="17044">
        <v>2137</v>
      </c>
      <c r="F32" s="17044">
        <v>6.9334471150596499</v>
      </c>
      <c r="G32">
        <v>9.4904677117399995E-11</v>
      </c>
      <c r="H32" s="2" t="str">
        <f t="shared" si="4"/>
        <v>***</v>
      </c>
      <c r="J32" s="6823" t="s">
        <v>10345</v>
      </c>
      <c r="K32" s="17045">
        <v>63.180522454320297</v>
      </c>
      <c r="L32" s="17045">
        <v>42798</v>
      </c>
      <c r="M32" s="17045">
        <v>51.579670329670328</v>
      </c>
      <c r="N32" s="17045">
        <v>1456</v>
      </c>
      <c r="O32" s="17045">
        <v>11.600852124649968</v>
      </c>
      <c r="P32" s="17045">
        <v>2.05507207253E-19</v>
      </c>
      <c r="Q32" s="17046" t="str">
        <f t="shared" si="5"/>
        <v>***</v>
      </c>
      <c r="R32" s="17045">
        <v>66.226138032305428</v>
      </c>
      <c r="S32" s="17045">
        <v>681</v>
      </c>
      <c r="T32" s="17045">
        <v>-3.0456155779851315</v>
      </c>
      <c r="U32" s="17045">
        <v>0.1019825691200259</v>
      </c>
      <c r="V32" s="17046" t="str">
        <f t="shared" si="6"/>
        <v>***</v>
      </c>
      <c r="X32" s="6823" t="s">
        <v>10235</v>
      </c>
      <c r="Y32" s="17045">
        <v>62.798843042436843</v>
      </c>
      <c r="Z32" s="17045">
        <v>44254</v>
      </c>
      <c r="AA32" s="17045">
        <v>66.226138032305428</v>
      </c>
      <c r="AB32" s="17045">
        <v>681</v>
      </c>
      <c r="AC32" s="17045">
        <v>-3.4272949898685852</v>
      </c>
      <c r="AD32" s="17045">
        <v>6.6231331184322506E-2</v>
      </c>
      <c r="AE32" s="17046" t="str">
        <f t="shared" si="7"/>
        <v>*</v>
      </c>
    </row>
    <row r="33" spans="1:31">
      <c r="A33" s="6823" t="s">
        <v>10126</v>
      </c>
      <c r="B33" s="17044">
        <v>49.23231963957555</v>
      </c>
      <c r="C33" s="17044">
        <v>16869</v>
      </c>
      <c r="D33" s="17044">
        <v>49.249249249249253</v>
      </c>
      <c r="E33" s="17044">
        <v>666</v>
      </c>
      <c r="F33" s="17044">
        <v>-1.6929609673702828E-2</v>
      </c>
      <c r="G33">
        <v>0.99316150187647745</v>
      </c>
      <c r="H33" s="2" t="str">
        <f t="shared" si="4"/>
        <v>NS</v>
      </c>
      <c r="J33" s="6823" t="s">
        <v>10346</v>
      </c>
      <c r="K33" s="17045">
        <v>49.23231963957555</v>
      </c>
      <c r="L33" s="17045">
        <v>16869</v>
      </c>
      <c r="M33" s="17045">
        <v>40.09661835748792</v>
      </c>
      <c r="N33" s="17045">
        <v>414</v>
      </c>
      <c r="O33" s="17045">
        <v>9.1357012820876307</v>
      </c>
      <c r="P33" s="17045">
        <v>2.3873565008890001E-4</v>
      </c>
      <c r="Q33" s="17046" t="str">
        <f t="shared" si="5"/>
        <v>***</v>
      </c>
      <c r="R33" s="17045">
        <v>64.285714285714292</v>
      </c>
      <c r="S33" s="17045">
        <v>252</v>
      </c>
      <c r="T33" s="17045">
        <v>-15.053394646138742</v>
      </c>
      <c r="U33" s="17045">
        <v>2.0799355832499999E-6</v>
      </c>
      <c r="V33" s="17046" t="str">
        <f t="shared" si="6"/>
        <v>***</v>
      </c>
      <c r="X33" s="6823" t="s">
        <v>10236</v>
      </c>
      <c r="Y33" s="17045">
        <v>49.013481455765778</v>
      </c>
      <c r="Z33" s="17045">
        <v>17283</v>
      </c>
      <c r="AA33" s="17045">
        <v>64.285714285714292</v>
      </c>
      <c r="AB33" s="17045">
        <v>252</v>
      </c>
      <c r="AC33" s="17045">
        <v>-15.272232829948514</v>
      </c>
      <c r="AD33" s="17045">
        <v>1.4673526326300001E-6</v>
      </c>
      <c r="AE33" s="17046" t="str">
        <f t="shared" si="7"/>
        <v>***</v>
      </c>
    </row>
    <row r="34" spans="1:31">
      <c r="A34" s="6823" t="s">
        <v>10127</v>
      </c>
      <c r="B34" s="17044">
        <v>54.418200179533223</v>
      </c>
      <c r="C34" s="17044">
        <v>71296</v>
      </c>
      <c r="D34" s="17044">
        <v>48.608890310201467</v>
      </c>
      <c r="E34" s="17044">
        <v>3127</v>
      </c>
      <c r="F34" s="17044">
        <v>5.8093098693317557</v>
      </c>
      <c r="G34">
        <v>1.74597756696E-10</v>
      </c>
      <c r="H34" s="2" t="str">
        <f t="shared" si="4"/>
        <v>***</v>
      </c>
      <c r="J34" s="6823" t="s">
        <v>10347</v>
      </c>
      <c r="K34" s="17045">
        <v>54.418200179533223</v>
      </c>
      <c r="L34" s="17045">
        <v>71296</v>
      </c>
      <c r="M34" s="17045">
        <v>42.93785310734463</v>
      </c>
      <c r="N34" s="17045">
        <v>2124</v>
      </c>
      <c r="O34" s="17045">
        <v>11.480347072188593</v>
      </c>
      <c r="P34" s="17045">
        <v>1.2324152455199999E-25</v>
      </c>
      <c r="Q34" s="17046" t="str">
        <f t="shared" si="5"/>
        <v>***</v>
      </c>
      <c r="R34" s="17045">
        <v>60.618145563310073</v>
      </c>
      <c r="S34" s="17045">
        <v>1003</v>
      </c>
      <c r="T34" s="17045">
        <v>-6.1999453837768499</v>
      </c>
      <c r="U34" s="17045">
        <v>9.0107767951899998E-5</v>
      </c>
      <c r="V34" s="17046" t="str">
        <f t="shared" si="6"/>
        <v>***</v>
      </c>
      <c r="X34" s="6823" t="s">
        <v>10237</v>
      </c>
      <c r="Y34" s="17045">
        <v>54.086080087169712</v>
      </c>
      <c r="Z34" s="17045">
        <v>73420</v>
      </c>
      <c r="AA34" s="17045">
        <v>60.618145563310073</v>
      </c>
      <c r="AB34" s="17045">
        <v>1003</v>
      </c>
      <c r="AC34" s="17045">
        <v>-6.5320654761403603</v>
      </c>
      <c r="AD34" s="17045">
        <v>3.7231639138399997E-5</v>
      </c>
      <c r="AE34" s="17046" t="str">
        <f t="shared" si="7"/>
        <v>***</v>
      </c>
    </row>
    <row r="35" spans="1:31">
      <c r="A35" s="6823" t="s">
        <v>10128</v>
      </c>
      <c r="B35" s="17044">
        <v>31.0442050891169</v>
      </c>
      <c r="C35" s="17044">
        <v>270263</v>
      </c>
      <c r="D35" s="17044">
        <v>24.63904952987922</v>
      </c>
      <c r="E35" s="17044">
        <v>25419</v>
      </c>
      <c r="F35" s="17044">
        <v>6.4051555592376808</v>
      </c>
      <c r="G35">
        <v>6.9896682239000001E-100</v>
      </c>
      <c r="H35" s="2" t="str">
        <f t="shared" si="4"/>
        <v>***</v>
      </c>
      <c r="J35" s="6823" t="s">
        <v>10348</v>
      </c>
      <c r="K35" s="17045">
        <v>31.0442050891169</v>
      </c>
      <c r="L35" s="17045">
        <v>270263</v>
      </c>
      <c r="M35" s="17045">
        <v>21.505956174322272</v>
      </c>
      <c r="N35" s="17045">
        <v>20399</v>
      </c>
      <c r="O35" s="17045">
        <v>9.5382489147946288</v>
      </c>
      <c r="P35" s="17045">
        <v>1.0372985976000001E-179</v>
      </c>
      <c r="Q35" s="17046" t="str">
        <f t="shared" si="5"/>
        <v>***</v>
      </c>
      <c r="R35" s="17045">
        <v>37.370517928286851</v>
      </c>
      <c r="S35" s="17045">
        <v>5020</v>
      </c>
      <c r="T35" s="17045">
        <v>-6.326312839169951</v>
      </c>
      <c r="U35" s="17045">
        <v>8.8003977531599992E-22</v>
      </c>
      <c r="V35" s="17046" t="str">
        <f t="shared" si="6"/>
        <v>***</v>
      </c>
      <c r="X35" s="6823" t="s">
        <v>10238</v>
      </c>
      <c r="Y35" s="17045">
        <v>30.374799595406351</v>
      </c>
      <c r="Z35" s="17045">
        <v>290662</v>
      </c>
      <c r="AA35" s="17045">
        <v>37.370517928286851</v>
      </c>
      <c r="AB35" s="17045">
        <v>5020</v>
      </c>
      <c r="AC35" s="17045">
        <v>-6.9957183328805002</v>
      </c>
      <c r="AD35" s="17045">
        <v>1.3250643280599999E-26</v>
      </c>
      <c r="AE35" s="17046" t="str">
        <f t="shared" si="7"/>
        <v>***</v>
      </c>
    </row>
    <row r="36" spans="1:31">
      <c r="A36" s="6823" t="s">
        <v>10129</v>
      </c>
      <c r="B36" s="17044">
        <v>72.73810962103822</v>
      </c>
      <c r="C36" s="17044">
        <v>124155</v>
      </c>
      <c r="D36" s="17044">
        <v>60.746236089897437</v>
      </c>
      <c r="E36" s="17044">
        <v>4583</v>
      </c>
      <c r="F36" s="17044">
        <v>11.991873531140783</v>
      </c>
      <c r="G36">
        <v>4.2941155336000002E-71</v>
      </c>
      <c r="H36" s="2" t="str">
        <f t="shared" si="4"/>
        <v>***</v>
      </c>
      <c r="J36" s="6823" t="s">
        <v>10349</v>
      </c>
      <c r="K36" s="17045">
        <v>72.73810962103822</v>
      </c>
      <c r="L36" s="17045">
        <v>124155</v>
      </c>
      <c r="M36" s="17045">
        <v>55.20457280385078</v>
      </c>
      <c r="N36" s="17045">
        <v>3324</v>
      </c>
      <c r="O36" s="17045">
        <v>17.533536817187439</v>
      </c>
      <c r="P36" s="17045">
        <v>3.0183089219000003E-110</v>
      </c>
      <c r="Q36" s="17046" t="str">
        <f t="shared" si="5"/>
        <v>***</v>
      </c>
      <c r="R36" s="17045">
        <v>75.377283558379673</v>
      </c>
      <c r="S36" s="17045">
        <v>1259</v>
      </c>
      <c r="T36" s="17045">
        <v>-2.6391739373414538</v>
      </c>
      <c r="U36" s="17045">
        <v>3.6352046717338299E-2</v>
      </c>
      <c r="V36" s="17046" t="str">
        <f t="shared" si="6"/>
        <v>***</v>
      </c>
      <c r="X36" s="6823" t="s">
        <v>10239</v>
      </c>
      <c r="Y36" s="17045">
        <v>72.280924701323357</v>
      </c>
      <c r="Z36" s="17045">
        <v>127479</v>
      </c>
      <c r="AA36" s="17045">
        <v>75.377283558379673</v>
      </c>
      <c r="AB36" s="17045">
        <v>1259</v>
      </c>
      <c r="AC36" s="17045">
        <v>-3.0963588570563161</v>
      </c>
      <c r="AD36" s="17045">
        <v>1.45537931776634E-2</v>
      </c>
      <c r="AE36" s="17046" t="str">
        <f t="shared" si="7"/>
        <v>**</v>
      </c>
    </row>
    <row r="37" spans="1:31">
      <c r="A37" s="6823" t="s">
        <v>10130</v>
      </c>
      <c r="B37" s="17044">
        <v>56.619711663245319</v>
      </c>
      <c r="C37" s="17044">
        <v>42381</v>
      </c>
      <c r="D37" s="17044">
        <v>53.542392566782809</v>
      </c>
      <c r="E37" s="17044">
        <v>1722</v>
      </c>
      <c r="F37" s="17044">
        <v>3.0773190964625101</v>
      </c>
      <c r="G37">
        <v>1.15672863415179E-2</v>
      </c>
      <c r="H37" s="2" t="str">
        <f t="shared" si="4"/>
        <v>**</v>
      </c>
      <c r="J37" s="6823" t="s">
        <v>10350</v>
      </c>
      <c r="K37" s="17045">
        <v>56.619711663245319</v>
      </c>
      <c r="L37" s="17045">
        <v>42381</v>
      </c>
      <c r="M37" s="17045">
        <v>48.576358930112157</v>
      </c>
      <c r="N37" s="17045">
        <v>1159</v>
      </c>
      <c r="O37" s="17045">
        <v>8.0433527331331618</v>
      </c>
      <c r="P37" s="17045">
        <v>5.0694842168899998E-8</v>
      </c>
      <c r="Q37" s="17046" t="str">
        <f t="shared" si="5"/>
        <v>***</v>
      </c>
      <c r="R37" s="17045">
        <v>63.765541740674948</v>
      </c>
      <c r="S37" s="17045">
        <v>563</v>
      </c>
      <c r="T37" s="17045">
        <v>-7.1458300774296291</v>
      </c>
      <c r="U37" s="17045">
        <v>6.7464393287930001E-4</v>
      </c>
      <c r="V37" s="17046" t="str">
        <f t="shared" si="6"/>
        <v>***</v>
      </c>
      <c r="X37" s="6823" t="s">
        <v>10240</v>
      </c>
      <c r="Y37" s="17045">
        <v>56.405604042259988</v>
      </c>
      <c r="Z37" s="17045">
        <v>43540</v>
      </c>
      <c r="AA37" s="17045">
        <v>63.765541740674948</v>
      </c>
      <c r="AB37" s="17045">
        <v>563</v>
      </c>
      <c r="AC37" s="17045">
        <v>-7.35993769841496</v>
      </c>
      <c r="AD37" s="17045">
        <v>4.6499197274649999E-4</v>
      </c>
      <c r="AE37" s="17046" t="str">
        <f t="shared" si="7"/>
        <v>***</v>
      </c>
    </row>
    <row r="38" spans="1:31">
      <c r="A38" s="6823" t="s">
        <v>10131</v>
      </c>
      <c r="B38" s="17044">
        <v>59.176193862480169</v>
      </c>
      <c r="C38" s="17044">
        <v>36562</v>
      </c>
      <c r="D38" s="17044">
        <v>53.449310137972397</v>
      </c>
      <c r="E38" s="17044">
        <v>1667</v>
      </c>
      <c r="F38" s="17044">
        <v>5.7268837245077719</v>
      </c>
      <c r="G38">
        <v>3.3430946047800002E-6</v>
      </c>
      <c r="H38" s="2" t="str">
        <f t="shared" si="4"/>
        <v>***</v>
      </c>
      <c r="J38" s="6823" t="s">
        <v>10351</v>
      </c>
      <c r="K38" s="17045">
        <v>59.176193862480169</v>
      </c>
      <c r="L38" s="17045">
        <v>36562</v>
      </c>
      <c r="M38" s="17045">
        <v>46.160635481023832</v>
      </c>
      <c r="N38" s="17045">
        <v>1133</v>
      </c>
      <c r="O38" s="17045">
        <v>13.015558381456337</v>
      </c>
      <c r="P38" s="17045">
        <v>1.7874853977799999E-18</v>
      </c>
      <c r="Q38" s="17046" t="str">
        <f t="shared" si="5"/>
        <v>***</v>
      </c>
      <c r="R38" s="17045">
        <v>68.913857677902627</v>
      </c>
      <c r="S38" s="17045">
        <v>534</v>
      </c>
      <c r="T38" s="17045">
        <v>-9.737663815422458</v>
      </c>
      <c r="U38" s="17045">
        <v>5.4144250712899997E-6</v>
      </c>
      <c r="V38" s="17046" t="str">
        <f t="shared" si="6"/>
        <v>***</v>
      </c>
      <c r="X38" s="6823" t="s">
        <v>10241</v>
      </c>
      <c r="Y38" s="17045">
        <v>58.784984745987529</v>
      </c>
      <c r="Z38" s="17045">
        <v>37695</v>
      </c>
      <c r="AA38" s="17045">
        <v>68.913857677902627</v>
      </c>
      <c r="AB38" s="17045">
        <v>534</v>
      </c>
      <c r="AC38" s="17045">
        <v>-10.128872931915097</v>
      </c>
      <c r="AD38" s="17045">
        <v>2.30259309019E-6</v>
      </c>
      <c r="AE38" s="17046" t="str">
        <f t="shared" si="7"/>
        <v>***</v>
      </c>
    </row>
    <row r="39" spans="1:31">
      <c r="A39" s="6823" t="s">
        <v>10132</v>
      </c>
      <c r="B39" s="17044">
        <v>55.121775067206997</v>
      </c>
      <c r="C39" s="17044">
        <v>49846</v>
      </c>
      <c r="D39" s="17044">
        <v>54.500494559841741</v>
      </c>
      <c r="E39" s="17044">
        <v>2022</v>
      </c>
      <c r="F39" s="17044">
        <v>0.62128050736525608</v>
      </c>
      <c r="G39">
        <v>0.58191094099626151</v>
      </c>
      <c r="H39" s="2" t="str">
        <f t="shared" si="4"/>
        <v>NS</v>
      </c>
      <c r="J39" s="6823" t="s">
        <v>10352</v>
      </c>
      <c r="K39" s="17045">
        <v>55.121775067206997</v>
      </c>
      <c r="L39" s="17045">
        <v>49846</v>
      </c>
      <c r="M39" s="17045">
        <v>45.543806646525681</v>
      </c>
      <c r="N39" s="17045">
        <v>1324</v>
      </c>
      <c r="O39" s="17045">
        <v>9.5779684206813158</v>
      </c>
      <c r="P39" s="17045">
        <v>4.7173061364999996E-12</v>
      </c>
      <c r="Q39" s="17046" t="str">
        <f t="shared" si="5"/>
        <v>***</v>
      </c>
      <c r="R39" s="17045">
        <v>71.489971346704877</v>
      </c>
      <c r="S39" s="17045">
        <v>698</v>
      </c>
      <c r="T39" s="17045">
        <v>-16.36819627949788</v>
      </c>
      <c r="U39" s="17045">
        <v>5.5500889220999997E-18</v>
      </c>
      <c r="V39" s="17046" t="str">
        <f t="shared" si="6"/>
        <v>***</v>
      </c>
      <c r="X39" s="6823" t="s">
        <v>10242</v>
      </c>
      <c r="Y39" s="17045">
        <v>54.87394957983193</v>
      </c>
      <c r="Z39" s="17045">
        <v>51170</v>
      </c>
      <c r="AA39" s="17045">
        <v>71.489971346704877</v>
      </c>
      <c r="AB39" s="17045">
        <v>698</v>
      </c>
      <c r="AC39" s="17045">
        <v>-16.616021766872947</v>
      </c>
      <c r="AD39" s="17045">
        <v>1.79873040572E-18</v>
      </c>
      <c r="AE39" s="17046" t="str">
        <f t="shared" si="7"/>
        <v>***</v>
      </c>
    </row>
    <row r="40" spans="1:31">
      <c r="A40" s="6823" t="s">
        <v>10133</v>
      </c>
      <c r="B40" s="17044">
        <v>61.78707224334601</v>
      </c>
      <c r="C40" s="17044">
        <v>60490</v>
      </c>
      <c r="D40" s="17044">
        <v>57.663230240549829</v>
      </c>
      <c r="E40" s="17044">
        <v>1455</v>
      </c>
      <c r="F40" s="17044">
        <v>4.1238420027961809</v>
      </c>
      <c r="G40">
        <v>1.3859691681065E-3</v>
      </c>
      <c r="H40" s="2" t="str">
        <f t="shared" si="4"/>
        <v>***</v>
      </c>
      <c r="J40" s="6823" t="s">
        <v>10353</v>
      </c>
      <c r="K40" s="17045">
        <v>61.78707224334601</v>
      </c>
      <c r="L40" s="17045">
        <v>60490</v>
      </c>
      <c r="M40" s="17045">
        <v>50.529661016949163</v>
      </c>
      <c r="N40" s="17045">
        <v>944</v>
      </c>
      <c r="O40" s="17045">
        <v>11.257411226396847</v>
      </c>
      <c r="P40" s="17045">
        <v>1.6825480952899999E-12</v>
      </c>
      <c r="Q40" s="17046" t="str">
        <f t="shared" si="5"/>
        <v>***</v>
      </c>
      <c r="R40" s="17045">
        <v>70.841487279843449</v>
      </c>
      <c r="S40" s="17045">
        <v>511</v>
      </c>
      <c r="T40" s="17045">
        <v>-9.0544150364974385</v>
      </c>
      <c r="U40" s="17045">
        <v>2.7118183492200001E-5</v>
      </c>
      <c r="V40" s="17046" t="str">
        <f t="shared" si="6"/>
        <v>***</v>
      </c>
      <c r="X40" s="6823" t="s">
        <v>10243</v>
      </c>
      <c r="Y40" s="17045">
        <v>61.614089917635177</v>
      </c>
      <c r="Z40" s="17045">
        <v>61434</v>
      </c>
      <c r="AA40" s="17045">
        <v>70.841487279843449</v>
      </c>
      <c r="AB40" s="17045">
        <v>511</v>
      </c>
      <c r="AC40" s="17045">
        <v>-9.2273973622082721</v>
      </c>
      <c r="AD40" s="17045">
        <v>1.9270490415400001E-5</v>
      </c>
      <c r="AE40" s="17046" t="str">
        <f t="shared" si="7"/>
        <v>***</v>
      </c>
    </row>
    <row r="41" spans="1:31">
      <c r="A41" s="6823" t="s">
        <v>10134</v>
      </c>
      <c r="B41" s="17044">
        <v>48.561198149007289</v>
      </c>
      <c r="C41" s="17044">
        <v>84063</v>
      </c>
      <c r="D41" s="17044">
        <v>37.943786982248518</v>
      </c>
      <c r="E41" s="17044">
        <v>4056</v>
      </c>
      <c r="F41" s="17044">
        <v>10.617411166758771</v>
      </c>
      <c r="G41">
        <v>6.2890268155200001E-40</v>
      </c>
      <c r="H41" s="2" t="str">
        <f t="shared" si="4"/>
        <v>***</v>
      </c>
      <c r="J41" s="6823" t="s">
        <v>10354</v>
      </c>
      <c r="K41" s="17045">
        <v>48.561198149007289</v>
      </c>
      <c r="L41" s="17045">
        <v>84063</v>
      </c>
      <c r="M41" s="17045">
        <v>32.225806451612897</v>
      </c>
      <c r="N41" s="17045">
        <v>3100</v>
      </c>
      <c r="O41" s="17045">
        <v>16.335391697394392</v>
      </c>
      <c r="P41" s="17045">
        <v>1.2974122493599999E-71</v>
      </c>
      <c r="Q41" s="17046" t="str">
        <f t="shared" si="5"/>
        <v>***</v>
      </c>
      <c r="R41" s="17045">
        <v>56.485355648535567</v>
      </c>
      <c r="S41" s="17045">
        <v>956</v>
      </c>
      <c r="T41" s="17045">
        <v>-7.9241574995282775</v>
      </c>
      <c r="U41" s="17045">
        <v>1.09030696439E-6</v>
      </c>
      <c r="V41" s="17046" t="str">
        <f t="shared" si="6"/>
        <v>***</v>
      </c>
      <c r="X41" s="6823" t="s">
        <v>10244</v>
      </c>
      <c r="Y41" s="17045">
        <v>47.980220965317862</v>
      </c>
      <c r="Z41" s="17045">
        <v>87163</v>
      </c>
      <c r="AA41" s="17045">
        <v>56.485355648535567</v>
      </c>
      <c r="AB41" s="17045">
        <v>956</v>
      </c>
      <c r="AC41" s="17045">
        <v>-8.5051346832177046</v>
      </c>
      <c r="AD41" s="17045">
        <v>1.6492771865999999E-7</v>
      </c>
      <c r="AE41" s="17046" t="str">
        <f t="shared" si="7"/>
        <v>***</v>
      </c>
    </row>
    <row r="42" spans="1:31">
      <c r="A42" s="6823" t="s">
        <v>10135</v>
      </c>
      <c r="B42" s="17044">
        <v>64.922617121318837</v>
      </c>
      <c r="C42" s="17044">
        <v>105062</v>
      </c>
      <c r="D42" s="17044">
        <v>56.452581032412972</v>
      </c>
      <c r="E42" s="17044">
        <v>3332</v>
      </c>
      <c r="F42" s="17044">
        <v>8.4700360889058643</v>
      </c>
      <c r="G42">
        <v>7.3572774835300007E-24</v>
      </c>
      <c r="H42" s="2" t="str">
        <f t="shared" si="4"/>
        <v>***</v>
      </c>
      <c r="J42" s="6823" t="s">
        <v>10355</v>
      </c>
      <c r="K42" s="17045">
        <v>64.922617121318837</v>
      </c>
      <c r="L42" s="17045">
        <v>105062</v>
      </c>
      <c r="M42" s="17045">
        <v>51.387110542040119</v>
      </c>
      <c r="N42" s="17045">
        <v>2343</v>
      </c>
      <c r="O42" s="17045">
        <v>13.535506579278717</v>
      </c>
      <c r="P42" s="17045">
        <v>7.0613495649000005E-42</v>
      </c>
      <c r="Q42" s="17046" t="str">
        <f t="shared" si="5"/>
        <v>***</v>
      </c>
      <c r="R42" s="17045">
        <v>68.452982810920119</v>
      </c>
      <c r="S42" s="17045">
        <v>989</v>
      </c>
      <c r="T42" s="17045">
        <v>-3.5303656896012825</v>
      </c>
      <c r="U42" s="17045">
        <v>2.0550314576565899E-2</v>
      </c>
      <c r="V42" s="17046" t="str">
        <f t="shared" si="6"/>
        <v>***</v>
      </c>
      <c r="X42" s="6823" t="s">
        <v>10245</v>
      </c>
      <c r="Y42" s="17045">
        <v>64.62734509566593</v>
      </c>
      <c r="Z42" s="17045">
        <v>107405</v>
      </c>
      <c r="AA42" s="17045">
        <v>68.452982810920119</v>
      </c>
      <c r="AB42" s="17045">
        <v>989</v>
      </c>
      <c r="AC42" s="17045">
        <v>-3.8256377152541887</v>
      </c>
      <c r="AD42" s="17045">
        <v>1.2233100014902E-2</v>
      </c>
      <c r="AE42" s="17046" t="str">
        <f t="shared" si="7"/>
        <v>**</v>
      </c>
    </row>
    <row r="43" spans="1:31">
      <c r="A43" s="6823" t="s">
        <v>10136</v>
      </c>
      <c r="B43" s="17044">
        <v>53.663657358807477</v>
      </c>
      <c r="C43" s="17044">
        <v>33341</v>
      </c>
      <c r="D43" s="17044">
        <v>51.52571926765475</v>
      </c>
      <c r="E43" s="17044">
        <v>1147</v>
      </c>
      <c r="F43" s="17044">
        <v>2.1379380911527264</v>
      </c>
      <c r="G43">
        <v>0.15343522293881409</v>
      </c>
      <c r="H43" s="2" t="str">
        <f t="shared" si="4"/>
        <v>NS</v>
      </c>
      <c r="J43" s="6823" t="s">
        <v>10356</v>
      </c>
      <c r="K43" s="17045">
        <v>53.663657358807477</v>
      </c>
      <c r="L43" s="17045">
        <v>33341</v>
      </c>
      <c r="M43" s="17045">
        <v>42.506459948320412</v>
      </c>
      <c r="N43" s="17045">
        <v>774</v>
      </c>
      <c r="O43" s="17045">
        <v>11.157197410487065</v>
      </c>
      <c r="P43" s="17045">
        <v>7.6013485853199996E-10</v>
      </c>
      <c r="Q43" s="17046" t="str">
        <f t="shared" si="5"/>
        <v>***</v>
      </c>
      <c r="R43" s="17045">
        <v>70.241286863270773</v>
      </c>
      <c r="S43" s="17045">
        <v>373</v>
      </c>
      <c r="T43" s="17045">
        <v>-16.577629504463296</v>
      </c>
      <c r="U43" s="17045">
        <v>1.6757297657099999E-10</v>
      </c>
      <c r="V43" s="17046" t="str">
        <f t="shared" si="6"/>
        <v>***</v>
      </c>
      <c r="X43" s="6823" t="s">
        <v>10246</v>
      </c>
      <c r="Y43" s="17045">
        <v>53.410523230250632</v>
      </c>
      <c r="Z43" s="17045">
        <v>34115</v>
      </c>
      <c r="AA43" s="17045">
        <v>70.241286863270773</v>
      </c>
      <c r="AB43" s="17045">
        <v>373</v>
      </c>
      <c r="AC43" s="17045">
        <v>-16.83076363302014</v>
      </c>
      <c r="AD43" s="17045">
        <v>8.9105992653399998E-11</v>
      </c>
      <c r="AE43" s="17046" t="str">
        <f t="shared" si="7"/>
        <v>***</v>
      </c>
    </row>
    <row r="44" spans="1:31">
      <c r="A44" s="6823" t="s">
        <v>10137</v>
      </c>
      <c r="B44" s="17044">
        <v>36.531659284280288</v>
      </c>
      <c r="C44" s="17044">
        <v>31381</v>
      </c>
      <c r="D44" s="17044">
        <v>27.943960620976899</v>
      </c>
      <c r="E44" s="17044">
        <v>2641</v>
      </c>
      <c r="F44" s="17044">
        <v>8.5876986633033887</v>
      </c>
      <c r="G44">
        <v>9.3773070573099996E-19</v>
      </c>
      <c r="H44" s="2" t="str">
        <f t="shared" si="4"/>
        <v>***</v>
      </c>
      <c r="J44" s="6823" t="s">
        <v>10357</v>
      </c>
      <c r="K44" s="17045">
        <v>36.531659284280288</v>
      </c>
      <c r="L44" s="17045">
        <v>31381</v>
      </c>
      <c r="M44" s="17045">
        <v>25.653436592449179</v>
      </c>
      <c r="N44" s="17045">
        <v>2066</v>
      </c>
      <c r="O44" s="17045">
        <v>10.878222691831109</v>
      </c>
      <c r="P44" s="17045">
        <v>1.6275765565200001E-23</v>
      </c>
      <c r="Q44" s="17046" t="str">
        <f t="shared" si="5"/>
        <v>***</v>
      </c>
      <c r="R44" s="17045">
        <v>36.173913043478258</v>
      </c>
      <c r="S44" s="17045">
        <v>575</v>
      </c>
      <c r="T44" s="17045">
        <v>0.35774624080202955</v>
      </c>
      <c r="U44" s="17045">
        <v>0.85986680433475815</v>
      </c>
      <c r="V44" s="17046" t="str">
        <f t="shared" si="6"/>
        <v>***</v>
      </c>
      <c r="X44" s="6823" t="s">
        <v>10247</v>
      </c>
      <c r="Y44" s="17045">
        <v>35.859718360391057</v>
      </c>
      <c r="Z44" s="17045">
        <v>33447</v>
      </c>
      <c r="AA44" s="17045">
        <v>36.173913043478258</v>
      </c>
      <c r="AB44" s="17045">
        <v>575</v>
      </c>
      <c r="AC44" s="17045">
        <v>-0.31419468308720155</v>
      </c>
      <c r="AD44" s="17045">
        <v>0.87622882837241078</v>
      </c>
      <c r="AE44" s="17046" t="str">
        <f t="shared" si="7"/>
        <v>NS</v>
      </c>
    </row>
    <row r="45" spans="1:31">
      <c r="A45" s="6823" t="s">
        <v>10138</v>
      </c>
      <c r="B45" s="17044">
        <v>61.751200768491827</v>
      </c>
      <c r="C45" s="17044">
        <v>104100</v>
      </c>
      <c r="D45" s="17044">
        <v>52.999077207013229</v>
      </c>
      <c r="E45" s="17044">
        <v>3251</v>
      </c>
      <c r="F45" s="17044">
        <v>8.7521235614785979</v>
      </c>
      <c r="G45">
        <v>5.4930242947800001E-24</v>
      </c>
      <c r="H45" s="2" t="str">
        <f t="shared" si="4"/>
        <v>***</v>
      </c>
      <c r="J45" s="6823" t="s">
        <v>10358</v>
      </c>
      <c r="K45" s="17045">
        <v>61.751200768491827</v>
      </c>
      <c r="L45" s="17045">
        <v>104100</v>
      </c>
      <c r="M45" s="17045">
        <v>44.464527790329868</v>
      </c>
      <c r="N45" s="17045">
        <v>2213</v>
      </c>
      <c r="O45" s="17045">
        <v>17.28667297816196</v>
      </c>
      <c r="P45" s="17045">
        <v>1.91775837925E-61</v>
      </c>
      <c r="Q45" s="17046" t="str">
        <f t="shared" si="5"/>
        <v>***</v>
      </c>
      <c r="R45" s="17045">
        <v>71.194605009633918</v>
      </c>
      <c r="S45" s="17045">
        <v>1038</v>
      </c>
      <c r="T45" s="17045">
        <v>-9.4434042411420904</v>
      </c>
      <c r="U45" s="17045">
        <v>4.5836978928199998E-10</v>
      </c>
      <c r="V45" s="17046" t="str">
        <f t="shared" si="6"/>
        <v>***</v>
      </c>
      <c r="X45" s="6823" t="s">
        <v>10248</v>
      </c>
      <c r="Y45" s="17045">
        <v>61.391363238738442</v>
      </c>
      <c r="Z45" s="17045">
        <v>106313</v>
      </c>
      <c r="AA45" s="17045">
        <v>71.194605009633918</v>
      </c>
      <c r="AB45" s="17045">
        <v>1038</v>
      </c>
      <c r="AC45" s="17045">
        <v>-9.8032417708954753</v>
      </c>
      <c r="AD45" s="17045">
        <v>1.0505300854700001E-10</v>
      </c>
      <c r="AE45" s="17046" t="str">
        <f t="shared" si="7"/>
        <v>***</v>
      </c>
    </row>
    <row r="46" spans="1:31">
      <c r="A46" s="6823" t="s">
        <v>10139</v>
      </c>
      <c r="B46" s="17044">
        <v>50.934460457299998</v>
      </c>
      <c r="C46" s="17044">
        <v>39274</v>
      </c>
      <c r="D46" s="17044">
        <v>48.288572933122687</v>
      </c>
      <c r="E46" s="17044">
        <v>1899</v>
      </c>
      <c r="F46" s="17044">
        <v>2.6458875241773114</v>
      </c>
      <c r="G46">
        <v>2.4289742910567898E-2</v>
      </c>
      <c r="H46" s="2" t="str">
        <f t="shared" si="4"/>
        <v>**</v>
      </c>
      <c r="J46" s="6823" t="s">
        <v>10359</v>
      </c>
      <c r="K46" s="17045">
        <v>50.934460457299998</v>
      </c>
      <c r="L46" s="17045">
        <v>39274</v>
      </c>
      <c r="M46" s="17045">
        <v>42.690058479532162</v>
      </c>
      <c r="N46" s="17045">
        <v>1368</v>
      </c>
      <c r="O46" s="17045">
        <v>8.2444019777678363</v>
      </c>
      <c r="P46" s="17045">
        <v>2.0128006455199999E-9</v>
      </c>
      <c r="Q46" s="17046" t="str">
        <f t="shared" si="5"/>
        <v>***</v>
      </c>
      <c r="R46" s="17045">
        <v>62.711864406779661</v>
      </c>
      <c r="S46" s="17045">
        <v>531</v>
      </c>
      <c r="T46" s="17045">
        <v>-11.777403949479663</v>
      </c>
      <c r="U46" s="17045">
        <v>6.9054720005900003E-8</v>
      </c>
      <c r="V46" s="17046" t="str">
        <f t="shared" si="6"/>
        <v>***</v>
      </c>
      <c r="X46" s="6823" t="s">
        <v>10249</v>
      </c>
      <c r="Y46" s="17045">
        <v>50.656955858471527</v>
      </c>
      <c r="Z46" s="17045">
        <v>40642</v>
      </c>
      <c r="AA46" s="17045">
        <v>62.711864406779661</v>
      </c>
      <c r="AB46" s="17045">
        <v>531</v>
      </c>
      <c r="AC46" s="17045">
        <v>-12.054908548308134</v>
      </c>
      <c r="AD46" s="17045">
        <v>3.3636303995199998E-8</v>
      </c>
      <c r="AE46" s="17046" t="str">
        <f t="shared" si="7"/>
        <v>***</v>
      </c>
    </row>
    <row r="47" spans="1:31">
      <c r="A47" s="6823" t="s">
        <v>10140</v>
      </c>
      <c r="B47" s="17044">
        <v>52.436700821407399</v>
      </c>
      <c r="C47" s="17044">
        <v>47236</v>
      </c>
      <c r="D47" s="17044">
        <v>42.923553719008261</v>
      </c>
      <c r="E47" s="17044">
        <v>1936</v>
      </c>
      <c r="F47" s="17044">
        <v>9.5131471023991381</v>
      </c>
      <c r="G47">
        <v>2.1268099126399999E-16</v>
      </c>
      <c r="H47" s="2" t="str">
        <f t="shared" si="4"/>
        <v>***</v>
      </c>
      <c r="J47" s="6823" t="s">
        <v>10360</v>
      </c>
      <c r="K47" s="17045">
        <v>52.436700821407399</v>
      </c>
      <c r="L47" s="17045">
        <v>47236</v>
      </c>
      <c r="M47" s="17045">
        <v>36.744505494505503</v>
      </c>
      <c r="N47" s="17045">
        <v>1456</v>
      </c>
      <c r="O47" s="17045">
        <v>15.692195326901896</v>
      </c>
      <c r="P47" s="17045">
        <v>3.36763793313E-32</v>
      </c>
      <c r="Q47" s="17046" t="str">
        <f t="shared" si="5"/>
        <v>***</v>
      </c>
      <c r="R47" s="17045">
        <v>61.666666666666657</v>
      </c>
      <c r="S47" s="17045">
        <v>480</v>
      </c>
      <c r="T47" s="17045">
        <v>-9.2299658452592581</v>
      </c>
      <c r="U47" s="17045">
        <v>5.5926184173300003E-5</v>
      </c>
      <c r="V47" s="17046" t="str">
        <f t="shared" si="6"/>
        <v>***</v>
      </c>
      <c r="X47" s="6823" t="s">
        <v>10250</v>
      </c>
      <c r="Y47" s="17045">
        <v>51.967468988745587</v>
      </c>
      <c r="Z47" s="17045">
        <v>48692</v>
      </c>
      <c r="AA47" s="17045">
        <v>61.666666666666657</v>
      </c>
      <c r="AB47" s="17045">
        <v>480</v>
      </c>
      <c r="AC47" s="17045">
        <v>-9.6991976779210702</v>
      </c>
      <c r="AD47" s="17045">
        <v>2.3053221724500001E-5</v>
      </c>
      <c r="AE47" s="17046" t="str">
        <f t="shared" si="7"/>
        <v>***</v>
      </c>
    </row>
    <row r="48" spans="1:31">
      <c r="A48" s="6823" t="s">
        <v>10141</v>
      </c>
      <c r="B48" s="17044">
        <v>55.568334630900978</v>
      </c>
      <c r="C48" s="17044">
        <v>56516</v>
      </c>
      <c r="D48" s="17044">
        <v>50.897622513343038</v>
      </c>
      <c r="E48" s="17044">
        <v>2061</v>
      </c>
      <c r="F48" s="17044">
        <v>4.6707121175579402</v>
      </c>
      <c r="G48">
        <v>2.7853982402499999E-5</v>
      </c>
      <c r="H48" s="2" t="str">
        <f t="shared" si="4"/>
        <v>***</v>
      </c>
      <c r="J48" s="6823" t="s">
        <v>10361</v>
      </c>
      <c r="K48" s="17045">
        <v>55.568334630900978</v>
      </c>
      <c r="L48" s="17045">
        <v>56516</v>
      </c>
      <c r="M48" s="17045">
        <v>42.595307917888562</v>
      </c>
      <c r="N48" s="17045">
        <v>1364</v>
      </c>
      <c r="O48" s="17045">
        <v>12.973026713012416</v>
      </c>
      <c r="P48" s="17045">
        <v>1.64528716495E-21</v>
      </c>
      <c r="Q48" s="17046" t="str">
        <f t="shared" si="5"/>
        <v>***</v>
      </c>
      <c r="R48" s="17045">
        <v>67.144906743185075</v>
      </c>
      <c r="S48" s="17045">
        <v>697</v>
      </c>
      <c r="T48" s="17045">
        <v>-11.576572112284097</v>
      </c>
      <c r="U48" s="17045">
        <v>9.5879757425800006E-10</v>
      </c>
      <c r="V48" s="17046" t="str">
        <f t="shared" si="6"/>
        <v>***</v>
      </c>
      <c r="X48" s="6823" t="s">
        <v>10251</v>
      </c>
      <c r="Y48" s="17045">
        <v>55.262612301313062</v>
      </c>
      <c r="Z48" s="17045">
        <v>57880</v>
      </c>
      <c r="AA48" s="17045">
        <v>67.144906743185075</v>
      </c>
      <c r="AB48" s="17045">
        <v>697</v>
      </c>
      <c r="AC48" s="17045">
        <v>-11.882294441872013</v>
      </c>
      <c r="AD48" s="17045">
        <v>3.5129883026200003E-10</v>
      </c>
      <c r="AE48" s="17046" t="str">
        <f t="shared" si="7"/>
        <v>***</v>
      </c>
    </row>
    <row r="49" spans="1:31">
      <c r="A49" s="6823" t="s">
        <v>10142</v>
      </c>
      <c r="B49" s="17044">
        <v>53.310081885533563</v>
      </c>
      <c r="C49" s="17044">
        <v>46162</v>
      </c>
      <c r="D49" s="17044">
        <v>45.922989807474522</v>
      </c>
      <c r="E49" s="17044">
        <v>1766</v>
      </c>
      <c r="F49" s="17044">
        <v>7.387092078059041</v>
      </c>
      <c r="G49">
        <v>1.0246600426700001E-9</v>
      </c>
      <c r="H49" s="2" t="str">
        <f t="shared" si="4"/>
        <v>***</v>
      </c>
      <c r="J49" s="6823" t="s">
        <v>10362</v>
      </c>
      <c r="K49" s="17045">
        <v>53.310081885533563</v>
      </c>
      <c r="L49" s="17045">
        <v>46162</v>
      </c>
      <c r="M49" s="17045">
        <v>39.332816136539947</v>
      </c>
      <c r="N49" s="17045">
        <v>1289</v>
      </c>
      <c r="O49" s="17045">
        <v>13.977265748993617</v>
      </c>
      <c r="P49" s="17045">
        <v>3.3706912525500001E-23</v>
      </c>
      <c r="Q49" s="17046" t="str">
        <f t="shared" si="5"/>
        <v>***</v>
      </c>
      <c r="R49" s="17045">
        <v>63.731656184486383</v>
      </c>
      <c r="S49" s="17045">
        <v>477</v>
      </c>
      <c r="T49" s="17045">
        <v>-10.42157429895282</v>
      </c>
      <c r="U49" s="17045">
        <v>5.6290417624999996E-6</v>
      </c>
      <c r="V49" s="17046" t="str">
        <f t="shared" si="6"/>
        <v>***</v>
      </c>
      <c r="X49" s="6823" t="s">
        <v>10252</v>
      </c>
      <c r="Y49" s="17045">
        <v>52.930391351077951</v>
      </c>
      <c r="Z49" s="17045">
        <v>47451</v>
      </c>
      <c r="AA49" s="17045">
        <v>63.731656184486383</v>
      </c>
      <c r="AB49" s="17045">
        <v>477</v>
      </c>
      <c r="AC49" s="17045">
        <v>-10.801264833408432</v>
      </c>
      <c r="AD49" s="17045">
        <v>2.5556868128600001E-6</v>
      </c>
      <c r="AE49" s="17046" t="str">
        <f t="shared" si="7"/>
        <v>***</v>
      </c>
    </row>
    <row r="50" spans="1:31">
      <c r="A50" s="6823" t="s">
        <v>10143</v>
      </c>
      <c r="B50" s="17044">
        <v>51.633092928790518</v>
      </c>
      <c r="C50" s="17044">
        <v>24126</v>
      </c>
      <c r="D50" s="17044">
        <v>44.390243902439018</v>
      </c>
      <c r="E50" s="17044">
        <v>1025</v>
      </c>
      <c r="F50" s="17044">
        <v>7.2428490263515002</v>
      </c>
      <c r="G50">
        <v>5.5056521529100003E-6</v>
      </c>
      <c r="H50" s="2" t="str">
        <f t="shared" si="4"/>
        <v>***</v>
      </c>
      <c r="J50" s="6823" t="s">
        <v>10363</v>
      </c>
      <c r="K50" s="17045">
        <v>51.633092928790518</v>
      </c>
      <c r="L50" s="17045">
        <v>24126</v>
      </c>
      <c r="M50" s="17045">
        <v>39.807162534435257</v>
      </c>
      <c r="N50" s="17045">
        <v>726</v>
      </c>
      <c r="O50" s="17045">
        <v>11.825930394355261</v>
      </c>
      <c r="P50" s="17045">
        <v>3.3138318333500001E-10</v>
      </c>
      <c r="Q50" s="17046" t="str">
        <f t="shared" si="5"/>
        <v>***</v>
      </c>
      <c r="R50" s="17045">
        <v>55.518394648829428</v>
      </c>
      <c r="S50" s="17045">
        <v>299</v>
      </c>
      <c r="T50" s="17045">
        <v>-3.8853017200389104</v>
      </c>
      <c r="U50" s="17045">
        <v>0.18150860529815879</v>
      </c>
      <c r="V50" s="17046" t="str">
        <f t="shared" si="6"/>
        <v>***</v>
      </c>
      <c r="X50" s="6823" t="s">
        <v>10253</v>
      </c>
      <c r="Y50" s="17045">
        <v>51.287622726541123</v>
      </c>
      <c r="Z50" s="17045">
        <v>24852</v>
      </c>
      <c r="AA50" s="17045">
        <v>55.518394648829428</v>
      </c>
      <c r="AB50" s="17045">
        <v>299</v>
      </c>
      <c r="AC50" s="17045">
        <v>-4.2307719222883051</v>
      </c>
      <c r="AD50" s="17045">
        <v>0.14569862503271169</v>
      </c>
      <c r="AE50" s="17046" t="str">
        <f t="shared" si="7"/>
        <v>NS</v>
      </c>
    </row>
    <row r="51" spans="1:31">
      <c r="A51" s="6823" t="s">
        <v>11571</v>
      </c>
      <c r="B51" s="17044">
        <v>53.941143973965573</v>
      </c>
      <c r="C51" s="17044">
        <v>1507849</v>
      </c>
      <c r="D51" s="17044">
        <v>41.346781138279269</v>
      </c>
      <c r="E51" s="17044">
        <v>76642</v>
      </c>
      <c r="F51" s="17044">
        <v>12.594362835686304</v>
      </c>
      <c r="G51">
        <v>0</v>
      </c>
      <c r="H51" s="2" t="str">
        <f t="shared" si="4"/>
        <v>***</v>
      </c>
      <c r="J51" s="6823" t="s">
        <v>11571</v>
      </c>
      <c r="K51" s="17045">
        <v>53.941143973965573</v>
      </c>
      <c r="L51" s="17045">
        <v>1507849</v>
      </c>
      <c r="M51" s="17045">
        <v>35.723822909346453</v>
      </c>
      <c r="N51" s="17045">
        <v>56920</v>
      </c>
      <c r="O51" s="17045">
        <v>18.217321064619121</v>
      </c>
      <c r="P51" s="17045">
        <v>0</v>
      </c>
      <c r="Q51" s="17046" t="str">
        <f t="shared" si="5"/>
        <v>***</v>
      </c>
      <c r="R51" s="17045">
        <v>57.575296623060538</v>
      </c>
      <c r="S51" s="17045">
        <v>19722</v>
      </c>
      <c r="T51" s="17045">
        <v>-3.6341526490949647</v>
      </c>
      <c r="U51" s="17045">
        <v>2.5979581010699999E-24</v>
      </c>
      <c r="V51" s="17046" t="str">
        <f t="shared" si="6"/>
        <v>***</v>
      </c>
      <c r="X51" s="6823" t="s">
        <v>11571</v>
      </c>
      <c r="Y51" s="17045">
        <v>53.278471135356078</v>
      </c>
      <c r="Z51" s="17045">
        <v>1564769</v>
      </c>
      <c r="AA51" s="17045">
        <v>57.575296623060538</v>
      </c>
      <c r="AB51" s="17045">
        <v>19722</v>
      </c>
      <c r="AC51" s="17045">
        <v>-4.29682548770446</v>
      </c>
      <c r="AD51" s="17045">
        <v>2.78508902439E-33</v>
      </c>
      <c r="AE51" s="17046" t="str">
        <f>IF(AD51&lt;0.01,"***",IF(AD51&lt;0.05,"**",IF(AD51&lt;0.1,"*","NS")))</f>
        <v>***</v>
      </c>
    </row>
    <row r="53" spans="1:31">
      <c r="A53" s="17026" t="s">
        <v>11791</v>
      </c>
      <c r="J53" s="17026" t="s">
        <v>11792</v>
      </c>
      <c r="X53" s="17026" t="s">
        <v>11793</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10144</v>
      </c>
      <c r="B55" s="17044">
        <v>15.823070111889241</v>
      </c>
      <c r="C55" s="17044">
        <v>124230</v>
      </c>
      <c r="D55" s="17044">
        <v>22.321255570625851</v>
      </c>
      <c r="E55" s="17044">
        <v>5161</v>
      </c>
      <c r="F55" s="17044">
        <v>-6.4981854587366108</v>
      </c>
      <c r="G55">
        <v>1.31256253361E-35</v>
      </c>
      <c r="H55" s="2" t="str">
        <f t="shared" ref="H55:H77" si="8">IF(G55&lt;0.01,"***",IF(G55&lt;0.05,"**",IF(G55&lt;0.1,"*","NS")))</f>
        <v>***</v>
      </c>
      <c r="J55" s="6823" t="s">
        <v>10364</v>
      </c>
      <c r="K55" s="17045">
        <v>15.823070111889241</v>
      </c>
      <c r="L55" s="17045">
        <v>124230</v>
      </c>
      <c r="M55" s="17045">
        <v>16.662053694990309</v>
      </c>
      <c r="N55" s="17045">
        <v>3613</v>
      </c>
      <c r="O55" s="17045">
        <v>-0.83898358310106858</v>
      </c>
      <c r="P55" s="17045">
        <v>0.1734191011545691</v>
      </c>
      <c r="Q55" s="17046" t="str">
        <f t="shared" ref="Q55:Q77" si="9">IF(P55&lt;0.01,"***",IF(P55&lt;0.05,"**",IF(P55&lt;0.1,"*","NS")))</f>
        <v>NS</v>
      </c>
      <c r="R55" s="17045">
        <v>35.529715762273902</v>
      </c>
      <c r="S55" s="17045">
        <v>1548</v>
      </c>
      <c r="T55" s="17045">
        <v>-19.706645650384662</v>
      </c>
      <c r="U55" s="17045">
        <v>6.24850181447E-98</v>
      </c>
      <c r="V55" s="17046" t="str">
        <f t="shared" ref="V55:V77" si="10">IF(P55&lt;0.01,"***",IF(P55&lt;0.05,"**",IF(P55&lt;0.1,"*","NS")))</f>
        <v>NS</v>
      </c>
      <c r="X55" s="6823" t="s">
        <v>10254</v>
      </c>
      <c r="Y55" s="17045">
        <v>15.84678081709597</v>
      </c>
      <c r="Z55" s="17045">
        <v>127843</v>
      </c>
      <c r="AA55" s="17045">
        <v>35.529715762273902</v>
      </c>
      <c r="AB55" s="17045">
        <v>1548</v>
      </c>
      <c r="AC55" s="17045">
        <v>-19.682934945177934</v>
      </c>
      <c r="AD55" s="17045">
        <v>1.1985443856900001E-97</v>
      </c>
      <c r="AE55" s="17046" t="str">
        <f t="shared" ref="AE55:AE76" si="11">IF(AD55&lt;0.01,"***",IF(AD55&lt;0.05,"**",IF(AD55&lt;0.1,"*","NS")))</f>
        <v>***</v>
      </c>
    </row>
    <row r="56" spans="1:31">
      <c r="A56" s="6823" t="s">
        <v>10145</v>
      </c>
      <c r="B56" s="17044">
        <v>12.636084802318919</v>
      </c>
      <c r="C56" s="17044">
        <v>29669</v>
      </c>
      <c r="D56" s="17044">
        <v>23.210702341137129</v>
      </c>
      <c r="E56" s="17044">
        <v>1495</v>
      </c>
      <c r="F56" s="17044">
        <v>-10.57461753881821</v>
      </c>
      <c r="G56">
        <v>3.06988866289E-32</v>
      </c>
      <c r="H56" s="2" t="str">
        <f t="shared" si="8"/>
        <v>***</v>
      </c>
      <c r="J56" s="6823" t="s">
        <v>10365</v>
      </c>
      <c r="K56" s="17045">
        <v>12.636084802318919</v>
      </c>
      <c r="L56" s="17045">
        <v>29669</v>
      </c>
      <c r="M56" s="17045">
        <v>13.56275303643725</v>
      </c>
      <c r="N56" s="17045">
        <v>988</v>
      </c>
      <c r="O56" s="17045">
        <v>-0.92666823411833121</v>
      </c>
      <c r="P56" s="17045">
        <v>0.38895361000182849</v>
      </c>
      <c r="Q56" s="17046" t="str">
        <f t="shared" si="9"/>
        <v>NS</v>
      </c>
      <c r="R56" s="17045">
        <v>42.011834319526628</v>
      </c>
      <c r="S56" s="17045">
        <v>507</v>
      </c>
      <c r="T56" s="17045">
        <v>-29.375749517207709</v>
      </c>
      <c r="U56" s="17045">
        <v>1.61078729256E-84</v>
      </c>
      <c r="V56" s="17046" t="str">
        <f t="shared" si="10"/>
        <v>NS</v>
      </c>
      <c r="X56" s="6823" t="s">
        <v>10255</v>
      </c>
      <c r="Y56" s="17045">
        <v>12.665949049156801</v>
      </c>
      <c r="Z56" s="17045">
        <v>30657</v>
      </c>
      <c r="AA56" s="17045">
        <v>42.011834319526628</v>
      </c>
      <c r="AB56" s="17045">
        <v>507</v>
      </c>
      <c r="AC56" s="17045">
        <v>-29.345885270369827</v>
      </c>
      <c r="AD56" s="17045">
        <v>2.6357716305999999E-84</v>
      </c>
      <c r="AE56" s="17046" t="str">
        <f t="shared" si="11"/>
        <v>***</v>
      </c>
    </row>
    <row r="57" spans="1:31">
      <c r="A57" s="6823" t="s">
        <v>10146</v>
      </c>
      <c r="B57" s="17044">
        <v>13.8670768234437</v>
      </c>
      <c r="C57" s="17044">
        <v>61765</v>
      </c>
      <c r="D57" s="17044">
        <v>19.135104578858108</v>
      </c>
      <c r="E57" s="17044">
        <v>3538</v>
      </c>
      <c r="F57" s="17044">
        <v>-5.2680277554144084</v>
      </c>
      <c r="G57">
        <v>2.2260334853400001E-18</v>
      </c>
      <c r="H57" s="2" t="str">
        <f t="shared" si="8"/>
        <v>***</v>
      </c>
      <c r="J57" s="6823" t="s">
        <v>10366</v>
      </c>
      <c r="K57" s="17045">
        <v>13.8670768234437</v>
      </c>
      <c r="L57" s="17045">
        <v>61765</v>
      </c>
      <c r="M57" s="17045">
        <v>13.57115160915083</v>
      </c>
      <c r="N57" s="17045">
        <v>2579</v>
      </c>
      <c r="O57" s="17045">
        <v>0.29592521429287011</v>
      </c>
      <c r="P57" s="17045">
        <v>0.66997490128907478</v>
      </c>
      <c r="Q57" s="17046" t="str">
        <f t="shared" si="9"/>
        <v>NS</v>
      </c>
      <c r="R57" s="17045">
        <v>34.098018769551622</v>
      </c>
      <c r="S57" s="17045">
        <v>959</v>
      </c>
      <c r="T57" s="17045">
        <v>-20.230941946107922</v>
      </c>
      <c r="U57" s="17045">
        <v>3.1163165133499998E-71</v>
      </c>
      <c r="V57" s="17046" t="str">
        <f t="shared" si="10"/>
        <v>NS</v>
      </c>
      <c r="X57" s="6823" t="s">
        <v>10256</v>
      </c>
      <c r="Y57" s="17045">
        <v>13.855215715529029</v>
      </c>
      <c r="Z57" s="17045">
        <v>64344</v>
      </c>
      <c r="AA57" s="17045">
        <v>34.098018769551622</v>
      </c>
      <c r="AB57" s="17045">
        <v>959</v>
      </c>
      <c r="AC57" s="17045">
        <v>-20.242803054022595</v>
      </c>
      <c r="AD57" s="17045">
        <v>1.89685119849E-71</v>
      </c>
      <c r="AE57" s="17046" t="str">
        <f t="shared" si="11"/>
        <v>***</v>
      </c>
    </row>
    <row r="58" spans="1:31">
      <c r="A58" s="6823" t="s">
        <v>10147</v>
      </c>
      <c r="B58" s="17044">
        <v>27.23977213878819</v>
      </c>
      <c r="C58" s="17044">
        <v>40551</v>
      </c>
      <c r="D58" s="17044">
        <v>38.211382113821138</v>
      </c>
      <c r="E58" s="17044">
        <v>2091</v>
      </c>
      <c r="F58" s="17044">
        <v>-10.971609975032948</v>
      </c>
      <c r="G58">
        <v>8.2471062285800004E-28</v>
      </c>
      <c r="H58" s="2" t="str">
        <f t="shared" si="8"/>
        <v>***</v>
      </c>
      <c r="J58" s="6823" t="s">
        <v>10367</v>
      </c>
      <c r="K58" s="17045">
        <v>27.23977213878819</v>
      </c>
      <c r="L58" s="17045">
        <v>40551</v>
      </c>
      <c r="M58" s="17045">
        <v>30.473372781065091</v>
      </c>
      <c r="N58" s="17045">
        <v>1352</v>
      </c>
      <c r="O58" s="17045">
        <v>-3.233600642276901</v>
      </c>
      <c r="P58" s="17045">
        <v>8.6862585058039999E-3</v>
      </c>
      <c r="Q58" s="17046" t="str">
        <f t="shared" si="9"/>
        <v>***</v>
      </c>
      <c r="R58" s="17045">
        <v>52.368064952638697</v>
      </c>
      <c r="S58" s="17045">
        <v>739</v>
      </c>
      <c r="T58" s="17045">
        <v>-25.128292813850507</v>
      </c>
      <c r="U58" s="17045">
        <v>7.6465076805600007E-52</v>
      </c>
      <c r="V58" s="17046" t="str">
        <f t="shared" si="10"/>
        <v>***</v>
      </c>
      <c r="X58" s="6823" t="s">
        <v>10257</v>
      </c>
      <c r="Y58" s="17045">
        <v>27.344104240746489</v>
      </c>
      <c r="Z58" s="17045">
        <v>41903</v>
      </c>
      <c r="AA58" s="17045">
        <v>52.368064952638697</v>
      </c>
      <c r="AB58" s="17045">
        <v>739</v>
      </c>
      <c r="AC58" s="17045">
        <v>-25.023960711892208</v>
      </c>
      <c r="AD58" s="17045">
        <v>2.3574096297800001E-51</v>
      </c>
      <c r="AE58" s="17046" t="str">
        <f t="shared" si="11"/>
        <v>***</v>
      </c>
    </row>
    <row r="59" spans="1:31">
      <c r="A59" s="6823" t="s">
        <v>10148</v>
      </c>
      <c r="B59" s="17044">
        <v>14.989243560672129</v>
      </c>
      <c r="C59" s="17044">
        <v>17199</v>
      </c>
      <c r="D59" s="17044">
        <v>28.284389489953629</v>
      </c>
      <c r="E59" s="17044">
        <v>647</v>
      </c>
      <c r="F59" s="17044">
        <v>-13.2951459292815</v>
      </c>
      <c r="G59">
        <v>3.9058630171599999E-20</v>
      </c>
      <c r="H59" s="2" t="str">
        <f t="shared" si="8"/>
        <v>***</v>
      </c>
      <c r="J59" s="6823" t="s">
        <v>10368</v>
      </c>
      <c r="K59" s="17045">
        <v>14.989243560672129</v>
      </c>
      <c r="L59" s="17045">
        <v>17199</v>
      </c>
      <c r="M59" s="17045">
        <v>20.65491183879093</v>
      </c>
      <c r="N59" s="17045">
        <v>397</v>
      </c>
      <c r="O59" s="17045">
        <v>-5.665668278118801</v>
      </c>
      <c r="P59" s="17045">
        <v>1.8341770585374E-3</v>
      </c>
      <c r="Q59" s="17046" t="str">
        <f t="shared" si="9"/>
        <v>***</v>
      </c>
      <c r="R59" s="17045">
        <v>40.4</v>
      </c>
      <c r="S59" s="17045">
        <v>250</v>
      </c>
      <c r="T59" s="17045">
        <v>-25.410756439327869</v>
      </c>
      <c r="U59" s="17045">
        <v>1.5069091429799999E-28</v>
      </c>
      <c r="V59" s="17046" t="str">
        <f t="shared" si="10"/>
        <v>***</v>
      </c>
      <c r="X59" s="6823" t="s">
        <v>10258</v>
      </c>
      <c r="Y59" s="17045">
        <v>15.11707206183223</v>
      </c>
      <c r="Z59" s="17045">
        <v>17596</v>
      </c>
      <c r="AA59" s="17045">
        <v>40.4</v>
      </c>
      <c r="AB59" s="17045">
        <v>250</v>
      </c>
      <c r="AC59" s="17045">
        <v>-25.282927938167767</v>
      </c>
      <c r="AD59" s="17045">
        <v>4.0637151320000001E-28</v>
      </c>
      <c r="AE59" s="17046" t="str">
        <f t="shared" si="11"/>
        <v>***</v>
      </c>
    </row>
    <row r="60" spans="1:31">
      <c r="A60" s="6823" t="s">
        <v>10149</v>
      </c>
      <c r="B60" s="17044">
        <v>21.778133539429739</v>
      </c>
      <c r="C60" s="17044">
        <v>72458</v>
      </c>
      <c r="D60" s="17044">
        <v>33.680672268907557</v>
      </c>
      <c r="E60" s="17044">
        <v>2975</v>
      </c>
      <c r="F60" s="17044">
        <v>-11.902538729477818</v>
      </c>
      <c r="G60">
        <v>6.5482388364499996E-53</v>
      </c>
      <c r="H60" s="2" t="str">
        <f t="shared" si="8"/>
        <v>***</v>
      </c>
      <c r="J60" s="6823" t="s">
        <v>10369</v>
      </c>
      <c r="K60" s="17045">
        <v>21.778133539429739</v>
      </c>
      <c r="L60" s="17045">
        <v>72458</v>
      </c>
      <c r="M60" s="17045">
        <v>24.767123287671229</v>
      </c>
      <c r="N60" s="17045">
        <v>1825</v>
      </c>
      <c r="O60" s="17045">
        <v>-2.9889897482414902</v>
      </c>
      <c r="P60" s="17045">
        <v>2.2745702276625E-3</v>
      </c>
      <c r="Q60" s="17046" t="str">
        <f t="shared" si="9"/>
        <v>***</v>
      </c>
      <c r="R60" s="17045">
        <v>47.826086956521742</v>
      </c>
      <c r="S60" s="17045">
        <v>1150</v>
      </c>
      <c r="T60" s="17045">
        <v>-26.047953417092003</v>
      </c>
      <c r="U60" s="17045">
        <v>4.7103204817600003E-99</v>
      </c>
      <c r="V60" s="17046" t="str">
        <f t="shared" si="10"/>
        <v>***</v>
      </c>
      <c r="X60" s="6823" t="s">
        <v>10259</v>
      </c>
      <c r="Y60" s="17045">
        <v>21.851567653433492</v>
      </c>
      <c r="Z60" s="17045">
        <v>74283</v>
      </c>
      <c r="AA60" s="17045">
        <v>47.826086956521742</v>
      </c>
      <c r="AB60" s="17045">
        <v>1150</v>
      </c>
      <c r="AC60" s="17045">
        <v>-25.97451930308825</v>
      </c>
      <c r="AD60" s="17045">
        <v>2.4307571921999999E-98</v>
      </c>
      <c r="AE60" s="17046" t="str">
        <f t="shared" si="11"/>
        <v>***</v>
      </c>
    </row>
    <row r="61" spans="1:31">
      <c r="A61" s="6823" t="s">
        <v>10150</v>
      </c>
      <c r="B61" s="17044">
        <v>10.79442131682171</v>
      </c>
      <c r="C61" s="17044">
        <v>266156</v>
      </c>
      <c r="D61" s="17044">
        <v>16.925145244154219</v>
      </c>
      <c r="E61" s="17044">
        <v>20827</v>
      </c>
      <c r="F61" s="17044">
        <v>-6.1307239273325091</v>
      </c>
      <c r="G61">
        <v>1.7648006763E-160</v>
      </c>
      <c r="H61" s="2" t="str">
        <f t="shared" si="8"/>
        <v>***</v>
      </c>
      <c r="J61" s="6823" t="s">
        <v>10370</v>
      </c>
      <c r="K61" s="17045">
        <v>10.79442131682171</v>
      </c>
      <c r="L61" s="17045">
        <v>266156</v>
      </c>
      <c r="M61" s="17045">
        <v>12.12482732638453</v>
      </c>
      <c r="N61" s="17045">
        <v>15926</v>
      </c>
      <c r="O61" s="17045">
        <v>-1.3304060095628198</v>
      </c>
      <c r="P61" s="17045">
        <v>1.6082039921200001E-7</v>
      </c>
      <c r="Q61" s="17046" t="str">
        <f t="shared" si="9"/>
        <v>***</v>
      </c>
      <c r="R61" s="17045">
        <v>32.523974699041013</v>
      </c>
      <c r="S61" s="17045">
        <v>4901</v>
      </c>
      <c r="T61" s="17045">
        <v>-21.729553382219301</v>
      </c>
      <c r="U61" s="17045">
        <v>0</v>
      </c>
      <c r="V61" s="17046" t="str">
        <f t="shared" si="10"/>
        <v>***</v>
      </c>
      <c r="X61" s="6823" t="s">
        <v>10260</v>
      </c>
      <c r="Y61" s="17045">
        <v>10.869534390709079</v>
      </c>
      <c r="Z61" s="17045">
        <v>282082</v>
      </c>
      <c r="AA61" s="17045">
        <v>32.523974699041013</v>
      </c>
      <c r="AB61" s="17045">
        <v>4901</v>
      </c>
      <c r="AC61" s="17045">
        <v>-21.654440308331935</v>
      </c>
      <c r="AD61" s="17045">
        <v>0</v>
      </c>
      <c r="AE61" s="17046" t="str">
        <f t="shared" si="11"/>
        <v>***</v>
      </c>
    </row>
    <row r="62" spans="1:31">
      <c r="A62" s="6823" t="s">
        <v>10151</v>
      </c>
      <c r="B62" s="17044">
        <v>19.647004608294932</v>
      </c>
      <c r="C62" s="17044">
        <v>108500</v>
      </c>
      <c r="D62" s="17044">
        <v>31.79012345679012</v>
      </c>
      <c r="E62" s="17044">
        <v>4212</v>
      </c>
      <c r="F62" s="17044">
        <v>-12.143118848495188</v>
      </c>
      <c r="G62">
        <v>4.43170606917E-83</v>
      </c>
      <c r="H62" s="2" t="str">
        <f t="shared" si="8"/>
        <v>***</v>
      </c>
      <c r="J62" s="6823" t="s">
        <v>10371</v>
      </c>
      <c r="K62" s="17045">
        <v>19.647004608294932</v>
      </c>
      <c r="L62" s="17045">
        <v>108500</v>
      </c>
      <c r="M62" s="17045">
        <v>22.319245546629411</v>
      </c>
      <c r="N62" s="17045">
        <v>2863</v>
      </c>
      <c r="O62" s="17045">
        <v>-2.672240938334479</v>
      </c>
      <c r="P62" s="17045">
        <v>3.8897527900910001E-4</v>
      </c>
      <c r="Q62" s="17046" t="str">
        <f t="shared" si="9"/>
        <v>***</v>
      </c>
      <c r="R62" s="17045">
        <v>51.890289103039287</v>
      </c>
      <c r="S62" s="17045">
        <v>1349</v>
      </c>
      <c r="T62" s="17045">
        <v>-32.243284494744358</v>
      </c>
      <c r="U62" s="17045">
        <v>9.9106572393999998E-191</v>
      </c>
      <c r="V62" s="17046" t="str">
        <f t="shared" si="10"/>
        <v>***</v>
      </c>
      <c r="X62" s="6823" t="s">
        <v>10261</v>
      </c>
      <c r="Y62" s="17045">
        <v>19.71570449790325</v>
      </c>
      <c r="Z62" s="17045">
        <v>111363</v>
      </c>
      <c r="AA62" s="17045">
        <v>51.890289103039287</v>
      </c>
      <c r="AB62" s="17045">
        <v>1349</v>
      </c>
      <c r="AC62" s="17045">
        <v>-32.174584605136033</v>
      </c>
      <c r="AD62" s="17045">
        <v>1.4720553843999999E-189</v>
      </c>
      <c r="AE62" s="17046" t="str">
        <f t="shared" si="11"/>
        <v>***</v>
      </c>
    </row>
    <row r="63" spans="1:31">
      <c r="A63" s="6823" t="s">
        <v>10152</v>
      </c>
      <c r="B63" s="17044">
        <v>17.454024361117749</v>
      </c>
      <c r="C63" s="17044">
        <v>41870</v>
      </c>
      <c r="D63" s="17044">
        <v>29.171396140749149</v>
      </c>
      <c r="E63" s="17044">
        <v>1762</v>
      </c>
      <c r="F63" s="17044">
        <v>-11.717371779631399</v>
      </c>
      <c r="G63">
        <v>3.0073218390800001E-36</v>
      </c>
      <c r="H63" s="2" t="str">
        <f t="shared" si="8"/>
        <v>***</v>
      </c>
      <c r="J63" s="6823" t="s">
        <v>10372</v>
      </c>
      <c r="K63" s="17045">
        <v>17.454024361117749</v>
      </c>
      <c r="L63" s="17045">
        <v>41870</v>
      </c>
      <c r="M63" s="17045">
        <v>21.06210621062106</v>
      </c>
      <c r="N63" s="17045">
        <v>1111</v>
      </c>
      <c r="O63" s="17045">
        <v>-3.6080818495033107</v>
      </c>
      <c r="P63" s="17045">
        <v>1.8042567305282E-3</v>
      </c>
      <c r="Q63" s="17046" t="str">
        <f t="shared" si="9"/>
        <v>***</v>
      </c>
      <c r="R63" s="17045">
        <v>43.01075268817204</v>
      </c>
      <c r="S63" s="17045">
        <v>651</v>
      </c>
      <c r="T63" s="17045">
        <v>-25.556728327054291</v>
      </c>
      <c r="U63" s="17045">
        <v>2.8341329031500001E-64</v>
      </c>
      <c r="V63" s="17046" t="str">
        <f t="shared" si="10"/>
        <v>***</v>
      </c>
      <c r="X63" s="6823" t="s">
        <v>10262</v>
      </c>
      <c r="Y63" s="17045">
        <v>17.54728833670692</v>
      </c>
      <c r="Z63" s="17045">
        <v>42981</v>
      </c>
      <c r="AA63" s="17045">
        <v>43.01075268817204</v>
      </c>
      <c r="AB63" s="17045">
        <v>651</v>
      </c>
      <c r="AC63" s="17045">
        <v>-25.46346435146512</v>
      </c>
      <c r="AD63" s="17045">
        <v>1.2935827276200001E-63</v>
      </c>
      <c r="AE63" s="17046" t="str">
        <f t="shared" si="11"/>
        <v>***</v>
      </c>
    </row>
    <row r="64" spans="1:31">
      <c r="A64" s="6823" t="s">
        <v>10153</v>
      </c>
      <c r="B64" s="17044">
        <v>10.507495136743341</v>
      </c>
      <c r="C64" s="17044">
        <v>34956</v>
      </c>
      <c r="D64" s="17044">
        <v>23.50974930362117</v>
      </c>
      <c r="E64" s="17044">
        <v>1795</v>
      </c>
      <c r="F64" s="17044">
        <v>-13.00225416687783</v>
      </c>
      <c r="G64">
        <v>1.30421627879E-65</v>
      </c>
      <c r="H64" s="2" t="str">
        <f t="shared" si="8"/>
        <v>***</v>
      </c>
      <c r="J64" s="6823" t="s">
        <v>10373</v>
      </c>
      <c r="K64" s="17045">
        <v>10.507495136743341</v>
      </c>
      <c r="L64" s="17045">
        <v>34956</v>
      </c>
      <c r="M64" s="17045">
        <v>14.213197969543151</v>
      </c>
      <c r="N64" s="17045">
        <v>1182</v>
      </c>
      <c r="O64" s="17045">
        <v>-3.7057028327998101</v>
      </c>
      <c r="P64" s="17045">
        <v>4.7853295594900002E-5</v>
      </c>
      <c r="Q64" s="17046" t="str">
        <f t="shared" si="9"/>
        <v>***</v>
      </c>
      <c r="R64" s="17045">
        <v>41.435562805872763</v>
      </c>
      <c r="S64" s="17045">
        <v>613</v>
      </c>
      <c r="T64" s="17045">
        <v>-30.928067669129423</v>
      </c>
      <c r="U64" s="17045">
        <v>1.1376451152E-130</v>
      </c>
      <c r="V64" s="17046" t="str">
        <f t="shared" si="10"/>
        <v>***</v>
      </c>
      <c r="X64" s="6823" t="s">
        <v>10263</v>
      </c>
      <c r="Y64" s="17045">
        <v>10.628701090265089</v>
      </c>
      <c r="Z64" s="17045">
        <v>36138</v>
      </c>
      <c r="AA64" s="17045">
        <v>41.435562805872763</v>
      </c>
      <c r="AB64" s="17045">
        <v>613</v>
      </c>
      <c r="AC64" s="17045">
        <v>-30.806861715607674</v>
      </c>
      <c r="AD64" s="17045">
        <v>1.1600065647E-128</v>
      </c>
      <c r="AE64" s="17046" t="str">
        <f t="shared" si="11"/>
        <v>***</v>
      </c>
    </row>
    <row r="65" spans="1:31">
      <c r="A65" s="6823" t="s">
        <v>10154</v>
      </c>
      <c r="B65" s="17044">
        <v>15.206820334701611</v>
      </c>
      <c r="C65" s="17044">
        <v>47505</v>
      </c>
      <c r="D65" s="17044">
        <v>31.058358061325421</v>
      </c>
      <c r="E65" s="17044">
        <v>2022</v>
      </c>
      <c r="F65" s="17044">
        <v>-15.85153772662381</v>
      </c>
      <c r="G65">
        <v>1.0112183797399999E-81</v>
      </c>
      <c r="H65" s="2" t="str">
        <f t="shared" si="8"/>
        <v>***</v>
      </c>
      <c r="J65" s="6823" t="s">
        <v>10374</v>
      </c>
      <c r="K65" s="17045">
        <v>15.206820334701611</v>
      </c>
      <c r="L65" s="17045">
        <v>47505</v>
      </c>
      <c r="M65" s="17045">
        <v>20.274636510500809</v>
      </c>
      <c r="N65" s="17045">
        <v>1238</v>
      </c>
      <c r="O65" s="17045">
        <v>-5.067816175799198</v>
      </c>
      <c r="P65" s="17045">
        <v>1.0300381073E-6</v>
      </c>
      <c r="Q65" s="17046" t="str">
        <f t="shared" si="9"/>
        <v>***</v>
      </c>
      <c r="R65" s="17045">
        <v>48.086734693877553</v>
      </c>
      <c r="S65" s="17045">
        <v>784</v>
      </c>
      <c r="T65" s="17045">
        <v>-32.879914359175942</v>
      </c>
      <c r="U65" s="17045">
        <v>1.2466133592000001E-139</v>
      </c>
      <c r="V65" s="17046" t="str">
        <f t="shared" si="10"/>
        <v>***</v>
      </c>
      <c r="X65" s="6823" t="s">
        <v>10264</v>
      </c>
      <c r="Y65" s="17045">
        <v>15.33553535892333</v>
      </c>
      <c r="Z65" s="17045">
        <v>48743</v>
      </c>
      <c r="AA65" s="17045">
        <v>48.086734693877553</v>
      </c>
      <c r="AB65" s="17045">
        <v>784</v>
      </c>
      <c r="AC65" s="17045">
        <v>-32.751199334954222</v>
      </c>
      <c r="AD65" s="17045">
        <v>8.7555643820999995E-138</v>
      </c>
      <c r="AE65" s="17046" t="str">
        <f t="shared" si="11"/>
        <v>***</v>
      </c>
    </row>
    <row r="66" spans="1:31">
      <c r="A66" s="6823" t="s">
        <v>10155</v>
      </c>
      <c r="B66" s="17044">
        <v>14.686323075357111</v>
      </c>
      <c r="C66" s="17044">
        <v>58946</v>
      </c>
      <c r="D66" s="17044">
        <v>29.537843268586741</v>
      </c>
      <c r="E66" s="17044">
        <v>1493</v>
      </c>
      <c r="F66" s="17044">
        <v>-14.85152019322963</v>
      </c>
      <c r="G66">
        <v>1.1172587387900001E-56</v>
      </c>
      <c r="H66" s="2" t="str">
        <f t="shared" si="8"/>
        <v>***</v>
      </c>
      <c r="J66" s="6823" t="s">
        <v>10375</v>
      </c>
      <c r="K66" s="17045">
        <v>14.686323075357111</v>
      </c>
      <c r="L66" s="17045">
        <v>58946</v>
      </c>
      <c r="M66" s="17045">
        <v>20.94736842105263</v>
      </c>
      <c r="N66" s="17045">
        <v>950</v>
      </c>
      <c r="O66" s="17045">
        <v>-6.2610453456955195</v>
      </c>
      <c r="P66" s="17045">
        <v>6.8938017325400002E-8</v>
      </c>
      <c r="Q66" s="17046" t="str">
        <f t="shared" si="9"/>
        <v>***</v>
      </c>
      <c r="R66" s="17045">
        <v>44.567219152854513</v>
      </c>
      <c r="S66" s="17045">
        <v>543</v>
      </c>
      <c r="T66" s="17045">
        <v>-29.880896077497404</v>
      </c>
      <c r="U66" s="17045">
        <v>2.24527718595E-84</v>
      </c>
      <c r="V66" s="17046" t="str">
        <f t="shared" si="10"/>
        <v>***</v>
      </c>
      <c r="X66" s="6823" t="s">
        <v>10265</v>
      </c>
      <c r="Y66" s="17045">
        <v>14.785628422599171</v>
      </c>
      <c r="Z66" s="17045">
        <v>59896</v>
      </c>
      <c r="AA66" s="17045">
        <v>44.567219152854513</v>
      </c>
      <c r="AB66" s="17045">
        <v>543</v>
      </c>
      <c r="AC66" s="17045">
        <v>-29.781590730255342</v>
      </c>
      <c r="AD66" s="17045">
        <v>2.06945959867E-83</v>
      </c>
      <c r="AE66" s="17046" t="str">
        <f t="shared" si="11"/>
        <v>***</v>
      </c>
    </row>
    <row r="67" spans="1:31">
      <c r="A67" s="6823" t="s">
        <v>10156</v>
      </c>
      <c r="B67" s="17044">
        <v>14.48543999573918</v>
      </c>
      <c r="C67" s="17044">
        <v>75103</v>
      </c>
      <c r="D67" s="17044">
        <v>23.865546218487399</v>
      </c>
      <c r="E67" s="17044">
        <v>3570</v>
      </c>
      <c r="F67" s="17044">
        <v>-9.3801062227482195</v>
      </c>
      <c r="G67">
        <v>2.07659864259E-53</v>
      </c>
      <c r="H67" s="2" t="str">
        <f t="shared" si="8"/>
        <v>***</v>
      </c>
      <c r="J67" s="6823" t="s">
        <v>10376</v>
      </c>
      <c r="K67" s="17045">
        <v>14.48543999573918</v>
      </c>
      <c r="L67" s="17045">
        <v>75103</v>
      </c>
      <c r="M67" s="17045">
        <v>15.366522932183461</v>
      </c>
      <c r="N67" s="17045">
        <v>2551</v>
      </c>
      <c r="O67" s="17045">
        <v>-0.88108293644428137</v>
      </c>
      <c r="P67" s="17045">
        <v>0.21408201043306049</v>
      </c>
      <c r="Q67" s="17046" t="str">
        <f t="shared" si="9"/>
        <v>NS</v>
      </c>
      <c r="R67" s="17045">
        <v>45.142296368989207</v>
      </c>
      <c r="S67" s="17045">
        <v>1019</v>
      </c>
      <c r="T67" s="17045">
        <v>-30.656856373250029</v>
      </c>
      <c r="U67" s="17045">
        <v>6.6200372575999999E-165</v>
      </c>
      <c r="V67" s="17046" t="str">
        <f t="shared" si="10"/>
        <v>NS</v>
      </c>
      <c r="X67" s="6823" t="s">
        <v>10266</v>
      </c>
      <c r="Y67" s="17045">
        <v>14.51438432018956</v>
      </c>
      <c r="Z67" s="17045">
        <v>77654</v>
      </c>
      <c r="AA67" s="17045">
        <v>45.142296368989207</v>
      </c>
      <c r="AB67" s="17045">
        <v>1019</v>
      </c>
      <c r="AC67" s="17045">
        <v>-30.627912048799647</v>
      </c>
      <c r="AD67" s="17045">
        <v>1.6658968136999999E-164</v>
      </c>
      <c r="AE67" s="17046" t="str">
        <f t="shared" si="11"/>
        <v>***</v>
      </c>
    </row>
    <row r="68" spans="1:31">
      <c r="A68" s="6823" t="s">
        <v>10157</v>
      </c>
      <c r="B68" s="17044">
        <v>18.241282903412991</v>
      </c>
      <c r="C68" s="17044">
        <v>94785</v>
      </c>
      <c r="D68" s="17044">
        <v>30.066545674531159</v>
      </c>
      <c r="E68" s="17044">
        <v>3306</v>
      </c>
      <c r="F68" s="17044">
        <v>-11.825262771118169</v>
      </c>
      <c r="G68">
        <v>4.0458285166699997E-66</v>
      </c>
      <c r="H68" s="2" t="str">
        <f t="shared" si="8"/>
        <v>***</v>
      </c>
      <c r="J68" s="6823" t="s">
        <v>10377</v>
      </c>
      <c r="K68" s="17045">
        <v>18.241282903412991</v>
      </c>
      <c r="L68" s="17045">
        <v>94785</v>
      </c>
      <c r="M68" s="17045">
        <v>21.415441176470591</v>
      </c>
      <c r="N68" s="17045">
        <v>2176</v>
      </c>
      <c r="O68" s="17045">
        <v>-3.1741582730575999</v>
      </c>
      <c r="P68" s="17045">
        <v>1.5358974715420001E-4</v>
      </c>
      <c r="Q68" s="17046" t="str">
        <f t="shared" si="9"/>
        <v>***</v>
      </c>
      <c r="R68" s="17045">
        <v>46.725663716814161</v>
      </c>
      <c r="S68" s="17045">
        <v>1130</v>
      </c>
      <c r="T68" s="17045">
        <v>-28.48438081340117</v>
      </c>
      <c r="U68" s="17045">
        <v>1.0883730719E-132</v>
      </c>
      <c r="V68" s="17046" t="str">
        <f t="shared" si="10"/>
        <v>***</v>
      </c>
      <c r="X68" s="6823" t="s">
        <v>10267</v>
      </c>
      <c r="Y68" s="17045">
        <v>18.312517403904661</v>
      </c>
      <c r="Z68" s="17045">
        <v>96961</v>
      </c>
      <c r="AA68" s="17045">
        <v>46.725663716814161</v>
      </c>
      <c r="AB68" s="17045">
        <v>1130</v>
      </c>
      <c r="AC68" s="17045">
        <v>-28.4131463129095</v>
      </c>
      <c r="AD68" s="17045">
        <v>1.0143973951E-131</v>
      </c>
      <c r="AE68" s="17046" t="str">
        <f t="shared" si="11"/>
        <v>***</v>
      </c>
    </row>
    <row r="69" spans="1:31">
      <c r="A69" s="6823" t="s">
        <v>10158</v>
      </c>
      <c r="B69" s="17044">
        <v>21.096460791117281</v>
      </c>
      <c r="C69" s="17044">
        <v>33143</v>
      </c>
      <c r="D69" s="17044">
        <v>37.5</v>
      </c>
      <c r="E69" s="17044">
        <v>1192</v>
      </c>
      <c r="F69" s="17044">
        <v>-16.403539208882719</v>
      </c>
      <c r="G69">
        <v>1.13051778596E-41</v>
      </c>
      <c r="H69" s="2" t="str">
        <f t="shared" si="8"/>
        <v>***</v>
      </c>
      <c r="J69" s="6823" t="s">
        <v>10378</v>
      </c>
      <c r="K69" s="17045">
        <v>21.096460791117281</v>
      </c>
      <c r="L69" s="17045">
        <v>33143</v>
      </c>
      <c r="M69" s="17045">
        <v>26.748971193415638</v>
      </c>
      <c r="N69" s="17045">
        <v>729</v>
      </c>
      <c r="O69" s="17045">
        <v>-5.6525104022983577</v>
      </c>
      <c r="P69" s="17045">
        <v>2.2190283377219999E-4</v>
      </c>
      <c r="Q69" s="17046" t="str">
        <f t="shared" si="9"/>
        <v>***</v>
      </c>
      <c r="R69" s="17045">
        <v>54.427645788336932</v>
      </c>
      <c r="S69" s="17045">
        <v>463</v>
      </c>
      <c r="T69" s="17045">
        <v>-33.331184997219651</v>
      </c>
      <c r="U69" s="17045">
        <v>1.6872854860199999E-67</v>
      </c>
      <c r="V69" s="17046" t="str">
        <f t="shared" si="10"/>
        <v>***</v>
      </c>
      <c r="X69" s="6823" t="s">
        <v>10268</v>
      </c>
      <c r="Y69" s="17045">
        <v>21.21811525743977</v>
      </c>
      <c r="Z69" s="17045">
        <v>33872</v>
      </c>
      <c r="AA69" s="17045">
        <v>54.427645788336932</v>
      </c>
      <c r="AB69" s="17045">
        <v>463</v>
      </c>
      <c r="AC69" s="17045">
        <v>-33.209530530897162</v>
      </c>
      <c r="AD69" s="17045">
        <v>8.62662335829E-67</v>
      </c>
      <c r="AE69" s="17046" t="str">
        <f t="shared" si="11"/>
        <v>***</v>
      </c>
    </row>
    <row r="70" spans="1:31">
      <c r="A70" s="6823" t="s">
        <v>10159</v>
      </c>
      <c r="B70" s="17044">
        <v>9.4480102695763808</v>
      </c>
      <c r="C70" s="17044">
        <v>31160</v>
      </c>
      <c r="D70" s="17044">
        <v>15.96601073345259</v>
      </c>
      <c r="E70" s="17044">
        <v>2236</v>
      </c>
      <c r="F70" s="17044">
        <v>-6.5180004638762092</v>
      </c>
      <c r="G70">
        <v>1.8205289453999999E-23</v>
      </c>
      <c r="H70" s="2" t="str">
        <f t="shared" si="8"/>
        <v>***</v>
      </c>
      <c r="J70" s="6823" t="s">
        <v>10379</v>
      </c>
      <c r="K70" s="17045">
        <v>9.4480102695763808</v>
      </c>
      <c r="L70" s="17045">
        <v>31160</v>
      </c>
      <c r="M70" s="17045">
        <v>9.5865787896944283</v>
      </c>
      <c r="N70" s="17045">
        <v>1669</v>
      </c>
      <c r="O70" s="17045">
        <v>-0.13856852011804754</v>
      </c>
      <c r="P70" s="17045">
        <v>0.85049467091878617</v>
      </c>
      <c r="Q70" s="17046" t="str">
        <f t="shared" si="9"/>
        <v>NS</v>
      </c>
      <c r="R70" s="17045">
        <v>34.744268077601411</v>
      </c>
      <c r="S70" s="17045">
        <v>567</v>
      </c>
      <c r="T70" s="17045">
        <v>-25.296257808025032</v>
      </c>
      <c r="U70" s="17045">
        <v>2.0312217397100001E-89</v>
      </c>
      <c r="V70" s="17046" t="str">
        <f t="shared" si="10"/>
        <v>NS</v>
      </c>
      <c r="X70" s="6823" t="s">
        <v>10269</v>
      </c>
      <c r="Y70" s="17045">
        <v>9.4550549818757812</v>
      </c>
      <c r="Z70" s="17045">
        <v>32829</v>
      </c>
      <c r="AA70" s="17045">
        <v>34.744268077601411</v>
      </c>
      <c r="AB70" s="17045">
        <v>567</v>
      </c>
      <c r="AC70" s="17045">
        <v>-25.289213095725628</v>
      </c>
      <c r="AD70" s="17045">
        <v>1.51365767978E-89</v>
      </c>
      <c r="AE70" s="17046" t="str">
        <f t="shared" si="11"/>
        <v>***</v>
      </c>
    </row>
    <row r="71" spans="1:31">
      <c r="A71" s="6823" t="s">
        <v>10160</v>
      </c>
      <c r="B71" s="17044">
        <v>27.588069252952629</v>
      </c>
      <c r="C71" s="17044">
        <v>98133</v>
      </c>
      <c r="D71" s="17044">
        <v>35.755441741357231</v>
      </c>
      <c r="E71" s="17044">
        <v>3124</v>
      </c>
      <c r="F71" s="17044">
        <v>-8.1673724884046024</v>
      </c>
      <c r="G71">
        <v>1.1380517785999999E-23</v>
      </c>
      <c r="H71" s="2" t="str">
        <f t="shared" si="8"/>
        <v>***</v>
      </c>
      <c r="J71" s="6823" t="s">
        <v>10380</v>
      </c>
      <c r="K71" s="17045">
        <v>27.588069252952629</v>
      </c>
      <c r="L71" s="17045">
        <v>98133</v>
      </c>
      <c r="M71" s="17045">
        <v>25.51975051975052</v>
      </c>
      <c r="N71" s="17045">
        <v>1924</v>
      </c>
      <c r="O71" s="17045">
        <v>2.0683187332021085</v>
      </c>
      <c r="P71" s="17045">
        <v>4.4316158808094003E-2</v>
      </c>
      <c r="Q71" s="17046" t="str">
        <f t="shared" si="9"/>
        <v>**</v>
      </c>
      <c r="R71" s="17045">
        <v>52.166666666666657</v>
      </c>
      <c r="S71" s="17045">
        <v>1200</v>
      </c>
      <c r="T71" s="17045">
        <v>-24.578597413714029</v>
      </c>
      <c r="U71" s="17045">
        <v>1.4213378870300001E-79</v>
      </c>
      <c r="V71" s="17046" t="str">
        <f t="shared" si="10"/>
        <v>**</v>
      </c>
      <c r="X71" s="6823" t="s">
        <v>10270</v>
      </c>
      <c r="Y71" s="17045">
        <v>27.548297470441849</v>
      </c>
      <c r="Z71" s="17045">
        <v>100057</v>
      </c>
      <c r="AA71" s="17045">
        <v>52.166666666666657</v>
      </c>
      <c r="AB71" s="17045">
        <v>1200</v>
      </c>
      <c r="AC71" s="17045">
        <v>-24.618369196224808</v>
      </c>
      <c r="AD71" s="17045">
        <v>6.4233915549700001E-80</v>
      </c>
      <c r="AE71" s="17046" t="str">
        <f t="shared" si="11"/>
        <v>***</v>
      </c>
    </row>
    <row r="72" spans="1:31">
      <c r="A72" s="6823" t="s">
        <v>10161</v>
      </c>
      <c r="B72" s="17044">
        <v>15.51445086705202</v>
      </c>
      <c r="C72" s="17044">
        <v>38925</v>
      </c>
      <c r="D72" s="17044">
        <v>29.843497031840261</v>
      </c>
      <c r="E72" s="17044">
        <v>1853</v>
      </c>
      <c r="F72" s="17044">
        <v>-14.329046164788242</v>
      </c>
      <c r="G72">
        <v>2.0251232032E-60</v>
      </c>
      <c r="H72" s="2" t="str">
        <f t="shared" si="8"/>
        <v>***</v>
      </c>
      <c r="J72" s="6823" t="s">
        <v>10381</v>
      </c>
      <c r="K72" s="17045">
        <v>15.51445086705202</v>
      </c>
      <c r="L72" s="17045">
        <v>38925</v>
      </c>
      <c r="M72" s="17045">
        <v>21.59548751007252</v>
      </c>
      <c r="N72" s="17045">
        <v>1241</v>
      </c>
      <c r="O72" s="17045">
        <v>-6.0810366430205001</v>
      </c>
      <c r="P72" s="17045">
        <v>6.7336423818400002E-9</v>
      </c>
      <c r="Q72" s="17046" t="str">
        <f t="shared" si="9"/>
        <v>***</v>
      </c>
      <c r="R72" s="17045">
        <v>46.568627450980387</v>
      </c>
      <c r="S72" s="17045">
        <v>612</v>
      </c>
      <c r="T72" s="17045">
        <v>-31.054176583928367</v>
      </c>
      <c r="U72" s="17045">
        <v>1.4714762545899999E-96</v>
      </c>
      <c r="V72" s="17046" t="str">
        <f t="shared" si="10"/>
        <v>***</v>
      </c>
      <c r="X72" s="6823" t="s">
        <v>10271</v>
      </c>
      <c r="Y72" s="17045">
        <v>15.70233530846985</v>
      </c>
      <c r="Z72" s="17045">
        <v>40166</v>
      </c>
      <c r="AA72" s="17045">
        <v>46.568627450980387</v>
      </c>
      <c r="AB72" s="17045">
        <v>612</v>
      </c>
      <c r="AC72" s="17045">
        <v>-30.866292142510538</v>
      </c>
      <c r="AD72" s="17045">
        <v>1.2245522490400001E-94</v>
      </c>
      <c r="AE72" s="17046" t="str">
        <f t="shared" si="11"/>
        <v>***</v>
      </c>
    </row>
    <row r="73" spans="1:31">
      <c r="A73" s="6823" t="s">
        <v>10162</v>
      </c>
      <c r="B73" s="17044">
        <v>17.402516774517061</v>
      </c>
      <c r="C73" s="17044">
        <v>41879</v>
      </c>
      <c r="D73" s="17044">
        <v>26.387315968289919</v>
      </c>
      <c r="E73" s="17044">
        <v>1766</v>
      </c>
      <c r="F73" s="17044">
        <v>-8.984799193772858</v>
      </c>
      <c r="G73">
        <v>3.6204548474999999E-22</v>
      </c>
      <c r="H73" s="2" t="str">
        <f t="shared" si="8"/>
        <v>***</v>
      </c>
      <c r="J73" s="6823" t="s">
        <v>10382</v>
      </c>
      <c r="K73" s="17045">
        <v>17.402516774517061</v>
      </c>
      <c r="L73" s="17045">
        <v>41879</v>
      </c>
      <c r="M73" s="17045">
        <v>17.701342281879199</v>
      </c>
      <c r="N73" s="17045">
        <v>1192</v>
      </c>
      <c r="O73" s="17045">
        <v>-0.29882550736213886</v>
      </c>
      <c r="P73" s="17045">
        <v>0.78848860998949255</v>
      </c>
      <c r="Q73" s="17046" t="str">
        <f t="shared" si="9"/>
        <v>NS</v>
      </c>
      <c r="R73" s="17045">
        <v>44.42508710801394</v>
      </c>
      <c r="S73" s="17045">
        <v>574</v>
      </c>
      <c r="T73" s="17045">
        <v>-27.02257033349688</v>
      </c>
      <c r="U73" s="17045">
        <v>1.0484241467800001E-63</v>
      </c>
      <c r="V73" s="17046" t="str">
        <f t="shared" si="10"/>
        <v>NS</v>
      </c>
      <c r="X73" s="6823" t="s">
        <v>10272</v>
      </c>
      <c r="Y73" s="17045">
        <v>17.410786840333401</v>
      </c>
      <c r="Z73" s="17045">
        <v>43071</v>
      </c>
      <c r="AA73" s="17045">
        <v>44.42508710801394</v>
      </c>
      <c r="AB73" s="17045">
        <v>574</v>
      </c>
      <c r="AC73" s="17045">
        <v>-27.014300267680539</v>
      </c>
      <c r="AD73" s="17045">
        <v>1.0861476411400001E-63</v>
      </c>
      <c r="AE73" s="17046" t="str">
        <f t="shared" si="11"/>
        <v>***</v>
      </c>
    </row>
    <row r="74" spans="1:31">
      <c r="A74" s="6823" t="s">
        <v>10163</v>
      </c>
      <c r="B74" s="17044">
        <v>19.639275030793591</v>
      </c>
      <c r="C74" s="17044">
        <v>56830</v>
      </c>
      <c r="D74" s="17044">
        <v>34.627831715210363</v>
      </c>
      <c r="E74" s="17044">
        <v>2163</v>
      </c>
      <c r="F74" s="17044">
        <v>-14.988556684416771</v>
      </c>
      <c r="G74">
        <v>2.68667309517E-65</v>
      </c>
      <c r="H74" s="2" t="str">
        <f t="shared" si="8"/>
        <v>***</v>
      </c>
      <c r="J74" s="6823" t="s">
        <v>10383</v>
      </c>
      <c r="K74" s="17045">
        <v>19.639275030793591</v>
      </c>
      <c r="L74" s="17045">
        <v>56830</v>
      </c>
      <c r="M74" s="17045">
        <v>24.074074074074069</v>
      </c>
      <c r="N74" s="17045">
        <v>1404</v>
      </c>
      <c r="O74" s="17045">
        <v>-4.4347990432804778</v>
      </c>
      <c r="P74" s="17045">
        <v>3.7254543559399998E-5</v>
      </c>
      <c r="Q74" s="17046" t="str">
        <f t="shared" si="9"/>
        <v>***</v>
      </c>
      <c r="R74" s="17045">
        <v>54.1501976284585</v>
      </c>
      <c r="S74" s="17045">
        <v>759</v>
      </c>
      <c r="T74" s="17045">
        <v>-34.510922597664909</v>
      </c>
      <c r="U74" s="17045">
        <v>2.0182793020000001E-123</v>
      </c>
      <c r="V74" s="17046" t="str">
        <f t="shared" si="10"/>
        <v>***</v>
      </c>
      <c r="X74" s="6823" t="s">
        <v>10273</v>
      </c>
      <c r="Y74" s="17045">
        <v>19.746196380121582</v>
      </c>
      <c r="Z74" s="17045">
        <v>58234</v>
      </c>
      <c r="AA74" s="17045">
        <v>54.1501976284585</v>
      </c>
      <c r="AB74" s="17045">
        <v>759</v>
      </c>
      <c r="AC74" s="17045">
        <v>-34.404001248336918</v>
      </c>
      <c r="AD74" s="17045">
        <v>2.8899870921000003E-122</v>
      </c>
      <c r="AE74" s="17046" t="str">
        <f t="shared" si="11"/>
        <v>***</v>
      </c>
    </row>
    <row r="75" spans="1:31">
      <c r="A75" s="6823" t="s">
        <v>10164</v>
      </c>
      <c r="B75" s="17044">
        <v>13.068819197190651</v>
      </c>
      <c r="C75" s="17044">
        <v>41006</v>
      </c>
      <c r="D75" s="17044">
        <v>23.47504621072089</v>
      </c>
      <c r="E75" s="17044">
        <v>1623</v>
      </c>
      <c r="F75" s="17044">
        <v>-10.406227013530239</v>
      </c>
      <c r="G75">
        <v>1.81638928128E-33</v>
      </c>
      <c r="H75" s="2" t="str">
        <f t="shared" si="8"/>
        <v>***</v>
      </c>
      <c r="J75" s="6823" t="s">
        <v>10384</v>
      </c>
      <c r="K75" s="17045">
        <v>13.068819197190651</v>
      </c>
      <c r="L75" s="17045">
        <v>41006</v>
      </c>
      <c r="M75" s="17045">
        <v>14.24706943192065</v>
      </c>
      <c r="N75" s="17045">
        <v>1109</v>
      </c>
      <c r="O75" s="17045">
        <v>-1.1782502347299992</v>
      </c>
      <c r="P75" s="17045">
        <v>0.2511716978515946</v>
      </c>
      <c r="Q75" s="17046" t="str">
        <f t="shared" si="9"/>
        <v>NS</v>
      </c>
      <c r="R75" s="17045">
        <v>43.385214007782103</v>
      </c>
      <c r="S75" s="17045">
        <v>514</v>
      </c>
      <c r="T75" s="17045">
        <v>-30.316394810591454</v>
      </c>
      <c r="U75" s="17045">
        <v>1.3106304010299999E-89</v>
      </c>
      <c r="V75" s="17046" t="str">
        <f t="shared" si="10"/>
        <v>NS</v>
      </c>
      <c r="X75" s="6823" t="s">
        <v>10274</v>
      </c>
      <c r="Y75" s="17045">
        <v>13.099845660690971</v>
      </c>
      <c r="Z75" s="17045">
        <v>42115</v>
      </c>
      <c r="AA75" s="17045">
        <v>43.385214007782103</v>
      </c>
      <c r="AB75" s="17045">
        <v>514</v>
      </c>
      <c r="AC75" s="17045">
        <v>-30.285368347091133</v>
      </c>
      <c r="AD75" s="17045">
        <v>2.4845804076499999E-89</v>
      </c>
      <c r="AE75" s="17046" t="str">
        <f t="shared" si="11"/>
        <v>***</v>
      </c>
    </row>
    <row r="76" spans="1:31">
      <c r="A76" s="6823" t="s">
        <v>10165</v>
      </c>
      <c r="B76" s="17044">
        <v>20.864001338240211</v>
      </c>
      <c r="C76" s="17044">
        <v>23912</v>
      </c>
      <c r="D76" s="17044">
        <v>31.981132075471699</v>
      </c>
      <c r="E76" s="17044">
        <v>1060</v>
      </c>
      <c r="F76" s="17044">
        <v>-11.117130737231488</v>
      </c>
      <c r="G76">
        <v>5.0867644408799998E-18</v>
      </c>
      <c r="H76" s="2" t="str">
        <f t="shared" si="8"/>
        <v>***</v>
      </c>
      <c r="J76" s="6823" t="s">
        <v>10385</v>
      </c>
      <c r="K76" s="17045">
        <v>20.864001338240211</v>
      </c>
      <c r="L76" s="17045">
        <v>23912</v>
      </c>
      <c r="M76" s="17045">
        <v>20.516717325227962</v>
      </c>
      <c r="N76" s="17045">
        <v>658</v>
      </c>
      <c r="O76" s="17045">
        <v>0.3472840130122492</v>
      </c>
      <c r="P76" s="17045">
        <v>0.82874996585056393</v>
      </c>
      <c r="Q76" s="17046" t="str">
        <f t="shared" si="9"/>
        <v>NS</v>
      </c>
      <c r="R76" s="17045">
        <v>50.746268656716417</v>
      </c>
      <c r="S76" s="17045">
        <v>402</v>
      </c>
      <c r="T76" s="17045">
        <v>-29.882267318476206</v>
      </c>
      <c r="U76" s="17045">
        <v>8.0064228684100002E-48</v>
      </c>
      <c r="V76" s="17046" t="str">
        <f t="shared" si="10"/>
        <v>NS</v>
      </c>
      <c r="X76" s="6823" t="s">
        <v>10275</v>
      </c>
      <c r="Y76" s="17045">
        <v>20.854700854700859</v>
      </c>
      <c r="Z76" s="17045">
        <v>24570</v>
      </c>
      <c r="AA76" s="17045">
        <v>50.746268656716417</v>
      </c>
      <c r="AB76" s="17045">
        <v>402</v>
      </c>
      <c r="AC76" s="17045">
        <v>-29.891567802015558</v>
      </c>
      <c r="AD76" s="17045">
        <v>6.6722823403700003E-48</v>
      </c>
      <c r="AE76" s="17046" t="str">
        <f t="shared" si="11"/>
        <v>***</v>
      </c>
    </row>
    <row r="77" spans="1:31">
      <c r="A77" s="6823" t="s">
        <v>11571</v>
      </c>
      <c r="B77" s="17044">
        <v>16.56364406008003</v>
      </c>
      <c r="C77" s="17044">
        <v>1438681</v>
      </c>
      <c r="D77" s="17044">
        <v>24.7228619244468</v>
      </c>
      <c r="E77" s="17044">
        <v>69911</v>
      </c>
      <c r="F77" s="17044">
        <v>-8.1592178643667701</v>
      </c>
      <c r="G77">
        <v>0</v>
      </c>
      <c r="H77" s="2" t="str">
        <f t="shared" si="8"/>
        <v>***</v>
      </c>
      <c r="J77" s="6823" t="s">
        <v>11571</v>
      </c>
      <c r="K77" s="17045">
        <v>16.56364406008003</v>
      </c>
      <c r="L77" s="17045">
        <v>1438681</v>
      </c>
      <c r="M77" s="17045">
        <v>16.985434599502849</v>
      </c>
      <c r="N77" s="17045">
        <v>48677</v>
      </c>
      <c r="O77" s="17045">
        <v>-0.42179053942281897</v>
      </c>
      <c r="P77" s="17045">
        <v>1.38504145973012E-2</v>
      </c>
      <c r="Q77" s="17046" t="str">
        <f t="shared" si="9"/>
        <v>**</v>
      </c>
      <c r="R77" s="17045">
        <v>42.460205331072807</v>
      </c>
      <c r="S77" s="17045">
        <v>21234</v>
      </c>
      <c r="T77" s="17045">
        <v>-25.896561270992777</v>
      </c>
      <c r="U77" s="17045">
        <v>0</v>
      </c>
      <c r="V77" s="17046" t="str">
        <f t="shared" si="10"/>
        <v>**</v>
      </c>
      <c r="X77" s="6823" t="s">
        <v>11571</v>
      </c>
      <c r="Y77" s="17045">
        <v>16.57744806563047</v>
      </c>
      <c r="Z77" s="17045">
        <v>1487358</v>
      </c>
      <c r="AA77" s="17045">
        <v>42.460205331072807</v>
      </c>
      <c r="AB77" s="17045">
        <v>21234</v>
      </c>
      <c r="AC77" s="17045">
        <v>-25.882757265442336</v>
      </c>
      <c r="AD77" s="17045">
        <v>0</v>
      </c>
      <c r="AE77" s="17046" t="str">
        <f>IF(AD77&lt;0.01,"***",IF(AD77&lt;0.05,"**",IF(AD77&lt;0.1,"*","NS")))</f>
        <v>***</v>
      </c>
    </row>
    <row r="79" spans="1:31">
      <c r="A79" s="17026" t="s">
        <v>11794</v>
      </c>
      <c r="J79" s="17026" t="s">
        <v>11795</v>
      </c>
      <c r="X79" s="17026" t="s">
        <v>11796</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10166</v>
      </c>
      <c r="B81" s="17044">
        <v>46.529875700481981</v>
      </c>
      <c r="C81" s="17044">
        <v>173452</v>
      </c>
      <c r="D81" s="17044">
        <v>47.26351903283777</v>
      </c>
      <c r="E81" s="17044">
        <v>6121</v>
      </c>
      <c r="F81" s="17044">
        <v>-0.73364333235578982</v>
      </c>
      <c r="G81">
        <v>0.25809475897230572</v>
      </c>
      <c r="H81" s="2" t="str">
        <f t="shared" ref="H81:H103" si="12">IF(G81&lt;0.01,"***",IF(G81&lt;0.05,"**",IF(G81&lt;0.1,"*","NS")))</f>
        <v>NS</v>
      </c>
      <c r="J81" s="6823" t="s">
        <v>10386</v>
      </c>
      <c r="K81" s="17045">
        <v>46.529875700481981</v>
      </c>
      <c r="L81" s="17045">
        <v>173452</v>
      </c>
      <c r="M81" s="17045">
        <v>43.377483443708613</v>
      </c>
      <c r="N81" s="17045">
        <v>4228</v>
      </c>
      <c r="O81" s="17045">
        <v>3.1523922567733678</v>
      </c>
      <c r="P81" s="17045">
        <v>4.8908894200899998E-5</v>
      </c>
      <c r="Q81" s="17046" t="str">
        <f t="shared" ref="Q81:Q103" si="13">IF(P81&lt;0.01,"***",IF(P81&lt;0.05,"**",IF(P81&lt;0.1,"*","NS")))</f>
        <v>***</v>
      </c>
      <c r="R81" s="17045">
        <v>55.942947702060223</v>
      </c>
      <c r="S81" s="17045">
        <v>1893</v>
      </c>
      <c r="T81" s="17045">
        <v>-9.413072001578243</v>
      </c>
      <c r="U81" s="17045">
        <v>3.18968165592E-16</v>
      </c>
      <c r="V81" s="17046" t="str">
        <f t="shared" ref="V81:V103" si="14">IF(P81&lt;0.01,"***",IF(P81&lt;0.05,"**",IF(P81&lt;0.1,"*","NS")))</f>
        <v>***</v>
      </c>
      <c r="X81" s="6823" t="s">
        <v>10276</v>
      </c>
      <c r="Y81" s="17045">
        <v>46.454862674470959</v>
      </c>
      <c r="Z81" s="17045">
        <v>177680</v>
      </c>
      <c r="AA81" s="17045">
        <v>55.942947702060223</v>
      </c>
      <c r="AB81" s="17045">
        <v>1893</v>
      </c>
      <c r="AC81" s="17045">
        <v>-9.4880850275892641</v>
      </c>
      <c r="AD81" s="17045">
        <v>1.82702613206E-16</v>
      </c>
      <c r="AE81" s="17046" t="str">
        <f t="shared" ref="AE81:AE102" si="15">IF(AD81&lt;0.01,"***",IF(AD81&lt;0.05,"**",IF(AD81&lt;0.1,"*","NS")))</f>
        <v>***</v>
      </c>
    </row>
    <row r="82" spans="1:31">
      <c r="A82" s="6823" t="s">
        <v>10167</v>
      </c>
      <c r="B82" s="17044">
        <v>41.848919898027638</v>
      </c>
      <c r="C82" s="17044">
        <v>37265</v>
      </c>
      <c r="D82" s="17044">
        <v>45.62982005141388</v>
      </c>
      <c r="E82" s="17044">
        <v>1556</v>
      </c>
      <c r="F82" s="17044">
        <v>-3.7809001533862414</v>
      </c>
      <c r="G82">
        <v>3.0698129500135998E-3</v>
      </c>
      <c r="H82" s="2" t="str">
        <f t="shared" si="12"/>
        <v>***</v>
      </c>
      <c r="J82" s="6823" t="s">
        <v>10387</v>
      </c>
      <c r="K82" s="17045">
        <v>41.848919898027638</v>
      </c>
      <c r="L82" s="17045">
        <v>37265</v>
      </c>
      <c r="M82" s="17045">
        <v>39.520958083832333</v>
      </c>
      <c r="N82" s="17045">
        <v>1002</v>
      </c>
      <c r="O82" s="17045">
        <v>2.3279618141953051</v>
      </c>
      <c r="P82" s="17045">
        <v>0.14038056888186221</v>
      </c>
      <c r="Q82" s="17046" t="str">
        <f t="shared" si="13"/>
        <v>NS</v>
      </c>
      <c r="R82" s="17045">
        <v>56.678700361010833</v>
      </c>
      <c r="S82" s="17045">
        <v>554</v>
      </c>
      <c r="T82" s="17045">
        <v>-14.829780462983194</v>
      </c>
      <c r="U82" s="17045">
        <v>2.20777613003E-12</v>
      </c>
      <c r="V82" s="17046" t="str">
        <f t="shared" si="14"/>
        <v>NS</v>
      </c>
      <c r="X82" s="6823" t="s">
        <v>10277</v>
      </c>
      <c r="Y82" s="17045">
        <v>41.787963519481544</v>
      </c>
      <c r="Z82" s="17045">
        <v>38267</v>
      </c>
      <c r="AA82" s="17045">
        <v>56.678700361010833</v>
      </c>
      <c r="AB82" s="17045">
        <v>554</v>
      </c>
      <c r="AC82" s="17045">
        <v>-14.890736841529289</v>
      </c>
      <c r="AD82" s="17045">
        <v>1.7588262191499999E-12</v>
      </c>
      <c r="AE82" s="17046" t="str">
        <f t="shared" si="15"/>
        <v>***</v>
      </c>
    </row>
    <row r="83" spans="1:31">
      <c r="A83" s="6823" t="s">
        <v>10168</v>
      </c>
      <c r="B83" s="17044">
        <v>39.892138697723666</v>
      </c>
      <c r="C83" s="17044">
        <v>60448</v>
      </c>
      <c r="D83" s="17044">
        <v>40.023847376788552</v>
      </c>
      <c r="E83" s="17044">
        <v>2516</v>
      </c>
      <c r="F83" s="17044">
        <v>-0.13170867906488581</v>
      </c>
      <c r="G83">
        <v>0.89483680302103041</v>
      </c>
      <c r="H83" s="2" t="str">
        <f t="shared" si="12"/>
        <v>NS</v>
      </c>
      <c r="J83" s="6823" t="s">
        <v>10388</v>
      </c>
      <c r="K83" s="17045">
        <v>39.892138697723666</v>
      </c>
      <c r="L83" s="17045">
        <v>60448</v>
      </c>
      <c r="M83" s="17045">
        <v>32.835820895522389</v>
      </c>
      <c r="N83" s="17045">
        <v>1742</v>
      </c>
      <c r="O83" s="17045">
        <v>7.0563178022012778</v>
      </c>
      <c r="P83" s="17045">
        <v>2.93323491087E-9</v>
      </c>
      <c r="Q83" s="17046" t="str">
        <f t="shared" si="13"/>
        <v>***</v>
      </c>
      <c r="R83" s="17045">
        <v>56.201550387596903</v>
      </c>
      <c r="S83" s="17045">
        <v>774</v>
      </c>
      <c r="T83" s="17045">
        <v>-16.309411689873237</v>
      </c>
      <c r="U83" s="17045">
        <v>3.4979560728700003E-20</v>
      </c>
      <c r="V83" s="17046" t="str">
        <f t="shared" si="14"/>
        <v>***</v>
      </c>
      <c r="X83" s="6823" t="s">
        <v>10278</v>
      </c>
      <c r="Y83" s="17045">
        <v>39.694484643833412</v>
      </c>
      <c r="Z83" s="17045">
        <v>62190</v>
      </c>
      <c r="AA83" s="17045">
        <v>56.201550387596903</v>
      </c>
      <c r="AB83" s="17045">
        <v>774</v>
      </c>
      <c r="AC83" s="17045">
        <v>-16.507065743763491</v>
      </c>
      <c r="AD83" s="17045">
        <v>1.1261368512E-20</v>
      </c>
      <c r="AE83" s="17046" t="str">
        <f t="shared" si="15"/>
        <v>***</v>
      </c>
    </row>
    <row r="84" spans="1:31">
      <c r="A84" s="6823" t="s">
        <v>10169</v>
      </c>
      <c r="B84" s="17044">
        <v>52.579644770228363</v>
      </c>
      <c r="C84" s="17044">
        <v>53205</v>
      </c>
      <c r="D84" s="17044">
        <v>54.846938775510203</v>
      </c>
      <c r="E84" s="17044">
        <v>2744</v>
      </c>
      <c r="F84" s="17044">
        <v>-2.2672940052818404</v>
      </c>
      <c r="G84">
        <v>2.03545986261786E-2</v>
      </c>
      <c r="H84" s="2" t="str">
        <f t="shared" si="12"/>
        <v>**</v>
      </c>
      <c r="J84" s="6823" t="s">
        <v>10389</v>
      </c>
      <c r="K84" s="17045">
        <v>52.579644770228363</v>
      </c>
      <c r="L84" s="17045">
        <v>53205</v>
      </c>
      <c r="M84" s="17045">
        <v>50.514905149051494</v>
      </c>
      <c r="N84" s="17045">
        <v>1845</v>
      </c>
      <c r="O84" s="17045">
        <v>2.0647396211768694</v>
      </c>
      <c r="P84" s="17045">
        <v>8.0817203474173802E-2</v>
      </c>
      <c r="Q84" s="17046" t="str">
        <f t="shared" si="13"/>
        <v>*</v>
      </c>
      <c r="R84" s="17045">
        <v>63.737486095661843</v>
      </c>
      <c r="S84" s="17045">
        <v>899</v>
      </c>
      <c r="T84" s="17045">
        <v>-11.157841325433481</v>
      </c>
      <c r="U84" s="17045">
        <v>3.0007394282599997E-11</v>
      </c>
      <c r="V84" s="17046" t="str">
        <f t="shared" si="14"/>
        <v>*</v>
      </c>
      <c r="X84" s="6823" t="s">
        <v>10279</v>
      </c>
      <c r="Y84" s="17045">
        <v>52.510445049954583</v>
      </c>
      <c r="Z84" s="17045">
        <v>55050</v>
      </c>
      <c r="AA84" s="17045">
        <v>63.737486095661843</v>
      </c>
      <c r="AB84" s="17045">
        <v>899</v>
      </c>
      <c r="AC84" s="17045">
        <v>-11.22704104570726</v>
      </c>
      <c r="AD84" s="17045">
        <v>2.24620276365E-11</v>
      </c>
      <c r="AE84" s="17046" t="str">
        <f t="shared" si="15"/>
        <v>***</v>
      </c>
    </row>
    <row r="85" spans="1:31">
      <c r="A85" s="6823" t="s">
        <v>10170</v>
      </c>
      <c r="B85" s="17044">
        <v>37.74412595396911</v>
      </c>
      <c r="C85" s="17044">
        <v>16641</v>
      </c>
      <c r="D85" s="17044">
        <v>47.269624573378842</v>
      </c>
      <c r="E85" s="17044">
        <v>586</v>
      </c>
      <c r="F85" s="17044">
        <v>-9.5254986194097313</v>
      </c>
      <c r="G85">
        <v>3.0321639273100002E-6</v>
      </c>
      <c r="H85" s="2" t="str">
        <f t="shared" si="12"/>
        <v>***</v>
      </c>
      <c r="J85" s="6823" t="s">
        <v>10390</v>
      </c>
      <c r="K85" s="17045">
        <v>37.74412595396911</v>
      </c>
      <c r="L85" s="17045">
        <v>16641</v>
      </c>
      <c r="M85" s="17045">
        <v>38.575667655786347</v>
      </c>
      <c r="N85" s="17045">
        <v>337</v>
      </c>
      <c r="O85" s="17045">
        <v>-0.83154170181723686</v>
      </c>
      <c r="P85" s="17045">
        <v>0.75525485772739742</v>
      </c>
      <c r="Q85" s="17046" t="str">
        <f t="shared" si="13"/>
        <v>NS</v>
      </c>
      <c r="R85" s="17045">
        <v>59.036144578313262</v>
      </c>
      <c r="S85" s="17045">
        <v>249</v>
      </c>
      <c r="T85" s="17045">
        <v>-21.292018624344152</v>
      </c>
      <c r="U85" s="17045">
        <v>6.2859264136000004E-12</v>
      </c>
      <c r="V85" s="17046" t="str">
        <f t="shared" si="14"/>
        <v>NS</v>
      </c>
      <c r="X85" s="6823" t="s">
        <v>10280</v>
      </c>
      <c r="Y85" s="17045">
        <v>37.7606314053481</v>
      </c>
      <c r="Z85" s="17045">
        <v>16978</v>
      </c>
      <c r="AA85" s="17045">
        <v>59.036144578313262</v>
      </c>
      <c r="AB85" s="17045">
        <v>249</v>
      </c>
      <c r="AC85" s="17045">
        <v>-21.275513172965162</v>
      </c>
      <c r="AD85" s="17045">
        <v>6.4994821148899999E-12</v>
      </c>
      <c r="AE85" s="17046" t="str">
        <f t="shared" si="15"/>
        <v>***</v>
      </c>
    </row>
    <row r="86" spans="1:31">
      <c r="A86" s="6823" t="s">
        <v>10171</v>
      </c>
      <c r="B86" s="17044">
        <v>44.199009083402153</v>
      </c>
      <c r="C86" s="17044">
        <v>58128</v>
      </c>
      <c r="D86" s="17044">
        <v>49.713093375065213</v>
      </c>
      <c r="E86" s="17044">
        <v>1917</v>
      </c>
      <c r="F86" s="17044">
        <v>-5.5140842916630604</v>
      </c>
      <c r="G86">
        <v>1.7396706765899999E-6</v>
      </c>
      <c r="H86" s="2" t="str">
        <f t="shared" si="12"/>
        <v>***</v>
      </c>
      <c r="J86" s="6823" t="s">
        <v>10391</v>
      </c>
      <c r="K86" s="17045">
        <v>44.199009083402153</v>
      </c>
      <c r="L86" s="17045">
        <v>58128</v>
      </c>
      <c r="M86" s="17045">
        <v>43.191673894189073</v>
      </c>
      <c r="N86" s="17045">
        <v>1153</v>
      </c>
      <c r="O86" s="17045">
        <v>1.0073351892130802</v>
      </c>
      <c r="P86" s="17045">
        <v>0.49521538271206461</v>
      </c>
      <c r="Q86" s="17046" t="str">
        <f t="shared" si="13"/>
        <v>NS</v>
      </c>
      <c r="R86" s="17045">
        <v>59.554973821989527</v>
      </c>
      <c r="S86" s="17045">
        <v>764</v>
      </c>
      <c r="T86" s="17045">
        <v>-15.355964738587375</v>
      </c>
      <c r="U86" s="17045">
        <v>2.0743270210000001E-17</v>
      </c>
      <c r="V86" s="17046" t="str">
        <f t="shared" si="14"/>
        <v>NS</v>
      </c>
      <c r="X86" s="6823" t="s">
        <v>10281</v>
      </c>
      <c r="Y86" s="17045">
        <v>44.179416676506797</v>
      </c>
      <c r="Z86" s="17045">
        <v>59281</v>
      </c>
      <c r="AA86" s="17045">
        <v>59.554973821989527</v>
      </c>
      <c r="AB86" s="17045">
        <v>764</v>
      </c>
      <c r="AC86" s="17045">
        <v>-15.37555714548273</v>
      </c>
      <c r="AD86" s="17045">
        <v>1.8656627581799999E-17</v>
      </c>
      <c r="AE86" s="17046" t="str">
        <f t="shared" si="15"/>
        <v>***</v>
      </c>
    </row>
    <row r="87" spans="1:31">
      <c r="A87" s="6823" t="s">
        <v>10172</v>
      </c>
      <c r="B87" s="17044">
        <v>32.923481642456821</v>
      </c>
      <c r="C87" s="17044">
        <v>52458</v>
      </c>
      <c r="D87" s="17044">
        <v>36.795543905635647</v>
      </c>
      <c r="E87" s="17044">
        <v>3052</v>
      </c>
      <c r="F87" s="17044">
        <v>-3.872062263178826</v>
      </c>
      <c r="G87">
        <v>9.9571138296100001E-6</v>
      </c>
      <c r="H87" s="2" t="str">
        <f t="shared" si="12"/>
        <v>***</v>
      </c>
      <c r="J87" s="6823" t="s">
        <v>10392</v>
      </c>
      <c r="K87" s="17045">
        <v>32.923481642456821</v>
      </c>
      <c r="L87" s="17045">
        <v>52458</v>
      </c>
      <c r="M87" s="17045">
        <v>30.16091954022988</v>
      </c>
      <c r="N87" s="17045">
        <v>2175</v>
      </c>
      <c r="O87" s="17045">
        <v>2.7625621022269407</v>
      </c>
      <c r="P87" s="17045">
        <v>7.1711148277304E-3</v>
      </c>
      <c r="Q87" s="17046" t="str">
        <f t="shared" si="13"/>
        <v>***</v>
      </c>
      <c r="R87" s="17045">
        <v>53.2497149372862</v>
      </c>
      <c r="S87" s="17045">
        <v>877</v>
      </c>
      <c r="T87" s="17045">
        <v>-20.326233294829379</v>
      </c>
      <c r="U87" s="17045">
        <v>7.6118682068000001E-37</v>
      </c>
      <c r="V87" s="17046" t="str">
        <f t="shared" si="14"/>
        <v>***</v>
      </c>
      <c r="X87" s="6823" t="s">
        <v>10282</v>
      </c>
      <c r="Y87" s="17045">
        <v>32.813500997565583</v>
      </c>
      <c r="Z87" s="17045">
        <v>54633</v>
      </c>
      <c r="AA87" s="17045">
        <v>53.2497149372862</v>
      </c>
      <c r="AB87" s="17045">
        <v>877</v>
      </c>
      <c r="AC87" s="17045">
        <v>-20.436213939720616</v>
      </c>
      <c r="AD87" s="17045">
        <v>2.5883307827200002E-37</v>
      </c>
      <c r="AE87" s="17046" t="str">
        <f t="shared" si="15"/>
        <v>***</v>
      </c>
    </row>
    <row r="88" spans="1:31">
      <c r="A88" s="6823" t="s">
        <v>10173</v>
      </c>
      <c r="B88" s="17044">
        <v>52.937120225374692</v>
      </c>
      <c r="C88" s="17044">
        <v>169673</v>
      </c>
      <c r="D88" s="17044">
        <v>54.974674384949353</v>
      </c>
      <c r="E88" s="17044">
        <v>5528</v>
      </c>
      <c r="F88" s="17044">
        <v>-2.0375541595746611</v>
      </c>
      <c r="G88">
        <v>2.8165151938894001E-3</v>
      </c>
      <c r="H88" s="2" t="str">
        <f t="shared" si="12"/>
        <v>***</v>
      </c>
      <c r="J88" s="6823" t="s">
        <v>10393</v>
      </c>
      <c r="K88" s="17045">
        <v>52.937120225374692</v>
      </c>
      <c r="L88" s="17045">
        <v>169673</v>
      </c>
      <c r="M88" s="17045">
        <v>49.072110286320253</v>
      </c>
      <c r="N88" s="17045">
        <v>3772</v>
      </c>
      <c r="O88" s="17045">
        <v>3.8650099390544383</v>
      </c>
      <c r="P88" s="17045">
        <v>2.5587915407899999E-6</v>
      </c>
      <c r="Q88" s="17046" t="str">
        <f t="shared" si="13"/>
        <v>***</v>
      </c>
      <c r="R88" s="17045">
        <v>67.653758542141233</v>
      </c>
      <c r="S88" s="17045">
        <v>1756</v>
      </c>
      <c r="T88" s="17045">
        <v>-14.716638316766542</v>
      </c>
      <c r="U88" s="17045">
        <v>9.4387540658099995E-35</v>
      </c>
      <c r="V88" s="17046" t="str">
        <f t="shared" si="14"/>
        <v>***</v>
      </c>
      <c r="X88" s="6823" t="s">
        <v>10283</v>
      </c>
      <c r="Y88" s="17045">
        <v>52.853065813370243</v>
      </c>
      <c r="Z88" s="17045">
        <v>173445</v>
      </c>
      <c r="AA88" s="17045">
        <v>67.653758542141233</v>
      </c>
      <c r="AB88" s="17045">
        <v>1756</v>
      </c>
      <c r="AC88" s="17045">
        <v>-14.80069272877099</v>
      </c>
      <c r="AD88" s="17045">
        <v>3.9454124851400001E-35</v>
      </c>
      <c r="AE88" s="17046" t="str">
        <f t="shared" si="15"/>
        <v>***</v>
      </c>
    </row>
    <row r="89" spans="1:31">
      <c r="A89" s="6823" t="s">
        <v>10174</v>
      </c>
      <c r="B89" s="17044">
        <v>42.299208256194113</v>
      </c>
      <c r="C89" s="17044">
        <v>50774</v>
      </c>
      <c r="D89" s="17044">
        <v>46.478873239436624</v>
      </c>
      <c r="E89" s="17044">
        <v>1988</v>
      </c>
      <c r="F89" s="17044">
        <v>-4.1796649832425103</v>
      </c>
      <c r="G89">
        <v>2.16648439077E-4</v>
      </c>
      <c r="H89" s="2" t="str">
        <f t="shared" si="12"/>
        <v>***</v>
      </c>
      <c r="J89" s="6823" t="s">
        <v>10394</v>
      </c>
      <c r="K89" s="17045">
        <v>42.299208256194113</v>
      </c>
      <c r="L89" s="17045">
        <v>50774</v>
      </c>
      <c r="M89" s="17045">
        <v>40.826052422557588</v>
      </c>
      <c r="N89" s="17045">
        <v>1259</v>
      </c>
      <c r="O89" s="17045">
        <v>1.4731558336365254</v>
      </c>
      <c r="P89" s="17045">
        <v>0.29590028099903931</v>
      </c>
      <c r="Q89" s="17046" t="str">
        <f t="shared" si="13"/>
        <v>NS</v>
      </c>
      <c r="R89" s="17045">
        <v>56.241426611796982</v>
      </c>
      <c r="S89" s="17045">
        <v>729</v>
      </c>
      <c r="T89" s="17045">
        <v>-13.942218355602868</v>
      </c>
      <c r="U89" s="17045">
        <v>3.9428885598499998E-14</v>
      </c>
      <c r="V89" s="17046" t="str">
        <f t="shared" si="14"/>
        <v>NS</v>
      </c>
      <c r="X89" s="6823" t="s">
        <v>10284</v>
      </c>
      <c r="Y89" s="17045">
        <v>42.26356350777391</v>
      </c>
      <c r="Z89" s="17045">
        <v>52033</v>
      </c>
      <c r="AA89" s="17045">
        <v>56.241426611796982</v>
      </c>
      <c r="AB89" s="17045">
        <v>729</v>
      </c>
      <c r="AC89" s="17045">
        <v>-13.977863104023072</v>
      </c>
      <c r="AD89" s="17045">
        <v>3.3404208693900002E-14</v>
      </c>
      <c r="AE89" s="17046" t="str">
        <f t="shared" si="15"/>
        <v>***</v>
      </c>
    </row>
    <row r="90" spans="1:31">
      <c r="A90" s="6823" t="s">
        <v>10175</v>
      </c>
      <c r="B90" s="17044">
        <v>40.964034663592066</v>
      </c>
      <c r="C90" s="17044">
        <v>26887</v>
      </c>
      <c r="D90" s="17044">
        <v>45.941278065630399</v>
      </c>
      <c r="E90" s="17044">
        <v>1158</v>
      </c>
      <c r="F90" s="17044">
        <v>-4.9772434020383329</v>
      </c>
      <c r="G90">
        <v>7.5184745280820005E-4</v>
      </c>
      <c r="H90" s="2" t="str">
        <f t="shared" si="12"/>
        <v>***</v>
      </c>
      <c r="J90" s="6823" t="s">
        <v>10395</v>
      </c>
      <c r="K90" s="17045">
        <v>40.964034663592066</v>
      </c>
      <c r="L90" s="17045">
        <v>26887</v>
      </c>
      <c r="M90" s="17045">
        <v>37.972972972972983</v>
      </c>
      <c r="N90" s="17045">
        <v>740</v>
      </c>
      <c r="O90" s="17045">
        <v>2.9910616906190839</v>
      </c>
      <c r="P90" s="17045">
        <v>0.1025313969923386</v>
      </c>
      <c r="Q90" s="17046" t="str">
        <f t="shared" si="13"/>
        <v>NS</v>
      </c>
      <c r="R90" s="17045">
        <v>60.047846889952147</v>
      </c>
      <c r="S90" s="17045">
        <v>418</v>
      </c>
      <c r="T90" s="17045">
        <v>-19.083812226360081</v>
      </c>
      <c r="U90" s="17045">
        <v>3.5828995161000003E-15</v>
      </c>
      <c r="V90" s="17046" t="str">
        <f t="shared" si="14"/>
        <v>NS</v>
      </c>
      <c r="X90" s="6823" t="s">
        <v>10285</v>
      </c>
      <c r="Y90" s="17045">
        <v>40.883917906395922</v>
      </c>
      <c r="Z90" s="17045">
        <v>27627</v>
      </c>
      <c r="AA90" s="17045">
        <v>60.047846889952147</v>
      </c>
      <c r="AB90" s="17045">
        <v>418</v>
      </c>
      <c r="AC90" s="17045">
        <v>-19.163928983556225</v>
      </c>
      <c r="AD90" s="17045">
        <v>2.6623944436900001E-15</v>
      </c>
      <c r="AE90" s="17046" t="str">
        <f t="shared" si="15"/>
        <v>***</v>
      </c>
    </row>
    <row r="91" spans="1:31">
      <c r="A91" s="6823" t="s">
        <v>10176</v>
      </c>
      <c r="B91" s="17044">
        <v>37.470459149223501</v>
      </c>
      <c r="C91" s="17044">
        <v>47392</v>
      </c>
      <c r="D91" s="17044">
        <v>46.121593291404608</v>
      </c>
      <c r="E91" s="17044">
        <v>1908</v>
      </c>
      <c r="F91" s="17044">
        <v>-8.6511341421811068</v>
      </c>
      <c r="G91">
        <v>2.12447857539E-14</v>
      </c>
      <c r="H91" s="2" t="str">
        <f t="shared" si="12"/>
        <v>***</v>
      </c>
      <c r="J91" s="6823" t="s">
        <v>10396</v>
      </c>
      <c r="K91" s="17045">
        <v>37.470459149223501</v>
      </c>
      <c r="L91" s="17045">
        <v>47392</v>
      </c>
      <c r="M91" s="17045">
        <v>35.996705107084018</v>
      </c>
      <c r="N91" s="17045">
        <v>1214</v>
      </c>
      <c r="O91" s="17045">
        <v>1.4737540421394826</v>
      </c>
      <c r="P91" s="17045">
        <v>0.29478266148624532</v>
      </c>
      <c r="Q91" s="17046" t="str">
        <f t="shared" si="13"/>
        <v>NS</v>
      </c>
      <c r="R91" s="17045">
        <v>63.8328530259366</v>
      </c>
      <c r="S91" s="17045">
        <v>694</v>
      </c>
      <c r="T91" s="17045">
        <v>-26.362393876713099</v>
      </c>
      <c r="U91" s="17045">
        <v>5.9876753726099997E-46</v>
      </c>
      <c r="V91" s="17046" t="str">
        <f t="shared" si="14"/>
        <v>NS</v>
      </c>
      <c r="X91" s="6823" t="s">
        <v>10286</v>
      </c>
      <c r="Y91" s="17045">
        <v>37.433650166646103</v>
      </c>
      <c r="Z91" s="17045">
        <v>48606</v>
      </c>
      <c r="AA91" s="17045">
        <v>63.8328530259366</v>
      </c>
      <c r="AB91" s="17045">
        <v>694</v>
      </c>
      <c r="AC91" s="17045">
        <v>-26.399202859290497</v>
      </c>
      <c r="AD91" s="17045">
        <v>4.1569086378900001E-46</v>
      </c>
      <c r="AE91" s="17046" t="str">
        <f t="shared" si="15"/>
        <v>***</v>
      </c>
    </row>
    <row r="92" spans="1:31">
      <c r="A92" s="6823" t="s">
        <v>10177</v>
      </c>
      <c r="B92" s="17044">
        <v>45.446950710108602</v>
      </c>
      <c r="C92" s="17044">
        <v>71820</v>
      </c>
      <c r="D92" s="17044">
        <v>50.445859872611457</v>
      </c>
      <c r="E92" s="17044">
        <v>1570</v>
      </c>
      <c r="F92" s="17044">
        <v>-4.998909162502855</v>
      </c>
      <c r="G92">
        <v>8.3341391585900005E-5</v>
      </c>
      <c r="H92" s="2" t="str">
        <f t="shared" si="12"/>
        <v>***</v>
      </c>
      <c r="J92" s="6823" t="s">
        <v>10397</v>
      </c>
      <c r="K92" s="17045">
        <v>45.446950710108602</v>
      </c>
      <c r="L92" s="17045">
        <v>71820</v>
      </c>
      <c r="M92" s="17045">
        <v>44.398766700924973</v>
      </c>
      <c r="N92" s="17045">
        <v>973</v>
      </c>
      <c r="O92" s="17045">
        <v>1.048184009183629</v>
      </c>
      <c r="P92" s="17045">
        <v>0.51423968462847869</v>
      </c>
      <c r="Q92" s="17046" t="str">
        <f t="shared" si="13"/>
        <v>NS</v>
      </c>
      <c r="R92" s="17045">
        <v>60.301507537688437</v>
      </c>
      <c r="S92" s="17045">
        <v>597</v>
      </c>
      <c r="T92" s="17045">
        <v>-14.854556827579835</v>
      </c>
      <c r="U92" s="17045">
        <v>3.9064826700100002E-13</v>
      </c>
      <c r="V92" s="17046" t="str">
        <f t="shared" si="14"/>
        <v>NS</v>
      </c>
      <c r="X92" s="6823" t="s">
        <v>10287</v>
      </c>
      <c r="Y92" s="17045">
        <v>45.432939980492627</v>
      </c>
      <c r="Z92" s="17045">
        <v>72793</v>
      </c>
      <c r="AA92" s="17045">
        <v>60.301507537688437</v>
      </c>
      <c r="AB92" s="17045">
        <v>597</v>
      </c>
      <c r="AC92" s="17045">
        <v>-14.86856755719581</v>
      </c>
      <c r="AD92" s="17045">
        <v>3.6974739545600001E-13</v>
      </c>
      <c r="AE92" s="17046" t="str">
        <f t="shared" si="15"/>
        <v>***</v>
      </c>
    </row>
    <row r="93" spans="1:31">
      <c r="A93" s="6823" t="s">
        <v>10178</v>
      </c>
      <c r="B93" s="17044">
        <v>43.531840458893427</v>
      </c>
      <c r="C93" s="17044">
        <v>63457</v>
      </c>
      <c r="D93" s="17044">
        <v>47.732181425485962</v>
      </c>
      <c r="E93" s="17044">
        <v>2315</v>
      </c>
      <c r="F93" s="17044">
        <v>-4.2003409665925346</v>
      </c>
      <c r="G93">
        <v>6.2691674597900002E-5</v>
      </c>
      <c r="H93" s="2" t="str">
        <f t="shared" si="12"/>
        <v>***</v>
      </c>
      <c r="J93" s="6823" t="s">
        <v>10398</v>
      </c>
      <c r="K93" s="17045">
        <v>43.531840458893427</v>
      </c>
      <c r="L93" s="17045">
        <v>63457</v>
      </c>
      <c r="M93" s="17045">
        <v>39.419907712590643</v>
      </c>
      <c r="N93" s="17045">
        <v>1517</v>
      </c>
      <c r="O93" s="17045">
        <v>4.1119327463027844</v>
      </c>
      <c r="P93" s="17045">
        <v>1.4071783983784999E-3</v>
      </c>
      <c r="Q93" s="17046" t="str">
        <f t="shared" si="13"/>
        <v>***</v>
      </c>
      <c r="R93" s="17045">
        <v>63.533834586466163</v>
      </c>
      <c r="S93" s="17045">
        <v>798</v>
      </c>
      <c r="T93" s="17045">
        <v>-20.001994127572736</v>
      </c>
      <c r="U93" s="17045">
        <v>1.0023399652999999E-29</v>
      </c>
      <c r="V93" s="17046" t="str">
        <f t="shared" si="14"/>
        <v>***</v>
      </c>
      <c r="X93" s="6823" t="s">
        <v>10288</v>
      </c>
      <c r="Y93" s="17045">
        <v>43.435835872810657</v>
      </c>
      <c r="Z93" s="17045">
        <v>64974</v>
      </c>
      <c r="AA93" s="17045">
        <v>63.533834586466163</v>
      </c>
      <c r="AB93" s="17045">
        <v>798</v>
      </c>
      <c r="AC93" s="17045">
        <v>-20.097998713655507</v>
      </c>
      <c r="AD93" s="17045">
        <v>5.1125593180000001E-30</v>
      </c>
      <c r="AE93" s="17046" t="str">
        <f t="shared" si="15"/>
        <v>***</v>
      </c>
    </row>
    <row r="94" spans="1:31">
      <c r="A94" s="6823" t="s">
        <v>10179</v>
      </c>
      <c r="B94" s="17044">
        <v>46.792093704245971</v>
      </c>
      <c r="C94" s="17044">
        <v>136600</v>
      </c>
      <c r="D94" s="17044">
        <v>50.666666666666657</v>
      </c>
      <c r="E94" s="17044">
        <v>3975</v>
      </c>
      <c r="F94" s="17044">
        <v>-3.8745729624206859</v>
      </c>
      <c r="G94">
        <v>1.3964513942299999E-6</v>
      </c>
      <c r="H94" s="2" t="str">
        <f t="shared" si="12"/>
        <v>***</v>
      </c>
      <c r="J94" s="6823" t="s">
        <v>10399</v>
      </c>
      <c r="K94" s="17045">
        <v>46.792093704245971</v>
      </c>
      <c r="L94" s="17045">
        <v>136600</v>
      </c>
      <c r="M94" s="17045">
        <v>44.620743034055728</v>
      </c>
      <c r="N94" s="17045">
        <v>2584</v>
      </c>
      <c r="O94" s="17045">
        <v>2.1713506701902432</v>
      </c>
      <c r="P94" s="17045">
        <v>2.84106465127545E-2</v>
      </c>
      <c r="Q94" s="17046" t="str">
        <f t="shared" si="13"/>
        <v>**</v>
      </c>
      <c r="R94" s="17045">
        <v>61.897915168943207</v>
      </c>
      <c r="S94" s="17045">
        <v>1391</v>
      </c>
      <c r="T94" s="17045">
        <v>-15.105821464697236</v>
      </c>
      <c r="U94" s="17045">
        <v>2.7669954102099998E-29</v>
      </c>
      <c r="V94" s="17046" t="str">
        <f t="shared" si="14"/>
        <v>**</v>
      </c>
      <c r="X94" s="6823" t="s">
        <v>10289</v>
      </c>
      <c r="Y94" s="17045">
        <v>46.75178181400161</v>
      </c>
      <c r="Z94" s="17045">
        <v>139184</v>
      </c>
      <c r="AA94" s="17045">
        <v>61.897915168943207</v>
      </c>
      <c r="AB94" s="17045">
        <v>1391</v>
      </c>
      <c r="AC94" s="17045">
        <v>-15.146133354941597</v>
      </c>
      <c r="AD94" s="17045">
        <v>1.9338634767E-29</v>
      </c>
      <c r="AE94" s="17046" t="str">
        <f t="shared" si="15"/>
        <v>***</v>
      </c>
    </row>
    <row r="95" spans="1:31">
      <c r="A95" s="6823" t="s">
        <v>10180</v>
      </c>
      <c r="B95" s="17044">
        <v>40.991954374172522</v>
      </c>
      <c r="C95" s="17044">
        <v>29457</v>
      </c>
      <c r="D95" s="17044">
        <v>49.673202614379093</v>
      </c>
      <c r="E95" s="17044">
        <v>918</v>
      </c>
      <c r="F95" s="17044">
        <v>-8.6812482402065712</v>
      </c>
      <c r="G95">
        <v>1.4205387151299999E-7</v>
      </c>
      <c r="H95" s="2" t="str">
        <f t="shared" si="12"/>
        <v>***</v>
      </c>
      <c r="J95" s="6823" t="s">
        <v>10400</v>
      </c>
      <c r="K95" s="17045">
        <v>40.991954374172522</v>
      </c>
      <c r="L95" s="17045">
        <v>29457</v>
      </c>
      <c r="M95" s="17045">
        <v>40.172413793103438</v>
      </c>
      <c r="N95" s="17045">
        <v>580</v>
      </c>
      <c r="O95" s="17045">
        <v>0.81954058106908434</v>
      </c>
      <c r="P95" s="17045">
        <v>0.69105513215083958</v>
      </c>
      <c r="Q95" s="17046" t="str">
        <f t="shared" si="13"/>
        <v>NS</v>
      </c>
      <c r="R95" s="17045">
        <v>65.976331360946745</v>
      </c>
      <c r="S95" s="17045">
        <v>338</v>
      </c>
      <c r="T95" s="17045">
        <v>-24.984376986774222</v>
      </c>
      <c r="U95" s="17045">
        <v>1.64733219229E-20</v>
      </c>
      <c r="V95" s="17046" t="str">
        <f t="shared" si="14"/>
        <v>NS</v>
      </c>
      <c r="X95" s="6823" t="s">
        <v>10290</v>
      </c>
      <c r="Y95" s="17045">
        <v>40.976129440356893</v>
      </c>
      <c r="Z95" s="17045">
        <v>30037</v>
      </c>
      <c r="AA95" s="17045">
        <v>65.976331360946745</v>
      </c>
      <c r="AB95" s="17045">
        <v>338</v>
      </c>
      <c r="AC95" s="17045">
        <v>-25.000201920589852</v>
      </c>
      <c r="AD95" s="17045">
        <v>1.5353957946100001E-20</v>
      </c>
      <c r="AE95" s="17046" t="str">
        <f t="shared" si="15"/>
        <v>***</v>
      </c>
    </row>
    <row r="96" spans="1:31">
      <c r="A96" s="6823" t="s">
        <v>10181</v>
      </c>
      <c r="B96" s="17044">
        <v>26.955629648627848</v>
      </c>
      <c r="C96" s="17044">
        <v>7798</v>
      </c>
      <c r="D96" s="17044">
        <v>29.048843187660669</v>
      </c>
      <c r="E96" s="17044">
        <v>389</v>
      </c>
      <c r="F96" s="17044">
        <v>-2.0932135390328206</v>
      </c>
      <c r="G96">
        <v>0.36448091705503638</v>
      </c>
      <c r="H96" s="2" t="str">
        <f t="shared" si="12"/>
        <v>NS</v>
      </c>
      <c r="J96" s="6823" t="s">
        <v>10401</v>
      </c>
      <c r="K96" s="17045">
        <v>26.955629648627848</v>
      </c>
      <c r="L96" s="17045">
        <v>7798</v>
      </c>
      <c r="M96" s="17045">
        <v>24.47552447552448</v>
      </c>
      <c r="N96" s="17045">
        <v>286</v>
      </c>
      <c r="O96" s="17045">
        <v>2.4801051731033681</v>
      </c>
      <c r="P96" s="17045">
        <v>0.35278988786872312</v>
      </c>
      <c r="Q96" s="17046" t="str">
        <f t="shared" si="13"/>
        <v>NS</v>
      </c>
      <c r="R96" s="17045">
        <v>41.747572815533978</v>
      </c>
      <c r="S96" s="17045">
        <v>103</v>
      </c>
      <c r="T96" s="17045">
        <v>-14.79194316690613</v>
      </c>
      <c r="U96" s="17045">
        <v>7.9596122910000002E-4</v>
      </c>
      <c r="V96" s="17046" t="str">
        <f t="shared" si="14"/>
        <v>NS</v>
      </c>
      <c r="X96" s="6823" t="s">
        <v>10291</v>
      </c>
      <c r="Y96" s="17045">
        <v>26.8678871845621</v>
      </c>
      <c r="Z96" s="17045">
        <v>8084</v>
      </c>
      <c r="AA96" s="17045">
        <v>41.747572815533978</v>
      </c>
      <c r="AB96" s="17045">
        <v>103</v>
      </c>
      <c r="AC96" s="17045">
        <v>-14.879685630971878</v>
      </c>
      <c r="AD96" s="17045">
        <v>7.2877661256E-4</v>
      </c>
      <c r="AE96" s="17046" t="str">
        <f t="shared" si="15"/>
        <v>***</v>
      </c>
    </row>
    <row r="97" spans="1:31">
      <c r="A97" s="6823" t="s">
        <v>10182</v>
      </c>
      <c r="B97" s="17044">
        <v>49.983218495192602</v>
      </c>
      <c r="C97" s="17044">
        <v>151953</v>
      </c>
      <c r="D97" s="17044">
        <v>54.221999498872457</v>
      </c>
      <c r="E97" s="17044">
        <v>3991</v>
      </c>
      <c r="F97" s="17044">
        <v>-4.2387810036798541</v>
      </c>
      <c r="G97">
        <v>1.2442516576299999E-7</v>
      </c>
      <c r="H97" s="2" t="str">
        <f t="shared" si="12"/>
        <v>***</v>
      </c>
      <c r="J97" s="6823" t="s">
        <v>10402</v>
      </c>
      <c r="K97" s="17045">
        <v>49.983218495192602</v>
      </c>
      <c r="L97" s="17045">
        <v>151953</v>
      </c>
      <c r="M97" s="17045">
        <v>46.27615062761506</v>
      </c>
      <c r="N97" s="17045">
        <v>2390</v>
      </c>
      <c r="O97" s="17045">
        <v>3.7070678675775426</v>
      </c>
      <c r="P97" s="17045">
        <v>3.225619778749E-4</v>
      </c>
      <c r="Q97" s="17046" t="str">
        <f t="shared" si="13"/>
        <v>***</v>
      </c>
      <c r="R97" s="17045">
        <v>66.083697688944412</v>
      </c>
      <c r="S97" s="17045">
        <v>1601</v>
      </c>
      <c r="T97" s="17045">
        <v>-16.100479193751809</v>
      </c>
      <c r="U97" s="17045">
        <v>1.2597102105800001E-37</v>
      </c>
      <c r="V97" s="17046" t="str">
        <f t="shared" si="14"/>
        <v>***</v>
      </c>
      <c r="X97" s="6823" t="s">
        <v>10292</v>
      </c>
      <c r="Y97" s="17045">
        <v>49.925814581808048</v>
      </c>
      <c r="Z97" s="17045">
        <v>154343</v>
      </c>
      <c r="AA97" s="17045">
        <v>66.083697688944412</v>
      </c>
      <c r="AB97" s="17045">
        <v>1601</v>
      </c>
      <c r="AC97" s="17045">
        <v>-16.157883107136364</v>
      </c>
      <c r="AD97" s="17045">
        <v>6.8913484211499999E-38</v>
      </c>
      <c r="AE97" s="17046" t="str">
        <f t="shared" si="15"/>
        <v>***</v>
      </c>
    </row>
    <row r="98" spans="1:31">
      <c r="A98" s="6823" t="s">
        <v>10183</v>
      </c>
      <c r="B98" s="17044">
        <v>36.574041339649767</v>
      </c>
      <c r="C98" s="17044">
        <v>42429</v>
      </c>
      <c r="D98" s="17044">
        <v>44.455799693408281</v>
      </c>
      <c r="E98" s="17044">
        <v>1957</v>
      </c>
      <c r="F98" s="17044">
        <v>-7.8817583537585136</v>
      </c>
      <c r="G98">
        <v>1.5978697507900001E-12</v>
      </c>
      <c r="H98" s="2" t="str">
        <f t="shared" si="12"/>
        <v>***</v>
      </c>
      <c r="J98" s="6823" t="s">
        <v>10403</v>
      </c>
      <c r="K98" s="17045">
        <v>36.574041339649767</v>
      </c>
      <c r="L98" s="17045">
        <v>42429</v>
      </c>
      <c r="M98" s="17045">
        <v>38.233110616184113</v>
      </c>
      <c r="N98" s="17045">
        <v>1347</v>
      </c>
      <c r="O98" s="17045">
        <v>-1.6590692765343462</v>
      </c>
      <c r="P98" s="17045">
        <v>0.21341026896662371</v>
      </c>
      <c r="Q98" s="17046" t="str">
        <f t="shared" si="13"/>
        <v>NS</v>
      </c>
      <c r="R98" s="17045">
        <v>58.196721311475407</v>
      </c>
      <c r="S98" s="17045">
        <v>610</v>
      </c>
      <c r="T98" s="17045">
        <v>-21.62267997182564</v>
      </c>
      <c r="U98" s="17045">
        <v>3.9364320453800002E-28</v>
      </c>
      <c r="V98" s="17046" t="str">
        <f t="shared" si="14"/>
        <v>NS</v>
      </c>
      <c r="X98" s="6823" t="s">
        <v>10293</v>
      </c>
      <c r="Y98" s="17045">
        <v>36.625091374268997</v>
      </c>
      <c r="Z98" s="17045">
        <v>43776</v>
      </c>
      <c r="AA98" s="17045">
        <v>58.196721311475407</v>
      </c>
      <c r="AB98" s="17045">
        <v>610</v>
      </c>
      <c r="AC98" s="17045">
        <v>-21.57162993720641</v>
      </c>
      <c r="AD98" s="17045">
        <v>5.2710534321399997E-28</v>
      </c>
      <c r="AE98" s="17046" t="str">
        <f t="shared" si="15"/>
        <v>***</v>
      </c>
    </row>
    <row r="99" spans="1:31">
      <c r="A99" s="6823" t="s">
        <v>10184</v>
      </c>
      <c r="B99" s="17044">
        <v>44.827684339338063</v>
      </c>
      <c r="C99" s="17044">
        <v>35139</v>
      </c>
      <c r="D99" s="17044">
        <v>43.446001648804618</v>
      </c>
      <c r="E99" s="17044">
        <v>1213</v>
      </c>
      <c r="F99" s="17044">
        <v>1.3816826905334452</v>
      </c>
      <c r="G99">
        <v>0.34139892614721229</v>
      </c>
      <c r="H99" s="2" t="str">
        <f t="shared" si="12"/>
        <v>NS</v>
      </c>
      <c r="J99" s="6823" t="s">
        <v>10404</v>
      </c>
      <c r="K99" s="17045">
        <v>44.827684339338063</v>
      </c>
      <c r="L99" s="17045">
        <v>35139</v>
      </c>
      <c r="M99" s="17045">
        <v>35.031055900621119</v>
      </c>
      <c r="N99" s="17045">
        <v>805</v>
      </c>
      <c r="O99" s="17045">
        <v>9.7966284387169438</v>
      </c>
      <c r="P99" s="17045">
        <v>3.2074165810399999E-8</v>
      </c>
      <c r="Q99" s="17046" t="str">
        <f t="shared" si="13"/>
        <v>***</v>
      </c>
      <c r="R99" s="17045">
        <v>60.049019607843142</v>
      </c>
      <c r="S99" s="17045">
        <v>408</v>
      </c>
      <c r="T99" s="17045">
        <v>-15.221335268505079</v>
      </c>
      <c r="U99" s="17045">
        <v>7.9504541041799999E-10</v>
      </c>
      <c r="V99" s="17046" t="str">
        <f t="shared" si="14"/>
        <v>***</v>
      </c>
      <c r="X99" s="6823" t="s">
        <v>10294</v>
      </c>
      <c r="Y99" s="17045">
        <v>44.608279545960393</v>
      </c>
      <c r="Z99" s="17045">
        <v>35944</v>
      </c>
      <c r="AA99" s="17045">
        <v>60.049019607843142</v>
      </c>
      <c r="AB99" s="17045">
        <v>408</v>
      </c>
      <c r="AC99" s="17045">
        <v>-15.44074006188275</v>
      </c>
      <c r="AD99" s="17045">
        <v>4.4273431369099999E-10</v>
      </c>
      <c r="AE99" s="17046" t="str">
        <f t="shared" si="15"/>
        <v>***</v>
      </c>
    </row>
    <row r="100" spans="1:31">
      <c r="A100" s="6823" t="s">
        <v>10185</v>
      </c>
      <c r="B100" s="17044">
        <v>41.182148349311262</v>
      </c>
      <c r="C100" s="17044">
        <v>61126</v>
      </c>
      <c r="D100" s="17044">
        <v>46.862934362934361</v>
      </c>
      <c r="E100" s="17044">
        <v>2072</v>
      </c>
      <c r="F100" s="17044">
        <v>-5.6807860136230985</v>
      </c>
      <c r="G100">
        <v>2.41491368462E-7</v>
      </c>
      <c r="H100" s="2" t="str">
        <f t="shared" si="12"/>
        <v>***</v>
      </c>
      <c r="J100" s="6823" t="s">
        <v>10405</v>
      </c>
      <c r="K100" s="17045">
        <v>41.182148349311262</v>
      </c>
      <c r="L100" s="17045">
        <v>61126</v>
      </c>
      <c r="M100" s="17045">
        <v>37.149355572403337</v>
      </c>
      <c r="N100" s="17045">
        <v>1319</v>
      </c>
      <c r="O100" s="17045">
        <v>4.0327927769079253</v>
      </c>
      <c r="P100" s="17045">
        <v>3.2267279757227001E-3</v>
      </c>
      <c r="Q100" s="17046" t="str">
        <f t="shared" si="13"/>
        <v>***</v>
      </c>
      <c r="R100" s="17045">
        <v>63.877822045152719</v>
      </c>
      <c r="S100" s="17045">
        <v>753</v>
      </c>
      <c r="T100" s="17045">
        <v>-22.695673695841457</v>
      </c>
      <c r="U100" s="17045">
        <v>3.0017495500600001E-36</v>
      </c>
      <c r="V100" s="17046" t="str">
        <f t="shared" si="14"/>
        <v>***</v>
      </c>
      <c r="X100" s="6823" t="s">
        <v>10295</v>
      </c>
      <c r="Y100" s="17045">
        <v>41.096965329489947</v>
      </c>
      <c r="Z100" s="17045">
        <v>62445</v>
      </c>
      <c r="AA100" s="17045">
        <v>63.877822045152719</v>
      </c>
      <c r="AB100" s="17045">
        <v>753</v>
      </c>
      <c r="AC100" s="17045">
        <v>-22.780856715662772</v>
      </c>
      <c r="AD100" s="17045">
        <v>1.53838956458E-36</v>
      </c>
      <c r="AE100" s="17046" t="str">
        <f t="shared" si="15"/>
        <v>***</v>
      </c>
    </row>
    <row r="101" spans="1:31">
      <c r="A101" s="6823" t="s">
        <v>10186</v>
      </c>
      <c r="B101" s="17044">
        <v>39.043511467529257</v>
      </c>
      <c r="C101" s="17044">
        <v>44517</v>
      </c>
      <c r="D101" s="17044">
        <v>47.026604068857587</v>
      </c>
      <c r="E101" s="17044">
        <v>1278</v>
      </c>
      <c r="F101" s="17044">
        <v>-7.9830926013283303</v>
      </c>
      <c r="G101">
        <v>8.2736388248699999E-9</v>
      </c>
      <c r="H101" s="2" t="str">
        <f t="shared" si="12"/>
        <v>***</v>
      </c>
      <c r="J101" s="6823" t="s">
        <v>10406</v>
      </c>
      <c r="K101" s="17045">
        <v>39.043511467529257</v>
      </c>
      <c r="L101" s="17045">
        <v>44517</v>
      </c>
      <c r="M101" s="17045">
        <v>37.89731051344743</v>
      </c>
      <c r="N101" s="17045">
        <v>818</v>
      </c>
      <c r="O101" s="17045">
        <v>1.1462009540818272</v>
      </c>
      <c r="P101" s="17045">
        <v>0.50545481892990507</v>
      </c>
      <c r="Q101" s="17046" t="str">
        <f t="shared" si="13"/>
        <v>NS</v>
      </c>
      <c r="R101" s="17045">
        <v>63.260869565217391</v>
      </c>
      <c r="S101" s="17045">
        <v>460</v>
      </c>
      <c r="T101" s="17045">
        <v>-24.217358097688134</v>
      </c>
      <c r="U101" s="17045">
        <v>3.4368863715900003E-26</v>
      </c>
      <c r="V101" s="17046" t="str">
        <f t="shared" si="14"/>
        <v>NS</v>
      </c>
      <c r="X101" s="6823" t="s">
        <v>10296</v>
      </c>
      <c r="Y101" s="17045">
        <v>39.022830043013123</v>
      </c>
      <c r="Z101" s="17045">
        <v>45335</v>
      </c>
      <c r="AA101" s="17045">
        <v>63.260869565217391</v>
      </c>
      <c r="AB101" s="17045">
        <v>460</v>
      </c>
      <c r="AC101" s="17045">
        <v>-24.238039522204268</v>
      </c>
      <c r="AD101" s="17045">
        <v>3.0523181459799997E-26</v>
      </c>
      <c r="AE101" s="17046" t="str">
        <f t="shared" si="15"/>
        <v>***</v>
      </c>
    </row>
    <row r="102" spans="1:31">
      <c r="A102" s="6823" t="s">
        <v>10187</v>
      </c>
      <c r="B102" s="17044">
        <v>42.38947255190218</v>
      </c>
      <c r="C102" s="17044">
        <v>27889</v>
      </c>
      <c r="D102" s="17044">
        <v>47.729672650475187</v>
      </c>
      <c r="E102" s="17044">
        <v>947</v>
      </c>
      <c r="F102" s="17044">
        <v>-5.3402000985730069</v>
      </c>
      <c r="G102">
        <v>1.0800430526499E-3</v>
      </c>
      <c r="H102" s="2" t="str">
        <f t="shared" si="12"/>
        <v>***</v>
      </c>
      <c r="J102" s="6823" t="s">
        <v>10407</v>
      </c>
      <c r="K102" s="17045">
        <v>42.38947255190218</v>
      </c>
      <c r="L102" s="17045">
        <v>27889</v>
      </c>
      <c r="M102" s="17045">
        <v>39.669421487603309</v>
      </c>
      <c r="N102" s="17045">
        <v>605</v>
      </c>
      <c r="O102" s="17045">
        <v>2.7200510642988718</v>
      </c>
      <c r="P102" s="17045">
        <v>0.18036970728767521</v>
      </c>
      <c r="Q102" s="17046" t="str">
        <f t="shared" si="13"/>
        <v>NS</v>
      </c>
      <c r="R102" s="17045">
        <v>61.988304093567251</v>
      </c>
      <c r="S102" s="17045">
        <v>342</v>
      </c>
      <c r="T102" s="17045">
        <v>-19.598831541665071</v>
      </c>
      <c r="U102" s="17045">
        <v>3.1548490892400001E-13</v>
      </c>
      <c r="V102" s="17046" t="str">
        <f t="shared" si="14"/>
        <v>NS</v>
      </c>
      <c r="X102" s="6823" t="s">
        <v>10297</v>
      </c>
      <c r="Y102" s="17045">
        <v>42.331718958377202</v>
      </c>
      <c r="Z102" s="17045">
        <v>28494</v>
      </c>
      <c r="AA102" s="17045">
        <v>61.988304093567251</v>
      </c>
      <c r="AB102" s="17045">
        <v>342</v>
      </c>
      <c r="AC102" s="17045">
        <v>-19.656585135190049</v>
      </c>
      <c r="AD102" s="17045">
        <v>2.6444671621199998E-13</v>
      </c>
      <c r="AE102" s="17046" t="str">
        <f t="shared" si="15"/>
        <v>***</v>
      </c>
    </row>
    <row r="103" spans="1:31">
      <c r="A103" s="6823" t="s">
        <v>11571</v>
      </c>
      <c r="B103" s="17044">
        <v>44.952865969032253</v>
      </c>
      <c r="C103" s="17044">
        <v>1418508</v>
      </c>
      <c r="D103" s="17044">
        <v>48.105595686029901</v>
      </c>
      <c r="E103" s="17044">
        <v>49699</v>
      </c>
      <c r="F103" s="17044">
        <v>-3.1527297169976478</v>
      </c>
      <c r="G103">
        <v>7.7709090751300003E-44</v>
      </c>
      <c r="H103" s="2" t="str">
        <f t="shared" si="12"/>
        <v>***</v>
      </c>
      <c r="J103" s="6823" t="s">
        <v>11571</v>
      </c>
      <c r="K103" s="17045">
        <v>44.952865969032253</v>
      </c>
      <c r="L103" s="17045">
        <v>1418508</v>
      </c>
      <c r="M103" s="17045">
        <v>41.387537854455353</v>
      </c>
      <c r="N103" s="17045">
        <v>32691</v>
      </c>
      <c r="O103" s="17045">
        <v>3.5653281145769</v>
      </c>
      <c r="P103" s="17045">
        <v>1.3591219491E-37</v>
      </c>
      <c r="Q103" s="17046" t="str">
        <f t="shared" si="13"/>
        <v>***</v>
      </c>
      <c r="R103" s="17045">
        <v>61.018344308560678</v>
      </c>
      <c r="S103" s="17045">
        <v>17008</v>
      </c>
      <c r="T103" s="17045">
        <v>-16.065478339528426</v>
      </c>
      <c r="U103" s="17045">
        <v>0</v>
      </c>
      <c r="V103" s="17046" t="str">
        <f t="shared" si="14"/>
        <v>***</v>
      </c>
      <c r="X103" s="6823" t="s">
        <v>11571</v>
      </c>
      <c r="Y103" s="17045">
        <v>44.872550215373643</v>
      </c>
      <c r="Z103" s="17045">
        <v>1451199</v>
      </c>
      <c r="AA103" s="17045">
        <v>61.018344308560678</v>
      </c>
      <c r="AB103" s="17045">
        <v>17008</v>
      </c>
      <c r="AC103" s="17045">
        <v>-16.145794093187035</v>
      </c>
      <c r="AD103" s="17045">
        <v>0</v>
      </c>
      <c r="AE103" s="17046" t="str">
        <f>IF(AD103&lt;0.01,"***",IF(AD103&lt;0.05,"**",IF(AD103&lt;0.1,"*","NS")))</f>
        <v>***</v>
      </c>
    </row>
    <row r="105" spans="1:31">
      <c r="A105" s="17026" t="s">
        <v>11797</v>
      </c>
      <c r="J105" s="17026" t="s">
        <v>11798</v>
      </c>
      <c r="X105" s="17026" t="s">
        <v>11799</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10188</v>
      </c>
      <c r="B107" s="17044">
        <v>34.821942163886419</v>
      </c>
      <c r="C107" s="17044">
        <v>76492</v>
      </c>
      <c r="D107" s="17044">
        <v>28.432282003710579</v>
      </c>
      <c r="E107" s="17044">
        <v>4312</v>
      </c>
      <c r="F107" s="17044">
        <v>6.3896601601758398</v>
      </c>
      <c r="G107">
        <v>8.6453782431600002E-18</v>
      </c>
      <c r="H107" s="2" t="str">
        <f t="shared" ref="H107:H129" si="16">IF(G107&lt;0.01,"***",IF(G107&lt;0.05,"**",IF(G107&lt;0.1,"*","NS")))</f>
        <v>***</v>
      </c>
      <c r="J107" s="6823" t="s">
        <v>10408</v>
      </c>
      <c r="K107" s="17045">
        <v>34.821942163886419</v>
      </c>
      <c r="L107" s="17045">
        <v>76492</v>
      </c>
      <c r="M107" s="17045">
        <v>24.862047823421211</v>
      </c>
      <c r="N107" s="17045">
        <v>3262</v>
      </c>
      <c r="O107" s="17045">
        <v>9.9598943404652083</v>
      </c>
      <c r="P107" s="17045">
        <v>8.84336867961E-32</v>
      </c>
      <c r="Q107" s="17046" t="str">
        <f t="shared" ref="Q107:Q129" si="17">IF(P107&lt;0.01,"***",IF(P107&lt;0.05,"**",IF(P107&lt;0.1,"*","NS")))</f>
        <v>***</v>
      </c>
      <c r="R107" s="17045">
        <v>39.523809523809533</v>
      </c>
      <c r="S107" s="17045">
        <v>1050</v>
      </c>
      <c r="T107" s="17045">
        <v>-4.7018673599231136</v>
      </c>
      <c r="U107" s="17045">
        <v>1.4981284512168001E-3</v>
      </c>
      <c r="V107" s="17046" t="str">
        <f t="shared" ref="V107:V129" si="18">IF(P107&lt;0.01,"***",IF(P107&lt;0.05,"**",IF(P107&lt;0.1,"*","NS")))</f>
        <v>***</v>
      </c>
      <c r="X107" s="6823" t="s">
        <v>10298</v>
      </c>
      <c r="Y107" s="17045">
        <v>34.414574817564009</v>
      </c>
      <c r="Z107" s="17045">
        <v>79754</v>
      </c>
      <c r="AA107" s="17045">
        <v>39.523809523809533</v>
      </c>
      <c r="AB107" s="17045">
        <v>1050</v>
      </c>
      <c r="AC107" s="17045">
        <v>-5.1092347062455232</v>
      </c>
      <c r="AD107" s="17045">
        <v>5.3905558534419996E-4</v>
      </c>
      <c r="AE107" s="17046" t="str">
        <f t="shared" ref="AE107:AE128" si="19">IF(AD107&lt;0.01,"***",IF(AD107&lt;0.05,"**",IF(AD107&lt;0.1,"*","NS")))</f>
        <v>***</v>
      </c>
    </row>
    <row r="108" spans="1:31">
      <c r="A108" s="6823" t="s">
        <v>10189</v>
      </c>
      <c r="B108" s="17044">
        <v>27.527456466363219</v>
      </c>
      <c r="C108" s="17044">
        <v>23947</v>
      </c>
      <c r="D108" s="17044">
        <v>29.603891591382901</v>
      </c>
      <c r="E108" s="17044">
        <v>1439</v>
      </c>
      <c r="F108" s="17044">
        <v>-2.0764351250196817</v>
      </c>
      <c r="G108">
        <v>8.7172076618871303E-2</v>
      </c>
      <c r="H108" s="2" t="str">
        <f t="shared" si="16"/>
        <v>*</v>
      </c>
      <c r="J108" s="6823" t="s">
        <v>10409</v>
      </c>
      <c r="K108" s="17045">
        <v>27.527456466363219</v>
      </c>
      <c r="L108" s="17045">
        <v>23947</v>
      </c>
      <c r="M108" s="17045">
        <v>23.355576739752141</v>
      </c>
      <c r="N108" s="17045">
        <v>1049</v>
      </c>
      <c r="O108" s="17045">
        <v>4.1718797266110776</v>
      </c>
      <c r="P108" s="17045">
        <v>3.0071722273478001E-3</v>
      </c>
      <c r="Q108" s="17046" t="str">
        <f t="shared" si="17"/>
        <v>***</v>
      </c>
      <c r="R108" s="17045">
        <v>46.410256410256409</v>
      </c>
      <c r="S108" s="17045">
        <v>390</v>
      </c>
      <c r="T108" s="17045">
        <v>-18.88279994389319</v>
      </c>
      <c r="U108" s="17045">
        <v>1.4666338558E-16</v>
      </c>
      <c r="V108" s="17046" t="str">
        <f t="shared" si="18"/>
        <v>***</v>
      </c>
      <c r="X108" s="6823" t="s">
        <v>10299</v>
      </c>
      <c r="Y108" s="17045">
        <v>27.352376380220839</v>
      </c>
      <c r="Z108" s="17045">
        <v>24996</v>
      </c>
      <c r="AA108" s="17045">
        <v>46.410256410256409</v>
      </c>
      <c r="AB108" s="17045">
        <v>390</v>
      </c>
      <c r="AC108" s="17045">
        <v>-19.05788003003557</v>
      </c>
      <c r="AD108" s="17045">
        <v>6.5088177082299996E-17</v>
      </c>
      <c r="AE108" s="17046" t="str">
        <f t="shared" si="19"/>
        <v>***</v>
      </c>
    </row>
    <row r="109" spans="1:31">
      <c r="A109" s="6823" t="s">
        <v>10190</v>
      </c>
      <c r="B109" s="17044">
        <v>25.654664484451722</v>
      </c>
      <c r="C109" s="17044">
        <v>65988</v>
      </c>
      <c r="D109" s="17044">
        <v>24.437751004016061</v>
      </c>
      <c r="E109" s="17044">
        <v>4980</v>
      </c>
      <c r="F109" s="17044">
        <v>1.2169134804356609</v>
      </c>
      <c r="G109">
        <v>5.76719511945619E-2</v>
      </c>
      <c r="H109" s="2" t="str">
        <f t="shared" si="16"/>
        <v>*</v>
      </c>
      <c r="J109" s="6823" t="s">
        <v>10410</v>
      </c>
      <c r="K109" s="17045">
        <v>25.654664484451722</v>
      </c>
      <c r="L109" s="17045">
        <v>65988</v>
      </c>
      <c r="M109" s="17045">
        <v>20.906014058838849</v>
      </c>
      <c r="N109" s="17045">
        <v>3841</v>
      </c>
      <c r="O109" s="17045">
        <v>4.7486504256128725</v>
      </c>
      <c r="P109" s="17045">
        <v>4.9044812680000003E-11</v>
      </c>
      <c r="Q109" s="17046" t="str">
        <f t="shared" si="17"/>
        <v>***</v>
      </c>
      <c r="R109" s="17045">
        <v>36.347673397717287</v>
      </c>
      <c r="S109" s="17045">
        <v>1139</v>
      </c>
      <c r="T109" s="17045">
        <v>-10.693008913265565</v>
      </c>
      <c r="U109" s="17045">
        <v>2.9364979825800001E-16</v>
      </c>
      <c r="V109" s="17046" t="str">
        <f t="shared" si="18"/>
        <v>***</v>
      </c>
      <c r="X109" s="6823" t="s">
        <v>10300</v>
      </c>
      <c r="Y109" s="17045">
        <v>25.393461169428171</v>
      </c>
      <c r="Z109" s="17045">
        <v>69829</v>
      </c>
      <c r="AA109" s="17045">
        <v>36.347673397717287</v>
      </c>
      <c r="AB109" s="17045">
        <v>1139</v>
      </c>
      <c r="AC109" s="17045">
        <v>-10.954212228289116</v>
      </c>
      <c r="AD109" s="17045">
        <v>4.1691443805199998E-17</v>
      </c>
      <c r="AE109" s="17046" t="str">
        <f t="shared" si="19"/>
        <v>***</v>
      </c>
    </row>
    <row r="110" spans="1:31">
      <c r="A110" s="6823" t="s">
        <v>10191</v>
      </c>
      <c r="B110" s="17044">
        <v>33.542330148619961</v>
      </c>
      <c r="C110" s="17044">
        <v>30144</v>
      </c>
      <c r="D110" s="17044">
        <v>33.423180592991912</v>
      </c>
      <c r="E110" s="17044">
        <v>1484</v>
      </c>
      <c r="F110" s="17044">
        <v>0.11914955562804863</v>
      </c>
      <c r="G110">
        <v>0.9243874235512044</v>
      </c>
      <c r="H110" s="2" t="str">
        <f t="shared" si="16"/>
        <v>NS</v>
      </c>
      <c r="J110" s="6823" t="s">
        <v>10411</v>
      </c>
      <c r="K110" s="17045">
        <v>33.542330148619961</v>
      </c>
      <c r="L110" s="17045">
        <v>30144</v>
      </c>
      <c r="M110" s="17045">
        <v>23.987538940809969</v>
      </c>
      <c r="N110" s="17045">
        <v>963</v>
      </c>
      <c r="O110" s="17045">
        <v>9.5547912078099912</v>
      </c>
      <c r="P110" s="17045">
        <v>5.7389491972800003E-10</v>
      </c>
      <c r="Q110" s="17046" t="str">
        <f t="shared" si="17"/>
        <v>***</v>
      </c>
      <c r="R110" s="17045">
        <v>50.863723608445298</v>
      </c>
      <c r="S110" s="17045">
        <v>521</v>
      </c>
      <c r="T110" s="17045">
        <v>-17.321393459825337</v>
      </c>
      <c r="U110" s="17045">
        <v>1.1417316353900001E-16</v>
      </c>
      <c r="V110" s="17046" t="str">
        <f t="shared" si="18"/>
        <v>***</v>
      </c>
      <c r="X110" s="6823" t="s">
        <v>10301</v>
      </c>
      <c r="Y110" s="17045">
        <v>33.246536149419747</v>
      </c>
      <c r="Z110" s="17045">
        <v>31107</v>
      </c>
      <c r="AA110" s="17045">
        <v>50.863723608445298</v>
      </c>
      <c r="AB110" s="17045">
        <v>521</v>
      </c>
      <c r="AC110" s="17045">
        <v>-17.617187459025551</v>
      </c>
      <c r="AD110" s="17045">
        <v>2.8798682632899998E-17</v>
      </c>
      <c r="AE110" s="17046" t="str">
        <f t="shared" si="19"/>
        <v>***</v>
      </c>
    </row>
    <row r="111" spans="1:31">
      <c r="A111" s="6823" t="s">
        <v>10192</v>
      </c>
      <c r="B111" s="17044">
        <v>26.40729901876399</v>
      </c>
      <c r="C111" s="17044">
        <v>17427</v>
      </c>
      <c r="D111" s="17044">
        <v>32.187070151306742</v>
      </c>
      <c r="E111" s="17044">
        <v>727</v>
      </c>
      <c r="F111" s="17044">
        <v>-5.7797711325427521</v>
      </c>
      <c r="G111">
        <v>5.5181951760899998E-4</v>
      </c>
      <c r="H111" s="2" t="str">
        <f t="shared" si="16"/>
        <v>***</v>
      </c>
      <c r="J111" s="6823" t="s">
        <v>10412</v>
      </c>
      <c r="K111" s="17045">
        <v>26.40729901876399</v>
      </c>
      <c r="L111" s="17045">
        <v>17427</v>
      </c>
      <c r="M111" s="17045">
        <v>24.894514767932488</v>
      </c>
      <c r="N111" s="17045">
        <v>474</v>
      </c>
      <c r="O111" s="17045">
        <v>1.5127842508315013</v>
      </c>
      <c r="P111" s="17045">
        <v>0.46083703380359597</v>
      </c>
      <c r="Q111" s="17046" t="str">
        <f t="shared" si="17"/>
        <v>NS</v>
      </c>
      <c r="R111" s="17045">
        <v>45.8498023715415</v>
      </c>
      <c r="S111" s="17045">
        <v>253</v>
      </c>
      <c r="T111" s="17045">
        <v>-19.442503352777511</v>
      </c>
      <c r="U111" s="17045">
        <v>3.7661305502899997E-12</v>
      </c>
      <c r="V111" s="17046" t="str">
        <f t="shared" si="18"/>
        <v>NS</v>
      </c>
      <c r="X111" s="6823" t="s">
        <v>10302</v>
      </c>
      <c r="Y111" s="17045">
        <v>26.367242053516559</v>
      </c>
      <c r="Z111" s="17045">
        <v>17901</v>
      </c>
      <c r="AA111" s="17045">
        <v>45.8498023715415</v>
      </c>
      <c r="AB111" s="17045">
        <v>253</v>
      </c>
      <c r="AC111" s="17045">
        <v>-19.482560318024941</v>
      </c>
      <c r="AD111" s="17045">
        <v>3.28121710121E-12</v>
      </c>
      <c r="AE111" s="17046" t="str">
        <f t="shared" si="19"/>
        <v>***</v>
      </c>
    </row>
    <row r="112" spans="1:31">
      <c r="A112" s="6823" t="s">
        <v>10193</v>
      </c>
      <c r="B112" s="17044">
        <v>33.735080466213532</v>
      </c>
      <c r="C112" s="17044">
        <v>85626</v>
      </c>
      <c r="D112" s="17044">
        <v>37.491039426523301</v>
      </c>
      <c r="E112" s="17044">
        <v>4185</v>
      </c>
      <c r="F112" s="17044">
        <v>-3.7559589603097692</v>
      </c>
      <c r="G112">
        <v>5.3906614274199997E-7</v>
      </c>
      <c r="H112" s="2" t="str">
        <f t="shared" si="16"/>
        <v>***</v>
      </c>
      <c r="J112" s="6823" t="s">
        <v>10413</v>
      </c>
      <c r="K112" s="17045">
        <v>33.735080466213532</v>
      </c>
      <c r="L112" s="17045">
        <v>85626</v>
      </c>
      <c r="M112" s="17045">
        <v>30.972818311874111</v>
      </c>
      <c r="N112" s="17045">
        <v>2796</v>
      </c>
      <c r="O112" s="17045">
        <v>2.762262154339421</v>
      </c>
      <c r="P112" s="17045">
        <v>2.3503180880319E-3</v>
      </c>
      <c r="Q112" s="17046" t="str">
        <f t="shared" si="17"/>
        <v>***</v>
      </c>
      <c r="R112" s="17045">
        <v>50.611951043916477</v>
      </c>
      <c r="S112" s="17045">
        <v>1389</v>
      </c>
      <c r="T112" s="17045">
        <v>-16.876870577702945</v>
      </c>
      <c r="U112" s="17045">
        <v>1.18202648192E-39</v>
      </c>
      <c r="V112" s="17046" t="str">
        <f t="shared" si="18"/>
        <v>***</v>
      </c>
      <c r="X112" s="6823" t="s">
        <v>10303</v>
      </c>
      <c r="Y112" s="17045">
        <v>33.647734726651741</v>
      </c>
      <c r="Z112" s="17045">
        <v>88422</v>
      </c>
      <c r="AA112" s="17045">
        <v>50.611951043916477</v>
      </c>
      <c r="AB112" s="17045">
        <v>1389</v>
      </c>
      <c r="AC112" s="17045">
        <v>-16.964216317264736</v>
      </c>
      <c r="AD112" s="17045">
        <v>4.0612198571300002E-40</v>
      </c>
      <c r="AE112" s="17046" t="str">
        <f t="shared" si="19"/>
        <v>***</v>
      </c>
    </row>
    <row r="113" spans="1:31">
      <c r="A113" s="6823" t="s">
        <v>10194</v>
      </c>
      <c r="B113" s="17044">
        <v>19.704067063255099</v>
      </c>
      <c r="C113" s="17044">
        <v>483961</v>
      </c>
      <c r="D113" s="17044">
        <v>20.06065657267213</v>
      </c>
      <c r="E113" s="17044">
        <v>43194</v>
      </c>
      <c r="F113" s="17044">
        <v>-0.35658950941703083</v>
      </c>
      <c r="G113">
        <v>7.4387874586002697E-2</v>
      </c>
      <c r="H113" s="2" t="str">
        <f t="shared" si="16"/>
        <v>*</v>
      </c>
      <c r="J113" s="6823" t="s">
        <v>10414</v>
      </c>
      <c r="K113" s="17045">
        <v>19.704067063255099</v>
      </c>
      <c r="L113" s="17045">
        <v>483961</v>
      </c>
      <c r="M113" s="17045">
        <v>16.579795021961932</v>
      </c>
      <c r="N113" s="17045">
        <v>34150</v>
      </c>
      <c r="O113" s="17045">
        <v>3.1242720412931675</v>
      </c>
      <c r="P113" s="17045">
        <v>4.6491469152800002E-45</v>
      </c>
      <c r="Q113" s="17046" t="str">
        <f t="shared" si="17"/>
        <v>***</v>
      </c>
      <c r="R113" s="17045">
        <v>33.204334365325067</v>
      </c>
      <c r="S113" s="17045">
        <v>9044</v>
      </c>
      <c r="T113" s="17045">
        <v>-13.500267302069968</v>
      </c>
      <c r="U113" s="17045">
        <v>1.4839178414E-222</v>
      </c>
      <c r="V113" s="17046" t="str">
        <f t="shared" si="18"/>
        <v>***</v>
      </c>
      <c r="X113" s="6823" t="s">
        <v>10304</v>
      </c>
      <c r="Y113" s="17045">
        <v>19.498138429795929</v>
      </c>
      <c r="Z113" s="17045">
        <v>518111</v>
      </c>
      <c r="AA113" s="17045">
        <v>33.204334365325067</v>
      </c>
      <c r="AB113" s="17045">
        <v>9044</v>
      </c>
      <c r="AC113" s="17045">
        <v>-13.706195935529138</v>
      </c>
      <c r="AD113" s="17045">
        <v>1.7139932496E-231</v>
      </c>
      <c r="AE113" s="17046" t="str">
        <f t="shared" si="19"/>
        <v>***</v>
      </c>
    </row>
    <row r="114" spans="1:31">
      <c r="A114" s="6823" t="s">
        <v>10195</v>
      </c>
      <c r="B114" s="17044">
        <v>34.621002826204311</v>
      </c>
      <c r="C114" s="17044">
        <v>62982</v>
      </c>
      <c r="D114" s="17044">
        <v>33.180287725742268</v>
      </c>
      <c r="E114" s="17044">
        <v>3267</v>
      </c>
      <c r="F114" s="17044">
        <v>1.4407151004620431</v>
      </c>
      <c r="G114">
        <v>9.1324290285075702E-2</v>
      </c>
      <c r="H114" s="2" t="str">
        <f t="shared" si="16"/>
        <v>*</v>
      </c>
      <c r="J114" s="6823" t="s">
        <v>10415</v>
      </c>
      <c r="K114" s="17045">
        <v>34.621002826204311</v>
      </c>
      <c r="L114" s="17045">
        <v>62982</v>
      </c>
      <c r="M114" s="17045">
        <v>25.79710144927536</v>
      </c>
      <c r="N114" s="17045">
        <v>2415</v>
      </c>
      <c r="O114" s="17045">
        <v>8.8239013769289514</v>
      </c>
      <c r="P114" s="17045">
        <v>3.0404564644000002E-19</v>
      </c>
      <c r="Q114" s="17046" t="str">
        <f t="shared" si="17"/>
        <v>***</v>
      </c>
      <c r="R114" s="17045">
        <v>54.10798122065728</v>
      </c>
      <c r="S114" s="17045">
        <v>852</v>
      </c>
      <c r="T114" s="17045">
        <v>-19.486978394452969</v>
      </c>
      <c r="U114" s="17045">
        <v>1.88256732398E-32</v>
      </c>
      <c r="V114" s="17046" t="str">
        <f t="shared" si="18"/>
        <v>***</v>
      </c>
      <c r="X114" s="6823" t="s">
        <v>10305</v>
      </c>
      <c r="Y114" s="17045">
        <v>34.295151153722649</v>
      </c>
      <c r="Z114" s="17045">
        <v>65397</v>
      </c>
      <c r="AA114" s="17045">
        <v>54.10798122065728</v>
      </c>
      <c r="AB114" s="17045">
        <v>852</v>
      </c>
      <c r="AC114" s="17045">
        <v>-19.81283006693463</v>
      </c>
      <c r="AD114" s="17045">
        <v>1.20022838209E-33</v>
      </c>
      <c r="AE114" s="17046" t="str">
        <f t="shared" si="19"/>
        <v>***</v>
      </c>
    </row>
    <row r="115" spans="1:31">
      <c r="A115" s="6823" t="s">
        <v>10196</v>
      </c>
      <c r="B115" s="17044">
        <v>29.35448218179646</v>
      </c>
      <c r="C115" s="17044">
        <v>33477</v>
      </c>
      <c r="D115" s="17044">
        <v>34.224598930481292</v>
      </c>
      <c r="E115" s="17044">
        <v>1496</v>
      </c>
      <c r="F115" s="17044">
        <v>-4.8701167486848327</v>
      </c>
      <c r="G115">
        <v>5.3680812608500001E-5</v>
      </c>
      <c r="H115" s="2" t="str">
        <f t="shared" si="16"/>
        <v>***</v>
      </c>
      <c r="J115" s="6823" t="s">
        <v>10416</v>
      </c>
      <c r="K115" s="17045">
        <v>29.35448218179646</v>
      </c>
      <c r="L115" s="17045">
        <v>33477</v>
      </c>
      <c r="M115" s="17045">
        <v>27.992087042532141</v>
      </c>
      <c r="N115" s="17045">
        <v>1011</v>
      </c>
      <c r="O115" s="17045">
        <v>1.3623951392643185</v>
      </c>
      <c r="P115" s="17045">
        <v>0.34847137931801869</v>
      </c>
      <c r="Q115" s="17046" t="str">
        <f t="shared" si="17"/>
        <v>NS</v>
      </c>
      <c r="R115" s="17045">
        <v>47.216494845360828</v>
      </c>
      <c r="S115" s="17045">
        <v>485</v>
      </c>
      <c r="T115" s="17045">
        <v>-17.862012663564368</v>
      </c>
      <c r="U115" s="17045">
        <v>1.1384631062600001E-17</v>
      </c>
      <c r="V115" s="17046" t="str">
        <f t="shared" si="18"/>
        <v>NS</v>
      </c>
      <c r="X115" s="6823" t="s">
        <v>10306</v>
      </c>
      <c r="Y115" s="17045">
        <v>29.314544189283229</v>
      </c>
      <c r="Z115" s="17045">
        <v>34488</v>
      </c>
      <c r="AA115" s="17045">
        <v>47.216494845360828</v>
      </c>
      <c r="AB115" s="17045">
        <v>485</v>
      </c>
      <c r="AC115" s="17045">
        <v>-17.901950656077599</v>
      </c>
      <c r="AD115" s="17045">
        <v>9.1812473459799997E-18</v>
      </c>
      <c r="AE115" s="17046" t="str">
        <f t="shared" si="19"/>
        <v>***</v>
      </c>
    </row>
    <row r="116" spans="1:31">
      <c r="A116" s="6823" t="s">
        <v>10197</v>
      </c>
      <c r="B116" s="17044">
        <v>32.02930698393493</v>
      </c>
      <c r="C116" s="17044">
        <v>44631</v>
      </c>
      <c r="D116" s="17044">
        <v>33.897569444444443</v>
      </c>
      <c r="E116" s="17044">
        <v>2304</v>
      </c>
      <c r="F116" s="17044">
        <v>-1.8682624605095128</v>
      </c>
      <c r="G116">
        <v>6.11008590562837E-2</v>
      </c>
      <c r="H116" s="2" t="str">
        <f t="shared" si="16"/>
        <v>*</v>
      </c>
      <c r="J116" s="6823" t="s">
        <v>10417</v>
      </c>
      <c r="K116" s="17045">
        <v>32.02930698393493</v>
      </c>
      <c r="L116" s="17045">
        <v>44631</v>
      </c>
      <c r="M116" s="17045">
        <v>26.031746031746032</v>
      </c>
      <c r="N116" s="17045">
        <v>1575</v>
      </c>
      <c r="O116" s="17045">
        <v>5.9975609521888984</v>
      </c>
      <c r="P116" s="17045">
        <v>5.0956077609799999E-7</v>
      </c>
      <c r="Q116" s="17046" t="str">
        <f t="shared" si="17"/>
        <v>***</v>
      </c>
      <c r="R116" s="17045">
        <v>50.891632373113858</v>
      </c>
      <c r="S116" s="17045">
        <v>729</v>
      </c>
      <c r="T116" s="17045">
        <v>-18.862325389178928</v>
      </c>
      <c r="U116" s="17045">
        <v>3.1948195453900001E-27</v>
      </c>
      <c r="V116" s="17046" t="str">
        <f t="shared" si="18"/>
        <v>***</v>
      </c>
      <c r="X116" s="6823" t="s">
        <v>10307</v>
      </c>
      <c r="Y116" s="17045">
        <v>31.824871228844739</v>
      </c>
      <c r="Z116" s="17045">
        <v>46206</v>
      </c>
      <c r="AA116" s="17045">
        <v>50.891632373113858</v>
      </c>
      <c r="AB116" s="17045">
        <v>729</v>
      </c>
      <c r="AC116" s="17045">
        <v>-19.066761144269119</v>
      </c>
      <c r="AD116" s="17045">
        <v>6.9655049450700003E-28</v>
      </c>
      <c r="AE116" s="17046" t="str">
        <f t="shared" si="19"/>
        <v>***</v>
      </c>
    </row>
    <row r="117" spans="1:31">
      <c r="A117" s="6823" t="s">
        <v>10198</v>
      </c>
      <c r="B117" s="17044">
        <v>33.911807682299482</v>
      </c>
      <c r="C117" s="17044">
        <v>49959</v>
      </c>
      <c r="D117" s="17044">
        <v>39.794007490636702</v>
      </c>
      <c r="E117" s="17044">
        <v>2136</v>
      </c>
      <c r="F117" s="17044">
        <v>-5.8821998083372193</v>
      </c>
      <c r="G117">
        <v>1.9696873787400002E-8</v>
      </c>
      <c r="H117" s="2" t="str">
        <f t="shared" si="16"/>
        <v>***</v>
      </c>
      <c r="J117" s="6823" t="s">
        <v>10418</v>
      </c>
      <c r="K117" s="17045">
        <v>33.911807682299482</v>
      </c>
      <c r="L117" s="17045">
        <v>49959</v>
      </c>
      <c r="M117" s="17045">
        <v>30.934718100890208</v>
      </c>
      <c r="N117" s="17045">
        <v>1348</v>
      </c>
      <c r="O117" s="17045">
        <v>2.9770895814092739</v>
      </c>
      <c r="P117" s="17045">
        <v>2.26300682006291E-2</v>
      </c>
      <c r="Q117" s="17046" t="str">
        <f t="shared" si="17"/>
        <v>**</v>
      </c>
      <c r="R117" s="17045">
        <v>54.949238578680202</v>
      </c>
      <c r="S117" s="17045">
        <v>788</v>
      </c>
      <c r="T117" s="17045">
        <v>-21.03743089638072</v>
      </c>
      <c r="U117" s="17045">
        <v>4.4379371608099999E-35</v>
      </c>
      <c r="V117" s="17046" t="str">
        <f t="shared" si="18"/>
        <v>**</v>
      </c>
      <c r="X117" s="6823" t="s">
        <v>10308</v>
      </c>
      <c r="Y117" s="17045">
        <v>33.833589958485199</v>
      </c>
      <c r="Z117" s="17045">
        <v>51307</v>
      </c>
      <c r="AA117" s="17045">
        <v>54.949238578680202</v>
      </c>
      <c r="AB117" s="17045">
        <v>788</v>
      </c>
      <c r="AC117" s="17045">
        <v>-21.115648620195003</v>
      </c>
      <c r="AD117" s="17045">
        <v>2.2143009788000001E-35</v>
      </c>
      <c r="AE117" s="17046" t="str">
        <f t="shared" si="19"/>
        <v>***</v>
      </c>
    </row>
    <row r="118" spans="1:31">
      <c r="A118" s="6823" t="s">
        <v>10199</v>
      </c>
      <c r="B118" s="17044">
        <v>28.125</v>
      </c>
      <c r="C118" s="17044">
        <v>47616</v>
      </c>
      <c r="D118" s="17044">
        <v>35.413642960812773</v>
      </c>
      <c r="E118" s="17044">
        <v>1378</v>
      </c>
      <c r="F118" s="17044">
        <v>-7.2886429608127727</v>
      </c>
      <c r="G118">
        <v>3.21163579147E-9</v>
      </c>
      <c r="H118" s="2" t="str">
        <f t="shared" si="16"/>
        <v>***</v>
      </c>
      <c r="J118" s="6823" t="s">
        <v>10419</v>
      </c>
      <c r="K118" s="17045">
        <v>28.125</v>
      </c>
      <c r="L118" s="17045">
        <v>47616</v>
      </c>
      <c r="M118" s="17045">
        <v>26.492942453854511</v>
      </c>
      <c r="N118" s="17045">
        <v>921</v>
      </c>
      <c r="O118" s="17045">
        <v>1.6320575461454894</v>
      </c>
      <c r="P118" s="17045">
        <v>0.27507115715523162</v>
      </c>
      <c r="Q118" s="17046" t="str">
        <f t="shared" si="17"/>
        <v>NS</v>
      </c>
      <c r="R118" s="17045">
        <v>53.391684901531733</v>
      </c>
      <c r="S118" s="17045">
        <v>457</v>
      </c>
      <c r="T118" s="17045">
        <v>-25.266684901531733</v>
      </c>
      <c r="U118" s="17045">
        <v>7.8658633807200004E-33</v>
      </c>
      <c r="V118" s="17046" t="str">
        <f t="shared" si="18"/>
        <v>NS</v>
      </c>
      <c r="X118" s="6823" t="s">
        <v>10309</v>
      </c>
      <c r="Y118" s="17045">
        <v>28.094031357521072</v>
      </c>
      <c r="Z118" s="17045">
        <v>48537</v>
      </c>
      <c r="AA118" s="17045">
        <v>53.391684901531733</v>
      </c>
      <c r="AB118" s="17045">
        <v>457</v>
      </c>
      <c r="AC118" s="17045">
        <v>-25.297653544010661</v>
      </c>
      <c r="AD118" s="17045">
        <v>6.1799058045799993E-33</v>
      </c>
      <c r="AE118" s="17046" t="str">
        <f t="shared" si="19"/>
        <v>***</v>
      </c>
    </row>
    <row r="119" spans="1:31">
      <c r="A119" s="6823" t="s">
        <v>10200</v>
      </c>
      <c r="B119" s="17044">
        <v>25.15646386442236</v>
      </c>
      <c r="C119" s="17044">
        <v>95709</v>
      </c>
      <c r="D119" s="17044">
        <v>24.213895688194309</v>
      </c>
      <c r="E119" s="17044">
        <v>5311</v>
      </c>
      <c r="F119" s="17044">
        <v>0.94256817622805045</v>
      </c>
      <c r="G119">
        <v>0.1231003995584839</v>
      </c>
      <c r="H119" s="2" t="str">
        <f t="shared" si="16"/>
        <v>NS</v>
      </c>
      <c r="J119" s="6823" t="s">
        <v>10420</v>
      </c>
      <c r="K119" s="17045">
        <v>25.15646386442236</v>
      </c>
      <c r="L119" s="17045">
        <v>95709</v>
      </c>
      <c r="M119" s="17045">
        <v>19.182389937106919</v>
      </c>
      <c r="N119" s="17045">
        <v>4134</v>
      </c>
      <c r="O119" s="17045">
        <v>5.9740739273154411</v>
      </c>
      <c r="P119" s="17045">
        <v>3.4029067861999999E-18</v>
      </c>
      <c r="Q119" s="17046" t="str">
        <f t="shared" si="17"/>
        <v>***</v>
      </c>
      <c r="R119" s="17045">
        <v>41.886151231945632</v>
      </c>
      <c r="S119" s="17045">
        <v>1177</v>
      </c>
      <c r="T119" s="17045">
        <v>-16.729687367523272</v>
      </c>
      <c r="U119" s="17045">
        <v>2.6148923547999998E-39</v>
      </c>
      <c r="V119" s="17046" t="str">
        <f t="shared" si="18"/>
        <v>***</v>
      </c>
      <c r="X119" s="6823" t="s">
        <v>10310</v>
      </c>
      <c r="Y119" s="17045">
        <v>24.909107298458579</v>
      </c>
      <c r="Z119" s="17045">
        <v>99843</v>
      </c>
      <c r="AA119" s="17045">
        <v>41.886151231945632</v>
      </c>
      <c r="AB119" s="17045">
        <v>1177</v>
      </c>
      <c r="AC119" s="17045">
        <v>-16.977043933487053</v>
      </c>
      <c r="AD119" s="17045">
        <v>1.0494792536699999E-40</v>
      </c>
      <c r="AE119" s="17046" t="str">
        <f t="shared" si="19"/>
        <v>***</v>
      </c>
    </row>
    <row r="120" spans="1:31">
      <c r="A120" s="6823" t="s">
        <v>10201</v>
      </c>
      <c r="B120" s="17044">
        <v>34.121776526949887</v>
      </c>
      <c r="C120" s="17044">
        <v>63247</v>
      </c>
      <c r="D120" s="17044">
        <v>32.331956440105152</v>
      </c>
      <c r="E120" s="17044">
        <v>2663</v>
      </c>
      <c r="F120" s="17044">
        <v>1.7898200868447347</v>
      </c>
      <c r="G120">
        <v>5.6224212920212201E-2</v>
      </c>
      <c r="H120" s="2" t="str">
        <f t="shared" si="16"/>
        <v>*</v>
      </c>
      <c r="J120" s="6823" t="s">
        <v>10421</v>
      </c>
      <c r="K120" s="17045">
        <v>34.121776526949887</v>
      </c>
      <c r="L120" s="17045">
        <v>63247</v>
      </c>
      <c r="M120" s="17045">
        <v>26.718346253229971</v>
      </c>
      <c r="N120" s="17045">
        <v>1935</v>
      </c>
      <c r="O120" s="17045">
        <v>7.4034302737199162</v>
      </c>
      <c r="P120" s="17045">
        <v>1.21990229242E-11</v>
      </c>
      <c r="Q120" s="17046" t="str">
        <f t="shared" si="17"/>
        <v>***</v>
      </c>
      <c r="R120" s="17045">
        <v>47.252747252747263</v>
      </c>
      <c r="S120" s="17045">
        <v>728</v>
      </c>
      <c r="T120" s="17045">
        <v>-13.130970725797376</v>
      </c>
      <c r="U120" s="17045">
        <v>1.1390087354200001E-13</v>
      </c>
      <c r="V120" s="17046" t="str">
        <f t="shared" si="18"/>
        <v>***</v>
      </c>
      <c r="X120" s="6823" t="s">
        <v>10311</v>
      </c>
      <c r="Y120" s="17045">
        <v>33.901997483967968</v>
      </c>
      <c r="Z120" s="17045">
        <v>65182</v>
      </c>
      <c r="AA120" s="17045">
        <v>47.252747252747263</v>
      </c>
      <c r="AB120" s="17045">
        <v>728</v>
      </c>
      <c r="AC120" s="17045">
        <v>-13.350749768779295</v>
      </c>
      <c r="AD120" s="17045">
        <v>3.9987884496899998E-14</v>
      </c>
      <c r="AE120" s="17046" t="str">
        <f t="shared" si="19"/>
        <v>***</v>
      </c>
    </row>
    <row r="121" spans="1:31">
      <c r="A121" s="6823" t="s">
        <v>10202</v>
      </c>
      <c r="B121" s="17044">
        <v>34.593674885894067</v>
      </c>
      <c r="C121" s="17044">
        <v>37027</v>
      </c>
      <c r="D121" s="17044">
        <v>40.957072484166083</v>
      </c>
      <c r="E121" s="17044">
        <v>1421</v>
      </c>
      <c r="F121" s="17044">
        <v>-6.3633975982720159</v>
      </c>
      <c r="G121">
        <v>7.7491080200200005E-7</v>
      </c>
      <c r="H121" s="2" t="str">
        <f t="shared" si="16"/>
        <v>***</v>
      </c>
      <c r="J121" s="6823" t="s">
        <v>10422</v>
      </c>
      <c r="K121" s="17045">
        <v>34.593674885894067</v>
      </c>
      <c r="L121" s="17045">
        <v>37027</v>
      </c>
      <c r="M121" s="17045">
        <v>31.527627302275189</v>
      </c>
      <c r="N121" s="17045">
        <v>923</v>
      </c>
      <c r="O121" s="17045">
        <v>3.0660475836188787</v>
      </c>
      <c r="P121" s="17045">
        <v>5.2956681989751002E-2</v>
      </c>
      <c r="Q121" s="17046" t="str">
        <f t="shared" si="17"/>
        <v>*</v>
      </c>
      <c r="R121" s="17045">
        <v>58.433734939759027</v>
      </c>
      <c r="S121" s="17045">
        <v>498</v>
      </c>
      <c r="T121" s="17045">
        <v>-23.84006005386496</v>
      </c>
      <c r="U121" s="17045">
        <v>1.3254541073800001E-28</v>
      </c>
      <c r="V121" s="17046" t="str">
        <f t="shared" si="18"/>
        <v>*</v>
      </c>
      <c r="X121" s="6823" t="s">
        <v>10312</v>
      </c>
      <c r="Y121" s="17045">
        <v>34.519104084321476</v>
      </c>
      <c r="Z121" s="17045">
        <v>37950</v>
      </c>
      <c r="AA121" s="17045">
        <v>58.433734939759027</v>
      </c>
      <c r="AB121" s="17045">
        <v>498</v>
      </c>
      <c r="AC121" s="17045">
        <v>-23.914630855437551</v>
      </c>
      <c r="AD121" s="17045">
        <v>8.2436601136100003E-29</v>
      </c>
      <c r="AE121" s="17046" t="str">
        <f t="shared" si="19"/>
        <v>***</v>
      </c>
    </row>
    <row r="122" spans="1:31">
      <c r="A122" s="6823" t="s">
        <v>10203</v>
      </c>
      <c r="B122" s="17044">
        <v>22.479586431141879</v>
      </c>
      <c r="C122" s="17044">
        <v>54743</v>
      </c>
      <c r="D122" s="17044">
        <v>21.88057040998217</v>
      </c>
      <c r="E122" s="17044">
        <v>4488</v>
      </c>
      <c r="F122" s="17044">
        <v>0.59901602115970931</v>
      </c>
      <c r="G122">
        <v>0.35506021478597732</v>
      </c>
      <c r="H122" s="2" t="str">
        <f t="shared" si="16"/>
        <v>NS</v>
      </c>
      <c r="J122" s="6823" t="s">
        <v>10423</v>
      </c>
      <c r="K122" s="17045">
        <v>22.479586431141879</v>
      </c>
      <c r="L122" s="17045">
        <v>54743</v>
      </c>
      <c r="M122" s="17045">
        <v>17.976224992751519</v>
      </c>
      <c r="N122" s="17045">
        <v>3449</v>
      </c>
      <c r="O122" s="17045">
        <v>4.5033614383903604</v>
      </c>
      <c r="P122" s="17045">
        <v>6.7449500476099999E-10</v>
      </c>
      <c r="Q122" s="17046" t="str">
        <f t="shared" si="17"/>
        <v>***</v>
      </c>
      <c r="R122" s="17045">
        <v>34.841193455245431</v>
      </c>
      <c r="S122" s="17045">
        <v>1039</v>
      </c>
      <c r="T122" s="17045">
        <v>-12.361607024103552</v>
      </c>
      <c r="U122" s="17045">
        <v>4.2898083068599999E-21</v>
      </c>
      <c r="V122" s="17046" t="str">
        <f t="shared" si="18"/>
        <v>***</v>
      </c>
      <c r="X122" s="6823" t="s">
        <v>10313</v>
      </c>
      <c r="Y122" s="17045">
        <v>22.212675281825678</v>
      </c>
      <c r="Z122" s="17045">
        <v>58192</v>
      </c>
      <c r="AA122" s="17045">
        <v>34.841193455245431</v>
      </c>
      <c r="AB122" s="17045">
        <v>1039</v>
      </c>
      <c r="AC122" s="17045">
        <v>-12.628518173419753</v>
      </c>
      <c r="AD122" s="17045">
        <v>3.81891129597E-22</v>
      </c>
      <c r="AE122" s="17046" t="str">
        <f t="shared" si="19"/>
        <v>***</v>
      </c>
    </row>
    <row r="123" spans="1:31">
      <c r="A123" s="6823" t="s">
        <v>10204</v>
      </c>
      <c r="B123" s="17044">
        <v>30.638424821002388</v>
      </c>
      <c r="C123" s="17044">
        <v>50280</v>
      </c>
      <c r="D123" s="17044">
        <v>28.355704697986582</v>
      </c>
      <c r="E123" s="17044">
        <v>2384</v>
      </c>
      <c r="F123" s="17044">
        <v>2.2827201230158067</v>
      </c>
      <c r="G123">
        <v>1.80475113060263E-2</v>
      </c>
      <c r="H123" s="2" t="str">
        <f t="shared" si="16"/>
        <v>**</v>
      </c>
      <c r="J123" s="6823" t="s">
        <v>10424</v>
      </c>
      <c r="K123" s="17045">
        <v>30.638424821002388</v>
      </c>
      <c r="L123" s="17045">
        <v>50280</v>
      </c>
      <c r="M123" s="17045">
        <v>21.121923297080709</v>
      </c>
      <c r="N123" s="17045">
        <v>1747</v>
      </c>
      <c r="O123" s="17045">
        <v>9.5165015239216793</v>
      </c>
      <c r="P123" s="17045">
        <v>1.73814750716E-17</v>
      </c>
      <c r="Q123" s="17046" t="str">
        <f t="shared" si="17"/>
        <v>***</v>
      </c>
      <c r="R123" s="17045">
        <v>48.194662480376763</v>
      </c>
      <c r="S123" s="17045">
        <v>637</v>
      </c>
      <c r="T123" s="17045">
        <v>-17.556237659374375</v>
      </c>
      <c r="U123" s="17045">
        <v>1.4752994767700001E-21</v>
      </c>
      <c r="V123" s="17046" t="str">
        <f t="shared" si="18"/>
        <v>***</v>
      </c>
      <c r="X123" s="6823" t="s">
        <v>10314</v>
      </c>
      <c r="Y123" s="17045">
        <v>30.318872892920979</v>
      </c>
      <c r="Z123" s="17045">
        <v>52027</v>
      </c>
      <c r="AA123" s="17045">
        <v>48.194662480376763</v>
      </c>
      <c r="AB123" s="17045">
        <v>637</v>
      </c>
      <c r="AC123" s="17045">
        <v>-17.875789587455785</v>
      </c>
      <c r="AD123" s="17045">
        <v>2.01925172996E-22</v>
      </c>
      <c r="AE123" s="17046" t="str">
        <f t="shared" si="19"/>
        <v>***</v>
      </c>
    </row>
    <row r="124" spans="1:31">
      <c r="A124" s="6823" t="s">
        <v>10205</v>
      </c>
      <c r="B124" s="17044">
        <v>29.424098406485879</v>
      </c>
      <c r="C124" s="17044">
        <v>35770</v>
      </c>
      <c r="D124" s="17044">
        <v>33.426183844011142</v>
      </c>
      <c r="E124" s="17044">
        <v>1795</v>
      </c>
      <c r="F124" s="17044">
        <v>-4.0020854375252632</v>
      </c>
      <c r="G124">
        <v>2.8985377878949998E-4</v>
      </c>
      <c r="H124" s="2" t="str">
        <f t="shared" si="16"/>
        <v>***</v>
      </c>
      <c r="J124" s="6823" t="s">
        <v>10425</v>
      </c>
      <c r="K124" s="17045">
        <v>29.424098406485879</v>
      </c>
      <c r="L124" s="17045">
        <v>35770</v>
      </c>
      <c r="M124" s="17045">
        <v>26.703645007923932</v>
      </c>
      <c r="N124" s="17045">
        <v>1262</v>
      </c>
      <c r="O124" s="17045">
        <v>2.720453398561947</v>
      </c>
      <c r="P124" s="17045">
        <v>3.69585869496903E-2</v>
      </c>
      <c r="Q124" s="17046" t="str">
        <f t="shared" si="17"/>
        <v>**</v>
      </c>
      <c r="R124" s="17045">
        <v>49.343339587242028</v>
      </c>
      <c r="S124" s="17045">
        <v>533</v>
      </c>
      <c r="T124" s="17045">
        <v>-19.919241180756149</v>
      </c>
      <c r="U124" s="17045">
        <v>1.6029303942200001E-23</v>
      </c>
      <c r="V124" s="17046" t="str">
        <f t="shared" si="18"/>
        <v>**</v>
      </c>
      <c r="X124" s="6823" t="s">
        <v>10315</v>
      </c>
      <c r="Y124" s="17045">
        <v>29.331389068913371</v>
      </c>
      <c r="Z124" s="17045">
        <v>37032</v>
      </c>
      <c r="AA124" s="17045">
        <v>49.343339587242028</v>
      </c>
      <c r="AB124" s="17045">
        <v>533</v>
      </c>
      <c r="AC124" s="17045">
        <v>-20.011950518328657</v>
      </c>
      <c r="AD124" s="17045">
        <v>8.8392176648499998E-24</v>
      </c>
      <c r="AE124" s="17046" t="str">
        <f t="shared" si="19"/>
        <v>***</v>
      </c>
    </row>
    <row r="125" spans="1:31">
      <c r="A125" s="6823" t="s">
        <v>10206</v>
      </c>
      <c r="B125" s="17044">
        <v>30.207870164517558</v>
      </c>
      <c r="C125" s="17044">
        <v>53976</v>
      </c>
      <c r="D125" s="17044">
        <v>30.936118923262359</v>
      </c>
      <c r="E125" s="17044">
        <v>2489</v>
      </c>
      <c r="F125" s="17044">
        <v>-0.72824875874480099</v>
      </c>
      <c r="G125">
        <v>0.43928965401276499</v>
      </c>
      <c r="H125" s="2" t="str">
        <f t="shared" si="16"/>
        <v>NS</v>
      </c>
      <c r="J125" s="6823" t="s">
        <v>10426</v>
      </c>
      <c r="K125" s="17045">
        <v>30.207870164517558</v>
      </c>
      <c r="L125" s="17045">
        <v>53976</v>
      </c>
      <c r="M125" s="17045">
        <v>25.176342919153559</v>
      </c>
      <c r="N125" s="17045">
        <v>1843</v>
      </c>
      <c r="O125" s="17045">
        <v>5.0315272453639999</v>
      </c>
      <c r="P125" s="17045">
        <v>3.5930052329799998E-6</v>
      </c>
      <c r="Q125" s="17046" t="str">
        <f t="shared" si="17"/>
        <v>***</v>
      </c>
      <c r="R125" s="17045">
        <v>47.368421052631582</v>
      </c>
      <c r="S125" s="17045">
        <v>646</v>
      </c>
      <c r="T125" s="17045">
        <v>-17.160550888114024</v>
      </c>
      <c r="U125" s="17045">
        <v>4.1571633817900002E-21</v>
      </c>
      <c r="V125" s="17046" t="str">
        <f t="shared" si="18"/>
        <v>***</v>
      </c>
      <c r="X125" s="6823" t="s">
        <v>10316</v>
      </c>
      <c r="Y125" s="17045">
        <v>30.041742059155489</v>
      </c>
      <c r="Z125" s="17045">
        <v>55819</v>
      </c>
      <c r="AA125" s="17045">
        <v>47.368421052631582</v>
      </c>
      <c r="AB125" s="17045">
        <v>646</v>
      </c>
      <c r="AC125" s="17045">
        <v>-17.326678993476094</v>
      </c>
      <c r="AD125" s="17045">
        <v>1.47260351524E-21</v>
      </c>
      <c r="AE125" s="17046" t="str">
        <f t="shared" si="19"/>
        <v>***</v>
      </c>
    </row>
    <row r="126" spans="1:31">
      <c r="A126" s="6823" t="s">
        <v>10207</v>
      </c>
      <c r="B126" s="17044">
        <v>33.307162006893911</v>
      </c>
      <c r="C126" s="17044">
        <v>52220</v>
      </c>
      <c r="D126" s="17044">
        <v>38.429368029739777</v>
      </c>
      <c r="E126" s="17044">
        <v>2152</v>
      </c>
      <c r="F126" s="17044">
        <v>-5.1222060228458659</v>
      </c>
      <c r="G126">
        <v>8.0640338828599996E-7</v>
      </c>
      <c r="H126" s="2" t="str">
        <f t="shared" si="16"/>
        <v>***</v>
      </c>
      <c r="J126" s="6823" t="s">
        <v>10427</v>
      </c>
      <c r="K126" s="17045">
        <v>33.307162006893911</v>
      </c>
      <c r="L126" s="17045">
        <v>52220</v>
      </c>
      <c r="M126" s="17045">
        <v>29.60662525879917</v>
      </c>
      <c r="N126" s="17045">
        <v>1449</v>
      </c>
      <c r="O126" s="17045">
        <v>3.7005367480947413</v>
      </c>
      <c r="P126" s="17045">
        <v>3.1735530753151998E-3</v>
      </c>
      <c r="Q126" s="17046" t="str">
        <f t="shared" si="17"/>
        <v>***</v>
      </c>
      <c r="R126" s="17045">
        <v>56.614509246088197</v>
      </c>
      <c r="S126" s="17045">
        <v>703</v>
      </c>
      <c r="T126" s="17045">
        <v>-23.307347239194286</v>
      </c>
      <c r="U126" s="17045">
        <v>1.1523731272999999E-38</v>
      </c>
      <c r="V126" s="17046" t="str">
        <f t="shared" si="18"/>
        <v>***</v>
      </c>
      <c r="X126" s="6823" t="s">
        <v>10317</v>
      </c>
      <c r="Y126" s="17045">
        <v>33.207251858614853</v>
      </c>
      <c r="Z126" s="17045">
        <v>53669</v>
      </c>
      <c r="AA126" s="17045">
        <v>56.614509246088197</v>
      </c>
      <c r="AB126" s="17045">
        <v>703</v>
      </c>
      <c r="AC126" s="17045">
        <v>-23.407257387473344</v>
      </c>
      <c r="AD126" s="17045">
        <v>4.7102502555100002E-39</v>
      </c>
      <c r="AE126" s="17046" t="str">
        <f t="shared" si="19"/>
        <v>***</v>
      </c>
    </row>
    <row r="127" spans="1:31">
      <c r="A127" s="6823" t="s">
        <v>10208</v>
      </c>
      <c r="B127" s="17044">
        <v>29.51161754706806</v>
      </c>
      <c r="C127" s="17044">
        <v>42651</v>
      </c>
      <c r="D127" s="17044">
        <v>27.996210326859309</v>
      </c>
      <c r="E127" s="17044">
        <v>2111</v>
      </c>
      <c r="F127" s="17044">
        <v>1.5154072202087505</v>
      </c>
      <c r="G127">
        <v>0.13591631811570981</v>
      </c>
      <c r="H127" s="2" t="str">
        <f t="shared" si="16"/>
        <v>NS</v>
      </c>
      <c r="J127" s="6823" t="s">
        <v>10428</v>
      </c>
      <c r="K127" s="17045">
        <v>29.51161754706806</v>
      </c>
      <c r="L127" s="17045">
        <v>42651</v>
      </c>
      <c r="M127" s="17045">
        <v>22.468354430379751</v>
      </c>
      <c r="N127" s="17045">
        <v>1580</v>
      </c>
      <c r="O127" s="17045">
        <v>7.0432631166883084</v>
      </c>
      <c r="P127" s="17045">
        <v>1.50510365281E-9</v>
      </c>
      <c r="Q127" s="17046" t="str">
        <f t="shared" si="17"/>
        <v>***</v>
      </c>
      <c r="R127" s="17045">
        <v>44.444444444444443</v>
      </c>
      <c r="S127" s="17045">
        <v>531</v>
      </c>
      <c r="T127" s="17045">
        <v>-14.932826897376383</v>
      </c>
      <c r="U127" s="17045">
        <v>7.05838036638E-14</v>
      </c>
      <c r="V127" s="17046" t="str">
        <f t="shared" si="18"/>
        <v>***</v>
      </c>
      <c r="X127" s="6823" t="s">
        <v>10318</v>
      </c>
      <c r="Y127" s="17045">
        <v>29.26002125206303</v>
      </c>
      <c r="Z127" s="17045">
        <v>44231</v>
      </c>
      <c r="AA127" s="17045">
        <v>44.444444444444443</v>
      </c>
      <c r="AB127" s="17045">
        <v>531</v>
      </c>
      <c r="AC127" s="17045">
        <v>-15.184423192381413</v>
      </c>
      <c r="AD127" s="17045">
        <v>2.28126394341E-14</v>
      </c>
      <c r="AE127" s="17046" t="str">
        <f t="shared" si="19"/>
        <v>***</v>
      </c>
    </row>
    <row r="128" spans="1:31">
      <c r="A128" s="6823" t="s">
        <v>10209</v>
      </c>
      <c r="B128" s="17044">
        <v>27.912055188843119</v>
      </c>
      <c r="C128" s="17044">
        <v>20149</v>
      </c>
      <c r="D128" s="17044">
        <v>30.052724077328651</v>
      </c>
      <c r="E128" s="17044">
        <v>1138</v>
      </c>
      <c r="F128" s="17044">
        <v>-2.1406688884855321</v>
      </c>
      <c r="G128">
        <v>0.1177586661080897</v>
      </c>
      <c r="H128" s="2" t="str">
        <f t="shared" si="16"/>
        <v>NS</v>
      </c>
      <c r="J128" s="6823" t="s">
        <v>10429</v>
      </c>
      <c r="K128" s="17045">
        <v>27.912055188843119</v>
      </c>
      <c r="L128" s="17045">
        <v>20149</v>
      </c>
      <c r="M128" s="17045">
        <v>23.620025673940951</v>
      </c>
      <c r="N128" s="17045">
        <v>779</v>
      </c>
      <c r="O128" s="17045">
        <v>4.2920295149021683</v>
      </c>
      <c r="P128" s="17045">
        <v>8.6628440897941004E-3</v>
      </c>
      <c r="Q128" s="17046" t="str">
        <f t="shared" si="17"/>
        <v>***</v>
      </c>
      <c r="R128" s="17045">
        <v>44.01114206128134</v>
      </c>
      <c r="S128" s="17045">
        <v>359</v>
      </c>
      <c r="T128" s="17045">
        <v>-16.099086872438221</v>
      </c>
      <c r="U128" s="17045">
        <v>1.7792356953700001E-11</v>
      </c>
      <c r="V128" s="17046" t="str">
        <f t="shared" si="18"/>
        <v>***</v>
      </c>
      <c r="X128" s="6823" t="s">
        <v>10319</v>
      </c>
      <c r="Y128" s="17045">
        <v>27.75229357798165</v>
      </c>
      <c r="Z128" s="17045">
        <v>20928</v>
      </c>
      <c r="AA128" s="17045">
        <v>44.01114206128134</v>
      </c>
      <c r="AB128" s="17045">
        <v>359</v>
      </c>
      <c r="AC128" s="17045">
        <v>-16.25884848329969</v>
      </c>
      <c r="AD128" s="17045">
        <v>1.0154071066400001E-11</v>
      </c>
      <c r="AE128" s="17046" t="str">
        <f t="shared" si="19"/>
        <v>***</v>
      </c>
    </row>
    <row r="129" spans="1:31">
      <c r="A129" s="6823" t="s">
        <v>11571</v>
      </c>
      <c r="B129" s="17044">
        <v>27.09313085806356</v>
      </c>
      <c r="C129" s="17044">
        <v>1528022</v>
      </c>
      <c r="D129" s="17044">
        <v>25.87915832077147</v>
      </c>
      <c r="E129" s="17044">
        <v>96854</v>
      </c>
      <c r="F129" s="17044">
        <v>1.21397253729209</v>
      </c>
      <c r="G129">
        <v>1.5778877043599999E-16</v>
      </c>
      <c r="H129" s="2" t="str">
        <f t="shared" si="16"/>
        <v>***</v>
      </c>
      <c r="J129" s="6823" t="s">
        <v>11571</v>
      </c>
      <c r="K129" s="17045">
        <v>27.09313085806356</v>
      </c>
      <c r="L129" s="17045">
        <v>1528022</v>
      </c>
      <c r="M129" s="17045">
        <v>20.673195621759529</v>
      </c>
      <c r="N129" s="17045">
        <v>72906</v>
      </c>
      <c r="O129" s="17045">
        <v>6.4199352363040312</v>
      </c>
      <c r="P129" s="17045">
        <v>0</v>
      </c>
      <c r="Q129" s="17046" t="str">
        <f t="shared" si="17"/>
        <v>***</v>
      </c>
      <c r="R129" s="17045">
        <v>41.72791047269083</v>
      </c>
      <c r="S129" s="17045">
        <v>23948</v>
      </c>
      <c r="T129" s="17045">
        <v>-14.63477961462727</v>
      </c>
      <c r="U129" s="17045">
        <v>0</v>
      </c>
      <c r="V129" s="17046" t="str">
        <f t="shared" si="18"/>
        <v>***</v>
      </c>
      <c r="X129" s="6823" t="s">
        <v>11571</v>
      </c>
      <c r="Y129" s="17045">
        <v>26.800768054528369</v>
      </c>
      <c r="Z129" s="17045">
        <v>1600928</v>
      </c>
      <c r="AA129" s="17045">
        <v>41.72791047269083</v>
      </c>
      <c r="AB129" s="17045">
        <v>23948</v>
      </c>
      <c r="AC129" s="17045">
        <v>-14.927142418162461</v>
      </c>
      <c r="AD129" s="17045">
        <v>0</v>
      </c>
      <c r="AE129" s="17046" t="str">
        <f>IF(AD129&lt;0.01,"***",IF(AD129&lt;0.05,"**",IF(AD129&lt;0.1,"*","NS")))</f>
        <v>***</v>
      </c>
    </row>
    <row r="132" spans="1:31" s="6823" customFormat="1">
      <c r="A132" s="6825"/>
      <c r="B132" s="6837"/>
      <c r="C132" s="6838"/>
      <c r="D132" s="6839"/>
      <c r="E132" s="6840"/>
      <c r="F132" s="6841"/>
      <c r="G132" s="6842"/>
      <c r="H132" s="6843"/>
      <c r="J132" s="6829"/>
      <c r="K132" s="6844"/>
      <c r="L132" s="6845"/>
      <c r="M132" s="6846"/>
      <c r="N132" s="6847"/>
      <c r="O132" s="6848"/>
      <c r="P132" s="6849"/>
      <c r="Q132" s="6850"/>
      <c r="R132" s="6851"/>
      <c r="S132" s="6852"/>
      <c r="T132" s="6853"/>
      <c r="U132" s="6854"/>
      <c r="V132" s="6855"/>
      <c r="X132" s="6833"/>
      <c r="Y132" s="6856"/>
      <c r="Z132" s="6857"/>
      <c r="AA132" s="6858"/>
      <c r="AB132" s="6859"/>
      <c r="AC132" s="6860"/>
      <c r="AD132" s="6861"/>
      <c r="AE132" s="6862"/>
    </row>
    <row r="133" spans="1:31">
      <c r="H133" s="2330"/>
      <c r="Q133" s="2331"/>
      <c r="V133" s="2332"/>
      <c r="AE133" s="2333"/>
    </row>
    <row r="134" spans="1:31">
      <c r="H134" s="2334"/>
      <c r="Q134" s="2335"/>
      <c r="V134" s="2336"/>
      <c r="AE134" s="2337"/>
    </row>
    <row r="135" spans="1:31">
      <c r="H135" s="2338"/>
      <c r="Q135" s="2339"/>
      <c r="V135" s="2340"/>
      <c r="AE135" s="2341"/>
    </row>
    <row r="136" spans="1:31">
      <c r="H136" s="2342"/>
      <c r="Q136" s="2343"/>
      <c r="V136" s="2344"/>
      <c r="AE136" s="2345"/>
    </row>
    <row r="137" spans="1:31">
      <c r="H137" s="2346"/>
      <c r="Q137" s="2347"/>
      <c r="V137" s="2348"/>
      <c r="AE137" s="2349"/>
    </row>
    <row r="138" spans="1:31">
      <c r="H138" s="2350"/>
      <c r="Q138" s="2351"/>
      <c r="V138" s="2352"/>
      <c r="AE138" s="2353"/>
    </row>
    <row r="139" spans="1:31">
      <c r="H139" s="2354"/>
      <c r="Q139" s="2355"/>
      <c r="V139" s="2356"/>
      <c r="AE139" s="2357"/>
    </row>
    <row r="140" spans="1:31">
      <c r="H140" s="2358"/>
      <c r="Q140" s="2359"/>
      <c r="V140" s="2360"/>
      <c r="AE140" s="2361"/>
    </row>
    <row r="141" spans="1:31">
      <c r="H141" s="2362"/>
      <c r="Q141" s="2363"/>
      <c r="V141" s="2364"/>
      <c r="AE141" s="2365"/>
    </row>
    <row r="142" spans="1:31">
      <c r="H142" s="2366"/>
      <c r="Q142" s="2367"/>
      <c r="V142" s="2368"/>
      <c r="AE142" s="2369"/>
    </row>
    <row r="143" spans="1:31">
      <c r="H143" s="2370"/>
      <c r="Q143" s="2371"/>
      <c r="V143" s="2372"/>
      <c r="AE143" s="2373"/>
    </row>
    <row r="144" spans="1:31">
      <c r="H144" s="2374"/>
      <c r="Q144" s="2375"/>
      <c r="V144" s="2376"/>
      <c r="AE144" s="2377"/>
    </row>
    <row r="145" spans="1:31">
      <c r="H145" s="2378"/>
      <c r="Q145" s="2379"/>
      <c r="V145" s="2380"/>
      <c r="AE145" s="2381"/>
    </row>
    <row r="146" spans="1:31">
      <c r="H146" s="2382"/>
      <c r="Q146" s="2383"/>
      <c r="V146" s="2384"/>
      <c r="AE146" s="2385"/>
    </row>
    <row r="147" spans="1:31">
      <c r="H147" s="2386"/>
      <c r="Q147" s="2387"/>
      <c r="V147" s="2388"/>
      <c r="AE147" s="2389"/>
    </row>
    <row r="148" spans="1:31">
      <c r="H148" s="2390"/>
      <c r="Q148" s="2391"/>
      <c r="V148" s="2392"/>
      <c r="AE148" s="2393"/>
    </row>
    <row r="149" spans="1:31">
      <c r="H149" s="2394"/>
      <c r="Q149" s="2395"/>
      <c r="V149" s="2396"/>
      <c r="AE149" s="2397"/>
    </row>
    <row r="150" spans="1:31">
      <c r="H150" s="2398"/>
      <c r="Q150" s="2399"/>
      <c r="V150" s="2400"/>
      <c r="AE150" s="2401"/>
    </row>
    <row r="151" spans="1:31">
      <c r="H151" s="2402"/>
      <c r="Q151" s="2403"/>
      <c r="V151" s="2404"/>
      <c r="AE151" s="2405"/>
    </row>
    <row r="152" spans="1:31">
      <c r="H152" s="2406"/>
      <c r="Q152" s="2407"/>
      <c r="V152" s="2408"/>
      <c r="AE152" s="2409"/>
    </row>
    <row r="153" spans="1:31">
      <c r="H153" s="2410"/>
      <c r="Q153" s="2411"/>
      <c r="V153" s="2412"/>
      <c r="AE153" s="2413"/>
    </row>
    <row r="154" spans="1:31">
      <c r="H154" s="2414"/>
      <c r="Q154" s="2415"/>
      <c r="V154" s="2416"/>
      <c r="AE154" s="2417"/>
    </row>
    <row r="155" spans="1:31">
      <c r="H155" s="2418"/>
      <c r="Q155" s="2419"/>
      <c r="V155" s="2420"/>
      <c r="AE155" s="2421"/>
    </row>
    <row r="158" spans="1:31" s="6823" customFormat="1">
      <c r="A158" s="6826"/>
      <c r="B158" s="6863"/>
      <c r="C158" s="6864"/>
      <c r="D158" s="6865"/>
      <c r="E158" s="6866"/>
      <c r="F158" s="6867"/>
      <c r="G158" s="6868"/>
      <c r="H158" s="6869"/>
      <c r="J158" s="6830"/>
      <c r="K158" s="6870"/>
      <c r="L158" s="6871"/>
      <c r="M158" s="6872"/>
      <c r="N158" s="6873"/>
      <c r="O158" s="6874"/>
      <c r="P158" s="6875"/>
      <c r="Q158" s="6876"/>
      <c r="R158" s="6877"/>
      <c r="S158" s="6878"/>
      <c r="T158" s="6879"/>
      <c r="U158" s="6880"/>
      <c r="V158" s="6881"/>
      <c r="X158" s="6834"/>
      <c r="Y158" s="6882"/>
      <c r="Z158" s="6883"/>
      <c r="AA158" s="6884"/>
      <c r="AB158" s="6885"/>
      <c r="AC158" s="6886"/>
      <c r="AD158" s="6887"/>
      <c r="AE158" s="6888"/>
    </row>
    <row r="159" spans="1:31">
      <c r="H159" s="2422"/>
      <c r="Q159" s="2423"/>
      <c r="V159" s="2424"/>
      <c r="AE159" s="2425"/>
    </row>
    <row r="160" spans="1:31">
      <c r="H160" s="2426"/>
      <c r="Q160" s="2427"/>
      <c r="V160" s="2428"/>
      <c r="AE160" s="2429"/>
    </row>
    <row r="161" spans="8:31">
      <c r="H161" s="2430"/>
      <c r="Q161" s="2431"/>
      <c r="V161" s="2432"/>
      <c r="AE161" s="2433"/>
    </row>
    <row r="162" spans="8:31">
      <c r="H162" s="2434"/>
      <c r="Q162" s="2435"/>
      <c r="V162" s="2436"/>
      <c r="AE162" s="2437"/>
    </row>
    <row r="163" spans="8:31">
      <c r="H163" s="2438"/>
      <c r="Q163" s="2439"/>
      <c r="V163" s="2440"/>
      <c r="AE163" s="2441"/>
    </row>
    <row r="164" spans="8:31">
      <c r="H164" s="2442"/>
      <c r="Q164" s="2443"/>
      <c r="V164" s="2444"/>
      <c r="AE164" s="2445"/>
    </row>
    <row r="165" spans="8:31">
      <c r="H165" s="2446"/>
      <c r="Q165" s="2447"/>
      <c r="V165" s="2448"/>
      <c r="AE165" s="2449"/>
    </row>
    <row r="166" spans="8:31">
      <c r="H166" s="2450"/>
      <c r="Q166" s="2451"/>
      <c r="V166" s="2452"/>
      <c r="AE166" s="2453"/>
    </row>
    <row r="167" spans="8:31">
      <c r="H167" s="2454"/>
      <c r="Q167" s="2455"/>
      <c r="V167" s="2456"/>
      <c r="AE167" s="2457"/>
    </row>
    <row r="168" spans="8:31">
      <c r="H168" s="2458"/>
      <c r="Q168" s="2459"/>
      <c r="V168" s="2460"/>
      <c r="AE168" s="2461"/>
    </row>
    <row r="169" spans="8:31">
      <c r="H169" s="2462"/>
      <c r="Q169" s="2463"/>
      <c r="V169" s="2464"/>
      <c r="AE169" s="2465"/>
    </row>
    <row r="170" spans="8:31">
      <c r="H170" s="2466"/>
      <c r="Q170" s="2467"/>
      <c r="V170" s="2468"/>
      <c r="AE170" s="2469"/>
    </row>
    <row r="171" spans="8:31">
      <c r="H171" s="2470"/>
      <c r="Q171" s="2471"/>
      <c r="V171" s="2472"/>
      <c r="AE171" s="2473"/>
    </row>
    <row r="172" spans="8:31">
      <c r="H172" s="2474"/>
      <c r="Q172" s="2475"/>
      <c r="V172" s="2476"/>
      <c r="AE172" s="2477"/>
    </row>
    <row r="173" spans="8:31">
      <c r="H173" s="2478"/>
      <c r="Q173" s="2479"/>
      <c r="V173" s="2480"/>
      <c r="AE173" s="2481"/>
    </row>
    <row r="174" spans="8:31">
      <c r="H174" s="2482"/>
      <c r="Q174" s="2483"/>
      <c r="V174" s="2484"/>
      <c r="AE174" s="2485"/>
    </row>
    <row r="175" spans="8:31">
      <c r="H175" s="2486"/>
      <c r="Q175" s="2487"/>
      <c r="V175" s="2488"/>
      <c r="AE175" s="2489"/>
    </row>
    <row r="176" spans="8:31">
      <c r="H176" s="2490"/>
      <c r="Q176" s="2491"/>
      <c r="V176" s="2492"/>
      <c r="AE176" s="2493"/>
    </row>
    <row r="177" spans="1:31">
      <c r="H177" s="2494"/>
      <c r="Q177" s="2495"/>
      <c r="V177" s="2496"/>
      <c r="AE177" s="2497"/>
    </row>
    <row r="178" spans="1:31">
      <c r="H178" s="2498"/>
      <c r="Q178" s="2499"/>
      <c r="V178" s="2500"/>
      <c r="AE178" s="2501"/>
    </row>
    <row r="179" spans="1:31">
      <c r="H179" s="2502"/>
      <c r="Q179" s="2503"/>
      <c r="V179" s="2504"/>
      <c r="AE179" s="2505"/>
    </row>
    <row r="180" spans="1:31">
      <c r="H180" s="2506"/>
      <c r="Q180" s="2507"/>
      <c r="V180" s="2508"/>
      <c r="AE180" s="2509"/>
    </row>
    <row r="181" spans="1:31">
      <c r="H181" s="2510"/>
      <c r="Q181" s="2511"/>
      <c r="V181" s="2512"/>
      <c r="AE181" s="2513"/>
    </row>
    <row r="184" spans="1:31" s="6823" customFormat="1">
      <c r="A184" s="6827"/>
      <c r="B184" s="6889"/>
      <c r="C184" s="6890"/>
      <c r="D184" s="6891"/>
      <c r="E184" s="6892"/>
      <c r="F184" s="6893"/>
      <c r="G184" s="6894"/>
      <c r="H184" s="6895"/>
      <c r="J184" s="6831"/>
      <c r="K184" s="6896"/>
      <c r="L184" s="6897"/>
      <c r="M184" s="6898"/>
      <c r="N184" s="6899"/>
      <c r="O184" s="6900"/>
      <c r="P184" s="6901"/>
      <c r="Q184" s="6902"/>
      <c r="R184" s="6903"/>
      <c r="S184" s="6904"/>
      <c r="T184" s="6905"/>
      <c r="U184" s="6906"/>
      <c r="V184" s="6907"/>
      <c r="X184" s="6835"/>
      <c r="Y184" s="6908"/>
      <c r="Z184" s="6909"/>
      <c r="AA184" s="6910"/>
      <c r="AB184" s="6911"/>
      <c r="AC184" s="6912"/>
      <c r="AD184" s="6913"/>
      <c r="AE184" s="6914"/>
    </row>
    <row r="185" spans="1:31">
      <c r="H185" s="2514"/>
      <c r="Q185" s="2515"/>
      <c r="V185" s="2516"/>
      <c r="AE185" s="2517"/>
    </row>
    <row r="186" spans="1:31">
      <c r="H186" s="2518"/>
      <c r="Q186" s="2519"/>
      <c r="V186" s="2520"/>
      <c r="AE186" s="2521"/>
    </row>
    <row r="187" spans="1:31">
      <c r="H187" s="2522"/>
      <c r="Q187" s="2523"/>
      <c r="V187" s="2524"/>
      <c r="AE187" s="2525"/>
    </row>
    <row r="188" spans="1:31">
      <c r="H188" s="2526"/>
      <c r="Q188" s="2527"/>
      <c r="V188" s="2528"/>
      <c r="AE188" s="2529"/>
    </row>
    <row r="189" spans="1:31">
      <c r="H189" s="2530"/>
      <c r="Q189" s="2531"/>
      <c r="V189" s="2532"/>
      <c r="AE189" s="2533"/>
    </row>
    <row r="190" spans="1:31">
      <c r="H190" s="2534"/>
      <c r="Q190" s="2535"/>
      <c r="V190" s="2536"/>
      <c r="AE190" s="2537"/>
    </row>
    <row r="191" spans="1:31">
      <c r="H191" s="2538"/>
      <c r="Q191" s="2539"/>
      <c r="V191" s="2540"/>
      <c r="AE191" s="2541"/>
    </row>
    <row r="192" spans="1:31">
      <c r="H192" s="2542"/>
      <c r="Q192" s="2543"/>
      <c r="V192" s="2544"/>
      <c r="AE192" s="2545"/>
    </row>
    <row r="193" spans="8:31">
      <c r="H193" s="2546"/>
      <c r="Q193" s="2547"/>
      <c r="V193" s="2548"/>
      <c r="AE193" s="2549"/>
    </row>
    <row r="194" spans="8:31">
      <c r="H194" s="2550"/>
      <c r="Q194" s="2551"/>
      <c r="V194" s="2552"/>
      <c r="AE194" s="2553"/>
    </row>
    <row r="195" spans="8:31">
      <c r="H195" s="2554"/>
      <c r="Q195" s="2555"/>
      <c r="V195" s="2556"/>
      <c r="AE195" s="2557"/>
    </row>
    <row r="196" spans="8:31">
      <c r="H196" s="2558"/>
      <c r="Q196" s="2559"/>
      <c r="V196" s="2560"/>
      <c r="AE196" s="2561"/>
    </row>
    <row r="197" spans="8:31">
      <c r="H197" s="2562"/>
      <c r="Q197" s="2563"/>
      <c r="V197" s="2564"/>
      <c r="AE197" s="2565"/>
    </row>
    <row r="198" spans="8:31">
      <c r="H198" s="2566"/>
      <c r="Q198" s="2567"/>
      <c r="V198" s="2568"/>
      <c r="AE198" s="2569"/>
    </row>
    <row r="199" spans="8:31">
      <c r="H199" s="2570"/>
      <c r="Q199" s="2571"/>
      <c r="V199" s="2572"/>
      <c r="AE199" s="2573"/>
    </row>
    <row r="200" spans="8:31">
      <c r="H200" s="2574"/>
      <c r="Q200" s="2575"/>
      <c r="V200" s="2576"/>
      <c r="AE200" s="2577"/>
    </row>
    <row r="201" spans="8:31">
      <c r="H201" s="2578"/>
      <c r="Q201" s="2579"/>
      <c r="V201" s="2580"/>
      <c r="AE201" s="2581"/>
    </row>
    <row r="202" spans="8:31">
      <c r="H202" s="2582"/>
      <c r="Q202" s="2583"/>
      <c r="V202" s="2584"/>
      <c r="AE202" s="2585"/>
    </row>
    <row r="203" spans="8:31">
      <c r="H203" s="2586"/>
      <c r="Q203" s="2587"/>
      <c r="V203" s="2588"/>
      <c r="AE203" s="2589"/>
    </row>
    <row r="204" spans="8:31">
      <c r="H204" s="2590"/>
      <c r="Q204" s="2591"/>
      <c r="V204" s="2592"/>
      <c r="AE204" s="2593"/>
    </row>
    <row r="205" spans="8:31">
      <c r="H205" s="2594"/>
      <c r="Q205" s="2595"/>
      <c r="V205" s="2596"/>
      <c r="AE205" s="2597"/>
    </row>
    <row r="206" spans="8:31">
      <c r="H206" s="2598"/>
      <c r="Q206" s="2599"/>
      <c r="V206" s="2600"/>
      <c r="AE206" s="2601"/>
    </row>
    <row r="207" spans="8:31">
      <c r="H207" s="2602"/>
      <c r="Q207" s="2603"/>
      <c r="V207" s="2604"/>
      <c r="AE207" s="2605"/>
    </row>
    <row r="210" spans="1:31" s="6823" customFormat="1">
      <c r="A210" s="6828"/>
      <c r="B210" s="6915"/>
      <c r="C210" s="6916"/>
      <c r="D210" s="6917"/>
      <c r="E210" s="6918"/>
      <c r="F210" s="6919"/>
      <c r="G210" s="6920"/>
      <c r="H210" s="6921"/>
      <c r="J210" s="6832"/>
      <c r="K210" s="6922"/>
      <c r="L210" s="6923"/>
      <c r="M210" s="6924"/>
      <c r="N210" s="6925"/>
      <c r="O210" s="6926"/>
      <c r="P210" s="6927"/>
      <c r="Q210" s="6928"/>
      <c r="R210" s="6929"/>
      <c r="S210" s="6930"/>
      <c r="T210" s="6931"/>
      <c r="U210" s="6932"/>
      <c r="V210" s="6933"/>
      <c r="X210" s="6836"/>
      <c r="Y210" s="6934"/>
      <c r="Z210" s="6935"/>
      <c r="AA210" s="6936"/>
      <c r="AB210" s="6937"/>
      <c r="AC210" s="6938"/>
      <c r="AD210" s="6939"/>
      <c r="AE210" s="6940"/>
    </row>
    <row r="211" spans="1:31">
      <c r="H211" s="2606"/>
      <c r="Q211" s="2607"/>
      <c r="V211" s="2608"/>
      <c r="AE211" s="2609"/>
    </row>
    <row r="212" spans="1:31">
      <c r="H212" s="2610"/>
      <c r="Q212" s="2611"/>
      <c r="V212" s="2612"/>
      <c r="AE212" s="2613"/>
    </row>
    <row r="213" spans="1:31">
      <c r="H213" s="2614"/>
      <c r="Q213" s="2615"/>
      <c r="V213" s="2616"/>
      <c r="AE213" s="2617"/>
    </row>
    <row r="214" spans="1:31">
      <c r="H214" s="2618"/>
      <c r="Q214" s="2619"/>
      <c r="V214" s="2620"/>
      <c r="AE214" s="2621"/>
    </row>
    <row r="215" spans="1:31">
      <c r="H215" s="2622"/>
      <c r="Q215" s="2623"/>
      <c r="V215" s="2624"/>
      <c r="AE215" s="2625"/>
    </row>
    <row r="216" spans="1:31">
      <c r="H216" s="2626"/>
      <c r="Q216" s="2627"/>
      <c r="V216" s="2628"/>
      <c r="AE216" s="2629"/>
    </row>
    <row r="217" spans="1:31">
      <c r="H217" s="2630"/>
      <c r="Q217" s="2631"/>
      <c r="V217" s="2632"/>
      <c r="AE217" s="2633"/>
    </row>
    <row r="218" spans="1:31">
      <c r="H218" s="2634"/>
      <c r="Q218" s="2635"/>
      <c r="V218" s="2636"/>
      <c r="AE218" s="2637"/>
    </row>
    <row r="219" spans="1:31">
      <c r="H219" s="2638"/>
      <c r="Q219" s="2639"/>
      <c r="V219" s="2640"/>
      <c r="AE219" s="2641"/>
    </row>
    <row r="220" spans="1:31">
      <c r="H220" s="2642"/>
      <c r="Q220" s="2643"/>
      <c r="V220" s="2644"/>
      <c r="AE220" s="2645"/>
    </row>
    <row r="221" spans="1:31">
      <c r="H221" s="2646"/>
      <c r="Q221" s="2647"/>
      <c r="V221" s="2648"/>
      <c r="AE221" s="2649"/>
    </row>
    <row r="222" spans="1:31">
      <c r="H222" s="2650"/>
      <c r="Q222" s="2651"/>
      <c r="V222" s="2652"/>
      <c r="AE222" s="2653"/>
    </row>
    <row r="223" spans="1:31">
      <c r="H223" s="2654"/>
      <c r="Q223" s="2655"/>
      <c r="V223" s="2656"/>
      <c r="AE223" s="2657"/>
    </row>
    <row r="224" spans="1:31">
      <c r="H224" s="2658"/>
      <c r="Q224" s="2659"/>
      <c r="V224" s="2660"/>
      <c r="AE224" s="2661"/>
    </row>
    <row r="225" spans="8:31">
      <c r="H225" s="2662"/>
      <c r="Q225" s="2663"/>
      <c r="V225" s="2664"/>
      <c r="AE225" s="2665"/>
    </row>
    <row r="226" spans="8:31">
      <c r="H226" s="2666"/>
      <c r="Q226" s="2667"/>
      <c r="V226" s="2668"/>
      <c r="AE226" s="2669"/>
    </row>
    <row r="227" spans="8:31">
      <c r="H227" s="2670"/>
      <c r="Q227" s="2671"/>
      <c r="V227" s="2672"/>
      <c r="AE227" s="2673"/>
    </row>
    <row r="228" spans="8:31">
      <c r="H228" s="2674"/>
      <c r="Q228" s="2675"/>
      <c r="V228" s="2676"/>
      <c r="AE228" s="2677"/>
    </row>
    <row r="229" spans="8:31">
      <c r="H229" s="2678"/>
      <c r="Q229" s="2679"/>
      <c r="V229" s="2680"/>
      <c r="AE229" s="2681"/>
    </row>
    <row r="230" spans="8:31">
      <c r="H230" s="2682"/>
      <c r="Q230" s="2683"/>
      <c r="V230" s="2684"/>
      <c r="AE230" s="2685"/>
    </row>
    <row r="231" spans="8:31">
      <c r="H231" s="2686"/>
      <c r="Q231" s="2687"/>
      <c r="V231" s="2688"/>
      <c r="AE231" s="2689"/>
    </row>
    <row r="232" spans="8:31">
      <c r="H232" s="2690"/>
      <c r="Q232" s="2691"/>
      <c r="V232" s="2692"/>
      <c r="AE232" s="2693"/>
    </row>
    <row r="233" spans="8:31">
      <c r="H233" s="2694"/>
      <c r="Q233" s="2695"/>
      <c r="V233" s="2696"/>
      <c r="AE233" s="2697"/>
    </row>
  </sheetData>
  <pageMargins left="0.7" right="0.7" top="0.75" bottom="0.75" header="0.3" footer="0.3"/>
  <tableParts count="15">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E233"/>
  <sheetViews>
    <sheetView zoomScaleNormal="100" workbookViewId="0">
      <selection activeCell="D16" sqref="D16"/>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6" t="s">
        <v>11800</v>
      </c>
      <c r="J1" s="17026" t="s">
        <v>11801</v>
      </c>
      <c r="X1" s="17026" t="s">
        <v>11802</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3566</v>
      </c>
      <c r="B3" s="37">
        <v>12.082866586455349</v>
      </c>
      <c r="C3" s="37">
        <v>289236</v>
      </c>
      <c r="D3" s="37">
        <v>11.98178654015782</v>
      </c>
      <c r="E3" s="37">
        <v>41947</v>
      </c>
      <c r="F3" s="37">
        <v>0.10108004629752898</v>
      </c>
      <c r="G3" s="37">
        <v>0.55260641454128701</v>
      </c>
      <c r="H3" s="1505" t="str">
        <f t="shared" ref="H3:H25" si="0">IF(G3&lt;0.01,"***",IF(G3&lt;0.05,"**",IF(G3&lt;0.1,"*","NS")))</f>
        <v>NS</v>
      </c>
      <c r="J3" s="6823" t="s">
        <v>3962</v>
      </c>
      <c r="K3" s="37">
        <v>12.082866586455349</v>
      </c>
      <c r="L3" s="37">
        <v>289236</v>
      </c>
      <c r="M3" s="37">
        <v>12.01235232456016</v>
      </c>
      <c r="N3" s="37">
        <v>35297</v>
      </c>
      <c r="O3" s="37">
        <v>7.0514261895189279E-2</v>
      </c>
      <c r="P3" s="37">
        <v>0.70110494602218187</v>
      </c>
      <c r="Q3" s="1506" t="str">
        <f t="shared" ref="Q3:Q25" si="1">IF(P3&lt;0.01,"***",IF(P3&lt;0.05,"**",IF(P3&lt;0.1,"*","NS")))</f>
        <v>NS</v>
      </c>
      <c r="R3" s="37">
        <v>11.81954887218045</v>
      </c>
      <c r="S3" s="37">
        <v>6650</v>
      </c>
      <c r="T3" s="37">
        <v>0.26331771427489947</v>
      </c>
      <c r="U3" s="37">
        <v>0.51471527658478977</v>
      </c>
      <c r="V3" s="1507" t="str">
        <f t="shared" ref="V3:V25" si="2">IF(P3&lt;0.01,"***",IF(P3&lt;0.05,"**",IF(P3&lt;0.1,"*","NS")))</f>
        <v>NS</v>
      </c>
      <c r="X3" s="6823" t="s">
        <v>3764</v>
      </c>
      <c r="Y3" s="37">
        <v>12.07519728348119</v>
      </c>
      <c r="Z3" s="37">
        <v>324533</v>
      </c>
      <c r="AA3" s="37">
        <v>11.81954887218045</v>
      </c>
      <c r="AB3" s="37">
        <v>6650</v>
      </c>
      <c r="AC3" s="37">
        <v>0.25564841130074001</v>
      </c>
      <c r="AD3" s="37">
        <v>0.52642808879878378</v>
      </c>
      <c r="AE3" s="1508" t="str">
        <f t="shared" ref="AE3:AE25" si="3">IF(AD3&lt;0.01,"***",IF(AD3&lt;0.05,"**",IF(AD3&lt;0.1,"*","NS")))</f>
        <v>NS</v>
      </c>
    </row>
    <row r="4" spans="1:31">
      <c r="A4" s="6823" t="s">
        <v>3567</v>
      </c>
      <c r="B4" s="37">
        <v>13.4695869684583</v>
      </c>
      <c r="C4" s="37">
        <v>81955</v>
      </c>
      <c r="D4" s="37">
        <v>12.207141004582001</v>
      </c>
      <c r="E4" s="37">
        <v>11567</v>
      </c>
      <c r="F4" s="37">
        <v>1.2624459638762993</v>
      </c>
      <c r="G4" s="37">
        <v>1.829402169628E-4</v>
      </c>
      <c r="H4" s="1509" t="str">
        <f t="shared" si="0"/>
        <v>***</v>
      </c>
      <c r="J4" s="6823" t="s">
        <v>3963</v>
      </c>
      <c r="K4" s="37">
        <v>13.4695869684583</v>
      </c>
      <c r="L4" s="37">
        <v>81955</v>
      </c>
      <c r="M4" s="37">
        <v>12.892741061755149</v>
      </c>
      <c r="N4" s="37">
        <v>9230</v>
      </c>
      <c r="O4" s="37">
        <v>0.57684590670315039</v>
      </c>
      <c r="P4" s="37">
        <v>0.123130065436199</v>
      </c>
      <c r="Q4" s="1510" t="str">
        <f t="shared" si="1"/>
        <v>NS</v>
      </c>
      <c r="R4" s="37">
        <v>9.4993581514762511</v>
      </c>
      <c r="S4" s="37">
        <v>2337</v>
      </c>
      <c r="T4" s="37">
        <v>3.9702288169820488</v>
      </c>
      <c r="U4" s="37">
        <v>2.6501898918099999E-8</v>
      </c>
      <c r="V4" s="1511" t="str">
        <f t="shared" si="2"/>
        <v>NS</v>
      </c>
      <c r="X4" s="6823" t="s">
        <v>3765</v>
      </c>
      <c r="Y4" s="37">
        <v>13.41119701705324</v>
      </c>
      <c r="Z4" s="37">
        <v>91185</v>
      </c>
      <c r="AA4" s="37">
        <v>9.4993581514762511</v>
      </c>
      <c r="AB4" s="37">
        <v>2337</v>
      </c>
      <c r="AC4" s="37">
        <v>3.9118388655769891</v>
      </c>
      <c r="AD4" s="37">
        <v>3.8637422167200002E-8</v>
      </c>
      <c r="AE4" s="1512" t="str">
        <f t="shared" si="3"/>
        <v>***</v>
      </c>
    </row>
    <row r="5" spans="1:31">
      <c r="A5" s="6823" t="s">
        <v>3568</v>
      </c>
      <c r="B5" s="37">
        <v>22.727021500027639</v>
      </c>
      <c r="C5" s="37">
        <v>180930</v>
      </c>
      <c r="D5" s="37">
        <v>19.205124852921951</v>
      </c>
      <c r="E5" s="37">
        <v>22947</v>
      </c>
      <c r="F5" s="37">
        <v>3.5218966471056881</v>
      </c>
      <c r="G5" s="37">
        <v>1.51976574837E-33</v>
      </c>
      <c r="H5" s="1513" t="str">
        <f t="shared" si="0"/>
        <v>***</v>
      </c>
      <c r="J5" s="6823" t="s">
        <v>3964</v>
      </c>
      <c r="K5" s="37">
        <v>22.727021500027639</v>
      </c>
      <c r="L5" s="37">
        <v>180930</v>
      </c>
      <c r="M5" s="37">
        <v>19.45008008542445</v>
      </c>
      <c r="N5" s="37">
        <v>18730</v>
      </c>
      <c r="O5" s="37">
        <v>3.2769414146031899</v>
      </c>
      <c r="P5" s="37">
        <v>1.3409325119899999E-24</v>
      </c>
      <c r="Q5" s="1514" t="str">
        <f t="shared" si="1"/>
        <v>***</v>
      </c>
      <c r="R5" s="37">
        <v>18.117144889732039</v>
      </c>
      <c r="S5" s="37">
        <v>4217</v>
      </c>
      <c r="T5" s="37">
        <v>4.6098766102956006</v>
      </c>
      <c r="U5" s="37">
        <v>1.5097304234400001E-12</v>
      </c>
      <c r="V5" s="1515" t="str">
        <f t="shared" si="2"/>
        <v>***</v>
      </c>
      <c r="X5" s="6823" t="s">
        <v>3766</v>
      </c>
      <c r="Y5" s="37">
        <v>22.41961334268256</v>
      </c>
      <c r="Z5" s="37">
        <v>199660</v>
      </c>
      <c r="AA5" s="37">
        <v>18.117144889732039</v>
      </c>
      <c r="AB5" s="37">
        <v>4217</v>
      </c>
      <c r="AC5" s="37">
        <v>4.3024684529505208</v>
      </c>
      <c r="AD5" s="37">
        <v>3.1504187283800002E-11</v>
      </c>
      <c r="AE5" s="1516" t="str">
        <f t="shared" si="3"/>
        <v>***</v>
      </c>
    </row>
    <row r="6" spans="1:31">
      <c r="A6" s="6823" t="s">
        <v>3569</v>
      </c>
      <c r="B6" s="37">
        <v>15.85285316272831</v>
      </c>
      <c r="C6" s="37">
        <v>96910</v>
      </c>
      <c r="D6" s="37">
        <v>14.314314314314309</v>
      </c>
      <c r="E6" s="37">
        <v>11988</v>
      </c>
      <c r="F6" s="37">
        <v>1.5385388484140012</v>
      </c>
      <c r="G6" s="37">
        <v>1.24182411055E-5</v>
      </c>
      <c r="H6" s="1517" t="str">
        <f t="shared" si="0"/>
        <v>***</v>
      </c>
      <c r="J6" s="6823" t="s">
        <v>3965</v>
      </c>
      <c r="K6" s="37">
        <v>15.85285316272831</v>
      </c>
      <c r="L6" s="37">
        <v>96910</v>
      </c>
      <c r="M6" s="37">
        <v>14.506892895015911</v>
      </c>
      <c r="N6" s="37">
        <v>9430</v>
      </c>
      <c r="O6" s="37">
        <v>1.3459602677123996</v>
      </c>
      <c r="P6" s="37">
        <v>6.1070193684960002E-4</v>
      </c>
      <c r="Q6" s="1518" t="str">
        <f t="shared" si="1"/>
        <v>***</v>
      </c>
      <c r="R6" s="37">
        <v>13.60437842064113</v>
      </c>
      <c r="S6" s="37">
        <v>2558</v>
      </c>
      <c r="T6" s="37">
        <v>2.2484747420871809</v>
      </c>
      <c r="U6" s="37">
        <v>2.0845405134647002E-3</v>
      </c>
      <c r="V6" s="1519" t="str">
        <f t="shared" si="2"/>
        <v>***</v>
      </c>
      <c r="X6" s="6823" t="s">
        <v>3767</v>
      </c>
      <c r="Y6" s="37">
        <v>15.733496332518341</v>
      </c>
      <c r="Z6" s="37">
        <v>106340</v>
      </c>
      <c r="AA6" s="37">
        <v>13.60437842064113</v>
      </c>
      <c r="AB6" s="37">
        <v>2558</v>
      </c>
      <c r="AC6" s="37">
        <v>2.129117911877211</v>
      </c>
      <c r="AD6" s="37">
        <v>3.4305363984777999E-3</v>
      </c>
      <c r="AE6" s="1520" t="str">
        <f t="shared" si="3"/>
        <v>***</v>
      </c>
    </row>
    <row r="7" spans="1:31">
      <c r="A7" s="6823" t="s">
        <v>3570</v>
      </c>
      <c r="B7" s="37">
        <v>22.97326120256723</v>
      </c>
      <c r="C7" s="37">
        <v>51573</v>
      </c>
      <c r="D7" s="37">
        <v>18.03953871499176</v>
      </c>
      <c r="E7" s="37">
        <v>6070</v>
      </c>
      <c r="F7" s="37">
        <v>4.9337224875754693</v>
      </c>
      <c r="G7" s="37">
        <v>2.8826702099500002E-18</v>
      </c>
      <c r="H7" s="1521" t="str">
        <f t="shared" si="0"/>
        <v>***</v>
      </c>
      <c r="J7" s="6823" t="s">
        <v>3966</v>
      </c>
      <c r="K7" s="37">
        <v>22.97326120256723</v>
      </c>
      <c r="L7" s="37">
        <v>51573</v>
      </c>
      <c r="M7" s="37">
        <v>17.89205269868253</v>
      </c>
      <c r="N7" s="37">
        <v>4706</v>
      </c>
      <c r="O7" s="37">
        <v>5.0812085038846995</v>
      </c>
      <c r="P7" s="37">
        <v>1.3851340254299999E-15</v>
      </c>
      <c r="Q7" s="1522" t="str">
        <f t="shared" si="1"/>
        <v>***</v>
      </c>
      <c r="R7" s="37">
        <v>18.548387096774189</v>
      </c>
      <c r="S7" s="37">
        <v>1364</v>
      </c>
      <c r="T7" s="37">
        <v>4.424874105793041</v>
      </c>
      <c r="U7" s="37">
        <v>1.223468543734E-4</v>
      </c>
      <c r="V7" s="1523" t="str">
        <f t="shared" si="2"/>
        <v>***</v>
      </c>
      <c r="X7" s="6823" t="s">
        <v>3768</v>
      </c>
      <c r="Y7" s="37">
        <v>22.548375059969079</v>
      </c>
      <c r="Z7" s="37">
        <v>56279</v>
      </c>
      <c r="AA7" s="37">
        <v>18.548387096774189</v>
      </c>
      <c r="AB7" s="37">
        <v>1364</v>
      </c>
      <c r="AC7" s="37">
        <v>3.99998796319489</v>
      </c>
      <c r="AD7" s="37">
        <v>4.6826679949110001E-4</v>
      </c>
      <c r="AE7" s="1524" t="str">
        <f t="shared" si="3"/>
        <v>***</v>
      </c>
    </row>
    <row r="8" spans="1:31">
      <c r="A8" s="6823" t="s">
        <v>3571</v>
      </c>
      <c r="B8" s="37">
        <v>26.73551089532571</v>
      </c>
      <c r="C8" s="37">
        <v>199581</v>
      </c>
      <c r="D8" s="37">
        <v>25.554723340511192</v>
      </c>
      <c r="E8" s="37">
        <v>21362</v>
      </c>
      <c r="F8" s="37">
        <v>1.1807875548145184</v>
      </c>
      <c r="G8" s="37">
        <v>2.0626320393950001E-4</v>
      </c>
      <c r="H8" s="1525" t="str">
        <f t="shared" si="0"/>
        <v>***</v>
      </c>
      <c r="J8" s="6823" t="s">
        <v>3967</v>
      </c>
      <c r="K8" s="37">
        <v>26.73551089532571</v>
      </c>
      <c r="L8" s="37">
        <v>199581</v>
      </c>
      <c r="M8" s="37">
        <v>25.609176274812789</v>
      </c>
      <c r="N8" s="37">
        <v>16826</v>
      </c>
      <c r="O8" s="37">
        <v>1.126334620512921</v>
      </c>
      <c r="P8" s="37">
        <v>1.5058294601207E-3</v>
      </c>
      <c r="Q8" s="1526" t="str">
        <f t="shared" si="1"/>
        <v>***</v>
      </c>
      <c r="R8" s="37">
        <v>25.352733686067019</v>
      </c>
      <c r="S8" s="37">
        <v>4536</v>
      </c>
      <c r="T8" s="37">
        <v>1.3827772092586912</v>
      </c>
      <c r="U8" s="37">
        <v>3.7388323952410603E-2</v>
      </c>
      <c r="V8" s="1527" t="str">
        <f t="shared" si="2"/>
        <v>***</v>
      </c>
      <c r="X8" s="6823" t="s">
        <v>3769</v>
      </c>
      <c r="Y8" s="37">
        <v>26.64793652700698</v>
      </c>
      <c r="Z8" s="37">
        <v>216407</v>
      </c>
      <c r="AA8" s="37">
        <v>25.352733686067019</v>
      </c>
      <c r="AB8" s="37">
        <v>4536</v>
      </c>
      <c r="AC8" s="37">
        <v>1.295202840939961</v>
      </c>
      <c r="AD8" s="37">
        <v>5.07838265437403E-2</v>
      </c>
      <c r="AE8" s="1528" t="str">
        <f t="shared" si="3"/>
        <v>*</v>
      </c>
    </row>
    <row r="9" spans="1:31">
      <c r="A9" s="6823" t="s">
        <v>3572</v>
      </c>
      <c r="B9" s="37">
        <v>25.967962836149621</v>
      </c>
      <c r="C9" s="37">
        <v>1080620</v>
      </c>
      <c r="D9" s="37">
        <v>23.212966186053041</v>
      </c>
      <c r="E9" s="37">
        <v>163749</v>
      </c>
      <c r="F9" s="37">
        <v>2.7549966500965795</v>
      </c>
      <c r="G9" s="37">
        <v>2.9011821583E-125</v>
      </c>
      <c r="H9" s="1529" t="str">
        <f t="shared" si="0"/>
        <v>***</v>
      </c>
      <c r="J9" s="6823" t="s">
        <v>3968</v>
      </c>
      <c r="K9" s="37">
        <v>25.967962836149621</v>
      </c>
      <c r="L9" s="37">
        <v>1080620</v>
      </c>
      <c r="M9" s="37">
        <v>22.990704704602379</v>
      </c>
      <c r="N9" s="37">
        <v>136951</v>
      </c>
      <c r="O9" s="37">
        <v>2.9772581315472415</v>
      </c>
      <c r="P9" s="37">
        <v>5.8456140789999999E-125</v>
      </c>
      <c r="Q9" s="1530" t="str">
        <f t="shared" si="1"/>
        <v>***</v>
      </c>
      <c r="R9" s="37">
        <v>24.348832002388239</v>
      </c>
      <c r="S9" s="37">
        <v>26798</v>
      </c>
      <c r="T9" s="37">
        <v>1.6191308337613819</v>
      </c>
      <c r="U9" s="37">
        <v>2.3080689881600001E-9</v>
      </c>
      <c r="V9" s="1531" t="str">
        <f t="shared" si="2"/>
        <v>***</v>
      </c>
      <c r="X9" s="6823" t="s">
        <v>3770</v>
      </c>
      <c r="Y9" s="37">
        <v>25.63308423081693</v>
      </c>
      <c r="Z9" s="37">
        <v>1217571</v>
      </c>
      <c r="AA9" s="37">
        <v>24.348832002388239</v>
      </c>
      <c r="AB9" s="37">
        <v>26798</v>
      </c>
      <c r="AC9" s="37">
        <v>1.2842522284286915</v>
      </c>
      <c r="AD9" s="37">
        <v>1.8909966722500001E-6</v>
      </c>
      <c r="AE9" s="1532" t="str">
        <f t="shared" si="3"/>
        <v>***</v>
      </c>
    </row>
    <row r="10" spans="1:31">
      <c r="A10" s="6823" t="s">
        <v>3573</v>
      </c>
      <c r="B10" s="37">
        <v>13.840151582967801</v>
      </c>
      <c r="C10" s="37">
        <v>268104</v>
      </c>
      <c r="D10" s="37">
        <v>13.105369614166319</v>
      </c>
      <c r="E10" s="37">
        <v>26203</v>
      </c>
      <c r="F10" s="37">
        <v>0.73478196880148161</v>
      </c>
      <c r="G10" s="37">
        <v>9.8759012862849999E-4</v>
      </c>
      <c r="H10" s="1533" t="str">
        <f t="shared" si="0"/>
        <v>***</v>
      </c>
      <c r="J10" s="6823" t="s">
        <v>3969</v>
      </c>
      <c r="K10" s="37">
        <v>13.840151582967801</v>
      </c>
      <c r="L10" s="37">
        <v>268104</v>
      </c>
      <c r="M10" s="37">
        <v>13.237113402061849</v>
      </c>
      <c r="N10" s="37">
        <v>21825</v>
      </c>
      <c r="O10" s="37">
        <v>0.60303818090595129</v>
      </c>
      <c r="P10" s="37">
        <v>1.29805794543187E-2</v>
      </c>
      <c r="Q10" s="1534" t="str">
        <f t="shared" si="1"/>
        <v>**</v>
      </c>
      <c r="R10" s="37">
        <v>12.4486066697122</v>
      </c>
      <c r="S10" s="37">
        <v>4378</v>
      </c>
      <c r="T10" s="37">
        <v>1.3915449132556006</v>
      </c>
      <c r="U10" s="37">
        <v>8.1302265778131991E-3</v>
      </c>
      <c r="V10" s="1535" t="str">
        <f t="shared" si="2"/>
        <v>**</v>
      </c>
      <c r="X10" s="6823" t="s">
        <v>3771</v>
      </c>
      <c r="Y10" s="37">
        <v>13.794756647317101</v>
      </c>
      <c r="Z10" s="37">
        <v>289929</v>
      </c>
      <c r="AA10" s="37">
        <v>12.4486066697122</v>
      </c>
      <c r="AB10" s="37">
        <v>4378</v>
      </c>
      <c r="AC10" s="37">
        <v>1.3461499776049006</v>
      </c>
      <c r="AD10" s="37">
        <v>1.03120986041393E-2</v>
      </c>
      <c r="AE10" s="1536" t="str">
        <f t="shared" si="3"/>
        <v>**</v>
      </c>
    </row>
    <row r="11" spans="1:31">
      <c r="A11" s="6823" t="s">
        <v>3574</v>
      </c>
      <c r="B11" s="37">
        <v>18.63822702780115</v>
      </c>
      <c r="C11" s="37">
        <v>111722</v>
      </c>
      <c r="D11" s="37">
        <v>14.716855429713521</v>
      </c>
      <c r="E11" s="37">
        <v>15010</v>
      </c>
      <c r="F11" s="37">
        <v>3.9213715980876298</v>
      </c>
      <c r="G11" s="37">
        <v>1.26937994747E-31</v>
      </c>
      <c r="H11" s="1537" t="str">
        <f t="shared" si="0"/>
        <v>***</v>
      </c>
      <c r="J11" s="6823" t="s">
        <v>3970</v>
      </c>
      <c r="K11" s="37">
        <v>18.63822702780115</v>
      </c>
      <c r="L11" s="37">
        <v>111722</v>
      </c>
      <c r="M11" s="37">
        <v>14.733935742971889</v>
      </c>
      <c r="N11" s="37">
        <v>11952</v>
      </c>
      <c r="O11" s="37">
        <v>3.9042912848292612</v>
      </c>
      <c r="P11" s="37">
        <v>8.37719024348E-26</v>
      </c>
      <c r="Q11" s="1538" t="str">
        <f t="shared" si="1"/>
        <v>***</v>
      </c>
      <c r="R11" s="37">
        <v>14.650098103335511</v>
      </c>
      <c r="S11" s="37">
        <v>3058</v>
      </c>
      <c r="T11" s="37">
        <v>3.9881289244656397</v>
      </c>
      <c r="U11" s="37">
        <v>2.1424597043999999E-8</v>
      </c>
      <c r="V11" s="1539" t="str">
        <f t="shared" si="2"/>
        <v>***</v>
      </c>
      <c r="X11" s="6823" t="s">
        <v>3772</v>
      </c>
      <c r="Y11" s="37">
        <v>18.26091175186377</v>
      </c>
      <c r="Z11" s="37">
        <v>123674</v>
      </c>
      <c r="AA11" s="37">
        <v>14.650098103335511</v>
      </c>
      <c r="AB11" s="37">
        <v>3058</v>
      </c>
      <c r="AC11" s="37">
        <v>3.6108136485282589</v>
      </c>
      <c r="AD11" s="37">
        <v>3.1328210392900002E-7</v>
      </c>
      <c r="AE11" s="1540" t="str">
        <f t="shared" si="3"/>
        <v>***</v>
      </c>
    </row>
    <row r="12" spans="1:31">
      <c r="A12" s="6823" t="s">
        <v>3575</v>
      </c>
      <c r="B12" s="37">
        <v>12.33127454188482</v>
      </c>
      <c r="C12" s="37">
        <v>97792</v>
      </c>
      <c r="D12" s="37">
        <v>11.088638761871261</v>
      </c>
      <c r="E12" s="37">
        <v>11372</v>
      </c>
      <c r="F12" s="37">
        <v>1.2426357800135595</v>
      </c>
      <c r="G12" s="37">
        <v>1.270910644553E-4</v>
      </c>
      <c r="H12" s="1541" t="str">
        <f t="shared" si="0"/>
        <v>***</v>
      </c>
      <c r="J12" s="6823" t="s">
        <v>3971</v>
      </c>
      <c r="K12" s="37">
        <v>12.33127454188482</v>
      </c>
      <c r="L12" s="37">
        <v>97792</v>
      </c>
      <c r="M12" s="37">
        <v>11.370001120197159</v>
      </c>
      <c r="N12" s="37">
        <v>8927</v>
      </c>
      <c r="O12" s="37">
        <v>0.96127342168766106</v>
      </c>
      <c r="P12" s="37">
        <v>8.0082770048377008E-3</v>
      </c>
      <c r="Q12" s="1542" t="str">
        <f t="shared" si="1"/>
        <v>***</v>
      </c>
      <c r="R12" s="37">
        <v>10.061349693251531</v>
      </c>
      <c r="S12" s="37">
        <v>2445</v>
      </c>
      <c r="T12" s="37">
        <v>2.2699248486332895</v>
      </c>
      <c r="U12" s="37">
        <v>7.2912659290579995E-4</v>
      </c>
      <c r="V12" s="1543" t="str">
        <f t="shared" si="2"/>
        <v>***</v>
      </c>
      <c r="X12" s="6823" t="s">
        <v>3773</v>
      </c>
      <c r="Y12" s="37">
        <v>12.25086441964411</v>
      </c>
      <c r="Z12" s="37">
        <v>106719</v>
      </c>
      <c r="AA12" s="37">
        <v>10.061349693251531</v>
      </c>
      <c r="AB12" s="37">
        <v>2445</v>
      </c>
      <c r="AC12" s="37">
        <v>2.1895147263925789</v>
      </c>
      <c r="AD12" s="37">
        <v>1.0734373457151E-3</v>
      </c>
      <c r="AE12" s="1544" t="str">
        <f t="shared" si="3"/>
        <v>***</v>
      </c>
    </row>
    <row r="13" spans="1:31">
      <c r="A13" s="6823" t="s">
        <v>3576</v>
      </c>
      <c r="B13" s="37">
        <v>13.32826564710841</v>
      </c>
      <c r="C13" s="37">
        <v>132868</v>
      </c>
      <c r="D13" s="37">
        <v>11.33376940001189</v>
      </c>
      <c r="E13" s="37">
        <v>16817</v>
      </c>
      <c r="F13" s="37">
        <v>1.9944962470965191</v>
      </c>
      <c r="G13" s="37">
        <v>5.1223335363199997E-13</v>
      </c>
      <c r="H13" s="1545" t="str">
        <f t="shared" si="0"/>
        <v>***</v>
      </c>
      <c r="J13" s="6823" t="s">
        <v>3972</v>
      </c>
      <c r="K13" s="37">
        <v>13.32826564710841</v>
      </c>
      <c r="L13" s="37">
        <v>132868</v>
      </c>
      <c r="M13" s="37">
        <v>11.308525240201311</v>
      </c>
      <c r="N13" s="37">
        <v>13114</v>
      </c>
      <c r="O13" s="37">
        <v>2.0197404069070988</v>
      </c>
      <c r="P13" s="37">
        <v>6.55376859415E-11</v>
      </c>
      <c r="Q13" s="1546" t="str">
        <f t="shared" si="1"/>
        <v>***</v>
      </c>
      <c r="R13" s="37">
        <v>11.423170402376449</v>
      </c>
      <c r="S13" s="37">
        <v>3703</v>
      </c>
      <c r="T13" s="37">
        <v>1.9050952447319602</v>
      </c>
      <c r="U13" s="37">
        <v>7.5193749237400002E-4</v>
      </c>
      <c r="V13" s="1547" t="str">
        <f t="shared" si="2"/>
        <v>***</v>
      </c>
      <c r="X13" s="6823" t="s">
        <v>3774</v>
      </c>
      <c r="Y13" s="37">
        <v>13.146826321053281</v>
      </c>
      <c r="Z13" s="37">
        <v>145982</v>
      </c>
      <c r="AA13" s="37">
        <v>11.423170402376449</v>
      </c>
      <c r="AB13" s="37">
        <v>3703</v>
      </c>
      <c r="AC13" s="37">
        <v>1.7236559186768314</v>
      </c>
      <c r="AD13" s="37">
        <v>2.1432067155559001E-3</v>
      </c>
      <c r="AE13" s="1548" t="str">
        <f t="shared" si="3"/>
        <v>***</v>
      </c>
    </row>
    <row r="14" spans="1:31">
      <c r="A14" s="6823" t="s">
        <v>3577</v>
      </c>
      <c r="B14" s="37">
        <v>13.32250592766197</v>
      </c>
      <c r="C14" s="37">
        <v>145926</v>
      </c>
      <c r="D14" s="37">
        <v>12.3457855232508</v>
      </c>
      <c r="E14" s="37">
        <v>11591</v>
      </c>
      <c r="F14" s="37">
        <v>0.9767204044111697</v>
      </c>
      <c r="G14" s="37">
        <v>2.8332211503237E-3</v>
      </c>
      <c r="H14" s="1549" t="str">
        <f t="shared" si="0"/>
        <v>***</v>
      </c>
      <c r="J14" s="6823" t="s">
        <v>3973</v>
      </c>
      <c r="K14" s="37">
        <v>13.32250592766197</v>
      </c>
      <c r="L14" s="37">
        <v>145926</v>
      </c>
      <c r="M14" s="37">
        <v>12.47648902821317</v>
      </c>
      <c r="N14" s="37">
        <v>9570</v>
      </c>
      <c r="O14" s="37">
        <v>0.84601689944880043</v>
      </c>
      <c r="P14" s="37">
        <v>1.8113775416765301E-2</v>
      </c>
      <c r="Q14" s="1550" t="str">
        <f t="shared" si="1"/>
        <v>**</v>
      </c>
      <c r="R14" s="37">
        <v>11.726867887184561</v>
      </c>
      <c r="S14" s="37">
        <v>2021</v>
      </c>
      <c r="T14" s="37">
        <v>1.5956380404774091</v>
      </c>
      <c r="U14" s="37">
        <v>3.5913807637810602E-2</v>
      </c>
      <c r="V14" s="1551" t="str">
        <f t="shared" si="2"/>
        <v>**</v>
      </c>
      <c r="X14" s="6823" t="s">
        <v>3775</v>
      </c>
      <c r="Y14" s="37">
        <v>13.2704378247672</v>
      </c>
      <c r="Z14" s="37">
        <v>155496</v>
      </c>
      <c r="AA14" s="37">
        <v>11.726867887184561</v>
      </c>
      <c r="AB14" s="37">
        <v>2021</v>
      </c>
      <c r="AC14" s="37">
        <v>1.5435699375826388</v>
      </c>
      <c r="AD14" s="37">
        <v>4.1997725299162597E-2</v>
      </c>
      <c r="AE14" s="1552" t="str">
        <f t="shared" si="3"/>
        <v>**</v>
      </c>
    </row>
    <row r="15" spans="1:31">
      <c r="A15" s="6823" t="s">
        <v>3578</v>
      </c>
      <c r="B15" s="37">
        <v>24.44907158956746</v>
      </c>
      <c r="C15" s="37">
        <v>232925</v>
      </c>
      <c r="D15" s="37">
        <v>22.348355037697051</v>
      </c>
      <c r="E15" s="37">
        <v>23344</v>
      </c>
      <c r="F15" s="37">
        <v>2.1007165518704092</v>
      </c>
      <c r="G15" s="37">
        <v>9.3977891247500004E-13</v>
      </c>
      <c r="H15" s="1553" t="str">
        <f t="shared" si="0"/>
        <v>***</v>
      </c>
      <c r="J15" s="6823" t="s">
        <v>3974</v>
      </c>
      <c r="K15" s="37">
        <v>24.44907158956746</v>
      </c>
      <c r="L15" s="37">
        <v>232925</v>
      </c>
      <c r="M15" s="37">
        <v>22.311265376958811</v>
      </c>
      <c r="N15" s="37">
        <v>19591</v>
      </c>
      <c r="O15" s="37">
        <v>2.1378062126086483</v>
      </c>
      <c r="P15" s="37">
        <v>2.0506952078000001E-11</v>
      </c>
      <c r="Q15" s="1554" t="str">
        <f t="shared" si="1"/>
        <v>***</v>
      </c>
      <c r="R15" s="37">
        <v>22.541966426858512</v>
      </c>
      <c r="S15" s="37">
        <v>3753</v>
      </c>
      <c r="T15" s="37">
        <v>1.9071051627089481</v>
      </c>
      <c r="U15" s="37">
        <v>6.9779709267412003E-3</v>
      </c>
      <c r="V15" s="1555" t="str">
        <f t="shared" si="2"/>
        <v>***</v>
      </c>
      <c r="X15" s="6823" t="s">
        <v>3776</v>
      </c>
      <c r="Y15" s="37">
        <v>24.283213736951321</v>
      </c>
      <c r="Z15" s="37">
        <v>252516</v>
      </c>
      <c r="AA15" s="37">
        <v>22.541966426858512</v>
      </c>
      <c r="AB15" s="37">
        <v>3753</v>
      </c>
      <c r="AC15" s="37">
        <v>1.7412473100928096</v>
      </c>
      <c r="AD15" s="37">
        <v>1.3499380429111901E-2</v>
      </c>
      <c r="AE15" s="1556" t="str">
        <f t="shared" si="3"/>
        <v>**</v>
      </c>
    </row>
    <row r="16" spans="1:31">
      <c r="A16" s="6823" t="s">
        <v>3579</v>
      </c>
      <c r="B16" s="37">
        <v>18.65809310290042</v>
      </c>
      <c r="C16" s="37">
        <v>226588</v>
      </c>
      <c r="D16" s="37">
        <v>15.27374824520356</v>
      </c>
      <c r="E16" s="37">
        <v>21370</v>
      </c>
      <c r="F16" s="37">
        <v>3.3843448576968598</v>
      </c>
      <c r="G16" s="37">
        <v>2.5589585868200002E-34</v>
      </c>
      <c r="H16" s="1557" t="str">
        <f t="shared" si="0"/>
        <v>***</v>
      </c>
      <c r="J16" s="6823" t="s">
        <v>3975</v>
      </c>
      <c r="K16" s="37">
        <v>18.65809310290042</v>
      </c>
      <c r="L16" s="37">
        <v>226588</v>
      </c>
      <c r="M16" s="37">
        <v>15.15099812318717</v>
      </c>
      <c r="N16" s="37">
        <v>17583</v>
      </c>
      <c r="O16" s="37">
        <v>3.5070949797132496</v>
      </c>
      <c r="P16" s="37">
        <v>6.4494744258799998E-31</v>
      </c>
      <c r="Q16" s="1558" t="str">
        <f t="shared" si="1"/>
        <v>***</v>
      </c>
      <c r="R16" s="37">
        <v>15.84367573277</v>
      </c>
      <c r="S16" s="37">
        <v>3787</v>
      </c>
      <c r="T16" s="37">
        <v>2.8144173701304194</v>
      </c>
      <c r="U16" s="37">
        <v>1.01782197448E-5</v>
      </c>
      <c r="V16" s="1559" t="str">
        <f t="shared" si="2"/>
        <v>***</v>
      </c>
      <c r="X16" s="6823" t="s">
        <v>3777</v>
      </c>
      <c r="Y16" s="37">
        <v>18.405543655880511</v>
      </c>
      <c r="Z16" s="37">
        <v>244171</v>
      </c>
      <c r="AA16" s="37">
        <v>15.84367573277</v>
      </c>
      <c r="AB16" s="37">
        <v>3787</v>
      </c>
      <c r="AC16" s="37">
        <v>2.5618679231105101</v>
      </c>
      <c r="AD16" s="37">
        <v>5.3367915485399998E-5</v>
      </c>
      <c r="AE16" s="1560" t="str">
        <f t="shared" si="3"/>
        <v>***</v>
      </c>
    </row>
    <row r="17" spans="1:31">
      <c r="A17" s="6823" t="s">
        <v>3580</v>
      </c>
      <c r="B17" s="37">
        <v>20.302052924004141</v>
      </c>
      <c r="C17" s="37">
        <v>84952</v>
      </c>
      <c r="D17" s="37">
        <v>18.6407964242178</v>
      </c>
      <c r="E17" s="37">
        <v>9844</v>
      </c>
      <c r="F17" s="37">
        <v>1.6612564997863402</v>
      </c>
      <c r="G17" s="37">
        <v>9.9630628782899994E-5</v>
      </c>
      <c r="H17" s="1561" t="str">
        <f t="shared" si="0"/>
        <v>***</v>
      </c>
      <c r="J17" s="6823" t="s">
        <v>3976</v>
      </c>
      <c r="K17" s="37">
        <v>20.302052924004141</v>
      </c>
      <c r="L17" s="37">
        <v>84952</v>
      </c>
      <c r="M17" s="37">
        <v>18.937788305697541</v>
      </c>
      <c r="N17" s="37">
        <v>8021</v>
      </c>
      <c r="O17" s="37">
        <v>1.3642646183065992</v>
      </c>
      <c r="P17" s="37">
        <v>3.6157703093301001E-3</v>
      </c>
      <c r="Q17" s="1562" t="str">
        <f t="shared" si="1"/>
        <v>***</v>
      </c>
      <c r="R17" s="37">
        <v>17.33406472846956</v>
      </c>
      <c r="S17" s="37">
        <v>1823</v>
      </c>
      <c r="T17" s="37">
        <v>2.9679881955345806</v>
      </c>
      <c r="U17" s="37">
        <v>1.8040642917133999E-3</v>
      </c>
      <c r="V17" s="1563" t="str">
        <f t="shared" si="2"/>
        <v>***</v>
      </c>
      <c r="X17" s="6823" t="s">
        <v>3778</v>
      </c>
      <c r="Y17" s="37">
        <v>20.184354597571339</v>
      </c>
      <c r="Z17" s="37">
        <v>92973</v>
      </c>
      <c r="AA17" s="37">
        <v>17.33406472846956</v>
      </c>
      <c r="AB17" s="37">
        <v>1823</v>
      </c>
      <c r="AC17" s="37">
        <v>2.8502898691017791</v>
      </c>
      <c r="AD17" s="37">
        <v>2.6488139701199001E-3</v>
      </c>
      <c r="AE17" s="1564" t="str">
        <f t="shared" si="3"/>
        <v>***</v>
      </c>
    </row>
    <row r="18" spans="1:31">
      <c r="A18" s="6823" t="s">
        <v>3581</v>
      </c>
      <c r="B18" s="37">
        <v>25.031568888433839</v>
      </c>
      <c r="C18" s="37">
        <v>117204</v>
      </c>
      <c r="D18" s="37">
        <v>22.76815355827851</v>
      </c>
      <c r="E18" s="37">
        <v>16567</v>
      </c>
      <c r="F18" s="37">
        <v>2.263415330155329</v>
      </c>
      <c r="G18" s="37">
        <v>2.6305866503E-10</v>
      </c>
      <c r="H18" s="1565" t="str">
        <f t="shared" si="0"/>
        <v>***</v>
      </c>
      <c r="J18" s="6823" t="s">
        <v>3977</v>
      </c>
      <c r="K18" s="37">
        <v>25.031568888433839</v>
      </c>
      <c r="L18" s="37">
        <v>117204</v>
      </c>
      <c r="M18" s="37">
        <v>22.904490641414519</v>
      </c>
      <c r="N18" s="37">
        <v>13517</v>
      </c>
      <c r="O18" s="37">
        <v>2.1270782470193197</v>
      </c>
      <c r="P18" s="37">
        <v>5.9018388214E-8</v>
      </c>
      <c r="Q18" s="1566" t="str">
        <f t="shared" si="1"/>
        <v>***</v>
      </c>
      <c r="R18" s="37">
        <v>22.16393442622951</v>
      </c>
      <c r="S18" s="37">
        <v>3050</v>
      </c>
      <c r="T18" s="37">
        <v>2.8676344622043288</v>
      </c>
      <c r="U18" s="37">
        <v>3.029417757968E-4</v>
      </c>
      <c r="V18" s="1567" t="str">
        <f t="shared" si="2"/>
        <v>***</v>
      </c>
      <c r="X18" s="6823" t="s">
        <v>3779</v>
      </c>
      <c r="Y18" s="37">
        <v>24.81162169812043</v>
      </c>
      <c r="Z18" s="37">
        <v>130721</v>
      </c>
      <c r="AA18" s="37">
        <v>22.16393442622951</v>
      </c>
      <c r="AB18" s="37">
        <v>3050</v>
      </c>
      <c r="AC18" s="37">
        <v>2.6476872718909199</v>
      </c>
      <c r="AD18" s="37">
        <v>8.0991078105650002E-4</v>
      </c>
      <c r="AE18" s="1568" t="str">
        <f t="shared" si="3"/>
        <v>***</v>
      </c>
    </row>
    <row r="19" spans="1:31">
      <c r="A19" s="6823" t="s">
        <v>3582</v>
      </c>
      <c r="B19" s="37">
        <v>16.806004311117441</v>
      </c>
      <c r="C19" s="37">
        <v>217577</v>
      </c>
      <c r="D19" s="37">
        <v>13.9208548614373</v>
      </c>
      <c r="E19" s="37">
        <v>17032</v>
      </c>
      <c r="F19" s="37">
        <v>2.8851494496801404</v>
      </c>
      <c r="G19" s="37">
        <v>1.8978748299999999E-22</v>
      </c>
      <c r="H19" s="1569" t="str">
        <f t="shared" si="0"/>
        <v>***</v>
      </c>
      <c r="J19" s="6823" t="s">
        <v>3978</v>
      </c>
      <c r="K19" s="37">
        <v>16.806004311117441</v>
      </c>
      <c r="L19" s="37">
        <v>217577</v>
      </c>
      <c r="M19" s="37">
        <v>13.85166606950914</v>
      </c>
      <c r="N19" s="37">
        <v>13955</v>
      </c>
      <c r="O19" s="37">
        <v>2.9543382416083013</v>
      </c>
      <c r="P19" s="37">
        <v>1.0156511713E-19</v>
      </c>
      <c r="Q19" s="1570" t="str">
        <f t="shared" si="1"/>
        <v>***</v>
      </c>
      <c r="R19" s="37">
        <v>14.23464413389665</v>
      </c>
      <c r="S19" s="37">
        <v>3077</v>
      </c>
      <c r="T19" s="37">
        <v>2.5713601772207912</v>
      </c>
      <c r="U19" s="37">
        <v>1.4993607768409999E-4</v>
      </c>
      <c r="V19" s="1571" t="str">
        <f t="shared" si="2"/>
        <v>***</v>
      </c>
      <c r="X19" s="6823" t="s">
        <v>3780</v>
      </c>
      <c r="Y19" s="37">
        <v>16.627939118566761</v>
      </c>
      <c r="Z19" s="37">
        <v>231532</v>
      </c>
      <c r="AA19" s="37">
        <v>14.23464413389665</v>
      </c>
      <c r="AB19" s="37">
        <v>3077</v>
      </c>
      <c r="AC19" s="37">
        <v>2.3932949846701117</v>
      </c>
      <c r="AD19" s="37">
        <v>3.9286239045899999E-4</v>
      </c>
      <c r="AE19" s="1572" t="str">
        <f t="shared" si="3"/>
        <v>***</v>
      </c>
    </row>
    <row r="20" spans="1:31">
      <c r="A20" s="6823" t="s">
        <v>3583</v>
      </c>
      <c r="B20" s="37">
        <v>18.053739364084191</v>
      </c>
      <c r="C20" s="37">
        <v>111650</v>
      </c>
      <c r="D20" s="37">
        <v>15.628577200188539</v>
      </c>
      <c r="E20" s="37">
        <v>14851</v>
      </c>
      <c r="F20" s="37">
        <v>2.4251621638956511</v>
      </c>
      <c r="G20" s="37">
        <v>3.7503606819100002E-13</v>
      </c>
      <c r="H20" s="1573" t="str">
        <f t="shared" si="0"/>
        <v>***</v>
      </c>
      <c r="J20" s="6823" t="s">
        <v>3979</v>
      </c>
      <c r="K20" s="37">
        <v>18.053739364084191</v>
      </c>
      <c r="L20" s="37">
        <v>111650</v>
      </c>
      <c r="M20" s="37">
        <v>15.57157224270868</v>
      </c>
      <c r="N20" s="37">
        <v>11932</v>
      </c>
      <c r="O20" s="37">
        <v>2.482167121375511</v>
      </c>
      <c r="P20" s="37">
        <v>1.62939260629E-11</v>
      </c>
      <c r="Q20" s="1574" t="str">
        <f t="shared" si="1"/>
        <v>***</v>
      </c>
      <c r="R20" s="37">
        <v>15.86159643713601</v>
      </c>
      <c r="S20" s="37">
        <v>2919</v>
      </c>
      <c r="T20" s="37">
        <v>2.1921429269481809</v>
      </c>
      <c r="U20" s="37">
        <v>2.3390248183245998E-3</v>
      </c>
      <c r="V20" s="1575" t="str">
        <f t="shared" si="2"/>
        <v>***</v>
      </c>
      <c r="X20" s="6823" t="s">
        <v>3781</v>
      </c>
      <c r="Y20" s="37">
        <v>17.81408295706494</v>
      </c>
      <c r="Z20" s="37">
        <v>123582</v>
      </c>
      <c r="AA20" s="37">
        <v>15.86159643713601</v>
      </c>
      <c r="AB20" s="37">
        <v>2919</v>
      </c>
      <c r="AC20" s="37">
        <v>1.9524865199289305</v>
      </c>
      <c r="AD20" s="37">
        <v>6.3787720721832997E-3</v>
      </c>
      <c r="AE20" s="1576" t="str">
        <f t="shared" si="3"/>
        <v>***</v>
      </c>
    </row>
    <row r="21" spans="1:31">
      <c r="A21" s="6823" t="s">
        <v>3584</v>
      </c>
      <c r="B21" s="37">
        <v>28.06722551892452</v>
      </c>
      <c r="C21" s="37">
        <v>122513</v>
      </c>
      <c r="D21" s="37">
        <v>28.462864305860229</v>
      </c>
      <c r="E21" s="37">
        <v>12764</v>
      </c>
      <c r="F21" s="37">
        <v>-0.39563878693570942</v>
      </c>
      <c r="G21" s="37">
        <v>0.3439953912192153</v>
      </c>
      <c r="H21" s="1577" t="str">
        <f t="shared" si="0"/>
        <v>NS</v>
      </c>
      <c r="J21" s="6823" t="s">
        <v>3980</v>
      </c>
      <c r="K21" s="37">
        <v>28.06722551892452</v>
      </c>
      <c r="L21" s="37">
        <v>122513</v>
      </c>
      <c r="M21" s="37">
        <v>28.74597461640462</v>
      </c>
      <c r="N21" s="37">
        <v>10558</v>
      </c>
      <c r="O21" s="37">
        <v>-0.67874909748010026</v>
      </c>
      <c r="P21" s="37">
        <v>0.13663570248707721</v>
      </c>
      <c r="Q21" s="1578" t="str">
        <f t="shared" si="1"/>
        <v>NS</v>
      </c>
      <c r="R21" s="37">
        <v>27.107887579329098</v>
      </c>
      <c r="S21" s="37">
        <v>2206</v>
      </c>
      <c r="T21" s="37">
        <v>0.95933793959542157</v>
      </c>
      <c r="U21" s="37">
        <v>0.32019364123115329</v>
      </c>
      <c r="V21" s="1579" t="str">
        <f t="shared" si="2"/>
        <v>NS</v>
      </c>
      <c r="X21" s="6823" t="s">
        <v>3782</v>
      </c>
      <c r="Y21" s="37">
        <v>28.121078221400609</v>
      </c>
      <c r="Z21" s="37">
        <v>133071</v>
      </c>
      <c r="AA21" s="37">
        <v>27.107887579329098</v>
      </c>
      <c r="AB21" s="37">
        <v>2206</v>
      </c>
      <c r="AC21" s="37">
        <v>1.0131906420715104</v>
      </c>
      <c r="AD21" s="37">
        <v>0.29372680901318871</v>
      </c>
      <c r="AE21" s="1580" t="str">
        <f t="shared" si="3"/>
        <v>NS</v>
      </c>
    </row>
    <row r="22" spans="1:31">
      <c r="A22" s="6823" t="s">
        <v>3585</v>
      </c>
      <c r="B22" s="37">
        <v>20.242646717775759</v>
      </c>
      <c r="C22" s="37">
        <v>150919</v>
      </c>
      <c r="D22" s="37">
        <v>19.125121006776379</v>
      </c>
      <c r="E22" s="37">
        <v>16528</v>
      </c>
      <c r="F22" s="37">
        <v>1.1175257109993808</v>
      </c>
      <c r="G22" s="37">
        <v>6.7013051132120002E-4</v>
      </c>
      <c r="H22" s="1581" t="str">
        <f t="shared" si="0"/>
        <v>***</v>
      </c>
      <c r="J22" s="6823" t="s">
        <v>3981</v>
      </c>
      <c r="K22" s="37">
        <v>20.242646717775759</v>
      </c>
      <c r="L22" s="37">
        <v>150919</v>
      </c>
      <c r="M22" s="37">
        <v>19.332939787485241</v>
      </c>
      <c r="N22" s="37">
        <v>13552</v>
      </c>
      <c r="O22" s="37">
        <v>0.9097069302905183</v>
      </c>
      <c r="P22" s="37">
        <v>1.1464414490555901E-2</v>
      </c>
      <c r="Q22" s="1582" t="str">
        <f t="shared" si="1"/>
        <v>**</v>
      </c>
      <c r="R22" s="37">
        <v>18.178763440860219</v>
      </c>
      <c r="S22" s="37">
        <v>2976</v>
      </c>
      <c r="T22" s="37">
        <v>2.06388327691554</v>
      </c>
      <c r="U22" s="37">
        <v>5.4875871643842002E-3</v>
      </c>
      <c r="V22" s="1583" t="str">
        <f t="shared" si="2"/>
        <v>**</v>
      </c>
      <c r="X22" s="6823" t="s">
        <v>3783</v>
      </c>
      <c r="Y22" s="37">
        <v>20.167689136686711</v>
      </c>
      <c r="Z22" s="37">
        <v>164471</v>
      </c>
      <c r="AA22" s="37">
        <v>18.178763440860219</v>
      </c>
      <c r="AB22" s="37">
        <v>2976</v>
      </c>
      <c r="AC22" s="37">
        <v>1.9889256958264916</v>
      </c>
      <c r="AD22" s="37">
        <v>7.3249627866125997E-3</v>
      </c>
      <c r="AE22" s="1584" t="str">
        <f t="shared" si="3"/>
        <v>***</v>
      </c>
    </row>
    <row r="23" spans="1:31">
      <c r="A23" s="6823" t="s">
        <v>3586</v>
      </c>
      <c r="B23" s="37">
        <v>38.743364444186803</v>
      </c>
      <c r="C23" s="37">
        <v>120751</v>
      </c>
      <c r="D23" s="37">
        <v>36.555947300055671</v>
      </c>
      <c r="E23" s="37">
        <v>10778</v>
      </c>
      <c r="F23" s="37">
        <v>2.1874171441311319</v>
      </c>
      <c r="G23" s="37">
        <v>7.8078918321299995E-6</v>
      </c>
      <c r="H23" s="1585" t="str">
        <f t="shared" si="0"/>
        <v>***</v>
      </c>
      <c r="J23" s="6823" t="s">
        <v>3982</v>
      </c>
      <c r="K23" s="37">
        <v>38.743364444186803</v>
      </c>
      <c r="L23" s="37">
        <v>120751</v>
      </c>
      <c r="M23" s="37">
        <v>36.859226023555813</v>
      </c>
      <c r="N23" s="37">
        <v>8915</v>
      </c>
      <c r="O23" s="37">
        <v>1.8841384206309897</v>
      </c>
      <c r="P23" s="37">
        <v>4.2158942561559999E-4</v>
      </c>
      <c r="Q23" s="1586" t="str">
        <f t="shared" si="1"/>
        <v>***</v>
      </c>
      <c r="R23" s="37">
        <v>35.104669887278583</v>
      </c>
      <c r="S23" s="37">
        <v>1863</v>
      </c>
      <c r="T23" s="37">
        <v>3.6386945569082201</v>
      </c>
      <c r="U23" s="37">
        <v>1.3735387273441E-3</v>
      </c>
      <c r="V23" s="1587" t="str">
        <f t="shared" si="2"/>
        <v>***</v>
      </c>
      <c r="X23" s="6823" t="s">
        <v>3784</v>
      </c>
      <c r="Y23" s="37">
        <v>38.61382320731726</v>
      </c>
      <c r="Z23" s="37">
        <v>129666</v>
      </c>
      <c r="AA23" s="37">
        <v>35.104669887278583</v>
      </c>
      <c r="AB23" s="37">
        <v>1863</v>
      </c>
      <c r="AC23" s="37">
        <v>3.5091533200386777</v>
      </c>
      <c r="AD23" s="37">
        <v>2.0037912474632998E-3</v>
      </c>
      <c r="AE23" s="1588" t="str">
        <f t="shared" si="3"/>
        <v>***</v>
      </c>
    </row>
    <row r="24" spans="1:31">
      <c r="A24" s="6823" t="s">
        <v>3587</v>
      </c>
      <c r="B24" s="37">
        <v>19.943129079309891</v>
      </c>
      <c r="C24" s="37">
        <v>67873</v>
      </c>
      <c r="D24" s="37">
        <v>20.536927956502041</v>
      </c>
      <c r="E24" s="37">
        <v>8828</v>
      </c>
      <c r="F24" s="37">
        <v>-0.59379887719214963</v>
      </c>
      <c r="G24" s="37">
        <v>0.18959486671204021</v>
      </c>
      <c r="H24" s="1589" t="str">
        <f t="shared" si="0"/>
        <v>NS</v>
      </c>
      <c r="J24" s="6823" t="s">
        <v>3983</v>
      </c>
      <c r="K24" s="37">
        <v>19.943129079309891</v>
      </c>
      <c r="L24" s="37">
        <v>67873</v>
      </c>
      <c r="M24" s="37">
        <v>20.559023836549379</v>
      </c>
      <c r="N24" s="37">
        <v>7048</v>
      </c>
      <c r="O24" s="37">
        <v>-0.61589475723948794</v>
      </c>
      <c r="P24" s="37">
        <v>0.21858326523921801</v>
      </c>
      <c r="Q24" s="1590" t="str">
        <f t="shared" si="1"/>
        <v>NS</v>
      </c>
      <c r="R24" s="37">
        <v>20.44943820224719</v>
      </c>
      <c r="S24" s="37">
        <v>1780</v>
      </c>
      <c r="T24" s="37">
        <v>-0.50630912293729935</v>
      </c>
      <c r="U24" s="37">
        <v>0.59778498614934661</v>
      </c>
      <c r="V24" s="1591" t="str">
        <f t="shared" si="2"/>
        <v>NS</v>
      </c>
      <c r="X24" s="6823" t="s">
        <v>3785</v>
      </c>
      <c r="Y24" s="37">
        <v>20.00106779140695</v>
      </c>
      <c r="Z24" s="37">
        <v>74921</v>
      </c>
      <c r="AA24" s="37">
        <v>20.44943820224719</v>
      </c>
      <c r="AB24" s="37">
        <v>1780</v>
      </c>
      <c r="AC24" s="37">
        <v>-0.44837041084024065</v>
      </c>
      <c r="AD24" s="37">
        <v>0.64029119372980436</v>
      </c>
      <c r="AE24" s="1592" t="str">
        <f t="shared" si="3"/>
        <v>NS</v>
      </c>
    </row>
    <row r="25" spans="1:31">
      <c r="A25" s="6823" t="s">
        <v>11571</v>
      </c>
      <c r="B25" s="37">
        <v>21.078338367736482</v>
      </c>
      <c r="C25" s="37">
        <v>4190169</v>
      </c>
      <c r="D25" s="37">
        <v>19.256276230223069</v>
      </c>
      <c r="E25" s="37">
        <v>512529</v>
      </c>
      <c r="F25" s="37">
        <v>1.8220621375134129</v>
      </c>
      <c r="G25" s="37">
        <v>1.3110993759999999E-201</v>
      </c>
      <c r="H25" s="1593" t="str">
        <f t="shared" si="0"/>
        <v>***</v>
      </c>
      <c r="J25" s="6824" t="s">
        <v>11571</v>
      </c>
      <c r="K25" s="37">
        <f>AVERAGE(K3:K24)</f>
        <v>20.071199264520033</v>
      </c>
      <c r="L25" s="37">
        <f>SUM(L3:L24)</f>
        <v>4190169</v>
      </c>
      <c r="M25" s="37">
        <f>AVERAGE(M3:M24)</f>
        <v>18.304773163725894</v>
      </c>
      <c r="N25" s="37">
        <f>SUM(N3:N24)</f>
        <v>421230</v>
      </c>
      <c r="O25" s="37">
        <f>K25-M25</f>
        <v>1.7664261007941384</v>
      </c>
      <c r="P25" s="37">
        <v>0</v>
      </c>
      <c r="Q25" s="127" t="str">
        <f t="shared" si="1"/>
        <v>***</v>
      </c>
      <c r="R25" s="37">
        <f>AVERAGE(R3:R24)</f>
        <v>17.746414403190681</v>
      </c>
      <c r="S25" s="37">
        <f>SUM(S3:S24)</f>
        <v>91299</v>
      </c>
      <c r="T25" s="37">
        <f>K25-R25</f>
        <v>2.324784861329352</v>
      </c>
      <c r="U25" s="37">
        <v>0</v>
      </c>
      <c r="V25" s="127" t="str">
        <f t="shared" si="2"/>
        <v>***</v>
      </c>
      <c r="X25" s="6824" t="s">
        <v>11571</v>
      </c>
      <c r="Y25" s="37">
        <f>AVERAGE(Y3:Y24)</f>
        <v>19.919232312688209</v>
      </c>
      <c r="Z25" s="37">
        <f>SUM(Z3:Z24)</f>
        <v>4611399</v>
      </c>
      <c r="AA25" s="37">
        <f>AVERAGE(AA3:AA24)</f>
        <v>17.746414403190681</v>
      </c>
      <c r="AB25" s="37">
        <f>SUM(AB3:AB24)</f>
        <v>91299</v>
      </c>
      <c r="AC25" s="37">
        <f>Y25-AA25</f>
        <v>2.1728179094975282</v>
      </c>
      <c r="AD25" s="37">
        <v>0</v>
      </c>
      <c r="AE25" s="127" t="str">
        <f t="shared" si="3"/>
        <v>***</v>
      </c>
    </row>
    <row r="27" spans="1:31">
      <c r="A27" s="17026" t="s">
        <v>11803</v>
      </c>
      <c r="J27" s="17026" t="s">
        <v>11804</v>
      </c>
      <c r="X27" s="17034" t="s">
        <v>11805</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3588</v>
      </c>
      <c r="B29" s="37">
        <v>17.896330602066261</v>
      </c>
      <c r="C29" s="37">
        <v>56140</v>
      </c>
      <c r="D29" s="37">
        <v>18.490392359912551</v>
      </c>
      <c r="E29" s="37">
        <v>8691</v>
      </c>
      <c r="F29" s="37">
        <v>-0.59406175784629056</v>
      </c>
      <c r="G29" s="37">
        <v>0.179559187057724</v>
      </c>
      <c r="H29" s="1594" t="str">
        <f t="shared" ref="H29:H51" si="4">IF(G29&lt;0.01,"***",IF(G29&lt;0.05,"**",IF(G29&lt;0.1,"*","NS")))</f>
        <v>NS</v>
      </c>
      <c r="J29" s="6823" t="s">
        <v>3984</v>
      </c>
      <c r="K29" s="37">
        <v>17.896330602066261</v>
      </c>
      <c r="L29" s="37">
        <v>56140</v>
      </c>
      <c r="M29" s="37">
        <v>18.43758535919148</v>
      </c>
      <c r="N29" s="37">
        <v>7322</v>
      </c>
      <c r="O29" s="37">
        <v>-0.54125475712521975</v>
      </c>
      <c r="P29" s="37">
        <v>0.25644184446955398</v>
      </c>
      <c r="Q29" s="1595" t="str">
        <f t="shared" ref="Q29:Q51" si="5">IF(P29&lt;0.01,"***",IF(P29&lt;0.05,"**",IF(P29&lt;0.1,"*","NS")))</f>
        <v>NS</v>
      </c>
      <c r="R29" s="37">
        <v>18.772826880934989</v>
      </c>
      <c r="S29" s="37">
        <v>1369</v>
      </c>
      <c r="T29" s="37">
        <v>-0.8764962788687285</v>
      </c>
      <c r="U29" s="37">
        <v>0.40343147136268381</v>
      </c>
      <c r="V29" s="1596" t="str">
        <f t="shared" ref="V29:V51" si="6">IF(P29&lt;0.01,"***",IF(P29&lt;0.05,"**",IF(P29&lt;0.1,"*","NS")))</f>
        <v>NS</v>
      </c>
      <c r="X29" s="6823" t="s">
        <v>3786</v>
      </c>
      <c r="Y29" s="37">
        <v>17.958778481611041</v>
      </c>
      <c r="Z29" s="37">
        <v>63462</v>
      </c>
      <c r="AA29" s="37">
        <v>18.772826880934989</v>
      </c>
      <c r="AB29" s="37">
        <v>1369</v>
      </c>
      <c r="AC29" s="37">
        <v>-0.81404839932394779</v>
      </c>
      <c r="AD29" s="37">
        <v>0.43771556397509559</v>
      </c>
      <c r="AE29" s="1597" t="str">
        <f t="shared" ref="AE29:AE51" si="7">IF(AD29&lt;0.01,"***",IF(AD29&lt;0.05,"**",IF(AD29&lt;0.1,"*","NS")))</f>
        <v>NS</v>
      </c>
    </row>
    <row r="30" spans="1:31">
      <c r="A30" s="6823" t="s">
        <v>3589</v>
      </c>
      <c r="B30" s="37">
        <v>16.212609295904279</v>
      </c>
      <c r="C30" s="37">
        <v>21730</v>
      </c>
      <c r="D30" s="37">
        <v>17.820807351493269</v>
      </c>
      <c r="E30" s="37">
        <v>3047</v>
      </c>
      <c r="F30" s="37">
        <v>-1.6081980555889892</v>
      </c>
      <c r="G30" s="37">
        <v>2.47915073669084E-2</v>
      </c>
      <c r="H30" s="1598" t="str">
        <f t="shared" si="4"/>
        <v>**</v>
      </c>
      <c r="J30" s="6823" t="s">
        <v>3985</v>
      </c>
      <c r="K30" s="37">
        <v>16.212609295904279</v>
      </c>
      <c r="L30" s="37">
        <v>21730</v>
      </c>
      <c r="M30" s="37">
        <v>18.65877712031558</v>
      </c>
      <c r="N30" s="37">
        <v>2535</v>
      </c>
      <c r="O30" s="37">
        <v>-2.446167824411301</v>
      </c>
      <c r="P30" s="37">
        <v>1.6745841753811001E-3</v>
      </c>
      <c r="Q30" s="1599" t="str">
        <f t="shared" si="5"/>
        <v>***</v>
      </c>
      <c r="R30" s="37">
        <v>13.671875</v>
      </c>
      <c r="S30" s="37">
        <v>512</v>
      </c>
      <c r="T30" s="37">
        <v>2.5407342959042793</v>
      </c>
      <c r="U30" s="37">
        <v>0.12259301614849361</v>
      </c>
      <c r="V30" s="1600" t="str">
        <f t="shared" si="6"/>
        <v>***</v>
      </c>
      <c r="X30" s="6823" t="s">
        <v>3787</v>
      </c>
      <c r="Y30" s="37">
        <v>16.468164022254271</v>
      </c>
      <c r="Z30" s="37">
        <v>24265</v>
      </c>
      <c r="AA30" s="37">
        <v>13.671875</v>
      </c>
      <c r="AB30" s="37">
        <v>512</v>
      </c>
      <c r="AC30" s="37">
        <v>2.7962890222542711</v>
      </c>
      <c r="AD30" s="37">
        <v>9.0915401170793594E-2</v>
      </c>
      <c r="AE30" s="1601" t="str">
        <f t="shared" si="7"/>
        <v>*</v>
      </c>
    </row>
    <row r="31" spans="1:31">
      <c r="A31" s="6823" t="s">
        <v>3590</v>
      </c>
      <c r="B31" s="37">
        <v>24.49320833411614</v>
      </c>
      <c r="C31" s="37">
        <v>53227</v>
      </c>
      <c r="D31" s="37">
        <v>21.703521703521709</v>
      </c>
      <c r="E31" s="37">
        <v>7326</v>
      </c>
      <c r="F31" s="37">
        <v>2.7896866305944314</v>
      </c>
      <c r="G31" s="37">
        <v>1.6891291108499999E-7</v>
      </c>
      <c r="H31" s="1602" t="str">
        <f t="shared" si="4"/>
        <v>***</v>
      </c>
      <c r="J31" s="6823" t="s">
        <v>3986</v>
      </c>
      <c r="K31" s="37">
        <v>24.49320833411614</v>
      </c>
      <c r="L31" s="37">
        <v>53227</v>
      </c>
      <c r="M31" s="37">
        <v>21.575061525840852</v>
      </c>
      <c r="N31" s="37">
        <v>6095</v>
      </c>
      <c r="O31" s="37">
        <v>2.9181468082752886</v>
      </c>
      <c r="P31" s="37">
        <v>4.6674670538500001E-7</v>
      </c>
      <c r="Q31" s="1603" t="str">
        <f t="shared" si="5"/>
        <v>***</v>
      </c>
      <c r="R31" s="37">
        <v>22.339561332250199</v>
      </c>
      <c r="S31" s="37">
        <v>1231</v>
      </c>
      <c r="T31" s="37">
        <v>2.1536470018659415</v>
      </c>
      <c r="U31" s="37">
        <v>8.2167662256782598E-2</v>
      </c>
      <c r="V31" s="1604" t="str">
        <f t="shared" si="6"/>
        <v>***</v>
      </c>
      <c r="X31" s="6823" t="s">
        <v>3788</v>
      </c>
      <c r="Y31" s="37">
        <v>24.193385253363001</v>
      </c>
      <c r="Z31" s="37">
        <v>59322</v>
      </c>
      <c r="AA31" s="37">
        <v>22.339561332250199</v>
      </c>
      <c r="AB31" s="37">
        <v>1231</v>
      </c>
      <c r="AC31" s="37">
        <v>1.8538239211128023</v>
      </c>
      <c r="AD31" s="37">
        <v>0.13256928812946769</v>
      </c>
      <c r="AE31" s="1605" t="str">
        <f t="shared" si="7"/>
        <v>NS</v>
      </c>
    </row>
    <row r="32" spans="1:31">
      <c r="A32" s="6823" t="s">
        <v>3591</v>
      </c>
      <c r="B32" s="37">
        <v>13.28383444828347</v>
      </c>
      <c r="C32" s="37">
        <v>27206</v>
      </c>
      <c r="D32" s="37">
        <v>15.321205230244461</v>
      </c>
      <c r="E32" s="37">
        <v>3518</v>
      </c>
      <c r="F32" s="37">
        <v>-2.0373707819609912</v>
      </c>
      <c r="G32" s="37">
        <v>8.8093501931809997E-4</v>
      </c>
      <c r="H32" s="1606" t="str">
        <f t="shared" si="4"/>
        <v>***</v>
      </c>
      <c r="J32" s="6823" t="s">
        <v>3987</v>
      </c>
      <c r="K32" s="37">
        <v>13.28383444828347</v>
      </c>
      <c r="L32" s="37">
        <v>27206</v>
      </c>
      <c r="M32" s="37">
        <v>15.346181299072089</v>
      </c>
      <c r="N32" s="37">
        <v>2802</v>
      </c>
      <c r="O32" s="37">
        <v>-2.0623468507886198</v>
      </c>
      <c r="P32" s="37">
        <v>2.3331340996249001E-3</v>
      </c>
      <c r="Q32" s="1607" t="str">
        <f t="shared" si="5"/>
        <v>***</v>
      </c>
      <c r="R32" s="37">
        <v>15.22346368715084</v>
      </c>
      <c r="S32" s="37">
        <v>716</v>
      </c>
      <c r="T32" s="37">
        <v>-1.9396292388673704</v>
      </c>
      <c r="U32" s="37">
        <v>0.13180020608184731</v>
      </c>
      <c r="V32" s="1608" t="str">
        <f t="shared" si="6"/>
        <v>***</v>
      </c>
      <c r="X32" s="6823" t="s">
        <v>3789</v>
      </c>
      <c r="Y32" s="37">
        <v>13.476406291655559</v>
      </c>
      <c r="Z32" s="37">
        <v>30008</v>
      </c>
      <c r="AA32" s="37">
        <v>15.22346368715084</v>
      </c>
      <c r="AB32" s="37">
        <v>716</v>
      </c>
      <c r="AC32" s="37">
        <v>-1.7470573954952808</v>
      </c>
      <c r="AD32" s="37">
        <v>0.17662607518951001</v>
      </c>
      <c r="AE32" s="1609" t="str">
        <f t="shared" si="7"/>
        <v>NS</v>
      </c>
    </row>
    <row r="33" spans="1:31">
      <c r="A33" s="6823" t="s">
        <v>3592</v>
      </c>
      <c r="B33" s="37">
        <v>11.06889029624938</v>
      </c>
      <c r="C33" s="37">
        <v>14211</v>
      </c>
      <c r="D33" s="37">
        <v>13.677811550151979</v>
      </c>
      <c r="E33" s="37">
        <v>1645</v>
      </c>
      <c r="F33" s="37">
        <v>-2.608921253902599</v>
      </c>
      <c r="G33" s="37">
        <v>1.5799191745467E-3</v>
      </c>
      <c r="H33" s="1610" t="str">
        <f t="shared" si="4"/>
        <v>***</v>
      </c>
      <c r="J33" s="6823" t="s">
        <v>3988</v>
      </c>
      <c r="K33" s="37">
        <v>11.06889029624938</v>
      </c>
      <c r="L33" s="37">
        <v>14211</v>
      </c>
      <c r="M33" s="37">
        <v>12.945736434108531</v>
      </c>
      <c r="N33" s="37">
        <v>1290</v>
      </c>
      <c r="O33" s="37">
        <v>-1.8768461378591503</v>
      </c>
      <c r="P33" s="37">
        <v>4.0893386529354397E-2</v>
      </c>
      <c r="Q33" s="1611" t="str">
        <f t="shared" si="5"/>
        <v>**</v>
      </c>
      <c r="R33" s="37">
        <v>16.338028169014081</v>
      </c>
      <c r="S33" s="37">
        <v>355</v>
      </c>
      <c r="T33" s="37">
        <v>-5.2691378727647002</v>
      </c>
      <c r="U33" s="37">
        <v>1.8708527208289999E-3</v>
      </c>
      <c r="V33" s="1612" t="str">
        <f t="shared" si="6"/>
        <v>**</v>
      </c>
      <c r="X33" s="6823" t="s">
        <v>3790</v>
      </c>
      <c r="Y33" s="37">
        <v>11.22508225275789</v>
      </c>
      <c r="Z33" s="37">
        <v>15501</v>
      </c>
      <c r="AA33" s="37">
        <v>16.338028169014081</v>
      </c>
      <c r="AB33" s="37">
        <v>355</v>
      </c>
      <c r="AC33" s="37">
        <v>-5.1129459162561908</v>
      </c>
      <c r="AD33" s="37">
        <v>2.6625500059065002E-3</v>
      </c>
      <c r="AE33" s="1613" t="str">
        <f t="shared" si="7"/>
        <v>***</v>
      </c>
    </row>
    <row r="34" spans="1:31">
      <c r="A34" s="6823" t="s">
        <v>3593</v>
      </c>
      <c r="B34" s="37">
        <v>12.60658694167703</v>
      </c>
      <c r="C34" s="37">
        <v>57113</v>
      </c>
      <c r="D34" s="37">
        <v>13.436315942873801</v>
      </c>
      <c r="E34" s="37">
        <v>6862</v>
      </c>
      <c r="F34" s="37">
        <v>-0.82972900119677107</v>
      </c>
      <c r="G34" s="37">
        <v>5.1099691836614503E-2</v>
      </c>
      <c r="H34" s="1614" t="str">
        <f t="shared" si="4"/>
        <v>*</v>
      </c>
      <c r="J34" s="6823" t="s">
        <v>3989</v>
      </c>
      <c r="K34" s="37">
        <v>12.60658694167703</v>
      </c>
      <c r="L34" s="37">
        <v>57113</v>
      </c>
      <c r="M34" s="37">
        <v>13.12134502923977</v>
      </c>
      <c r="N34" s="37">
        <v>5472</v>
      </c>
      <c r="O34" s="37">
        <v>-0.51475808756273977</v>
      </c>
      <c r="P34" s="37">
        <v>0.27386156985803128</v>
      </c>
      <c r="Q34" s="1615" t="str">
        <f t="shared" si="5"/>
        <v>NS</v>
      </c>
      <c r="R34" s="37">
        <v>14.676258992805749</v>
      </c>
      <c r="S34" s="37">
        <v>1390</v>
      </c>
      <c r="T34" s="37">
        <v>-2.0696720511287197</v>
      </c>
      <c r="U34" s="37">
        <v>2.1841163446859001E-2</v>
      </c>
      <c r="V34" s="1616" t="str">
        <f t="shared" si="6"/>
        <v>NS</v>
      </c>
      <c r="X34" s="6823" t="s">
        <v>3791</v>
      </c>
      <c r="Y34" s="37">
        <v>12.651593832387951</v>
      </c>
      <c r="Z34" s="37">
        <v>62585</v>
      </c>
      <c r="AA34" s="37">
        <v>14.676258992805749</v>
      </c>
      <c r="AB34" s="37">
        <v>1390</v>
      </c>
      <c r="AC34" s="37">
        <v>-2.0246651604177988</v>
      </c>
      <c r="AD34" s="37">
        <v>2.4924496016560799E-2</v>
      </c>
      <c r="AE34" s="1617" t="str">
        <f t="shared" si="7"/>
        <v>**</v>
      </c>
    </row>
    <row r="35" spans="1:31">
      <c r="A35" s="6823" t="s">
        <v>3594</v>
      </c>
      <c r="B35" s="37">
        <v>11.897749164141119</v>
      </c>
      <c r="C35" s="37">
        <v>422021</v>
      </c>
      <c r="D35" s="37">
        <v>10.444963520489081</v>
      </c>
      <c r="E35" s="37">
        <v>69354</v>
      </c>
      <c r="F35" s="37">
        <v>1.4527856436520388</v>
      </c>
      <c r="G35" s="37">
        <v>2.5937601969500002E-28</v>
      </c>
      <c r="H35" s="1618" t="str">
        <f t="shared" si="4"/>
        <v>***</v>
      </c>
      <c r="J35" s="6823" t="s">
        <v>3990</v>
      </c>
      <c r="K35" s="37">
        <v>11.897749164141119</v>
      </c>
      <c r="L35" s="37">
        <v>422021</v>
      </c>
      <c r="M35" s="37">
        <v>10.206463349751999</v>
      </c>
      <c r="N35" s="37">
        <v>58267</v>
      </c>
      <c r="O35" s="37">
        <v>1.6912858143891203</v>
      </c>
      <c r="P35" s="37">
        <v>1.04629222091E-32</v>
      </c>
      <c r="Q35" s="1619" t="str">
        <f t="shared" si="5"/>
        <v>***</v>
      </c>
      <c r="R35" s="37">
        <v>11.698385496527459</v>
      </c>
      <c r="S35" s="37">
        <v>11087</v>
      </c>
      <c r="T35" s="37">
        <v>0.19936366761366031</v>
      </c>
      <c r="U35" s="37">
        <v>0.52208107858088848</v>
      </c>
      <c r="V35" s="1620" t="str">
        <f t="shared" si="6"/>
        <v>***</v>
      </c>
      <c r="X35" s="6823" t="s">
        <v>3792</v>
      </c>
      <c r="Y35" s="37">
        <v>11.692567792657741</v>
      </c>
      <c r="Z35" s="37">
        <v>480288</v>
      </c>
      <c r="AA35" s="37">
        <v>11.698385496527459</v>
      </c>
      <c r="AB35" s="37">
        <v>11087</v>
      </c>
      <c r="AC35" s="37">
        <v>-5.8177038697184713E-3</v>
      </c>
      <c r="AD35" s="37">
        <v>0.98496302322605245</v>
      </c>
      <c r="AE35" s="1621" t="str">
        <f t="shared" si="7"/>
        <v>NS</v>
      </c>
    </row>
    <row r="36" spans="1:31">
      <c r="A36" s="6823" t="s">
        <v>3595</v>
      </c>
      <c r="B36" s="37">
        <v>14.88751456484718</v>
      </c>
      <c r="C36" s="37">
        <v>55785</v>
      </c>
      <c r="D36" s="37">
        <v>15.93214965123653</v>
      </c>
      <c r="E36" s="37">
        <v>6308</v>
      </c>
      <c r="F36" s="37">
        <v>-1.0446350863893503</v>
      </c>
      <c r="G36" s="37">
        <v>2.76112483591828E-2</v>
      </c>
      <c r="H36" s="1622" t="str">
        <f t="shared" si="4"/>
        <v>**</v>
      </c>
      <c r="J36" s="6823" t="s">
        <v>3991</v>
      </c>
      <c r="K36" s="37">
        <v>14.88751456484718</v>
      </c>
      <c r="L36" s="37">
        <v>55785</v>
      </c>
      <c r="M36" s="37">
        <v>16.10626044956344</v>
      </c>
      <c r="N36" s="37">
        <v>5383</v>
      </c>
      <c r="O36" s="37">
        <v>-1.2187458847162596</v>
      </c>
      <c r="P36" s="37">
        <v>1.676455727505E-2</v>
      </c>
      <c r="Q36" s="1623" t="str">
        <f t="shared" si="5"/>
        <v>**</v>
      </c>
      <c r="R36" s="37">
        <v>14.918918918918919</v>
      </c>
      <c r="S36" s="37">
        <v>925</v>
      </c>
      <c r="T36" s="37">
        <v>-3.1404354071739249E-2</v>
      </c>
      <c r="U36" s="37">
        <v>0.97876975724881277</v>
      </c>
      <c r="V36" s="1624" t="str">
        <f t="shared" si="6"/>
        <v>**</v>
      </c>
      <c r="X36" s="6823" t="s">
        <v>3793</v>
      </c>
      <c r="Y36" s="37">
        <v>14.99476850640858</v>
      </c>
      <c r="Z36" s="37">
        <v>61168</v>
      </c>
      <c r="AA36" s="37">
        <v>14.918918918918919</v>
      </c>
      <c r="AB36" s="37">
        <v>925</v>
      </c>
      <c r="AC36" s="37">
        <v>7.5849587489660308E-2</v>
      </c>
      <c r="AD36" s="37">
        <v>0.94886486844938855</v>
      </c>
      <c r="AE36" s="1625" t="str">
        <f t="shared" si="7"/>
        <v>NS</v>
      </c>
    </row>
    <row r="37" spans="1:31">
      <c r="A37" s="6823" t="s">
        <v>3596</v>
      </c>
      <c r="B37" s="37">
        <v>8.3752891549870725</v>
      </c>
      <c r="C37" s="37">
        <v>29396</v>
      </c>
      <c r="D37" s="37">
        <v>10.77441077441078</v>
      </c>
      <c r="E37" s="37">
        <v>3861</v>
      </c>
      <c r="F37" s="37">
        <v>-2.3991216194237079</v>
      </c>
      <c r="G37" s="37">
        <v>6.1758515488099998E-7</v>
      </c>
      <c r="H37" s="1626" t="str">
        <f t="shared" si="4"/>
        <v>***</v>
      </c>
      <c r="J37" s="6823" t="s">
        <v>3992</v>
      </c>
      <c r="K37" s="37">
        <v>8.3752891549870725</v>
      </c>
      <c r="L37" s="37">
        <v>29396</v>
      </c>
      <c r="M37" s="37">
        <v>10.272</v>
      </c>
      <c r="N37" s="37">
        <v>3125</v>
      </c>
      <c r="O37" s="37">
        <v>-1.8967108450129277</v>
      </c>
      <c r="P37" s="37">
        <v>3.1354121218870001E-4</v>
      </c>
      <c r="Q37" s="1627" t="str">
        <f t="shared" si="5"/>
        <v>***</v>
      </c>
      <c r="R37" s="37">
        <v>12.90760869565217</v>
      </c>
      <c r="S37" s="37">
        <v>736</v>
      </c>
      <c r="T37" s="37">
        <v>-4.5323195406650978</v>
      </c>
      <c r="U37" s="37">
        <v>1.3091016133199999E-5</v>
      </c>
      <c r="V37" s="1628" t="str">
        <f t="shared" si="6"/>
        <v>***</v>
      </c>
      <c r="X37" s="6823" t="s">
        <v>3794</v>
      </c>
      <c r="Y37" s="37">
        <v>8.5575474308908088</v>
      </c>
      <c r="Z37" s="37">
        <v>32521</v>
      </c>
      <c r="AA37" s="37">
        <v>12.90760869565217</v>
      </c>
      <c r="AB37" s="37">
        <v>736</v>
      </c>
      <c r="AC37" s="37">
        <v>-4.3500612647613615</v>
      </c>
      <c r="AD37" s="37">
        <v>3.3084841353300001E-5</v>
      </c>
      <c r="AE37" s="1629" t="str">
        <f t="shared" si="7"/>
        <v>***</v>
      </c>
    </row>
    <row r="38" spans="1:31">
      <c r="A38" s="6823" t="s">
        <v>3597</v>
      </c>
      <c r="B38" s="37">
        <v>8.6892428647475537</v>
      </c>
      <c r="C38" s="37">
        <v>24421</v>
      </c>
      <c r="D38" s="37">
        <v>12.12737127371274</v>
      </c>
      <c r="E38" s="37">
        <v>2952</v>
      </c>
      <c r="F38" s="37">
        <v>-3.438128408965186</v>
      </c>
      <c r="G38" s="37">
        <v>7.8081882844100004E-10</v>
      </c>
      <c r="H38" s="1630" t="str">
        <f t="shared" si="4"/>
        <v>***</v>
      </c>
      <c r="J38" s="6823" t="s">
        <v>3993</v>
      </c>
      <c r="K38" s="37">
        <v>8.6892428647475537</v>
      </c>
      <c r="L38" s="37">
        <v>24421</v>
      </c>
      <c r="M38" s="37">
        <v>12.284392090870851</v>
      </c>
      <c r="N38" s="37">
        <v>2377</v>
      </c>
      <c r="O38" s="37">
        <v>-3.5951492261232971</v>
      </c>
      <c r="P38" s="37">
        <v>5.0342354952900001E-9</v>
      </c>
      <c r="Q38" s="1631" t="str">
        <f t="shared" si="5"/>
        <v>***</v>
      </c>
      <c r="R38" s="37">
        <v>11.47826086956522</v>
      </c>
      <c r="S38" s="37">
        <v>575</v>
      </c>
      <c r="T38" s="37">
        <v>-2.7890180048176667</v>
      </c>
      <c r="U38" s="37">
        <v>1.93335424812013E-2</v>
      </c>
      <c r="V38" s="1632" t="str">
        <f t="shared" si="6"/>
        <v>***</v>
      </c>
      <c r="X38" s="6823" t="s">
        <v>3795</v>
      </c>
      <c r="Y38" s="37">
        <v>9.0081349354429427</v>
      </c>
      <c r="Z38" s="37">
        <v>26798</v>
      </c>
      <c r="AA38" s="37">
        <v>11.47826086956522</v>
      </c>
      <c r="AB38" s="37">
        <v>575</v>
      </c>
      <c r="AC38" s="37">
        <v>-2.4701259341222777</v>
      </c>
      <c r="AD38" s="37">
        <v>4.1178628817604299E-2</v>
      </c>
      <c r="AE38" s="1633" t="str">
        <f t="shared" si="7"/>
        <v>**</v>
      </c>
    </row>
    <row r="39" spans="1:31">
      <c r="A39" s="6823" t="s">
        <v>3598</v>
      </c>
      <c r="B39" s="37">
        <v>7.7446512216736298</v>
      </c>
      <c r="C39" s="37">
        <v>31596</v>
      </c>
      <c r="D39" s="37">
        <v>11.811023622047241</v>
      </c>
      <c r="E39" s="37">
        <v>3810</v>
      </c>
      <c r="F39" s="37">
        <v>-4.066372400373611</v>
      </c>
      <c r="G39" s="37">
        <v>4.9331265814799997E-18</v>
      </c>
      <c r="H39" s="1634" t="str">
        <f t="shared" si="4"/>
        <v>***</v>
      </c>
      <c r="J39" s="6823" t="s">
        <v>3994</v>
      </c>
      <c r="K39" s="37">
        <v>7.7446512216736298</v>
      </c>
      <c r="L39" s="37">
        <v>31596</v>
      </c>
      <c r="M39" s="37">
        <v>11.959370904325031</v>
      </c>
      <c r="N39" s="37">
        <v>3052</v>
      </c>
      <c r="O39" s="37">
        <v>-4.2147196826514008</v>
      </c>
      <c r="P39" s="37">
        <v>3.7633305811100002E-16</v>
      </c>
      <c r="Q39" s="1635" t="str">
        <f t="shared" si="5"/>
        <v>***</v>
      </c>
      <c r="R39" s="37">
        <v>11.213720316622689</v>
      </c>
      <c r="S39" s="37">
        <v>758</v>
      </c>
      <c r="T39" s="37">
        <v>-3.4690690949490595</v>
      </c>
      <c r="U39" s="37">
        <v>4.407372752767E-4</v>
      </c>
      <c r="V39" s="1636" t="str">
        <f t="shared" si="6"/>
        <v>***</v>
      </c>
      <c r="X39" s="6823" t="s">
        <v>3796</v>
      </c>
      <c r="Y39" s="37">
        <v>8.1159085661510044</v>
      </c>
      <c r="Z39" s="37">
        <v>34648</v>
      </c>
      <c r="AA39" s="37">
        <v>11.213720316622689</v>
      </c>
      <c r="AB39" s="37">
        <v>758</v>
      </c>
      <c r="AC39" s="37">
        <v>-3.0978117504716849</v>
      </c>
      <c r="AD39" s="37">
        <v>2.0821555804293001E-3</v>
      </c>
      <c r="AE39" s="1637" t="str">
        <f t="shared" si="7"/>
        <v>***</v>
      </c>
    </row>
    <row r="40" spans="1:31">
      <c r="A40" s="6823" t="s">
        <v>3599</v>
      </c>
      <c r="B40" s="37">
        <v>8.4758699649585392</v>
      </c>
      <c r="C40" s="37">
        <v>28823</v>
      </c>
      <c r="D40" s="37">
        <v>10.2212389380531</v>
      </c>
      <c r="E40" s="37">
        <v>2260</v>
      </c>
      <c r="F40" s="37">
        <v>-1.7453689730945605</v>
      </c>
      <c r="G40" s="37">
        <v>4.3782506922724002E-3</v>
      </c>
      <c r="H40" s="1638" t="str">
        <f t="shared" si="4"/>
        <v>***</v>
      </c>
      <c r="J40" s="6823" t="s">
        <v>3995</v>
      </c>
      <c r="K40" s="37">
        <v>8.4758699649585392</v>
      </c>
      <c r="L40" s="37">
        <v>28823</v>
      </c>
      <c r="M40" s="37">
        <v>10.062240663900409</v>
      </c>
      <c r="N40" s="37">
        <v>1928</v>
      </c>
      <c r="O40" s="37">
        <v>-1.5863706989418702</v>
      </c>
      <c r="P40" s="37">
        <v>1.60189079061729E-2</v>
      </c>
      <c r="Q40" s="1639" t="str">
        <f t="shared" si="5"/>
        <v>**</v>
      </c>
      <c r="R40" s="37">
        <v>11.14457831325301</v>
      </c>
      <c r="S40" s="37">
        <v>332</v>
      </c>
      <c r="T40" s="37">
        <v>-2.6687083482944711</v>
      </c>
      <c r="U40" s="37">
        <v>8.3087003722768601E-2</v>
      </c>
      <c r="V40" s="1640" t="str">
        <f t="shared" si="6"/>
        <v>**</v>
      </c>
      <c r="X40" s="6823" t="s">
        <v>3797</v>
      </c>
      <c r="Y40" s="37">
        <v>8.5753308835485029</v>
      </c>
      <c r="Z40" s="37">
        <v>30751</v>
      </c>
      <c r="AA40" s="37">
        <v>11.14457831325301</v>
      </c>
      <c r="AB40" s="37">
        <v>332</v>
      </c>
      <c r="AC40" s="37">
        <v>-2.5692474297045074</v>
      </c>
      <c r="AD40" s="37">
        <v>9.6805707639375002E-2</v>
      </c>
      <c r="AE40" s="1641" t="str">
        <f t="shared" si="7"/>
        <v>*</v>
      </c>
    </row>
    <row r="41" spans="1:31">
      <c r="A41" s="6823" t="s">
        <v>3600</v>
      </c>
      <c r="B41" s="37">
        <v>14.89098808242656</v>
      </c>
      <c r="C41" s="37">
        <v>75267</v>
      </c>
      <c r="D41" s="37">
        <v>13.790495398966341</v>
      </c>
      <c r="E41" s="37">
        <v>7933</v>
      </c>
      <c r="F41" s="37">
        <v>1.1004926834602191</v>
      </c>
      <c r="G41" s="37">
        <v>8.6283213776514999E-3</v>
      </c>
      <c r="H41" s="1642" t="str">
        <f t="shared" si="4"/>
        <v>***</v>
      </c>
      <c r="J41" s="6823" t="s">
        <v>3996</v>
      </c>
      <c r="K41" s="37">
        <v>14.89098808242656</v>
      </c>
      <c r="L41" s="37">
        <v>75267</v>
      </c>
      <c r="M41" s="37">
        <v>13.537053439622079</v>
      </c>
      <c r="N41" s="37">
        <v>6774</v>
      </c>
      <c r="O41" s="37">
        <v>1.3539346428044805</v>
      </c>
      <c r="P41" s="37">
        <v>2.6335433721823001E-3</v>
      </c>
      <c r="Q41" s="1643" t="str">
        <f t="shared" si="5"/>
        <v>***</v>
      </c>
      <c r="R41" s="37">
        <v>15.27178602243313</v>
      </c>
      <c r="S41" s="37">
        <v>1159</v>
      </c>
      <c r="T41" s="37">
        <v>-0.38079794000656975</v>
      </c>
      <c r="U41" s="37">
        <v>0.71786016064441638</v>
      </c>
      <c r="V41" s="1644" t="str">
        <f t="shared" si="6"/>
        <v>***</v>
      </c>
      <c r="X41" s="6823" t="s">
        <v>3798</v>
      </c>
      <c r="Y41" s="37">
        <v>14.77919576796967</v>
      </c>
      <c r="Z41" s="37">
        <v>82041</v>
      </c>
      <c r="AA41" s="37">
        <v>15.27178602243313</v>
      </c>
      <c r="AB41" s="37">
        <v>1159</v>
      </c>
      <c r="AC41" s="37">
        <v>-0.49259025446345994</v>
      </c>
      <c r="AD41" s="37">
        <v>0.63897642952378586</v>
      </c>
      <c r="AE41" s="1645" t="str">
        <f t="shared" si="7"/>
        <v>NS</v>
      </c>
    </row>
    <row r="42" spans="1:31">
      <c r="A42" s="6823" t="s">
        <v>3601</v>
      </c>
      <c r="B42" s="37">
        <v>31.916973753478231</v>
      </c>
      <c r="C42" s="37">
        <v>53188</v>
      </c>
      <c r="D42" s="37">
        <v>24.273021001615511</v>
      </c>
      <c r="E42" s="37">
        <v>4952</v>
      </c>
      <c r="F42" s="37">
        <v>7.6439527518627202</v>
      </c>
      <c r="G42" s="37">
        <v>1.20040784173E-28</v>
      </c>
      <c r="H42" s="1646" t="str">
        <f t="shared" si="4"/>
        <v>***</v>
      </c>
      <c r="J42" s="6823" t="s">
        <v>3997</v>
      </c>
      <c r="K42" s="37">
        <v>31.916973753478231</v>
      </c>
      <c r="L42" s="37">
        <v>53188</v>
      </c>
      <c r="M42" s="37">
        <v>23.477837311251829</v>
      </c>
      <c r="N42" s="37">
        <v>4106</v>
      </c>
      <c r="O42" s="37">
        <v>8.4391364422264026</v>
      </c>
      <c r="P42" s="37">
        <v>2.5734879317200003E-29</v>
      </c>
      <c r="Q42" s="1647" t="str">
        <f t="shared" si="5"/>
        <v>***</v>
      </c>
      <c r="R42" s="37">
        <v>28.132387706855791</v>
      </c>
      <c r="S42" s="37">
        <v>846</v>
      </c>
      <c r="T42" s="37">
        <v>3.7845860466224401</v>
      </c>
      <c r="U42" s="37">
        <v>1.90769153733166E-2</v>
      </c>
      <c r="V42" s="1648" t="str">
        <f t="shared" si="6"/>
        <v>***</v>
      </c>
      <c r="X42" s="6823" t="s">
        <v>3799</v>
      </c>
      <c r="Y42" s="37">
        <v>31.312179285789089</v>
      </c>
      <c r="Z42" s="37">
        <v>57294</v>
      </c>
      <c r="AA42" s="37">
        <v>28.132387706855791</v>
      </c>
      <c r="AB42" s="37">
        <v>846</v>
      </c>
      <c r="AC42" s="37">
        <v>3.1797915789332976</v>
      </c>
      <c r="AD42" s="37">
        <v>4.7646141837918703E-2</v>
      </c>
      <c r="AE42" s="1649" t="str">
        <f t="shared" si="7"/>
        <v>**</v>
      </c>
    </row>
    <row r="43" spans="1:31">
      <c r="A43" s="6823" t="s">
        <v>3602</v>
      </c>
      <c r="B43" s="37">
        <v>9.7378721385363534</v>
      </c>
      <c r="C43" s="37">
        <v>25293</v>
      </c>
      <c r="D43" s="37">
        <v>11.472148541114059</v>
      </c>
      <c r="E43" s="37">
        <v>3016</v>
      </c>
      <c r="F43" s="37">
        <v>-1.7342764025777058</v>
      </c>
      <c r="G43" s="37">
        <v>2.6006018265330999E-3</v>
      </c>
      <c r="H43" s="1650" t="str">
        <f t="shared" si="4"/>
        <v>***</v>
      </c>
      <c r="J43" s="6823" t="s">
        <v>3998</v>
      </c>
      <c r="K43" s="37">
        <v>9.7378721385363534</v>
      </c>
      <c r="L43" s="37">
        <v>25293</v>
      </c>
      <c r="M43" s="37">
        <v>11.18262268704747</v>
      </c>
      <c r="N43" s="37">
        <v>2486</v>
      </c>
      <c r="O43" s="37">
        <v>-1.4447505485111165</v>
      </c>
      <c r="P43" s="37">
        <v>2.1173154267457101E-2</v>
      </c>
      <c r="Q43" s="1651" t="str">
        <f t="shared" si="5"/>
        <v>**</v>
      </c>
      <c r="R43" s="37">
        <v>12.83018867924528</v>
      </c>
      <c r="S43" s="37">
        <v>530</v>
      </c>
      <c r="T43" s="37">
        <v>-3.0923165407089268</v>
      </c>
      <c r="U43" s="37">
        <v>1.78064243291331E-2</v>
      </c>
      <c r="V43" s="1652" t="str">
        <f t="shared" si="6"/>
        <v>**</v>
      </c>
      <c r="X43" s="6823" t="s">
        <v>3800</v>
      </c>
      <c r="Y43" s="37">
        <v>9.8671658447028339</v>
      </c>
      <c r="Z43" s="37">
        <v>27779</v>
      </c>
      <c r="AA43" s="37">
        <v>12.83018867924528</v>
      </c>
      <c r="AB43" s="37">
        <v>530</v>
      </c>
      <c r="AC43" s="37">
        <v>-2.9630228345424463</v>
      </c>
      <c r="AD43" s="37">
        <v>2.3808489671425102E-2</v>
      </c>
      <c r="AE43" s="1653" t="str">
        <f t="shared" si="7"/>
        <v>**</v>
      </c>
    </row>
    <row r="44" spans="1:31">
      <c r="A44" s="6823" t="s">
        <v>3603</v>
      </c>
      <c r="B44" s="37">
        <v>13.290188093853009</v>
      </c>
      <c r="C44" s="37">
        <v>41256</v>
      </c>
      <c r="D44" s="37">
        <v>14.908111533586821</v>
      </c>
      <c r="E44" s="37">
        <v>6312</v>
      </c>
      <c r="F44" s="37">
        <v>-1.6179234397338114</v>
      </c>
      <c r="G44" s="37">
        <v>4.6056655096320001E-4</v>
      </c>
      <c r="H44" s="1654" t="str">
        <f t="shared" si="4"/>
        <v>***</v>
      </c>
      <c r="J44" s="6823" t="s">
        <v>3999</v>
      </c>
      <c r="K44" s="37">
        <v>13.290188093853009</v>
      </c>
      <c r="L44" s="37">
        <v>41256</v>
      </c>
      <c r="M44" s="37">
        <v>14.452750622963389</v>
      </c>
      <c r="N44" s="37">
        <v>5217</v>
      </c>
      <c r="O44" s="37">
        <v>-1.1625625291103798</v>
      </c>
      <c r="P44" s="37">
        <v>2.0286513528728799E-2</v>
      </c>
      <c r="Q44" s="1655" t="str">
        <f t="shared" si="5"/>
        <v>**</v>
      </c>
      <c r="R44" s="37">
        <v>17.077625570776259</v>
      </c>
      <c r="S44" s="37">
        <v>1095</v>
      </c>
      <c r="T44" s="37">
        <v>-3.7874374769232499</v>
      </c>
      <c r="U44" s="37">
        <v>2.80404703281E-4</v>
      </c>
      <c r="V44" s="1656" t="str">
        <f t="shared" si="6"/>
        <v>**</v>
      </c>
      <c r="X44" s="6823" t="s">
        <v>3801</v>
      </c>
      <c r="Y44" s="37">
        <v>13.420695887934929</v>
      </c>
      <c r="Z44" s="37">
        <v>46473</v>
      </c>
      <c r="AA44" s="37">
        <v>17.077625570776259</v>
      </c>
      <c r="AB44" s="37">
        <v>1095</v>
      </c>
      <c r="AC44" s="37">
        <v>-3.65692968284133</v>
      </c>
      <c r="AD44" s="37">
        <v>4.6562471948959999E-4</v>
      </c>
      <c r="AE44" s="1657" t="str">
        <f t="shared" si="7"/>
        <v>***</v>
      </c>
    </row>
    <row r="45" spans="1:31">
      <c r="A45" s="6823" t="s">
        <v>3604</v>
      </c>
      <c r="B45" s="37">
        <v>7.6824955064648934</v>
      </c>
      <c r="C45" s="37">
        <v>51741</v>
      </c>
      <c r="D45" s="37">
        <v>8.8119953863898495</v>
      </c>
      <c r="E45" s="37">
        <v>4335</v>
      </c>
      <c r="F45" s="37">
        <v>-1.129499879924956</v>
      </c>
      <c r="G45" s="37">
        <v>7.6184196804478998E-3</v>
      </c>
      <c r="H45" s="1658" t="str">
        <f t="shared" si="4"/>
        <v>***</v>
      </c>
      <c r="J45" s="6823" t="s">
        <v>4000</v>
      </c>
      <c r="K45" s="37">
        <v>7.6824955064648934</v>
      </c>
      <c r="L45" s="37">
        <v>51741</v>
      </c>
      <c r="M45" s="37">
        <v>8.8888888888888893</v>
      </c>
      <c r="N45" s="37">
        <v>3645</v>
      </c>
      <c r="O45" s="37">
        <v>-1.2063933824239959</v>
      </c>
      <c r="P45" s="37">
        <v>8.5135371772980997E-3</v>
      </c>
      <c r="Q45" s="1659" t="str">
        <f t="shared" si="5"/>
        <v>***</v>
      </c>
      <c r="R45" s="37">
        <v>8.4057971014492754</v>
      </c>
      <c r="S45" s="37">
        <v>690</v>
      </c>
      <c r="T45" s="37">
        <v>-0.72330159498438196</v>
      </c>
      <c r="U45" s="37">
        <v>0.47875789159938442</v>
      </c>
      <c r="V45" s="1660" t="str">
        <f t="shared" si="6"/>
        <v>***</v>
      </c>
      <c r="X45" s="6823" t="s">
        <v>3802</v>
      </c>
      <c r="Y45" s="37">
        <v>7.761889286101181</v>
      </c>
      <c r="Z45" s="37">
        <v>55386</v>
      </c>
      <c r="AA45" s="37">
        <v>8.4057971014492754</v>
      </c>
      <c r="AB45" s="37">
        <v>690</v>
      </c>
      <c r="AC45" s="37">
        <v>-0.64390781534809438</v>
      </c>
      <c r="AD45" s="37">
        <v>0.53005191306471078</v>
      </c>
      <c r="AE45" s="1661" t="str">
        <f t="shared" si="7"/>
        <v>NS</v>
      </c>
    </row>
    <row r="46" spans="1:31">
      <c r="A46" s="6823" t="s">
        <v>3605</v>
      </c>
      <c r="B46" s="37">
        <v>8.9548157768815368</v>
      </c>
      <c r="C46" s="37">
        <v>29258</v>
      </c>
      <c r="D46" s="37">
        <v>12.0794701986755</v>
      </c>
      <c r="E46" s="37">
        <v>3775</v>
      </c>
      <c r="F46" s="37">
        <v>-3.1246544217939629</v>
      </c>
      <c r="G46" s="37">
        <v>5.0012326409900002E-10</v>
      </c>
      <c r="H46" s="1662" t="str">
        <f t="shared" si="4"/>
        <v>***</v>
      </c>
      <c r="J46" s="6823" t="s">
        <v>4001</v>
      </c>
      <c r="K46" s="37">
        <v>8.9548157768815368</v>
      </c>
      <c r="L46" s="37">
        <v>29258</v>
      </c>
      <c r="M46" s="37">
        <v>11.62337662337662</v>
      </c>
      <c r="N46" s="37">
        <v>3080</v>
      </c>
      <c r="O46" s="37">
        <v>-2.6685608464950832</v>
      </c>
      <c r="P46" s="37">
        <v>1.10181907505E-6</v>
      </c>
      <c r="Q46" s="1663" t="str">
        <f t="shared" si="5"/>
        <v>***</v>
      </c>
      <c r="R46" s="37">
        <v>14.100719424460429</v>
      </c>
      <c r="S46" s="37">
        <v>695</v>
      </c>
      <c r="T46" s="37">
        <v>-5.1459036475788924</v>
      </c>
      <c r="U46" s="37">
        <v>3.035396419E-6</v>
      </c>
      <c r="V46" s="1664" t="str">
        <f t="shared" si="6"/>
        <v>***</v>
      </c>
      <c r="X46" s="6823" t="s">
        <v>3803</v>
      </c>
      <c r="Y46" s="37">
        <v>9.2089801471952502</v>
      </c>
      <c r="Z46" s="37">
        <v>32338</v>
      </c>
      <c r="AA46" s="37">
        <v>14.100719424460429</v>
      </c>
      <c r="AB46" s="37">
        <v>695</v>
      </c>
      <c r="AC46" s="37">
        <v>-4.8917392772651791</v>
      </c>
      <c r="AD46" s="37">
        <v>1.1268644790900001E-5</v>
      </c>
      <c r="AE46" s="1665" t="str">
        <f t="shared" si="7"/>
        <v>***</v>
      </c>
    </row>
    <row r="47" spans="1:31">
      <c r="A47" s="6823" t="s">
        <v>3606</v>
      </c>
      <c r="B47" s="37">
        <v>41.557635760338833</v>
      </c>
      <c r="C47" s="37">
        <v>37069</v>
      </c>
      <c r="D47" s="37">
        <v>49.315738025415442</v>
      </c>
      <c r="E47" s="37">
        <v>4092</v>
      </c>
      <c r="F47" s="37">
        <v>-7.7581022650766087</v>
      </c>
      <c r="G47" s="37">
        <v>1.4692754164600001E-21</v>
      </c>
      <c r="H47" s="1666" t="str">
        <f t="shared" si="4"/>
        <v>***</v>
      </c>
      <c r="J47" s="6823" t="s">
        <v>4002</v>
      </c>
      <c r="K47" s="37">
        <v>41.557635760338833</v>
      </c>
      <c r="L47" s="37">
        <v>37069</v>
      </c>
      <c r="M47" s="37">
        <v>49.531066822977728</v>
      </c>
      <c r="N47" s="37">
        <v>3412</v>
      </c>
      <c r="O47" s="37">
        <v>-7.9734310626388947</v>
      </c>
      <c r="P47" s="37">
        <v>1.7544046350500001E-19</v>
      </c>
      <c r="Q47" s="1667" t="str">
        <f t="shared" si="5"/>
        <v>***</v>
      </c>
      <c r="R47" s="37">
        <v>48.235294117647058</v>
      </c>
      <c r="S47" s="37">
        <v>680</v>
      </c>
      <c r="T47" s="37">
        <v>-6.6776583573082249</v>
      </c>
      <c r="U47" s="37">
        <v>4.650522017025E-4</v>
      </c>
      <c r="V47" s="1668" t="str">
        <f t="shared" si="6"/>
        <v>***</v>
      </c>
      <c r="X47" s="6823" t="s">
        <v>3804</v>
      </c>
      <c r="Y47" s="37">
        <v>42.229688001778612</v>
      </c>
      <c r="Z47" s="37">
        <v>40481</v>
      </c>
      <c r="AA47" s="37">
        <v>48.235294117647058</v>
      </c>
      <c r="AB47" s="37">
        <v>680</v>
      </c>
      <c r="AC47" s="37">
        <v>-6.0056061158684457</v>
      </c>
      <c r="AD47" s="37">
        <v>1.6695793298346999E-3</v>
      </c>
      <c r="AE47" s="1669" t="str">
        <f t="shared" si="7"/>
        <v>***</v>
      </c>
    </row>
    <row r="48" spans="1:31">
      <c r="A48" s="6823" t="s">
        <v>3607</v>
      </c>
      <c r="B48" s="37">
        <v>10.334304660073879</v>
      </c>
      <c r="C48" s="37">
        <v>43583</v>
      </c>
      <c r="D48" s="37">
        <v>12.462311557788951</v>
      </c>
      <c r="E48" s="37">
        <v>4975</v>
      </c>
      <c r="F48" s="37">
        <v>-2.1280068977150712</v>
      </c>
      <c r="G48" s="37">
        <v>3.67651313038E-6</v>
      </c>
      <c r="H48" s="1670" t="str">
        <f t="shared" si="4"/>
        <v>***</v>
      </c>
      <c r="J48" s="6823" t="s">
        <v>4003</v>
      </c>
      <c r="K48" s="37">
        <v>10.334304660073879</v>
      </c>
      <c r="L48" s="37">
        <v>43583</v>
      </c>
      <c r="M48" s="37">
        <v>12</v>
      </c>
      <c r="N48" s="37">
        <v>4125</v>
      </c>
      <c r="O48" s="37">
        <v>-1.6656953399261205</v>
      </c>
      <c r="P48" s="37">
        <v>8.4178318754890005E-4</v>
      </c>
      <c r="Q48" s="1671" t="str">
        <f t="shared" si="5"/>
        <v>***</v>
      </c>
      <c r="R48" s="37">
        <v>14.705882352941179</v>
      </c>
      <c r="S48" s="37">
        <v>850</v>
      </c>
      <c r="T48" s="37">
        <v>-4.3715776928672998</v>
      </c>
      <c r="U48" s="37">
        <v>3.5930359105900001E-5</v>
      </c>
      <c r="V48" s="1672" t="str">
        <f t="shared" si="6"/>
        <v>***</v>
      </c>
      <c r="X48" s="6823" t="s">
        <v>3805</v>
      </c>
      <c r="Y48" s="37">
        <v>10.478326486123921</v>
      </c>
      <c r="Z48" s="37">
        <v>47708</v>
      </c>
      <c r="AA48" s="37">
        <v>14.705882352941179</v>
      </c>
      <c r="AB48" s="37">
        <v>850</v>
      </c>
      <c r="AC48" s="37">
        <v>-4.2275558668172586</v>
      </c>
      <c r="AD48" s="37">
        <v>6.9860219385099997E-5</v>
      </c>
      <c r="AE48" s="1673" t="str">
        <f t="shared" si="7"/>
        <v>***</v>
      </c>
    </row>
    <row r="49" spans="1:31">
      <c r="A49" s="6823" t="s">
        <v>3608</v>
      </c>
      <c r="B49" s="37">
        <v>43.898180230813303</v>
      </c>
      <c r="C49" s="37">
        <v>36653</v>
      </c>
      <c r="D49" s="37">
        <v>38.414447505356598</v>
      </c>
      <c r="E49" s="37">
        <v>3267</v>
      </c>
      <c r="F49" s="37">
        <v>5.4837327254567043</v>
      </c>
      <c r="G49" s="37">
        <v>1.3596214515E-9</v>
      </c>
      <c r="H49" s="1674" t="str">
        <f t="shared" si="4"/>
        <v>***</v>
      </c>
      <c r="J49" s="6823" t="s">
        <v>4004</v>
      </c>
      <c r="K49" s="37">
        <v>43.898180230813303</v>
      </c>
      <c r="L49" s="37">
        <v>36653</v>
      </c>
      <c r="M49" s="37">
        <v>37.814207650273232</v>
      </c>
      <c r="N49" s="37">
        <v>2745</v>
      </c>
      <c r="O49" s="37">
        <v>6.0839725805400704</v>
      </c>
      <c r="P49" s="37">
        <v>5.5259564852800004E-10</v>
      </c>
      <c r="Q49" s="1675" t="str">
        <f t="shared" si="5"/>
        <v>***</v>
      </c>
      <c r="R49" s="37">
        <v>41.570881226053643</v>
      </c>
      <c r="S49" s="37">
        <v>522</v>
      </c>
      <c r="T49" s="37">
        <v>2.3272990047596593</v>
      </c>
      <c r="U49" s="37">
        <v>0.28734278066400609</v>
      </c>
      <c r="V49" s="1676" t="str">
        <f t="shared" si="6"/>
        <v>***</v>
      </c>
      <c r="X49" s="6823" t="s">
        <v>3806</v>
      </c>
      <c r="Y49" s="37">
        <v>43.474288034925628</v>
      </c>
      <c r="Z49" s="37">
        <v>39398</v>
      </c>
      <c r="AA49" s="37">
        <v>41.570881226053643</v>
      </c>
      <c r="AB49" s="37">
        <v>522</v>
      </c>
      <c r="AC49" s="37">
        <v>1.9034068088719849</v>
      </c>
      <c r="AD49" s="37">
        <v>0.38346010330243951</v>
      </c>
      <c r="AE49" s="1677" t="str">
        <f t="shared" si="7"/>
        <v>NS</v>
      </c>
    </row>
    <row r="50" spans="1:31">
      <c r="A50" s="6823" t="s">
        <v>3609</v>
      </c>
      <c r="B50" s="37">
        <v>12.63252555850057</v>
      </c>
      <c r="C50" s="37">
        <v>21128</v>
      </c>
      <c r="D50" s="37">
        <v>17.974601107131232</v>
      </c>
      <c r="E50" s="37">
        <v>3071</v>
      </c>
      <c r="F50" s="37">
        <v>-5.3420755486306621</v>
      </c>
      <c r="G50" s="37">
        <v>3.6856897682700001E-16</v>
      </c>
      <c r="H50" s="1678" t="str">
        <f t="shared" si="4"/>
        <v>***</v>
      </c>
      <c r="J50" s="6823" t="s">
        <v>4005</v>
      </c>
      <c r="K50" s="37">
        <v>12.63252555850057</v>
      </c>
      <c r="L50" s="37">
        <v>21128</v>
      </c>
      <c r="M50" s="37">
        <v>17.76608660461352</v>
      </c>
      <c r="N50" s="37">
        <v>2471</v>
      </c>
      <c r="O50" s="37">
        <v>-5.1335610461129502</v>
      </c>
      <c r="P50" s="37">
        <v>9.0877981529900005E-13</v>
      </c>
      <c r="Q50" s="1679" t="str">
        <f t="shared" si="5"/>
        <v>***</v>
      </c>
      <c r="R50" s="37">
        <v>18.833333333333329</v>
      </c>
      <c r="S50" s="37">
        <v>600</v>
      </c>
      <c r="T50" s="37">
        <v>-6.200807774832759</v>
      </c>
      <c r="U50" s="37">
        <v>7.34857772897E-6</v>
      </c>
      <c r="V50" s="1680" t="str">
        <f t="shared" si="6"/>
        <v>***</v>
      </c>
      <c r="X50" s="6823" t="s">
        <v>3807</v>
      </c>
      <c r="Y50" s="37">
        <v>13.170049578371961</v>
      </c>
      <c r="Z50" s="37">
        <v>23599</v>
      </c>
      <c r="AA50" s="37">
        <v>18.833333333333329</v>
      </c>
      <c r="AB50" s="37">
        <v>600</v>
      </c>
      <c r="AC50" s="37">
        <v>-5.6632837549613679</v>
      </c>
      <c r="AD50" s="37">
        <v>5.4994457750000003E-5</v>
      </c>
      <c r="AE50" s="1681" t="str">
        <f t="shared" si="7"/>
        <v>***</v>
      </c>
    </row>
    <row r="51" spans="1:31">
      <c r="A51" s="6823" t="s">
        <v>11571</v>
      </c>
      <c r="B51" s="37">
        <v>15.239562982109129</v>
      </c>
      <c r="C51" s="37">
        <v>1236105</v>
      </c>
      <c r="D51" s="37">
        <v>14.51119362368622</v>
      </c>
      <c r="E51" s="37">
        <v>165362</v>
      </c>
      <c r="F51" s="37">
        <v>0.72836935842290984</v>
      </c>
      <c r="G51" s="37">
        <v>8.64567120197E-15</v>
      </c>
      <c r="H51" s="1682" t="str">
        <f t="shared" si="4"/>
        <v>***</v>
      </c>
      <c r="J51" s="6823" t="s">
        <v>11571</v>
      </c>
      <c r="K51" s="37">
        <v>15.239562982109129</v>
      </c>
      <c r="L51" s="37">
        <v>1236105</v>
      </c>
      <c r="M51" s="37">
        <v>14.30262364841804</v>
      </c>
      <c r="N51" s="37">
        <v>137709</v>
      </c>
      <c r="O51" s="37">
        <v>0.93693933369108962</v>
      </c>
      <c r="P51" s="37">
        <v>3.5838396111499997E-20</v>
      </c>
      <c r="Q51" s="1683" t="str">
        <f t="shared" si="5"/>
        <v>***</v>
      </c>
      <c r="R51" s="37">
        <v>15.54984992586699</v>
      </c>
      <c r="S51" s="37">
        <v>27653</v>
      </c>
      <c r="T51" s="37">
        <v>-0.31028694375786081</v>
      </c>
      <c r="U51" s="37">
        <v>0.15572233117815101</v>
      </c>
      <c r="V51" s="1684" t="str">
        <f t="shared" si="6"/>
        <v>***</v>
      </c>
      <c r="X51" s="6823" t="s">
        <v>11571</v>
      </c>
      <c r="Y51" s="37">
        <v>15.14564562597266</v>
      </c>
      <c r="Z51" s="37">
        <v>1373814</v>
      </c>
      <c r="AA51" s="37">
        <v>15.54984992586699</v>
      </c>
      <c r="AB51" s="37">
        <v>27653</v>
      </c>
      <c r="AC51" s="37">
        <v>-0.40420429989432982</v>
      </c>
      <c r="AD51" s="37">
        <v>6.3458659333885906E-2</v>
      </c>
      <c r="AE51" s="1685" t="str">
        <f t="shared" si="7"/>
        <v>*</v>
      </c>
    </row>
    <row r="53" spans="1:31">
      <c r="A53" s="17026" t="s">
        <v>11806</v>
      </c>
      <c r="J53" s="17026" t="s">
        <v>11807</v>
      </c>
      <c r="X53" s="17035" t="s">
        <v>11808</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3610</v>
      </c>
      <c r="B55" s="37">
        <v>10.68272299824965</v>
      </c>
      <c r="C55" s="37">
        <v>233096</v>
      </c>
      <c r="D55" s="37">
        <v>10.28085157565552</v>
      </c>
      <c r="E55" s="37">
        <v>33256</v>
      </c>
      <c r="F55" s="37">
        <v>0.40187142259413022</v>
      </c>
      <c r="G55" s="37">
        <v>2.6142098463755901E-2</v>
      </c>
      <c r="H55" s="1686" t="str">
        <f t="shared" ref="H55:H77" si="8">IF(G55&lt;0.01,"***",IF(G55&lt;0.05,"**",IF(G55&lt;0.1,"*","NS")))</f>
        <v>**</v>
      </c>
      <c r="J55" s="6823" t="s">
        <v>4006</v>
      </c>
      <c r="K55" s="37">
        <v>10.68272299824965</v>
      </c>
      <c r="L55" s="37">
        <v>233096</v>
      </c>
      <c r="M55" s="37">
        <v>10.330652368185881</v>
      </c>
      <c r="N55" s="37">
        <v>27975</v>
      </c>
      <c r="O55" s="37">
        <v>0.35207063006376949</v>
      </c>
      <c r="P55" s="37">
        <v>7.12095120146818E-2</v>
      </c>
      <c r="Q55" s="1687" t="str">
        <f t="shared" ref="Q55:Q77" si="9">IF(P55&lt;0.01,"***",IF(P55&lt;0.05,"**",IF(P55&lt;0.1,"*","NS")))</f>
        <v>*</v>
      </c>
      <c r="R55" s="37">
        <v>10.017042226850981</v>
      </c>
      <c r="S55" s="37">
        <v>5281</v>
      </c>
      <c r="T55" s="37">
        <v>0.66568077139866944</v>
      </c>
      <c r="U55" s="37">
        <v>0.1212427401625113</v>
      </c>
      <c r="V55" s="1688" t="str">
        <f t="shared" ref="V55:V77" si="10">IF(P55&lt;0.01,"***",IF(P55&lt;0.05,"**",IF(P55&lt;0.1,"*","NS")))</f>
        <v>*</v>
      </c>
      <c r="X55" s="6823" t="s">
        <v>3808</v>
      </c>
      <c r="Y55" s="37">
        <v>10.64499695485136</v>
      </c>
      <c r="Z55" s="37">
        <v>261071</v>
      </c>
      <c r="AA55" s="37">
        <v>10.017042226850981</v>
      </c>
      <c r="AB55" s="37">
        <v>5281</v>
      </c>
      <c r="AC55" s="37">
        <v>0.62795472800037899</v>
      </c>
      <c r="AD55" s="37">
        <v>0.1427455170033016</v>
      </c>
      <c r="AE55" s="1689" t="str">
        <f t="shared" ref="AE55:AE77" si="11">IF(AD55&lt;0.01,"***",IF(AD55&lt;0.05,"**",IF(AD55&lt;0.1,"*","NS")))</f>
        <v>NS</v>
      </c>
    </row>
    <row r="56" spans="1:31">
      <c r="A56" s="6823" t="s">
        <v>3611</v>
      </c>
      <c r="B56" s="37">
        <v>12.479867164798669</v>
      </c>
      <c r="C56" s="37">
        <v>60225</v>
      </c>
      <c r="D56" s="37">
        <v>10.199530516431921</v>
      </c>
      <c r="E56" s="37">
        <v>8520</v>
      </c>
      <c r="F56" s="37">
        <v>2.2803366483667489</v>
      </c>
      <c r="G56" s="37">
        <v>1.73605711805E-9</v>
      </c>
      <c r="H56" s="1690" t="str">
        <f t="shared" si="8"/>
        <v>***</v>
      </c>
      <c r="J56" s="6823" t="s">
        <v>4007</v>
      </c>
      <c r="K56" s="37">
        <v>12.479867164798669</v>
      </c>
      <c r="L56" s="37">
        <v>60225</v>
      </c>
      <c r="M56" s="37">
        <v>10.70948469006721</v>
      </c>
      <c r="N56" s="37">
        <v>6695</v>
      </c>
      <c r="O56" s="37">
        <v>1.7703824747314592</v>
      </c>
      <c r="P56" s="37">
        <v>2.86577619616E-5</v>
      </c>
      <c r="Q56" s="1691" t="str">
        <f t="shared" si="9"/>
        <v>***</v>
      </c>
      <c r="R56" s="37">
        <v>8.3287671232876708</v>
      </c>
      <c r="S56" s="37">
        <v>1825</v>
      </c>
      <c r="T56" s="37">
        <v>4.1511000415109987</v>
      </c>
      <c r="U56" s="37">
        <v>1.10131249451E-7</v>
      </c>
      <c r="V56" s="1692" t="str">
        <f t="shared" si="10"/>
        <v>***</v>
      </c>
      <c r="X56" s="6823" t="s">
        <v>3809</v>
      </c>
      <c r="Y56" s="37">
        <v>12.302749551703529</v>
      </c>
      <c r="Z56" s="37">
        <v>66920</v>
      </c>
      <c r="AA56" s="37">
        <v>8.3287671232876708</v>
      </c>
      <c r="AB56" s="37">
        <v>1825</v>
      </c>
      <c r="AC56" s="37">
        <v>3.9739824284158587</v>
      </c>
      <c r="AD56" s="37">
        <v>3.0758044347199998E-7</v>
      </c>
      <c r="AE56" s="1693" t="str">
        <f t="shared" si="11"/>
        <v>***</v>
      </c>
    </row>
    <row r="57" spans="1:31">
      <c r="A57" s="6823" t="s">
        <v>3612</v>
      </c>
      <c r="B57" s="37">
        <v>21.990869439245749</v>
      </c>
      <c r="C57" s="37">
        <v>127703</v>
      </c>
      <c r="D57" s="37">
        <v>18.033416554637991</v>
      </c>
      <c r="E57" s="37">
        <v>15621</v>
      </c>
      <c r="F57" s="37">
        <v>3.9574528846077577</v>
      </c>
      <c r="G57" s="37">
        <v>6.9451931811799996E-30</v>
      </c>
      <c r="H57" s="1694" t="str">
        <f t="shared" si="8"/>
        <v>***</v>
      </c>
      <c r="J57" s="6823" t="s">
        <v>4008</v>
      </c>
      <c r="K57" s="37">
        <v>21.990869439245749</v>
      </c>
      <c r="L57" s="37">
        <v>127703</v>
      </c>
      <c r="M57" s="37">
        <v>18.425009893153941</v>
      </c>
      <c r="N57" s="37">
        <v>12635</v>
      </c>
      <c r="O57" s="37">
        <v>3.5658595460918079</v>
      </c>
      <c r="P57" s="37">
        <v>1.6653611285700001E-20</v>
      </c>
      <c r="Q57" s="1695" t="str">
        <f t="shared" si="9"/>
        <v>***</v>
      </c>
      <c r="R57" s="37">
        <v>16.376423308774282</v>
      </c>
      <c r="S57" s="37">
        <v>2986</v>
      </c>
      <c r="T57" s="37">
        <v>5.6144461304714675</v>
      </c>
      <c r="U57" s="37">
        <v>2.1638764250199999E-13</v>
      </c>
      <c r="V57" s="1696" t="str">
        <f t="shared" si="10"/>
        <v>***</v>
      </c>
      <c r="X57" s="6823" t="s">
        <v>3810</v>
      </c>
      <c r="Y57" s="37">
        <v>21.669825706508568</v>
      </c>
      <c r="Z57" s="37">
        <v>140338</v>
      </c>
      <c r="AA57" s="37">
        <v>16.376423308774282</v>
      </c>
      <c r="AB57" s="37">
        <v>2986</v>
      </c>
      <c r="AC57" s="37">
        <v>5.2934023977342868</v>
      </c>
      <c r="AD57" s="37">
        <v>3.38657162019E-12</v>
      </c>
      <c r="AE57" s="1697" t="str">
        <f t="shared" si="11"/>
        <v>***</v>
      </c>
    </row>
    <row r="58" spans="1:31">
      <c r="A58" s="6823" t="s">
        <v>3613</v>
      </c>
      <c r="B58" s="37">
        <v>16.855560656490301</v>
      </c>
      <c r="C58" s="37">
        <v>69704</v>
      </c>
      <c r="D58" s="37">
        <v>13.896103896103901</v>
      </c>
      <c r="E58" s="37">
        <v>8470</v>
      </c>
      <c r="F58" s="37">
        <v>2.9594567603864004</v>
      </c>
      <c r="G58" s="37">
        <v>4.3903504040600004E-12</v>
      </c>
      <c r="H58" s="1698" t="str">
        <f t="shared" si="8"/>
        <v>***</v>
      </c>
      <c r="J58" s="6823" t="s">
        <v>4009</v>
      </c>
      <c r="K58" s="37">
        <v>16.855560656490301</v>
      </c>
      <c r="L58" s="37">
        <v>69704</v>
      </c>
      <c r="M58" s="37">
        <v>14.15208207604104</v>
      </c>
      <c r="N58" s="37">
        <v>6628</v>
      </c>
      <c r="O58" s="37">
        <v>2.7034785804492607</v>
      </c>
      <c r="P58" s="37">
        <v>1.6014950199500001E-8</v>
      </c>
      <c r="Q58" s="1699" t="str">
        <f t="shared" si="9"/>
        <v>***</v>
      </c>
      <c r="R58" s="37">
        <v>12.97502714440825</v>
      </c>
      <c r="S58" s="37">
        <v>1842</v>
      </c>
      <c r="T58" s="37">
        <v>3.8805335120820512</v>
      </c>
      <c r="U58" s="37">
        <v>1.07327045214E-5</v>
      </c>
      <c r="V58" s="1700" t="str">
        <f t="shared" si="10"/>
        <v>***</v>
      </c>
      <c r="X58" s="6823" t="s">
        <v>3811</v>
      </c>
      <c r="Y58" s="37">
        <v>16.620814337368341</v>
      </c>
      <c r="Z58" s="37">
        <v>76332</v>
      </c>
      <c r="AA58" s="37">
        <v>12.97502714440825</v>
      </c>
      <c r="AB58" s="37">
        <v>1842</v>
      </c>
      <c r="AC58" s="37">
        <v>3.6457871929600909</v>
      </c>
      <c r="AD58" s="37">
        <v>3.15207875825E-5</v>
      </c>
      <c r="AE58" s="1701" t="str">
        <f t="shared" si="11"/>
        <v>***</v>
      </c>
    </row>
    <row r="59" spans="1:31">
      <c r="A59" s="6823" t="s">
        <v>3614</v>
      </c>
      <c r="B59" s="37">
        <v>27.5012044323109</v>
      </c>
      <c r="C59" s="37">
        <v>37362</v>
      </c>
      <c r="D59" s="37">
        <v>19.66101694915254</v>
      </c>
      <c r="E59" s="37">
        <v>4425</v>
      </c>
      <c r="F59" s="37">
        <v>7.8401874831583598</v>
      </c>
      <c r="G59" s="37">
        <v>6.4614998341799999E-29</v>
      </c>
      <c r="H59" s="1702" t="str">
        <f t="shared" si="8"/>
        <v>***</v>
      </c>
      <c r="J59" s="6823" t="s">
        <v>4010</v>
      </c>
      <c r="K59" s="37">
        <v>27.5012044323109</v>
      </c>
      <c r="L59" s="37">
        <v>37362</v>
      </c>
      <c r="M59" s="37">
        <v>19.759953161592509</v>
      </c>
      <c r="N59" s="37">
        <v>3416</v>
      </c>
      <c r="O59" s="37">
        <v>7.74125127071839</v>
      </c>
      <c r="P59" s="37">
        <v>1.40881082246E-22</v>
      </c>
      <c r="Q59" s="1703" t="str">
        <f t="shared" si="9"/>
        <v>***</v>
      </c>
      <c r="R59" s="37">
        <v>19.32606541129832</v>
      </c>
      <c r="S59" s="37">
        <v>1009</v>
      </c>
      <c r="T59" s="37">
        <v>8.1751390210125798</v>
      </c>
      <c r="U59" s="37">
        <v>8.7267001394699996E-9</v>
      </c>
      <c r="V59" s="1704" t="str">
        <f t="shared" si="10"/>
        <v>***</v>
      </c>
      <c r="X59" s="6823" t="s">
        <v>3812</v>
      </c>
      <c r="Y59" s="37">
        <v>26.85271469910246</v>
      </c>
      <c r="Z59" s="37">
        <v>40778</v>
      </c>
      <c r="AA59" s="37">
        <v>19.32606541129832</v>
      </c>
      <c r="AB59" s="37">
        <v>1009</v>
      </c>
      <c r="AC59" s="37">
        <v>7.5266492878041404</v>
      </c>
      <c r="AD59" s="37">
        <v>9.2304978080799999E-8</v>
      </c>
      <c r="AE59" s="1705" t="str">
        <f t="shared" si="11"/>
        <v>***</v>
      </c>
    </row>
    <row r="60" spans="1:31">
      <c r="A60" s="6823" t="s">
        <v>3615</v>
      </c>
      <c r="B60" s="37">
        <v>32.399556391610737</v>
      </c>
      <c r="C60" s="37">
        <v>142468</v>
      </c>
      <c r="D60" s="37">
        <v>31.289655172413791</v>
      </c>
      <c r="E60" s="37">
        <v>14500</v>
      </c>
      <c r="F60" s="37">
        <v>1.1099012191969457</v>
      </c>
      <c r="G60" s="37">
        <v>6.4703955199863997E-3</v>
      </c>
      <c r="H60" s="1706" t="str">
        <f t="shared" si="8"/>
        <v>***</v>
      </c>
      <c r="J60" s="6823" t="s">
        <v>4011</v>
      </c>
      <c r="K60" s="37">
        <v>32.399556391610737</v>
      </c>
      <c r="L60" s="37">
        <v>142468</v>
      </c>
      <c r="M60" s="37">
        <v>31.627620221948209</v>
      </c>
      <c r="N60" s="37">
        <v>11354</v>
      </c>
      <c r="O60" s="37">
        <v>0.77193616966252776</v>
      </c>
      <c r="P60" s="37">
        <v>9.0602622127347404E-2</v>
      </c>
      <c r="Q60" s="1707" t="str">
        <f t="shared" si="9"/>
        <v>*</v>
      </c>
      <c r="R60" s="37">
        <v>30.06993006993007</v>
      </c>
      <c r="S60" s="37">
        <v>3146</v>
      </c>
      <c r="T60" s="37">
        <v>2.3296263216806672</v>
      </c>
      <c r="U60" s="37">
        <v>5.7300152251168E-3</v>
      </c>
      <c r="V60" s="1708" t="str">
        <f t="shared" si="10"/>
        <v>*</v>
      </c>
      <c r="X60" s="6823" t="s">
        <v>3813</v>
      </c>
      <c r="Y60" s="37">
        <v>32.342577784712198</v>
      </c>
      <c r="Z60" s="37">
        <v>153822</v>
      </c>
      <c r="AA60" s="37">
        <v>30.06993006993007</v>
      </c>
      <c r="AB60" s="37">
        <v>3146</v>
      </c>
      <c r="AC60" s="37">
        <v>2.2726477147821278</v>
      </c>
      <c r="AD60" s="37">
        <v>6.9640839718267998E-3</v>
      </c>
      <c r="AE60" s="1709" t="str">
        <f t="shared" si="11"/>
        <v>***</v>
      </c>
    </row>
    <row r="61" spans="1:31">
      <c r="A61" s="6823" t="s">
        <v>3616</v>
      </c>
      <c r="B61" s="37">
        <v>34.98395837224168</v>
      </c>
      <c r="C61" s="37">
        <v>658599</v>
      </c>
      <c r="D61" s="37">
        <v>32.593887388103177</v>
      </c>
      <c r="E61" s="37">
        <v>94395</v>
      </c>
      <c r="F61" s="37">
        <v>2.3900709841385037</v>
      </c>
      <c r="G61" s="37">
        <v>3.3707854101699999E-47</v>
      </c>
      <c r="H61" s="1710" t="str">
        <f t="shared" si="8"/>
        <v>***</v>
      </c>
      <c r="J61" s="6823" t="s">
        <v>4012</v>
      </c>
      <c r="K61" s="37">
        <v>34.98395837224168</v>
      </c>
      <c r="L61" s="37">
        <v>658599</v>
      </c>
      <c r="M61" s="37">
        <v>32.457678816531953</v>
      </c>
      <c r="N61" s="37">
        <v>78684</v>
      </c>
      <c r="O61" s="37">
        <v>2.5262795557097277</v>
      </c>
      <c r="P61" s="37">
        <v>5.8363349279399997E-45</v>
      </c>
      <c r="Q61" s="1711" t="str">
        <f t="shared" si="9"/>
        <v>***</v>
      </c>
      <c r="R61" s="37">
        <v>33.276048628349557</v>
      </c>
      <c r="S61" s="37">
        <v>15711</v>
      </c>
      <c r="T61" s="37">
        <v>1.7079097438921238</v>
      </c>
      <c r="U61" s="37">
        <v>9.1091374412699997E-6</v>
      </c>
      <c r="V61" s="1712" t="str">
        <f t="shared" si="10"/>
        <v>***</v>
      </c>
      <c r="X61" s="6823" t="s">
        <v>3814</v>
      </c>
      <c r="Y61" s="37">
        <v>34.71434984937941</v>
      </c>
      <c r="Z61" s="37">
        <v>737283</v>
      </c>
      <c r="AA61" s="37">
        <v>33.276048628349557</v>
      </c>
      <c r="AB61" s="37">
        <v>15711</v>
      </c>
      <c r="AC61" s="37">
        <v>1.4383012210298531</v>
      </c>
      <c r="AD61" s="37">
        <v>1.782535625406E-4</v>
      </c>
      <c r="AE61" s="1713" t="str">
        <f t="shared" si="11"/>
        <v>***</v>
      </c>
    </row>
    <row r="62" spans="1:31">
      <c r="A62" s="6823" t="s">
        <v>3617</v>
      </c>
      <c r="B62" s="37">
        <v>13.56496592391637</v>
      </c>
      <c r="C62" s="37">
        <v>212319</v>
      </c>
      <c r="D62" s="37">
        <v>12.2090977632571</v>
      </c>
      <c r="E62" s="37">
        <v>19895</v>
      </c>
      <c r="F62" s="37">
        <v>1.35586816065927</v>
      </c>
      <c r="G62" s="37">
        <v>8.3178554151200003E-8</v>
      </c>
      <c r="H62" s="1714" t="str">
        <f t="shared" si="8"/>
        <v>***</v>
      </c>
      <c r="J62" s="6823" t="s">
        <v>4013</v>
      </c>
      <c r="K62" s="37">
        <v>13.56496592391637</v>
      </c>
      <c r="L62" s="37">
        <v>212319</v>
      </c>
      <c r="M62" s="37">
        <v>12.297773993431459</v>
      </c>
      <c r="N62" s="37">
        <v>16442</v>
      </c>
      <c r="O62" s="37">
        <v>1.2671919304849109</v>
      </c>
      <c r="P62" s="37">
        <v>4.5464373477200003E-6</v>
      </c>
      <c r="Q62" s="1715" t="str">
        <f t="shared" si="9"/>
        <v>***</v>
      </c>
      <c r="R62" s="37">
        <v>11.786852012742539</v>
      </c>
      <c r="S62" s="37">
        <v>3453</v>
      </c>
      <c r="T62" s="37">
        <v>1.7781139111738309</v>
      </c>
      <c r="U62" s="37">
        <v>2.4486752529417999E-3</v>
      </c>
      <c r="V62" s="1716" t="str">
        <f t="shared" si="10"/>
        <v>***</v>
      </c>
      <c r="X62" s="6823" t="s">
        <v>3815</v>
      </c>
      <c r="Y62" s="37">
        <v>13.473887594476331</v>
      </c>
      <c r="Z62" s="37">
        <v>228761</v>
      </c>
      <c r="AA62" s="37">
        <v>11.786852012742539</v>
      </c>
      <c r="AB62" s="37">
        <v>3453</v>
      </c>
      <c r="AC62" s="37">
        <v>1.6870355817337916</v>
      </c>
      <c r="AD62" s="37">
        <v>3.9268123583481003E-3</v>
      </c>
      <c r="AE62" s="1717" t="str">
        <f t="shared" si="11"/>
        <v>***</v>
      </c>
    </row>
    <row r="63" spans="1:31">
      <c r="A63" s="6823" t="s">
        <v>3618</v>
      </c>
      <c r="B63" s="37">
        <v>22.302796200471299</v>
      </c>
      <c r="C63" s="37">
        <v>82326</v>
      </c>
      <c r="D63" s="37">
        <v>16.082159834962781</v>
      </c>
      <c r="E63" s="37">
        <v>11149</v>
      </c>
      <c r="F63" s="37">
        <v>6.2206363655085184</v>
      </c>
      <c r="G63" s="37">
        <v>7.5812208342699994E-51</v>
      </c>
      <c r="H63" s="1718" t="str">
        <f t="shared" si="8"/>
        <v>***</v>
      </c>
      <c r="J63" s="6823" t="s">
        <v>4014</v>
      </c>
      <c r="K63" s="37">
        <v>22.302796200471299</v>
      </c>
      <c r="L63" s="37">
        <v>82326</v>
      </c>
      <c r="M63" s="37">
        <v>16.313583323892601</v>
      </c>
      <c r="N63" s="37">
        <v>8827</v>
      </c>
      <c r="O63" s="37">
        <v>5.9892128765786978</v>
      </c>
      <c r="P63" s="37">
        <v>1.7153708605500001E-38</v>
      </c>
      <c r="Q63" s="1719" t="str">
        <f t="shared" si="9"/>
        <v>***</v>
      </c>
      <c r="R63" s="37">
        <v>15.20241171403962</v>
      </c>
      <c r="S63" s="37">
        <v>2322</v>
      </c>
      <c r="T63" s="37">
        <v>7.100384486431679</v>
      </c>
      <c r="U63" s="37">
        <v>4.2012653909900002E-16</v>
      </c>
      <c r="V63" s="1720" t="str">
        <f t="shared" si="10"/>
        <v>***</v>
      </c>
      <c r="X63" s="6823" t="s">
        <v>3816</v>
      </c>
      <c r="Y63" s="37">
        <v>21.72281768016412</v>
      </c>
      <c r="Z63" s="37">
        <v>91153</v>
      </c>
      <c r="AA63" s="37">
        <v>15.20241171403962</v>
      </c>
      <c r="AB63" s="37">
        <v>2322</v>
      </c>
      <c r="AC63" s="37">
        <v>6.5204059661244997</v>
      </c>
      <c r="AD63" s="37">
        <v>4.4956837654299997E-14</v>
      </c>
      <c r="AE63" s="1721" t="str">
        <f t="shared" si="11"/>
        <v>***</v>
      </c>
    </row>
    <row r="64" spans="1:31">
      <c r="A64" s="6823" t="s">
        <v>3619</v>
      </c>
      <c r="B64" s="37">
        <v>13.543498112333211</v>
      </c>
      <c r="C64" s="37">
        <v>73371</v>
      </c>
      <c r="D64" s="37">
        <v>10.724465558194771</v>
      </c>
      <c r="E64" s="37">
        <v>8420</v>
      </c>
      <c r="F64" s="37">
        <v>2.81903255413844</v>
      </c>
      <c r="G64" s="37">
        <v>4.9487922383699998E-13</v>
      </c>
      <c r="H64" s="1722" t="str">
        <f t="shared" si="8"/>
        <v>***</v>
      </c>
      <c r="J64" s="6823" t="s">
        <v>4015</v>
      </c>
      <c r="K64" s="37">
        <v>13.543498112333211</v>
      </c>
      <c r="L64" s="37">
        <v>73371</v>
      </c>
      <c r="M64" s="37">
        <v>11.0381679389313</v>
      </c>
      <c r="N64" s="37">
        <v>6550</v>
      </c>
      <c r="O64" s="37">
        <v>2.5053301734019104</v>
      </c>
      <c r="P64" s="37">
        <v>1.0990242088899999E-8</v>
      </c>
      <c r="Q64" s="1723" t="str">
        <f t="shared" si="9"/>
        <v>***</v>
      </c>
      <c r="R64" s="37">
        <v>9.6256684491978604</v>
      </c>
      <c r="S64" s="37">
        <v>1870</v>
      </c>
      <c r="T64" s="37">
        <v>3.9178296631353504</v>
      </c>
      <c r="U64" s="37">
        <v>9.3707668306000001E-7</v>
      </c>
      <c r="V64" s="1724" t="str">
        <f t="shared" si="10"/>
        <v>***</v>
      </c>
      <c r="X64" s="6823" t="s">
        <v>3817</v>
      </c>
      <c r="Y64" s="37">
        <v>13.338171444301249</v>
      </c>
      <c r="Z64" s="37">
        <v>79921</v>
      </c>
      <c r="AA64" s="37">
        <v>9.6256684491978604</v>
      </c>
      <c r="AB64" s="37">
        <v>1870</v>
      </c>
      <c r="AC64" s="37">
        <v>3.7125029951033888</v>
      </c>
      <c r="AD64" s="37">
        <v>2.8606896623700001E-6</v>
      </c>
      <c r="AE64" s="1725" t="str">
        <f t="shared" si="11"/>
        <v>***</v>
      </c>
    </row>
    <row r="65" spans="1:31">
      <c r="A65" s="6823" t="s">
        <v>3620</v>
      </c>
      <c r="B65" s="37">
        <v>15.07030571135161</v>
      </c>
      <c r="C65" s="37">
        <v>101272</v>
      </c>
      <c r="D65" s="37">
        <v>11.19397247635888</v>
      </c>
      <c r="E65" s="37">
        <v>13007</v>
      </c>
      <c r="F65" s="37">
        <v>3.87633323499273</v>
      </c>
      <c r="G65" s="37">
        <v>4.9667221694300005E-32</v>
      </c>
      <c r="H65" s="1726" t="str">
        <f t="shared" si="8"/>
        <v>***</v>
      </c>
      <c r="J65" s="6823" t="s">
        <v>4016</v>
      </c>
      <c r="K65" s="37">
        <v>15.07030571135161</v>
      </c>
      <c r="L65" s="37">
        <v>101272</v>
      </c>
      <c r="M65" s="37">
        <v>11.111111111111111</v>
      </c>
      <c r="N65" s="37">
        <v>10062</v>
      </c>
      <c r="O65" s="37">
        <v>3.9591946002404992</v>
      </c>
      <c r="P65" s="37">
        <v>1.06853020613E-26</v>
      </c>
      <c r="Q65" s="1727" t="str">
        <f t="shared" si="9"/>
        <v>***</v>
      </c>
      <c r="R65" s="37">
        <v>11.47707979626486</v>
      </c>
      <c r="S65" s="37">
        <v>2945</v>
      </c>
      <c r="T65" s="37">
        <v>3.5932259150867498</v>
      </c>
      <c r="U65" s="37">
        <v>7.1158684700800002E-8</v>
      </c>
      <c r="V65" s="1728" t="str">
        <f t="shared" si="10"/>
        <v>***</v>
      </c>
      <c r="X65" s="6823" t="s">
        <v>3818</v>
      </c>
      <c r="Y65" s="37">
        <v>14.712486751576339</v>
      </c>
      <c r="Z65" s="37">
        <v>111334</v>
      </c>
      <c r="AA65" s="37">
        <v>11.47707979626486</v>
      </c>
      <c r="AB65" s="37">
        <v>2945</v>
      </c>
      <c r="AC65" s="37">
        <v>3.235406955311479</v>
      </c>
      <c r="AD65" s="37">
        <v>9.3871862053499999E-7</v>
      </c>
      <c r="AE65" s="1729" t="str">
        <f t="shared" si="11"/>
        <v>***</v>
      </c>
    </row>
    <row r="66" spans="1:31">
      <c r="A66" s="6823" t="s">
        <v>3621</v>
      </c>
      <c r="B66" s="37">
        <v>14.51542659026669</v>
      </c>
      <c r="C66" s="37">
        <v>117103</v>
      </c>
      <c r="D66" s="37">
        <v>12.860357946629509</v>
      </c>
      <c r="E66" s="37">
        <v>9331</v>
      </c>
      <c r="F66" s="37">
        <v>1.6550686436371809</v>
      </c>
      <c r="G66" s="37">
        <v>1.16844215303E-5</v>
      </c>
      <c r="H66" s="1730" t="str">
        <f t="shared" si="8"/>
        <v>***</v>
      </c>
      <c r="J66" s="6823" t="s">
        <v>4017</v>
      </c>
      <c r="K66" s="37">
        <v>14.51542659026669</v>
      </c>
      <c r="L66" s="37">
        <v>117103</v>
      </c>
      <c r="M66" s="37">
        <v>13.085579691180319</v>
      </c>
      <c r="N66" s="37">
        <v>7642</v>
      </c>
      <c r="O66" s="37">
        <v>1.4298468990863711</v>
      </c>
      <c r="P66" s="37">
        <v>5.6745869147620004E-4</v>
      </c>
      <c r="Q66" s="1731" t="str">
        <f t="shared" si="9"/>
        <v>***</v>
      </c>
      <c r="R66" s="37">
        <v>11.8413262285376</v>
      </c>
      <c r="S66" s="37">
        <v>1689</v>
      </c>
      <c r="T66" s="37">
        <v>2.6741003617290904</v>
      </c>
      <c r="U66" s="37">
        <v>1.9287021628042E-3</v>
      </c>
      <c r="V66" s="1732" t="str">
        <f t="shared" si="10"/>
        <v>***</v>
      </c>
      <c r="X66" s="6823" t="s">
        <v>3819</v>
      </c>
      <c r="Y66" s="37">
        <v>14.42783277886889</v>
      </c>
      <c r="Z66" s="37">
        <v>124745</v>
      </c>
      <c r="AA66" s="37">
        <v>11.8413262285376</v>
      </c>
      <c r="AB66" s="37">
        <v>1689</v>
      </c>
      <c r="AC66" s="37">
        <v>2.5865065503312898</v>
      </c>
      <c r="AD66" s="37">
        <v>2.6297393465149E-3</v>
      </c>
      <c r="AE66" s="1733" t="str">
        <f t="shared" si="11"/>
        <v>***</v>
      </c>
    </row>
    <row r="67" spans="1:31">
      <c r="A67" s="6823" t="s">
        <v>3622</v>
      </c>
      <c r="B67" s="37">
        <v>29.012165573583321</v>
      </c>
      <c r="C67" s="37">
        <v>157658</v>
      </c>
      <c r="D67" s="37">
        <v>26.753617545908771</v>
      </c>
      <c r="E67" s="37">
        <v>15411</v>
      </c>
      <c r="F67" s="37">
        <v>2.25854802767455</v>
      </c>
      <c r="G67" s="37">
        <v>3.4384871954399999E-9</v>
      </c>
      <c r="H67" s="1734" t="str">
        <f t="shared" si="8"/>
        <v>***</v>
      </c>
      <c r="J67" s="6823" t="s">
        <v>4018</v>
      </c>
      <c r="K67" s="37">
        <v>29.012165573583321</v>
      </c>
      <c r="L67" s="37">
        <v>157658</v>
      </c>
      <c r="M67" s="37">
        <v>26.948583911991889</v>
      </c>
      <c r="N67" s="37">
        <v>12817</v>
      </c>
      <c r="O67" s="37">
        <v>2.0635816615914315</v>
      </c>
      <c r="P67" s="37">
        <v>7.09856572652E-7</v>
      </c>
      <c r="Q67" s="1735" t="str">
        <f t="shared" si="9"/>
        <v>***</v>
      </c>
      <c r="R67" s="37">
        <v>25.790285273708559</v>
      </c>
      <c r="S67" s="37">
        <v>2594</v>
      </c>
      <c r="T67" s="37">
        <v>3.221880299874762</v>
      </c>
      <c r="U67" s="37">
        <v>3.3266780507409997E-4</v>
      </c>
      <c r="V67" s="1736" t="str">
        <f t="shared" si="10"/>
        <v>***</v>
      </c>
      <c r="X67" s="6823" t="s">
        <v>3820</v>
      </c>
      <c r="Y67" s="37">
        <v>28.857017157941051</v>
      </c>
      <c r="Z67" s="37">
        <v>170475</v>
      </c>
      <c r="AA67" s="37">
        <v>25.790285273708559</v>
      </c>
      <c r="AB67" s="37">
        <v>2594</v>
      </c>
      <c r="AC67" s="37">
        <v>3.0667318842324924</v>
      </c>
      <c r="AD67" s="37">
        <v>6.1946704040890003E-4</v>
      </c>
      <c r="AE67" s="1737" t="str">
        <f t="shared" si="11"/>
        <v>***</v>
      </c>
    </row>
    <row r="68" spans="1:31">
      <c r="A68" s="6823" t="s">
        <v>3623</v>
      </c>
      <c r="B68" s="37">
        <v>14.591118800461359</v>
      </c>
      <c r="C68" s="37">
        <v>173400</v>
      </c>
      <c r="D68" s="37">
        <v>12.559386039712511</v>
      </c>
      <c r="E68" s="37">
        <v>16418</v>
      </c>
      <c r="F68" s="37">
        <v>2.0317327607488487</v>
      </c>
      <c r="G68" s="37">
        <v>1.39741334971E-12</v>
      </c>
      <c r="H68" s="1738" t="str">
        <f t="shared" si="8"/>
        <v>***</v>
      </c>
      <c r="J68" s="6823" t="s">
        <v>4019</v>
      </c>
      <c r="K68" s="37">
        <v>14.591118800461359</v>
      </c>
      <c r="L68" s="37">
        <v>173400</v>
      </c>
      <c r="M68" s="37">
        <v>12.61408325294947</v>
      </c>
      <c r="N68" s="37">
        <v>13477</v>
      </c>
      <c r="O68" s="37">
        <v>1.977035547511889</v>
      </c>
      <c r="P68" s="37">
        <v>3.2039834417500001E-10</v>
      </c>
      <c r="Q68" s="1739" t="str">
        <f t="shared" si="9"/>
        <v>***</v>
      </c>
      <c r="R68" s="37">
        <v>12.30873852431146</v>
      </c>
      <c r="S68" s="37">
        <v>2941</v>
      </c>
      <c r="T68" s="37">
        <v>2.2823802761498992</v>
      </c>
      <c r="U68" s="37">
        <v>5.0016715564690003E-4</v>
      </c>
      <c r="V68" s="1740" t="str">
        <f t="shared" si="10"/>
        <v>***</v>
      </c>
      <c r="X68" s="6823" t="s">
        <v>3821</v>
      </c>
      <c r="Y68" s="37">
        <v>14.44854101895899</v>
      </c>
      <c r="Z68" s="37">
        <v>186877</v>
      </c>
      <c r="AA68" s="37">
        <v>12.30873852431146</v>
      </c>
      <c r="AB68" s="37">
        <v>2941</v>
      </c>
      <c r="AC68" s="37">
        <v>2.1398024946475296</v>
      </c>
      <c r="AD68" s="37">
        <v>1.0450691875165999E-3</v>
      </c>
      <c r="AE68" s="1741" t="str">
        <f t="shared" si="11"/>
        <v>***</v>
      </c>
    </row>
    <row r="69" spans="1:31">
      <c r="A69" s="6823" t="s">
        <v>3624</v>
      </c>
      <c r="B69" s="37">
        <v>24.78083776127659</v>
      </c>
      <c r="C69" s="37">
        <v>59659</v>
      </c>
      <c r="D69" s="37">
        <v>21.80726420620972</v>
      </c>
      <c r="E69" s="37">
        <v>6828</v>
      </c>
      <c r="F69" s="37">
        <v>2.9735735550668707</v>
      </c>
      <c r="G69" s="37">
        <v>6.1602013712400004E-8</v>
      </c>
      <c r="H69" s="1742" t="str">
        <f t="shared" si="8"/>
        <v>***</v>
      </c>
      <c r="J69" s="6823" t="s">
        <v>4020</v>
      </c>
      <c r="K69" s="37">
        <v>24.78083776127659</v>
      </c>
      <c r="L69" s="37">
        <v>59659</v>
      </c>
      <c r="M69" s="37">
        <v>22.420957542908759</v>
      </c>
      <c r="N69" s="37">
        <v>5535</v>
      </c>
      <c r="O69" s="37">
        <v>2.3598802183678309</v>
      </c>
      <c r="P69" s="37">
        <v>9.5842625353999996E-5</v>
      </c>
      <c r="Q69" s="1743" t="str">
        <f t="shared" si="9"/>
        <v>***</v>
      </c>
      <c r="R69" s="37">
        <v>19.180201082753289</v>
      </c>
      <c r="S69" s="37">
        <v>1293</v>
      </c>
      <c r="T69" s="37">
        <v>5.6006366785233013</v>
      </c>
      <c r="U69" s="37">
        <v>3.7891826058799999E-6</v>
      </c>
      <c r="V69" s="1744" t="str">
        <f t="shared" si="10"/>
        <v>***</v>
      </c>
      <c r="X69" s="6823" t="s">
        <v>3822</v>
      </c>
      <c r="Y69" s="37">
        <v>24.580482866521461</v>
      </c>
      <c r="Z69" s="37">
        <v>65194</v>
      </c>
      <c r="AA69" s="37">
        <v>19.180201082753289</v>
      </c>
      <c r="AB69" s="37">
        <v>1293</v>
      </c>
      <c r="AC69" s="37">
        <v>5.4002817837681718</v>
      </c>
      <c r="AD69" s="37">
        <v>7.7251577866999992E-6</v>
      </c>
      <c r="AE69" s="1745" t="str">
        <f t="shared" si="11"/>
        <v>***</v>
      </c>
    </row>
    <row r="70" spans="1:31">
      <c r="A70" s="6823" t="s">
        <v>3625</v>
      </c>
      <c r="B70" s="37">
        <v>31.40964870701006</v>
      </c>
      <c r="C70" s="37">
        <v>75948</v>
      </c>
      <c r="D70" s="37">
        <v>27.606045831301799</v>
      </c>
      <c r="E70" s="37">
        <v>10255</v>
      </c>
      <c r="F70" s="37">
        <v>3.8036028757082612</v>
      </c>
      <c r="G70" s="37">
        <v>5.2191552357599999E-15</v>
      </c>
      <c r="H70" s="1746" t="str">
        <f t="shared" si="8"/>
        <v>***</v>
      </c>
      <c r="J70" s="6823" t="s">
        <v>4021</v>
      </c>
      <c r="K70" s="37">
        <v>31.40964870701006</v>
      </c>
      <c r="L70" s="37">
        <v>75948</v>
      </c>
      <c r="M70" s="37">
        <v>28.216867469879521</v>
      </c>
      <c r="N70" s="37">
        <v>8300</v>
      </c>
      <c r="O70" s="37">
        <v>3.1927812371305393</v>
      </c>
      <c r="P70" s="37">
        <v>2.4167676067800001E-9</v>
      </c>
      <c r="Q70" s="1747" t="str">
        <f t="shared" si="9"/>
        <v>***</v>
      </c>
      <c r="R70" s="37">
        <v>25.01278772378517</v>
      </c>
      <c r="S70" s="37">
        <v>1955</v>
      </c>
      <c r="T70" s="37">
        <v>6.3968609832248902</v>
      </c>
      <c r="U70" s="37">
        <v>1.68386689906E-9</v>
      </c>
      <c r="V70" s="1748" t="str">
        <f t="shared" si="10"/>
        <v>***</v>
      </c>
      <c r="X70" s="6823" t="s">
        <v>3823</v>
      </c>
      <c r="Y70" s="37">
        <v>31.09510018041971</v>
      </c>
      <c r="Z70" s="37">
        <v>84248</v>
      </c>
      <c r="AA70" s="37">
        <v>25.01278772378517</v>
      </c>
      <c r="AB70" s="37">
        <v>1955</v>
      </c>
      <c r="AC70" s="37">
        <v>6.0823124566345399</v>
      </c>
      <c r="AD70" s="37">
        <v>8.8627958268200004E-9</v>
      </c>
      <c r="AE70" s="1749" t="str">
        <f t="shared" si="11"/>
        <v>***</v>
      </c>
    </row>
    <row r="71" spans="1:31">
      <c r="A71" s="6823" t="s">
        <v>3626</v>
      </c>
      <c r="B71" s="37">
        <v>19.652548300730839</v>
      </c>
      <c r="C71" s="37">
        <v>165836</v>
      </c>
      <c r="D71" s="37">
        <v>15.665117744349059</v>
      </c>
      <c r="E71" s="37">
        <v>12697</v>
      </c>
      <c r="F71" s="37">
        <v>3.9874305563817796</v>
      </c>
      <c r="G71" s="37">
        <v>5.9849762438099999E-28</v>
      </c>
      <c r="H71" s="1750" t="str">
        <f t="shared" si="8"/>
        <v>***</v>
      </c>
      <c r="J71" s="6823" t="s">
        <v>4022</v>
      </c>
      <c r="K71" s="37">
        <v>19.652548300730839</v>
      </c>
      <c r="L71" s="37">
        <v>165836</v>
      </c>
      <c r="M71" s="37">
        <v>15.60620756547042</v>
      </c>
      <c r="N71" s="37">
        <v>10310</v>
      </c>
      <c r="O71" s="37">
        <v>4.0463407352604186</v>
      </c>
      <c r="P71" s="37">
        <v>6.7854847416199995E-24</v>
      </c>
      <c r="Q71" s="1751" t="str">
        <f t="shared" si="9"/>
        <v>***</v>
      </c>
      <c r="R71" s="37">
        <v>15.91956430666108</v>
      </c>
      <c r="S71" s="37">
        <v>2387</v>
      </c>
      <c r="T71" s="37">
        <v>3.7329839940697589</v>
      </c>
      <c r="U71" s="37">
        <v>5.0715710529400002E-6</v>
      </c>
      <c r="V71" s="1752" t="str">
        <f t="shared" si="10"/>
        <v>***</v>
      </c>
      <c r="X71" s="6823" t="s">
        <v>3824</v>
      </c>
      <c r="Y71" s="37">
        <v>19.415711966209852</v>
      </c>
      <c r="Z71" s="37">
        <v>176146</v>
      </c>
      <c r="AA71" s="37">
        <v>15.91956430666108</v>
      </c>
      <c r="AB71" s="37">
        <v>2387</v>
      </c>
      <c r="AC71" s="37">
        <v>3.4961476595487717</v>
      </c>
      <c r="AD71" s="37">
        <v>1.7599220886000001E-5</v>
      </c>
      <c r="AE71" s="1753" t="str">
        <f t="shared" si="11"/>
        <v>***</v>
      </c>
    </row>
    <row r="72" spans="1:31">
      <c r="A72" s="6823" t="s">
        <v>3627</v>
      </c>
      <c r="B72" s="37">
        <v>21.284833478978541</v>
      </c>
      <c r="C72" s="37">
        <v>82392</v>
      </c>
      <c r="D72" s="37">
        <v>16.83820873961719</v>
      </c>
      <c r="E72" s="37">
        <v>11076</v>
      </c>
      <c r="F72" s="37">
        <v>4.4466247393613507</v>
      </c>
      <c r="G72" s="37">
        <v>2.3084267064399999E-27</v>
      </c>
      <c r="H72" s="1754" t="str">
        <f t="shared" si="8"/>
        <v>***</v>
      </c>
      <c r="J72" s="6823" t="s">
        <v>4023</v>
      </c>
      <c r="K72" s="37">
        <v>21.284833478978541</v>
      </c>
      <c r="L72" s="37">
        <v>82392</v>
      </c>
      <c r="M72" s="37">
        <v>16.945323090826928</v>
      </c>
      <c r="N72" s="37">
        <v>8852</v>
      </c>
      <c r="O72" s="37">
        <v>4.3395103881516128</v>
      </c>
      <c r="P72" s="37">
        <v>1.29245176315E-21</v>
      </c>
      <c r="Q72" s="1755" t="str">
        <f t="shared" si="9"/>
        <v>***</v>
      </c>
      <c r="R72" s="37">
        <v>16.411870503597122</v>
      </c>
      <c r="S72" s="37">
        <v>2224</v>
      </c>
      <c r="T72" s="37">
        <v>4.8729629753814194</v>
      </c>
      <c r="U72" s="37">
        <v>2.8131239408600001E-8</v>
      </c>
      <c r="V72" s="1756" t="str">
        <f t="shared" si="10"/>
        <v>***</v>
      </c>
      <c r="X72" s="6823" t="s">
        <v>3825</v>
      </c>
      <c r="Y72" s="37">
        <v>20.863837622199821</v>
      </c>
      <c r="Z72" s="37">
        <v>91244</v>
      </c>
      <c r="AA72" s="37">
        <v>16.411870503597122</v>
      </c>
      <c r="AB72" s="37">
        <v>2224</v>
      </c>
      <c r="AC72" s="37">
        <v>4.451967118602699</v>
      </c>
      <c r="AD72" s="37">
        <v>3.1375618269999998E-7</v>
      </c>
      <c r="AE72" s="1757" t="str">
        <f t="shared" si="11"/>
        <v>***</v>
      </c>
    </row>
    <row r="73" spans="1:31">
      <c r="A73" s="6823" t="s">
        <v>3628</v>
      </c>
      <c r="B73" s="37">
        <v>22.214549880623569</v>
      </c>
      <c r="C73" s="37">
        <v>85444</v>
      </c>
      <c r="D73" s="37">
        <v>18.623154981549821</v>
      </c>
      <c r="E73" s="37">
        <v>8672</v>
      </c>
      <c r="F73" s="37">
        <v>3.5913948990737481</v>
      </c>
      <c r="G73" s="37">
        <v>1.27410987537E-14</v>
      </c>
      <c r="H73" s="1758" t="str">
        <f t="shared" si="8"/>
        <v>***</v>
      </c>
      <c r="J73" s="6823" t="s">
        <v>4024</v>
      </c>
      <c r="K73" s="37">
        <v>22.214549880623569</v>
      </c>
      <c r="L73" s="37">
        <v>85444</v>
      </c>
      <c r="M73" s="37">
        <v>18.821718443884691</v>
      </c>
      <c r="N73" s="37">
        <v>7146</v>
      </c>
      <c r="O73" s="37">
        <v>3.3928314367388772</v>
      </c>
      <c r="P73" s="37">
        <v>2.7955471243000001E-11</v>
      </c>
      <c r="Q73" s="1759" t="str">
        <f t="shared" si="9"/>
        <v>***</v>
      </c>
      <c r="R73" s="37">
        <v>17.69331585845347</v>
      </c>
      <c r="S73" s="37">
        <v>1526</v>
      </c>
      <c r="T73" s="37">
        <v>4.5212340221700984</v>
      </c>
      <c r="U73" s="37">
        <v>2.4767825724000001E-5</v>
      </c>
      <c r="V73" s="1760" t="str">
        <f t="shared" si="10"/>
        <v>***</v>
      </c>
      <c r="X73" s="6823" t="s">
        <v>3826</v>
      </c>
      <c r="Y73" s="37">
        <v>21.95269467545091</v>
      </c>
      <c r="Z73" s="37">
        <v>92590</v>
      </c>
      <c r="AA73" s="37">
        <v>17.69331585845347</v>
      </c>
      <c r="AB73" s="37">
        <v>1526</v>
      </c>
      <c r="AC73" s="37">
        <v>4.2593788169974403</v>
      </c>
      <c r="AD73" s="37">
        <v>6.5606836242200007E-5</v>
      </c>
      <c r="AE73" s="1761" t="str">
        <f t="shared" si="11"/>
        <v>***</v>
      </c>
    </row>
    <row r="74" spans="1:31">
      <c r="A74" s="6823" t="s">
        <v>3629</v>
      </c>
      <c r="B74" s="37">
        <v>24.265856748900649</v>
      </c>
      <c r="C74" s="37">
        <v>107336</v>
      </c>
      <c r="D74" s="37">
        <v>21.994287198130351</v>
      </c>
      <c r="E74" s="37">
        <v>11553</v>
      </c>
      <c r="F74" s="37">
        <v>2.2715695507702982</v>
      </c>
      <c r="G74" s="37">
        <v>5.6724297769999997E-8</v>
      </c>
      <c r="H74" s="1762" t="str">
        <f t="shared" si="8"/>
        <v>***</v>
      </c>
      <c r="J74" s="6823" t="s">
        <v>4025</v>
      </c>
      <c r="K74" s="37">
        <v>24.265856748900649</v>
      </c>
      <c r="L74" s="37">
        <v>107336</v>
      </c>
      <c r="M74" s="37">
        <v>22.54163572716665</v>
      </c>
      <c r="N74" s="37">
        <v>9427</v>
      </c>
      <c r="O74" s="37">
        <v>1.7242210217339995</v>
      </c>
      <c r="P74" s="37">
        <v>1.757184774778E-4</v>
      </c>
      <c r="Q74" s="1763" t="str">
        <f t="shared" si="9"/>
        <v>***</v>
      </c>
      <c r="R74" s="37">
        <v>19.567262464722479</v>
      </c>
      <c r="S74" s="37">
        <v>2126</v>
      </c>
      <c r="T74" s="37">
        <v>4.6985942841781707</v>
      </c>
      <c r="U74" s="37">
        <v>5.4150725464900001E-7</v>
      </c>
      <c r="V74" s="1764" t="str">
        <f t="shared" si="10"/>
        <v>***</v>
      </c>
      <c r="X74" s="6823" t="s">
        <v>3827</v>
      </c>
      <c r="Y74" s="37">
        <v>24.12664970924008</v>
      </c>
      <c r="Z74" s="37">
        <v>116763</v>
      </c>
      <c r="AA74" s="37">
        <v>19.567262464722479</v>
      </c>
      <c r="AB74" s="37">
        <v>2126</v>
      </c>
      <c r="AC74" s="37">
        <v>4.5593872445176018</v>
      </c>
      <c r="AD74" s="37">
        <v>1.08677894201E-6</v>
      </c>
      <c r="AE74" s="1765" t="str">
        <f t="shared" si="11"/>
        <v>***</v>
      </c>
    </row>
    <row r="75" spans="1:31">
      <c r="A75" s="6823" t="s">
        <v>3630</v>
      </c>
      <c r="B75" s="37">
        <v>36.496706223691397</v>
      </c>
      <c r="C75" s="37">
        <v>84098</v>
      </c>
      <c r="D75" s="37">
        <v>35.747570230328847</v>
      </c>
      <c r="E75" s="37">
        <v>7511</v>
      </c>
      <c r="F75" s="37">
        <v>0.74913599336255032</v>
      </c>
      <c r="G75" s="37">
        <v>0.196153483897063</v>
      </c>
      <c r="H75" s="1766" t="str">
        <f t="shared" si="8"/>
        <v>NS</v>
      </c>
      <c r="J75" s="6823" t="s">
        <v>4026</v>
      </c>
      <c r="K75" s="37">
        <v>36.496706223691397</v>
      </c>
      <c r="L75" s="37">
        <v>84098</v>
      </c>
      <c r="M75" s="37">
        <v>36.434359805510532</v>
      </c>
      <c r="N75" s="37">
        <v>6170</v>
      </c>
      <c r="O75" s="37">
        <v>6.2346418180865726E-2</v>
      </c>
      <c r="P75" s="37">
        <v>0.92178275598935255</v>
      </c>
      <c r="Q75" s="1767" t="str">
        <f t="shared" si="9"/>
        <v>NS</v>
      </c>
      <c r="R75" s="37">
        <v>32.587621178225213</v>
      </c>
      <c r="S75" s="37">
        <v>1341</v>
      </c>
      <c r="T75" s="37">
        <v>3.9090850454661847</v>
      </c>
      <c r="U75" s="37">
        <v>3.1660436791746999E-3</v>
      </c>
      <c r="V75" s="1768" t="str">
        <f t="shared" si="10"/>
        <v>NS</v>
      </c>
      <c r="X75" s="6823" t="s">
        <v>3828</v>
      </c>
      <c r="Y75" s="37">
        <v>36.492444720166617</v>
      </c>
      <c r="Z75" s="37">
        <v>90268</v>
      </c>
      <c r="AA75" s="37">
        <v>32.587621178225213</v>
      </c>
      <c r="AB75" s="37">
        <v>1341</v>
      </c>
      <c r="AC75" s="37">
        <v>3.9048235419414041</v>
      </c>
      <c r="AD75" s="37">
        <v>3.1828515756491E-3</v>
      </c>
      <c r="AE75" s="1769" t="str">
        <f t="shared" si="11"/>
        <v>***</v>
      </c>
    </row>
    <row r="76" spans="1:31">
      <c r="A76" s="6823" t="s">
        <v>3631</v>
      </c>
      <c r="B76" s="37">
        <v>23.247406139694089</v>
      </c>
      <c r="C76" s="37">
        <v>46745</v>
      </c>
      <c r="D76" s="37">
        <v>21.90376932430085</v>
      </c>
      <c r="E76" s="37">
        <v>5757</v>
      </c>
      <c r="F76" s="37">
        <v>1.3436368153932392</v>
      </c>
      <c r="G76" s="37">
        <v>2.2466136333707899E-2</v>
      </c>
      <c r="H76" s="1770" t="str">
        <f t="shared" si="8"/>
        <v>**</v>
      </c>
      <c r="J76" s="6823" t="s">
        <v>4027</v>
      </c>
      <c r="K76" s="37">
        <v>23.247406139694089</v>
      </c>
      <c r="L76" s="37">
        <v>46745</v>
      </c>
      <c r="M76" s="37">
        <v>22.06685601922657</v>
      </c>
      <c r="N76" s="37">
        <v>4577</v>
      </c>
      <c r="O76" s="37">
        <v>1.1805501204675188</v>
      </c>
      <c r="P76" s="37">
        <v>7.0708395680730493E-2</v>
      </c>
      <c r="Q76" s="1771" t="str">
        <f t="shared" si="9"/>
        <v>*</v>
      </c>
      <c r="R76" s="37">
        <v>21.271186440677969</v>
      </c>
      <c r="S76" s="37">
        <v>1180</v>
      </c>
      <c r="T76" s="37">
        <v>1.97621969901612</v>
      </c>
      <c r="U76" s="37">
        <v>0.1122117584798998</v>
      </c>
      <c r="V76" s="1772" t="str">
        <f t="shared" si="10"/>
        <v>*</v>
      </c>
      <c r="X76" s="6823" t="s">
        <v>3829</v>
      </c>
      <c r="Y76" s="37">
        <v>23.14212228673863</v>
      </c>
      <c r="Z76" s="37">
        <v>51322</v>
      </c>
      <c r="AA76" s="37">
        <v>21.271186440677969</v>
      </c>
      <c r="AB76" s="37">
        <v>1180</v>
      </c>
      <c r="AC76" s="37">
        <v>1.8709358460606609</v>
      </c>
      <c r="AD76" s="37">
        <v>0.1316548368779214</v>
      </c>
      <c r="AE76" s="1773" t="str">
        <f t="shared" si="11"/>
        <v>NS</v>
      </c>
    </row>
    <row r="77" spans="1:31">
      <c r="A77" s="6823" t="s">
        <v>11571</v>
      </c>
      <c r="B77" s="37">
        <v>23.521528308120612</v>
      </c>
      <c r="C77" s="37">
        <v>2954064</v>
      </c>
      <c r="D77" s="37">
        <v>21.516445975567951</v>
      </c>
      <c r="E77" s="37">
        <v>347167</v>
      </c>
      <c r="F77" s="37">
        <v>2.0050823325526608</v>
      </c>
      <c r="G77" s="37">
        <v>5.6778055028000003E-154</v>
      </c>
      <c r="H77" s="1774" t="str">
        <f t="shared" si="8"/>
        <v>***</v>
      </c>
      <c r="J77" s="6823" t="s">
        <v>11571</v>
      </c>
      <c r="K77" s="37">
        <v>23.521528308120612</v>
      </c>
      <c r="L77" s="37">
        <v>2954064</v>
      </c>
      <c r="M77" s="37">
        <v>21.710913830016121</v>
      </c>
      <c r="N77" s="37">
        <v>283521</v>
      </c>
      <c r="O77" s="37">
        <v>1.8106144781044904</v>
      </c>
      <c r="P77" s="37">
        <v>5.0266250802000003E-105</v>
      </c>
      <c r="Q77" s="1775" t="str">
        <f t="shared" si="9"/>
        <v>***</v>
      </c>
      <c r="R77" s="37">
        <v>20.650158690255481</v>
      </c>
      <c r="S77" s="37">
        <v>63646</v>
      </c>
      <c r="T77" s="37">
        <v>2.8713696178651311</v>
      </c>
      <c r="U77" s="37">
        <v>3.5591696688800001E-64</v>
      </c>
      <c r="V77" s="1776" t="str">
        <f t="shared" si="10"/>
        <v>***</v>
      </c>
      <c r="X77" s="6823" t="s">
        <v>11571</v>
      </c>
      <c r="Y77" s="37">
        <v>23.362969620874821</v>
      </c>
      <c r="Z77" s="37">
        <v>3237585</v>
      </c>
      <c r="AA77" s="37">
        <v>20.650158690255481</v>
      </c>
      <c r="AB77" s="37">
        <v>63646</v>
      </c>
      <c r="AC77" s="37">
        <v>2.7128109306193409</v>
      </c>
      <c r="AD77" s="37">
        <v>7.8525441456299993E-58</v>
      </c>
      <c r="AE77" s="1777" t="str">
        <f t="shared" si="11"/>
        <v>***</v>
      </c>
    </row>
    <row r="79" spans="1:31">
      <c r="A79" s="17026" t="s">
        <v>11809</v>
      </c>
      <c r="J79" s="17026" t="s">
        <v>11810</v>
      </c>
      <c r="X79" s="17026" t="s">
        <v>11811</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3632</v>
      </c>
      <c r="B81" s="37">
        <v>10.272216994906071</v>
      </c>
      <c r="C81" s="37">
        <v>184926</v>
      </c>
      <c r="D81" s="37">
        <v>9.4896668072543235</v>
      </c>
      <c r="E81" s="37">
        <v>26081</v>
      </c>
      <c r="F81" s="37">
        <v>0.78255018765174711</v>
      </c>
      <c r="G81" s="37">
        <v>9.1002831374699993E-5</v>
      </c>
      <c r="H81" s="1778" t="str">
        <f t="shared" ref="H81:H103" si="12">IF(G81&lt;0.01,"***",IF(G81&lt;0.05,"**",IF(G81&lt;0.1,"*","NS")))</f>
        <v>***</v>
      </c>
      <c r="J81" s="6823" t="s">
        <v>4028</v>
      </c>
      <c r="K81" s="37">
        <v>10.272216994906071</v>
      </c>
      <c r="L81" s="37">
        <v>184926</v>
      </c>
      <c r="M81" s="37">
        <v>9.4739728531602765</v>
      </c>
      <c r="N81" s="37">
        <v>21881</v>
      </c>
      <c r="O81" s="37">
        <v>0.79824414174579417</v>
      </c>
      <c r="P81" s="37">
        <v>2.2308268324319999E-4</v>
      </c>
      <c r="Q81" s="1779" t="str">
        <f t="shared" ref="Q81:Q103" si="13">IF(P81&lt;0.01,"***",IF(P81&lt;0.05,"**",IF(P81&lt;0.1,"*","NS")))</f>
        <v>***</v>
      </c>
      <c r="R81" s="37">
        <v>9.5714285714285712</v>
      </c>
      <c r="S81" s="37">
        <v>4200</v>
      </c>
      <c r="T81" s="37">
        <v>0.70078842347749948</v>
      </c>
      <c r="U81" s="37">
        <v>0.13881175682233951</v>
      </c>
      <c r="V81" s="1780" t="str">
        <f t="shared" ref="V81:V103" si="14">IF(P81&lt;0.01,"***",IF(P81&lt;0.05,"**",IF(P81&lt;0.1,"*","NS")))</f>
        <v>***</v>
      </c>
      <c r="X81" s="6823" t="s">
        <v>3830</v>
      </c>
      <c r="Y81" s="37">
        <v>10.187759601947709</v>
      </c>
      <c r="Z81" s="37">
        <v>206807</v>
      </c>
      <c r="AA81" s="37">
        <v>9.5714285714285712</v>
      </c>
      <c r="AB81" s="37">
        <v>4200</v>
      </c>
      <c r="AC81" s="37">
        <v>0.61633103051913807</v>
      </c>
      <c r="AD81" s="37">
        <v>0.19088526152447799</v>
      </c>
      <c r="AE81" s="1781" t="str">
        <f t="shared" ref="AE81:AE103" si="15">IF(AD81&lt;0.01,"***",IF(AD81&lt;0.05,"**",IF(AD81&lt;0.1,"*","NS")))</f>
        <v>NS</v>
      </c>
    </row>
    <row r="82" spans="1:31">
      <c r="A82" s="6823" t="s">
        <v>3633</v>
      </c>
      <c r="B82" s="37">
        <v>11.81496287835523</v>
      </c>
      <c r="C82" s="37">
        <v>43775</v>
      </c>
      <c r="D82" s="37">
        <v>10.362781323480011</v>
      </c>
      <c r="E82" s="37">
        <v>5954</v>
      </c>
      <c r="F82" s="37">
        <v>1.452181554875219</v>
      </c>
      <c r="G82" s="37">
        <v>1.0450328235267E-3</v>
      </c>
      <c r="H82" s="1782" t="str">
        <f t="shared" si="12"/>
        <v>***</v>
      </c>
      <c r="J82" s="6823" t="s">
        <v>4029</v>
      </c>
      <c r="K82" s="37">
        <v>11.81496287835523</v>
      </c>
      <c r="L82" s="37">
        <v>43775</v>
      </c>
      <c r="M82" s="37">
        <v>11.271186440677971</v>
      </c>
      <c r="N82" s="37">
        <v>4720</v>
      </c>
      <c r="O82" s="37">
        <v>0.54377643767725914</v>
      </c>
      <c r="P82" s="37">
        <v>0.27057541310233357</v>
      </c>
      <c r="Q82" s="1783" t="str">
        <f t="shared" si="13"/>
        <v>NS</v>
      </c>
      <c r="R82" s="37">
        <v>6.8881685575364671</v>
      </c>
      <c r="S82" s="37">
        <v>1234</v>
      </c>
      <c r="T82" s="37">
        <v>4.9267943208187628</v>
      </c>
      <c r="U82" s="37">
        <v>1.06735473975E-7</v>
      </c>
      <c r="V82" s="1784" t="str">
        <f t="shared" si="14"/>
        <v>NS</v>
      </c>
      <c r="X82" s="6823" t="s">
        <v>3831</v>
      </c>
      <c r="Y82" s="37">
        <v>11.762037323435409</v>
      </c>
      <c r="Z82" s="37">
        <v>48495</v>
      </c>
      <c r="AA82" s="37">
        <v>6.8881685575364671</v>
      </c>
      <c r="AB82" s="37">
        <v>1234</v>
      </c>
      <c r="AC82" s="37">
        <v>4.8738687658989424</v>
      </c>
      <c r="AD82" s="37">
        <v>1.34701312159E-7</v>
      </c>
      <c r="AE82" s="1785" t="str">
        <f t="shared" si="15"/>
        <v>***</v>
      </c>
    </row>
    <row r="83" spans="1:31">
      <c r="A83" s="6823" t="s">
        <v>3634</v>
      </c>
      <c r="B83" s="37">
        <v>17.97297480449426</v>
      </c>
      <c r="C83" s="37">
        <v>73783</v>
      </c>
      <c r="D83" s="37">
        <v>14.73457493982009</v>
      </c>
      <c r="E83" s="37">
        <v>7893</v>
      </c>
      <c r="F83" s="37">
        <v>3.2383998646741698</v>
      </c>
      <c r="G83" s="37">
        <v>7.3884092995199998E-13</v>
      </c>
      <c r="H83" s="1786" t="str">
        <f t="shared" si="12"/>
        <v>***</v>
      </c>
      <c r="J83" s="6823" t="s">
        <v>4030</v>
      </c>
      <c r="K83" s="37">
        <v>17.97297480449426</v>
      </c>
      <c r="L83" s="37">
        <v>73783</v>
      </c>
      <c r="M83" s="37">
        <v>15.181102362204721</v>
      </c>
      <c r="N83" s="37">
        <v>6350</v>
      </c>
      <c r="O83" s="37">
        <v>2.7918724422895398</v>
      </c>
      <c r="P83" s="37">
        <v>2.3054823464299998E-8</v>
      </c>
      <c r="Q83" s="1787" t="str">
        <f t="shared" si="13"/>
        <v>***</v>
      </c>
      <c r="R83" s="37">
        <v>12.89695398574206</v>
      </c>
      <c r="S83" s="37">
        <v>1543</v>
      </c>
      <c r="T83" s="37">
        <v>5.0760208187522</v>
      </c>
      <c r="U83" s="37">
        <v>2.5831710969999999E-7</v>
      </c>
      <c r="V83" s="1788" t="str">
        <f t="shared" si="14"/>
        <v>***</v>
      </c>
      <c r="X83" s="6823" t="s">
        <v>3832</v>
      </c>
      <c r="Y83" s="37">
        <v>17.751737736013879</v>
      </c>
      <c r="Z83" s="37">
        <v>80133</v>
      </c>
      <c r="AA83" s="37">
        <v>12.89695398574206</v>
      </c>
      <c r="AB83" s="37">
        <v>1543</v>
      </c>
      <c r="AC83" s="37">
        <v>4.8547837502718192</v>
      </c>
      <c r="AD83" s="37">
        <v>7.2787270176999998E-7</v>
      </c>
      <c r="AE83" s="1789" t="str">
        <f t="shared" si="15"/>
        <v>***</v>
      </c>
    </row>
    <row r="84" spans="1:31">
      <c r="A84" s="6823" t="s">
        <v>3635</v>
      </c>
      <c r="B84" s="37">
        <v>12.022655957056299</v>
      </c>
      <c r="C84" s="37">
        <v>50671</v>
      </c>
      <c r="D84" s="37">
        <v>10.78584846587351</v>
      </c>
      <c r="E84" s="37">
        <v>6388</v>
      </c>
      <c r="F84" s="37">
        <v>1.2368074911827893</v>
      </c>
      <c r="G84" s="37">
        <v>3.9931501847893999E-3</v>
      </c>
      <c r="H84" s="1790" t="str">
        <f t="shared" si="12"/>
        <v>***</v>
      </c>
      <c r="J84" s="6823" t="s">
        <v>4031</v>
      </c>
      <c r="K84" s="37">
        <v>12.022655957056299</v>
      </c>
      <c r="L84" s="37">
        <v>50671</v>
      </c>
      <c r="M84" s="37">
        <v>11.26899546082495</v>
      </c>
      <c r="N84" s="37">
        <v>5067</v>
      </c>
      <c r="O84" s="37">
        <v>0.75366049623134934</v>
      </c>
      <c r="P84" s="37">
        <v>0.11487492855955669</v>
      </c>
      <c r="Q84" s="1791" t="str">
        <f t="shared" si="13"/>
        <v>NS</v>
      </c>
      <c r="R84" s="37">
        <v>8.9326267978803937</v>
      </c>
      <c r="S84" s="37">
        <v>1321</v>
      </c>
      <c r="T84" s="37">
        <v>3.0900291591759057</v>
      </c>
      <c r="U84" s="37">
        <v>6.2881422061929996E-4</v>
      </c>
      <c r="V84" s="1792" t="str">
        <f t="shared" si="14"/>
        <v>NS</v>
      </c>
      <c r="X84" s="6823" t="s">
        <v>3833</v>
      </c>
      <c r="Y84" s="37">
        <v>11.95414259571567</v>
      </c>
      <c r="Z84" s="37">
        <v>55738</v>
      </c>
      <c r="AA84" s="37">
        <v>8.9326267978803937</v>
      </c>
      <c r="AB84" s="37">
        <v>1321</v>
      </c>
      <c r="AC84" s="37">
        <v>3.021515797835276</v>
      </c>
      <c r="AD84" s="37">
        <v>7.9592327015810002E-4</v>
      </c>
      <c r="AE84" s="1793" t="str">
        <f t="shared" si="15"/>
        <v>***</v>
      </c>
    </row>
    <row r="85" spans="1:31">
      <c r="A85" s="6823" t="s">
        <v>3636</v>
      </c>
      <c r="B85" s="37">
        <v>18.243093432663741</v>
      </c>
      <c r="C85" s="37">
        <v>22551</v>
      </c>
      <c r="D85" s="37">
        <v>12.532252119424991</v>
      </c>
      <c r="E85" s="37">
        <v>2713</v>
      </c>
      <c r="F85" s="37">
        <v>5.7108413132387508</v>
      </c>
      <c r="G85" s="37">
        <v>1.60242706902E-13</v>
      </c>
      <c r="H85" s="1794" t="str">
        <f t="shared" si="12"/>
        <v>***</v>
      </c>
      <c r="J85" s="6823" t="s">
        <v>4032</v>
      </c>
      <c r="K85" s="37">
        <v>18.243093432663741</v>
      </c>
      <c r="L85" s="37">
        <v>22551</v>
      </c>
      <c r="M85" s="37">
        <v>12.3444976076555</v>
      </c>
      <c r="N85" s="37">
        <v>2090</v>
      </c>
      <c r="O85" s="37">
        <v>5.8985958250082415</v>
      </c>
      <c r="P85" s="37">
        <v>1.42356407807E-11</v>
      </c>
      <c r="Q85" s="1795" t="str">
        <f t="shared" si="13"/>
        <v>***</v>
      </c>
      <c r="R85" s="37">
        <v>13.162118780096311</v>
      </c>
      <c r="S85" s="37">
        <v>623</v>
      </c>
      <c r="T85" s="37">
        <v>5.0809746525674306</v>
      </c>
      <c r="U85" s="37">
        <v>1.1578766794261E-3</v>
      </c>
      <c r="V85" s="1796" t="str">
        <f t="shared" si="14"/>
        <v>***</v>
      </c>
      <c r="X85" s="6823" t="s">
        <v>3834</v>
      </c>
      <c r="Y85" s="37">
        <v>17.742786412889089</v>
      </c>
      <c r="Z85" s="37">
        <v>24641</v>
      </c>
      <c r="AA85" s="37">
        <v>13.162118780096311</v>
      </c>
      <c r="AB85" s="37">
        <v>623</v>
      </c>
      <c r="AC85" s="37">
        <v>4.5806676327927782</v>
      </c>
      <c r="AD85" s="37">
        <v>3.0447783213079001E-3</v>
      </c>
      <c r="AE85" s="1797" t="str">
        <f t="shared" si="15"/>
        <v>***</v>
      </c>
    </row>
    <row r="86" spans="1:31">
      <c r="A86" s="6823" t="s">
        <v>3637</v>
      </c>
      <c r="B86" s="37">
        <v>19.710357312184819</v>
      </c>
      <c r="C86" s="37">
        <v>69603</v>
      </c>
      <c r="D86" s="37">
        <v>19.67287596547024</v>
      </c>
      <c r="E86" s="37">
        <v>6603</v>
      </c>
      <c r="F86" s="37">
        <v>3.7481346714578478E-2</v>
      </c>
      <c r="G86" s="37">
        <v>0.94166882143632424</v>
      </c>
      <c r="H86" s="1798" t="str">
        <f t="shared" si="12"/>
        <v>NS</v>
      </c>
      <c r="J86" s="6823" t="s">
        <v>4033</v>
      </c>
      <c r="K86" s="37">
        <v>19.710357312184819</v>
      </c>
      <c r="L86" s="37">
        <v>69603</v>
      </c>
      <c r="M86" s="37">
        <v>19.880562512040068</v>
      </c>
      <c r="N86" s="37">
        <v>5191</v>
      </c>
      <c r="O86" s="37">
        <v>-0.17020519985524984</v>
      </c>
      <c r="P86" s="37">
        <v>0.76623657475735873</v>
      </c>
      <c r="Q86" s="1799" t="str">
        <f t="shared" si="13"/>
        <v>NS</v>
      </c>
      <c r="R86" s="37">
        <v>18.90934844192634</v>
      </c>
      <c r="S86" s="37">
        <v>1412</v>
      </c>
      <c r="T86" s="37">
        <v>0.80100887025847811</v>
      </c>
      <c r="U86" s="37">
        <v>0.45369040164090002</v>
      </c>
      <c r="V86" s="1800" t="str">
        <f t="shared" si="14"/>
        <v>NS</v>
      </c>
      <c r="X86" s="6823" t="s">
        <v>3835</v>
      </c>
      <c r="Y86" s="37">
        <v>19.722170227558362</v>
      </c>
      <c r="Z86" s="37">
        <v>74794</v>
      </c>
      <c r="AA86" s="37">
        <v>18.90934844192634</v>
      </c>
      <c r="AB86" s="37">
        <v>1412</v>
      </c>
      <c r="AC86" s="37">
        <v>0.81282178563202123</v>
      </c>
      <c r="AD86" s="37">
        <v>0.44685536988725938</v>
      </c>
      <c r="AE86" s="1801" t="str">
        <f t="shared" si="15"/>
        <v>NS</v>
      </c>
    </row>
    <row r="87" spans="1:31">
      <c r="A87" s="6823" t="s">
        <v>3638</v>
      </c>
      <c r="B87" s="37">
        <v>28.767350268299829</v>
      </c>
      <c r="C87" s="37">
        <v>78457</v>
      </c>
      <c r="D87" s="37">
        <v>25.22496087636933</v>
      </c>
      <c r="E87" s="37">
        <v>10224</v>
      </c>
      <c r="F87" s="37">
        <v>3.5423893919304987</v>
      </c>
      <c r="G87" s="37">
        <v>7.68777895547E-14</v>
      </c>
      <c r="H87" s="1802" t="str">
        <f t="shared" si="12"/>
        <v>***</v>
      </c>
      <c r="J87" s="6823" t="s">
        <v>4034</v>
      </c>
      <c r="K87" s="37">
        <v>28.767350268299829</v>
      </c>
      <c r="L87" s="37">
        <v>78457</v>
      </c>
      <c r="M87" s="37">
        <v>25.459861128030209</v>
      </c>
      <c r="N87" s="37">
        <v>8209</v>
      </c>
      <c r="O87" s="37">
        <v>3.3074891402696203</v>
      </c>
      <c r="P87" s="37">
        <v>2.6163519865300002E-10</v>
      </c>
      <c r="Q87" s="1803" t="str">
        <f t="shared" si="13"/>
        <v>***</v>
      </c>
      <c r="R87" s="37">
        <v>24.267990074441691</v>
      </c>
      <c r="S87" s="37">
        <v>2015</v>
      </c>
      <c r="T87" s="37">
        <v>4.4993601938581378</v>
      </c>
      <c r="U87" s="37">
        <v>1.0297339065900001E-5</v>
      </c>
      <c r="V87" s="1804" t="str">
        <f t="shared" si="14"/>
        <v>***</v>
      </c>
      <c r="X87" s="6823" t="s">
        <v>3836</v>
      </c>
      <c r="Y87" s="37">
        <v>28.454065031269469</v>
      </c>
      <c r="Z87" s="37">
        <v>86666</v>
      </c>
      <c r="AA87" s="37">
        <v>24.267990074441691</v>
      </c>
      <c r="AB87" s="37">
        <v>2015</v>
      </c>
      <c r="AC87" s="37">
        <v>4.1860749568277775</v>
      </c>
      <c r="AD87" s="37">
        <v>3.7661607765299998E-5</v>
      </c>
      <c r="AE87" s="1805" t="str">
        <f t="shared" si="15"/>
        <v>***</v>
      </c>
    </row>
    <row r="88" spans="1:31">
      <c r="A88" s="6823" t="s">
        <v>3639</v>
      </c>
      <c r="B88" s="37">
        <v>10.82540044462179</v>
      </c>
      <c r="C88" s="37">
        <v>175430</v>
      </c>
      <c r="D88" s="37">
        <v>9.7833638602917965</v>
      </c>
      <c r="E88" s="37">
        <v>15833</v>
      </c>
      <c r="F88" s="37">
        <v>1.0420365843299937</v>
      </c>
      <c r="G88" s="37">
        <v>4.9931624878199999E-5</v>
      </c>
      <c r="H88" s="1806" t="str">
        <f t="shared" si="12"/>
        <v>***</v>
      </c>
      <c r="J88" s="6823" t="s">
        <v>4035</v>
      </c>
      <c r="K88" s="37">
        <v>10.82540044462179</v>
      </c>
      <c r="L88" s="37">
        <v>175430</v>
      </c>
      <c r="M88" s="37">
        <v>10.08428886020199</v>
      </c>
      <c r="N88" s="37">
        <v>13169</v>
      </c>
      <c r="O88" s="37">
        <v>0.74111158441979974</v>
      </c>
      <c r="P88" s="37">
        <v>8.1559135682100995E-3</v>
      </c>
      <c r="Q88" s="1807" t="str">
        <f t="shared" si="13"/>
        <v>***</v>
      </c>
      <c r="R88" s="37">
        <v>8.2957957957957955</v>
      </c>
      <c r="S88" s="37">
        <v>2664</v>
      </c>
      <c r="T88" s="37">
        <v>2.5296046488259947</v>
      </c>
      <c r="U88" s="37">
        <v>2.9518166580599999E-5</v>
      </c>
      <c r="V88" s="1808" t="str">
        <f t="shared" si="14"/>
        <v>***</v>
      </c>
      <c r="X88" s="6823" t="s">
        <v>3837</v>
      </c>
      <c r="Y88" s="37">
        <v>10.77365203421015</v>
      </c>
      <c r="Z88" s="37">
        <v>188599</v>
      </c>
      <c r="AA88" s="37">
        <v>8.2957957957957955</v>
      </c>
      <c r="AB88" s="37">
        <v>2664</v>
      </c>
      <c r="AC88" s="37">
        <v>2.4778562384143541</v>
      </c>
      <c r="AD88" s="37">
        <v>4.0970782513999997E-5</v>
      </c>
      <c r="AE88" s="1809" t="str">
        <f t="shared" si="15"/>
        <v>***</v>
      </c>
    </row>
    <row r="89" spans="1:31">
      <c r="A89" s="6823" t="s">
        <v>3640</v>
      </c>
      <c r="B89" s="37">
        <v>13.11955851100295</v>
      </c>
      <c r="C89" s="37">
        <v>58348</v>
      </c>
      <c r="D89" s="37">
        <v>9.3017751479289945</v>
      </c>
      <c r="E89" s="37">
        <v>8450</v>
      </c>
      <c r="F89" s="37">
        <v>3.8177833630739553</v>
      </c>
      <c r="G89" s="37">
        <v>5.3382280985799999E-23</v>
      </c>
      <c r="H89" s="1810" t="str">
        <f t="shared" si="12"/>
        <v>***</v>
      </c>
      <c r="J89" s="6823" t="s">
        <v>4036</v>
      </c>
      <c r="K89" s="37">
        <v>13.11955851100295</v>
      </c>
      <c r="L89" s="37">
        <v>58348</v>
      </c>
      <c r="M89" s="37">
        <v>9.2917675544794189</v>
      </c>
      <c r="N89" s="37">
        <v>6608</v>
      </c>
      <c r="O89" s="37">
        <v>3.8277909565235309</v>
      </c>
      <c r="P89" s="37">
        <v>8.7249481849199996E-19</v>
      </c>
      <c r="Q89" s="1811" t="str">
        <f t="shared" si="13"/>
        <v>***</v>
      </c>
      <c r="R89" s="37">
        <v>9.3376764386536379</v>
      </c>
      <c r="S89" s="37">
        <v>1842</v>
      </c>
      <c r="T89" s="37">
        <v>3.7818820723493118</v>
      </c>
      <c r="U89" s="37">
        <v>2.0170560726600001E-6</v>
      </c>
      <c r="V89" s="1812" t="str">
        <f t="shared" si="14"/>
        <v>***</v>
      </c>
      <c r="X89" s="6823" t="s">
        <v>3838</v>
      </c>
      <c r="Y89" s="37">
        <v>12.7301557977708</v>
      </c>
      <c r="Z89" s="37">
        <v>64956</v>
      </c>
      <c r="AA89" s="37">
        <v>9.3376764386536379</v>
      </c>
      <c r="AB89" s="37">
        <v>1842</v>
      </c>
      <c r="AC89" s="37">
        <v>3.3924793591171625</v>
      </c>
      <c r="AD89" s="37">
        <v>1.5498830606900001E-5</v>
      </c>
      <c r="AE89" s="1813" t="str">
        <f t="shared" si="15"/>
        <v>***</v>
      </c>
    </row>
    <row r="90" spans="1:31">
      <c r="A90" s="6823" t="s">
        <v>3641</v>
      </c>
      <c r="B90" s="37">
        <v>7.1417754490111154</v>
      </c>
      <c r="C90" s="37">
        <v>33017</v>
      </c>
      <c r="D90" s="37">
        <v>7.0492208755874346</v>
      </c>
      <c r="E90" s="37">
        <v>4043</v>
      </c>
      <c r="F90" s="37">
        <v>9.2554573423680786E-2</v>
      </c>
      <c r="G90" s="37">
        <v>0.82911644458651601</v>
      </c>
      <c r="H90" s="1814" t="str">
        <f t="shared" si="12"/>
        <v>NS</v>
      </c>
      <c r="J90" s="6823" t="s">
        <v>4037</v>
      </c>
      <c r="K90" s="37">
        <v>7.1417754490111154</v>
      </c>
      <c r="L90" s="37">
        <v>33017</v>
      </c>
      <c r="M90" s="37">
        <v>7.5183179356482954</v>
      </c>
      <c r="N90" s="37">
        <v>3139</v>
      </c>
      <c r="O90" s="37">
        <v>-0.37654248663718004</v>
      </c>
      <c r="P90" s="37">
        <v>0.43470146147535182</v>
      </c>
      <c r="Q90" s="1815" t="str">
        <f t="shared" si="13"/>
        <v>NS</v>
      </c>
      <c r="R90" s="37">
        <v>5.4203539823008846</v>
      </c>
      <c r="S90" s="37">
        <v>904</v>
      </c>
      <c r="T90" s="37">
        <v>1.7214214667102308</v>
      </c>
      <c r="U90" s="37">
        <v>4.6728191818905702E-2</v>
      </c>
      <c r="V90" s="1816" t="str">
        <f t="shared" si="14"/>
        <v>NS</v>
      </c>
      <c r="X90" s="6823" t="s">
        <v>3839</v>
      </c>
      <c r="Y90" s="37">
        <v>7.1744662020134973</v>
      </c>
      <c r="Z90" s="37">
        <v>36156</v>
      </c>
      <c r="AA90" s="37">
        <v>5.4203539823008846</v>
      </c>
      <c r="AB90" s="37">
        <v>904</v>
      </c>
      <c r="AC90" s="37">
        <v>1.7541122197126127</v>
      </c>
      <c r="AD90" s="37">
        <v>4.2952773593535401E-2</v>
      </c>
      <c r="AE90" s="1817" t="str">
        <f t="shared" si="15"/>
        <v>**</v>
      </c>
    </row>
    <row r="91" spans="1:31">
      <c r="A91" s="6823" t="s">
        <v>3642</v>
      </c>
      <c r="B91" s="37">
        <v>10.05988413721278</v>
      </c>
      <c r="C91" s="37">
        <v>61452</v>
      </c>
      <c r="D91" s="37">
        <v>7.655560999510044</v>
      </c>
      <c r="E91" s="37">
        <v>8164</v>
      </c>
      <c r="F91" s="37">
        <v>2.4043231377027361</v>
      </c>
      <c r="G91" s="37">
        <v>6.2882371912100002E-12</v>
      </c>
      <c r="H91" s="1818" t="str">
        <f t="shared" si="12"/>
        <v>***</v>
      </c>
      <c r="J91" s="6823" t="s">
        <v>4038</v>
      </c>
      <c r="K91" s="37">
        <v>10.05988413721278</v>
      </c>
      <c r="L91" s="37">
        <v>61452</v>
      </c>
      <c r="M91" s="37">
        <v>7.8163771712158807</v>
      </c>
      <c r="N91" s="37">
        <v>6448</v>
      </c>
      <c r="O91" s="37">
        <v>2.2435069659968994</v>
      </c>
      <c r="P91" s="37">
        <v>8.7777879179299995E-9</v>
      </c>
      <c r="Q91" s="1819" t="str">
        <f t="shared" si="13"/>
        <v>***</v>
      </c>
      <c r="R91" s="37">
        <v>7.0512820512820511</v>
      </c>
      <c r="S91" s="37">
        <v>1716</v>
      </c>
      <c r="T91" s="37">
        <v>3.008602085930729</v>
      </c>
      <c r="U91" s="37">
        <v>4.1012204887299997E-5</v>
      </c>
      <c r="V91" s="1820" t="str">
        <f t="shared" si="14"/>
        <v>***</v>
      </c>
      <c r="X91" s="6823" t="s">
        <v>3840</v>
      </c>
      <c r="Y91" s="37">
        <v>9.8468335787923422</v>
      </c>
      <c r="Z91" s="37">
        <v>67900</v>
      </c>
      <c r="AA91" s="37">
        <v>7.0512820512820511</v>
      </c>
      <c r="AB91" s="37">
        <v>1716</v>
      </c>
      <c r="AC91" s="37">
        <v>2.7955515275102911</v>
      </c>
      <c r="AD91" s="37">
        <v>1.177705023455E-4</v>
      </c>
      <c r="AE91" s="1821" t="str">
        <f t="shared" si="15"/>
        <v>***</v>
      </c>
    </row>
    <row r="92" spans="1:31">
      <c r="A92" s="6823" t="s">
        <v>3643</v>
      </c>
      <c r="B92" s="37">
        <v>6.6040436106268379</v>
      </c>
      <c r="C92" s="37">
        <v>76862</v>
      </c>
      <c r="D92" s="37">
        <v>5.9348739495798322</v>
      </c>
      <c r="E92" s="37">
        <v>5712</v>
      </c>
      <c r="F92" s="37">
        <v>0.6691696610470057</v>
      </c>
      <c r="G92" s="37">
        <v>4.8709742581150697E-2</v>
      </c>
      <c r="H92" s="1822" t="str">
        <f t="shared" si="12"/>
        <v>**</v>
      </c>
      <c r="J92" s="6823" t="s">
        <v>4039</v>
      </c>
      <c r="K92" s="37">
        <v>6.6040436106268379</v>
      </c>
      <c r="L92" s="37">
        <v>76862</v>
      </c>
      <c r="M92" s="37">
        <v>6.0742648637046566</v>
      </c>
      <c r="N92" s="37">
        <v>4659</v>
      </c>
      <c r="O92" s="37">
        <v>0.5297787469221813</v>
      </c>
      <c r="P92" s="37">
        <v>0.15653387815088421</v>
      </c>
      <c r="Q92" s="1823" t="str">
        <f t="shared" si="13"/>
        <v>NS</v>
      </c>
      <c r="R92" s="37">
        <v>5.3181386514719851</v>
      </c>
      <c r="S92" s="37">
        <v>1053</v>
      </c>
      <c r="T92" s="37">
        <v>1.2859049591548528</v>
      </c>
      <c r="U92" s="37">
        <v>9.4758459123100797E-2</v>
      </c>
      <c r="V92" s="1824" t="str">
        <f t="shared" si="14"/>
        <v>NS</v>
      </c>
      <c r="X92" s="6823" t="s">
        <v>3841</v>
      </c>
      <c r="Y92" s="37">
        <v>6.5737662688141709</v>
      </c>
      <c r="Z92" s="37">
        <v>81521</v>
      </c>
      <c r="AA92" s="37">
        <v>5.3181386514719851</v>
      </c>
      <c r="AB92" s="37">
        <v>1053</v>
      </c>
      <c r="AC92" s="37">
        <v>1.2556276173421859</v>
      </c>
      <c r="AD92" s="37">
        <v>0.10195585145969591</v>
      </c>
      <c r="AE92" s="1825" t="str">
        <f t="shared" si="15"/>
        <v>NS</v>
      </c>
    </row>
    <row r="93" spans="1:31">
      <c r="A93" s="6823" t="s">
        <v>3644</v>
      </c>
      <c r="B93" s="37">
        <v>20.594500797088159</v>
      </c>
      <c r="C93" s="37">
        <v>70883</v>
      </c>
      <c r="D93" s="37">
        <v>16.83800623052959</v>
      </c>
      <c r="E93" s="37">
        <v>6420</v>
      </c>
      <c r="F93" s="37">
        <v>3.7564945665585689</v>
      </c>
      <c r="G93" s="37">
        <v>7.5620882520100004E-13</v>
      </c>
      <c r="H93" s="1826" t="str">
        <f t="shared" si="12"/>
        <v>***</v>
      </c>
      <c r="J93" s="6823" t="s">
        <v>4040</v>
      </c>
      <c r="K93" s="37">
        <v>20.594500797088159</v>
      </c>
      <c r="L93" s="37">
        <v>70883</v>
      </c>
      <c r="M93" s="37">
        <v>17.335133050520628</v>
      </c>
      <c r="N93" s="37">
        <v>5186</v>
      </c>
      <c r="O93" s="37">
        <v>3.2593677465675306</v>
      </c>
      <c r="P93" s="37">
        <v>1.8439401652600001E-8</v>
      </c>
      <c r="Q93" s="1827" t="str">
        <f t="shared" si="13"/>
        <v>***</v>
      </c>
      <c r="R93" s="37">
        <v>14.74878444084279</v>
      </c>
      <c r="S93" s="37">
        <v>1234</v>
      </c>
      <c r="T93" s="37">
        <v>5.8457163562453687</v>
      </c>
      <c r="U93" s="37">
        <v>4.5628194041099998E-7</v>
      </c>
      <c r="V93" s="1828" t="str">
        <f t="shared" si="14"/>
        <v>***</v>
      </c>
      <c r="X93" s="6823" t="s">
        <v>3842</v>
      </c>
      <c r="Y93" s="37">
        <v>20.37229357556955</v>
      </c>
      <c r="Z93" s="37">
        <v>76069</v>
      </c>
      <c r="AA93" s="37">
        <v>14.74878444084279</v>
      </c>
      <c r="AB93" s="37">
        <v>1234</v>
      </c>
      <c r="AC93" s="37">
        <v>5.6235091347267598</v>
      </c>
      <c r="AD93" s="37">
        <v>1.0952455841E-6</v>
      </c>
      <c r="AE93" s="1829" t="str">
        <f t="shared" si="15"/>
        <v>***</v>
      </c>
    </row>
    <row r="94" spans="1:31">
      <c r="A94" s="6823" t="s">
        <v>3645</v>
      </c>
      <c r="B94" s="37">
        <v>15.60616351133373</v>
      </c>
      <c r="C94" s="37">
        <v>141348</v>
      </c>
      <c r="D94" s="37">
        <v>11.460390174551771</v>
      </c>
      <c r="E94" s="37">
        <v>12661</v>
      </c>
      <c r="F94" s="37">
        <v>4.1457733367819589</v>
      </c>
      <c r="G94" s="37">
        <v>1.8210918693500001E-35</v>
      </c>
      <c r="H94" s="1830" t="str">
        <f t="shared" si="12"/>
        <v>***</v>
      </c>
      <c r="J94" s="6823" t="s">
        <v>4041</v>
      </c>
      <c r="K94" s="37">
        <v>15.60616351133373</v>
      </c>
      <c r="L94" s="37">
        <v>141348</v>
      </c>
      <c r="M94" s="37">
        <v>11.13372093023256</v>
      </c>
      <c r="N94" s="37">
        <v>10320</v>
      </c>
      <c r="O94" s="37">
        <v>4.4724425811011699</v>
      </c>
      <c r="P94" s="37">
        <v>3.67175396242E-34</v>
      </c>
      <c r="Q94" s="1831" t="str">
        <f t="shared" si="13"/>
        <v>***</v>
      </c>
      <c r="R94" s="37">
        <v>12.90046988466467</v>
      </c>
      <c r="S94" s="37">
        <v>2341</v>
      </c>
      <c r="T94" s="37">
        <v>2.7056936266690599</v>
      </c>
      <c r="U94" s="37">
        <v>3.41080132323E-4</v>
      </c>
      <c r="V94" s="1832" t="str">
        <f t="shared" si="14"/>
        <v>***</v>
      </c>
      <c r="X94" s="6823" t="s">
        <v>3843</v>
      </c>
      <c r="Y94" s="37">
        <v>15.30184350027692</v>
      </c>
      <c r="Z94" s="37">
        <v>151668</v>
      </c>
      <c r="AA94" s="37">
        <v>12.90046988466467</v>
      </c>
      <c r="AB94" s="37">
        <v>2341</v>
      </c>
      <c r="AC94" s="37">
        <v>2.4013736156122505</v>
      </c>
      <c r="AD94" s="37">
        <v>1.3462586742090999E-3</v>
      </c>
      <c r="AE94" s="1833" t="str">
        <f t="shared" si="15"/>
        <v>***</v>
      </c>
    </row>
    <row r="95" spans="1:31">
      <c r="A95" s="6823" t="s">
        <v>3646</v>
      </c>
      <c r="B95" s="37">
        <v>18.051826601104111</v>
      </c>
      <c r="C95" s="37">
        <v>33149</v>
      </c>
      <c r="D95" s="37">
        <v>16.500553709856039</v>
      </c>
      <c r="E95" s="37">
        <v>3612</v>
      </c>
      <c r="F95" s="37">
        <v>1.5512728912480718</v>
      </c>
      <c r="G95" s="37">
        <v>2.0917558908639101E-2</v>
      </c>
      <c r="H95" s="1834" t="str">
        <f t="shared" si="12"/>
        <v>**</v>
      </c>
      <c r="J95" s="6823" t="s">
        <v>4042</v>
      </c>
      <c r="K95" s="37">
        <v>18.051826601104111</v>
      </c>
      <c r="L95" s="37">
        <v>33149</v>
      </c>
      <c r="M95" s="37">
        <v>16.239316239316238</v>
      </c>
      <c r="N95" s="37">
        <v>2925</v>
      </c>
      <c r="O95" s="37">
        <v>1.8125103617878722</v>
      </c>
      <c r="P95" s="37">
        <v>1.4246663227738701E-2</v>
      </c>
      <c r="Q95" s="1835" t="str">
        <f t="shared" si="13"/>
        <v>**</v>
      </c>
      <c r="R95" s="37">
        <v>17.61280931586608</v>
      </c>
      <c r="S95" s="37">
        <v>687</v>
      </c>
      <c r="T95" s="37">
        <v>0.4390172852380303</v>
      </c>
      <c r="U95" s="37">
        <v>0.76709906854335552</v>
      </c>
      <c r="V95" s="1836" t="str">
        <f t="shared" si="14"/>
        <v>**</v>
      </c>
      <c r="X95" s="6823" t="s">
        <v>3844</v>
      </c>
      <c r="Y95" s="37">
        <v>17.904862227643179</v>
      </c>
      <c r="Z95" s="37">
        <v>36074</v>
      </c>
      <c r="AA95" s="37">
        <v>17.61280931586608</v>
      </c>
      <c r="AB95" s="37">
        <v>687</v>
      </c>
      <c r="AC95" s="37">
        <v>0.29205291177709825</v>
      </c>
      <c r="AD95" s="37">
        <v>0.84319797585075473</v>
      </c>
      <c r="AE95" s="1837" t="str">
        <f t="shared" si="15"/>
        <v>NS</v>
      </c>
    </row>
    <row r="96" spans="1:31">
      <c r="A96" s="6823" t="s">
        <v>3647</v>
      </c>
      <c r="B96" s="37">
        <v>22.775009582215411</v>
      </c>
      <c r="C96" s="37">
        <v>13045</v>
      </c>
      <c r="D96" s="37">
        <v>20.576773187840999</v>
      </c>
      <c r="E96" s="37">
        <v>1283</v>
      </c>
      <c r="F96" s="37">
        <v>2.1982363943744119</v>
      </c>
      <c r="G96" s="37">
        <v>7.2349149726943202E-2</v>
      </c>
      <c r="H96" s="1838" t="str">
        <f t="shared" si="12"/>
        <v>*</v>
      </c>
      <c r="J96" s="6823" t="s">
        <v>4043</v>
      </c>
      <c r="K96" s="37">
        <v>22.775009582215411</v>
      </c>
      <c r="L96" s="37">
        <v>13045</v>
      </c>
      <c r="M96" s="37">
        <v>21.238095238095241</v>
      </c>
      <c r="N96" s="37">
        <v>1050</v>
      </c>
      <c r="O96" s="37">
        <v>1.53691434412017</v>
      </c>
      <c r="P96" s="37">
        <v>0.25246653567395477</v>
      </c>
      <c r="Q96" s="1839" t="str">
        <f t="shared" si="13"/>
        <v>NS</v>
      </c>
      <c r="R96" s="37">
        <v>17.596566523605151</v>
      </c>
      <c r="S96" s="37">
        <v>233</v>
      </c>
      <c r="T96" s="37">
        <v>5.1784430586102594</v>
      </c>
      <c r="U96" s="37">
        <v>6.13741221479321E-2</v>
      </c>
      <c r="V96" s="1840" t="str">
        <f t="shared" si="14"/>
        <v>NS</v>
      </c>
      <c r="X96" s="6823" t="s">
        <v>3845</v>
      </c>
      <c r="Y96" s="37">
        <v>22.66051791415396</v>
      </c>
      <c r="Z96" s="37">
        <v>14095</v>
      </c>
      <c r="AA96" s="37">
        <v>17.596566523605151</v>
      </c>
      <c r="AB96" s="37">
        <v>233</v>
      </c>
      <c r="AC96" s="37">
        <v>5.0639513905488087</v>
      </c>
      <c r="AD96" s="37">
        <v>6.6704513665501605E-2</v>
      </c>
      <c r="AE96" s="1841" t="str">
        <f t="shared" si="15"/>
        <v>*</v>
      </c>
    </row>
    <row r="97" spans="1:31">
      <c r="A97" s="6823" t="s">
        <v>3648</v>
      </c>
      <c r="B97" s="37">
        <v>14.725027588037269</v>
      </c>
      <c r="C97" s="37">
        <v>143178</v>
      </c>
      <c r="D97" s="37">
        <v>11.2624617510611</v>
      </c>
      <c r="E97" s="37">
        <v>10131</v>
      </c>
      <c r="F97" s="37">
        <v>3.4625658369761698</v>
      </c>
      <c r="G97" s="37">
        <v>1.0902433328199999E-21</v>
      </c>
      <c r="H97" s="1842" t="str">
        <f t="shared" si="12"/>
        <v>***</v>
      </c>
      <c r="J97" s="6823" t="s">
        <v>4044</v>
      </c>
      <c r="K97" s="37">
        <v>14.725027588037269</v>
      </c>
      <c r="L97" s="37">
        <v>143178</v>
      </c>
      <c r="M97" s="37">
        <v>11.16380882889456</v>
      </c>
      <c r="N97" s="37">
        <v>8223</v>
      </c>
      <c r="O97" s="37">
        <v>3.5612187591427098</v>
      </c>
      <c r="P97" s="37">
        <v>5.0063010512199998E-19</v>
      </c>
      <c r="Q97" s="1843" t="str">
        <f t="shared" si="13"/>
        <v>***</v>
      </c>
      <c r="R97" s="37">
        <v>11.687631027253669</v>
      </c>
      <c r="S97" s="37">
        <v>1908</v>
      </c>
      <c r="T97" s="37">
        <v>3.0373965607836002</v>
      </c>
      <c r="U97" s="37">
        <v>1.9634200504269999E-4</v>
      </c>
      <c r="V97" s="1844" t="str">
        <f t="shared" si="14"/>
        <v>***</v>
      </c>
      <c r="X97" s="6823" t="s">
        <v>3846</v>
      </c>
      <c r="Y97" s="37">
        <v>14.53160811355275</v>
      </c>
      <c r="Z97" s="37">
        <v>151401</v>
      </c>
      <c r="AA97" s="37">
        <v>11.687631027253669</v>
      </c>
      <c r="AB97" s="37">
        <v>1908</v>
      </c>
      <c r="AC97" s="37">
        <v>2.8439770862990805</v>
      </c>
      <c r="AD97" s="37">
        <v>4.539424615099E-4</v>
      </c>
      <c r="AE97" s="1845" t="str">
        <f t="shared" si="15"/>
        <v>***</v>
      </c>
    </row>
    <row r="98" spans="1:31">
      <c r="A98" s="6823" t="s">
        <v>3649</v>
      </c>
      <c r="B98" s="37">
        <v>13.527425093463849</v>
      </c>
      <c r="C98" s="37">
        <v>55369</v>
      </c>
      <c r="D98" s="37">
        <v>11.36799080342317</v>
      </c>
      <c r="E98" s="37">
        <v>7829</v>
      </c>
      <c r="F98" s="37">
        <v>2.1594342900406787</v>
      </c>
      <c r="G98" s="37">
        <v>1.3353835544400001E-7</v>
      </c>
      <c r="H98" s="1846" t="str">
        <f t="shared" si="12"/>
        <v>***</v>
      </c>
      <c r="J98" s="6823" t="s">
        <v>4045</v>
      </c>
      <c r="K98" s="37">
        <v>13.527425093463849</v>
      </c>
      <c r="L98" s="37">
        <v>55369</v>
      </c>
      <c r="M98" s="37">
        <v>11.528107680126681</v>
      </c>
      <c r="N98" s="37">
        <v>6315</v>
      </c>
      <c r="O98" s="37">
        <v>1.9993174133371685</v>
      </c>
      <c r="P98" s="37">
        <v>9.42860131374E-6</v>
      </c>
      <c r="Q98" s="1847" t="str">
        <f t="shared" si="13"/>
        <v>***</v>
      </c>
      <c r="R98" s="37">
        <v>10.700132100396299</v>
      </c>
      <c r="S98" s="37">
        <v>1514</v>
      </c>
      <c r="T98" s="37">
        <v>2.8272929930675499</v>
      </c>
      <c r="U98" s="37">
        <v>1.4677641369399E-3</v>
      </c>
      <c r="V98" s="1848" t="str">
        <f t="shared" si="14"/>
        <v>***</v>
      </c>
      <c r="X98" s="6823" t="s">
        <v>3847</v>
      </c>
      <c r="Y98" s="37">
        <v>13.32274171584203</v>
      </c>
      <c r="Z98" s="37">
        <v>61684</v>
      </c>
      <c r="AA98" s="37">
        <v>10.700132100396299</v>
      </c>
      <c r="AB98" s="37">
        <v>1514</v>
      </c>
      <c r="AC98" s="37">
        <v>2.6226096154457306</v>
      </c>
      <c r="AD98" s="37">
        <v>2.9515053017557E-3</v>
      </c>
      <c r="AE98" s="1849" t="str">
        <f t="shared" si="15"/>
        <v>***</v>
      </c>
    </row>
    <row r="99" spans="1:31">
      <c r="A99" s="6823" t="s">
        <v>3650</v>
      </c>
      <c r="B99" s="37">
        <v>27.266595761238939</v>
      </c>
      <c r="C99" s="37">
        <v>38549</v>
      </c>
      <c r="D99" s="37">
        <v>24.674605372473</v>
      </c>
      <c r="E99" s="37">
        <v>3611</v>
      </c>
      <c r="F99" s="37">
        <v>2.5919903887659395</v>
      </c>
      <c r="G99" s="37">
        <v>7.9902913143679996E-4</v>
      </c>
      <c r="H99" s="1850" t="str">
        <f t="shared" si="12"/>
        <v>***</v>
      </c>
      <c r="J99" s="6823" t="s">
        <v>4046</v>
      </c>
      <c r="K99" s="37">
        <v>27.266595761238939</v>
      </c>
      <c r="L99" s="37">
        <v>38549</v>
      </c>
      <c r="M99" s="37">
        <v>25.283901135604541</v>
      </c>
      <c r="N99" s="37">
        <v>2994</v>
      </c>
      <c r="O99" s="37">
        <v>1.982694625634398</v>
      </c>
      <c r="P99" s="37">
        <v>1.87447081853893E-2</v>
      </c>
      <c r="Q99" s="1851" t="str">
        <f t="shared" si="13"/>
        <v>**</v>
      </c>
      <c r="R99" s="37">
        <v>21.717990275526741</v>
      </c>
      <c r="S99" s="37">
        <v>617</v>
      </c>
      <c r="T99" s="37">
        <v>5.5486054857121978</v>
      </c>
      <c r="U99" s="37">
        <v>2.1150598482801999E-3</v>
      </c>
      <c r="V99" s="1852" t="str">
        <f t="shared" si="14"/>
        <v>**</v>
      </c>
      <c r="X99" s="6823" t="s">
        <v>3848</v>
      </c>
      <c r="Y99" s="37">
        <v>27.123703150952029</v>
      </c>
      <c r="Z99" s="37">
        <v>41543</v>
      </c>
      <c r="AA99" s="37">
        <v>21.717990275526741</v>
      </c>
      <c r="AB99" s="37">
        <v>617</v>
      </c>
      <c r="AC99" s="37">
        <v>5.4057128754252872</v>
      </c>
      <c r="AD99" s="37">
        <v>2.6928062643305E-3</v>
      </c>
      <c r="AE99" s="1853" t="str">
        <f t="shared" si="15"/>
        <v>***</v>
      </c>
    </row>
    <row r="100" spans="1:31">
      <c r="A100" s="6823" t="s">
        <v>3651</v>
      </c>
      <c r="B100" s="37">
        <v>17.840793489318411</v>
      </c>
      <c r="C100" s="37">
        <v>70776</v>
      </c>
      <c r="D100" s="37">
        <v>16.475911631620971</v>
      </c>
      <c r="E100" s="37">
        <v>7514</v>
      </c>
      <c r="F100" s="37">
        <v>1.3648818576974406</v>
      </c>
      <c r="G100" s="37">
        <v>3.2112231822783999E-3</v>
      </c>
      <c r="H100" s="1854" t="str">
        <f t="shared" si="12"/>
        <v>***</v>
      </c>
      <c r="J100" s="6823" t="s">
        <v>4047</v>
      </c>
      <c r="K100" s="37">
        <v>17.840793489318411</v>
      </c>
      <c r="L100" s="37">
        <v>70776</v>
      </c>
      <c r="M100" s="37">
        <v>17.07198443579767</v>
      </c>
      <c r="N100" s="37">
        <v>6168</v>
      </c>
      <c r="O100" s="37">
        <v>0.7688090535207408</v>
      </c>
      <c r="P100" s="37">
        <v>0.1298755746908842</v>
      </c>
      <c r="Q100" s="1855" t="str">
        <f t="shared" si="13"/>
        <v>NS</v>
      </c>
      <c r="R100" s="37">
        <v>13.7444279346211</v>
      </c>
      <c r="S100" s="37">
        <v>1346</v>
      </c>
      <c r="T100" s="37">
        <v>4.0963655546973108</v>
      </c>
      <c r="U100" s="37">
        <v>9.8076895266200001E-5</v>
      </c>
      <c r="V100" s="1856" t="str">
        <f t="shared" si="14"/>
        <v>NS</v>
      </c>
      <c r="X100" s="6823" t="s">
        <v>3849</v>
      </c>
      <c r="Y100" s="37">
        <v>17.779164067373671</v>
      </c>
      <c r="Z100" s="37">
        <v>76944</v>
      </c>
      <c r="AA100" s="37">
        <v>13.7444279346211</v>
      </c>
      <c r="AB100" s="37">
        <v>1346</v>
      </c>
      <c r="AC100" s="37">
        <v>4.0347361327525704</v>
      </c>
      <c r="AD100" s="37">
        <v>1.209523238982E-4</v>
      </c>
      <c r="AE100" s="1857" t="str">
        <f t="shared" si="15"/>
        <v>***</v>
      </c>
    </row>
    <row r="101" spans="1:31">
      <c r="A101" s="6823" t="s">
        <v>3652</v>
      </c>
      <c r="B101" s="37">
        <v>29.710657564288489</v>
      </c>
      <c r="C101" s="37">
        <v>56542</v>
      </c>
      <c r="D101" s="37">
        <v>25.665601703940361</v>
      </c>
      <c r="E101" s="37">
        <v>3756</v>
      </c>
      <c r="F101" s="37">
        <v>4.0450558603481284</v>
      </c>
      <c r="G101" s="37">
        <v>1.3894069038399999E-7</v>
      </c>
      <c r="H101" s="1858" t="str">
        <f t="shared" si="12"/>
        <v>***</v>
      </c>
      <c r="J101" s="6823" t="s">
        <v>4048</v>
      </c>
      <c r="K101" s="37">
        <v>29.710657564288489</v>
      </c>
      <c r="L101" s="37">
        <v>56542</v>
      </c>
      <c r="M101" s="37">
        <v>26.70174284774745</v>
      </c>
      <c r="N101" s="37">
        <v>3041</v>
      </c>
      <c r="O101" s="37">
        <v>3.0089147165410388</v>
      </c>
      <c r="P101" s="37">
        <v>3.9639127975249998E-4</v>
      </c>
      <c r="Q101" s="1859" t="str">
        <f t="shared" si="13"/>
        <v>***</v>
      </c>
      <c r="R101" s="37">
        <v>21.25874125874126</v>
      </c>
      <c r="S101" s="37">
        <v>715</v>
      </c>
      <c r="T101" s="37">
        <v>8.4519163055472291</v>
      </c>
      <c r="U101" s="37">
        <v>8.6559785928200002E-7</v>
      </c>
      <c r="V101" s="1860" t="str">
        <f t="shared" si="14"/>
        <v>***</v>
      </c>
      <c r="X101" s="6823" t="s">
        <v>3850</v>
      </c>
      <c r="Y101" s="37">
        <v>29.557088431263949</v>
      </c>
      <c r="Z101" s="37">
        <v>59583</v>
      </c>
      <c r="AA101" s="37">
        <v>21.25874125874126</v>
      </c>
      <c r="AB101" s="37">
        <v>715</v>
      </c>
      <c r="AC101" s="37">
        <v>8.2983471725226892</v>
      </c>
      <c r="AD101" s="37">
        <v>1.3046903027099999E-6</v>
      </c>
      <c r="AE101" s="1861" t="str">
        <f t="shared" si="15"/>
        <v>***</v>
      </c>
    </row>
    <row r="102" spans="1:31">
      <c r="A102" s="6823" t="s">
        <v>3653</v>
      </c>
      <c r="B102" s="37">
        <v>16.673057071228431</v>
      </c>
      <c r="C102" s="37">
        <v>33905</v>
      </c>
      <c r="D102" s="37">
        <v>15.943215943215939</v>
      </c>
      <c r="E102" s="37">
        <v>3663</v>
      </c>
      <c r="F102" s="37">
        <v>0.72984112801249168</v>
      </c>
      <c r="G102" s="37">
        <v>0.25943747940796341</v>
      </c>
      <c r="H102" s="1862" t="str">
        <f t="shared" si="12"/>
        <v>NS</v>
      </c>
      <c r="J102" s="6823" t="s">
        <v>4049</v>
      </c>
      <c r="K102" s="37">
        <v>16.673057071228431</v>
      </c>
      <c r="L102" s="37">
        <v>33905</v>
      </c>
      <c r="M102" s="37">
        <v>16.069600818833159</v>
      </c>
      <c r="N102" s="37">
        <v>2931</v>
      </c>
      <c r="O102" s="37">
        <v>0.60345625239527223</v>
      </c>
      <c r="P102" s="37">
        <v>0.39986888050198233</v>
      </c>
      <c r="Q102" s="1863" t="str">
        <f t="shared" si="13"/>
        <v>NS</v>
      </c>
      <c r="R102" s="37">
        <v>15.437158469945359</v>
      </c>
      <c r="S102" s="37">
        <v>732</v>
      </c>
      <c r="T102" s="37">
        <v>1.2358986012830719</v>
      </c>
      <c r="U102" s="37">
        <v>0.37449016681511937</v>
      </c>
      <c r="V102" s="1864" t="str">
        <f t="shared" si="14"/>
        <v>NS</v>
      </c>
      <c r="X102" s="6823" t="s">
        <v>3851</v>
      </c>
      <c r="Y102" s="37">
        <v>16.62504072103377</v>
      </c>
      <c r="Z102" s="37">
        <v>36836</v>
      </c>
      <c r="AA102" s="37">
        <v>15.437158469945359</v>
      </c>
      <c r="AB102" s="37">
        <v>732</v>
      </c>
      <c r="AC102" s="37">
        <v>1.1878822510884106</v>
      </c>
      <c r="AD102" s="37">
        <v>0.39241953688235959</v>
      </c>
      <c r="AE102" s="1865" t="str">
        <f t="shared" si="15"/>
        <v>NS</v>
      </c>
    </row>
    <row r="103" spans="1:31">
      <c r="A103" s="6823" t="s">
        <v>11571</v>
      </c>
      <c r="B103" s="37">
        <v>15.38585246518867</v>
      </c>
      <c r="C103" s="37">
        <v>1585619</v>
      </c>
      <c r="D103" s="37">
        <v>12.962061968220819</v>
      </c>
      <c r="E103" s="37">
        <v>168538</v>
      </c>
      <c r="F103" s="37">
        <v>2.4237904969678503</v>
      </c>
      <c r="G103" s="37">
        <v>1.948569993E-153</v>
      </c>
      <c r="H103" s="1866" t="str">
        <f t="shared" si="12"/>
        <v>***</v>
      </c>
      <c r="J103" s="6823" t="s">
        <v>11571</v>
      </c>
      <c r="K103" s="37">
        <v>15.38585246518867</v>
      </c>
      <c r="L103" s="37">
        <v>1585619</v>
      </c>
      <c r="M103" s="37">
        <v>13.147113049076699</v>
      </c>
      <c r="N103" s="37">
        <v>136684</v>
      </c>
      <c r="O103" s="37">
        <v>2.2387394161119705</v>
      </c>
      <c r="P103" s="37">
        <v>2.1793793154999998E-108</v>
      </c>
      <c r="Q103" s="1867" t="str">
        <f t="shared" si="13"/>
        <v>***</v>
      </c>
      <c r="R103" s="37">
        <v>12.168016575626289</v>
      </c>
      <c r="S103" s="37">
        <v>31854</v>
      </c>
      <c r="T103" s="37">
        <v>3.2178358895623802</v>
      </c>
      <c r="U103" s="37">
        <v>3.8344983300200001E-56</v>
      </c>
      <c r="V103" s="1868" t="str">
        <f t="shared" si="14"/>
        <v>***</v>
      </c>
      <c r="X103" s="6823" t="s">
        <v>11571</v>
      </c>
      <c r="Y103" s="37">
        <v>15.20818346133056</v>
      </c>
      <c r="Z103" s="37">
        <v>1722303</v>
      </c>
      <c r="AA103" s="37">
        <v>12.168016575626289</v>
      </c>
      <c r="AB103" s="37">
        <v>31854</v>
      </c>
      <c r="AC103" s="37">
        <v>3.0401668857042701</v>
      </c>
      <c r="AD103" s="37">
        <v>7.9170263800400004E-51</v>
      </c>
      <c r="AE103" s="1869" t="str">
        <f t="shared" si="15"/>
        <v>***</v>
      </c>
    </row>
    <row r="105" spans="1:31">
      <c r="A105" s="17026" t="s">
        <v>11812</v>
      </c>
      <c r="J105" s="17026" t="s">
        <v>11813</v>
      </c>
      <c r="X105" s="17026" t="s">
        <v>11814</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3654</v>
      </c>
      <c r="B107" s="37">
        <v>15.292877001246289</v>
      </c>
      <c r="C107" s="37">
        <v>104310</v>
      </c>
      <c r="D107" s="37">
        <v>16.078406655741841</v>
      </c>
      <c r="E107" s="37">
        <v>15866</v>
      </c>
      <c r="F107" s="37">
        <v>-0.78552965449555145</v>
      </c>
      <c r="G107" s="37">
        <v>1.0644875648035301E-2</v>
      </c>
      <c r="H107" s="1870" t="str">
        <f t="shared" ref="H107:H129" si="16">IF(G107&lt;0.01,"***",IF(G107&lt;0.05,"**",IF(G107&lt;0.1,"*","NS")))</f>
        <v>**</v>
      </c>
      <c r="J107" s="6823" t="s">
        <v>4050</v>
      </c>
      <c r="K107" s="37">
        <v>15.292877001246289</v>
      </c>
      <c r="L107" s="37">
        <v>104310</v>
      </c>
      <c r="M107" s="37">
        <v>16.152355396541441</v>
      </c>
      <c r="N107" s="37">
        <v>13416</v>
      </c>
      <c r="O107" s="37">
        <v>-0.85947839529515235</v>
      </c>
      <c r="P107" s="37">
        <v>9.4102070022096009E-3</v>
      </c>
      <c r="Q107" s="1871" t="str">
        <f t="shared" ref="Q107:Q129" si="17">IF(P107&lt;0.01,"***",IF(P107&lt;0.05,"**",IF(P107&lt;0.1,"*","NS")))</f>
        <v>***</v>
      </c>
      <c r="R107" s="37">
        <v>15.6734693877551</v>
      </c>
      <c r="S107" s="37">
        <v>2450</v>
      </c>
      <c r="T107" s="37">
        <v>-0.38059238650881078</v>
      </c>
      <c r="U107" s="37">
        <v>0.60498966479000771</v>
      </c>
      <c r="V107" s="1872" t="str">
        <f t="shared" ref="V107:V129" si="18">IF(P107&lt;0.01,"***",IF(P107&lt;0.05,"**",IF(P107&lt;0.1,"*","NS")))</f>
        <v>***</v>
      </c>
      <c r="X107" s="6823" t="s">
        <v>3852</v>
      </c>
      <c r="Y107" s="37">
        <v>15.390822757929429</v>
      </c>
      <c r="Z107" s="37">
        <v>117726</v>
      </c>
      <c r="AA107" s="37">
        <v>15.6734693877551</v>
      </c>
      <c r="AB107" s="37">
        <v>2450</v>
      </c>
      <c r="AC107" s="37">
        <v>-0.28264662982567046</v>
      </c>
      <c r="AD107" s="37">
        <v>0.70123234935917211</v>
      </c>
      <c r="AE107" s="1873" t="str">
        <f t="shared" ref="AE107:AE129" si="19">IF(AD107&lt;0.01,"***",IF(AD107&lt;0.05,"**",IF(AD107&lt;0.1,"*","NS")))</f>
        <v>NS</v>
      </c>
    </row>
    <row r="108" spans="1:31">
      <c r="A108" s="6823" t="s">
        <v>3655</v>
      </c>
      <c r="B108" s="37">
        <v>15.36668412781561</v>
      </c>
      <c r="C108" s="37">
        <v>38180</v>
      </c>
      <c r="D108" s="37">
        <v>14.16354890432924</v>
      </c>
      <c r="E108" s="37">
        <v>5613</v>
      </c>
      <c r="F108" s="37">
        <v>1.2031352234863704</v>
      </c>
      <c r="G108" s="37">
        <v>1.9104343020868799E-2</v>
      </c>
      <c r="H108" s="1874" t="str">
        <f t="shared" si="16"/>
        <v>**</v>
      </c>
      <c r="J108" s="6823" t="s">
        <v>4051</v>
      </c>
      <c r="K108" s="37">
        <v>15.36668412781561</v>
      </c>
      <c r="L108" s="37">
        <v>38180</v>
      </c>
      <c r="M108" s="37">
        <v>14.58980044345898</v>
      </c>
      <c r="N108" s="37">
        <v>4510</v>
      </c>
      <c r="O108" s="37">
        <v>0.7768836843566298</v>
      </c>
      <c r="P108" s="37">
        <v>0.1703302524031069</v>
      </c>
      <c r="Q108" s="1875" t="str">
        <f t="shared" si="17"/>
        <v>NS</v>
      </c>
      <c r="R108" s="37">
        <v>12.42067089755213</v>
      </c>
      <c r="S108" s="37">
        <v>1103</v>
      </c>
      <c r="T108" s="37">
        <v>2.9460132302634801</v>
      </c>
      <c r="U108" s="37">
        <v>7.3475004870150002E-3</v>
      </c>
      <c r="V108" s="1876" t="str">
        <f t="shared" si="18"/>
        <v>NS</v>
      </c>
      <c r="X108" s="6823" t="s">
        <v>3853</v>
      </c>
      <c r="Y108" s="37">
        <v>15.28460997891778</v>
      </c>
      <c r="Z108" s="37">
        <v>42690</v>
      </c>
      <c r="AA108" s="37">
        <v>12.42067089755213</v>
      </c>
      <c r="AB108" s="37">
        <v>1103</v>
      </c>
      <c r="AC108" s="37">
        <v>2.8639390813656505</v>
      </c>
      <c r="AD108" s="37">
        <v>8.9260203242216996E-3</v>
      </c>
      <c r="AE108" s="1877" t="str">
        <f t="shared" si="19"/>
        <v>***</v>
      </c>
    </row>
    <row r="109" spans="1:31">
      <c r="A109" s="6823" t="s">
        <v>3656</v>
      </c>
      <c r="B109" s="37">
        <v>26.000727971851759</v>
      </c>
      <c r="C109" s="37">
        <v>107147</v>
      </c>
      <c r="D109" s="37">
        <v>21.549089942872321</v>
      </c>
      <c r="E109" s="37">
        <v>15054</v>
      </c>
      <c r="F109" s="37">
        <v>4.4516380289794384</v>
      </c>
      <c r="G109" s="37">
        <v>7.5338136579300003E-32</v>
      </c>
      <c r="H109" s="1878" t="str">
        <f t="shared" si="16"/>
        <v>***</v>
      </c>
      <c r="J109" s="6823" t="s">
        <v>4052</v>
      </c>
      <c r="K109" s="37">
        <v>26.000727971851759</v>
      </c>
      <c r="L109" s="37">
        <v>107147</v>
      </c>
      <c r="M109" s="37">
        <v>21.639741518578351</v>
      </c>
      <c r="N109" s="37">
        <v>12380</v>
      </c>
      <c r="O109" s="37">
        <v>4.3609864532734086</v>
      </c>
      <c r="P109" s="37">
        <v>5.8951142099099998E-26</v>
      </c>
      <c r="Q109" s="1879" t="str">
        <f t="shared" si="17"/>
        <v>***</v>
      </c>
      <c r="R109" s="37">
        <v>21.129394166043379</v>
      </c>
      <c r="S109" s="37">
        <v>2674</v>
      </c>
      <c r="T109" s="37">
        <v>4.8713338058083799</v>
      </c>
      <c r="U109" s="37">
        <v>1.33738756879E-8</v>
      </c>
      <c r="V109" s="1880" t="str">
        <f t="shared" si="18"/>
        <v>***</v>
      </c>
      <c r="X109" s="6823" t="s">
        <v>3854</v>
      </c>
      <c r="Y109" s="37">
        <v>25.549039129234401</v>
      </c>
      <c r="Z109" s="37">
        <v>119527</v>
      </c>
      <c r="AA109" s="37">
        <v>21.129394166043379</v>
      </c>
      <c r="AB109" s="37">
        <v>2674</v>
      </c>
      <c r="AC109" s="37">
        <v>4.419644963191022</v>
      </c>
      <c r="AD109" s="37">
        <v>2.1117255057499999E-7</v>
      </c>
      <c r="AE109" s="1881" t="str">
        <f t="shared" si="19"/>
        <v>***</v>
      </c>
    </row>
    <row r="110" spans="1:31">
      <c r="A110" s="6823" t="s">
        <v>3657</v>
      </c>
      <c r="B110" s="37">
        <v>20.050174095460541</v>
      </c>
      <c r="C110" s="37">
        <v>46239</v>
      </c>
      <c r="D110" s="37">
        <v>18.339285714285719</v>
      </c>
      <c r="E110" s="37">
        <v>5600</v>
      </c>
      <c r="F110" s="37">
        <v>1.7108883811748221</v>
      </c>
      <c r="G110" s="37">
        <v>2.4399253186708002E-3</v>
      </c>
      <c r="H110" s="1882" t="str">
        <f t="shared" si="16"/>
        <v>***</v>
      </c>
      <c r="J110" s="6823" t="s">
        <v>4053</v>
      </c>
      <c r="K110" s="37">
        <v>20.050174095460541</v>
      </c>
      <c r="L110" s="37">
        <v>46239</v>
      </c>
      <c r="M110" s="37">
        <v>18.26724730689892</v>
      </c>
      <c r="N110" s="37">
        <v>4363</v>
      </c>
      <c r="O110" s="37">
        <v>1.7829267885616211</v>
      </c>
      <c r="P110" s="37">
        <v>4.8033304209836002E-3</v>
      </c>
      <c r="Q110" s="1883" t="str">
        <f t="shared" si="17"/>
        <v>***</v>
      </c>
      <c r="R110" s="37">
        <v>18.593371059013741</v>
      </c>
      <c r="S110" s="37">
        <v>1237</v>
      </c>
      <c r="T110" s="37">
        <v>1.4568030364468001</v>
      </c>
      <c r="U110" s="37">
        <v>0.2062942137485205</v>
      </c>
      <c r="V110" s="1884" t="str">
        <f t="shared" si="18"/>
        <v>***</v>
      </c>
      <c r="X110" s="6823" t="s">
        <v>3855</v>
      </c>
      <c r="Y110" s="37">
        <v>19.89644678075965</v>
      </c>
      <c r="Z110" s="37">
        <v>50602</v>
      </c>
      <c r="AA110" s="37">
        <v>18.593371059013741</v>
      </c>
      <c r="AB110" s="37">
        <v>1237</v>
      </c>
      <c r="AC110" s="37">
        <v>1.303075721745909</v>
      </c>
      <c r="AD110" s="37">
        <v>0.25643215213473552</v>
      </c>
      <c r="AE110" s="1885" t="str">
        <f t="shared" si="19"/>
        <v>NS</v>
      </c>
    </row>
    <row r="111" spans="1:31">
      <c r="A111" s="6823" t="s">
        <v>3658</v>
      </c>
      <c r="B111" s="37">
        <v>26.648749224726071</v>
      </c>
      <c r="C111" s="37">
        <v>29022</v>
      </c>
      <c r="D111" s="37">
        <v>22.490318736967531</v>
      </c>
      <c r="E111" s="37">
        <v>3357</v>
      </c>
      <c r="F111" s="37">
        <v>4.1584304877585403</v>
      </c>
      <c r="G111" s="37">
        <v>2.13416097414E-7</v>
      </c>
      <c r="H111" s="1886" t="str">
        <f t="shared" si="16"/>
        <v>***</v>
      </c>
      <c r="J111" s="6823" t="s">
        <v>4054</v>
      </c>
      <c r="K111" s="37">
        <v>26.648749224726071</v>
      </c>
      <c r="L111" s="37">
        <v>29022</v>
      </c>
      <c r="M111" s="37">
        <v>22.324159021406729</v>
      </c>
      <c r="N111" s="37">
        <v>2616</v>
      </c>
      <c r="O111" s="37">
        <v>4.3245902033193424</v>
      </c>
      <c r="P111" s="37">
        <v>1.4864205456100001E-6</v>
      </c>
      <c r="Q111" s="1887" t="str">
        <f t="shared" si="17"/>
        <v>***</v>
      </c>
      <c r="R111" s="37">
        <v>23.07692307692308</v>
      </c>
      <c r="S111" s="37">
        <v>741</v>
      </c>
      <c r="T111" s="37">
        <v>3.5718261478029909</v>
      </c>
      <c r="U111" s="37">
        <v>2.9710868504741202E-2</v>
      </c>
      <c r="V111" s="1888" t="str">
        <f t="shared" si="18"/>
        <v>***</v>
      </c>
      <c r="X111" s="6823" t="s">
        <v>3856</v>
      </c>
      <c r="Y111" s="37">
        <v>26.291168847588342</v>
      </c>
      <c r="Z111" s="37">
        <v>31638</v>
      </c>
      <c r="AA111" s="37">
        <v>23.07692307692308</v>
      </c>
      <c r="AB111" s="37">
        <v>741</v>
      </c>
      <c r="AC111" s="37">
        <v>3.2142457706652614</v>
      </c>
      <c r="AD111" s="37">
        <v>4.9245940421200098E-2</v>
      </c>
      <c r="AE111" s="1889" t="str">
        <f t="shared" si="19"/>
        <v>**</v>
      </c>
    </row>
    <row r="112" spans="1:31">
      <c r="A112" s="6823" t="s">
        <v>3659</v>
      </c>
      <c r="B112" s="37">
        <v>30.497468802412719</v>
      </c>
      <c r="C112" s="37">
        <v>129978</v>
      </c>
      <c r="D112" s="37">
        <v>28.18619147638729</v>
      </c>
      <c r="E112" s="37">
        <v>14759</v>
      </c>
      <c r="F112" s="37">
        <v>2.3112773260254293</v>
      </c>
      <c r="G112" s="37">
        <v>6.9355371387199999E-9</v>
      </c>
      <c r="H112" s="1890" t="str">
        <f t="shared" si="16"/>
        <v>***</v>
      </c>
      <c r="J112" s="6823" t="s">
        <v>4055</v>
      </c>
      <c r="K112" s="37">
        <v>30.497468802412719</v>
      </c>
      <c r="L112" s="37">
        <v>129978</v>
      </c>
      <c r="M112" s="37">
        <v>28.165019338203699</v>
      </c>
      <c r="N112" s="37">
        <v>11635</v>
      </c>
      <c r="O112" s="37">
        <v>2.3324494642090201</v>
      </c>
      <c r="P112" s="37">
        <v>1.5639257411900001E-7</v>
      </c>
      <c r="Q112" s="1891" t="str">
        <f t="shared" si="17"/>
        <v>***</v>
      </c>
      <c r="R112" s="37">
        <v>28.265044814340591</v>
      </c>
      <c r="S112" s="37">
        <v>3124</v>
      </c>
      <c r="T112" s="37">
        <v>2.2324239880721279</v>
      </c>
      <c r="U112" s="37">
        <v>7.3731676042512002E-3</v>
      </c>
      <c r="V112" s="1892" t="str">
        <f t="shared" si="18"/>
        <v>***</v>
      </c>
      <c r="X112" s="6823" t="s">
        <v>3857</v>
      </c>
      <c r="Y112" s="37">
        <v>30.305833503986211</v>
      </c>
      <c r="Z112" s="37">
        <v>141613</v>
      </c>
      <c r="AA112" s="37">
        <v>28.265044814340591</v>
      </c>
      <c r="AB112" s="37">
        <v>3124</v>
      </c>
      <c r="AC112" s="37">
        <v>2.0407886896456198</v>
      </c>
      <c r="AD112" s="37">
        <v>1.4048197869955001E-2</v>
      </c>
      <c r="AE112" s="1893" t="str">
        <f t="shared" si="19"/>
        <v>**</v>
      </c>
    </row>
    <row r="113" spans="1:31">
      <c r="A113" s="6823" t="s">
        <v>3660</v>
      </c>
      <c r="B113" s="37">
        <v>25.748805334062421</v>
      </c>
      <c r="C113" s="37">
        <v>1002163</v>
      </c>
      <c r="D113" s="37">
        <v>23.078977365249958</v>
      </c>
      <c r="E113" s="37">
        <v>153525</v>
      </c>
      <c r="F113" s="37">
        <v>2.6698279688124629</v>
      </c>
      <c r="G113" s="37">
        <v>5.7847148518999997E-111</v>
      </c>
      <c r="H113" s="1894" t="str">
        <f t="shared" si="16"/>
        <v>***</v>
      </c>
      <c r="J113" s="6823" t="s">
        <v>4056</v>
      </c>
      <c r="K113" s="37">
        <v>25.748805334062421</v>
      </c>
      <c r="L113" s="37">
        <v>1002163</v>
      </c>
      <c r="M113" s="37">
        <v>22.833263426076961</v>
      </c>
      <c r="N113" s="37">
        <v>128742</v>
      </c>
      <c r="O113" s="37">
        <v>2.9155419079854603</v>
      </c>
      <c r="P113" s="37">
        <v>2.7222523661000002E-113</v>
      </c>
      <c r="Q113" s="1895" t="str">
        <f t="shared" si="17"/>
        <v>***</v>
      </c>
      <c r="R113" s="37">
        <v>24.355404914659239</v>
      </c>
      <c r="S113" s="37">
        <v>24783</v>
      </c>
      <c r="T113" s="37">
        <v>1.3934004194031822</v>
      </c>
      <c r="U113" s="37">
        <v>7.1226804935400003E-7</v>
      </c>
      <c r="V113" s="1896" t="str">
        <f t="shared" si="18"/>
        <v>***</v>
      </c>
      <c r="X113" s="6823" t="s">
        <v>3858</v>
      </c>
      <c r="Y113" s="37">
        <v>25.416900623836661</v>
      </c>
      <c r="Z113" s="37">
        <v>1130905</v>
      </c>
      <c r="AA113" s="37">
        <v>24.355404914659239</v>
      </c>
      <c r="AB113" s="37">
        <v>24783</v>
      </c>
      <c r="AC113" s="37">
        <v>1.0614957091774215</v>
      </c>
      <c r="AD113" s="37">
        <v>1.459678864404E-4</v>
      </c>
      <c r="AE113" s="1897" t="str">
        <f t="shared" si="19"/>
        <v>***</v>
      </c>
    </row>
    <row r="114" spans="1:31">
      <c r="A114" s="6823" t="s">
        <v>3661</v>
      </c>
      <c r="B114" s="37">
        <v>19.547014265058159</v>
      </c>
      <c r="C114" s="37">
        <v>92674</v>
      </c>
      <c r="D114" s="37">
        <v>18.177434908389589</v>
      </c>
      <c r="E114" s="37">
        <v>10370</v>
      </c>
      <c r="F114" s="37">
        <v>1.3695793566685701</v>
      </c>
      <c r="G114" s="37">
        <v>8.2492662943000001E-4</v>
      </c>
      <c r="H114" s="1898" t="str">
        <f t="shared" si="16"/>
        <v>***</v>
      </c>
      <c r="J114" s="6823" t="s">
        <v>4057</v>
      </c>
      <c r="K114" s="37">
        <v>19.547014265058159</v>
      </c>
      <c r="L114" s="37">
        <v>92674</v>
      </c>
      <c r="M114" s="37">
        <v>18.033733826247691</v>
      </c>
      <c r="N114" s="37">
        <v>8656</v>
      </c>
      <c r="O114" s="37">
        <v>1.5132804388104688</v>
      </c>
      <c r="P114" s="37">
        <v>6.6432702128900001E-4</v>
      </c>
      <c r="Q114" s="1899" t="str">
        <f t="shared" si="17"/>
        <v>***</v>
      </c>
      <c r="R114" s="37">
        <v>18.903150525087511</v>
      </c>
      <c r="S114" s="37">
        <v>1714</v>
      </c>
      <c r="T114" s="37">
        <v>0.64386373997064794</v>
      </c>
      <c r="U114" s="37">
        <v>0.50528607541980386</v>
      </c>
      <c r="V114" s="1900" t="str">
        <f t="shared" si="18"/>
        <v>***</v>
      </c>
      <c r="X114" s="6823" t="s">
        <v>3859</v>
      </c>
      <c r="Y114" s="37">
        <v>19.417744004736999</v>
      </c>
      <c r="Z114" s="37">
        <v>101330</v>
      </c>
      <c r="AA114" s="37">
        <v>18.903150525087511</v>
      </c>
      <c r="AB114" s="37">
        <v>1714</v>
      </c>
      <c r="AC114" s="37">
        <v>0.51459347964948776</v>
      </c>
      <c r="AD114" s="37">
        <v>0.59322692266678456</v>
      </c>
      <c r="AE114" s="1901" t="str">
        <f t="shared" si="19"/>
        <v>NS</v>
      </c>
    </row>
    <row r="115" spans="1:31">
      <c r="A115" s="6823" t="s">
        <v>3662</v>
      </c>
      <c r="B115" s="37">
        <v>24.67118821898303</v>
      </c>
      <c r="C115" s="37">
        <v>53374</v>
      </c>
      <c r="D115" s="37">
        <v>21.69207317073171</v>
      </c>
      <c r="E115" s="37">
        <v>6560</v>
      </c>
      <c r="F115" s="37">
        <v>2.9791150482513196</v>
      </c>
      <c r="G115" s="37">
        <v>1.11923783961E-7</v>
      </c>
      <c r="H115" s="1902" t="str">
        <f t="shared" si="16"/>
        <v>***</v>
      </c>
      <c r="J115" s="6823" t="s">
        <v>4058</v>
      </c>
      <c r="K115" s="37">
        <v>24.67118821898303</v>
      </c>
      <c r="L115" s="37">
        <v>53374</v>
      </c>
      <c r="M115" s="37">
        <v>21.463323353293411</v>
      </c>
      <c r="N115" s="37">
        <v>5344</v>
      </c>
      <c r="O115" s="37">
        <v>3.2078648656896185</v>
      </c>
      <c r="P115" s="37">
        <v>1.9128340540799999E-7</v>
      </c>
      <c r="Q115" s="1903" t="str">
        <f t="shared" si="17"/>
        <v>***</v>
      </c>
      <c r="R115" s="37">
        <v>22.69736842105263</v>
      </c>
      <c r="S115" s="37">
        <v>1216</v>
      </c>
      <c r="T115" s="37">
        <v>1.9738197979303997</v>
      </c>
      <c r="U115" s="37">
        <v>0.11418554610650281</v>
      </c>
      <c r="V115" s="1904" t="str">
        <f t="shared" si="18"/>
        <v>***</v>
      </c>
      <c r="X115" s="6823" t="s">
        <v>3860</v>
      </c>
      <c r="Y115" s="37">
        <v>24.379236350011919</v>
      </c>
      <c r="Z115" s="37">
        <v>58718</v>
      </c>
      <c r="AA115" s="37">
        <v>22.69736842105263</v>
      </c>
      <c r="AB115" s="37">
        <v>1216</v>
      </c>
      <c r="AC115" s="37">
        <v>1.6818679289592886</v>
      </c>
      <c r="AD115" s="37">
        <v>0.17617533390471429</v>
      </c>
      <c r="AE115" s="1905" t="str">
        <f t="shared" si="19"/>
        <v>NS</v>
      </c>
    </row>
    <row r="116" spans="1:31">
      <c r="A116" s="6823" t="s">
        <v>3663</v>
      </c>
      <c r="B116" s="37">
        <v>14.97645696642223</v>
      </c>
      <c r="C116" s="37">
        <v>64775</v>
      </c>
      <c r="D116" s="37">
        <v>13.316960021831081</v>
      </c>
      <c r="E116" s="37">
        <v>7329</v>
      </c>
      <c r="F116" s="37">
        <v>1.6594969445911492</v>
      </c>
      <c r="G116" s="37">
        <v>1.4984026320789999E-4</v>
      </c>
      <c r="H116" s="1906" t="str">
        <f t="shared" si="16"/>
        <v>***</v>
      </c>
      <c r="J116" s="6823" t="s">
        <v>4059</v>
      </c>
      <c r="K116" s="37">
        <v>14.97645696642223</v>
      </c>
      <c r="L116" s="37">
        <v>64775</v>
      </c>
      <c r="M116" s="37">
        <v>13.458880442294401</v>
      </c>
      <c r="N116" s="37">
        <v>5788</v>
      </c>
      <c r="O116" s="37">
        <v>1.5175765241278292</v>
      </c>
      <c r="P116" s="37">
        <v>1.8664576389320999E-3</v>
      </c>
      <c r="Q116" s="1907" t="str">
        <f t="shared" si="17"/>
        <v>***</v>
      </c>
      <c r="R116" s="37">
        <v>12.78390655418559</v>
      </c>
      <c r="S116" s="37">
        <v>1541</v>
      </c>
      <c r="T116" s="37">
        <v>2.1925504122366402</v>
      </c>
      <c r="U116" s="37">
        <v>1.6978890134688999E-2</v>
      </c>
      <c r="V116" s="1908" t="str">
        <f t="shared" si="18"/>
        <v>***</v>
      </c>
      <c r="X116" s="6823" t="s">
        <v>3861</v>
      </c>
      <c r="Y116" s="37">
        <v>14.85197624817539</v>
      </c>
      <c r="Z116" s="37">
        <v>70563</v>
      </c>
      <c r="AA116" s="37">
        <v>12.78390655418559</v>
      </c>
      <c r="AB116" s="37">
        <v>1541</v>
      </c>
      <c r="AC116" s="37">
        <v>2.0680696939898002</v>
      </c>
      <c r="AD116" s="37">
        <v>2.3749580274326401E-2</v>
      </c>
      <c r="AE116" s="1909" t="str">
        <f t="shared" si="19"/>
        <v>**</v>
      </c>
    </row>
    <row r="117" spans="1:31">
      <c r="A117" s="6823" t="s">
        <v>3664</v>
      </c>
      <c r="B117" s="37">
        <v>16.140640752772491</v>
      </c>
      <c r="C117" s="37">
        <v>71416</v>
      </c>
      <c r="D117" s="37">
        <v>14.80411418005316</v>
      </c>
      <c r="E117" s="37">
        <v>8653</v>
      </c>
      <c r="F117" s="37">
        <v>1.3365265727193307</v>
      </c>
      <c r="G117" s="37">
        <v>1.3593855678914999E-3</v>
      </c>
      <c r="H117" s="1910" t="str">
        <f t="shared" si="16"/>
        <v>***</v>
      </c>
      <c r="J117" s="6823" t="s">
        <v>4060</v>
      </c>
      <c r="K117" s="37">
        <v>16.140640752772491</v>
      </c>
      <c r="L117" s="37">
        <v>71416</v>
      </c>
      <c r="M117" s="37">
        <v>14.686468646864689</v>
      </c>
      <c r="N117" s="37">
        <v>6666</v>
      </c>
      <c r="O117" s="37">
        <v>1.4541721059078014</v>
      </c>
      <c r="P117" s="37">
        <v>1.9617186566497002E-3</v>
      </c>
      <c r="Q117" s="1911" t="str">
        <f t="shared" si="17"/>
        <v>***</v>
      </c>
      <c r="R117" s="37">
        <v>15.198792148968289</v>
      </c>
      <c r="S117" s="37">
        <v>1987</v>
      </c>
      <c r="T117" s="37">
        <v>0.94184860380420155</v>
      </c>
      <c r="U117" s="37">
        <v>0.26003592996598418</v>
      </c>
      <c r="V117" s="1912" t="str">
        <f t="shared" si="18"/>
        <v>***</v>
      </c>
      <c r="X117" s="6823" t="s">
        <v>3862</v>
      </c>
      <c r="Y117" s="37">
        <v>16.0164954791117</v>
      </c>
      <c r="Z117" s="37">
        <v>78082</v>
      </c>
      <c r="AA117" s="37">
        <v>15.198792148968289</v>
      </c>
      <c r="AB117" s="37">
        <v>1987</v>
      </c>
      <c r="AC117" s="37">
        <v>0.81770333014341112</v>
      </c>
      <c r="AD117" s="37">
        <v>0.32614096766558448</v>
      </c>
      <c r="AE117" s="1913" t="str">
        <f t="shared" si="19"/>
        <v>NS</v>
      </c>
    </row>
    <row r="118" spans="1:31">
      <c r="A118" s="6823" t="s">
        <v>3665</v>
      </c>
      <c r="B118" s="37">
        <v>20.799548245105989</v>
      </c>
      <c r="C118" s="37">
        <v>69064</v>
      </c>
      <c r="D118" s="37">
        <v>18.574587514883479</v>
      </c>
      <c r="E118" s="37">
        <v>5879</v>
      </c>
      <c r="F118" s="37">
        <v>2.2249607302225094</v>
      </c>
      <c r="G118" s="37">
        <v>5.17158234678E-5</v>
      </c>
      <c r="H118" s="1914" t="str">
        <f t="shared" si="16"/>
        <v>***</v>
      </c>
      <c r="J118" s="6823" t="s">
        <v>4061</v>
      </c>
      <c r="K118" s="37">
        <v>20.799548245105989</v>
      </c>
      <c r="L118" s="37">
        <v>69064</v>
      </c>
      <c r="M118" s="37">
        <v>18.550193443290571</v>
      </c>
      <c r="N118" s="37">
        <v>4911</v>
      </c>
      <c r="O118" s="37">
        <v>2.2493548018154179</v>
      </c>
      <c r="P118" s="37">
        <v>1.6805993163299999E-4</v>
      </c>
      <c r="Q118" s="1915" t="str">
        <f t="shared" si="17"/>
        <v>***</v>
      </c>
      <c r="R118" s="37">
        <v>18.698347107438021</v>
      </c>
      <c r="S118" s="37">
        <v>968</v>
      </c>
      <c r="T118" s="37">
        <v>2.1012011376679673</v>
      </c>
      <c r="U118" s="37">
        <v>0.10952326553741849</v>
      </c>
      <c r="V118" s="1916" t="str">
        <f t="shared" si="18"/>
        <v>***</v>
      </c>
      <c r="X118" s="6823" t="s">
        <v>3863</v>
      </c>
      <c r="Y118" s="37">
        <v>20.650219668807029</v>
      </c>
      <c r="Z118" s="37">
        <v>73975</v>
      </c>
      <c r="AA118" s="37">
        <v>18.698347107438021</v>
      </c>
      <c r="AB118" s="37">
        <v>968</v>
      </c>
      <c r="AC118" s="37">
        <v>1.951872561369008</v>
      </c>
      <c r="AD118" s="37">
        <v>0.13592047771166649</v>
      </c>
      <c r="AE118" s="1917" t="str">
        <f t="shared" si="19"/>
        <v>NS</v>
      </c>
    </row>
    <row r="119" spans="1:31">
      <c r="A119" s="6823" t="s">
        <v>3666</v>
      </c>
      <c r="B119" s="37">
        <v>26.135199516174819</v>
      </c>
      <c r="C119" s="37">
        <v>162042</v>
      </c>
      <c r="D119" s="37">
        <v>24.438666981800989</v>
      </c>
      <c r="E119" s="37">
        <v>16924</v>
      </c>
      <c r="F119" s="37">
        <v>1.69653253437383</v>
      </c>
      <c r="G119" s="37">
        <v>1.6722293588199999E-6</v>
      </c>
      <c r="H119" s="1918" t="str">
        <f t="shared" si="16"/>
        <v>***</v>
      </c>
      <c r="J119" s="6823" t="s">
        <v>4062</v>
      </c>
      <c r="K119" s="37">
        <v>26.135199516174819</v>
      </c>
      <c r="L119" s="37">
        <v>162042</v>
      </c>
      <c r="M119" s="37">
        <v>24.102742103436309</v>
      </c>
      <c r="N119" s="37">
        <v>14405</v>
      </c>
      <c r="O119" s="37">
        <v>2.0324574127385091</v>
      </c>
      <c r="P119" s="37">
        <v>9.7313633409499997E-8</v>
      </c>
      <c r="Q119" s="1919" t="str">
        <f t="shared" si="17"/>
        <v>***</v>
      </c>
      <c r="R119" s="37">
        <v>26.35966653433902</v>
      </c>
      <c r="S119" s="37">
        <v>2519</v>
      </c>
      <c r="T119" s="37">
        <v>-0.22446701816420145</v>
      </c>
      <c r="U119" s="37">
        <v>0.79916551911417577</v>
      </c>
      <c r="V119" s="1920" t="str">
        <f t="shared" si="18"/>
        <v>***</v>
      </c>
      <c r="X119" s="6823" t="s">
        <v>3864</v>
      </c>
      <c r="Y119" s="37">
        <v>25.969271225920529</v>
      </c>
      <c r="Z119" s="37">
        <v>176447</v>
      </c>
      <c r="AA119" s="37">
        <v>26.35966653433902</v>
      </c>
      <c r="AB119" s="37">
        <v>2519</v>
      </c>
      <c r="AC119" s="37">
        <v>-0.39039530841849057</v>
      </c>
      <c r="AD119" s="37">
        <v>0.65727243262013835</v>
      </c>
      <c r="AE119" s="1921" t="str">
        <f t="shared" si="19"/>
        <v>NS</v>
      </c>
    </row>
    <row r="120" spans="1:31">
      <c r="A120" s="6823" t="s">
        <v>3667</v>
      </c>
      <c r="B120" s="37">
        <v>23.71891130924449</v>
      </c>
      <c r="C120" s="37">
        <v>85240</v>
      </c>
      <c r="D120" s="37">
        <v>20.817545068320129</v>
      </c>
      <c r="E120" s="37">
        <v>8709</v>
      </c>
      <c r="F120" s="37">
        <v>2.9013662409243608</v>
      </c>
      <c r="G120" s="37">
        <v>1.1452015709500001E-9</v>
      </c>
      <c r="H120" s="1922" t="str">
        <f t="shared" si="16"/>
        <v>***</v>
      </c>
      <c r="J120" s="6823" t="s">
        <v>4063</v>
      </c>
      <c r="K120" s="37">
        <v>23.71891130924449</v>
      </c>
      <c r="L120" s="37">
        <v>85240</v>
      </c>
      <c r="M120" s="37">
        <v>20.859149111937221</v>
      </c>
      <c r="N120" s="37">
        <v>7263</v>
      </c>
      <c r="O120" s="37">
        <v>2.8597621973072691</v>
      </c>
      <c r="P120" s="37">
        <v>3.4160982791799998E-8</v>
      </c>
      <c r="Q120" s="1923" t="str">
        <f t="shared" si="17"/>
        <v>***</v>
      </c>
      <c r="R120" s="37">
        <v>20.608575380359611</v>
      </c>
      <c r="S120" s="37">
        <v>1446</v>
      </c>
      <c r="T120" s="37">
        <v>3.1103359288848793</v>
      </c>
      <c r="U120" s="37">
        <v>5.7908341218033E-3</v>
      </c>
      <c r="V120" s="1924" t="str">
        <f t="shared" si="18"/>
        <v>***</v>
      </c>
      <c r="X120" s="6823" t="s">
        <v>3865</v>
      </c>
      <c r="Y120" s="37">
        <v>23.49437315546523</v>
      </c>
      <c r="Z120" s="37">
        <v>92503</v>
      </c>
      <c r="AA120" s="37">
        <v>20.608575380359611</v>
      </c>
      <c r="AB120" s="37">
        <v>1446</v>
      </c>
      <c r="AC120" s="37">
        <v>2.885797775105619</v>
      </c>
      <c r="AD120" s="37">
        <v>1.01686604689203E-2</v>
      </c>
      <c r="AE120" s="1925" t="str">
        <f t="shared" si="19"/>
        <v>**</v>
      </c>
    </row>
    <row r="121" spans="1:31">
      <c r="A121" s="6823" t="s">
        <v>3668</v>
      </c>
      <c r="B121" s="37">
        <v>21.741984054977511</v>
      </c>
      <c r="C121" s="37">
        <v>51803</v>
      </c>
      <c r="D121" s="37">
        <v>19.88125802310655</v>
      </c>
      <c r="E121" s="37">
        <v>6232</v>
      </c>
      <c r="F121" s="37">
        <v>1.8607260318709606</v>
      </c>
      <c r="G121" s="37">
        <v>7.3599356413629996E-4</v>
      </c>
      <c r="H121" s="1926" t="str">
        <f t="shared" si="16"/>
        <v>***</v>
      </c>
      <c r="J121" s="6823" t="s">
        <v>4064</v>
      </c>
      <c r="K121" s="37">
        <v>21.741984054977511</v>
      </c>
      <c r="L121" s="37">
        <v>51803</v>
      </c>
      <c r="M121" s="37">
        <v>20.486656200941919</v>
      </c>
      <c r="N121" s="37">
        <v>5096</v>
      </c>
      <c r="O121" s="37">
        <v>1.2553278540355919</v>
      </c>
      <c r="P121" s="37">
        <v>3.7819542803412598E-2</v>
      </c>
      <c r="Q121" s="1927" t="str">
        <f t="shared" si="17"/>
        <v>**</v>
      </c>
      <c r="R121" s="37">
        <v>17.16549295774648</v>
      </c>
      <c r="S121" s="37">
        <v>1136</v>
      </c>
      <c r="T121" s="37">
        <v>4.5764910972310311</v>
      </c>
      <c r="U121" s="37">
        <v>2.1112206118480001E-4</v>
      </c>
      <c r="V121" s="1928" t="str">
        <f t="shared" si="18"/>
        <v>**</v>
      </c>
      <c r="X121" s="6823" t="s">
        <v>3866</v>
      </c>
      <c r="Y121" s="37">
        <v>21.629554122216561</v>
      </c>
      <c r="Z121" s="37">
        <v>56899</v>
      </c>
      <c r="AA121" s="37">
        <v>17.16549295774648</v>
      </c>
      <c r="AB121" s="37">
        <v>1136</v>
      </c>
      <c r="AC121" s="37">
        <v>4.4640611644700812</v>
      </c>
      <c r="AD121" s="37">
        <v>2.9016813913489999E-4</v>
      </c>
      <c r="AE121" s="1929" t="str">
        <f t="shared" si="19"/>
        <v>***</v>
      </c>
    </row>
    <row r="122" spans="1:31">
      <c r="A122" s="6823" t="s">
        <v>3669</v>
      </c>
      <c r="B122" s="37">
        <v>25.314183123877921</v>
      </c>
      <c r="C122" s="37">
        <v>104159</v>
      </c>
      <c r="D122" s="37">
        <v>22.952106778330279</v>
      </c>
      <c r="E122" s="37">
        <v>15284</v>
      </c>
      <c r="F122" s="37">
        <v>2.3620763455476421</v>
      </c>
      <c r="G122" s="37">
        <v>3.0321711240499998E-10</v>
      </c>
      <c r="H122" s="1930" t="str">
        <f t="shared" si="16"/>
        <v>***</v>
      </c>
      <c r="J122" s="6823" t="s">
        <v>4065</v>
      </c>
      <c r="K122" s="37">
        <v>25.314183123877921</v>
      </c>
      <c r="L122" s="37">
        <v>104159</v>
      </c>
      <c r="M122" s="37">
        <v>23.044838373305531</v>
      </c>
      <c r="N122" s="37">
        <v>12467</v>
      </c>
      <c r="O122" s="37">
        <v>2.2693447505723903</v>
      </c>
      <c r="P122" s="37">
        <v>3.2926088365600002E-8</v>
      </c>
      <c r="Q122" s="1931" t="str">
        <f t="shared" si="17"/>
        <v>***</v>
      </c>
      <c r="R122" s="37">
        <v>22.541711040113601</v>
      </c>
      <c r="S122" s="37">
        <v>2817</v>
      </c>
      <c r="T122" s="37">
        <v>2.7724720837643204</v>
      </c>
      <c r="U122" s="37">
        <v>8.2993612812879997E-4</v>
      </c>
      <c r="V122" s="1932" t="str">
        <f t="shared" si="18"/>
        <v>***</v>
      </c>
      <c r="X122" s="6823" t="s">
        <v>3867</v>
      </c>
      <c r="Y122" s="37">
        <v>25.071596385025639</v>
      </c>
      <c r="Z122" s="37">
        <v>116626</v>
      </c>
      <c r="AA122" s="37">
        <v>22.541711040113601</v>
      </c>
      <c r="AB122" s="37">
        <v>2817</v>
      </c>
      <c r="AC122" s="37">
        <v>2.5298853449120386</v>
      </c>
      <c r="AD122" s="37">
        <v>2.1861977391475999E-3</v>
      </c>
      <c r="AE122" s="1933" t="str">
        <f t="shared" si="19"/>
        <v>***</v>
      </c>
    </row>
    <row r="123" spans="1:31">
      <c r="A123" s="6823" t="s">
        <v>3670</v>
      </c>
      <c r="B123" s="37">
        <v>20.810763585532069</v>
      </c>
      <c r="C123" s="37">
        <v>74399</v>
      </c>
      <c r="D123" s="37">
        <v>17.823503840023189</v>
      </c>
      <c r="E123" s="37">
        <v>6901</v>
      </c>
      <c r="F123" s="37">
        <v>2.9872597455088794</v>
      </c>
      <c r="G123" s="37">
        <v>4.2320248969E-9</v>
      </c>
      <c r="H123" s="1934" t="str">
        <f t="shared" si="16"/>
        <v>***</v>
      </c>
      <c r="J123" s="6823" t="s">
        <v>4066</v>
      </c>
      <c r="K123" s="37">
        <v>20.810763585532069</v>
      </c>
      <c r="L123" s="37">
        <v>74399</v>
      </c>
      <c r="M123" s="37">
        <v>17.707606420097701</v>
      </c>
      <c r="N123" s="37">
        <v>5732</v>
      </c>
      <c r="O123" s="37">
        <v>3.1031571654343679</v>
      </c>
      <c r="P123" s="37">
        <v>2.1544628847100001E-8</v>
      </c>
      <c r="Q123" s="1935" t="str">
        <f t="shared" si="17"/>
        <v>***</v>
      </c>
      <c r="R123" s="37">
        <v>18.391787852865701</v>
      </c>
      <c r="S123" s="37">
        <v>1169</v>
      </c>
      <c r="T123" s="37">
        <v>2.4189757326663681</v>
      </c>
      <c r="U123" s="37">
        <v>4.3088852929289302E-2</v>
      </c>
      <c r="V123" s="1936" t="str">
        <f t="shared" si="18"/>
        <v>***</v>
      </c>
      <c r="X123" s="6823" t="s">
        <v>3868</v>
      </c>
      <c r="Y123" s="37">
        <v>20.588785863149091</v>
      </c>
      <c r="Z123" s="37">
        <v>80131</v>
      </c>
      <c r="AA123" s="37">
        <v>18.391787852865701</v>
      </c>
      <c r="AB123" s="37">
        <v>1169</v>
      </c>
      <c r="AC123" s="37">
        <v>2.1969980102833908</v>
      </c>
      <c r="AD123" s="37">
        <v>6.4985510053589698E-2</v>
      </c>
      <c r="AE123" s="1937" t="str">
        <f t="shared" si="19"/>
        <v>*</v>
      </c>
    </row>
    <row r="124" spans="1:31">
      <c r="A124" s="6823" t="s">
        <v>3671</v>
      </c>
      <c r="B124" s="37">
        <v>22.506707414580411</v>
      </c>
      <c r="C124" s="37">
        <v>56281</v>
      </c>
      <c r="D124" s="37">
        <v>20.378809455995441</v>
      </c>
      <c r="E124" s="37">
        <v>7022</v>
      </c>
      <c r="F124" s="37">
        <v>2.1278979585849704</v>
      </c>
      <c r="G124" s="37">
        <v>5.3178424469299998E-5</v>
      </c>
      <c r="H124" s="1938" t="str">
        <f t="shared" si="16"/>
        <v>***</v>
      </c>
      <c r="J124" s="6823" t="s">
        <v>4067</v>
      </c>
      <c r="K124" s="37">
        <v>22.506707414580411</v>
      </c>
      <c r="L124" s="37">
        <v>56281</v>
      </c>
      <c r="M124" s="37">
        <v>20.11750044507744</v>
      </c>
      <c r="N124" s="37">
        <v>5617</v>
      </c>
      <c r="O124" s="37">
        <v>2.3892069695029718</v>
      </c>
      <c r="P124" s="37">
        <v>4.0824310076599997E-5</v>
      </c>
      <c r="Q124" s="1939" t="str">
        <f t="shared" si="17"/>
        <v>***</v>
      </c>
      <c r="R124" s="37">
        <v>21.42348754448399</v>
      </c>
      <c r="S124" s="37">
        <v>1405</v>
      </c>
      <c r="T124" s="37">
        <v>1.0832198700964213</v>
      </c>
      <c r="U124" s="37">
        <v>0.33670554081556991</v>
      </c>
      <c r="V124" s="1940" t="str">
        <f t="shared" si="18"/>
        <v>***</v>
      </c>
      <c r="X124" s="6823" t="s">
        <v>3869</v>
      </c>
      <c r="Y124" s="37">
        <v>22.289896280978379</v>
      </c>
      <c r="Z124" s="37">
        <v>61898</v>
      </c>
      <c r="AA124" s="37">
        <v>21.42348754448399</v>
      </c>
      <c r="AB124" s="37">
        <v>1405</v>
      </c>
      <c r="AC124" s="37">
        <v>0.86640873649438888</v>
      </c>
      <c r="AD124" s="37">
        <v>0.44021632195502358</v>
      </c>
      <c r="AE124" s="1941" t="str">
        <f t="shared" si="19"/>
        <v>NS</v>
      </c>
    </row>
    <row r="125" spans="1:31">
      <c r="A125" s="6823" t="s">
        <v>3672</v>
      </c>
      <c r="B125" s="37">
        <v>28.434805392787389</v>
      </c>
      <c r="C125" s="37">
        <v>83964</v>
      </c>
      <c r="D125" s="37">
        <v>29.957391019337919</v>
      </c>
      <c r="E125" s="37">
        <v>9153</v>
      </c>
      <c r="F125" s="37">
        <v>-1.52258562655053</v>
      </c>
      <c r="G125" s="37">
        <v>2.2020524603114E-3</v>
      </c>
      <c r="H125" s="1942" t="str">
        <f t="shared" si="16"/>
        <v>***</v>
      </c>
      <c r="J125" s="6823" t="s">
        <v>4068</v>
      </c>
      <c r="K125" s="37">
        <v>28.434805392787389</v>
      </c>
      <c r="L125" s="37">
        <v>83964</v>
      </c>
      <c r="M125" s="37">
        <v>30.116340560549968</v>
      </c>
      <c r="N125" s="37">
        <v>7564</v>
      </c>
      <c r="O125" s="37">
        <v>-1.6815351677625792</v>
      </c>
      <c r="P125" s="37">
        <v>1.9313651541961001E-3</v>
      </c>
      <c r="Q125" s="1943" t="str">
        <f t="shared" si="17"/>
        <v>***</v>
      </c>
      <c r="R125" s="37">
        <v>29.200755191944619</v>
      </c>
      <c r="S125" s="37">
        <v>1589</v>
      </c>
      <c r="T125" s="37">
        <v>-0.76594979915723016</v>
      </c>
      <c r="U125" s="37">
        <v>0.50259308427790073</v>
      </c>
      <c r="V125" s="1944" t="str">
        <f t="shared" si="18"/>
        <v>***</v>
      </c>
      <c r="X125" s="6823" t="s">
        <v>3870</v>
      </c>
      <c r="Y125" s="37">
        <v>28.573769775369289</v>
      </c>
      <c r="Z125" s="37">
        <v>91528</v>
      </c>
      <c r="AA125" s="37">
        <v>29.200755191944619</v>
      </c>
      <c r="AB125" s="37">
        <v>1589</v>
      </c>
      <c r="AC125" s="37">
        <v>-0.62698541657533013</v>
      </c>
      <c r="AD125" s="37">
        <v>0.58340205269483381</v>
      </c>
      <c r="AE125" s="1945" t="str">
        <f t="shared" si="19"/>
        <v>NS</v>
      </c>
    </row>
    <row r="126" spans="1:31">
      <c r="A126" s="6823" t="s">
        <v>3673</v>
      </c>
      <c r="B126" s="37">
        <v>22.36377475262967</v>
      </c>
      <c r="C126" s="37">
        <v>80143</v>
      </c>
      <c r="D126" s="37">
        <v>21.333481251386729</v>
      </c>
      <c r="E126" s="37">
        <v>9014</v>
      </c>
      <c r="F126" s="37">
        <v>1.0302935012429408</v>
      </c>
      <c r="G126" s="37">
        <v>2.5785715595815301E-2</v>
      </c>
      <c r="H126" s="1946" t="str">
        <f t="shared" si="16"/>
        <v>**</v>
      </c>
      <c r="J126" s="6823" t="s">
        <v>4069</v>
      </c>
      <c r="K126" s="37">
        <v>22.36377475262967</v>
      </c>
      <c r="L126" s="37">
        <v>80143</v>
      </c>
      <c r="M126" s="37">
        <v>21.221560130010829</v>
      </c>
      <c r="N126" s="37">
        <v>7384</v>
      </c>
      <c r="O126" s="37">
        <v>1.142214622618841</v>
      </c>
      <c r="P126" s="37">
        <v>2.3979691092852602E-2</v>
      </c>
      <c r="Q126" s="1947" t="str">
        <f t="shared" si="17"/>
        <v>**</v>
      </c>
      <c r="R126" s="37">
        <v>21.840490797546011</v>
      </c>
      <c r="S126" s="37">
        <v>1630</v>
      </c>
      <c r="T126" s="37">
        <v>0.52328395508365944</v>
      </c>
      <c r="U126" s="37">
        <v>0.61565418418026296</v>
      </c>
      <c r="V126" s="1948" t="str">
        <f t="shared" si="18"/>
        <v>**</v>
      </c>
      <c r="X126" s="6823" t="s">
        <v>3871</v>
      </c>
      <c r="Y126" s="37">
        <v>22.267414626343871</v>
      </c>
      <c r="Z126" s="37">
        <v>87527</v>
      </c>
      <c r="AA126" s="37">
        <v>21.840490797546011</v>
      </c>
      <c r="AB126" s="37">
        <v>1630</v>
      </c>
      <c r="AC126" s="37">
        <v>0.42692382879786095</v>
      </c>
      <c r="AD126" s="37">
        <v>0.6814140232900423</v>
      </c>
      <c r="AE126" s="1949" t="str">
        <f t="shared" si="19"/>
        <v>NS</v>
      </c>
    </row>
    <row r="127" spans="1:31">
      <c r="A127" s="6823" t="s">
        <v>3674</v>
      </c>
      <c r="B127" s="37">
        <v>46.697503465246307</v>
      </c>
      <c r="C127" s="37">
        <v>64209</v>
      </c>
      <c r="D127" s="37">
        <v>42.381088009114222</v>
      </c>
      <c r="E127" s="37">
        <v>7022</v>
      </c>
      <c r="F127" s="37">
        <v>4.3164154561320842</v>
      </c>
      <c r="G127" s="37">
        <v>5.6398443048799997E-12</v>
      </c>
      <c r="H127" s="1950" t="str">
        <f t="shared" si="16"/>
        <v>***</v>
      </c>
      <c r="J127" s="6823" t="s">
        <v>4070</v>
      </c>
      <c r="K127" s="37">
        <v>46.697503465246307</v>
      </c>
      <c r="L127" s="37">
        <v>64209</v>
      </c>
      <c r="M127" s="37">
        <v>42.117807286346611</v>
      </c>
      <c r="N127" s="37">
        <v>5874</v>
      </c>
      <c r="O127" s="37">
        <v>4.5796961788996953</v>
      </c>
      <c r="P127" s="37">
        <v>1.59890530218E-11</v>
      </c>
      <c r="Q127" s="1951" t="str">
        <f t="shared" si="17"/>
        <v>***</v>
      </c>
      <c r="R127" s="37">
        <v>43.728222996515683</v>
      </c>
      <c r="S127" s="37">
        <v>1148</v>
      </c>
      <c r="T127" s="37">
        <v>2.9692804687306236</v>
      </c>
      <c r="U127" s="37">
        <v>4.5623651293375901E-2</v>
      </c>
      <c r="V127" s="1952" t="str">
        <f t="shared" si="18"/>
        <v>***</v>
      </c>
      <c r="X127" s="6823" t="s">
        <v>3872</v>
      </c>
      <c r="Y127" s="37">
        <v>46.313656664240973</v>
      </c>
      <c r="Z127" s="37">
        <v>70083</v>
      </c>
      <c r="AA127" s="37">
        <v>43.728222996515683</v>
      </c>
      <c r="AB127" s="37">
        <v>1148</v>
      </c>
      <c r="AC127" s="37">
        <v>2.5854336677252903</v>
      </c>
      <c r="AD127" s="37">
        <v>8.1392289728516296E-2</v>
      </c>
      <c r="AE127" s="1953" t="str">
        <f t="shared" si="19"/>
        <v>*</v>
      </c>
    </row>
    <row r="128" spans="1:31">
      <c r="A128" s="6823" t="s">
        <v>3675</v>
      </c>
      <c r="B128" s="37">
        <v>23.207136128120581</v>
      </c>
      <c r="C128" s="37">
        <v>33968</v>
      </c>
      <c r="D128" s="37">
        <v>23.794772507260411</v>
      </c>
      <c r="E128" s="37">
        <v>5165</v>
      </c>
      <c r="F128" s="37">
        <v>-0.58763637913983047</v>
      </c>
      <c r="G128" s="37">
        <v>0.35188703613244843</v>
      </c>
      <c r="H128" s="1954" t="str">
        <f t="shared" si="16"/>
        <v>NS</v>
      </c>
      <c r="J128" s="6823" t="s">
        <v>4071</v>
      </c>
      <c r="K128" s="37">
        <v>23.207136128120581</v>
      </c>
      <c r="L128" s="37">
        <v>33968</v>
      </c>
      <c r="M128" s="37">
        <v>23.755161525382562</v>
      </c>
      <c r="N128" s="37">
        <v>4117</v>
      </c>
      <c r="O128" s="37">
        <v>-0.54802539726198063</v>
      </c>
      <c r="P128" s="37">
        <v>0.43191323794743491</v>
      </c>
      <c r="Q128" s="1955" t="str">
        <f t="shared" si="17"/>
        <v>NS</v>
      </c>
      <c r="R128" s="37">
        <v>23.950381679389309</v>
      </c>
      <c r="S128" s="37">
        <v>1048</v>
      </c>
      <c r="T128" s="37">
        <v>-0.74324555126872838</v>
      </c>
      <c r="U128" s="37">
        <v>0.5746910153451894</v>
      </c>
      <c r="V128" s="1956" t="str">
        <f t="shared" si="18"/>
        <v>NS</v>
      </c>
      <c r="X128" s="6823" t="s">
        <v>3873</v>
      </c>
      <c r="Y128" s="37">
        <v>23.266377839044239</v>
      </c>
      <c r="Z128" s="37">
        <v>38085</v>
      </c>
      <c r="AA128" s="37">
        <v>23.950381679389309</v>
      </c>
      <c r="AB128" s="37">
        <v>1048</v>
      </c>
      <c r="AC128" s="37">
        <v>-0.68400384034507056</v>
      </c>
      <c r="AD128" s="37">
        <v>0.60526864344262865</v>
      </c>
      <c r="AE128" s="1957" t="str">
        <f t="shared" si="19"/>
        <v>NS</v>
      </c>
    </row>
    <row r="129" spans="1:31">
      <c r="A129" s="6823" t="s">
        <v>11571</v>
      </c>
      <c r="B129" s="37">
        <v>24.543855944404989</v>
      </c>
      <c r="C129" s="37">
        <v>2604550</v>
      </c>
      <c r="D129" s="37">
        <v>22.340119363587998</v>
      </c>
      <c r="E129" s="37">
        <v>343991</v>
      </c>
      <c r="F129" s="37">
        <v>2.2037365808169902</v>
      </c>
      <c r="G129" s="37">
        <v>1.4544136913E-176</v>
      </c>
      <c r="H129" s="1958" t="str">
        <f t="shared" si="16"/>
        <v>***</v>
      </c>
      <c r="J129" s="6823" t="s">
        <v>11571</v>
      </c>
      <c r="K129" s="37">
        <v>24.543855944404989</v>
      </c>
      <c r="L129" s="37">
        <v>2604550</v>
      </c>
      <c r="M129" s="37">
        <v>22.239286442262411</v>
      </c>
      <c r="N129" s="37">
        <v>284546</v>
      </c>
      <c r="O129" s="37">
        <v>2.3045695021425772</v>
      </c>
      <c r="P129" s="37">
        <v>4.9708845495999999E-163</v>
      </c>
      <c r="Q129" s="1959" t="str">
        <f t="shared" si="17"/>
        <v>***</v>
      </c>
      <c r="R129" s="37">
        <v>22.822777357220961</v>
      </c>
      <c r="S129" s="37">
        <v>59445</v>
      </c>
      <c r="T129" s="37">
        <v>1.721078587184028</v>
      </c>
      <c r="U129" s="37">
        <v>5.0832526052600004E-22</v>
      </c>
      <c r="V129" s="1960" t="str">
        <f t="shared" si="18"/>
        <v>***</v>
      </c>
      <c r="X129" s="6823" t="s">
        <v>11571</v>
      </c>
      <c r="Y129" s="37">
        <v>24.316879743698379</v>
      </c>
      <c r="Z129" s="37">
        <v>2889096</v>
      </c>
      <c r="AA129" s="37">
        <v>22.822777357220961</v>
      </c>
      <c r="AB129" s="37">
        <v>59445</v>
      </c>
      <c r="AC129" s="37">
        <v>1.4941023864774188</v>
      </c>
      <c r="AD129" s="37">
        <v>4.13329855717E-17</v>
      </c>
      <c r="AE129" s="1961" t="str">
        <f t="shared" si="19"/>
        <v>***</v>
      </c>
    </row>
    <row r="131" spans="1:31">
      <c r="A131" s="17026" t="s">
        <v>11815</v>
      </c>
      <c r="J131" s="17026" t="s">
        <v>11816</v>
      </c>
      <c r="X131" s="17026" t="s">
        <v>11817</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3676</v>
      </c>
      <c r="B133" s="37">
        <v>11.286342021308609</v>
      </c>
      <c r="C133" s="37">
        <v>132904</v>
      </c>
      <c r="D133" s="37">
        <v>12.29674796747967</v>
      </c>
      <c r="E133" s="37">
        <v>5904</v>
      </c>
      <c r="F133" s="37">
        <v>-1.0104059461710602</v>
      </c>
      <c r="G133" s="37">
        <v>1.65370252931357E-2</v>
      </c>
      <c r="H133" s="1962" t="str">
        <f t="shared" ref="H133:H155" si="20">IF(G133&lt;0.01,"***",IF(G133&lt;0.05,"**",IF(G133&lt;0.1,"*","NS")))</f>
        <v>**</v>
      </c>
      <c r="J133" s="6823" t="s">
        <v>4072</v>
      </c>
      <c r="K133" s="37">
        <v>11.286342021308609</v>
      </c>
      <c r="L133" s="37">
        <v>132904</v>
      </c>
      <c r="M133" s="37">
        <v>12.68209083119109</v>
      </c>
      <c r="N133" s="37">
        <v>4668</v>
      </c>
      <c r="O133" s="37">
        <v>-1.3957488098824804</v>
      </c>
      <c r="P133" s="37">
        <v>3.1090102897269002E-3</v>
      </c>
      <c r="Q133" s="1963" t="str">
        <f t="shared" ref="Q133:Q155" si="21">IF(P133&lt;0.01,"***",IF(P133&lt;0.05,"**",IF(P133&lt;0.1,"*","NS")))</f>
        <v>***</v>
      </c>
      <c r="R133" s="37">
        <v>10.84142394822006</v>
      </c>
      <c r="S133" s="37">
        <v>1236</v>
      </c>
      <c r="T133" s="37">
        <v>0.4449180730885498</v>
      </c>
      <c r="U133" s="37">
        <v>0.62263347322395801</v>
      </c>
      <c r="V133" s="1964" t="str">
        <f t="shared" ref="V133:V155" si="22">IF(P133&lt;0.01,"***",IF(P133&lt;0.05,"**",IF(P133&lt;0.1,"*","NS")))</f>
        <v>***</v>
      </c>
      <c r="X133" s="6823" t="s">
        <v>3874</v>
      </c>
      <c r="Y133" s="37">
        <v>11.33370162533074</v>
      </c>
      <c r="Z133" s="37">
        <v>137572</v>
      </c>
      <c r="AA133" s="37">
        <v>10.84142394822006</v>
      </c>
      <c r="AB133" s="37">
        <v>1236</v>
      </c>
      <c r="AC133" s="37">
        <v>0.49227767711068005</v>
      </c>
      <c r="AD133" s="37">
        <v>0.58671493673908015</v>
      </c>
      <c r="AE133" s="1965" t="str">
        <f t="shared" ref="AE133:AE155" si="23">IF(AD133&lt;0.01,"***",IF(AD133&lt;0.05,"**",IF(AD133&lt;0.1,"*","NS")))</f>
        <v>NS</v>
      </c>
    </row>
    <row r="134" spans="1:31">
      <c r="A134" s="6823" t="s">
        <v>3677</v>
      </c>
      <c r="B134" s="37">
        <v>12.188508365194281</v>
      </c>
      <c r="C134" s="37">
        <v>36879</v>
      </c>
      <c r="D134" s="37">
        <v>12.252964426877471</v>
      </c>
      <c r="E134" s="37">
        <v>1771</v>
      </c>
      <c r="F134" s="37">
        <v>-6.4456061683189958E-2</v>
      </c>
      <c r="G134" s="37">
        <v>0.93545788754631809</v>
      </c>
      <c r="H134" s="1966" t="str">
        <f t="shared" si="20"/>
        <v>NS</v>
      </c>
      <c r="J134" s="6823" t="s">
        <v>4073</v>
      </c>
      <c r="K134" s="37">
        <v>12.188508365194281</v>
      </c>
      <c r="L134" s="37">
        <v>36879</v>
      </c>
      <c r="M134" s="37">
        <v>12.44509516837482</v>
      </c>
      <c r="N134" s="37">
        <v>1366</v>
      </c>
      <c r="O134" s="37">
        <v>-0.25658680318053939</v>
      </c>
      <c r="P134" s="37">
        <v>0.77599000604045665</v>
      </c>
      <c r="Q134" s="1967" t="str">
        <f t="shared" si="21"/>
        <v>NS</v>
      </c>
      <c r="R134" s="37">
        <v>11.60493827160494</v>
      </c>
      <c r="S134" s="37">
        <v>405</v>
      </c>
      <c r="T134" s="37">
        <v>0.58357009358934064</v>
      </c>
      <c r="U134" s="37">
        <v>0.72102239187495076</v>
      </c>
      <c r="V134" s="1968" t="str">
        <f t="shared" si="22"/>
        <v>NS</v>
      </c>
      <c r="X134" s="6823" t="s">
        <v>3875</v>
      </c>
      <c r="Y134" s="37">
        <v>12.197672898418091</v>
      </c>
      <c r="Z134" s="37">
        <v>38245</v>
      </c>
      <c r="AA134" s="37">
        <v>11.60493827160494</v>
      </c>
      <c r="AB134" s="37">
        <v>405</v>
      </c>
      <c r="AC134" s="37">
        <v>0.59273462681315081</v>
      </c>
      <c r="AD134" s="37">
        <v>0.71686462642825133</v>
      </c>
      <c r="AE134" s="1969" t="str">
        <f t="shared" si="23"/>
        <v>NS</v>
      </c>
    </row>
    <row r="135" spans="1:31">
      <c r="A135" s="6823" t="s">
        <v>3678</v>
      </c>
      <c r="B135" s="37">
        <v>23.079162832950932</v>
      </c>
      <c r="C135" s="37">
        <v>85861</v>
      </c>
      <c r="D135" s="37">
        <v>19.963920625375831</v>
      </c>
      <c r="E135" s="37">
        <v>4989</v>
      </c>
      <c r="F135" s="37">
        <v>3.1152422075751005</v>
      </c>
      <c r="G135" s="37">
        <v>3.5712538397099998E-7</v>
      </c>
      <c r="H135" s="1970" t="str">
        <f t="shared" si="20"/>
        <v>***</v>
      </c>
      <c r="J135" s="6823" t="s">
        <v>4074</v>
      </c>
      <c r="K135" s="37">
        <v>23.079162832950932</v>
      </c>
      <c r="L135" s="37">
        <v>85861</v>
      </c>
      <c r="M135" s="37">
        <v>19.8505603985056</v>
      </c>
      <c r="N135" s="37">
        <v>4015</v>
      </c>
      <c r="O135" s="37">
        <v>3.2286024344453317</v>
      </c>
      <c r="P135" s="37">
        <v>1.9708805991499999E-6</v>
      </c>
      <c r="Q135" s="1971" t="str">
        <f t="shared" si="21"/>
        <v>***</v>
      </c>
      <c r="R135" s="37">
        <v>20.431211498973301</v>
      </c>
      <c r="S135" s="37">
        <v>974</v>
      </c>
      <c r="T135" s="37">
        <v>2.6479513339776304</v>
      </c>
      <c r="U135" s="37">
        <v>5.1032969764029698E-2</v>
      </c>
      <c r="V135" s="1972" t="str">
        <f t="shared" si="22"/>
        <v>***</v>
      </c>
      <c r="X135" s="6823" t="s">
        <v>3876</v>
      </c>
      <c r="Y135" s="37">
        <v>22.9349325737683</v>
      </c>
      <c r="Z135" s="37">
        <v>89876</v>
      </c>
      <c r="AA135" s="37">
        <v>20.431211498973301</v>
      </c>
      <c r="AB135" s="37">
        <v>974</v>
      </c>
      <c r="AC135" s="37">
        <v>2.5037210747949992</v>
      </c>
      <c r="AD135" s="37">
        <v>6.4404229683171804E-2</v>
      </c>
      <c r="AE135" s="1973" t="str">
        <f t="shared" si="23"/>
        <v>*</v>
      </c>
    </row>
    <row r="136" spans="1:31">
      <c r="A136" s="6823" t="s">
        <v>3679</v>
      </c>
      <c r="B136" s="37">
        <v>14.49146598082768</v>
      </c>
      <c r="C136" s="37">
        <v>42770</v>
      </c>
      <c r="D136" s="37">
        <v>11.96454948301329</v>
      </c>
      <c r="E136" s="37">
        <v>2031</v>
      </c>
      <c r="F136" s="37">
        <v>2.5269164978143905</v>
      </c>
      <c r="G136" s="37">
        <v>1.5168847183832E-3</v>
      </c>
      <c r="H136" s="1974" t="str">
        <f t="shared" si="20"/>
        <v>***</v>
      </c>
      <c r="J136" s="6823" t="s">
        <v>4075</v>
      </c>
      <c r="K136" s="37">
        <v>14.49146598082768</v>
      </c>
      <c r="L136" s="37">
        <v>42770</v>
      </c>
      <c r="M136" s="37">
        <v>12.14707813525936</v>
      </c>
      <c r="N136" s="37">
        <v>1523</v>
      </c>
      <c r="O136" s="37">
        <v>2.3443878455683205</v>
      </c>
      <c r="P136" s="37">
        <v>1.0468793977992099E-2</v>
      </c>
      <c r="Q136" s="1975" t="str">
        <f t="shared" si="21"/>
        <v>**</v>
      </c>
      <c r="R136" s="37">
        <v>11.41732283464567</v>
      </c>
      <c r="S136" s="37">
        <v>508</v>
      </c>
      <c r="T136" s="37">
        <v>3.0741431461820099</v>
      </c>
      <c r="U136" s="37">
        <v>5.0142640951913002E-2</v>
      </c>
      <c r="V136" s="1976" t="str">
        <f t="shared" si="22"/>
        <v>**</v>
      </c>
      <c r="X136" s="6823" t="s">
        <v>3877</v>
      </c>
      <c r="Y136" s="37">
        <v>14.410854988372879</v>
      </c>
      <c r="Z136" s="37">
        <v>44293</v>
      </c>
      <c r="AA136" s="37">
        <v>11.41732283464567</v>
      </c>
      <c r="AB136" s="37">
        <v>508</v>
      </c>
      <c r="AC136" s="37">
        <v>2.9935321537272088</v>
      </c>
      <c r="AD136" s="37">
        <v>5.5864849010507103E-2</v>
      </c>
      <c r="AE136" s="1977" t="str">
        <f t="shared" si="23"/>
        <v>*</v>
      </c>
    </row>
    <row r="137" spans="1:31">
      <c r="A137" s="6823" t="s">
        <v>3680</v>
      </c>
      <c r="B137" s="37">
        <v>20.82613630755564</v>
      </c>
      <c r="C137" s="37">
        <v>20263</v>
      </c>
      <c r="D137" s="37">
        <v>16.827586206896552</v>
      </c>
      <c r="E137" s="37">
        <v>725</v>
      </c>
      <c r="F137" s="37">
        <v>3.998550100659088</v>
      </c>
      <c r="G137" s="37">
        <v>9.0100844068561996E-3</v>
      </c>
      <c r="H137" s="1978" t="str">
        <f t="shared" si="20"/>
        <v>***</v>
      </c>
      <c r="J137" s="6823" t="s">
        <v>4076</v>
      </c>
      <c r="K137" s="37">
        <v>20.82613630755564</v>
      </c>
      <c r="L137" s="37">
        <v>20263</v>
      </c>
      <c r="M137" s="37">
        <v>15.98513011152416</v>
      </c>
      <c r="N137" s="37">
        <v>538</v>
      </c>
      <c r="O137" s="37">
        <v>4.8410061960314792</v>
      </c>
      <c r="P137" s="37">
        <v>6.2304871980783999E-3</v>
      </c>
      <c r="Q137" s="1979" t="str">
        <f t="shared" si="21"/>
        <v>***</v>
      </c>
      <c r="R137" s="37">
        <v>19.251336898395721</v>
      </c>
      <c r="S137" s="37">
        <v>187</v>
      </c>
      <c r="T137" s="37">
        <v>1.5747994091599189</v>
      </c>
      <c r="U137" s="37">
        <v>0.5974928318050261</v>
      </c>
      <c r="V137" s="1980" t="str">
        <f t="shared" si="22"/>
        <v>***</v>
      </c>
      <c r="X137" s="6823" t="s">
        <v>3878</v>
      </c>
      <c r="Y137" s="37">
        <v>20.70092784000769</v>
      </c>
      <c r="Z137" s="37">
        <v>20801</v>
      </c>
      <c r="AA137" s="37">
        <v>19.251336898395721</v>
      </c>
      <c r="AB137" s="37">
        <v>187</v>
      </c>
      <c r="AC137" s="37">
        <v>1.4495909416119694</v>
      </c>
      <c r="AD137" s="37">
        <v>0.6261467070246034</v>
      </c>
      <c r="AE137" s="1981" t="str">
        <f t="shared" si="23"/>
        <v>NS</v>
      </c>
    </row>
    <row r="138" spans="1:31">
      <c r="A138" s="6823" t="s">
        <v>3681</v>
      </c>
      <c r="B138" s="37">
        <v>24.060489374147011</v>
      </c>
      <c r="C138" s="37">
        <v>82064</v>
      </c>
      <c r="D138" s="37">
        <v>22.010018785222289</v>
      </c>
      <c r="E138" s="37">
        <v>3194</v>
      </c>
      <c r="F138" s="37">
        <v>2.0504705889247212</v>
      </c>
      <c r="G138" s="37">
        <v>7.7518034340533998E-3</v>
      </c>
      <c r="H138" s="1982" t="str">
        <f t="shared" si="20"/>
        <v>***</v>
      </c>
      <c r="J138" s="6823" t="s">
        <v>4077</v>
      </c>
      <c r="K138" s="37">
        <v>24.060489374147011</v>
      </c>
      <c r="L138" s="37">
        <v>82064</v>
      </c>
      <c r="M138" s="37">
        <v>21.591871295512281</v>
      </c>
      <c r="N138" s="37">
        <v>2362</v>
      </c>
      <c r="O138" s="37">
        <v>2.46861807863473</v>
      </c>
      <c r="P138" s="37">
        <v>5.6060200179314E-3</v>
      </c>
      <c r="Q138" s="1983" t="str">
        <f t="shared" si="21"/>
        <v>***</v>
      </c>
      <c r="R138" s="37">
        <v>23.19711538461538</v>
      </c>
      <c r="S138" s="37">
        <v>832</v>
      </c>
      <c r="T138" s="37">
        <v>0.86337398953163103</v>
      </c>
      <c r="U138" s="37">
        <v>0.56209165730443744</v>
      </c>
      <c r="V138" s="1984" t="str">
        <f t="shared" si="22"/>
        <v>***</v>
      </c>
      <c r="X138" s="6823" t="s">
        <v>3879</v>
      </c>
      <c r="Y138" s="37">
        <v>23.991424442707221</v>
      </c>
      <c r="Z138" s="37">
        <v>84426</v>
      </c>
      <c r="AA138" s="37">
        <v>23.19711538461538</v>
      </c>
      <c r="AB138" s="37">
        <v>832</v>
      </c>
      <c r="AC138" s="37">
        <v>0.79430905809184082</v>
      </c>
      <c r="AD138" s="37">
        <v>0.59337286864203653</v>
      </c>
      <c r="AE138" s="1985" t="str">
        <f t="shared" si="23"/>
        <v>NS</v>
      </c>
    </row>
    <row r="139" spans="1:31">
      <c r="A139" s="6823" t="s">
        <v>3682</v>
      </c>
      <c r="B139" s="37">
        <v>24.37201264891231</v>
      </c>
      <c r="C139" s="37">
        <v>398137</v>
      </c>
      <c r="D139" s="37">
        <v>17.63642491650581</v>
      </c>
      <c r="E139" s="37">
        <v>32637</v>
      </c>
      <c r="F139" s="37">
        <v>6.7355877324065005</v>
      </c>
      <c r="G139" s="37">
        <v>5.6768207765000006E-166</v>
      </c>
      <c r="H139" s="1986" t="str">
        <f t="shared" si="20"/>
        <v>***</v>
      </c>
      <c r="J139" s="6823" t="s">
        <v>4078</v>
      </c>
      <c r="K139" s="37">
        <v>24.37201264891231</v>
      </c>
      <c r="L139" s="37">
        <v>398137</v>
      </c>
      <c r="M139" s="37">
        <v>17.264393105977259</v>
      </c>
      <c r="N139" s="37">
        <v>27270</v>
      </c>
      <c r="O139" s="37">
        <v>7.1076195429350513</v>
      </c>
      <c r="P139" s="37">
        <v>3.0721641782999998E-156</v>
      </c>
      <c r="Q139" s="1987" t="str">
        <f t="shared" si="21"/>
        <v>***</v>
      </c>
      <c r="R139" s="37">
        <v>19.526737469722381</v>
      </c>
      <c r="S139" s="37">
        <v>5367</v>
      </c>
      <c r="T139" s="37">
        <v>4.8452751791899296</v>
      </c>
      <c r="U139" s="37">
        <v>2.02713245762E-16</v>
      </c>
      <c r="V139" s="1988" t="str">
        <f t="shared" si="22"/>
        <v>***</v>
      </c>
      <c r="X139" s="6823" t="s">
        <v>3880</v>
      </c>
      <c r="Y139" s="37">
        <v>23.916390656477208</v>
      </c>
      <c r="Z139" s="37">
        <v>425407</v>
      </c>
      <c r="AA139" s="37">
        <v>19.526737469722381</v>
      </c>
      <c r="AB139" s="37">
        <v>5367</v>
      </c>
      <c r="AC139" s="37">
        <v>4.3896531867548276</v>
      </c>
      <c r="AD139" s="37">
        <v>6.4894747458400003E-14</v>
      </c>
      <c r="AE139" s="1989" t="str">
        <f t="shared" si="23"/>
        <v>***</v>
      </c>
    </row>
    <row r="140" spans="1:31">
      <c r="A140" s="6823" t="s">
        <v>3683</v>
      </c>
      <c r="B140" s="37">
        <v>13.01446674890658</v>
      </c>
      <c r="C140" s="37">
        <v>124838</v>
      </c>
      <c r="D140" s="37">
        <v>14.779602420051861</v>
      </c>
      <c r="E140" s="37">
        <v>4628</v>
      </c>
      <c r="F140" s="37">
        <v>-1.7651356711452806</v>
      </c>
      <c r="G140" s="37">
        <v>4.6979298880259998E-4</v>
      </c>
      <c r="H140" s="1990" t="str">
        <f t="shared" si="20"/>
        <v>***</v>
      </c>
      <c r="J140" s="6823" t="s">
        <v>4079</v>
      </c>
      <c r="K140" s="37">
        <v>13.01446674890658</v>
      </c>
      <c r="L140" s="37">
        <v>124838</v>
      </c>
      <c r="M140" s="37">
        <v>15.370018975332069</v>
      </c>
      <c r="N140" s="37">
        <v>3689</v>
      </c>
      <c r="O140" s="37">
        <v>-2.3555522264254893</v>
      </c>
      <c r="P140" s="37">
        <v>2.8948532554900001E-5</v>
      </c>
      <c r="Q140" s="1991" t="str">
        <f t="shared" si="21"/>
        <v>***</v>
      </c>
      <c r="R140" s="37">
        <v>12.460063897763581</v>
      </c>
      <c r="S140" s="37">
        <v>939</v>
      </c>
      <c r="T140" s="37">
        <v>0.55440285114299925</v>
      </c>
      <c r="U140" s="37">
        <v>0.6148983199279956</v>
      </c>
      <c r="V140" s="1992" t="str">
        <f t="shared" si="22"/>
        <v>***</v>
      </c>
      <c r="X140" s="6823" t="s">
        <v>3881</v>
      </c>
      <c r="Y140" s="37">
        <v>13.08207613964381</v>
      </c>
      <c r="Z140" s="37">
        <v>128527</v>
      </c>
      <c r="AA140" s="37">
        <v>12.460063897763581</v>
      </c>
      <c r="AB140" s="37">
        <v>939</v>
      </c>
      <c r="AC140" s="37">
        <v>0.62201224188022941</v>
      </c>
      <c r="AD140" s="37">
        <v>0.57325005594528966</v>
      </c>
      <c r="AE140" s="1993" t="str">
        <f t="shared" si="23"/>
        <v>NS</v>
      </c>
    </row>
    <row r="141" spans="1:31">
      <c r="A141" s="6823" t="s">
        <v>3684</v>
      </c>
      <c r="B141" s="37">
        <v>16.44808060621201</v>
      </c>
      <c r="C141" s="37">
        <v>48036</v>
      </c>
      <c r="D141" s="37">
        <v>14.702970297029699</v>
      </c>
      <c r="E141" s="37">
        <v>2020</v>
      </c>
      <c r="F141" s="37">
        <v>1.7451103091823104</v>
      </c>
      <c r="G141" s="37">
        <v>3.7877144723119503E-2</v>
      </c>
      <c r="H141" s="1994" t="str">
        <f t="shared" si="20"/>
        <v>**</v>
      </c>
      <c r="J141" s="6823" t="s">
        <v>4080</v>
      </c>
      <c r="K141" s="37">
        <v>16.44808060621201</v>
      </c>
      <c r="L141" s="37">
        <v>48036</v>
      </c>
      <c r="M141" s="37">
        <v>14.882154882154881</v>
      </c>
      <c r="N141" s="37">
        <v>1485</v>
      </c>
      <c r="O141" s="37">
        <v>1.5659257240571289</v>
      </c>
      <c r="P141" s="37">
        <v>0.1084891385150607</v>
      </c>
      <c r="Q141" s="1995" t="str">
        <f t="shared" si="21"/>
        <v>NS</v>
      </c>
      <c r="R141" s="37">
        <v>14.20560747663551</v>
      </c>
      <c r="S141" s="37">
        <v>535</v>
      </c>
      <c r="T141" s="37">
        <v>2.2424731295764992</v>
      </c>
      <c r="U141" s="37">
        <v>0.16384545553101709</v>
      </c>
      <c r="V141" s="1996" t="str">
        <f t="shared" si="22"/>
        <v>NS</v>
      </c>
      <c r="X141" s="6823" t="s">
        <v>3882</v>
      </c>
      <c r="Y141" s="37">
        <v>16.401122756002501</v>
      </c>
      <c r="Z141" s="37">
        <v>49521</v>
      </c>
      <c r="AA141" s="37">
        <v>14.20560747663551</v>
      </c>
      <c r="AB141" s="37">
        <v>535</v>
      </c>
      <c r="AC141" s="37">
        <v>2.1955152793669903</v>
      </c>
      <c r="AD141" s="37">
        <v>0.17229900831893979</v>
      </c>
      <c r="AE141" s="1997" t="str">
        <f t="shared" si="23"/>
        <v>NS</v>
      </c>
    </row>
    <row r="142" spans="1:31">
      <c r="A142" s="6823" t="s">
        <v>3685</v>
      </c>
      <c r="B142" s="37">
        <v>11.20476388554415</v>
      </c>
      <c r="C142" s="37">
        <v>45677</v>
      </c>
      <c r="D142" s="37">
        <v>11.236506378802749</v>
      </c>
      <c r="E142" s="37">
        <v>2038</v>
      </c>
      <c r="F142" s="37">
        <v>-3.174249325859968E-2</v>
      </c>
      <c r="G142" s="37">
        <v>0.96454879340612532</v>
      </c>
      <c r="H142" s="1998" t="str">
        <f t="shared" si="20"/>
        <v>NS</v>
      </c>
      <c r="J142" s="6823" t="s">
        <v>4081</v>
      </c>
      <c r="K142" s="37">
        <v>11.20476388554415</v>
      </c>
      <c r="L142" s="37">
        <v>45677</v>
      </c>
      <c r="M142" s="37">
        <v>11.648631444939531</v>
      </c>
      <c r="N142" s="37">
        <v>1571</v>
      </c>
      <c r="O142" s="37">
        <v>-0.4438675593953807</v>
      </c>
      <c r="P142" s="37">
        <v>0.58363880161771442</v>
      </c>
      <c r="Q142" s="1999" t="str">
        <f t="shared" si="21"/>
        <v>NS</v>
      </c>
      <c r="R142" s="37">
        <v>9.8501070663811561</v>
      </c>
      <c r="S142" s="37">
        <v>467</v>
      </c>
      <c r="T142" s="37">
        <v>1.3546568191629937</v>
      </c>
      <c r="U142" s="37">
        <v>0.35556018739821382</v>
      </c>
      <c r="V142" s="2000" t="str">
        <f t="shared" si="22"/>
        <v>NS</v>
      </c>
      <c r="X142" s="6823" t="s">
        <v>3883</v>
      </c>
      <c r="Y142" s="37">
        <v>11.21952251947172</v>
      </c>
      <c r="Z142" s="37">
        <v>47248</v>
      </c>
      <c r="AA142" s="37">
        <v>9.8501070663811561</v>
      </c>
      <c r="AB142" s="37">
        <v>467</v>
      </c>
      <c r="AC142" s="37">
        <v>1.3694154530905642</v>
      </c>
      <c r="AD142" s="37">
        <v>0.35054517235334459</v>
      </c>
      <c r="AE142" s="2001" t="str">
        <f t="shared" si="23"/>
        <v>NS</v>
      </c>
    </row>
    <row r="143" spans="1:31">
      <c r="A143" s="6823" t="s">
        <v>3686</v>
      </c>
      <c r="B143" s="37">
        <v>12.56986777128593</v>
      </c>
      <c r="C143" s="37">
        <v>55283</v>
      </c>
      <c r="D143" s="37">
        <v>12.55309108069844</v>
      </c>
      <c r="E143" s="37">
        <v>2119</v>
      </c>
      <c r="F143" s="37">
        <v>1.677669058748954E-2</v>
      </c>
      <c r="G143" s="37">
        <v>0.981760619801755</v>
      </c>
      <c r="H143" s="2002" t="str">
        <f t="shared" si="20"/>
        <v>NS</v>
      </c>
      <c r="J143" s="6823" t="s">
        <v>4082</v>
      </c>
      <c r="K143" s="37">
        <v>12.56986777128593</v>
      </c>
      <c r="L143" s="37">
        <v>55283</v>
      </c>
      <c r="M143" s="37">
        <v>12.476250791640281</v>
      </c>
      <c r="N143" s="37">
        <v>1579</v>
      </c>
      <c r="O143" s="37">
        <v>9.3616979645648968E-2</v>
      </c>
      <c r="P143" s="37">
        <v>0.91189146813130362</v>
      </c>
      <c r="Q143" s="2003" t="str">
        <f t="shared" si="21"/>
        <v>NS</v>
      </c>
      <c r="R143" s="37">
        <v>12.77777777777778</v>
      </c>
      <c r="S143" s="37">
        <v>540</v>
      </c>
      <c r="T143" s="37">
        <v>-0.20791000649185065</v>
      </c>
      <c r="U143" s="37">
        <v>0.88469554661411742</v>
      </c>
      <c r="V143" s="2004" t="str">
        <f t="shared" si="22"/>
        <v>NS</v>
      </c>
      <c r="X143" s="6823" t="s">
        <v>3884</v>
      </c>
      <c r="Y143" s="37">
        <v>12.56726812282368</v>
      </c>
      <c r="Z143" s="37">
        <v>56862</v>
      </c>
      <c r="AA143" s="37">
        <v>12.77777777777778</v>
      </c>
      <c r="AB143" s="37">
        <v>540</v>
      </c>
      <c r="AC143" s="37">
        <v>-0.2105096549540999</v>
      </c>
      <c r="AD143" s="37">
        <v>0.88323805374527775</v>
      </c>
      <c r="AE143" s="2005" t="str">
        <f t="shared" si="23"/>
        <v>NS</v>
      </c>
    </row>
    <row r="144" spans="1:31">
      <c r="A144" s="6823" t="s">
        <v>3687</v>
      </c>
      <c r="B144" s="37">
        <v>12.406525665328299</v>
      </c>
      <c r="C144" s="37">
        <v>66997</v>
      </c>
      <c r="D144" s="37">
        <v>13.215859030837001</v>
      </c>
      <c r="E144" s="37">
        <v>1589</v>
      </c>
      <c r="F144" s="37">
        <v>-0.80933336550870116</v>
      </c>
      <c r="G144" s="37">
        <v>0.33373992531946728</v>
      </c>
      <c r="H144" s="2006" t="str">
        <f t="shared" si="20"/>
        <v>NS</v>
      </c>
      <c r="J144" s="6823" t="s">
        <v>4083</v>
      </c>
      <c r="K144" s="37">
        <v>12.406525665328299</v>
      </c>
      <c r="L144" s="37">
        <v>66997</v>
      </c>
      <c r="M144" s="37">
        <v>13.456686291000841</v>
      </c>
      <c r="N144" s="37">
        <v>1189</v>
      </c>
      <c r="O144" s="37">
        <v>-1.0501606256725413</v>
      </c>
      <c r="P144" s="37">
        <v>0.27653326717040327</v>
      </c>
      <c r="Q144" s="2007" t="str">
        <f t="shared" si="21"/>
        <v>NS</v>
      </c>
      <c r="R144" s="37">
        <v>12.5</v>
      </c>
      <c r="S144" s="37">
        <v>400</v>
      </c>
      <c r="T144" s="37">
        <v>-9.3474334671700632E-2</v>
      </c>
      <c r="U144" s="37">
        <v>0.95491198163311719</v>
      </c>
      <c r="V144" s="2008" t="str">
        <f t="shared" si="22"/>
        <v>NS</v>
      </c>
      <c r="X144" s="6823" t="s">
        <v>3885</v>
      </c>
      <c r="Y144" s="37">
        <v>12.424837943272809</v>
      </c>
      <c r="Z144" s="37">
        <v>68186</v>
      </c>
      <c r="AA144" s="37">
        <v>12.5</v>
      </c>
      <c r="AB144" s="37">
        <v>400</v>
      </c>
      <c r="AC144" s="37">
        <v>-7.5162056727190674E-2</v>
      </c>
      <c r="AD144" s="37">
        <v>0.96375911108344803</v>
      </c>
      <c r="AE144" s="2009" t="str">
        <f t="shared" si="23"/>
        <v>NS</v>
      </c>
    </row>
    <row r="145" spans="1:31">
      <c r="A145" s="6823" t="s">
        <v>3688</v>
      </c>
      <c r="B145" s="37">
        <v>25.612139917695469</v>
      </c>
      <c r="C145" s="37">
        <v>97200</v>
      </c>
      <c r="D145" s="37">
        <v>24.61300309597523</v>
      </c>
      <c r="E145" s="37">
        <v>4522</v>
      </c>
      <c r="F145" s="37">
        <v>0.99913682172023854</v>
      </c>
      <c r="G145" s="37">
        <v>0.1321906162284833</v>
      </c>
      <c r="H145" s="2010" t="str">
        <f t="shared" si="20"/>
        <v>NS</v>
      </c>
      <c r="J145" s="6823" t="s">
        <v>4084</v>
      </c>
      <c r="K145" s="37">
        <v>25.612139917695469</v>
      </c>
      <c r="L145" s="37">
        <v>97200</v>
      </c>
      <c r="M145" s="37">
        <v>24.690360796984379</v>
      </c>
      <c r="N145" s="37">
        <v>3714</v>
      </c>
      <c r="O145" s="37">
        <v>0.92177912071108992</v>
      </c>
      <c r="P145" s="37">
        <v>0.20636652774208769</v>
      </c>
      <c r="Q145" s="2011" t="str">
        <f t="shared" si="21"/>
        <v>NS</v>
      </c>
      <c r="R145" s="37">
        <v>24.257425742574259</v>
      </c>
      <c r="S145" s="37">
        <v>808</v>
      </c>
      <c r="T145" s="37">
        <v>1.3547141751212095</v>
      </c>
      <c r="U145" s="37">
        <v>0.37956553894595202</v>
      </c>
      <c r="V145" s="2012" t="str">
        <f t="shared" si="22"/>
        <v>NS</v>
      </c>
      <c r="X145" s="6823" t="s">
        <v>3886</v>
      </c>
      <c r="Y145" s="37">
        <v>25.578215113859329</v>
      </c>
      <c r="Z145" s="37">
        <v>100914</v>
      </c>
      <c r="AA145" s="37">
        <v>24.257425742574259</v>
      </c>
      <c r="AB145" s="37">
        <v>808</v>
      </c>
      <c r="AC145" s="37">
        <v>1.3207893712850698</v>
      </c>
      <c r="AD145" s="37">
        <v>0.39134078312290332</v>
      </c>
      <c r="AE145" s="2013" t="str">
        <f t="shared" si="23"/>
        <v>NS</v>
      </c>
    </row>
    <row r="146" spans="1:31">
      <c r="A146" s="6823" t="s">
        <v>3689</v>
      </c>
      <c r="B146" s="37">
        <v>20.36120775565152</v>
      </c>
      <c r="C146" s="37">
        <v>114394</v>
      </c>
      <c r="D146" s="37">
        <v>19.53713670613563</v>
      </c>
      <c r="E146" s="37">
        <v>3716</v>
      </c>
      <c r="F146" s="37">
        <v>0.82407104951589005</v>
      </c>
      <c r="G146" s="37">
        <v>0.2193396391740414</v>
      </c>
      <c r="H146" s="2014" t="str">
        <f t="shared" si="20"/>
        <v>NS</v>
      </c>
      <c r="J146" s="6823" t="s">
        <v>4085</v>
      </c>
      <c r="K146" s="37">
        <v>20.36120775565152</v>
      </c>
      <c r="L146" s="37">
        <v>114394</v>
      </c>
      <c r="M146" s="37">
        <v>18.93699401619148</v>
      </c>
      <c r="N146" s="37">
        <v>2841</v>
      </c>
      <c r="O146" s="37">
        <v>1.4242137394600398</v>
      </c>
      <c r="P146" s="37">
        <v>6.2414174724497201E-2</v>
      </c>
      <c r="Q146" s="2015" t="str">
        <f t="shared" si="21"/>
        <v>*</v>
      </c>
      <c r="R146" s="37">
        <v>21.48571428571428</v>
      </c>
      <c r="S146" s="37">
        <v>875</v>
      </c>
      <c r="T146" s="37">
        <v>-1.1245065300627601</v>
      </c>
      <c r="U146" s="37">
        <v>0.41064202313234738</v>
      </c>
      <c r="V146" s="2016" t="str">
        <f t="shared" si="22"/>
        <v>*</v>
      </c>
      <c r="X146" s="6823" t="s">
        <v>3887</v>
      </c>
      <c r="Y146" s="37">
        <v>20.326694246598709</v>
      </c>
      <c r="Z146" s="37">
        <v>117235</v>
      </c>
      <c r="AA146" s="37">
        <v>21.48571428571428</v>
      </c>
      <c r="AB146" s="37">
        <v>875</v>
      </c>
      <c r="AC146" s="37">
        <v>-1.1590200391155712</v>
      </c>
      <c r="AD146" s="37">
        <v>0.39608735506616582</v>
      </c>
      <c r="AE146" s="2017" t="str">
        <f t="shared" si="23"/>
        <v>NS</v>
      </c>
    </row>
    <row r="147" spans="1:31">
      <c r="A147" s="6823" t="s">
        <v>3690</v>
      </c>
      <c r="B147" s="37">
        <v>18.154228169402671</v>
      </c>
      <c r="C147" s="37">
        <v>36245</v>
      </c>
      <c r="D147" s="37">
        <v>15.89958158995816</v>
      </c>
      <c r="E147" s="37">
        <v>1195</v>
      </c>
      <c r="F147" s="37">
        <v>2.2546465794445112</v>
      </c>
      <c r="G147" s="37">
        <v>4.6315289396270498E-2</v>
      </c>
      <c r="H147" s="2018" t="str">
        <f t="shared" si="20"/>
        <v>**</v>
      </c>
      <c r="J147" s="6823" t="s">
        <v>4086</v>
      </c>
      <c r="K147" s="37">
        <v>18.154228169402671</v>
      </c>
      <c r="L147" s="37">
        <v>36245</v>
      </c>
      <c r="M147" s="37">
        <v>15.8351409978308</v>
      </c>
      <c r="N147" s="37">
        <v>922</v>
      </c>
      <c r="O147" s="37">
        <v>2.3190871715718711</v>
      </c>
      <c r="P147" s="37">
        <v>7.0882859715351895E-2</v>
      </c>
      <c r="Q147" s="2019" t="str">
        <f t="shared" si="21"/>
        <v>*</v>
      </c>
      <c r="R147" s="37">
        <v>16.11721611721612</v>
      </c>
      <c r="S147" s="37">
        <v>273</v>
      </c>
      <c r="T147" s="37">
        <v>2.0370120521865509</v>
      </c>
      <c r="U147" s="37">
        <v>0.38422549794663319</v>
      </c>
      <c r="V147" s="2020" t="str">
        <f t="shared" si="22"/>
        <v>*</v>
      </c>
      <c r="X147" s="6823" t="s">
        <v>3888</v>
      </c>
      <c r="Y147" s="37">
        <v>18.096698684316731</v>
      </c>
      <c r="Z147" s="37">
        <v>37167</v>
      </c>
      <c r="AA147" s="37">
        <v>16.11721611721612</v>
      </c>
      <c r="AB147" s="37">
        <v>273</v>
      </c>
      <c r="AC147" s="37">
        <v>1.9794825671006109</v>
      </c>
      <c r="AD147" s="37">
        <v>0.39717705924235402</v>
      </c>
      <c r="AE147" s="2021" t="str">
        <f t="shared" si="23"/>
        <v>NS</v>
      </c>
    </row>
    <row r="148" spans="1:31">
      <c r="A148" s="6823" t="s">
        <v>3691</v>
      </c>
      <c r="B148" s="37">
        <v>24.136473174650149</v>
      </c>
      <c r="C148" s="37">
        <v>47306</v>
      </c>
      <c r="D148" s="37">
        <v>21.899506244554171</v>
      </c>
      <c r="E148" s="37">
        <v>3443</v>
      </c>
      <c r="F148" s="37">
        <v>2.2369669300959778</v>
      </c>
      <c r="G148" s="37">
        <v>2.9975106930552001E-3</v>
      </c>
      <c r="H148" s="2022" t="str">
        <f t="shared" si="20"/>
        <v>***</v>
      </c>
      <c r="J148" s="6823" t="s">
        <v>4087</v>
      </c>
      <c r="K148" s="37">
        <v>24.136473174650149</v>
      </c>
      <c r="L148" s="37">
        <v>47306</v>
      </c>
      <c r="M148" s="37">
        <v>22.202612072008471</v>
      </c>
      <c r="N148" s="37">
        <v>2833</v>
      </c>
      <c r="O148" s="37">
        <v>1.9338611026416785</v>
      </c>
      <c r="P148" s="37">
        <v>1.9277246298366298E-2</v>
      </c>
      <c r="Q148" s="2023" t="str">
        <f t="shared" si="21"/>
        <v>**</v>
      </c>
      <c r="R148" s="37">
        <v>20.491803278688529</v>
      </c>
      <c r="S148" s="37">
        <v>610</v>
      </c>
      <c r="T148" s="37">
        <v>3.6446698959616199</v>
      </c>
      <c r="U148" s="37">
        <v>3.6477524995971899E-2</v>
      </c>
      <c r="V148" s="2024" t="str">
        <f t="shared" si="22"/>
        <v>**</v>
      </c>
      <c r="X148" s="6823" t="s">
        <v>3889</v>
      </c>
      <c r="Y148" s="37">
        <v>24.02720437184627</v>
      </c>
      <c r="Z148" s="37">
        <v>50139</v>
      </c>
      <c r="AA148" s="37">
        <v>20.491803278688529</v>
      </c>
      <c r="AB148" s="37">
        <v>610</v>
      </c>
      <c r="AC148" s="37">
        <v>3.5354010931577413</v>
      </c>
      <c r="AD148" s="37">
        <v>4.2090012149119303E-2</v>
      </c>
      <c r="AE148" s="2025" t="str">
        <f t="shared" si="23"/>
        <v>**</v>
      </c>
    </row>
    <row r="149" spans="1:31">
      <c r="A149" s="6823" t="s">
        <v>3692</v>
      </c>
      <c r="B149" s="37">
        <v>16.430286079238879</v>
      </c>
      <c r="C149" s="37">
        <v>90814</v>
      </c>
      <c r="D149" s="37">
        <v>14.94252873563218</v>
      </c>
      <c r="E149" s="37">
        <v>2784</v>
      </c>
      <c r="F149" s="37">
        <v>1.4877573436066989</v>
      </c>
      <c r="G149" s="37">
        <v>3.6710181804757602E-2</v>
      </c>
      <c r="H149" s="2026" t="str">
        <f t="shared" si="20"/>
        <v>**</v>
      </c>
      <c r="J149" s="6823" t="s">
        <v>4088</v>
      </c>
      <c r="K149" s="37">
        <v>16.430286079238879</v>
      </c>
      <c r="L149" s="37">
        <v>90814</v>
      </c>
      <c r="M149" s="37">
        <v>14.8538572113081</v>
      </c>
      <c r="N149" s="37">
        <v>2087</v>
      </c>
      <c r="O149" s="37">
        <v>1.5764288679307796</v>
      </c>
      <c r="P149" s="37">
        <v>5.4451953109239198E-2</v>
      </c>
      <c r="Q149" s="2027" t="str">
        <f t="shared" si="21"/>
        <v>*</v>
      </c>
      <c r="R149" s="37">
        <v>15.20803443328551</v>
      </c>
      <c r="S149" s="37">
        <v>697</v>
      </c>
      <c r="T149" s="37">
        <v>1.222251645953369</v>
      </c>
      <c r="U149" s="37">
        <v>0.38556515358902632</v>
      </c>
      <c r="V149" s="2028" t="str">
        <f t="shared" si="22"/>
        <v>*</v>
      </c>
      <c r="X149" s="6823" t="s">
        <v>3890</v>
      </c>
      <c r="Y149" s="37">
        <v>16.394871960474049</v>
      </c>
      <c r="Z149" s="37">
        <v>92901</v>
      </c>
      <c r="AA149" s="37">
        <v>15.20803443328551</v>
      </c>
      <c r="AB149" s="37">
        <v>697</v>
      </c>
      <c r="AC149" s="37">
        <v>1.1868375271885387</v>
      </c>
      <c r="AD149" s="37">
        <v>0.39903771202543498</v>
      </c>
      <c r="AE149" s="2029" t="str">
        <f t="shared" si="23"/>
        <v>NS</v>
      </c>
    </row>
    <row r="150" spans="1:31">
      <c r="A150" s="6823" t="s">
        <v>3693</v>
      </c>
      <c r="B150" s="37">
        <v>16.608182129407741</v>
      </c>
      <c r="C150" s="37">
        <v>46736</v>
      </c>
      <c r="D150" s="37">
        <v>15.051144666341941</v>
      </c>
      <c r="E150" s="37">
        <v>2053</v>
      </c>
      <c r="F150" s="37">
        <v>1.5570374630658002</v>
      </c>
      <c r="G150" s="37">
        <v>6.3123931810108697E-2</v>
      </c>
      <c r="H150" s="2030" t="str">
        <f t="shared" si="20"/>
        <v>*</v>
      </c>
      <c r="J150" s="6823" t="s">
        <v>4089</v>
      </c>
      <c r="K150" s="37">
        <v>16.608182129407741</v>
      </c>
      <c r="L150" s="37">
        <v>46736</v>
      </c>
      <c r="M150" s="37">
        <v>14.33868974042027</v>
      </c>
      <c r="N150" s="37">
        <v>1618</v>
      </c>
      <c r="O150" s="37">
        <v>2.2694923889874712</v>
      </c>
      <c r="P150" s="37">
        <v>1.5690320449479302E-2</v>
      </c>
      <c r="Q150" s="2031" t="str">
        <f t="shared" si="21"/>
        <v>**</v>
      </c>
      <c r="R150" s="37">
        <v>17.701149425287351</v>
      </c>
      <c r="S150" s="37">
        <v>435</v>
      </c>
      <c r="T150" s="37">
        <v>-1.0929672958796104</v>
      </c>
      <c r="U150" s="37">
        <v>0.54216759532268144</v>
      </c>
      <c r="V150" s="2032" t="str">
        <f t="shared" si="22"/>
        <v>**</v>
      </c>
      <c r="X150" s="6823" t="s">
        <v>3891</v>
      </c>
      <c r="Y150" s="37">
        <v>16.532241386441662</v>
      </c>
      <c r="Z150" s="37">
        <v>48354</v>
      </c>
      <c r="AA150" s="37">
        <v>17.701149425287351</v>
      </c>
      <c r="AB150" s="37">
        <v>435</v>
      </c>
      <c r="AC150" s="37">
        <v>-1.1689080388456894</v>
      </c>
      <c r="AD150" s="37">
        <v>0.51363812243900808</v>
      </c>
      <c r="AE150" s="2033" t="str">
        <f t="shared" si="23"/>
        <v>NS</v>
      </c>
    </row>
    <row r="151" spans="1:31">
      <c r="A151" s="6823" t="s">
        <v>3694</v>
      </c>
      <c r="B151" s="37">
        <v>30.6507933636084</v>
      </c>
      <c r="C151" s="37">
        <v>55271</v>
      </c>
      <c r="D151" s="37">
        <v>33.089815212720239</v>
      </c>
      <c r="E151" s="37">
        <v>2327</v>
      </c>
      <c r="F151" s="37">
        <v>-2.4390218491118389</v>
      </c>
      <c r="G151" s="37">
        <v>1.25020023687165E-2</v>
      </c>
      <c r="H151" s="2034" t="str">
        <f t="shared" si="20"/>
        <v>**</v>
      </c>
      <c r="J151" s="6823" t="s">
        <v>4090</v>
      </c>
      <c r="K151" s="37">
        <v>30.6507933636084</v>
      </c>
      <c r="L151" s="37">
        <v>55271</v>
      </c>
      <c r="M151" s="37">
        <v>34.026666666666657</v>
      </c>
      <c r="N151" s="37">
        <v>1875</v>
      </c>
      <c r="O151" s="37">
        <v>-3.3758733030582562</v>
      </c>
      <c r="P151" s="37">
        <v>1.8387515913030001E-3</v>
      </c>
      <c r="Q151" s="2035" t="str">
        <f t="shared" si="21"/>
        <v>***</v>
      </c>
      <c r="R151" s="37">
        <v>29.20353982300885</v>
      </c>
      <c r="S151" s="37">
        <v>452</v>
      </c>
      <c r="T151" s="37">
        <v>1.4472535405995508</v>
      </c>
      <c r="U151" s="37">
        <v>0.50622720291871637</v>
      </c>
      <c r="V151" s="2036" t="str">
        <f t="shared" si="22"/>
        <v>***</v>
      </c>
      <c r="X151" s="6823" t="s">
        <v>3892</v>
      </c>
      <c r="Y151" s="37">
        <v>30.76155811430371</v>
      </c>
      <c r="Z151" s="37">
        <v>57146</v>
      </c>
      <c r="AA151" s="37">
        <v>29.20353982300885</v>
      </c>
      <c r="AB151" s="37">
        <v>452</v>
      </c>
      <c r="AC151" s="37">
        <v>1.5580182912948608</v>
      </c>
      <c r="AD151" s="37">
        <v>0.4746226160170901</v>
      </c>
      <c r="AE151" s="2037" t="str">
        <f t="shared" si="23"/>
        <v>NS</v>
      </c>
    </row>
    <row r="152" spans="1:31">
      <c r="A152" s="6823" t="s">
        <v>3695</v>
      </c>
      <c r="B152" s="37">
        <v>18.553478025611739</v>
      </c>
      <c r="C152" s="37">
        <v>66532</v>
      </c>
      <c r="D152" s="37">
        <v>16.48303217276333</v>
      </c>
      <c r="E152" s="37">
        <v>2269</v>
      </c>
      <c r="F152" s="37">
        <v>2.0704458528484082</v>
      </c>
      <c r="G152" s="37">
        <v>1.24737618368878E-2</v>
      </c>
      <c r="H152" s="2038" t="str">
        <f t="shared" si="20"/>
        <v>**</v>
      </c>
      <c r="J152" s="6823" t="s">
        <v>4091</v>
      </c>
      <c r="K152" s="37">
        <v>18.553478025611739</v>
      </c>
      <c r="L152" s="37">
        <v>66532</v>
      </c>
      <c r="M152" s="37">
        <v>16.761041902604759</v>
      </c>
      <c r="N152" s="37">
        <v>1766</v>
      </c>
      <c r="O152" s="37">
        <v>1.7924361230069792</v>
      </c>
      <c r="P152" s="37">
        <v>5.5576845947843699E-2</v>
      </c>
      <c r="Q152" s="2039" t="str">
        <f t="shared" si="21"/>
        <v>*</v>
      </c>
      <c r="R152" s="37">
        <v>15.50695825049702</v>
      </c>
      <c r="S152" s="37">
        <v>503</v>
      </c>
      <c r="T152" s="37">
        <v>3.0465197751147191</v>
      </c>
      <c r="U152" s="37">
        <v>7.9792481597223699E-2</v>
      </c>
      <c r="V152" s="2040" t="str">
        <f t="shared" si="22"/>
        <v>*</v>
      </c>
      <c r="X152" s="6823" t="s">
        <v>3893</v>
      </c>
      <c r="Y152" s="37">
        <v>18.507130516266951</v>
      </c>
      <c r="Z152" s="37">
        <v>68298</v>
      </c>
      <c r="AA152" s="37">
        <v>15.50695825049702</v>
      </c>
      <c r="AB152" s="37">
        <v>503</v>
      </c>
      <c r="AC152" s="37">
        <v>3.0001722657699315</v>
      </c>
      <c r="AD152" s="37">
        <v>8.4159805583047406E-2</v>
      </c>
      <c r="AE152" s="2041" t="str">
        <f t="shared" si="23"/>
        <v>*</v>
      </c>
    </row>
    <row r="153" spans="1:31">
      <c r="A153" s="6823" t="s">
        <v>3696</v>
      </c>
      <c r="B153" s="37">
        <v>42.265138792847971</v>
      </c>
      <c r="C153" s="37">
        <v>60738</v>
      </c>
      <c r="D153" s="37">
        <v>44.20350291909925</v>
      </c>
      <c r="E153" s="37">
        <v>2398</v>
      </c>
      <c r="F153" s="37">
        <v>-1.9383641262512796</v>
      </c>
      <c r="G153" s="37">
        <v>5.9531407091060501E-2</v>
      </c>
      <c r="H153" s="2042" t="str">
        <f t="shared" si="20"/>
        <v>*</v>
      </c>
      <c r="J153" s="6823" t="s">
        <v>4092</v>
      </c>
      <c r="K153" s="37">
        <v>42.265138792847971</v>
      </c>
      <c r="L153" s="37">
        <v>60738</v>
      </c>
      <c r="M153" s="37">
        <v>44.111461619348063</v>
      </c>
      <c r="N153" s="37">
        <v>1902</v>
      </c>
      <c r="O153" s="37">
        <v>-1.8463228265000922</v>
      </c>
      <c r="P153" s="37">
        <v>0.1085337174981483</v>
      </c>
      <c r="Q153" s="2043" t="str">
        <f t="shared" si="21"/>
        <v>NS</v>
      </c>
      <c r="R153" s="37">
        <v>44.556451612903217</v>
      </c>
      <c r="S153" s="37">
        <v>496</v>
      </c>
      <c r="T153" s="37">
        <v>-2.2913128200552464</v>
      </c>
      <c r="U153" s="37">
        <v>0.30358983691964259</v>
      </c>
      <c r="V153" s="2044" t="str">
        <f t="shared" si="22"/>
        <v>NS</v>
      </c>
      <c r="X153" s="6823" t="s">
        <v>3894</v>
      </c>
      <c r="Y153" s="37">
        <v>42.321200510855682</v>
      </c>
      <c r="Z153" s="37">
        <v>62640</v>
      </c>
      <c r="AA153" s="37">
        <v>44.556451612903217</v>
      </c>
      <c r="AB153" s="37">
        <v>496</v>
      </c>
      <c r="AC153" s="37">
        <v>-2.2352511020475347</v>
      </c>
      <c r="AD153" s="37">
        <v>0.31559828436685861</v>
      </c>
      <c r="AE153" s="2045" t="str">
        <f t="shared" si="23"/>
        <v>NS</v>
      </c>
    </row>
    <row r="154" spans="1:31">
      <c r="A154" s="6823" t="s">
        <v>3697</v>
      </c>
      <c r="B154" s="37">
        <v>17.66230960354326</v>
      </c>
      <c r="C154" s="37">
        <v>27771</v>
      </c>
      <c r="D154" s="37">
        <v>18.586387434554979</v>
      </c>
      <c r="E154" s="37">
        <v>1146</v>
      </c>
      <c r="F154" s="37">
        <v>-0.92407783101171859</v>
      </c>
      <c r="G154" s="37">
        <v>0.42185520133149562</v>
      </c>
      <c r="H154" s="2046" t="str">
        <f t="shared" si="20"/>
        <v>NS</v>
      </c>
      <c r="J154" s="6823" t="s">
        <v>4093</v>
      </c>
      <c r="K154" s="37">
        <v>17.66230960354326</v>
      </c>
      <c r="L154" s="37">
        <v>27771</v>
      </c>
      <c r="M154" s="37">
        <v>18.140068886337541</v>
      </c>
      <c r="N154" s="37">
        <v>871</v>
      </c>
      <c r="O154" s="37">
        <v>-0.47775928279428115</v>
      </c>
      <c r="P154" s="37">
        <v>0.71590234918237527</v>
      </c>
      <c r="Q154" s="2047" t="str">
        <f t="shared" si="21"/>
        <v>NS</v>
      </c>
      <c r="R154" s="37">
        <v>20</v>
      </c>
      <c r="S154" s="37">
        <v>275</v>
      </c>
      <c r="T154" s="37">
        <v>-2.3376903964567397</v>
      </c>
      <c r="U154" s="37">
        <v>0.31201328297280678</v>
      </c>
      <c r="V154" s="2048" t="str">
        <f t="shared" si="22"/>
        <v>NS</v>
      </c>
      <c r="X154" s="6823" t="s">
        <v>3895</v>
      </c>
      <c r="Y154" s="37">
        <v>17.676838209622229</v>
      </c>
      <c r="Z154" s="37">
        <v>28642</v>
      </c>
      <c r="AA154" s="37">
        <v>20</v>
      </c>
      <c r="AB154" s="37">
        <v>275</v>
      </c>
      <c r="AC154" s="37">
        <v>-2.323161790377771</v>
      </c>
      <c r="AD154" s="37">
        <v>0.31510461052776872</v>
      </c>
      <c r="AE154" s="2049" t="str">
        <f t="shared" si="23"/>
        <v>NS</v>
      </c>
    </row>
    <row r="155" spans="1:31">
      <c r="A155" s="6823" t="s">
        <v>11571</v>
      </c>
      <c r="B155" s="37">
        <v>20.18066814904898</v>
      </c>
      <c r="C155" s="37">
        <v>1782716</v>
      </c>
      <c r="D155" s="37">
        <v>18.295380902366539</v>
      </c>
      <c r="E155" s="37">
        <v>89498</v>
      </c>
      <c r="F155" s="37">
        <v>1.8852872466824415</v>
      </c>
      <c r="G155" s="37">
        <v>6.1717149905700001E-43</v>
      </c>
      <c r="H155" s="2050" t="str">
        <f t="shared" si="20"/>
        <v>***</v>
      </c>
      <c r="J155" s="6823" t="s">
        <v>11571</v>
      </c>
      <c r="K155" s="37">
        <v>20.18066814904898</v>
      </c>
      <c r="L155" s="37">
        <v>1782716</v>
      </c>
      <c r="M155" s="37">
        <v>18.245354611907821</v>
      </c>
      <c r="N155" s="37">
        <v>71684</v>
      </c>
      <c r="O155" s="37">
        <v>1.9353135371411589</v>
      </c>
      <c r="P155" s="37">
        <v>8.0030806263599994E-37</v>
      </c>
      <c r="Q155" s="2051" t="str">
        <f t="shared" si="21"/>
        <v>***</v>
      </c>
      <c r="R155" s="37">
        <v>18.496687998203662</v>
      </c>
      <c r="S155" s="37">
        <v>17814</v>
      </c>
      <c r="T155" s="37">
        <v>1.6839801508453185</v>
      </c>
      <c r="U155" s="37">
        <v>2.48856425561E-8</v>
      </c>
      <c r="V155" s="2052" t="str">
        <f t="shared" si="22"/>
        <v>***</v>
      </c>
      <c r="X155" s="6823" t="s">
        <v>11571</v>
      </c>
      <c r="Y155" s="37">
        <v>20.10585634167386</v>
      </c>
      <c r="Z155" s="37">
        <v>1854400</v>
      </c>
      <c r="AA155" s="37">
        <v>18.496687998203662</v>
      </c>
      <c r="AB155" s="37">
        <v>17814</v>
      </c>
      <c r="AC155" s="37">
        <v>1.6091683434701984</v>
      </c>
      <c r="AD155" s="37">
        <v>9.5685918312699995E-8</v>
      </c>
      <c r="AE155" s="2053" t="str">
        <f t="shared" si="23"/>
        <v>***</v>
      </c>
    </row>
    <row r="157" spans="1:31">
      <c r="A157" s="17026" t="s">
        <v>11818</v>
      </c>
      <c r="J157" s="17026" t="s">
        <v>11819</v>
      </c>
      <c r="X157" s="17026" t="s">
        <v>11820</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3698</v>
      </c>
      <c r="B159" s="37">
        <v>13.29788273934038</v>
      </c>
      <c r="C159" s="37">
        <v>102302</v>
      </c>
      <c r="D159" s="37">
        <v>14.192543560790419</v>
      </c>
      <c r="E159" s="37">
        <v>10273</v>
      </c>
      <c r="F159" s="37">
        <v>-0.89466082145003867</v>
      </c>
      <c r="G159" s="37">
        <v>1.1110255628845E-2</v>
      </c>
      <c r="H159" s="2054" t="str">
        <f t="shared" ref="H159:H181" si="24">IF(G159&lt;0.01,"***",IF(G159&lt;0.05,"**",IF(G159&lt;0.1,"*","NS")))</f>
        <v>**</v>
      </c>
      <c r="J159" s="6823" t="s">
        <v>4094</v>
      </c>
      <c r="K159" s="37">
        <v>13.29788273934038</v>
      </c>
      <c r="L159" s="37">
        <v>102302</v>
      </c>
      <c r="M159" s="37">
        <v>14.07035175879397</v>
      </c>
      <c r="N159" s="37">
        <v>8756</v>
      </c>
      <c r="O159" s="37">
        <v>-0.77246901945358992</v>
      </c>
      <c r="P159" s="37">
        <v>4.1432560272962202E-2</v>
      </c>
      <c r="Q159" s="2055" t="str">
        <f t="shared" ref="Q159:Q181" si="25">IF(P159&lt;0.01,"***",IF(P159&lt;0.05,"**",IF(P159&lt;0.1,"*","NS")))</f>
        <v>**</v>
      </c>
      <c r="R159" s="37">
        <v>14.897824653922211</v>
      </c>
      <c r="S159" s="37">
        <v>1517</v>
      </c>
      <c r="T159" s="37">
        <v>-1.5999419145818301</v>
      </c>
      <c r="U159" s="37">
        <v>6.8696137542852406E-2</v>
      </c>
      <c r="V159" s="2056" t="str">
        <f t="shared" ref="V159:V181" si="26">IF(P159&lt;0.01,"***",IF(P159&lt;0.05,"**",IF(P159&lt;0.1,"*","NS")))</f>
        <v>**</v>
      </c>
      <c r="X159" s="6823" t="s">
        <v>3896</v>
      </c>
      <c r="Y159" s="37">
        <v>13.35878549946875</v>
      </c>
      <c r="Z159" s="37">
        <v>111058</v>
      </c>
      <c r="AA159" s="37">
        <v>14.897824653922211</v>
      </c>
      <c r="AB159" s="37">
        <v>1517</v>
      </c>
      <c r="AC159" s="37">
        <v>-1.5390391544534605</v>
      </c>
      <c r="AD159" s="37">
        <v>8.0309051227955702E-2</v>
      </c>
      <c r="AE159" s="2057" t="str">
        <f t="shared" ref="AE159:AE181" si="27">IF(AD159&lt;0.01,"***",IF(AD159&lt;0.05,"**",IF(AD159&lt;0.1,"*","NS")))</f>
        <v>*</v>
      </c>
    </row>
    <row r="160" spans="1:31">
      <c r="A160" s="6823" t="s">
        <v>3699</v>
      </c>
      <c r="B160" s="37">
        <v>15.08213590092242</v>
      </c>
      <c r="C160" s="37">
        <v>27211</v>
      </c>
      <c r="D160" s="37">
        <v>14.04723127035831</v>
      </c>
      <c r="E160" s="37">
        <v>2456</v>
      </c>
      <c r="F160" s="37">
        <v>1.0349046305641103</v>
      </c>
      <c r="G160" s="37">
        <v>0.16891262328178641</v>
      </c>
      <c r="H160" s="2058" t="str">
        <f t="shared" si="24"/>
        <v>NS</v>
      </c>
      <c r="J160" s="6823" t="s">
        <v>4095</v>
      </c>
      <c r="K160" s="37">
        <v>15.08213590092242</v>
      </c>
      <c r="L160" s="37">
        <v>27211</v>
      </c>
      <c r="M160" s="37">
        <v>14.82775836245631</v>
      </c>
      <c r="N160" s="37">
        <v>2003</v>
      </c>
      <c r="O160" s="37">
        <v>0.25437753846611066</v>
      </c>
      <c r="P160" s="37">
        <v>0.75872762709574781</v>
      </c>
      <c r="Q160" s="2059" t="str">
        <f t="shared" si="25"/>
        <v>NS</v>
      </c>
      <c r="R160" s="37">
        <v>10.59602649006623</v>
      </c>
      <c r="S160" s="37">
        <v>453</v>
      </c>
      <c r="T160" s="37">
        <v>4.4861094108561907</v>
      </c>
      <c r="U160" s="37">
        <v>8.0147312395438992E-3</v>
      </c>
      <c r="V160" s="2060" t="str">
        <f t="shared" si="26"/>
        <v>NS</v>
      </c>
      <c r="X160" s="6823" t="s">
        <v>3897</v>
      </c>
      <c r="Y160" s="37">
        <v>15.06469500924214</v>
      </c>
      <c r="Z160" s="37">
        <v>29214</v>
      </c>
      <c r="AA160" s="37">
        <v>10.59602649006623</v>
      </c>
      <c r="AB160" s="37">
        <v>453</v>
      </c>
      <c r="AC160" s="37">
        <v>4.4686685191759103</v>
      </c>
      <c r="AD160" s="37">
        <v>8.2052277243742002E-3</v>
      </c>
      <c r="AE160" s="2061" t="str">
        <f t="shared" si="27"/>
        <v>***</v>
      </c>
    </row>
    <row r="161" spans="1:31">
      <c r="A161" s="6823" t="s">
        <v>3700</v>
      </c>
      <c r="B161" s="37">
        <v>24.496383424592711</v>
      </c>
      <c r="C161" s="37">
        <v>59172</v>
      </c>
      <c r="D161" s="37">
        <v>22.49868582442614</v>
      </c>
      <c r="E161" s="37">
        <v>5707</v>
      </c>
      <c r="F161" s="37">
        <v>1.9976976001665712</v>
      </c>
      <c r="G161" s="37">
        <v>7.808524118978E-4</v>
      </c>
      <c r="H161" s="2062" t="str">
        <f t="shared" si="24"/>
        <v>***</v>
      </c>
      <c r="J161" s="6823" t="s">
        <v>4096</v>
      </c>
      <c r="K161" s="37">
        <v>24.496383424592711</v>
      </c>
      <c r="L161" s="37">
        <v>59172</v>
      </c>
      <c r="M161" s="37">
        <v>22.74368231046931</v>
      </c>
      <c r="N161" s="37">
        <v>4709</v>
      </c>
      <c r="O161" s="37">
        <v>1.7527011141234006</v>
      </c>
      <c r="P161" s="37">
        <v>7.0085311220300997E-3</v>
      </c>
      <c r="Q161" s="2063" t="str">
        <f t="shared" si="25"/>
        <v>***</v>
      </c>
      <c r="R161" s="37">
        <v>21.342685370741481</v>
      </c>
      <c r="S161" s="37">
        <v>998</v>
      </c>
      <c r="T161" s="37">
        <v>3.1536980538512296</v>
      </c>
      <c r="U161" s="37">
        <v>2.1506750466908801E-2</v>
      </c>
      <c r="V161" s="2064" t="str">
        <f t="shared" si="26"/>
        <v>***</v>
      </c>
      <c r="X161" s="6823" t="s">
        <v>3898</v>
      </c>
      <c r="Y161" s="37">
        <v>24.36718273038932</v>
      </c>
      <c r="Z161" s="37">
        <v>63881</v>
      </c>
      <c r="AA161" s="37">
        <v>21.342685370741481</v>
      </c>
      <c r="AB161" s="37">
        <v>998</v>
      </c>
      <c r="AC161" s="37">
        <v>3.0244973596478388</v>
      </c>
      <c r="AD161" s="37">
        <v>2.7111005953380202E-2</v>
      </c>
      <c r="AE161" s="2065" t="str">
        <f t="shared" si="27"/>
        <v>**</v>
      </c>
    </row>
    <row r="162" spans="1:31">
      <c r="A162" s="6823" t="s">
        <v>3701</v>
      </c>
      <c r="B162" s="37">
        <v>18.045467408735021</v>
      </c>
      <c r="C162" s="37">
        <v>31803</v>
      </c>
      <c r="D162" s="37">
        <v>16.951171099642711</v>
      </c>
      <c r="E162" s="37">
        <v>2519</v>
      </c>
      <c r="F162" s="37">
        <v>1.0942963090923108</v>
      </c>
      <c r="G162" s="37">
        <v>0.16847464600755291</v>
      </c>
      <c r="H162" s="2066" t="str">
        <f t="shared" si="24"/>
        <v>NS</v>
      </c>
      <c r="J162" s="6823" t="s">
        <v>4097</v>
      </c>
      <c r="K162" s="37">
        <v>18.045467408735021</v>
      </c>
      <c r="L162" s="37">
        <v>31803</v>
      </c>
      <c r="M162" s="37">
        <v>16.52563464410154</v>
      </c>
      <c r="N162" s="37">
        <v>2009</v>
      </c>
      <c r="O162" s="37">
        <v>1.519832764633481</v>
      </c>
      <c r="P162" s="37">
        <v>8.5195707029493195E-2</v>
      </c>
      <c r="Q162" s="2067" t="str">
        <f t="shared" si="25"/>
        <v>*</v>
      </c>
      <c r="R162" s="37">
        <v>18.627450980392162</v>
      </c>
      <c r="S162" s="37">
        <v>510</v>
      </c>
      <c r="T162" s="37">
        <v>-0.58198357165714043</v>
      </c>
      <c r="U162" s="37">
        <v>0.73462832122085886</v>
      </c>
      <c r="V162" s="2068" t="str">
        <f t="shared" si="26"/>
        <v>*</v>
      </c>
      <c r="X162" s="6823" t="s">
        <v>3899</v>
      </c>
      <c r="Y162" s="37">
        <v>17.955163847154861</v>
      </c>
      <c r="Z162" s="37">
        <v>33812</v>
      </c>
      <c r="AA162" s="37">
        <v>18.627450980392162</v>
      </c>
      <c r="AB162" s="37">
        <v>510</v>
      </c>
      <c r="AC162" s="37">
        <v>-0.67228713323730105</v>
      </c>
      <c r="AD162" s="37">
        <v>0.69467587119471708</v>
      </c>
      <c r="AE162" s="2069" t="str">
        <f t="shared" si="27"/>
        <v>NS</v>
      </c>
    </row>
    <row r="163" spans="1:31">
      <c r="A163" s="6823" t="s">
        <v>3702</v>
      </c>
      <c r="B163" s="37">
        <v>25.707296319931931</v>
      </c>
      <c r="C163" s="37">
        <v>18804</v>
      </c>
      <c r="D163" s="37">
        <v>23.447204968944099</v>
      </c>
      <c r="E163" s="37">
        <v>1288</v>
      </c>
      <c r="F163" s="37">
        <v>2.2600913509878318</v>
      </c>
      <c r="G163" s="37">
        <v>7.2045091147164397E-2</v>
      </c>
      <c r="H163" s="2070" t="str">
        <f t="shared" si="24"/>
        <v>*</v>
      </c>
      <c r="J163" s="6823" t="s">
        <v>4098</v>
      </c>
      <c r="K163" s="37">
        <v>25.707296319931931</v>
      </c>
      <c r="L163" s="37">
        <v>18804</v>
      </c>
      <c r="M163" s="37">
        <v>22.778345250255359</v>
      </c>
      <c r="N163" s="37">
        <v>979</v>
      </c>
      <c r="O163" s="37">
        <v>2.9289510696765717</v>
      </c>
      <c r="P163" s="37">
        <v>4.0536246047684001E-2</v>
      </c>
      <c r="Q163" s="2071" t="str">
        <f t="shared" si="25"/>
        <v>**</v>
      </c>
      <c r="R163" s="37">
        <v>25.5663430420712</v>
      </c>
      <c r="S163" s="37">
        <v>309</v>
      </c>
      <c r="T163" s="37">
        <v>0.14095327786073142</v>
      </c>
      <c r="U163" s="37">
        <v>0.95515549360800511</v>
      </c>
      <c r="V163" s="2072" t="str">
        <f t="shared" si="26"/>
        <v>**</v>
      </c>
      <c r="X163" s="6823" t="s">
        <v>3900</v>
      </c>
      <c r="Y163" s="37">
        <v>25.562351513926099</v>
      </c>
      <c r="Z163" s="37">
        <v>19783</v>
      </c>
      <c r="AA163" s="37">
        <v>25.5663430420712</v>
      </c>
      <c r="AB163" s="37">
        <v>309</v>
      </c>
      <c r="AC163" s="37">
        <v>-3.9915281451001761E-3</v>
      </c>
      <c r="AD163" s="37">
        <v>0.99872658864982977</v>
      </c>
      <c r="AE163" s="2073" t="str">
        <f t="shared" si="27"/>
        <v>NS</v>
      </c>
    </row>
    <row r="164" spans="1:31">
      <c r="A164" s="6823" t="s">
        <v>3703</v>
      </c>
      <c r="B164" s="37">
        <v>29.373553651902071</v>
      </c>
      <c r="C164" s="37">
        <v>73893</v>
      </c>
      <c r="D164" s="37">
        <v>28.57939754555597</v>
      </c>
      <c r="E164" s="37">
        <v>5378</v>
      </c>
      <c r="F164" s="37">
        <v>0.7941561063461009</v>
      </c>
      <c r="G164" s="37">
        <v>0.21676679869578139</v>
      </c>
      <c r="H164" s="2074" t="str">
        <f t="shared" si="24"/>
        <v>NS</v>
      </c>
      <c r="J164" s="6823" t="s">
        <v>4099</v>
      </c>
      <c r="K164" s="37">
        <v>29.373553651902071</v>
      </c>
      <c r="L164" s="37">
        <v>73893</v>
      </c>
      <c r="M164" s="37">
        <v>28.481160776971681</v>
      </c>
      <c r="N164" s="37">
        <v>4273</v>
      </c>
      <c r="O164" s="37">
        <v>0.89239287493039043</v>
      </c>
      <c r="P164" s="37">
        <v>0.21282602542544521</v>
      </c>
      <c r="Q164" s="2075" t="str">
        <f t="shared" si="25"/>
        <v>NS</v>
      </c>
      <c r="R164" s="37">
        <v>28.959276018099551</v>
      </c>
      <c r="S164" s="37">
        <v>1105</v>
      </c>
      <c r="T164" s="37">
        <v>0.41427763380252003</v>
      </c>
      <c r="U164" s="37">
        <v>0.76407938977102274</v>
      </c>
      <c r="V164" s="2076" t="str">
        <f t="shared" si="26"/>
        <v>NS</v>
      </c>
      <c r="X164" s="6823" t="s">
        <v>3901</v>
      </c>
      <c r="Y164" s="37">
        <v>29.324770360514801</v>
      </c>
      <c r="Z164" s="37">
        <v>78166</v>
      </c>
      <c r="AA164" s="37">
        <v>28.959276018099551</v>
      </c>
      <c r="AB164" s="37">
        <v>1105</v>
      </c>
      <c r="AC164" s="37">
        <v>0.36549434241524992</v>
      </c>
      <c r="AD164" s="37">
        <v>0.79099437230481529</v>
      </c>
      <c r="AE164" s="2077" t="str">
        <f t="shared" si="27"/>
        <v>NS</v>
      </c>
    </row>
    <row r="165" spans="1:31">
      <c r="A165" s="6823" t="s">
        <v>3704</v>
      </c>
      <c r="B165" s="37">
        <v>27.31859344332381</v>
      </c>
      <c r="C165" s="37">
        <v>411672</v>
      </c>
      <c r="D165" s="37">
        <v>23.290100875734399</v>
      </c>
      <c r="E165" s="37">
        <v>45105</v>
      </c>
      <c r="F165" s="37">
        <v>4.0284925675894101</v>
      </c>
      <c r="G165" s="37">
        <v>6.2379140842100005E-75</v>
      </c>
      <c r="H165" s="2078" t="str">
        <f t="shared" si="24"/>
        <v>***</v>
      </c>
      <c r="J165" s="6823" t="s">
        <v>4100</v>
      </c>
      <c r="K165" s="37">
        <v>27.31859344332381</v>
      </c>
      <c r="L165" s="37">
        <v>411672</v>
      </c>
      <c r="M165" s="37">
        <v>22.880374717120151</v>
      </c>
      <c r="N165" s="37">
        <v>38002</v>
      </c>
      <c r="O165" s="37">
        <v>4.4382187262036581</v>
      </c>
      <c r="P165" s="37">
        <v>1.0032820840399999E-77</v>
      </c>
      <c r="Q165" s="2079" t="str">
        <f t="shared" si="25"/>
        <v>***</v>
      </c>
      <c r="R165" s="37">
        <v>25.48219062368014</v>
      </c>
      <c r="S165" s="37">
        <v>7103</v>
      </c>
      <c r="T165" s="37">
        <v>1.8364028196436699</v>
      </c>
      <c r="U165" s="37">
        <v>5.7104997800880004E-4</v>
      </c>
      <c r="V165" s="2080" t="str">
        <f t="shared" si="26"/>
        <v>***</v>
      </c>
      <c r="X165" s="6823" t="s">
        <v>3902</v>
      </c>
      <c r="Y165" s="37">
        <v>26.943519082713259</v>
      </c>
      <c r="Z165" s="37">
        <v>449674</v>
      </c>
      <c r="AA165" s="37">
        <v>25.48219062368014</v>
      </c>
      <c r="AB165" s="37">
        <v>7103</v>
      </c>
      <c r="AC165" s="37">
        <v>1.461328459033119</v>
      </c>
      <c r="AD165" s="37">
        <v>5.8687937658532998E-3</v>
      </c>
      <c r="AE165" s="2081" t="str">
        <f t="shared" si="27"/>
        <v>***</v>
      </c>
    </row>
    <row r="166" spans="1:31">
      <c r="A166" s="6823" t="s">
        <v>3705</v>
      </c>
      <c r="B166" s="37">
        <v>16.119500984898231</v>
      </c>
      <c r="C166" s="37">
        <v>85288</v>
      </c>
      <c r="D166" s="37">
        <v>16.178888523512001</v>
      </c>
      <c r="E166" s="37">
        <v>6082</v>
      </c>
      <c r="F166" s="37">
        <v>-5.9387538613769664E-2</v>
      </c>
      <c r="G166" s="37">
        <v>0.90315550430501101</v>
      </c>
      <c r="H166" s="2082" t="str">
        <f t="shared" si="24"/>
        <v>NS</v>
      </c>
      <c r="J166" s="6823" t="s">
        <v>4101</v>
      </c>
      <c r="K166" s="37">
        <v>16.119500984898231</v>
      </c>
      <c r="L166" s="37">
        <v>85288</v>
      </c>
      <c r="M166" s="37">
        <v>16.142270861833101</v>
      </c>
      <c r="N166" s="37">
        <v>5117</v>
      </c>
      <c r="O166" s="37">
        <v>-2.276987693486987E-2</v>
      </c>
      <c r="P166" s="37">
        <v>0.96568405904825338</v>
      </c>
      <c r="Q166" s="2083" t="str">
        <f t="shared" si="25"/>
        <v>NS</v>
      </c>
      <c r="R166" s="37">
        <v>16.373056994818651</v>
      </c>
      <c r="S166" s="37">
        <v>965</v>
      </c>
      <c r="T166" s="37">
        <v>-0.25355600992041971</v>
      </c>
      <c r="U166" s="37">
        <v>0.83133789586237672</v>
      </c>
      <c r="V166" s="2084" t="str">
        <f t="shared" si="26"/>
        <v>NS</v>
      </c>
      <c r="X166" s="6823" t="s">
        <v>3903</v>
      </c>
      <c r="Y166" s="37">
        <v>16.120789779326369</v>
      </c>
      <c r="Z166" s="37">
        <v>90405</v>
      </c>
      <c r="AA166" s="37">
        <v>16.373056994818651</v>
      </c>
      <c r="AB166" s="37">
        <v>965</v>
      </c>
      <c r="AC166" s="37">
        <v>-0.25226721549228159</v>
      </c>
      <c r="AD166" s="37">
        <v>0.83213451956507933</v>
      </c>
      <c r="AE166" s="2085" t="str">
        <f t="shared" si="27"/>
        <v>NS</v>
      </c>
    </row>
    <row r="167" spans="1:31">
      <c r="A167" s="6823" t="s">
        <v>3706</v>
      </c>
      <c r="B167" s="37">
        <v>20.900248239525808</v>
      </c>
      <c r="C167" s="37">
        <v>39478</v>
      </c>
      <c r="D167" s="37">
        <v>16.956018518518519</v>
      </c>
      <c r="E167" s="37">
        <v>3456</v>
      </c>
      <c r="F167" s="37">
        <v>3.9442297210072894</v>
      </c>
      <c r="G167" s="37">
        <v>3.7930126810200001E-8</v>
      </c>
      <c r="H167" s="2086" t="str">
        <f t="shared" si="24"/>
        <v>***</v>
      </c>
      <c r="J167" s="6823" t="s">
        <v>4102</v>
      </c>
      <c r="K167" s="37">
        <v>20.900248239525808</v>
      </c>
      <c r="L167" s="37">
        <v>39478</v>
      </c>
      <c r="M167" s="37">
        <v>16.80972818311874</v>
      </c>
      <c r="N167" s="37">
        <v>2796</v>
      </c>
      <c r="O167" s="37">
        <v>4.0905200564070689</v>
      </c>
      <c r="P167" s="37">
        <v>2.3894642447699999E-7</v>
      </c>
      <c r="Q167" s="2087" t="str">
        <f t="shared" si="25"/>
        <v>***</v>
      </c>
      <c r="R167" s="37">
        <v>17.575757575757571</v>
      </c>
      <c r="S167" s="37">
        <v>660</v>
      </c>
      <c r="T167" s="37">
        <v>3.3244906637682377</v>
      </c>
      <c r="U167" s="37">
        <v>3.7049967163781401E-2</v>
      </c>
      <c r="V167" s="2088" t="str">
        <f t="shared" si="26"/>
        <v>***</v>
      </c>
      <c r="X167" s="6823" t="s">
        <v>3904</v>
      </c>
      <c r="Y167" s="37">
        <v>20.629701471353549</v>
      </c>
      <c r="Z167" s="37">
        <v>42274</v>
      </c>
      <c r="AA167" s="37">
        <v>17.575757575757571</v>
      </c>
      <c r="AB167" s="37">
        <v>660</v>
      </c>
      <c r="AC167" s="37">
        <v>3.0539438955959781</v>
      </c>
      <c r="AD167" s="37">
        <v>5.4159595582927399E-2</v>
      </c>
      <c r="AE167" s="2089" t="str">
        <f t="shared" si="27"/>
        <v>*</v>
      </c>
    </row>
    <row r="168" spans="1:31">
      <c r="A168" s="6823" t="s">
        <v>3707</v>
      </c>
      <c r="B168" s="37">
        <v>14.283376963350779</v>
      </c>
      <c r="C168" s="37">
        <v>30560</v>
      </c>
      <c r="D168" s="37">
        <v>13.905079100749379</v>
      </c>
      <c r="E168" s="37">
        <v>2402</v>
      </c>
      <c r="F168" s="37">
        <v>0.37829786260139997</v>
      </c>
      <c r="G168" s="37">
        <v>0.60963482528578772</v>
      </c>
      <c r="H168" s="2090" t="str">
        <f t="shared" si="24"/>
        <v>NS</v>
      </c>
      <c r="J168" s="6823" t="s">
        <v>4103</v>
      </c>
      <c r="K168" s="37">
        <v>14.283376963350779</v>
      </c>
      <c r="L168" s="37">
        <v>30560</v>
      </c>
      <c r="M168" s="37">
        <v>13.51063829787234</v>
      </c>
      <c r="N168" s="37">
        <v>1880</v>
      </c>
      <c r="O168" s="37">
        <v>0.77273866547843895</v>
      </c>
      <c r="P168" s="37">
        <v>0.35207001507858843</v>
      </c>
      <c r="Q168" s="2091" t="str">
        <f t="shared" si="25"/>
        <v>NS</v>
      </c>
      <c r="R168" s="37">
        <v>15.325670498084291</v>
      </c>
      <c r="S168" s="37">
        <v>522</v>
      </c>
      <c r="T168" s="37">
        <v>-1.0422935347335116</v>
      </c>
      <c r="U168" s="37">
        <v>0.500013148631407</v>
      </c>
      <c r="V168" s="2092" t="str">
        <f t="shared" si="26"/>
        <v>NS</v>
      </c>
      <c r="X168" s="6823" t="s">
        <v>3905</v>
      </c>
      <c r="Y168" s="37">
        <v>14.238594327990141</v>
      </c>
      <c r="Z168" s="37">
        <v>32440</v>
      </c>
      <c r="AA168" s="37">
        <v>15.325670498084291</v>
      </c>
      <c r="AB168" s="37">
        <v>522</v>
      </c>
      <c r="AC168" s="37">
        <v>-1.08707617009415</v>
      </c>
      <c r="AD168" s="37">
        <v>0.4809853664693452</v>
      </c>
      <c r="AE168" s="2093" t="str">
        <f t="shared" si="27"/>
        <v>NS</v>
      </c>
    </row>
    <row r="169" spans="1:31">
      <c r="A169" s="6823" t="s">
        <v>3708</v>
      </c>
      <c r="B169" s="37">
        <v>15.296375747995929</v>
      </c>
      <c r="C169" s="37">
        <v>44285</v>
      </c>
      <c r="D169" s="37">
        <v>14.891640866873059</v>
      </c>
      <c r="E169" s="37">
        <v>3230</v>
      </c>
      <c r="F169" s="37">
        <v>0.40473488112287015</v>
      </c>
      <c r="G169" s="37">
        <v>0.53698703305497852</v>
      </c>
      <c r="H169" s="2094" t="str">
        <f t="shared" si="24"/>
        <v>NS</v>
      </c>
      <c r="J169" s="6823" t="s">
        <v>4104</v>
      </c>
      <c r="K169" s="37">
        <v>15.296375747995929</v>
      </c>
      <c r="L169" s="37">
        <v>44285</v>
      </c>
      <c r="M169" s="37">
        <v>14.71048513302034</v>
      </c>
      <c r="N169" s="37">
        <v>2556</v>
      </c>
      <c r="O169" s="37">
        <v>0.58589061497558959</v>
      </c>
      <c r="P169" s="37">
        <v>0.42324192939319638</v>
      </c>
      <c r="Q169" s="2095" t="str">
        <f t="shared" si="25"/>
        <v>NS</v>
      </c>
      <c r="R169" s="37">
        <v>15.5786350148368</v>
      </c>
      <c r="S169" s="37">
        <v>674</v>
      </c>
      <c r="T169" s="37">
        <v>-0.28225926684087099</v>
      </c>
      <c r="U169" s="37">
        <v>0.83990205774408055</v>
      </c>
      <c r="V169" s="2096" t="str">
        <f t="shared" si="26"/>
        <v>NS</v>
      </c>
      <c r="X169" s="6823" t="s">
        <v>3906</v>
      </c>
      <c r="Y169" s="37">
        <v>15.264405115176871</v>
      </c>
      <c r="Z169" s="37">
        <v>46841</v>
      </c>
      <c r="AA169" s="37">
        <v>15.5786350148368</v>
      </c>
      <c r="AB169" s="37">
        <v>674</v>
      </c>
      <c r="AC169" s="37">
        <v>-0.31422989965992976</v>
      </c>
      <c r="AD169" s="37">
        <v>0.82183554374660417</v>
      </c>
      <c r="AE169" s="2097" t="str">
        <f t="shared" si="27"/>
        <v>NS</v>
      </c>
    </row>
    <row r="170" spans="1:31">
      <c r="A170" s="6823" t="s">
        <v>3709</v>
      </c>
      <c r="B170" s="37">
        <v>14.804903852137659</v>
      </c>
      <c r="C170" s="37">
        <v>48207</v>
      </c>
      <c r="D170" s="37">
        <v>14.8961661341853</v>
      </c>
      <c r="E170" s="37">
        <v>2504</v>
      </c>
      <c r="F170" s="37">
        <v>-9.1262282047640753E-2</v>
      </c>
      <c r="G170" s="37">
        <v>0.90024355714141568</v>
      </c>
      <c r="H170" s="2098" t="str">
        <f t="shared" si="24"/>
        <v>NS</v>
      </c>
      <c r="J170" s="6823" t="s">
        <v>4105</v>
      </c>
      <c r="K170" s="37">
        <v>14.804903852137659</v>
      </c>
      <c r="L170" s="37">
        <v>48207</v>
      </c>
      <c r="M170" s="37">
        <v>14.606205250596661</v>
      </c>
      <c r="N170" s="37">
        <v>2095</v>
      </c>
      <c r="O170" s="37">
        <v>0.19869860154099861</v>
      </c>
      <c r="P170" s="37">
        <v>0.80201281206000608</v>
      </c>
      <c r="Q170" s="2099" t="str">
        <f t="shared" si="25"/>
        <v>NS</v>
      </c>
      <c r="R170" s="37">
        <v>16.381418092909531</v>
      </c>
      <c r="S170" s="37">
        <v>409</v>
      </c>
      <c r="T170" s="37">
        <v>-1.5765142407718713</v>
      </c>
      <c r="U170" s="37">
        <v>0.37153405392414662</v>
      </c>
      <c r="V170" s="2100" t="str">
        <f t="shared" si="26"/>
        <v>NS</v>
      </c>
      <c r="X170" s="6823" t="s">
        <v>3907</v>
      </c>
      <c r="Y170" s="37">
        <v>14.79662836467735</v>
      </c>
      <c r="Z170" s="37">
        <v>50302</v>
      </c>
      <c r="AA170" s="37">
        <v>16.381418092909531</v>
      </c>
      <c r="AB170" s="37">
        <v>409</v>
      </c>
      <c r="AC170" s="37">
        <v>-1.584789728232181</v>
      </c>
      <c r="AD170" s="37">
        <v>0.36882743913677851</v>
      </c>
      <c r="AE170" s="2101" t="str">
        <f t="shared" si="27"/>
        <v>NS</v>
      </c>
    </row>
    <row r="171" spans="1:31">
      <c r="A171" s="6823" t="s">
        <v>3710</v>
      </c>
      <c r="B171" s="37">
        <v>24.962459146718491</v>
      </c>
      <c r="C171" s="37">
        <v>79247</v>
      </c>
      <c r="D171" s="37">
        <v>23.140916808149409</v>
      </c>
      <c r="E171" s="37">
        <v>5890</v>
      </c>
      <c r="F171" s="37">
        <v>1.8215423385690812</v>
      </c>
      <c r="G171" s="37">
        <v>1.7982892554253001E-3</v>
      </c>
      <c r="H171" s="2102" t="str">
        <f t="shared" si="24"/>
        <v>***</v>
      </c>
      <c r="J171" s="6823" t="s">
        <v>4106</v>
      </c>
      <c r="K171" s="37">
        <v>24.962459146718491</v>
      </c>
      <c r="L171" s="37">
        <v>79247</v>
      </c>
      <c r="M171" s="37">
        <v>22.730006013229101</v>
      </c>
      <c r="N171" s="37">
        <v>4989</v>
      </c>
      <c r="O171" s="37">
        <v>2.2324531334893898</v>
      </c>
      <c r="P171" s="37">
        <v>3.9980504308220001E-4</v>
      </c>
      <c r="Q171" s="2103" t="str">
        <f t="shared" si="25"/>
        <v>***</v>
      </c>
      <c r="R171" s="37">
        <v>25.41620421753607</v>
      </c>
      <c r="S171" s="37">
        <v>901</v>
      </c>
      <c r="T171" s="37">
        <v>-0.45374507081757898</v>
      </c>
      <c r="U171" s="37">
        <v>0.75435959558268573</v>
      </c>
      <c r="V171" s="2104" t="str">
        <f t="shared" si="26"/>
        <v>***</v>
      </c>
      <c r="X171" s="6823" t="s">
        <v>3908</v>
      </c>
      <c r="Y171" s="37">
        <v>24.830238852747041</v>
      </c>
      <c r="Z171" s="37">
        <v>84236</v>
      </c>
      <c r="AA171" s="37">
        <v>25.41620421753607</v>
      </c>
      <c r="AB171" s="37">
        <v>901</v>
      </c>
      <c r="AC171" s="37">
        <v>-0.58596536478902905</v>
      </c>
      <c r="AD171" s="37">
        <v>0.68553611164057737</v>
      </c>
      <c r="AE171" s="2105" t="str">
        <f t="shared" si="27"/>
        <v>NS</v>
      </c>
    </row>
    <row r="172" spans="1:31">
      <c r="A172" s="6823" t="s">
        <v>3711</v>
      </c>
      <c r="B172" s="37">
        <v>18.917913224678131</v>
      </c>
      <c r="C172" s="37">
        <v>67185</v>
      </c>
      <c r="D172" s="37">
        <v>19.181636726546909</v>
      </c>
      <c r="E172" s="37">
        <v>5010</v>
      </c>
      <c r="F172" s="37">
        <v>-0.26372350186877824</v>
      </c>
      <c r="G172" s="37">
        <v>0.64580103920274512</v>
      </c>
      <c r="H172" s="2106" t="str">
        <f t="shared" si="24"/>
        <v>NS</v>
      </c>
      <c r="J172" s="6823" t="s">
        <v>4107</v>
      </c>
      <c r="K172" s="37">
        <v>18.917913224678131</v>
      </c>
      <c r="L172" s="37">
        <v>67185</v>
      </c>
      <c r="M172" s="37">
        <v>19.179734620024121</v>
      </c>
      <c r="N172" s="37">
        <v>4145</v>
      </c>
      <c r="O172" s="37">
        <v>-0.26182139534599003</v>
      </c>
      <c r="P172" s="37">
        <v>0.67626299482943975</v>
      </c>
      <c r="Q172" s="2107" t="str">
        <f t="shared" si="25"/>
        <v>NS</v>
      </c>
      <c r="R172" s="37">
        <v>19.1907514450867</v>
      </c>
      <c r="S172" s="37">
        <v>865</v>
      </c>
      <c r="T172" s="37">
        <v>-0.27283822040856975</v>
      </c>
      <c r="U172" s="37">
        <v>0.83869537058635346</v>
      </c>
      <c r="V172" s="2108" t="str">
        <f t="shared" si="26"/>
        <v>NS</v>
      </c>
      <c r="X172" s="6823" t="s">
        <v>3909</v>
      </c>
      <c r="Y172" s="37">
        <v>18.933127716248421</v>
      </c>
      <c r="Z172" s="37">
        <v>71330</v>
      </c>
      <c r="AA172" s="37">
        <v>19.1907514450867</v>
      </c>
      <c r="AB172" s="37">
        <v>865</v>
      </c>
      <c r="AC172" s="37">
        <v>-0.25762372883827922</v>
      </c>
      <c r="AD172" s="37">
        <v>0.84756627176479182</v>
      </c>
      <c r="AE172" s="2109" t="str">
        <f t="shared" si="27"/>
        <v>NS</v>
      </c>
    </row>
    <row r="173" spans="1:31">
      <c r="A173" s="6823" t="s">
        <v>3712</v>
      </c>
      <c r="B173" s="37">
        <v>22.801783489607239</v>
      </c>
      <c r="C173" s="37">
        <v>30502</v>
      </c>
      <c r="D173" s="37">
        <v>20.518653321201089</v>
      </c>
      <c r="E173" s="37">
        <v>2198</v>
      </c>
      <c r="F173" s="37">
        <v>2.2831301684061494</v>
      </c>
      <c r="G173" s="37">
        <v>1.3513745186878199E-2</v>
      </c>
      <c r="H173" s="2110" t="str">
        <f t="shared" si="24"/>
        <v>**</v>
      </c>
      <c r="J173" s="6823" t="s">
        <v>4108</v>
      </c>
      <c r="K173" s="37">
        <v>22.801783489607239</v>
      </c>
      <c r="L173" s="37">
        <v>30502</v>
      </c>
      <c r="M173" s="37">
        <v>20.828667413213889</v>
      </c>
      <c r="N173" s="37">
        <v>1786</v>
      </c>
      <c r="O173" s="37">
        <v>1.9731160763933495</v>
      </c>
      <c r="P173" s="37">
        <v>5.2990943470164101E-2</v>
      </c>
      <c r="Q173" s="2111" t="str">
        <f t="shared" si="25"/>
        <v>*</v>
      </c>
      <c r="R173" s="37">
        <v>19.174757281553401</v>
      </c>
      <c r="S173" s="37">
        <v>412</v>
      </c>
      <c r="T173" s="37">
        <v>3.627026208053838</v>
      </c>
      <c r="U173" s="37">
        <v>8.1110527838206006E-2</v>
      </c>
      <c r="V173" s="2112" t="str">
        <f t="shared" si="26"/>
        <v>*</v>
      </c>
      <c r="X173" s="6823" t="s">
        <v>3910</v>
      </c>
      <c r="Y173" s="37">
        <v>22.692641228939539</v>
      </c>
      <c r="Z173" s="37">
        <v>32288</v>
      </c>
      <c r="AA173" s="37">
        <v>19.174757281553401</v>
      </c>
      <c r="AB173" s="37">
        <v>412</v>
      </c>
      <c r="AC173" s="37">
        <v>3.5178839473861387</v>
      </c>
      <c r="AD173" s="37">
        <v>9.0040484692485295E-2</v>
      </c>
      <c r="AE173" s="2113" t="str">
        <f t="shared" si="27"/>
        <v>*</v>
      </c>
    </row>
    <row r="174" spans="1:31">
      <c r="A174" s="6823" t="s">
        <v>3713</v>
      </c>
      <c r="B174" s="37">
        <v>27.406071250563691</v>
      </c>
      <c r="C174" s="37">
        <v>42133</v>
      </c>
      <c r="D174" s="37">
        <v>25.022644927536231</v>
      </c>
      <c r="E174" s="37">
        <v>4416</v>
      </c>
      <c r="F174" s="37">
        <v>2.3834263230274608</v>
      </c>
      <c r="G174" s="37">
        <v>7.0616582756860005E-4</v>
      </c>
      <c r="H174" s="2114" t="str">
        <f t="shared" si="24"/>
        <v>***</v>
      </c>
      <c r="J174" s="6823" t="s">
        <v>4109</v>
      </c>
      <c r="K174" s="37">
        <v>27.406071250563691</v>
      </c>
      <c r="L174" s="37">
        <v>42133</v>
      </c>
      <c r="M174" s="37">
        <v>24.958904109589039</v>
      </c>
      <c r="N174" s="37">
        <v>3650</v>
      </c>
      <c r="O174" s="37">
        <v>2.4471671409746527</v>
      </c>
      <c r="P174" s="37">
        <v>1.4377755203116001E-3</v>
      </c>
      <c r="Q174" s="2115" t="str">
        <f t="shared" si="25"/>
        <v>***</v>
      </c>
      <c r="R174" s="37">
        <v>25.326370757180161</v>
      </c>
      <c r="S174" s="37">
        <v>766</v>
      </c>
      <c r="T174" s="37">
        <v>2.0797004933835304</v>
      </c>
      <c r="U174" s="37">
        <v>0.2007585493893593</v>
      </c>
      <c r="V174" s="2116" t="str">
        <f t="shared" si="26"/>
        <v>***</v>
      </c>
      <c r="X174" s="6823" t="s">
        <v>3911</v>
      </c>
      <c r="Y174" s="37">
        <v>27.210973505449619</v>
      </c>
      <c r="Z174" s="37">
        <v>45783</v>
      </c>
      <c r="AA174" s="37">
        <v>25.326370757180161</v>
      </c>
      <c r="AB174" s="37">
        <v>766</v>
      </c>
      <c r="AC174" s="37">
        <v>1.8846027482694581</v>
      </c>
      <c r="AD174" s="37">
        <v>0.24494569857062301</v>
      </c>
      <c r="AE174" s="2117" t="str">
        <f t="shared" si="27"/>
        <v>NS</v>
      </c>
    </row>
    <row r="175" spans="1:31">
      <c r="A175" s="6823" t="s">
        <v>3714</v>
      </c>
      <c r="B175" s="37">
        <v>18.614759906251699</v>
      </c>
      <c r="C175" s="37">
        <v>73388</v>
      </c>
      <c r="D175" s="37">
        <v>15.921288014311269</v>
      </c>
      <c r="E175" s="37">
        <v>3913</v>
      </c>
      <c r="F175" s="37">
        <v>2.6934718919404297</v>
      </c>
      <c r="G175" s="37">
        <v>2.33727614916E-5</v>
      </c>
      <c r="H175" s="2118" t="str">
        <f t="shared" si="24"/>
        <v>***</v>
      </c>
      <c r="J175" s="6823" t="s">
        <v>4110</v>
      </c>
      <c r="K175" s="37">
        <v>18.614759906251699</v>
      </c>
      <c r="L175" s="37">
        <v>73388</v>
      </c>
      <c r="M175" s="37">
        <v>15.49031855090568</v>
      </c>
      <c r="N175" s="37">
        <v>3202</v>
      </c>
      <c r="O175" s="37">
        <v>3.1244413553460184</v>
      </c>
      <c r="P175" s="37">
        <v>8.2451418430700008E-6</v>
      </c>
      <c r="Q175" s="2119" t="str">
        <f t="shared" si="25"/>
        <v>***</v>
      </c>
      <c r="R175" s="37">
        <v>17.862165963431789</v>
      </c>
      <c r="S175" s="37">
        <v>711</v>
      </c>
      <c r="T175" s="37">
        <v>0.75259394281991021</v>
      </c>
      <c r="U175" s="37">
        <v>0.60783479238753901</v>
      </c>
      <c r="V175" s="2120" t="str">
        <f t="shared" si="26"/>
        <v>***</v>
      </c>
      <c r="X175" s="6823" t="s">
        <v>3912</v>
      </c>
      <c r="Y175" s="37">
        <v>18.484136310223271</v>
      </c>
      <c r="Z175" s="37">
        <v>76590</v>
      </c>
      <c r="AA175" s="37">
        <v>17.862165963431789</v>
      </c>
      <c r="AB175" s="37">
        <v>711</v>
      </c>
      <c r="AC175" s="37">
        <v>0.62197034679148189</v>
      </c>
      <c r="AD175" s="37">
        <v>0.67059862317289398</v>
      </c>
      <c r="AE175" s="2121" t="str">
        <f t="shared" si="27"/>
        <v>NS</v>
      </c>
    </row>
    <row r="176" spans="1:31">
      <c r="A176" s="6823" t="s">
        <v>3715</v>
      </c>
      <c r="B176" s="37">
        <v>20.503017062005821</v>
      </c>
      <c r="C176" s="37">
        <v>38448</v>
      </c>
      <c r="D176" s="37">
        <v>20.959843290891278</v>
      </c>
      <c r="E176" s="37">
        <v>3063</v>
      </c>
      <c r="F176" s="37">
        <v>-0.45682622888545765</v>
      </c>
      <c r="G176" s="37">
        <v>0.54696893153625548</v>
      </c>
      <c r="H176" s="2122" t="str">
        <f t="shared" si="24"/>
        <v>NS</v>
      </c>
      <c r="J176" s="6823" t="s">
        <v>4111</v>
      </c>
      <c r="K176" s="37">
        <v>20.503017062005821</v>
      </c>
      <c r="L176" s="37">
        <v>38448</v>
      </c>
      <c r="M176" s="37">
        <v>20.25524907369288</v>
      </c>
      <c r="N176" s="37">
        <v>2429</v>
      </c>
      <c r="O176" s="37">
        <v>0.24776798831294045</v>
      </c>
      <c r="P176" s="37">
        <v>0.76920882308437333</v>
      </c>
      <c r="Q176" s="2123" t="str">
        <f t="shared" si="25"/>
        <v>NS</v>
      </c>
      <c r="R176" s="37">
        <v>23.65930599369085</v>
      </c>
      <c r="S176" s="37">
        <v>634</v>
      </c>
      <c r="T176" s="37">
        <v>-3.1562889316850296</v>
      </c>
      <c r="U176" s="37">
        <v>5.1098008218349797E-2</v>
      </c>
      <c r="V176" s="2124" t="str">
        <f t="shared" si="26"/>
        <v>NS</v>
      </c>
      <c r="X176" s="6823" t="s">
        <v>3913</v>
      </c>
      <c r="Y176" s="37">
        <v>20.48829415074492</v>
      </c>
      <c r="Z176" s="37">
        <v>40877</v>
      </c>
      <c r="AA176" s="37">
        <v>23.65930599369085</v>
      </c>
      <c r="AB176" s="37">
        <v>634</v>
      </c>
      <c r="AC176" s="37">
        <v>-3.17101184294593</v>
      </c>
      <c r="AD176" s="37">
        <v>4.9841650866593999E-2</v>
      </c>
      <c r="AE176" s="2125" t="str">
        <f t="shared" si="27"/>
        <v>**</v>
      </c>
    </row>
    <row r="177" spans="1:31">
      <c r="A177" s="6823" t="s">
        <v>3716</v>
      </c>
      <c r="B177" s="37">
        <v>28.504855316449522</v>
      </c>
      <c r="C177" s="37">
        <v>40986</v>
      </c>
      <c r="D177" s="37">
        <v>33.273110508882873</v>
      </c>
      <c r="E177" s="37">
        <v>3321</v>
      </c>
      <c r="F177" s="37">
        <v>-4.7682551924333509</v>
      </c>
      <c r="G177" s="37">
        <v>5.4266665360800003E-9</v>
      </c>
      <c r="H177" s="2126" t="str">
        <f t="shared" si="24"/>
        <v>***</v>
      </c>
      <c r="J177" s="6823" t="s">
        <v>4112</v>
      </c>
      <c r="K177" s="37">
        <v>28.504855316449522</v>
      </c>
      <c r="L177" s="37">
        <v>40986</v>
      </c>
      <c r="M177" s="37">
        <v>33.261648745519707</v>
      </c>
      <c r="N177" s="37">
        <v>2790</v>
      </c>
      <c r="O177" s="37">
        <v>-4.7567934290701857</v>
      </c>
      <c r="P177" s="37">
        <v>7.9122536388499997E-8</v>
      </c>
      <c r="Q177" s="2127" t="str">
        <f t="shared" si="25"/>
        <v>***</v>
      </c>
      <c r="R177" s="37">
        <v>33.333333333333343</v>
      </c>
      <c r="S177" s="37">
        <v>531</v>
      </c>
      <c r="T177" s="37">
        <v>-4.8284780168838211</v>
      </c>
      <c r="U177" s="37">
        <v>1.4393617356291299E-2</v>
      </c>
      <c r="V177" s="2128" t="str">
        <f t="shared" si="26"/>
        <v>***</v>
      </c>
      <c r="X177" s="6823" t="s">
        <v>3914</v>
      </c>
      <c r="Y177" s="37">
        <v>28.808022660818711</v>
      </c>
      <c r="Z177" s="37">
        <v>43776</v>
      </c>
      <c r="AA177" s="37">
        <v>33.333333333333343</v>
      </c>
      <c r="AB177" s="37">
        <v>531</v>
      </c>
      <c r="AC177" s="37">
        <v>-4.5253106725146317</v>
      </c>
      <c r="AD177" s="37">
        <v>2.2166099706933701E-2</v>
      </c>
      <c r="AE177" s="2129" t="str">
        <f t="shared" si="27"/>
        <v>**</v>
      </c>
    </row>
    <row r="178" spans="1:31">
      <c r="A178" s="6823" t="s">
        <v>3717</v>
      </c>
      <c r="B178" s="37">
        <v>22.400424652600051</v>
      </c>
      <c r="C178" s="37">
        <v>52749</v>
      </c>
      <c r="D178" s="37">
        <v>21.581087951194711</v>
      </c>
      <c r="E178" s="37">
        <v>3934</v>
      </c>
      <c r="F178" s="37">
        <v>0.81933670140534076</v>
      </c>
      <c r="G178" s="37">
        <v>0.23400165564218181</v>
      </c>
      <c r="H178" s="2130" t="str">
        <f t="shared" si="24"/>
        <v>NS</v>
      </c>
      <c r="J178" s="6823" t="s">
        <v>4113</v>
      </c>
      <c r="K178" s="37">
        <v>22.400424652600051</v>
      </c>
      <c r="L178" s="37">
        <v>52749</v>
      </c>
      <c r="M178" s="37">
        <v>21.448467966573819</v>
      </c>
      <c r="N178" s="37">
        <v>3231</v>
      </c>
      <c r="O178" s="37">
        <v>0.95195668602623229</v>
      </c>
      <c r="P178" s="37">
        <v>0.2073335172476726</v>
      </c>
      <c r="Q178" s="2131" t="str">
        <f t="shared" si="25"/>
        <v>NS</v>
      </c>
      <c r="R178" s="37">
        <v>22.190611664295879</v>
      </c>
      <c r="S178" s="37">
        <v>703</v>
      </c>
      <c r="T178" s="37">
        <v>0.20981298830417217</v>
      </c>
      <c r="U178" s="37">
        <v>0.89454769734086259</v>
      </c>
      <c r="V178" s="2132" t="str">
        <f t="shared" si="26"/>
        <v>NS</v>
      </c>
      <c r="X178" s="6823" t="s">
        <v>3915</v>
      </c>
      <c r="Y178" s="37">
        <v>22.34548052876027</v>
      </c>
      <c r="Z178" s="37">
        <v>55980</v>
      </c>
      <c r="AA178" s="37">
        <v>22.190611664295879</v>
      </c>
      <c r="AB178" s="37">
        <v>703</v>
      </c>
      <c r="AC178" s="37">
        <v>0.1548688644643903</v>
      </c>
      <c r="AD178" s="37">
        <v>0.92196252420006131</v>
      </c>
      <c r="AE178" s="2133" t="str">
        <f t="shared" si="27"/>
        <v>NS</v>
      </c>
    </row>
    <row r="179" spans="1:31">
      <c r="A179" s="6823" t="s">
        <v>3718</v>
      </c>
      <c r="B179" s="37">
        <v>38.09332029227317</v>
      </c>
      <c r="C179" s="37">
        <v>34762</v>
      </c>
      <c r="D179" s="37">
        <v>39.678714859437747</v>
      </c>
      <c r="E179" s="37">
        <v>2490</v>
      </c>
      <c r="F179" s="37">
        <v>-1.5853945671645775</v>
      </c>
      <c r="G179" s="37">
        <v>0.11575727110117159</v>
      </c>
      <c r="H179" s="2134" t="str">
        <f t="shared" si="24"/>
        <v>NS</v>
      </c>
      <c r="J179" s="6823" t="s">
        <v>4114</v>
      </c>
      <c r="K179" s="37">
        <v>38.09332029227317</v>
      </c>
      <c r="L179" s="37">
        <v>34762</v>
      </c>
      <c r="M179" s="37">
        <v>40.192771084337352</v>
      </c>
      <c r="N179" s="37">
        <v>2075</v>
      </c>
      <c r="O179" s="37">
        <v>-2.0994507920641823</v>
      </c>
      <c r="P179" s="37">
        <v>5.5886299203802101E-2</v>
      </c>
      <c r="Q179" s="2135" t="str">
        <f t="shared" si="25"/>
        <v>*</v>
      </c>
      <c r="R179" s="37">
        <v>37.108433734939759</v>
      </c>
      <c r="S179" s="37">
        <v>415</v>
      </c>
      <c r="T179" s="37">
        <v>0.98488655733341091</v>
      </c>
      <c r="U179" s="37">
        <v>0.68127453467283305</v>
      </c>
      <c r="V179" s="2136" t="str">
        <f t="shared" si="26"/>
        <v>*</v>
      </c>
      <c r="X179" s="6823" t="s">
        <v>3916</v>
      </c>
      <c r="Y179" s="37">
        <v>38.211580747617887</v>
      </c>
      <c r="Z179" s="37">
        <v>36837</v>
      </c>
      <c r="AA179" s="37">
        <v>37.108433734939759</v>
      </c>
      <c r="AB179" s="37">
        <v>415</v>
      </c>
      <c r="AC179" s="37">
        <v>1.1031470126781286</v>
      </c>
      <c r="AD179" s="37">
        <v>0.64557049801872024</v>
      </c>
      <c r="AE179" s="2137" t="str">
        <f t="shared" si="27"/>
        <v>NS</v>
      </c>
    </row>
    <row r="180" spans="1:31">
      <c r="A180" s="6823" t="s">
        <v>3719</v>
      </c>
      <c r="B180" s="37">
        <v>22.225470949417321</v>
      </c>
      <c r="C180" s="37">
        <v>23941</v>
      </c>
      <c r="D180" s="37">
        <v>22.969338353953741</v>
      </c>
      <c r="E180" s="37">
        <v>1859</v>
      </c>
      <c r="F180" s="37">
        <v>-0.7438674045364202</v>
      </c>
      <c r="G180" s="37">
        <v>0.45782192287152479</v>
      </c>
      <c r="H180" s="2138" t="str">
        <f t="shared" si="24"/>
        <v>NS</v>
      </c>
      <c r="J180" s="6823" t="s">
        <v>4115</v>
      </c>
      <c r="K180" s="37">
        <v>22.225470949417321</v>
      </c>
      <c r="L180" s="37">
        <v>23941</v>
      </c>
      <c r="M180" s="37">
        <v>23.11289245156981</v>
      </c>
      <c r="N180" s="37">
        <v>1497</v>
      </c>
      <c r="O180" s="37">
        <v>-0.88742150215248827</v>
      </c>
      <c r="P180" s="37">
        <v>0.42343973259049439</v>
      </c>
      <c r="Q180" s="2139" t="str">
        <f t="shared" si="25"/>
        <v>NS</v>
      </c>
      <c r="R180" s="37">
        <v>22.375690607734811</v>
      </c>
      <c r="S180" s="37">
        <v>362</v>
      </c>
      <c r="T180" s="37">
        <v>-0.15021965831748929</v>
      </c>
      <c r="U180" s="37">
        <v>0.94560695154304741</v>
      </c>
      <c r="V180" s="2140" t="str">
        <f t="shared" si="26"/>
        <v>NS</v>
      </c>
      <c r="X180" s="6823" t="s">
        <v>3917</v>
      </c>
      <c r="Y180" s="37">
        <v>22.277694787326048</v>
      </c>
      <c r="Z180" s="37">
        <v>25438</v>
      </c>
      <c r="AA180" s="37">
        <v>22.375690607734811</v>
      </c>
      <c r="AB180" s="37">
        <v>362</v>
      </c>
      <c r="AC180" s="37">
        <v>-9.7995820408762313E-2</v>
      </c>
      <c r="AD180" s="37">
        <v>0.96451443490679667</v>
      </c>
      <c r="AE180" s="2141" t="str">
        <f t="shared" si="27"/>
        <v>NS</v>
      </c>
    </row>
    <row r="181" spans="1:31">
      <c r="A181" s="6823" t="s">
        <v>11571</v>
      </c>
      <c r="B181" s="37">
        <v>22.78951604927418</v>
      </c>
      <c r="C181" s="37">
        <v>1456016</v>
      </c>
      <c r="D181" s="37">
        <v>21.44765759640773</v>
      </c>
      <c r="E181" s="37">
        <v>126494</v>
      </c>
      <c r="F181" s="37">
        <v>1.3418584528664503</v>
      </c>
      <c r="G181" s="37">
        <v>8.1560574650299992E-28</v>
      </c>
      <c r="H181" s="2142" t="str">
        <f t="shared" si="24"/>
        <v>***</v>
      </c>
      <c r="J181" s="6823" t="s">
        <v>11571</v>
      </c>
      <c r="K181" s="37">
        <v>22.78951604927418</v>
      </c>
      <c r="L181" s="37">
        <v>1456016</v>
      </c>
      <c r="M181" s="37">
        <v>21.244367384656421</v>
      </c>
      <c r="N181" s="37">
        <v>104969</v>
      </c>
      <c r="O181" s="37">
        <v>1.5451486646177592</v>
      </c>
      <c r="P181" s="37">
        <v>7.8384710599600002E-31</v>
      </c>
      <c r="Q181" s="2143" t="str">
        <f t="shared" si="25"/>
        <v>***</v>
      </c>
      <c r="R181" s="37">
        <v>22.439024390243901</v>
      </c>
      <c r="S181" s="37">
        <v>21525</v>
      </c>
      <c r="T181" s="37">
        <v>0.35049165903027912</v>
      </c>
      <c r="U181" s="37">
        <v>0.22360385045205011</v>
      </c>
      <c r="V181" s="2144" t="str">
        <f t="shared" si="26"/>
        <v>***</v>
      </c>
      <c r="X181" s="6823" t="s">
        <v>11571</v>
      </c>
      <c r="Y181" s="37">
        <v>22.6856119693655</v>
      </c>
      <c r="Z181" s="37">
        <v>1560985</v>
      </c>
      <c r="AA181" s="37">
        <v>22.439024390243901</v>
      </c>
      <c r="AB181" s="37">
        <v>21525</v>
      </c>
      <c r="AC181" s="37">
        <v>0.24658757912159857</v>
      </c>
      <c r="AD181" s="37">
        <v>0.39089398384476248</v>
      </c>
      <c r="AE181" s="2145" t="str">
        <f t="shared" si="27"/>
        <v>NS</v>
      </c>
    </row>
    <row r="183" spans="1:31">
      <c r="A183" s="17026" t="s">
        <v>11821</v>
      </c>
      <c r="J183" s="17026" t="s">
        <v>11822</v>
      </c>
      <c r="X183" s="17026" t="s">
        <v>11823</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3720</v>
      </c>
      <c r="B185" s="37">
        <v>12.32786453185742</v>
      </c>
      <c r="C185" s="37">
        <v>45531</v>
      </c>
      <c r="D185" s="37">
        <v>12.423532102224</v>
      </c>
      <c r="E185" s="37">
        <v>17491</v>
      </c>
      <c r="F185" s="37">
        <v>-9.5667570366579469E-2</v>
      </c>
      <c r="G185" s="37">
        <v>0.74381178202988441</v>
      </c>
      <c r="H185" s="2146" t="str">
        <f t="shared" ref="H185:H207" si="28">IF(G185&lt;0.01,"***",IF(G185&lt;0.05,"**",IF(G185&lt;0.1,"*","NS")))</f>
        <v>NS</v>
      </c>
      <c r="J185" s="6823" t="s">
        <v>4116</v>
      </c>
      <c r="K185" s="37">
        <v>12.32786453185742</v>
      </c>
      <c r="L185" s="37">
        <v>45531</v>
      </c>
      <c r="M185" s="37">
        <v>12.30929717042639</v>
      </c>
      <c r="N185" s="37">
        <v>15338</v>
      </c>
      <c r="O185" s="37">
        <v>1.8567361431029994E-2</v>
      </c>
      <c r="P185" s="37">
        <v>0.9517549857635238</v>
      </c>
      <c r="Q185" s="2147" t="str">
        <f t="shared" ref="Q185:Q207" si="29">IF(P185&lt;0.01,"***",IF(P185&lt;0.05,"**",IF(P185&lt;0.1,"*","NS")))</f>
        <v>NS</v>
      </c>
      <c r="R185" s="37">
        <v>13.23734324198792</v>
      </c>
      <c r="S185" s="37">
        <v>2153</v>
      </c>
      <c r="T185" s="37">
        <v>-0.90947871013050019</v>
      </c>
      <c r="U185" s="37">
        <v>0.21038651559021709</v>
      </c>
      <c r="V185" s="2148" t="str">
        <f t="shared" ref="V185:V207" si="30">IF(P185&lt;0.01,"***",IF(P185&lt;0.05,"**",IF(P185&lt;0.1,"*","NS")))</f>
        <v>NS</v>
      </c>
      <c r="X185" s="6823" t="s">
        <v>3918</v>
      </c>
      <c r="Y185" s="37">
        <v>12.3231858581544</v>
      </c>
      <c r="Z185" s="37">
        <v>60869</v>
      </c>
      <c r="AA185" s="37">
        <v>13.23734324198792</v>
      </c>
      <c r="AB185" s="37">
        <v>2153</v>
      </c>
      <c r="AC185" s="37">
        <v>-0.91415738383352085</v>
      </c>
      <c r="AD185" s="37">
        <v>0.20522165173519269</v>
      </c>
      <c r="AE185" s="2149" t="str">
        <f t="shared" ref="AE185:AE207" si="31">IF(AD185&lt;0.01,"***",IF(AD185&lt;0.05,"**",IF(AD185&lt;0.1,"*","NS")))</f>
        <v>NS</v>
      </c>
    </row>
    <row r="186" spans="1:31">
      <c r="A186" s="6823" t="s">
        <v>3721</v>
      </c>
      <c r="B186" s="37">
        <v>14.478159386462149</v>
      </c>
      <c r="C186" s="37">
        <v>14995</v>
      </c>
      <c r="D186" s="37">
        <v>12.988407041648779</v>
      </c>
      <c r="E186" s="37">
        <v>4658</v>
      </c>
      <c r="F186" s="37">
        <v>1.48975234481337</v>
      </c>
      <c r="G186" s="37">
        <v>1.07700696224165E-2</v>
      </c>
      <c r="H186" s="2150" t="str">
        <f t="shared" si="28"/>
        <v>**</v>
      </c>
      <c r="J186" s="6823" t="s">
        <v>4117</v>
      </c>
      <c r="K186" s="37">
        <v>14.478159386462149</v>
      </c>
      <c r="L186" s="37">
        <v>14995</v>
      </c>
      <c r="M186" s="37">
        <v>13.67741935483871</v>
      </c>
      <c r="N186" s="37">
        <v>3875</v>
      </c>
      <c r="O186" s="37">
        <v>0.80074003162343921</v>
      </c>
      <c r="P186" s="37">
        <v>0.20454364341479331</v>
      </c>
      <c r="Q186" s="2151" t="str">
        <f t="shared" si="29"/>
        <v>NS</v>
      </c>
      <c r="R186" s="37">
        <v>9.5785440613026829</v>
      </c>
      <c r="S186" s="37">
        <v>783</v>
      </c>
      <c r="T186" s="37">
        <v>4.8996153251594663</v>
      </c>
      <c r="U186" s="37">
        <v>1.303468613958E-4</v>
      </c>
      <c r="V186" s="2152" t="str">
        <f t="shared" si="30"/>
        <v>NS</v>
      </c>
      <c r="X186" s="6823" t="s">
        <v>3919</v>
      </c>
      <c r="Y186" s="37">
        <v>14.313725490196081</v>
      </c>
      <c r="Z186" s="37">
        <v>18870</v>
      </c>
      <c r="AA186" s="37">
        <v>9.5785440613026829</v>
      </c>
      <c r="AB186" s="37">
        <v>783</v>
      </c>
      <c r="AC186" s="37">
        <v>4.735181428893398</v>
      </c>
      <c r="AD186" s="37">
        <v>1.9278337506000001E-4</v>
      </c>
      <c r="AE186" s="2153" t="str">
        <f t="shared" si="31"/>
        <v>***</v>
      </c>
    </row>
    <row r="187" spans="1:31">
      <c r="A187" s="6823" t="s">
        <v>3722</v>
      </c>
      <c r="B187" s="37">
        <v>20.03519520302418</v>
      </c>
      <c r="C187" s="37">
        <v>30686</v>
      </c>
      <c r="D187" s="37">
        <v>19.690130535561789</v>
      </c>
      <c r="E187" s="37">
        <v>8197</v>
      </c>
      <c r="F187" s="37">
        <v>0.34506466746239184</v>
      </c>
      <c r="G187" s="37">
        <v>0.48748946916873132</v>
      </c>
      <c r="H187" s="2154" t="str">
        <f t="shared" si="28"/>
        <v>NS</v>
      </c>
      <c r="J187" s="6823" t="s">
        <v>4118</v>
      </c>
      <c r="K187" s="37">
        <v>20.03519520302418</v>
      </c>
      <c r="L187" s="37">
        <v>30686</v>
      </c>
      <c r="M187" s="37">
        <v>19.786558984713011</v>
      </c>
      <c r="N187" s="37">
        <v>6934</v>
      </c>
      <c r="O187" s="37">
        <v>0.24863621831116944</v>
      </c>
      <c r="P187" s="37">
        <v>0.64010502888054788</v>
      </c>
      <c r="Q187" s="2155" t="str">
        <f t="shared" si="29"/>
        <v>NS</v>
      </c>
      <c r="R187" s="37">
        <v>19.160728424386381</v>
      </c>
      <c r="S187" s="37">
        <v>1263</v>
      </c>
      <c r="T187" s="37">
        <v>0.87446677863779954</v>
      </c>
      <c r="U187" s="37">
        <v>0.44642497859933938</v>
      </c>
      <c r="V187" s="2156" t="str">
        <f t="shared" si="30"/>
        <v>NS</v>
      </c>
      <c r="X187" s="6823" t="s">
        <v>3920</v>
      </c>
      <c r="Y187" s="37">
        <v>19.98936735778841</v>
      </c>
      <c r="Z187" s="37">
        <v>37620</v>
      </c>
      <c r="AA187" s="37">
        <v>19.160728424386381</v>
      </c>
      <c r="AB187" s="37">
        <v>1263</v>
      </c>
      <c r="AC187" s="37">
        <v>0.82863893340202921</v>
      </c>
      <c r="AD187" s="37">
        <v>0.4686648258659547</v>
      </c>
      <c r="AE187" s="2157" t="str">
        <f t="shared" si="31"/>
        <v>NS</v>
      </c>
    </row>
    <row r="188" spans="1:31">
      <c r="A188" s="6823" t="s">
        <v>3723</v>
      </c>
      <c r="B188" s="37">
        <v>16.17876134715582</v>
      </c>
      <c r="C188" s="37">
        <v>18617</v>
      </c>
      <c r="D188" s="37">
        <v>15.45218606508285</v>
      </c>
      <c r="E188" s="37">
        <v>5009</v>
      </c>
      <c r="F188" s="37">
        <v>0.72657528207296984</v>
      </c>
      <c r="G188" s="37">
        <v>0.21338497407051729</v>
      </c>
      <c r="H188" s="2158" t="str">
        <f t="shared" si="28"/>
        <v>NS</v>
      </c>
      <c r="J188" s="6823" t="s">
        <v>4119</v>
      </c>
      <c r="K188" s="37">
        <v>16.17876134715582</v>
      </c>
      <c r="L188" s="37">
        <v>18617</v>
      </c>
      <c r="M188" s="37">
        <v>15.779236566982741</v>
      </c>
      <c r="N188" s="37">
        <v>4113</v>
      </c>
      <c r="O188" s="37">
        <v>0.39952478017307946</v>
      </c>
      <c r="P188" s="37">
        <v>0.52817115994150399</v>
      </c>
      <c r="Q188" s="2159" t="str">
        <f t="shared" si="29"/>
        <v>NS</v>
      </c>
      <c r="R188" s="37">
        <v>13.950892857142859</v>
      </c>
      <c r="S188" s="37">
        <v>896</v>
      </c>
      <c r="T188" s="37">
        <v>2.2278684900129608</v>
      </c>
      <c r="U188" s="37">
        <v>7.6174467262635298E-2</v>
      </c>
      <c r="V188" s="2160" t="str">
        <f t="shared" si="30"/>
        <v>NS</v>
      </c>
      <c r="X188" s="6823" t="s">
        <v>3921</v>
      </c>
      <c r="Y188" s="37">
        <v>16.10646722393313</v>
      </c>
      <c r="Z188" s="37">
        <v>22730</v>
      </c>
      <c r="AA188" s="37">
        <v>13.950892857142859</v>
      </c>
      <c r="AB188" s="37">
        <v>896</v>
      </c>
      <c r="AC188" s="37">
        <v>2.1555743667902707</v>
      </c>
      <c r="AD188" s="37">
        <v>8.4490043605722903E-2</v>
      </c>
      <c r="AE188" s="2161" t="str">
        <f t="shared" si="31"/>
        <v>*</v>
      </c>
    </row>
    <row r="189" spans="1:31">
      <c r="A189" s="6823" t="s">
        <v>3724</v>
      </c>
      <c r="B189" s="37">
        <v>23.70693745847964</v>
      </c>
      <c r="C189" s="37">
        <v>10537</v>
      </c>
      <c r="D189" s="37">
        <v>19.62476547842401</v>
      </c>
      <c r="E189" s="37">
        <v>2665</v>
      </c>
      <c r="F189" s="37">
        <v>4.0821719800556302</v>
      </c>
      <c r="G189" s="37">
        <v>7.35898582788E-6</v>
      </c>
      <c r="H189" s="2162" t="str">
        <f t="shared" si="28"/>
        <v>***</v>
      </c>
      <c r="J189" s="6823" t="s">
        <v>4120</v>
      </c>
      <c r="K189" s="37">
        <v>23.70693745847964</v>
      </c>
      <c r="L189" s="37">
        <v>10537</v>
      </c>
      <c r="M189" s="37">
        <v>19.018972697825081</v>
      </c>
      <c r="N189" s="37">
        <v>2161</v>
      </c>
      <c r="O189" s="37">
        <v>4.6879647606545589</v>
      </c>
      <c r="P189" s="37">
        <v>2.2958342390599999E-6</v>
      </c>
      <c r="Q189" s="2163" t="str">
        <f t="shared" si="29"/>
        <v>***</v>
      </c>
      <c r="R189" s="37">
        <v>22.222222222222221</v>
      </c>
      <c r="S189" s="37">
        <v>504</v>
      </c>
      <c r="T189" s="37">
        <v>1.4847152362574185</v>
      </c>
      <c r="U189" s="37">
        <v>0.44347776234100161</v>
      </c>
      <c r="V189" s="2164" t="str">
        <f t="shared" si="30"/>
        <v>***</v>
      </c>
      <c r="X189" s="6823" t="s">
        <v>3922</v>
      </c>
      <c r="Y189" s="37">
        <v>22.909119546385259</v>
      </c>
      <c r="Z189" s="37">
        <v>12698</v>
      </c>
      <c r="AA189" s="37">
        <v>22.222222222222221</v>
      </c>
      <c r="AB189" s="37">
        <v>504</v>
      </c>
      <c r="AC189" s="37">
        <v>0.68689732416303784</v>
      </c>
      <c r="AD189" s="37">
        <v>0.71885861479539437</v>
      </c>
      <c r="AE189" s="2165" t="str">
        <f t="shared" si="31"/>
        <v>NS</v>
      </c>
    </row>
    <row r="190" spans="1:31">
      <c r="A190" s="6823" t="s">
        <v>3725</v>
      </c>
      <c r="B190" s="37">
        <v>28.23804273638893</v>
      </c>
      <c r="C190" s="37">
        <v>38094</v>
      </c>
      <c r="D190" s="37">
        <v>26.98052951478315</v>
      </c>
      <c r="E190" s="37">
        <v>9707</v>
      </c>
      <c r="F190" s="37">
        <v>1.2575132216057803</v>
      </c>
      <c r="G190" s="37">
        <v>1.3747555884809E-2</v>
      </c>
      <c r="H190" s="2166" t="str">
        <f t="shared" si="28"/>
        <v>**</v>
      </c>
      <c r="J190" s="6823" t="s">
        <v>4121</v>
      </c>
      <c r="K190" s="37">
        <v>28.23804273638893</v>
      </c>
      <c r="L190" s="37">
        <v>38094</v>
      </c>
      <c r="M190" s="37">
        <v>26.78098600428698</v>
      </c>
      <c r="N190" s="37">
        <v>7931</v>
      </c>
      <c r="O190" s="37">
        <v>1.4570567321019503</v>
      </c>
      <c r="P190" s="37">
        <v>8.5480513841045998E-3</v>
      </c>
      <c r="Q190" s="2167" t="str">
        <f t="shared" si="29"/>
        <v>***</v>
      </c>
      <c r="R190" s="37">
        <v>27.871621621621621</v>
      </c>
      <c r="S190" s="37">
        <v>1776</v>
      </c>
      <c r="T190" s="37">
        <v>0.36642111476730932</v>
      </c>
      <c r="U190" s="37">
        <v>0.73735685404855578</v>
      </c>
      <c r="V190" s="2168" t="str">
        <f t="shared" si="30"/>
        <v>***</v>
      </c>
      <c r="X190" s="6823" t="s">
        <v>3923</v>
      </c>
      <c r="Y190" s="37">
        <v>27.986963606735468</v>
      </c>
      <c r="Z190" s="37">
        <v>46025</v>
      </c>
      <c r="AA190" s="37">
        <v>27.871621621621621</v>
      </c>
      <c r="AB190" s="37">
        <v>1776</v>
      </c>
      <c r="AC190" s="37">
        <v>0.1153419851138473</v>
      </c>
      <c r="AD190" s="37">
        <v>0.91538712280998213</v>
      </c>
      <c r="AE190" s="2169" t="str">
        <f t="shared" si="31"/>
        <v>NS</v>
      </c>
    </row>
    <row r="191" spans="1:31">
      <c r="A191" s="6823" t="s">
        <v>3726</v>
      </c>
      <c r="B191" s="37">
        <v>26.485918435391088</v>
      </c>
      <c r="C191" s="37">
        <v>236941</v>
      </c>
      <c r="D191" s="37">
        <v>25.507300173224451</v>
      </c>
      <c r="E191" s="37">
        <v>64656</v>
      </c>
      <c r="F191" s="37">
        <v>0.97861826216663772</v>
      </c>
      <c r="G191" s="37">
        <v>5.4075090794600004E-7</v>
      </c>
      <c r="H191" s="2170" t="str">
        <f t="shared" si="28"/>
        <v>***</v>
      </c>
      <c r="J191" s="6823" t="s">
        <v>4122</v>
      </c>
      <c r="K191" s="37">
        <v>26.485918435391088</v>
      </c>
      <c r="L191" s="37">
        <v>236941</v>
      </c>
      <c r="M191" s="37">
        <v>25.350114582954419</v>
      </c>
      <c r="N191" s="37">
        <v>54982</v>
      </c>
      <c r="O191" s="37">
        <v>1.1358038524366698</v>
      </c>
      <c r="P191" s="37">
        <v>4.9841183394599998E-8</v>
      </c>
      <c r="Q191" s="2171" t="str">
        <f t="shared" si="29"/>
        <v>***</v>
      </c>
      <c r="R191" s="37">
        <v>26.400661567087042</v>
      </c>
      <c r="S191" s="37">
        <v>9674</v>
      </c>
      <c r="T191" s="37">
        <v>8.5256868304046662E-2</v>
      </c>
      <c r="U191" s="37">
        <v>0.85222548582155078</v>
      </c>
      <c r="V191" s="2172" t="str">
        <f t="shared" si="30"/>
        <v>***</v>
      </c>
      <c r="X191" s="6823" t="s">
        <v>3924</v>
      </c>
      <c r="Y191" s="37">
        <v>26.271996382607739</v>
      </c>
      <c r="Z191" s="37">
        <v>291923</v>
      </c>
      <c r="AA191" s="37">
        <v>26.400661567087042</v>
      </c>
      <c r="AB191" s="37">
        <v>9674</v>
      </c>
      <c r="AC191" s="37">
        <v>-0.12866518447930275</v>
      </c>
      <c r="AD191" s="37">
        <v>0.77727082673140235</v>
      </c>
      <c r="AE191" s="2173" t="str">
        <f t="shared" si="31"/>
        <v>NS</v>
      </c>
    </row>
    <row r="192" spans="1:31">
      <c r="A192" s="6823" t="s">
        <v>3727</v>
      </c>
      <c r="B192" s="37">
        <v>13.24784545568092</v>
      </c>
      <c r="C192" s="37">
        <v>48038</v>
      </c>
      <c r="D192" s="37">
        <v>13.44993968636912</v>
      </c>
      <c r="E192" s="37">
        <v>9948</v>
      </c>
      <c r="F192" s="37">
        <v>-0.20209423068819987</v>
      </c>
      <c r="G192" s="37">
        <v>0.58880535854958005</v>
      </c>
      <c r="H192" s="2174" t="str">
        <f t="shared" si="28"/>
        <v>NS</v>
      </c>
      <c r="J192" s="6823" t="s">
        <v>4123</v>
      </c>
      <c r="K192" s="37">
        <v>13.24784545568092</v>
      </c>
      <c r="L192" s="37">
        <v>48038</v>
      </c>
      <c r="M192" s="37">
        <v>13.46421933085502</v>
      </c>
      <c r="N192" s="37">
        <v>8608</v>
      </c>
      <c r="O192" s="37">
        <v>-0.21637387517409934</v>
      </c>
      <c r="P192" s="37">
        <v>0.58593512637807321</v>
      </c>
      <c r="Q192" s="2175" t="str">
        <f t="shared" si="29"/>
        <v>NS</v>
      </c>
      <c r="R192" s="37">
        <v>13.35820895522388</v>
      </c>
      <c r="S192" s="37">
        <v>1340</v>
      </c>
      <c r="T192" s="37">
        <v>-0.11036349954295943</v>
      </c>
      <c r="U192" s="37">
        <v>0.90644231887498394</v>
      </c>
      <c r="V192" s="2176" t="str">
        <f t="shared" si="30"/>
        <v>NS</v>
      </c>
      <c r="X192" s="6823" t="s">
        <v>3925</v>
      </c>
      <c r="Y192" s="37">
        <v>13.280725911803129</v>
      </c>
      <c r="Z192" s="37">
        <v>56646</v>
      </c>
      <c r="AA192" s="37">
        <v>13.35820895522388</v>
      </c>
      <c r="AB192" s="37">
        <v>1340</v>
      </c>
      <c r="AC192" s="37">
        <v>-7.7483043420750519E-2</v>
      </c>
      <c r="AD192" s="37">
        <v>0.93416972123158393</v>
      </c>
      <c r="AE192" s="2177" t="str">
        <f t="shared" si="31"/>
        <v>NS</v>
      </c>
    </row>
    <row r="193" spans="1:31">
      <c r="A193" s="6823" t="s">
        <v>3728</v>
      </c>
      <c r="B193" s="37">
        <v>20.170783481281362</v>
      </c>
      <c r="C193" s="37">
        <v>20728</v>
      </c>
      <c r="D193" s="37">
        <v>15.10101754903407</v>
      </c>
      <c r="E193" s="37">
        <v>6781</v>
      </c>
      <c r="F193" s="37">
        <v>5.0697659322472912</v>
      </c>
      <c r="G193" s="37">
        <v>2.0620637010500001E-20</v>
      </c>
      <c r="H193" s="2178" t="str">
        <f t="shared" si="28"/>
        <v>***</v>
      </c>
      <c r="J193" s="6823" t="s">
        <v>4124</v>
      </c>
      <c r="K193" s="37">
        <v>20.170783481281362</v>
      </c>
      <c r="L193" s="37">
        <v>20728</v>
      </c>
      <c r="M193" s="37">
        <v>14.869165487977369</v>
      </c>
      <c r="N193" s="37">
        <v>5656</v>
      </c>
      <c r="O193" s="37">
        <v>5.3016179933039922</v>
      </c>
      <c r="P193" s="37">
        <v>2.08353233542E-19</v>
      </c>
      <c r="Q193" s="2179" t="str">
        <f t="shared" si="29"/>
        <v>***</v>
      </c>
      <c r="R193" s="37">
        <v>16.266666666666669</v>
      </c>
      <c r="S193" s="37">
        <v>1125</v>
      </c>
      <c r="T193" s="37">
        <v>3.9041168146146923</v>
      </c>
      <c r="U193" s="37">
        <v>1.421156242896E-3</v>
      </c>
      <c r="V193" s="2180" t="str">
        <f t="shared" si="30"/>
        <v>***</v>
      </c>
      <c r="X193" s="6823" t="s">
        <v>3926</v>
      </c>
      <c r="Y193" s="37">
        <v>19.034263189812009</v>
      </c>
      <c r="Z193" s="37">
        <v>26384</v>
      </c>
      <c r="AA193" s="37">
        <v>16.266666666666669</v>
      </c>
      <c r="AB193" s="37">
        <v>1125</v>
      </c>
      <c r="AC193" s="37">
        <v>2.7675965231453397</v>
      </c>
      <c r="AD193" s="37">
        <v>2.0283555209777801E-2</v>
      </c>
      <c r="AE193" s="2181" t="str">
        <f t="shared" si="31"/>
        <v>**</v>
      </c>
    </row>
    <row r="194" spans="1:31">
      <c r="A194" s="6823" t="s">
        <v>3729</v>
      </c>
      <c r="B194" s="37">
        <v>12.554858063440919</v>
      </c>
      <c r="C194" s="37">
        <v>18001</v>
      </c>
      <c r="D194" s="37">
        <v>11.737307871448531</v>
      </c>
      <c r="E194" s="37">
        <v>4294</v>
      </c>
      <c r="F194" s="37">
        <v>0.81755019199238887</v>
      </c>
      <c r="G194" s="37">
        <v>0.14410586801141809</v>
      </c>
      <c r="H194" s="2182" t="str">
        <f t="shared" si="28"/>
        <v>NS</v>
      </c>
      <c r="J194" s="6823" t="s">
        <v>4125</v>
      </c>
      <c r="K194" s="37">
        <v>12.554858063440919</v>
      </c>
      <c r="L194" s="37">
        <v>18001</v>
      </c>
      <c r="M194" s="37">
        <v>11.952191235059759</v>
      </c>
      <c r="N194" s="37">
        <v>3514</v>
      </c>
      <c r="O194" s="37">
        <v>0.60266682838116026</v>
      </c>
      <c r="P194" s="37">
        <v>0.32240647171905878</v>
      </c>
      <c r="Q194" s="2183" t="str">
        <f t="shared" si="29"/>
        <v>NS</v>
      </c>
      <c r="R194" s="37">
        <v>10.76923076923077</v>
      </c>
      <c r="S194" s="37">
        <v>780</v>
      </c>
      <c r="T194" s="37">
        <v>1.7856272942101494</v>
      </c>
      <c r="U194" s="37">
        <v>0.1396219256691355</v>
      </c>
      <c r="V194" s="2184" t="str">
        <f t="shared" si="30"/>
        <v>NS</v>
      </c>
      <c r="X194" s="6823" t="s">
        <v>3927</v>
      </c>
      <c r="Y194" s="37">
        <v>12.456425749477109</v>
      </c>
      <c r="Z194" s="37">
        <v>21515</v>
      </c>
      <c r="AA194" s="37">
        <v>10.76923076923077</v>
      </c>
      <c r="AB194" s="37">
        <v>780</v>
      </c>
      <c r="AC194" s="37">
        <v>1.6871949802463391</v>
      </c>
      <c r="AD194" s="37">
        <v>0.16015149254738389</v>
      </c>
      <c r="AE194" s="2185" t="str">
        <f t="shared" si="31"/>
        <v>NS</v>
      </c>
    </row>
    <row r="195" spans="1:31">
      <c r="A195" s="6823" t="s">
        <v>3730</v>
      </c>
      <c r="B195" s="37">
        <v>13.034811177968921</v>
      </c>
      <c r="C195" s="37">
        <v>27089</v>
      </c>
      <c r="D195" s="37">
        <v>12.565150021129741</v>
      </c>
      <c r="E195" s="37">
        <v>7099</v>
      </c>
      <c r="F195" s="37">
        <v>0.46966115683918019</v>
      </c>
      <c r="G195" s="37">
        <v>0.29393657353240132</v>
      </c>
      <c r="H195" s="2186" t="str">
        <f t="shared" si="28"/>
        <v>NS</v>
      </c>
      <c r="J195" s="6823" t="s">
        <v>4126</v>
      </c>
      <c r="K195" s="37">
        <v>13.034811177968921</v>
      </c>
      <c r="L195" s="37">
        <v>27089</v>
      </c>
      <c r="M195" s="37">
        <v>12.474048442906581</v>
      </c>
      <c r="N195" s="37">
        <v>5780</v>
      </c>
      <c r="O195" s="37">
        <v>0.56076273506234031</v>
      </c>
      <c r="P195" s="37">
        <v>0.24882028377234619</v>
      </c>
      <c r="Q195" s="2187" t="str">
        <f t="shared" si="29"/>
        <v>NS</v>
      </c>
      <c r="R195" s="37">
        <v>12.96436694465504</v>
      </c>
      <c r="S195" s="37">
        <v>1319</v>
      </c>
      <c r="T195" s="37">
        <v>7.0444233313880389E-2</v>
      </c>
      <c r="U195" s="37">
        <v>0.94084550319960203</v>
      </c>
      <c r="V195" s="2188" t="str">
        <f t="shared" si="30"/>
        <v>NS</v>
      </c>
      <c r="X195" s="6823" t="s">
        <v>3928</v>
      </c>
      <c r="Y195" s="37">
        <v>12.936201283884509</v>
      </c>
      <c r="Z195" s="37">
        <v>32869</v>
      </c>
      <c r="AA195" s="37">
        <v>12.96436694465504</v>
      </c>
      <c r="AB195" s="37">
        <v>1319</v>
      </c>
      <c r="AC195" s="37">
        <v>-2.8165660770531176E-2</v>
      </c>
      <c r="AD195" s="37">
        <v>0.97615921409424278</v>
      </c>
      <c r="AE195" s="2189" t="str">
        <f t="shared" si="31"/>
        <v>NS</v>
      </c>
    </row>
    <row r="196" spans="1:31">
      <c r="A196" s="6823" t="s">
        <v>3731</v>
      </c>
      <c r="B196" s="37">
        <v>14.017885158456229</v>
      </c>
      <c r="C196" s="37">
        <v>25496</v>
      </c>
      <c r="D196" s="37">
        <v>13.065925337569499</v>
      </c>
      <c r="E196" s="37">
        <v>5036</v>
      </c>
      <c r="F196" s="37">
        <v>0.9519598208867297</v>
      </c>
      <c r="G196" s="37">
        <v>7.4008371003776593E-2</v>
      </c>
      <c r="H196" s="2190" t="str">
        <f t="shared" si="28"/>
        <v>*</v>
      </c>
      <c r="J196" s="6823" t="s">
        <v>4127</v>
      </c>
      <c r="K196" s="37">
        <v>14.017885158456229</v>
      </c>
      <c r="L196" s="37">
        <v>25496</v>
      </c>
      <c r="M196" s="37">
        <v>13.164556962025321</v>
      </c>
      <c r="N196" s="37">
        <v>4345</v>
      </c>
      <c r="O196" s="37">
        <v>0.85332819643090829</v>
      </c>
      <c r="P196" s="37">
        <v>0.13279818515663289</v>
      </c>
      <c r="Q196" s="2191" t="str">
        <f t="shared" si="29"/>
        <v>NS</v>
      </c>
      <c r="R196" s="37">
        <v>12.445730824891459</v>
      </c>
      <c r="S196" s="37">
        <v>691</v>
      </c>
      <c r="T196" s="37">
        <v>1.5721543335647699</v>
      </c>
      <c r="U196" s="37">
        <v>0.2395964350256401</v>
      </c>
      <c r="V196" s="2192" t="str">
        <f t="shared" si="30"/>
        <v>NS</v>
      </c>
      <c r="X196" s="6823" t="s">
        <v>3929</v>
      </c>
      <c r="Y196" s="37">
        <v>13.89363627224289</v>
      </c>
      <c r="Z196" s="37">
        <v>29841</v>
      </c>
      <c r="AA196" s="37">
        <v>12.445730824891459</v>
      </c>
      <c r="AB196" s="37">
        <v>691</v>
      </c>
      <c r="AC196" s="37">
        <v>1.447905447351431</v>
      </c>
      <c r="AD196" s="37">
        <v>0.27618552037981792</v>
      </c>
      <c r="AE196" s="2193" t="str">
        <f t="shared" si="31"/>
        <v>NS</v>
      </c>
    </row>
    <row r="197" spans="1:31">
      <c r="A197" s="6823" t="s">
        <v>3732</v>
      </c>
      <c r="B197" s="37">
        <v>22.31726766222738</v>
      </c>
      <c r="C197" s="37">
        <v>48281</v>
      </c>
      <c r="D197" s="37">
        <v>22.242273855177078</v>
      </c>
      <c r="E197" s="37">
        <v>8866</v>
      </c>
      <c r="F197" s="37">
        <v>7.4993807050301342E-2</v>
      </c>
      <c r="G197" s="37">
        <v>0.87610531883300735</v>
      </c>
      <c r="H197" s="2194" t="str">
        <f t="shared" si="28"/>
        <v>NS</v>
      </c>
      <c r="J197" s="6823" t="s">
        <v>4128</v>
      </c>
      <c r="K197" s="37">
        <v>22.31726766222738</v>
      </c>
      <c r="L197" s="37">
        <v>48281</v>
      </c>
      <c r="M197" s="37">
        <v>22.232448067315278</v>
      </c>
      <c r="N197" s="37">
        <v>7606</v>
      </c>
      <c r="O197" s="37">
        <v>8.4819594912101337E-2</v>
      </c>
      <c r="P197" s="37">
        <v>0.868821078915061</v>
      </c>
      <c r="Q197" s="2195" t="str">
        <f t="shared" si="29"/>
        <v>NS</v>
      </c>
      <c r="R197" s="37">
        <v>22.301587301587301</v>
      </c>
      <c r="S197" s="37">
        <v>1260</v>
      </c>
      <c r="T197" s="37">
        <v>1.5680360640079272E-2</v>
      </c>
      <c r="U197" s="37">
        <v>0.98947108619111379</v>
      </c>
      <c r="V197" s="2196" t="str">
        <f t="shared" si="30"/>
        <v>NS</v>
      </c>
      <c r="X197" s="6823" t="s">
        <v>3930</v>
      </c>
      <c r="Y197" s="37">
        <v>22.305724050315821</v>
      </c>
      <c r="Z197" s="37">
        <v>55887</v>
      </c>
      <c r="AA197" s="37">
        <v>22.301587301587301</v>
      </c>
      <c r="AB197" s="37">
        <v>1260</v>
      </c>
      <c r="AC197" s="37">
        <v>4.13674872851999E-3</v>
      </c>
      <c r="AD197" s="37">
        <v>0.99721688767375349</v>
      </c>
      <c r="AE197" s="2197" t="str">
        <f t="shared" si="31"/>
        <v>NS</v>
      </c>
    </row>
    <row r="198" spans="1:31">
      <c r="A198" s="6823" t="s">
        <v>3733</v>
      </c>
      <c r="B198" s="37">
        <v>14.863264285526281</v>
      </c>
      <c r="C198" s="37">
        <v>37993</v>
      </c>
      <c r="D198" s="37">
        <v>14.71959823030013</v>
      </c>
      <c r="E198" s="37">
        <v>8363</v>
      </c>
      <c r="F198" s="37">
        <v>0.14366605522615039</v>
      </c>
      <c r="G198" s="37">
        <v>0.73793036514265764</v>
      </c>
      <c r="H198" s="2198" t="str">
        <f t="shared" si="28"/>
        <v>NS</v>
      </c>
      <c r="J198" s="6823" t="s">
        <v>4129</v>
      </c>
      <c r="K198" s="37">
        <v>14.863264285526281</v>
      </c>
      <c r="L198" s="37">
        <v>37993</v>
      </c>
      <c r="M198" s="37">
        <v>14.631432545201671</v>
      </c>
      <c r="N198" s="37">
        <v>7190</v>
      </c>
      <c r="O198" s="37">
        <v>0.23183174032461018</v>
      </c>
      <c r="P198" s="37">
        <v>0.61198095557294607</v>
      </c>
      <c r="Q198" s="2199" t="str">
        <f t="shared" si="29"/>
        <v>NS</v>
      </c>
      <c r="R198" s="37">
        <v>15.26001705029838</v>
      </c>
      <c r="S198" s="37">
        <v>1173</v>
      </c>
      <c r="T198" s="37">
        <v>-0.3967527647720992</v>
      </c>
      <c r="U198" s="37">
        <v>0.70684865018352783</v>
      </c>
      <c r="V198" s="2200" t="str">
        <f t="shared" si="30"/>
        <v>NS</v>
      </c>
      <c r="X198" s="6823" t="s">
        <v>3931</v>
      </c>
      <c r="Y198" s="37">
        <v>14.826372750813359</v>
      </c>
      <c r="Z198" s="37">
        <v>45183</v>
      </c>
      <c r="AA198" s="37">
        <v>15.26001705029838</v>
      </c>
      <c r="AB198" s="37">
        <v>1173</v>
      </c>
      <c r="AC198" s="37">
        <v>-0.43364429948502092</v>
      </c>
      <c r="AD198" s="37">
        <v>0.67998743435957998</v>
      </c>
      <c r="AE198" s="2201" t="str">
        <f t="shared" si="31"/>
        <v>NS</v>
      </c>
    </row>
    <row r="199" spans="1:31">
      <c r="A199" s="6823" t="s">
        <v>3734</v>
      </c>
      <c r="B199" s="37">
        <v>21.21966794380587</v>
      </c>
      <c r="C199" s="37">
        <v>15660</v>
      </c>
      <c r="D199" s="37">
        <v>19.768710451669211</v>
      </c>
      <c r="E199" s="37">
        <v>4583</v>
      </c>
      <c r="F199" s="37">
        <v>1.4509574921366593</v>
      </c>
      <c r="G199" s="37">
        <v>3.3573283433266203E-2</v>
      </c>
      <c r="H199" s="2202" t="str">
        <f t="shared" si="28"/>
        <v>**</v>
      </c>
      <c r="J199" s="6823" t="s">
        <v>4130</v>
      </c>
      <c r="K199" s="37">
        <v>21.21966794380587</v>
      </c>
      <c r="L199" s="37">
        <v>15660</v>
      </c>
      <c r="M199" s="37">
        <v>19.948519948519952</v>
      </c>
      <c r="N199" s="37">
        <v>3885</v>
      </c>
      <c r="O199" s="37">
        <v>1.2711479952859186</v>
      </c>
      <c r="P199" s="37">
        <v>8.1481614964177607E-2</v>
      </c>
      <c r="Q199" s="2203" t="str">
        <f t="shared" si="29"/>
        <v>*</v>
      </c>
      <c r="R199" s="37">
        <v>18.767908309455589</v>
      </c>
      <c r="S199" s="37">
        <v>698</v>
      </c>
      <c r="T199" s="37">
        <v>2.4517596343502817</v>
      </c>
      <c r="U199" s="37">
        <v>0.1204619217821407</v>
      </c>
      <c r="V199" s="2204" t="str">
        <f t="shared" si="30"/>
        <v>*</v>
      </c>
      <c r="X199" s="6823" t="s">
        <v>3932</v>
      </c>
      <c r="Y199" s="37">
        <v>20.966999232540289</v>
      </c>
      <c r="Z199" s="37">
        <v>19545</v>
      </c>
      <c r="AA199" s="37">
        <v>18.767908309455589</v>
      </c>
      <c r="AB199" s="37">
        <v>698</v>
      </c>
      <c r="AC199" s="37">
        <v>2.1990909230847002</v>
      </c>
      <c r="AD199" s="37">
        <v>0.16024755210223321</v>
      </c>
      <c r="AE199" s="2205" t="str">
        <f t="shared" si="31"/>
        <v>NS</v>
      </c>
    </row>
    <row r="200" spans="1:31">
      <c r="A200" s="6823" t="s">
        <v>3735</v>
      </c>
      <c r="B200" s="37">
        <v>23.72081261063812</v>
      </c>
      <c r="C200" s="37">
        <v>23726</v>
      </c>
      <c r="D200" s="37">
        <v>23.727682296012009</v>
      </c>
      <c r="E200" s="37">
        <v>5993</v>
      </c>
      <c r="F200" s="37">
        <v>-6.8696853738892116E-3</v>
      </c>
      <c r="G200" s="37">
        <v>0.99108768827112304</v>
      </c>
      <c r="H200" s="2206" t="str">
        <f t="shared" si="28"/>
        <v>NS</v>
      </c>
      <c r="J200" s="6823" t="s">
        <v>4131</v>
      </c>
      <c r="K200" s="37">
        <v>23.72081261063812</v>
      </c>
      <c r="L200" s="37">
        <v>23726</v>
      </c>
      <c r="M200" s="37">
        <v>23.724387304138212</v>
      </c>
      <c r="N200" s="37">
        <v>4978</v>
      </c>
      <c r="O200" s="37">
        <v>-3.5746935000915414E-3</v>
      </c>
      <c r="P200" s="37">
        <v>0.99569914665598458</v>
      </c>
      <c r="Q200" s="2207" t="str">
        <f t="shared" si="29"/>
        <v>NS</v>
      </c>
      <c r="R200" s="37">
        <v>23.743842364532021</v>
      </c>
      <c r="S200" s="37">
        <v>1015</v>
      </c>
      <c r="T200" s="37">
        <v>-2.3029753893901272E-2</v>
      </c>
      <c r="U200" s="37">
        <v>0.98652435199550936</v>
      </c>
      <c r="V200" s="2208" t="str">
        <f t="shared" si="30"/>
        <v>NS</v>
      </c>
      <c r="X200" s="6823" t="s">
        <v>3933</v>
      </c>
      <c r="Y200" s="37">
        <v>23.72143255295429</v>
      </c>
      <c r="Z200" s="37">
        <v>28704</v>
      </c>
      <c r="AA200" s="37">
        <v>23.743842364532021</v>
      </c>
      <c r="AB200" s="37">
        <v>1015</v>
      </c>
      <c r="AC200" s="37">
        <v>-2.240981157773092E-2</v>
      </c>
      <c r="AD200" s="37">
        <v>0.98684015129777714</v>
      </c>
      <c r="AE200" s="2209" t="str">
        <f t="shared" si="31"/>
        <v>NS</v>
      </c>
    </row>
    <row r="201" spans="1:31">
      <c r="A201" s="6823" t="s">
        <v>3736</v>
      </c>
      <c r="B201" s="37">
        <v>15.88418346637803</v>
      </c>
      <c r="C201" s="37">
        <v>44346</v>
      </c>
      <c r="D201" s="37">
        <v>14.59355030465151</v>
      </c>
      <c r="E201" s="37">
        <v>6729</v>
      </c>
      <c r="F201" s="37">
        <v>1.2906331617265199</v>
      </c>
      <c r="G201" s="37">
        <v>6.7138914005899003E-3</v>
      </c>
      <c r="H201" s="2210" t="str">
        <f t="shared" si="28"/>
        <v>***</v>
      </c>
      <c r="J201" s="6823" t="s">
        <v>4132</v>
      </c>
      <c r="K201" s="37">
        <v>15.88418346637803</v>
      </c>
      <c r="L201" s="37">
        <v>44346</v>
      </c>
      <c r="M201" s="37">
        <v>14.58987783595113</v>
      </c>
      <c r="N201" s="37">
        <v>5730</v>
      </c>
      <c r="O201" s="37">
        <v>1.2943056304268996</v>
      </c>
      <c r="P201" s="37">
        <v>1.13420024526397E-2</v>
      </c>
      <c r="Q201" s="2211" t="str">
        <f t="shared" si="29"/>
        <v>**</v>
      </c>
      <c r="R201" s="37">
        <v>14.614614614614609</v>
      </c>
      <c r="S201" s="37">
        <v>999</v>
      </c>
      <c r="T201" s="37">
        <v>1.2695688517634203</v>
      </c>
      <c r="U201" s="37">
        <v>0.2773110720542033</v>
      </c>
      <c r="V201" s="2212" t="str">
        <f t="shared" si="30"/>
        <v>**</v>
      </c>
      <c r="X201" s="6823" t="s">
        <v>3934</v>
      </c>
      <c r="Y201" s="37">
        <v>15.7360811566419</v>
      </c>
      <c r="Z201" s="37">
        <v>50076</v>
      </c>
      <c r="AA201" s="37">
        <v>14.614614614614609</v>
      </c>
      <c r="AB201" s="37">
        <v>999</v>
      </c>
      <c r="AC201" s="37">
        <v>1.1214665420272905</v>
      </c>
      <c r="AD201" s="37">
        <v>0.33485532323336009</v>
      </c>
      <c r="AE201" s="2213" t="str">
        <f t="shared" si="31"/>
        <v>NS</v>
      </c>
    </row>
    <row r="202" spans="1:31">
      <c r="A202" s="6823" t="s">
        <v>3737</v>
      </c>
      <c r="B202" s="37">
        <v>18.176075086864309</v>
      </c>
      <c r="C202" s="37">
        <v>22161</v>
      </c>
      <c r="D202" s="37">
        <v>16.434932041868461</v>
      </c>
      <c r="E202" s="37">
        <v>6401</v>
      </c>
      <c r="F202" s="37">
        <v>1.741143044995848</v>
      </c>
      <c r="G202" s="37">
        <v>1.3320305570477999E-3</v>
      </c>
      <c r="H202" s="2214" t="str">
        <f t="shared" si="28"/>
        <v>***</v>
      </c>
      <c r="J202" s="6823" t="s">
        <v>4133</v>
      </c>
      <c r="K202" s="37">
        <v>18.176075086864309</v>
      </c>
      <c r="L202" s="37">
        <v>22161</v>
      </c>
      <c r="M202" s="37">
        <v>16.691422205718531</v>
      </c>
      <c r="N202" s="37">
        <v>5386</v>
      </c>
      <c r="O202" s="37">
        <v>1.4846528811457773</v>
      </c>
      <c r="P202" s="37">
        <v>1.07690094810713E-2</v>
      </c>
      <c r="Q202" s="2215" t="str">
        <f t="shared" si="29"/>
        <v>**</v>
      </c>
      <c r="R202" s="37">
        <v>15.07389162561576</v>
      </c>
      <c r="S202" s="37">
        <v>1015</v>
      </c>
      <c r="T202" s="37">
        <v>3.1021834612485488</v>
      </c>
      <c r="U202" s="37">
        <v>1.1957515202037E-2</v>
      </c>
      <c r="V202" s="2216" t="str">
        <f t="shared" si="30"/>
        <v>**</v>
      </c>
      <c r="X202" s="6823" t="s">
        <v>3935</v>
      </c>
      <c r="Y202" s="37">
        <v>17.885795186408679</v>
      </c>
      <c r="Z202" s="37">
        <v>27547</v>
      </c>
      <c r="AA202" s="37">
        <v>15.07389162561576</v>
      </c>
      <c r="AB202" s="37">
        <v>1015</v>
      </c>
      <c r="AC202" s="37">
        <v>2.8119035607929188</v>
      </c>
      <c r="AD202" s="37">
        <v>2.1406607454142901E-2</v>
      </c>
      <c r="AE202" s="2217" t="str">
        <f t="shared" si="31"/>
        <v>**</v>
      </c>
    </row>
    <row r="203" spans="1:31">
      <c r="A203" s="6823" t="s">
        <v>3738</v>
      </c>
      <c r="B203" s="37">
        <v>23.12615495560463</v>
      </c>
      <c r="C203" s="37">
        <v>22187</v>
      </c>
      <c r="D203" s="37">
        <v>28.1205745498685</v>
      </c>
      <c r="E203" s="37">
        <v>4943</v>
      </c>
      <c r="F203" s="37">
        <v>-4.9944195942638707</v>
      </c>
      <c r="G203" s="37">
        <v>1.04714663956E-13</v>
      </c>
      <c r="H203" s="2218" t="str">
        <f t="shared" si="28"/>
        <v>***</v>
      </c>
      <c r="J203" s="6823" t="s">
        <v>4134</v>
      </c>
      <c r="K203" s="37">
        <v>23.12615495560463</v>
      </c>
      <c r="L203" s="37">
        <v>22187</v>
      </c>
      <c r="M203" s="37">
        <v>27.891480247501189</v>
      </c>
      <c r="N203" s="37">
        <v>4202</v>
      </c>
      <c r="O203" s="37">
        <v>-4.7653252918965592</v>
      </c>
      <c r="P203" s="37">
        <v>3.0236517642199999E-11</v>
      </c>
      <c r="Q203" s="2219" t="str">
        <f t="shared" si="29"/>
        <v>***</v>
      </c>
      <c r="R203" s="37">
        <v>29.41970310391363</v>
      </c>
      <c r="S203" s="37">
        <v>741</v>
      </c>
      <c r="T203" s="37">
        <v>-6.2935481483090001</v>
      </c>
      <c r="U203" s="37">
        <v>6.7410097215499993E-5</v>
      </c>
      <c r="V203" s="2220" t="str">
        <f t="shared" si="30"/>
        <v>***</v>
      </c>
      <c r="X203" s="6823" t="s">
        <v>3936</v>
      </c>
      <c r="Y203" s="37">
        <v>23.88495206335973</v>
      </c>
      <c r="Z203" s="37">
        <v>26389</v>
      </c>
      <c r="AA203" s="37">
        <v>29.41970310391363</v>
      </c>
      <c r="AB203" s="37">
        <v>741</v>
      </c>
      <c r="AC203" s="37">
        <v>-5.5347510405538998</v>
      </c>
      <c r="AD203" s="37">
        <v>5.0582209506589999E-4</v>
      </c>
      <c r="AE203" s="2221" t="str">
        <f t="shared" si="31"/>
        <v>***</v>
      </c>
    </row>
    <row r="204" spans="1:31">
      <c r="A204" s="6823" t="s">
        <v>3739</v>
      </c>
      <c r="B204" s="37">
        <v>20.968450333064929</v>
      </c>
      <c r="C204" s="37">
        <v>27322</v>
      </c>
      <c r="D204" s="37">
        <v>20.018771788683289</v>
      </c>
      <c r="E204" s="37">
        <v>7458</v>
      </c>
      <c r="F204" s="37">
        <v>0.94967854438164068</v>
      </c>
      <c r="G204" s="37">
        <v>7.3124592115073203E-2</v>
      </c>
      <c r="H204" s="2222" t="str">
        <f t="shared" si="28"/>
        <v>*</v>
      </c>
      <c r="J204" s="6823" t="s">
        <v>4135</v>
      </c>
      <c r="K204" s="37">
        <v>20.968450333064929</v>
      </c>
      <c r="L204" s="37">
        <v>27322</v>
      </c>
      <c r="M204" s="37">
        <v>20.274102079395089</v>
      </c>
      <c r="N204" s="37">
        <v>6348</v>
      </c>
      <c r="O204" s="37">
        <v>0.69434825366984043</v>
      </c>
      <c r="P204" s="37">
        <v>0.2198313091854415</v>
      </c>
      <c r="Q204" s="2223" t="str">
        <f t="shared" si="29"/>
        <v>NS</v>
      </c>
      <c r="R204" s="37">
        <v>18.558558558558559</v>
      </c>
      <c r="S204" s="37">
        <v>1110</v>
      </c>
      <c r="T204" s="37">
        <v>2.4098917745063702</v>
      </c>
      <c r="U204" s="37">
        <v>5.2793378181242197E-2</v>
      </c>
      <c r="V204" s="2224" t="str">
        <f t="shared" si="30"/>
        <v>NS</v>
      </c>
      <c r="X204" s="6823" t="s">
        <v>3937</v>
      </c>
      <c r="Y204" s="37">
        <v>20.837540837540839</v>
      </c>
      <c r="Z204" s="37">
        <v>33670</v>
      </c>
      <c r="AA204" s="37">
        <v>18.558558558558559</v>
      </c>
      <c r="AB204" s="37">
        <v>1110</v>
      </c>
      <c r="AC204" s="37">
        <v>2.27898227898228</v>
      </c>
      <c r="AD204" s="37">
        <v>6.5511418543999195E-2</v>
      </c>
      <c r="AE204" s="2225" t="str">
        <f t="shared" si="31"/>
        <v>*</v>
      </c>
    </row>
    <row r="205" spans="1:31">
      <c r="A205" s="6823" t="s">
        <v>3740</v>
      </c>
      <c r="B205" s="37">
        <v>32.652869238005643</v>
      </c>
      <c r="C205" s="37">
        <v>21260</v>
      </c>
      <c r="D205" s="37">
        <v>35.011679211004413</v>
      </c>
      <c r="E205" s="37">
        <v>3853</v>
      </c>
      <c r="F205" s="37">
        <v>-2.3588099729987704</v>
      </c>
      <c r="G205" s="37">
        <v>4.1726682201424E-3</v>
      </c>
      <c r="H205" s="2226" t="str">
        <f t="shared" si="28"/>
        <v>***</v>
      </c>
      <c r="J205" s="6823" t="s">
        <v>4136</v>
      </c>
      <c r="K205" s="37">
        <v>32.652869238005643</v>
      </c>
      <c r="L205" s="37">
        <v>21260</v>
      </c>
      <c r="M205" s="37">
        <v>35.224514563106787</v>
      </c>
      <c r="N205" s="37">
        <v>3296</v>
      </c>
      <c r="O205" s="37">
        <v>-2.5716453251011444</v>
      </c>
      <c r="P205" s="37">
        <v>3.4812920850024001E-3</v>
      </c>
      <c r="Q205" s="2227" t="str">
        <f t="shared" si="29"/>
        <v>***</v>
      </c>
      <c r="R205" s="37">
        <v>33.752244165170559</v>
      </c>
      <c r="S205" s="37">
        <v>557</v>
      </c>
      <c r="T205" s="37">
        <v>-1.0993749271649165</v>
      </c>
      <c r="U205" s="37">
        <v>0.58504414494891421</v>
      </c>
      <c r="V205" s="2228" t="str">
        <f t="shared" si="30"/>
        <v>***</v>
      </c>
      <c r="X205" s="6823" t="s">
        <v>3938</v>
      </c>
      <c r="Y205" s="37">
        <v>32.998045284248249</v>
      </c>
      <c r="Z205" s="37">
        <v>24556</v>
      </c>
      <c r="AA205" s="37">
        <v>33.752244165170559</v>
      </c>
      <c r="AB205" s="37">
        <v>557</v>
      </c>
      <c r="AC205" s="37">
        <v>-0.75419888092230991</v>
      </c>
      <c r="AD205" s="37">
        <v>0.70820775079130227</v>
      </c>
      <c r="AE205" s="2229" t="str">
        <f t="shared" si="31"/>
        <v>NS</v>
      </c>
    </row>
    <row r="206" spans="1:31">
      <c r="A206" s="6823" t="s">
        <v>3741</v>
      </c>
      <c r="B206" s="37">
        <v>21.303714493809181</v>
      </c>
      <c r="C206" s="37">
        <v>13730</v>
      </c>
      <c r="D206" s="37">
        <v>22.090203685742001</v>
      </c>
      <c r="E206" s="37">
        <v>4124</v>
      </c>
      <c r="F206" s="37">
        <v>-0.78648919193281941</v>
      </c>
      <c r="G206" s="37">
        <v>0.28088898341935359</v>
      </c>
      <c r="H206" s="2230" t="str">
        <f t="shared" si="28"/>
        <v>NS</v>
      </c>
      <c r="J206" s="6823" t="s">
        <v>4137</v>
      </c>
      <c r="K206" s="37">
        <v>21.303714493809181</v>
      </c>
      <c r="L206" s="37">
        <v>13730</v>
      </c>
      <c r="M206" s="37">
        <v>21.919812701199881</v>
      </c>
      <c r="N206" s="37">
        <v>3417</v>
      </c>
      <c r="O206" s="37">
        <v>-0.61609820739069932</v>
      </c>
      <c r="P206" s="37">
        <v>0.43223880312677482</v>
      </c>
      <c r="Q206" s="2231" t="str">
        <f t="shared" si="29"/>
        <v>NS</v>
      </c>
      <c r="R206" s="37">
        <v>22.913719943422919</v>
      </c>
      <c r="S206" s="37">
        <v>707</v>
      </c>
      <c r="T206" s="37">
        <v>-1.6100054496137375</v>
      </c>
      <c r="U206" s="37">
        <v>0.30860335671556982</v>
      </c>
      <c r="V206" s="2232" t="str">
        <f t="shared" si="30"/>
        <v>NS</v>
      </c>
      <c r="X206" s="6823" t="s">
        <v>3939</v>
      </c>
      <c r="Y206" s="37">
        <v>21.426488598588669</v>
      </c>
      <c r="Z206" s="37">
        <v>17147</v>
      </c>
      <c r="AA206" s="37">
        <v>22.913719943422919</v>
      </c>
      <c r="AB206" s="37">
        <v>707</v>
      </c>
      <c r="AC206" s="37">
        <v>-1.4872313448342496</v>
      </c>
      <c r="AD206" s="37">
        <v>0.34542427042493368</v>
      </c>
      <c r="AE206" s="2233" t="str">
        <f t="shared" si="31"/>
        <v>NS</v>
      </c>
    </row>
    <row r="207" spans="1:31">
      <c r="A207" s="6823" t="s">
        <v>11571</v>
      </c>
      <c r="B207" s="37">
        <v>20.955511270995629</v>
      </c>
      <c r="C207" s="37">
        <v>811419</v>
      </c>
      <c r="D207" s="37">
        <v>20.267435002465511</v>
      </c>
      <c r="E207" s="37">
        <v>206854</v>
      </c>
      <c r="F207" s="37">
        <v>0.68807626853011783</v>
      </c>
      <c r="G207" s="37">
        <v>5.9455952221499998E-12</v>
      </c>
      <c r="H207" s="2234" t="str">
        <f t="shared" si="28"/>
        <v>***</v>
      </c>
      <c r="J207" s="6823" t="s">
        <v>11571</v>
      </c>
      <c r="K207" s="37">
        <v>20.955511270995629</v>
      </c>
      <c r="L207" s="37">
        <v>811419</v>
      </c>
      <c r="M207" s="37">
        <v>20.212808443873911</v>
      </c>
      <c r="N207" s="37">
        <v>175275</v>
      </c>
      <c r="O207" s="37">
        <v>0.7427028271217182</v>
      </c>
      <c r="P207" s="37">
        <v>3.8003695343199999E-12</v>
      </c>
      <c r="Q207" s="2235" t="str">
        <f t="shared" si="29"/>
        <v>***</v>
      </c>
      <c r="R207" s="37">
        <v>20.57063238227936</v>
      </c>
      <c r="S207" s="37">
        <v>31579</v>
      </c>
      <c r="T207" s="37">
        <v>0.38487888871626907</v>
      </c>
      <c r="U207" s="37">
        <v>9.9119196568389106E-2</v>
      </c>
      <c r="V207" s="2236" t="str">
        <f t="shared" si="30"/>
        <v>***</v>
      </c>
      <c r="X207" s="6823" t="s">
        <v>11571</v>
      </c>
      <c r="Y207" s="37">
        <v>20.823578536000021</v>
      </c>
      <c r="Z207" s="37">
        <v>986694</v>
      </c>
      <c r="AA207" s="37">
        <v>20.57063238227936</v>
      </c>
      <c r="AB207" s="37">
        <v>31579</v>
      </c>
      <c r="AC207" s="37">
        <v>0.25294615372066076</v>
      </c>
      <c r="AD207" s="37">
        <v>0.2757748598877619</v>
      </c>
      <c r="AE207" s="2237" t="str">
        <f t="shared" si="31"/>
        <v>NS</v>
      </c>
    </row>
    <row r="209" spans="1:31">
      <c r="A209" s="17026" t="s">
        <v>11824</v>
      </c>
      <c r="J209" s="17026" t="s">
        <v>11825</v>
      </c>
      <c r="X209" s="17026" t="s">
        <v>11826</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3742</v>
      </c>
      <c r="B211" s="37">
        <v>8.6010118837510294</v>
      </c>
      <c r="C211" s="37">
        <v>8499</v>
      </c>
      <c r="D211" s="37">
        <v>8.0806860731972456</v>
      </c>
      <c r="E211" s="37">
        <v>8279</v>
      </c>
      <c r="F211" s="37">
        <v>0.5203258105537838</v>
      </c>
      <c r="G211" s="37">
        <v>0.22308081420321041</v>
      </c>
      <c r="H211" s="2238" t="str">
        <f t="shared" ref="H211:H233" si="32">IF(G211&lt;0.01,"***",IF(G211&lt;0.05,"**",IF(G211&lt;0.1,"*","NS")))</f>
        <v>NS</v>
      </c>
      <c r="J211" s="6823" t="s">
        <v>4138</v>
      </c>
      <c r="K211" s="37">
        <v>8.6010118837510294</v>
      </c>
      <c r="L211" s="37">
        <v>8499</v>
      </c>
      <c r="M211" s="37">
        <v>8.079571537872992</v>
      </c>
      <c r="N211" s="37">
        <v>6535</v>
      </c>
      <c r="O211" s="37">
        <v>0.52144034587803745</v>
      </c>
      <c r="P211" s="37">
        <v>0.25258292934386251</v>
      </c>
      <c r="Q211" s="2239" t="str">
        <f t="shared" ref="Q211:Q233" si="33">IF(P211&lt;0.01,"***",IF(P211&lt;0.05,"**",IF(P211&lt;0.1,"*","NS")))</f>
        <v>NS</v>
      </c>
      <c r="R211" s="37">
        <v>8.0848623853211006</v>
      </c>
      <c r="S211" s="37">
        <v>1744</v>
      </c>
      <c r="T211" s="37">
        <v>0.51614949842992885</v>
      </c>
      <c r="U211" s="37">
        <v>0.48176118085299902</v>
      </c>
      <c r="V211" s="2240" t="str">
        <f t="shared" ref="V211:V233" si="34">IF(P211&lt;0.01,"***",IF(P211&lt;0.05,"**",IF(P211&lt;0.1,"*","NS")))</f>
        <v>NS</v>
      </c>
      <c r="X211" s="6823" t="s">
        <v>3940</v>
      </c>
      <c r="Y211" s="37">
        <v>8.3743514700013311</v>
      </c>
      <c r="Z211" s="37">
        <v>15034</v>
      </c>
      <c r="AA211" s="37">
        <v>8.0848623853211006</v>
      </c>
      <c r="AB211" s="37">
        <v>1744</v>
      </c>
      <c r="AC211" s="37">
        <v>0.28948908468023049</v>
      </c>
      <c r="AD211" s="37">
        <v>0.67903655135729379</v>
      </c>
      <c r="AE211" s="2241" t="str">
        <f t="shared" ref="AE211:AE233" si="35">IF(AD211&lt;0.01,"***",IF(AD211&lt;0.05,"**",IF(AD211&lt;0.1,"*","NS")))</f>
        <v>NS</v>
      </c>
    </row>
    <row r="212" spans="1:31">
      <c r="A212" s="6823" t="s">
        <v>3743</v>
      </c>
      <c r="B212" s="37">
        <v>9.3728222996515687</v>
      </c>
      <c r="C212" s="37">
        <v>2870</v>
      </c>
      <c r="D212" s="37">
        <v>9.1349739000745718</v>
      </c>
      <c r="E212" s="37">
        <v>2682</v>
      </c>
      <c r="F212" s="37">
        <v>0.23784839957699688</v>
      </c>
      <c r="G212" s="37">
        <v>0.75999743974677225</v>
      </c>
      <c r="H212" s="2242" t="str">
        <f t="shared" si="32"/>
        <v>NS</v>
      </c>
      <c r="J212" s="6823" t="s">
        <v>4139</v>
      </c>
      <c r="K212" s="37">
        <v>9.3728222996515687</v>
      </c>
      <c r="L212" s="37">
        <v>2870</v>
      </c>
      <c r="M212" s="37">
        <v>9.7180261832829817</v>
      </c>
      <c r="N212" s="37">
        <v>1986</v>
      </c>
      <c r="O212" s="37">
        <v>-0.34520388363141308</v>
      </c>
      <c r="P212" s="37">
        <v>0.6869609663414521</v>
      </c>
      <c r="Q212" s="2243" t="str">
        <f t="shared" si="33"/>
        <v>NS</v>
      </c>
      <c r="R212" s="37">
        <v>7.4712643678160919</v>
      </c>
      <c r="S212" s="37">
        <v>696</v>
      </c>
      <c r="T212" s="37">
        <v>1.9015579318354767</v>
      </c>
      <c r="U212" s="37">
        <v>0.1159031987503283</v>
      </c>
      <c r="V212" s="2244" t="str">
        <f t="shared" si="34"/>
        <v>NS</v>
      </c>
      <c r="X212" s="6823" t="s">
        <v>3941</v>
      </c>
      <c r="Y212" s="37">
        <v>9.5140032948929161</v>
      </c>
      <c r="Z212" s="37">
        <v>4856</v>
      </c>
      <c r="AA212" s="37">
        <v>7.4712643678160919</v>
      </c>
      <c r="AB212" s="37">
        <v>696</v>
      </c>
      <c r="AC212" s="37">
        <v>2.0427389270768241</v>
      </c>
      <c r="AD212" s="37">
        <v>8.20821893068516E-2</v>
      </c>
      <c r="AE212" s="2245" t="str">
        <f t="shared" si="35"/>
        <v>*</v>
      </c>
    </row>
    <row r="213" spans="1:31">
      <c r="A213" s="6823" t="s">
        <v>3744</v>
      </c>
      <c r="B213" s="37">
        <v>12.68470543081942</v>
      </c>
      <c r="C213" s="37">
        <v>5211</v>
      </c>
      <c r="D213" s="37">
        <v>12.654168722249629</v>
      </c>
      <c r="E213" s="37">
        <v>4054</v>
      </c>
      <c r="F213" s="37">
        <v>3.053670856979096E-2</v>
      </c>
      <c r="G213" s="37">
        <v>0.96504134972462818</v>
      </c>
      <c r="H213" s="2246" t="str">
        <f t="shared" si="32"/>
        <v>NS</v>
      </c>
      <c r="J213" s="6823" t="s">
        <v>4140</v>
      </c>
      <c r="K213" s="37">
        <v>12.68470543081942</v>
      </c>
      <c r="L213" s="37">
        <v>5211</v>
      </c>
      <c r="M213" s="37">
        <v>13.11848958333333</v>
      </c>
      <c r="N213" s="37">
        <v>3072</v>
      </c>
      <c r="O213" s="37">
        <v>-0.43378415251391012</v>
      </c>
      <c r="P213" s="37">
        <v>0.56877278607889092</v>
      </c>
      <c r="Q213" s="2247" t="str">
        <f t="shared" si="33"/>
        <v>NS</v>
      </c>
      <c r="R213" s="37">
        <v>11.201629327902239</v>
      </c>
      <c r="S213" s="37">
        <v>982</v>
      </c>
      <c r="T213" s="37">
        <v>1.4830761029171811</v>
      </c>
      <c r="U213" s="37">
        <v>0.19666385880015319</v>
      </c>
      <c r="V213" s="2248" t="str">
        <f t="shared" si="34"/>
        <v>NS</v>
      </c>
      <c r="X213" s="6823" t="s">
        <v>3942</v>
      </c>
      <c r="Y213" s="37">
        <v>12.84558734757938</v>
      </c>
      <c r="Z213" s="37">
        <v>8283</v>
      </c>
      <c r="AA213" s="37">
        <v>11.201629327902239</v>
      </c>
      <c r="AB213" s="37">
        <v>982</v>
      </c>
      <c r="AC213" s="37">
        <v>1.6439580196771413</v>
      </c>
      <c r="AD213" s="37">
        <v>0.14314484839765459</v>
      </c>
      <c r="AE213" s="2249" t="str">
        <f t="shared" si="35"/>
        <v>NS</v>
      </c>
    </row>
    <row r="214" spans="1:31">
      <c r="A214" s="6823" t="s">
        <v>3745</v>
      </c>
      <c r="B214" s="37">
        <v>11.12903225806452</v>
      </c>
      <c r="C214" s="37">
        <v>3720</v>
      </c>
      <c r="D214" s="37">
        <v>11.19802387813915</v>
      </c>
      <c r="E214" s="37">
        <v>2429</v>
      </c>
      <c r="F214" s="37">
        <v>-6.8991620074630333E-2</v>
      </c>
      <c r="G214" s="37">
        <v>0.93306585869879344</v>
      </c>
      <c r="H214" s="2250" t="str">
        <f t="shared" si="32"/>
        <v>NS</v>
      </c>
      <c r="J214" s="6823" t="s">
        <v>4141</v>
      </c>
      <c r="K214" s="37">
        <v>11.12903225806452</v>
      </c>
      <c r="L214" s="37">
        <v>3720</v>
      </c>
      <c r="M214" s="37">
        <v>11.31652661064426</v>
      </c>
      <c r="N214" s="37">
        <v>1785</v>
      </c>
      <c r="O214" s="37">
        <v>-0.18749435257974056</v>
      </c>
      <c r="P214" s="37">
        <v>0.83638580288701059</v>
      </c>
      <c r="Q214" s="2251" t="str">
        <f t="shared" si="33"/>
        <v>NS</v>
      </c>
      <c r="R214" s="37">
        <v>10.869565217391299</v>
      </c>
      <c r="S214" s="37">
        <v>644</v>
      </c>
      <c r="T214" s="37">
        <v>0.25946704067322024</v>
      </c>
      <c r="U214" s="37">
        <v>0.84653392110913006</v>
      </c>
      <c r="V214" s="2252" t="str">
        <f t="shared" si="34"/>
        <v>NS</v>
      </c>
      <c r="X214" s="6823" t="s">
        <v>3943</v>
      </c>
      <c r="Y214" s="37">
        <v>11.18982742960945</v>
      </c>
      <c r="Z214" s="37">
        <v>5505</v>
      </c>
      <c r="AA214" s="37">
        <v>10.869565217391299</v>
      </c>
      <c r="AB214" s="37">
        <v>644</v>
      </c>
      <c r="AC214" s="37">
        <v>0.32026221221815021</v>
      </c>
      <c r="AD214" s="37">
        <v>0.80706766439288669</v>
      </c>
      <c r="AE214" s="2253" t="str">
        <f t="shared" si="35"/>
        <v>NS</v>
      </c>
    </row>
    <row r="215" spans="1:31">
      <c r="A215" s="6823" t="s">
        <v>3746</v>
      </c>
      <c r="B215" s="37">
        <v>15.033011681056371</v>
      </c>
      <c r="C215" s="37">
        <v>1969</v>
      </c>
      <c r="D215" s="37">
        <v>10.632183908045979</v>
      </c>
      <c r="E215" s="37">
        <v>1392</v>
      </c>
      <c r="F215" s="37">
        <v>4.4008277730103913</v>
      </c>
      <c r="G215" s="37">
        <v>2.040522561971E-4</v>
      </c>
      <c r="H215" s="2254" t="str">
        <f t="shared" si="32"/>
        <v>***</v>
      </c>
      <c r="J215" s="6823" t="s">
        <v>4142</v>
      </c>
      <c r="K215" s="37">
        <v>15.033011681056371</v>
      </c>
      <c r="L215" s="37">
        <v>1969</v>
      </c>
      <c r="M215" s="37">
        <v>11.867704280155641</v>
      </c>
      <c r="N215" s="37">
        <v>1028</v>
      </c>
      <c r="O215" s="37">
        <v>3.1653074009007298</v>
      </c>
      <c r="P215" s="37">
        <v>1.7568597770075502E-2</v>
      </c>
      <c r="Q215" s="2255" t="str">
        <f t="shared" si="33"/>
        <v>**</v>
      </c>
      <c r="R215" s="37">
        <v>7.1428571428571432</v>
      </c>
      <c r="S215" s="37">
        <v>364</v>
      </c>
      <c r="T215" s="37">
        <v>7.8901545381992273</v>
      </c>
      <c r="U215" s="37">
        <v>5.9645535708300002E-5</v>
      </c>
      <c r="V215" s="2256" t="str">
        <f t="shared" si="34"/>
        <v>**</v>
      </c>
      <c r="X215" s="6823" t="s">
        <v>3944</v>
      </c>
      <c r="Y215" s="37">
        <v>13.94728061394728</v>
      </c>
      <c r="Z215" s="37">
        <v>2997</v>
      </c>
      <c r="AA215" s="37">
        <v>7.1428571428571432</v>
      </c>
      <c r="AB215" s="37">
        <v>364</v>
      </c>
      <c r="AC215" s="37">
        <v>6.8044234710901366</v>
      </c>
      <c r="AD215" s="37">
        <v>2.9163672579260002E-4</v>
      </c>
      <c r="AE215" s="2257" t="str">
        <f t="shared" si="35"/>
        <v>***</v>
      </c>
    </row>
    <row r="216" spans="1:31">
      <c r="A216" s="6823" t="s">
        <v>3747</v>
      </c>
      <c r="B216" s="37">
        <v>20.831826401446651</v>
      </c>
      <c r="C216" s="37">
        <v>5530</v>
      </c>
      <c r="D216" s="37">
        <v>19.46156341226078</v>
      </c>
      <c r="E216" s="37">
        <v>3083</v>
      </c>
      <c r="F216" s="37">
        <v>1.3702629891858713</v>
      </c>
      <c r="G216" s="37">
        <v>0.12992884084967149</v>
      </c>
      <c r="H216" s="2258" t="str">
        <f t="shared" si="32"/>
        <v>NS</v>
      </c>
      <c r="J216" s="6823" t="s">
        <v>4143</v>
      </c>
      <c r="K216" s="37">
        <v>20.831826401446651</v>
      </c>
      <c r="L216" s="37">
        <v>5530</v>
      </c>
      <c r="M216" s="37">
        <v>20.26548672566372</v>
      </c>
      <c r="N216" s="37">
        <v>2260</v>
      </c>
      <c r="O216" s="37">
        <v>0.5663396757829311</v>
      </c>
      <c r="P216" s="37">
        <v>0.57538974119040209</v>
      </c>
      <c r="Q216" s="2259" t="str">
        <f t="shared" si="33"/>
        <v>NS</v>
      </c>
      <c r="R216" s="37">
        <v>17.2539489671932</v>
      </c>
      <c r="S216" s="37">
        <v>823</v>
      </c>
      <c r="T216" s="37">
        <v>3.5778774342534518</v>
      </c>
      <c r="U216" s="37">
        <v>1.7412709682866099E-2</v>
      </c>
      <c r="V216" s="2260" t="str">
        <f t="shared" si="34"/>
        <v>NS</v>
      </c>
      <c r="X216" s="6823" t="s">
        <v>3945</v>
      </c>
      <c r="Y216" s="37">
        <v>20.66752246469833</v>
      </c>
      <c r="Z216" s="37">
        <v>7790</v>
      </c>
      <c r="AA216" s="37">
        <v>17.2539489671932</v>
      </c>
      <c r="AB216" s="37">
        <v>823</v>
      </c>
      <c r="AC216" s="37">
        <v>3.41357349750513</v>
      </c>
      <c r="AD216" s="37">
        <v>2.0686588155819401E-2</v>
      </c>
      <c r="AE216" s="2261" t="str">
        <f t="shared" si="35"/>
        <v>**</v>
      </c>
    </row>
    <row r="217" spans="1:31">
      <c r="A217" s="6823" t="s">
        <v>3748</v>
      </c>
      <c r="B217" s="37">
        <v>24.688514909949809</v>
      </c>
      <c r="C217" s="37">
        <v>33870</v>
      </c>
      <c r="D217" s="37">
        <v>24.62648119526018</v>
      </c>
      <c r="E217" s="37">
        <v>21351</v>
      </c>
      <c r="F217" s="37">
        <v>6.2033714689629704E-2</v>
      </c>
      <c r="G217" s="37">
        <v>0.86919420156082217</v>
      </c>
      <c r="H217" s="2262" t="str">
        <f t="shared" si="32"/>
        <v>NS</v>
      </c>
      <c r="J217" s="6823" t="s">
        <v>4144</v>
      </c>
      <c r="K217" s="37">
        <v>24.688514909949809</v>
      </c>
      <c r="L217" s="37">
        <v>33870</v>
      </c>
      <c r="M217" s="37">
        <v>24.824818829729889</v>
      </c>
      <c r="N217" s="37">
        <v>16697</v>
      </c>
      <c r="O217" s="37">
        <v>-0.1363039197800795</v>
      </c>
      <c r="P217" s="37">
        <v>0.73832103653802506</v>
      </c>
      <c r="Q217" s="2263" t="str">
        <f t="shared" si="33"/>
        <v>NS</v>
      </c>
      <c r="R217" s="37">
        <v>23.914911903738719</v>
      </c>
      <c r="S217" s="37">
        <v>4654</v>
      </c>
      <c r="T217" s="37">
        <v>0.77360300621108991</v>
      </c>
      <c r="U217" s="37">
        <v>0.25053522958462582</v>
      </c>
      <c r="V217" s="2264" t="str">
        <f t="shared" si="34"/>
        <v>NS</v>
      </c>
      <c r="X217" s="6823" t="s">
        <v>3946</v>
      </c>
      <c r="Y217" s="37">
        <v>24.733521862083968</v>
      </c>
      <c r="Z217" s="37">
        <v>50567</v>
      </c>
      <c r="AA217" s="37">
        <v>23.914911903738719</v>
      </c>
      <c r="AB217" s="37">
        <v>4654</v>
      </c>
      <c r="AC217" s="37">
        <v>0.81860995834524886</v>
      </c>
      <c r="AD217" s="37">
        <v>0.21507360582724469</v>
      </c>
      <c r="AE217" s="2265" t="str">
        <f t="shared" si="35"/>
        <v>NS</v>
      </c>
    </row>
    <row r="218" spans="1:31">
      <c r="A218" s="6823" t="s">
        <v>3749</v>
      </c>
      <c r="B218" s="37">
        <v>7.5150905432595572</v>
      </c>
      <c r="C218" s="37">
        <v>9940</v>
      </c>
      <c r="D218" s="37">
        <v>7.718665464382326</v>
      </c>
      <c r="E218" s="37">
        <v>5545</v>
      </c>
      <c r="F218" s="37">
        <v>-0.20357492112276887</v>
      </c>
      <c r="G218" s="37">
        <v>0.64650819293991202</v>
      </c>
      <c r="H218" s="2266" t="str">
        <f t="shared" si="32"/>
        <v>NS</v>
      </c>
      <c r="J218" s="6823" t="s">
        <v>4145</v>
      </c>
      <c r="K218" s="37">
        <v>7.5150905432595572</v>
      </c>
      <c r="L218" s="37">
        <v>9940</v>
      </c>
      <c r="M218" s="37">
        <v>7.6399909317615053</v>
      </c>
      <c r="N218" s="37">
        <v>4411</v>
      </c>
      <c r="O218" s="37">
        <v>-0.12490038850194818</v>
      </c>
      <c r="P218" s="37">
        <v>0.79391272239446042</v>
      </c>
      <c r="Q218" s="2267" t="str">
        <f t="shared" si="33"/>
        <v>NS</v>
      </c>
      <c r="R218" s="37">
        <v>8.0246913580246915</v>
      </c>
      <c r="S218" s="37">
        <v>1134</v>
      </c>
      <c r="T218" s="37">
        <v>-0.5096008147651343</v>
      </c>
      <c r="U218" s="37">
        <v>0.53876556528520636</v>
      </c>
      <c r="V218" s="2268" t="str">
        <f t="shared" si="34"/>
        <v>NS</v>
      </c>
      <c r="X218" s="6823" t="s">
        <v>3947</v>
      </c>
      <c r="Y218" s="37">
        <v>7.5534805936868512</v>
      </c>
      <c r="Z218" s="37">
        <v>14351</v>
      </c>
      <c r="AA218" s="37">
        <v>8.0246913580246915</v>
      </c>
      <c r="AB218" s="37">
        <v>1134</v>
      </c>
      <c r="AC218" s="37">
        <v>-0.47121076433784026</v>
      </c>
      <c r="AD218" s="37">
        <v>0.56405510837114936</v>
      </c>
      <c r="AE218" s="2269" t="str">
        <f t="shared" si="35"/>
        <v>NS</v>
      </c>
    </row>
    <row r="219" spans="1:31">
      <c r="A219" s="6823" t="s">
        <v>3750</v>
      </c>
      <c r="B219" s="37">
        <v>14.08045977011494</v>
      </c>
      <c r="C219" s="37">
        <v>3480</v>
      </c>
      <c r="D219" s="37">
        <v>10.969851071558301</v>
      </c>
      <c r="E219" s="37">
        <v>2753</v>
      </c>
      <c r="F219" s="37">
        <v>3.1106086985566392</v>
      </c>
      <c r="G219" s="37">
        <v>2.4932403202670002E-4</v>
      </c>
      <c r="H219" s="2270" t="str">
        <f t="shared" si="32"/>
        <v>***</v>
      </c>
      <c r="J219" s="6823" t="s">
        <v>4146</v>
      </c>
      <c r="K219" s="37">
        <v>14.08045977011494</v>
      </c>
      <c r="L219" s="37">
        <v>3480</v>
      </c>
      <c r="M219" s="37">
        <v>11.36476426799007</v>
      </c>
      <c r="N219" s="37">
        <v>2015</v>
      </c>
      <c r="O219" s="37">
        <v>2.7156955021248699</v>
      </c>
      <c r="P219" s="37">
        <v>4.0130365247464999E-3</v>
      </c>
      <c r="Q219" s="2271" t="str">
        <f t="shared" si="33"/>
        <v>***</v>
      </c>
      <c r="R219" s="37">
        <v>9.8915989159891602</v>
      </c>
      <c r="S219" s="37">
        <v>738</v>
      </c>
      <c r="T219" s="37">
        <v>4.1888608541257799</v>
      </c>
      <c r="U219" s="37">
        <v>2.3655172912313001E-3</v>
      </c>
      <c r="V219" s="2272" t="str">
        <f t="shared" si="34"/>
        <v>***</v>
      </c>
      <c r="X219" s="6823" t="s">
        <v>3948</v>
      </c>
      <c r="Y219" s="37">
        <v>13.08462238398544</v>
      </c>
      <c r="Z219" s="37">
        <v>5495</v>
      </c>
      <c r="AA219" s="37">
        <v>9.8915989159891602</v>
      </c>
      <c r="AB219" s="37">
        <v>738</v>
      </c>
      <c r="AC219" s="37">
        <v>3.1930234679962801</v>
      </c>
      <c r="AD219" s="37">
        <v>1.44628445512735E-2</v>
      </c>
      <c r="AE219" s="2273" t="str">
        <f t="shared" si="35"/>
        <v>**</v>
      </c>
    </row>
    <row r="220" spans="1:31">
      <c r="A220" s="6823" t="s">
        <v>3751</v>
      </c>
      <c r="B220" s="37">
        <v>8.8913899831176142</v>
      </c>
      <c r="C220" s="37">
        <v>3554</v>
      </c>
      <c r="D220" s="37">
        <v>7.3540561031084151</v>
      </c>
      <c r="E220" s="37">
        <v>2638</v>
      </c>
      <c r="F220" s="37">
        <v>1.5373338800091991</v>
      </c>
      <c r="G220" s="37">
        <v>2.9562550538835601E-2</v>
      </c>
      <c r="H220" s="2274" t="str">
        <f t="shared" si="32"/>
        <v>**</v>
      </c>
      <c r="J220" s="6823" t="s">
        <v>4147</v>
      </c>
      <c r="K220" s="37">
        <v>8.8913899831176142</v>
      </c>
      <c r="L220" s="37">
        <v>3554</v>
      </c>
      <c r="M220" s="37">
        <v>8.0530071355759425</v>
      </c>
      <c r="N220" s="37">
        <v>1962</v>
      </c>
      <c r="O220" s="37">
        <v>0.83838284754167169</v>
      </c>
      <c r="P220" s="37">
        <v>0.28760135976832329</v>
      </c>
      <c r="Q220" s="2275" t="str">
        <f t="shared" si="33"/>
        <v>NS</v>
      </c>
      <c r="R220" s="37">
        <v>5.3254437869822482</v>
      </c>
      <c r="S220" s="37">
        <v>676</v>
      </c>
      <c r="T220" s="37">
        <v>3.565946196135366</v>
      </c>
      <c r="U220" s="37">
        <v>2.0865263633477E-3</v>
      </c>
      <c r="V220" s="2276" t="str">
        <f t="shared" si="34"/>
        <v>NS</v>
      </c>
      <c r="X220" s="6823" t="s">
        <v>3949</v>
      </c>
      <c r="Y220" s="37">
        <v>8.5931834662799123</v>
      </c>
      <c r="Z220" s="37">
        <v>5516</v>
      </c>
      <c r="AA220" s="37">
        <v>5.3254437869822482</v>
      </c>
      <c r="AB220" s="37">
        <v>676</v>
      </c>
      <c r="AC220" s="37">
        <v>3.2677396792976641</v>
      </c>
      <c r="AD220" s="37">
        <v>3.5312780256505001E-3</v>
      </c>
      <c r="AE220" s="2277" t="str">
        <f t="shared" si="35"/>
        <v>***</v>
      </c>
    </row>
    <row r="221" spans="1:31">
      <c r="A221" s="6823" t="s">
        <v>3752</v>
      </c>
      <c r="B221" s="37">
        <v>7.3257124456609244</v>
      </c>
      <c r="C221" s="37">
        <v>6211</v>
      </c>
      <c r="D221" s="37">
        <v>6.1112382696269174</v>
      </c>
      <c r="E221" s="37">
        <v>4369</v>
      </c>
      <c r="F221" s="37">
        <v>1.214474176034007</v>
      </c>
      <c r="G221" s="37">
        <v>1.4719306279301099E-2</v>
      </c>
      <c r="H221" s="2278" t="str">
        <f t="shared" si="32"/>
        <v>**</v>
      </c>
      <c r="J221" s="6823" t="s">
        <v>4148</v>
      </c>
      <c r="K221" s="37">
        <v>7.3257124456609244</v>
      </c>
      <c r="L221" s="37">
        <v>6211</v>
      </c>
      <c r="M221" s="37">
        <v>5.908096280087527</v>
      </c>
      <c r="N221" s="37">
        <v>3199</v>
      </c>
      <c r="O221" s="37">
        <v>1.4176161655733974</v>
      </c>
      <c r="P221" s="37">
        <v>9.8805243414235005E-3</v>
      </c>
      <c r="Q221" s="2279" t="str">
        <f t="shared" si="33"/>
        <v>***</v>
      </c>
      <c r="R221" s="37">
        <v>6.666666666666667</v>
      </c>
      <c r="S221" s="37">
        <v>1170</v>
      </c>
      <c r="T221" s="37">
        <v>0.65904577899425743</v>
      </c>
      <c r="U221" s="37">
        <v>0.4244072733682569</v>
      </c>
      <c r="V221" s="2280" t="str">
        <f t="shared" si="34"/>
        <v>***</v>
      </c>
      <c r="X221" s="6823" t="s">
        <v>3950</v>
      </c>
      <c r="Y221" s="37">
        <v>6.8437832093517539</v>
      </c>
      <c r="Z221" s="37">
        <v>9410</v>
      </c>
      <c r="AA221" s="37">
        <v>6.666666666666667</v>
      </c>
      <c r="AB221" s="37">
        <v>1170</v>
      </c>
      <c r="AC221" s="37">
        <v>0.17711654268508692</v>
      </c>
      <c r="AD221" s="37">
        <v>0.82076887205274007</v>
      </c>
      <c r="AE221" s="2281" t="str">
        <f t="shared" si="35"/>
        <v>NS</v>
      </c>
    </row>
    <row r="222" spans="1:31">
      <c r="A222" s="6823" t="s">
        <v>3753</v>
      </c>
      <c r="B222" s="37">
        <v>7.9984691924990434</v>
      </c>
      <c r="C222" s="37">
        <v>5226</v>
      </c>
      <c r="D222" s="37">
        <v>7.7173030056864338</v>
      </c>
      <c r="E222" s="37">
        <v>2462</v>
      </c>
      <c r="F222" s="37">
        <v>0.28116618681260963</v>
      </c>
      <c r="G222" s="37">
        <v>0.66999888005399844</v>
      </c>
      <c r="H222" s="2282" t="str">
        <f t="shared" si="32"/>
        <v>NS</v>
      </c>
      <c r="J222" s="6823" t="s">
        <v>4149</v>
      </c>
      <c r="K222" s="37">
        <v>7.9984691924990434</v>
      </c>
      <c r="L222" s="37">
        <v>5226</v>
      </c>
      <c r="M222" s="37">
        <v>8.0370942812982999</v>
      </c>
      <c r="N222" s="37">
        <v>1941</v>
      </c>
      <c r="O222" s="37">
        <v>-3.8625088799256524E-2</v>
      </c>
      <c r="P222" s="37">
        <v>0.9573130436517272</v>
      </c>
      <c r="Q222" s="2283" t="str">
        <f t="shared" si="33"/>
        <v>NS</v>
      </c>
      <c r="R222" s="37">
        <v>6.5259117082533589</v>
      </c>
      <c r="S222" s="37">
        <v>521</v>
      </c>
      <c r="T222" s="37">
        <v>1.4725574842456846</v>
      </c>
      <c r="U222" s="37">
        <v>0.23385302364946309</v>
      </c>
      <c r="V222" s="2284" t="str">
        <f t="shared" si="34"/>
        <v>NS</v>
      </c>
      <c r="X222" s="6823" t="s">
        <v>3951</v>
      </c>
      <c r="Y222" s="37">
        <v>8.0089298172178029</v>
      </c>
      <c r="Z222" s="37">
        <v>7167</v>
      </c>
      <c r="AA222" s="37">
        <v>6.5259117082533589</v>
      </c>
      <c r="AB222" s="37">
        <v>521</v>
      </c>
      <c r="AC222" s="37">
        <v>1.4830181089644441</v>
      </c>
      <c r="AD222" s="37">
        <v>0.22591866398134569</v>
      </c>
      <c r="AE222" s="2285" t="str">
        <f t="shared" si="35"/>
        <v>NS</v>
      </c>
    </row>
    <row r="223" spans="1:31">
      <c r="A223" s="6823" t="s">
        <v>3754</v>
      </c>
      <c r="B223" s="37">
        <v>18.25057948029767</v>
      </c>
      <c r="C223" s="37">
        <v>8197</v>
      </c>
      <c r="D223" s="37">
        <v>18.912936546974919</v>
      </c>
      <c r="E223" s="37">
        <v>4066</v>
      </c>
      <c r="F223" s="37">
        <v>-0.6623570666772487</v>
      </c>
      <c r="G223" s="37">
        <v>0.37359379686254329</v>
      </c>
      <c r="H223" s="2286" t="str">
        <f t="shared" si="32"/>
        <v>NS</v>
      </c>
      <c r="J223" s="6823" t="s">
        <v>4150</v>
      </c>
      <c r="K223" s="37">
        <v>18.25057948029767</v>
      </c>
      <c r="L223" s="37">
        <v>8197</v>
      </c>
      <c r="M223" s="37">
        <v>19.165143205362579</v>
      </c>
      <c r="N223" s="37">
        <v>3282</v>
      </c>
      <c r="O223" s="37">
        <v>-0.91456372506490879</v>
      </c>
      <c r="P223" s="37">
        <v>0.25434672473840753</v>
      </c>
      <c r="Q223" s="2287" t="str">
        <f t="shared" si="33"/>
        <v>NS</v>
      </c>
      <c r="R223" s="37">
        <v>17.857142857142861</v>
      </c>
      <c r="S223" s="37">
        <v>784</v>
      </c>
      <c r="T223" s="37">
        <v>0.39343662315480898</v>
      </c>
      <c r="U223" s="37">
        <v>0.7851367402270143</v>
      </c>
      <c r="V223" s="2288" t="str">
        <f t="shared" si="34"/>
        <v>NS</v>
      </c>
      <c r="X223" s="6823" t="s">
        <v>3952</v>
      </c>
      <c r="Y223" s="37">
        <v>18.512065510933009</v>
      </c>
      <c r="Z223" s="37">
        <v>11479</v>
      </c>
      <c r="AA223" s="37">
        <v>17.857142857142861</v>
      </c>
      <c r="AB223" s="37">
        <v>784</v>
      </c>
      <c r="AC223" s="37">
        <v>0.65492265379014825</v>
      </c>
      <c r="AD223" s="37">
        <v>0.64755822517907091</v>
      </c>
      <c r="AE223" s="2289" t="str">
        <f t="shared" si="35"/>
        <v>NS</v>
      </c>
    </row>
    <row r="224" spans="1:31">
      <c r="A224" s="6823" t="s">
        <v>3755</v>
      </c>
      <c r="B224" s="37">
        <v>8.9509692132269105</v>
      </c>
      <c r="C224" s="37">
        <v>7016</v>
      </c>
      <c r="D224" s="37">
        <v>8.0822237794907732</v>
      </c>
      <c r="E224" s="37">
        <v>4281</v>
      </c>
      <c r="F224" s="37">
        <v>0.86874543373613733</v>
      </c>
      <c r="G224" s="37">
        <v>0.11052769094673</v>
      </c>
      <c r="H224" s="2290" t="str">
        <f t="shared" si="32"/>
        <v>NS</v>
      </c>
      <c r="J224" s="6823" t="s">
        <v>4151</v>
      </c>
      <c r="K224" s="37">
        <v>8.9509692132269105</v>
      </c>
      <c r="L224" s="37">
        <v>7016</v>
      </c>
      <c r="M224" s="37">
        <v>8.1890226005283235</v>
      </c>
      <c r="N224" s="37">
        <v>3407</v>
      </c>
      <c r="O224" s="37">
        <v>0.76194661269858699</v>
      </c>
      <c r="P224" s="37">
        <v>0.19550900327117601</v>
      </c>
      <c r="Q224" s="2291" t="str">
        <f t="shared" si="33"/>
        <v>NS</v>
      </c>
      <c r="R224" s="37">
        <v>7.665903890160183</v>
      </c>
      <c r="S224" s="37">
        <v>874</v>
      </c>
      <c r="T224" s="37">
        <v>1.2850653230667275</v>
      </c>
      <c r="U224" s="37">
        <v>0.20626919058244739</v>
      </c>
      <c r="V224" s="2292" t="str">
        <f t="shared" si="34"/>
        <v>NS</v>
      </c>
      <c r="X224" s="6823" t="s">
        <v>3953</v>
      </c>
      <c r="Y224" s="37">
        <v>8.7019092391825765</v>
      </c>
      <c r="Z224" s="37">
        <v>10423</v>
      </c>
      <c r="AA224" s="37">
        <v>7.665903890160183</v>
      </c>
      <c r="AB224" s="37">
        <v>874</v>
      </c>
      <c r="AC224" s="37">
        <v>1.0360053490223935</v>
      </c>
      <c r="AD224" s="37">
        <v>0.29462257274677989</v>
      </c>
      <c r="AE224" s="2293" t="str">
        <f t="shared" si="35"/>
        <v>NS</v>
      </c>
    </row>
    <row r="225" spans="1:31">
      <c r="A225" s="6823" t="s">
        <v>3756</v>
      </c>
      <c r="B225" s="37">
        <v>15.28487229862476</v>
      </c>
      <c r="C225" s="37">
        <v>2545</v>
      </c>
      <c r="D225" s="37">
        <v>15.41755888650964</v>
      </c>
      <c r="E225" s="37">
        <v>1868</v>
      </c>
      <c r="F225" s="37">
        <v>-0.13268658788487997</v>
      </c>
      <c r="G225" s="37">
        <v>0.9038408733589669</v>
      </c>
      <c r="H225" s="2294" t="str">
        <f t="shared" si="32"/>
        <v>NS</v>
      </c>
      <c r="J225" s="6823" t="s">
        <v>4152</v>
      </c>
      <c r="K225" s="37">
        <v>15.28487229862476</v>
      </c>
      <c r="L225" s="37">
        <v>2545</v>
      </c>
      <c r="M225" s="37">
        <v>15.826330532212889</v>
      </c>
      <c r="N225" s="37">
        <v>1428</v>
      </c>
      <c r="O225" s="37">
        <v>-0.54145823358812883</v>
      </c>
      <c r="P225" s="37">
        <v>0.65083026164835545</v>
      </c>
      <c r="Q225" s="2295" t="str">
        <f t="shared" si="33"/>
        <v>NS</v>
      </c>
      <c r="R225" s="37">
        <v>14.09090909090909</v>
      </c>
      <c r="S225" s="37">
        <v>440</v>
      </c>
      <c r="T225" s="37">
        <v>1.1939632077156705</v>
      </c>
      <c r="U225" s="37">
        <v>0.51862368007964554</v>
      </c>
      <c r="V225" s="2296" t="str">
        <f t="shared" si="34"/>
        <v>NS</v>
      </c>
      <c r="X225" s="6823" t="s">
        <v>3954</v>
      </c>
      <c r="Y225" s="37">
        <v>15.479486534105209</v>
      </c>
      <c r="Z225" s="37">
        <v>3973</v>
      </c>
      <c r="AA225" s="37">
        <v>14.09090909090909</v>
      </c>
      <c r="AB225" s="37">
        <v>440</v>
      </c>
      <c r="AC225" s="37">
        <v>1.3885774431961195</v>
      </c>
      <c r="AD225" s="37">
        <v>0.44326947822909413</v>
      </c>
      <c r="AE225" s="2297" t="str">
        <f t="shared" si="35"/>
        <v>NS</v>
      </c>
    </row>
    <row r="226" spans="1:31">
      <c r="A226" s="6823" t="s">
        <v>3757</v>
      </c>
      <c r="B226" s="37">
        <v>18.445159692993311</v>
      </c>
      <c r="C226" s="37">
        <v>4039</v>
      </c>
      <c r="D226" s="37">
        <v>18.08471454880295</v>
      </c>
      <c r="E226" s="37">
        <v>2715</v>
      </c>
      <c r="F226" s="37">
        <v>0.36044514419036133</v>
      </c>
      <c r="G226" s="37">
        <v>0.7072543117200949</v>
      </c>
      <c r="H226" s="2298" t="str">
        <f t="shared" si="32"/>
        <v>NS</v>
      </c>
      <c r="J226" s="6823" t="s">
        <v>4153</v>
      </c>
      <c r="K226" s="37">
        <v>18.445159692993311</v>
      </c>
      <c r="L226" s="37">
        <v>4039</v>
      </c>
      <c r="M226" s="37">
        <v>18.239299610894939</v>
      </c>
      <c r="N226" s="37">
        <v>2056</v>
      </c>
      <c r="O226" s="37">
        <v>0.20586008209837203</v>
      </c>
      <c r="P226" s="37">
        <v>0.84448384911856045</v>
      </c>
      <c r="Q226" s="2299" t="str">
        <f t="shared" si="33"/>
        <v>NS</v>
      </c>
      <c r="R226" s="37">
        <v>17.60242792109257</v>
      </c>
      <c r="S226" s="37">
        <v>659</v>
      </c>
      <c r="T226" s="37">
        <v>0.84273177190074122</v>
      </c>
      <c r="U226" s="37">
        <v>0.60421779030118017</v>
      </c>
      <c r="V226" s="2300" t="str">
        <f t="shared" si="34"/>
        <v>NS</v>
      </c>
      <c r="X226" s="6823" t="s">
        <v>3955</v>
      </c>
      <c r="Y226" s="37">
        <v>18.375717801476618</v>
      </c>
      <c r="Z226" s="37">
        <v>6095</v>
      </c>
      <c r="AA226" s="37">
        <v>17.60242792109257</v>
      </c>
      <c r="AB226" s="37">
        <v>659</v>
      </c>
      <c r="AC226" s="37">
        <v>0.77328988038404844</v>
      </c>
      <c r="AD226" s="37">
        <v>0.6258235956655791</v>
      </c>
      <c r="AE226" s="2301" t="str">
        <f t="shared" si="35"/>
        <v>NS</v>
      </c>
    </row>
    <row r="227" spans="1:31">
      <c r="A227" s="6823" t="s">
        <v>3758</v>
      </c>
      <c r="B227" s="37">
        <v>10.410898216856801</v>
      </c>
      <c r="C227" s="37">
        <v>9029</v>
      </c>
      <c r="D227" s="37">
        <v>9.7060454797559625</v>
      </c>
      <c r="E227" s="37">
        <v>3606</v>
      </c>
      <c r="F227" s="37">
        <v>0.70485273710083796</v>
      </c>
      <c r="G227" s="37">
        <v>0.2373426955702814</v>
      </c>
      <c r="H227" s="2302" t="str">
        <f t="shared" si="32"/>
        <v>NS</v>
      </c>
      <c r="J227" s="6823" t="s">
        <v>4154</v>
      </c>
      <c r="K227" s="37">
        <v>10.410898216856801</v>
      </c>
      <c r="L227" s="37">
        <v>9029</v>
      </c>
      <c r="M227" s="37">
        <v>9.9114441416893726</v>
      </c>
      <c r="N227" s="37">
        <v>2936</v>
      </c>
      <c r="O227" s="37">
        <v>0.4994540751674279</v>
      </c>
      <c r="P227" s="37">
        <v>0.43907934273948918</v>
      </c>
      <c r="Q227" s="2303" t="str">
        <f t="shared" si="33"/>
        <v>NS</v>
      </c>
      <c r="R227" s="37">
        <v>8.8059701492537314</v>
      </c>
      <c r="S227" s="37">
        <v>670</v>
      </c>
      <c r="T227" s="37">
        <v>1.6049280676030691</v>
      </c>
      <c r="U227" s="37">
        <v>0.18731879155215919</v>
      </c>
      <c r="V227" s="2304" t="str">
        <f t="shared" si="34"/>
        <v>NS</v>
      </c>
      <c r="X227" s="6823" t="s">
        <v>3956</v>
      </c>
      <c r="Y227" s="37">
        <v>10.28834099456749</v>
      </c>
      <c r="Z227" s="37">
        <v>11965</v>
      </c>
      <c r="AA227" s="37">
        <v>8.8059701492537314</v>
      </c>
      <c r="AB227" s="37">
        <v>670</v>
      </c>
      <c r="AC227" s="37">
        <v>1.4823708453137581</v>
      </c>
      <c r="AD227" s="37">
        <v>0.21752475409321981</v>
      </c>
      <c r="AE227" s="2305" t="str">
        <f t="shared" si="35"/>
        <v>NS</v>
      </c>
    </row>
    <row r="228" spans="1:31">
      <c r="A228" s="6823" t="s">
        <v>3759</v>
      </c>
      <c r="B228" s="37">
        <v>11.24274099883856</v>
      </c>
      <c r="C228" s="37">
        <v>4305</v>
      </c>
      <c r="D228" s="37">
        <v>9.5380923815236951</v>
      </c>
      <c r="E228" s="37">
        <v>3334</v>
      </c>
      <c r="F228" s="37">
        <v>1.7046486173148647</v>
      </c>
      <c r="G228" s="37">
        <v>1.5928992717895E-2</v>
      </c>
      <c r="H228" s="2306" t="str">
        <f t="shared" si="32"/>
        <v>**</v>
      </c>
      <c r="J228" s="6823" t="s">
        <v>4155</v>
      </c>
      <c r="K228" s="37">
        <v>11.24274099883856</v>
      </c>
      <c r="L228" s="37">
        <v>4305</v>
      </c>
      <c r="M228" s="37">
        <v>9.4037615046018406</v>
      </c>
      <c r="N228" s="37">
        <v>2499</v>
      </c>
      <c r="O228" s="37">
        <v>1.8389794942367192</v>
      </c>
      <c r="P228" s="37">
        <v>1.73725559376815E-2</v>
      </c>
      <c r="Q228" s="2307" t="str">
        <f t="shared" si="33"/>
        <v>**</v>
      </c>
      <c r="R228" s="37">
        <v>9.9401197604790426</v>
      </c>
      <c r="S228" s="37">
        <v>835</v>
      </c>
      <c r="T228" s="37">
        <v>1.3026212383595173</v>
      </c>
      <c r="U228" s="37">
        <v>0.27159189806125211</v>
      </c>
      <c r="V228" s="2308" t="str">
        <f t="shared" si="34"/>
        <v>**</v>
      </c>
      <c r="X228" s="6823" t="s">
        <v>3957</v>
      </c>
      <c r="Y228" s="37">
        <v>10.567313345091121</v>
      </c>
      <c r="Z228" s="37">
        <v>6804</v>
      </c>
      <c r="AA228" s="37">
        <v>9.9401197604790426</v>
      </c>
      <c r="AB228" s="37">
        <v>835</v>
      </c>
      <c r="AC228" s="37">
        <v>0.62719358461207797</v>
      </c>
      <c r="AD228" s="37">
        <v>0.57691068365618081</v>
      </c>
      <c r="AE228" s="2309" t="str">
        <f t="shared" si="35"/>
        <v>NS</v>
      </c>
    </row>
    <row r="229" spans="1:31">
      <c r="A229" s="6823" t="s">
        <v>3760</v>
      </c>
      <c r="B229" s="37">
        <v>15.50749569918899</v>
      </c>
      <c r="C229" s="37">
        <v>4069</v>
      </c>
      <c r="D229" s="37">
        <v>16.935112747353891</v>
      </c>
      <c r="E229" s="37">
        <v>2173</v>
      </c>
      <c r="F229" s="37">
        <v>-1.4276170481649011</v>
      </c>
      <c r="G229" s="37">
        <v>0.14284049688898989</v>
      </c>
      <c r="H229" s="2310" t="str">
        <f t="shared" si="32"/>
        <v>NS</v>
      </c>
      <c r="J229" s="6823" t="s">
        <v>4156</v>
      </c>
      <c r="K229" s="37">
        <v>15.50749569918899</v>
      </c>
      <c r="L229" s="37">
        <v>4069</v>
      </c>
      <c r="M229" s="37">
        <v>17.563571850975759</v>
      </c>
      <c r="N229" s="37">
        <v>1691</v>
      </c>
      <c r="O229" s="37">
        <v>-2.0560761517867689</v>
      </c>
      <c r="P229" s="37">
        <v>5.3251022947115298E-2</v>
      </c>
      <c r="Q229" s="2311" t="str">
        <f t="shared" si="33"/>
        <v>*</v>
      </c>
      <c r="R229" s="37">
        <v>14.730290456431529</v>
      </c>
      <c r="S229" s="37">
        <v>482</v>
      </c>
      <c r="T229" s="37">
        <v>0.77720524275746072</v>
      </c>
      <c r="U229" s="37">
        <v>0.6551782154600253</v>
      </c>
      <c r="V229" s="2312" t="str">
        <f t="shared" si="34"/>
        <v>*</v>
      </c>
      <c r="X229" s="6823" t="s">
        <v>3958</v>
      </c>
      <c r="Y229" s="37">
        <v>16.111111111111111</v>
      </c>
      <c r="Z229" s="37">
        <v>5760</v>
      </c>
      <c r="AA229" s="37">
        <v>14.730290456431529</v>
      </c>
      <c r="AB229" s="37">
        <v>482</v>
      </c>
      <c r="AC229" s="37">
        <v>1.3808206546795816</v>
      </c>
      <c r="AD229" s="37">
        <v>0.4271265361245733</v>
      </c>
      <c r="AE229" s="2313" t="str">
        <f t="shared" si="35"/>
        <v>NS</v>
      </c>
    </row>
    <row r="230" spans="1:31">
      <c r="A230" s="6823" t="s">
        <v>3761</v>
      </c>
      <c r="B230" s="37">
        <v>15.31510658016682</v>
      </c>
      <c r="C230" s="37">
        <v>4316</v>
      </c>
      <c r="D230" s="37">
        <v>15.521450994070459</v>
      </c>
      <c r="E230" s="37">
        <v>2867</v>
      </c>
      <c r="F230" s="37">
        <v>-0.20634441390363989</v>
      </c>
      <c r="G230" s="37">
        <v>0.81246408941932835</v>
      </c>
      <c r="H230" s="2314" t="str">
        <f t="shared" si="32"/>
        <v>NS</v>
      </c>
      <c r="J230" s="6823" t="s">
        <v>4157</v>
      </c>
      <c r="K230" s="37">
        <v>15.31510658016682</v>
      </c>
      <c r="L230" s="37">
        <v>4316</v>
      </c>
      <c r="M230" s="37">
        <v>15.58676937018577</v>
      </c>
      <c r="N230" s="37">
        <v>2207</v>
      </c>
      <c r="O230" s="37">
        <v>-0.27166279001895077</v>
      </c>
      <c r="P230" s="37">
        <v>0.77372841742687337</v>
      </c>
      <c r="Q230" s="2315" t="str">
        <f t="shared" si="33"/>
        <v>NS</v>
      </c>
      <c r="R230" s="37">
        <v>15.303030303030299</v>
      </c>
      <c r="S230" s="37">
        <v>660</v>
      </c>
      <c r="T230" s="37">
        <v>1.2076277136520375E-2</v>
      </c>
      <c r="U230" s="37">
        <v>0.99359988948499289</v>
      </c>
      <c r="V230" s="2316" t="str">
        <f t="shared" si="34"/>
        <v>NS</v>
      </c>
      <c r="X230" s="6823" t="s">
        <v>3959</v>
      </c>
      <c r="Y230" s="37">
        <v>15.407021309213549</v>
      </c>
      <c r="Z230" s="37">
        <v>6523</v>
      </c>
      <c r="AA230" s="37">
        <v>15.303030303030299</v>
      </c>
      <c r="AB230" s="37">
        <v>660</v>
      </c>
      <c r="AC230" s="37">
        <v>0.10399100618325008</v>
      </c>
      <c r="AD230" s="37">
        <v>0.94377534027719112</v>
      </c>
      <c r="AE230" s="2317" t="str">
        <f t="shared" si="35"/>
        <v>NS</v>
      </c>
    </row>
    <row r="231" spans="1:31">
      <c r="A231" s="6823" t="s">
        <v>3762</v>
      </c>
      <c r="B231" s="37">
        <v>23.252317714858432</v>
      </c>
      <c r="C231" s="37">
        <v>3991</v>
      </c>
      <c r="D231" s="37">
        <v>26.65684830633284</v>
      </c>
      <c r="E231" s="37">
        <v>2037</v>
      </c>
      <c r="F231" s="37">
        <v>-3.4045305914744084</v>
      </c>
      <c r="G231" s="37">
        <v>3.5985049727764E-3</v>
      </c>
      <c r="H231" s="2318" t="str">
        <f t="shared" si="32"/>
        <v>***</v>
      </c>
      <c r="J231" s="6823" t="s">
        <v>4158</v>
      </c>
      <c r="K231" s="37">
        <v>23.252317714858432</v>
      </c>
      <c r="L231" s="37">
        <v>3991</v>
      </c>
      <c r="M231" s="37">
        <v>27.52740560292326</v>
      </c>
      <c r="N231" s="37">
        <v>1642</v>
      </c>
      <c r="O231" s="37">
        <v>-4.275087888064828</v>
      </c>
      <c r="P231" s="37">
        <v>6.9533614223370004E-4</v>
      </c>
      <c r="Q231" s="2319" t="str">
        <f t="shared" si="33"/>
        <v>***</v>
      </c>
      <c r="R231" s="37">
        <v>23.037974683544299</v>
      </c>
      <c r="S231" s="37">
        <v>395</v>
      </c>
      <c r="T231" s="37">
        <v>0.21434303131413301</v>
      </c>
      <c r="U231" s="37">
        <v>0.92336598909640843</v>
      </c>
      <c r="V231" s="2320" t="str">
        <f t="shared" si="34"/>
        <v>***</v>
      </c>
      <c r="X231" s="6823" t="s">
        <v>3960</v>
      </c>
      <c r="Y231" s="37">
        <v>24.498491034972481</v>
      </c>
      <c r="Z231" s="37">
        <v>5633</v>
      </c>
      <c r="AA231" s="37">
        <v>23.037974683544299</v>
      </c>
      <c r="AB231" s="37">
        <v>395</v>
      </c>
      <c r="AC231" s="37">
        <v>1.4605163514281827</v>
      </c>
      <c r="AD231" s="37">
        <v>0.51363990122172498</v>
      </c>
      <c r="AE231" s="2321" t="str">
        <f t="shared" si="35"/>
        <v>NS</v>
      </c>
    </row>
    <row r="232" spans="1:31">
      <c r="A232" s="6823" t="s">
        <v>3763</v>
      </c>
      <c r="B232" s="37">
        <v>15.837104072398191</v>
      </c>
      <c r="C232" s="37">
        <v>2431</v>
      </c>
      <c r="D232" s="37">
        <v>15.42083578575633</v>
      </c>
      <c r="E232" s="37">
        <v>1699</v>
      </c>
      <c r="F232" s="37">
        <v>0.416268286641861</v>
      </c>
      <c r="G232" s="37">
        <v>0.71730715631985709</v>
      </c>
      <c r="H232" s="2322" t="str">
        <f t="shared" si="32"/>
        <v>NS</v>
      </c>
      <c r="J232" s="6823" t="s">
        <v>4159</v>
      </c>
      <c r="K232" s="37">
        <v>15.837104072398191</v>
      </c>
      <c r="L232" s="37">
        <v>2431</v>
      </c>
      <c r="M232" s="37">
        <v>15.518606492478231</v>
      </c>
      <c r="N232" s="37">
        <v>1263</v>
      </c>
      <c r="O232" s="37">
        <v>0.31849757991995986</v>
      </c>
      <c r="P232" s="37">
        <v>0.80093993190847712</v>
      </c>
      <c r="Q232" s="2323" t="str">
        <f t="shared" si="33"/>
        <v>NS</v>
      </c>
      <c r="R232" s="37">
        <v>15.13761467889908</v>
      </c>
      <c r="S232" s="37">
        <v>436</v>
      </c>
      <c r="T232" s="37">
        <v>0.69948939349911043</v>
      </c>
      <c r="U232" s="37">
        <v>0.71194823266961993</v>
      </c>
      <c r="V232" s="2324" t="str">
        <f t="shared" si="34"/>
        <v>NS</v>
      </c>
      <c r="X232" s="6823" t="s">
        <v>3961</v>
      </c>
      <c r="Y232" s="37">
        <v>15.72820790471034</v>
      </c>
      <c r="Z232" s="37">
        <v>3694</v>
      </c>
      <c r="AA232" s="37">
        <v>15.13761467889908</v>
      </c>
      <c r="AB232" s="37">
        <v>436</v>
      </c>
      <c r="AC232" s="37">
        <v>0.59059322581125961</v>
      </c>
      <c r="AD232" s="37">
        <v>0.74838258015364556</v>
      </c>
      <c r="AE232" s="2325" t="str">
        <f t="shared" si="35"/>
        <v>NS</v>
      </c>
    </row>
    <row r="233" spans="1:31">
      <c r="A233" s="6823" t="s">
        <v>11571</v>
      </c>
      <c r="B233" s="37">
        <v>15.42515962233427</v>
      </c>
      <c r="C233" s="37">
        <v>140018</v>
      </c>
      <c r="D233" s="37">
        <v>14.79210106709187</v>
      </c>
      <c r="E233" s="37">
        <v>89683</v>
      </c>
      <c r="F233" s="37">
        <v>0.63305855524239973</v>
      </c>
      <c r="G233" s="37">
        <v>3.7028017201500002E-5</v>
      </c>
      <c r="H233" s="2326" t="str">
        <f t="shared" si="32"/>
        <v>***</v>
      </c>
      <c r="J233" s="6823" t="s">
        <v>11571</v>
      </c>
      <c r="K233" s="37">
        <v>15.42515962233427</v>
      </c>
      <c r="L233" s="37">
        <v>140018</v>
      </c>
      <c r="M233" s="37">
        <v>15.070272142218119</v>
      </c>
      <c r="N233" s="37">
        <v>69302</v>
      </c>
      <c r="O233" s="37">
        <v>0.35488748011615101</v>
      </c>
      <c r="P233" s="37">
        <v>3.38262532874367E-2</v>
      </c>
      <c r="Q233" s="2327" t="str">
        <f t="shared" si="33"/>
        <v>**</v>
      </c>
      <c r="R233" s="37">
        <v>13.846229331239879</v>
      </c>
      <c r="S233" s="37">
        <v>20381</v>
      </c>
      <c r="T233" s="37">
        <v>1.578930291094391</v>
      </c>
      <c r="U233" s="37">
        <v>4.5607063291399998E-9</v>
      </c>
      <c r="V233" s="2328" t="str">
        <f t="shared" si="34"/>
        <v>**</v>
      </c>
      <c r="X233" s="6823" t="s">
        <v>11571</v>
      </c>
      <c r="Y233" s="37">
        <v>15.30766290846551</v>
      </c>
      <c r="Z233" s="37">
        <v>209320</v>
      </c>
      <c r="AA233" s="37">
        <v>13.846229331239879</v>
      </c>
      <c r="AB233" s="37">
        <v>20381</v>
      </c>
      <c r="AC233" s="37">
        <v>1.4614335772256304</v>
      </c>
      <c r="AD233" s="37">
        <v>2.84138093418E-8</v>
      </c>
      <c r="AE233" s="2329"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E210"/>
  <sheetViews>
    <sheetView zoomScaleNormal="100" workbookViewId="0">
      <selection activeCell="B22" sqref="B22"/>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6" t="s">
        <v>11827</v>
      </c>
      <c r="J1" s="17026" t="s">
        <v>11828</v>
      </c>
      <c r="X1" s="17026" t="s">
        <v>11829</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10431</v>
      </c>
      <c r="B3" s="37">
        <v>9.5881195339859504E-2</v>
      </c>
      <c r="C3" s="37">
        <v>636204</v>
      </c>
      <c r="D3" s="37">
        <v>0.11771567951641131</v>
      </c>
      <c r="E3" s="37">
        <v>94295</v>
      </c>
      <c r="F3" s="37">
        <v>-2.1834484176551802E-2</v>
      </c>
      <c r="G3" s="37">
        <v>4.6299239452785301E-2</v>
      </c>
      <c r="H3" s="864" t="str">
        <f t="shared" ref="H3:H25" si="0">IF(G3&lt;0.01,"***",IF(G3&lt;0.05,"**",IF(G3&lt;0.1,"*","NS")))</f>
        <v>**</v>
      </c>
      <c r="J3" s="6823" t="s">
        <v>10739</v>
      </c>
      <c r="K3" s="37">
        <v>9.5881195339859504E-2</v>
      </c>
      <c r="L3" s="37">
        <v>636204</v>
      </c>
      <c r="M3" s="37">
        <v>0.13286450504616709</v>
      </c>
      <c r="N3" s="37">
        <v>74512</v>
      </c>
      <c r="O3" s="37">
        <v>-3.6983309706307588E-2</v>
      </c>
      <c r="P3" s="37">
        <v>2.4814136961755001E-3</v>
      </c>
      <c r="Q3" s="865" t="str">
        <f t="shared" ref="Q3:Q25" si="1">IF(P3&lt;0.01,"***",IF(P3&lt;0.05,"**",IF(P3&lt;0.1,"*","NS")))</f>
        <v>***</v>
      </c>
      <c r="R3" s="37">
        <v>6.0658140827983598E-2</v>
      </c>
      <c r="S3" s="37">
        <v>19783</v>
      </c>
      <c r="T3" s="37">
        <v>3.5223054511875906E-2</v>
      </c>
      <c r="U3" s="37">
        <v>0.1129228779790715</v>
      </c>
      <c r="V3" s="866" t="str">
        <f t="shared" ref="V3:V25" si="2">IF(P3&lt;0.01,"***",IF(P3&lt;0.05,"**",IF(P3&lt;0.1,"*","NS")))</f>
        <v>***</v>
      </c>
      <c r="X3" s="6823" t="s">
        <v>10585</v>
      </c>
      <c r="Y3" s="37">
        <v>9.9758553346202997E-2</v>
      </c>
      <c r="Z3" s="37">
        <v>710716</v>
      </c>
      <c r="AA3" s="37">
        <v>6.0658140827983598E-2</v>
      </c>
      <c r="AB3" s="37">
        <v>19783</v>
      </c>
      <c r="AC3" s="37">
        <v>3.9100412518219399E-2</v>
      </c>
      <c r="AD3" s="37">
        <v>8.4075119731136794E-2</v>
      </c>
      <c r="AE3" s="867" t="str">
        <f t="shared" ref="AE3:AE25" si="3">IF(AD3&lt;0.01,"***",IF(AD3&lt;0.05,"**",IF(AD3&lt;0.1,"*","NS")))</f>
        <v>*</v>
      </c>
    </row>
    <row r="4" spans="1:31">
      <c r="A4" s="6823" t="s">
        <v>10432</v>
      </c>
      <c r="B4" s="37">
        <v>0.13957246749430691</v>
      </c>
      <c r="C4" s="37">
        <v>163356</v>
      </c>
      <c r="D4" s="37">
        <v>0.1085383502170767</v>
      </c>
      <c r="E4" s="37">
        <v>27640</v>
      </c>
      <c r="F4" s="37">
        <v>3.1034117277230211E-2</v>
      </c>
      <c r="G4" s="37">
        <v>0.19389404577215799</v>
      </c>
      <c r="H4" s="868" t="str">
        <f t="shared" si="0"/>
        <v>NS</v>
      </c>
      <c r="J4" s="6823" t="s">
        <v>10740</v>
      </c>
      <c r="K4" s="37">
        <v>0.13957246749430691</v>
      </c>
      <c r="L4" s="37">
        <v>163356</v>
      </c>
      <c r="M4" s="37">
        <v>0.13073209975864841</v>
      </c>
      <c r="N4" s="37">
        <v>19888</v>
      </c>
      <c r="O4" s="37">
        <v>8.8403677356584942E-3</v>
      </c>
      <c r="P4" s="37">
        <v>0.75171086035011569</v>
      </c>
      <c r="Q4" s="869" t="str">
        <f t="shared" si="1"/>
        <v>NS</v>
      </c>
      <c r="R4" s="37">
        <v>5.1599587203302398E-2</v>
      </c>
      <c r="S4" s="37">
        <v>7752</v>
      </c>
      <c r="T4" s="37">
        <v>8.7972880291004502E-2</v>
      </c>
      <c r="U4" s="37">
        <v>3.97139834121992E-2</v>
      </c>
      <c r="V4" s="870" t="str">
        <f t="shared" si="2"/>
        <v>NS</v>
      </c>
      <c r="X4" s="6823" t="s">
        <v>10586</v>
      </c>
      <c r="Y4" s="37">
        <v>0.138612996878479</v>
      </c>
      <c r="Z4" s="37">
        <v>183244</v>
      </c>
      <c r="AA4" s="37">
        <v>5.1599587203302398E-2</v>
      </c>
      <c r="AB4" s="37">
        <v>7752</v>
      </c>
      <c r="AC4" s="37">
        <v>8.7013409675176595E-2</v>
      </c>
      <c r="AD4" s="37">
        <v>4.1041828311675403E-2</v>
      </c>
      <c r="AE4" s="871" t="str">
        <f t="shared" si="3"/>
        <v>**</v>
      </c>
    </row>
    <row r="5" spans="1:31">
      <c r="A5" s="6823" t="s">
        <v>10433</v>
      </c>
      <c r="B5" s="37">
        <v>0.1151089174529536</v>
      </c>
      <c r="C5" s="37">
        <v>344022</v>
      </c>
      <c r="D5" s="37">
        <v>0.1464807535414967</v>
      </c>
      <c r="E5" s="37">
        <v>53932</v>
      </c>
      <c r="F5" s="37">
        <v>-3.1371836088543104E-2</v>
      </c>
      <c r="G5" s="37">
        <v>4.9778512427185298E-2</v>
      </c>
      <c r="H5" s="872" t="str">
        <f t="shared" si="0"/>
        <v>**</v>
      </c>
      <c r="J5" s="6823" t="s">
        <v>10741</v>
      </c>
      <c r="K5" s="37">
        <v>0.1151089174529536</v>
      </c>
      <c r="L5" s="37">
        <v>344022</v>
      </c>
      <c r="M5" s="37">
        <v>0.16290664955324091</v>
      </c>
      <c r="N5" s="37">
        <v>40514</v>
      </c>
      <c r="O5" s="37">
        <v>-4.7797732100287316E-2</v>
      </c>
      <c r="P5" s="37">
        <v>8.6166626206731992E-3</v>
      </c>
      <c r="Q5" s="873" t="str">
        <f t="shared" si="1"/>
        <v>***</v>
      </c>
      <c r="R5" s="37">
        <v>9.6884781636607506E-2</v>
      </c>
      <c r="S5" s="37">
        <v>13418</v>
      </c>
      <c r="T5" s="37">
        <v>1.822413581634609E-2</v>
      </c>
      <c r="U5" s="37">
        <v>0.54014784892236711</v>
      </c>
      <c r="V5" s="874" t="str">
        <f t="shared" si="2"/>
        <v>***</v>
      </c>
      <c r="X5" s="6823" t="s">
        <v>10587</v>
      </c>
      <c r="Y5" s="37">
        <v>0.1201447978862837</v>
      </c>
      <c r="Z5" s="37">
        <v>384536</v>
      </c>
      <c r="AA5" s="37">
        <v>9.6884781636607506E-2</v>
      </c>
      <c r="AB5" s="37">
        <v>13418</v>
      </c>
      <c r="AC5" s="37">
        <v>2.3260016249676191E-2</v>
      </c>
      <c r="AD5" s="37">
        <v>0.44304121396509671</v>
      </c>
      <c r="AE5" s="875" t="str">
        <f t="shared" si="3"/>
        <v>NS</v>
      </c>
    </row>
    <row r="6" spans="1:31">
      <c r="A6" s="6823" t="s">
        <v>10434</v>
      </c>
      <c r="B6" s="37">
        <v>0.20036660964822101</v>
      </c>
      <c r="C6" s="37">
        <v>228581</v>
      </c>
      <c r="D6" s="37">
        <v>0.17554787926836171</v>
      </c>
      <c r="E6" s="37">
        <v>35318</v>
      </c>
      <c r="F6" s="37">
        <v>2.4818730379859294E-2</v>
      </c>
      <c r="G6" s="37">
        <v>0.32764686439304802</v>
      </c>
      <c r="H6" s="876" t="str">
        <f t="shared" si="0"/>
        <v>NS</v>
      </c>
      <c r="J6" s="6823" t="s">
        <v>10742</v>
      </c>
      <c r="K6" s="37">
        <v>0.20036660964822101</v>
      </c>
      <c r="L6" s="37">
        <v>228581</v>
      </c>
      <c r="M6" s="37">
        <v>0.21608643457382951</v>
      </c>
      <c r="N6" s="37">
        <v>24990</v>
      </c>
      <c r="O6" s="37">
        <v>-1.57198249256085E-2</v>
      </c>
      <c r="P6" s="37">
        <v>0.59916831367999257</v>
      </c>
      <c r="Q6" s="877" t="str">
        <f t="shared" si="1"/>
        <v>NS</v>
      </c>
      <c r="R6" s="37">
        <v>7.7459333849728904E-2</v>
      </c>
      <c r="S6" s="37">
        <v>10328</v>
      </c>
      <c r="T6" s="37">
        <v>0.1229072757984921</v>
      </c>
      <c r="U6" s="37">
        <v>5.6212091639276998E-3</v>
      </c>
      <c r="V6" s="878" t="str">
        <f t="shared" si="2"/>
        <v>NS</v>
      </c>
      <c r="X6" s="6823" t="s">
        <v>10588</v>
      </c>
      <c r="Y6" s="37">
        <v>0.20191583422394521</v>
      </c>
      <c r="Z6" s="37">
        <v>253571</v>
      </c>
      <c r="AA6" s="37">
        <v>7.7459333849728904E-2</v>
      </c>
      <c r="AB6" s="37">
        <v>10328</v>
      </c>
      <c r="AC6" s="37">
        <v>0.12445650037421631</v>
      </c>
      <c r="AD6" s="37">
        <v>5.1774338059160999E-3</v>
      </c>
      <c r="AE6" s="879" t="str">
        <f t="shared" si="3"/>
        <v>***</v>
      </c>
    </row>
    <row r="7" spans="1:31">
      <c r="A7" s="6823" t="s">
        <v>10435</v>
      </c>
      <c r="B7" s="37">
        <v>0.21640233522164409</v>
      </c>
      <c r="C7" s="37">
        <v>103973</v>
      </c>
      <c r="D7" s="37">
        <v>0.1455515798411062</v>
      </c>
      <c r="E7" s="37">
        <v>16489</v>
      </c>
      <c r="F7" s="37">
        <v>7.0850755380537894E-2</v>
      </c>
      <c r="G7" s="37">
        <v>6.2741867050756198E-2</v>
      </c>
      <c r="H7" s="880" t="str">
        <f t="shared" si="0"/>
        <v>*</v>
      </c>
      <c r="J7" s="6823" t="s">
        <v>10743</v>
      </c>
      <c r="K7" s="37">
        <v>0.21640233522164409</v>
      </c>
      <c r="L7" s="37">
        <v>103973</v>
      </c>
      <c r="M7" s="37">
        <v>0.1931179775280899</v>
      </c>
      <c r="N7" s="37">
        <v>11392</v>
      </c>
      <c r="O7" s="37">
        <v>2.3284357693554192E-2</v>
      </c>
      <c r="P7" s="37">
        <v>0.60974956342477804</v>
      </c>
      <c r="Q7" s="881" t="str">
        <f t="shared" si="1"/>
        <v>NS</v>
      </c>
      <c r="R7" s="37">
        <v>3.9238767902687897E-2</v>
      </c>
      <c r="S7" s="37">
        <v>5097</v>
      </c>
      <c r="T7" s="37">
        <v>0.17716356731895619</v>
      </c>
      <c r="U7" s="37">
        <v>6.7328107814582996E-3</v>
      </c>
      <c r="V7" s="882" t="str">
        <f t="shared" si="2"/>
        <v>NS</v>
      </c>
      <c r="X7" s="6823" t="s">
        <v>10589</v>
      </c>
      <c r="Y7" s="37">
        <v>0.21410306418757849</v>
      </c>
      <c r="Z7" s="37">
        <v>115365</v>
      </c>
      <c r="AA7" s="37">
        <v>3.9238767902687897E-2</v>
      </c>
      <c r="AB7" s="37">
        <v>5097</v>
      </c>
      <c r="AC7" s="37">
        <v>0.17486429628489059</v>
      </c>
      <c r="AD7" s="37">
        <v>7.1458815761865999E-3</v>
      </c>
      <c r="AE7" s="883" t="str">
        <f t="shared" si="3"/>
        <v>***</v>
      </c>
    </row>
    <row r="8" spans="1:31">
      <c r="A8" s="6823" t="s">
        <v>10436</v>
      </c>
      <c r="B8" s="37">
        <v>0.1987640830475903</v>
      </c>
      <c r="C8" s="37">
        <v>424624</v>
      </c>
      <c r="D8" s="37">
        <v>0.18437619387738149</v>
      </c>
      <c r="E8" s="37">
        <v>60203</v>
      </c>
      <c r="F8" s="37">
        <v>1.4387889170208806E-2</v>
      </c>
      <c r="G8" s="37">
        <v>0.45619122469726697</v>
      </c>
      <c r="H8" s="884" t="str">
        <f t="shared" si="0"/>
        <v>NS</v>
      </c>
      <c r="J8" s="6823" t="s">
        <v>10744</v>
      </c>
      <c r="K8" s="37">
        <v>0.1987640830475903</v>
      </c>
      <c r="L8" s="37">
        <v>424624</v>
      </c>
      <c r="M8" s="37">
        <v>0.2297970126388357</v>
      </c>
      <c r="N8" s="37">
        <v>41776</v>
      </c>
      <c r="O8" s="37">
        <v>-3.1032929591245401E-2</v>
      </c>
      <c r="P8" s="37">
        <v>0.1771873874674213</v>
      </c>
      <c r="Q8" s="885" t="str">
        <f t="shared" si="1"/>
        <v>NS</v>
      </c>
      <c r="R8" s="37">
        <v>8.1402290117761997E-2</v>
      </c>
      <c r="S8" s="37">
        <v>18427</v>
      </c>
      <c r="T8" s="37">
        <v>0.1173617929298283</v>
      </c>
      <c r="U8" s="37">
        <v>3.9180191813970001E-4</v>
      </c>
      <c r="V8" s="886" t="str">
        <f t="shared" si="2"/>
        <v>NS</v>
      </c>
      <c r="X8" s="6823" t="s">
        <v>10590</v>
      </c>
      <c r="Y8" s="37">
        <v>0.2015437392795883</v>
      </c>
      <c r="Z8" s="37">
        <v>466400</v>
      </c>
      <c r="AA8" s="37">
        <v>8.1402290117761997E-2</v>
      </c>
      <c r="AB8" s="37">
        <v>18427</v>
      </c>
      <c r="AC8" s="37">
        <v>0.1201414491618263</v>
      </c>
      <c r="AD8" s="37">
        <v>3.0895008142450001E-4</v>
      </c>
      <c r="AE8" s="887" t="str">
        <f t="shared" si="3"/>
        <v>***</v>
      </c>
    </row>
    <row r="9" spans="1:31">
      <c r="A9" s="6823" t="s">
        <v>10437</v>
      </c>
      <c r="B9" s="37">
        <v>0.76508793238794137</v>
      </c>
      <c r="C9" s="37">
        <v>1792343</v>
      </c>
      <c r="D9" s="37">
        <v>0.63990555593079979</v>
      </c>
      <c r="E9" s="37">
        <v>340519</v>
      </c>
      <c r="F9" s="37">
        <v>0.12518237645714159</v>
      </c>
      <c r="G9" s="37">
        <v>6.8698480189200003E-15</v>
      </c>
      <c r="H9" s="888" t="str">
        <f t="shared" si="0"/>
        <v>***</v>
      </c>
      <c r="J9" s="6823" t="s">
        <v>10745</v>
      </c>
      <c r="K9" s="37">
        <v>0.76508793238794137</v>
      </c>
      <c r="L9" s="37">
        <v>1792343</v>
      </c>
      <c r="M9" s="37">
        <v>0.73546232328315875</v>
      </c>
      <c r="N9" s="37">
        <v>262284</v>
      </c>
      <c r="O9" s="37">
        <v>2.9625609104782624E-2</v>
      </c>
      <c r="P9" s="37">
        <v>0.10303062469640439</v>
      </c>
      <c r="Q9" s="889" t="str">
        <f t="shared" si="1"/>
        <v>NS</v>
      </c>
      <c r="R9" s="37">
        <v>0.31955007349651687</v>
      </c>
      <c r="S9" s="37">
        <v>78235</v>
      </c>
      <c r="T9" s="37">
        <v>0.4455378588914245</v>
      </c>
      <c r="U9" s="37">
        <v>1.35697505579E-45</v>
      </c>
      <c r="V9" s="890" t="str">
        <f t="shared" si="2"/>
        <v>NS</v>
      </c>
      <c r="X9" s="6823" t="s">
        <v>10591</v>
      </c>
      <c r="Y9" s="37">
        <v>0.76130606674593493</v>
      </c>
      <c r="Z9" s="37">
        <v>2054627</v>
      </c>
      <c r="AA9" s="37">
        <v>0.31955007349651687</v>
      </c>
      <c r="AB9" s="37">
        <v>78235</v>
      </c>
      <c r="AC9" s="37">
        <v>0.44175599324941806</v>
      </c>
      <c r="AD9" s="37">
        <v>3.66888317306E-45</v>
      </c>
      <c r="AE9" s="891" t="str">
        <f t="shared" si="3"/>
        <v>***</v>
      </c>
    </row>
    <row r="10" spans="1:31">
      <c r="A10" s="6823" t="s">
        <v>10438</v>
      </c>
      <c r="B10" s="37">
        <v>8.1477370782984698E-2</v>
      </c>
      <c r="C10" s="37">
        <v>623486</v>
      </c>
      <c r="D10" s="37">
        <v>0.1000701790866322</v>
      </c>
      <c r="E10" s="37">
        <v>76946</v>
      </c>
      <c r="F10" s="37">
        <v>-1.8592808303647498E-2</v>
      </c>
      <c r="G10" s="37">
        <v>9.2097421306715693E-2</v>
      </c>
      <c r="H10" s="892" t="str">
        <f t="shared" si="0"/>
        <v>*</v>
      </c>
      <c r="J10" s="6823" t="s">
        <v>10746</v>
      </c>
      <c r="K10" s="37">
        <v>8.1477370782984698E-2</v>
      </c>
      <c r="L10" s="37">
        <v>623486</v>
      </c>
      <c r="M10" s="37">
        <v>0.12863748565865871</v>
      </c>
      <c r="N10" s="37">
        <v>57526</v>
      </c>
      <c r="O10" s="37">
        <v>-4.7160114875674009E-2</v>
      </c>
      <c r="P10" s="37">
        <v>2.1240572384070001E-4</v>
      </c>
      <c r="Q10" s="893" t="str">
        <f t="shared" si="1"/>
        <v>***</v>
      </c>
      <c r="R10" s="37">
        <v>1.54479917610711E-2</v>
      </c>
      <c r="S10" s="37">
        <v>19420</v>
      </c>
      <c r="T10" s="37">
        <v>6.6029379021913595E-2</v>
      </c>
      <c r="U10" s="37">
        <v>1.3025182905785E-3</v>
      </c>
      <c r="V10" s="894" t="str">
        <f t="shared" si="2"/>
        <v>***</v>
      </c>
      <c r="X10" s="6823" t="s">
        <v>10592</v>
      </c>
      <c r="Y10" s="37">
        <v>8.54610491445085E-2</v>
      </c>
      <c r="Z10" s="37">
        <v>681012</v>
      </c>
      <c r="AA10" s="37">
        <v>1.54479917610711E-2</v>
      </c>
      <c r="AB10" s="37">
        <v>19420</v>
      </c>
      <c r="AC10" s="37">
        <v>7.0013057383437396E-2</v>
      </c>
      <c r="AD10" s="37">
        <v>8.6747374044170004E-4</v>
      </c>
      <c r="AE10" s="895" t="str">
        <f t="shared" si="3"/>
        <v>***</v>
      </c>
    </row>
    <row r="11" spans="1:31">
      <c r="A11" s="6823" t="s">
        <v>10439</v>
      </c>
      <c r="B11" s="37">
        <v>0.21445053106230069</v>
      </c>
      <c r="C11" s="37">
        <v>227092</v>
      </c>
      <c r="D11" s="37">
        <v>0.14007525611799279</v>
      </c>
      <c r="E11" s="37">
        <v>36409</v>
      </c>
      <c r="F11" s="37">
        <v>7.4375274944307901E-2</v>
      </c>
      <c r="G11" s="37">
        <v>3.5150536240584999E-3</v>
      </c>
      <c r="H11" s="896" t="str">
        <f t="shared" si="0"/>
        <v>***</v>
      </c>
      <c r="J11" s="6823" t="s">
        <v>10747</v>
      </c>
      <c r="K11" s="37">
        <v>0.21445053106230069</v>
      </c>
      <c r="L11" s="37">
        <v>227092</v>
      </c>
      <c r="M11" s="37">
        <v>0.16700193570425481</v>
      </c>
      <c r="N11" s="37">
        <v>26347</v>
      </c>
      <c r="O11" s="37">
        <v>4.7448595358045881E-2</v>
      </c>
      <c r="P11" s="37">
        <v>0.1108467156717983</v>
      </c>
      <c r="Q11" s="897" t="str">
        <f t="shared" si="1"/>
        <v>NS</v>
      </c>
      <c r="R11" s="37">
        <v>6.9568674219837007E-2</v>
      </c>
      <c r="S11" s="37">
        <v>10062</v>
      </c>
      <c r="T11" s="37">
        <v>0.14488185684246369</v>
      </c>
      <c r="U11" s="37">
        <v>1.8131920475278999E-3</v>
      </c>
      <c r="V11" s="898" t="str">
        <f t="shared" si="2"/>
        <v>NS</v>
      </c>
      <c r="X11" s="6823" t="s">
        <v>10593</v>
      </c>
      <c r="Y11" s="37">
        <v>0.20951787215069501</v>
      </c>
      <c r="Z11" s="37">
        <v>253439</v>
      </c>
      <c r="AA11" s="37">
        <v>6.9568674219837007E-2</v>
      </c>
      <c r="AB11" s="37">
        <v>10062</v>
      </c>
      <c r="AC11" s="37">
        <v>0.139949197930858</v>
      </c>
      <c r="AD11" s="37">
        <v>2.2882049677473999E-3</v>
      </c>
      <c r="AE11" s="899" t="str">
        <f t="shared" si="3"/>
        <v>***</v>
      </c>
    </row>
    <row r="12" spans="1:31">
      <c r="A12" s="6823" t="s">
        <v>10440</v>
      </c>
      <c r="B12" s="37">
        <v>0.1330306709602492</v>
      </c>
      <c r="C12" s="37">
        <v>189430</v>
      </c>
      <c r="D12" s="37">
        <v>7.64386852546136E-2</v>
      </c>
      <c r="E12" s="37">
        <v>27473</v>
      </c>
      <c r="F12" s="37">
        <v>5.6591985705635603E-2</v>
      </c>
      <c r="G12" s="37">
        <v>1.3419571785472401E-2</v>
      </c>
      <c r="H12" s="900" t="str">
        <f t="shared" si="0"/>
        <v>**</v>
      </c>
      <c r="J12" s="6823" t="s">
        <v>10748</v>
      </c>
      <c r="K12" s="37">
        <v>0.1330306709602492</v>
      </c>
      <c r="L12" s="37">
        <v>189430</v>
      </c>
      <c r="M12" s="37">
        <v>0.1029124215292786</v>
      </c>
      <c r="N12" s="37">
        <v>19434</v>
      </c>
      <c r="O12" s="37">
        <v>3.0118249430970606E-2</v>
      </c>
      <c r="P12" s="37">
        <v>0.26754010465487471</v>
      </c>
      <c r="Q12" s="901" t="str">
        <f t="shared" si="1"/>
        <v>NS</v>
      </c>
      <c r="R12" s="37">
        <v>1.24393581291205E-2</v>
      </c>
      <c r="S12" s="37">
        <v>8039</v>
      </c>
      <c r="T12" s="37">
        <v>0.1205913128311287</v>
      </c>
      <c r="U12" s="37">
        <v>3.071635630864E-3</v>
      </c>
      <c r="V12" s="902" t="str">
        <f t="shared" si="2"/>
        <v>NS</v>
      </c>
      <c r="X12" s="6823" t="s">
        <v>10594</v>
      </c>
      <c r="Y12" s="37">
        <v>0.1302282825187682</v>
      </c>
      <c r="Z12" s="37">
        <v>208864</v>
      </c>
      <c r="AA12" s="37">
        <v>1.24393581291205E-2</v>
      </c>
      <c r="AB12" s="37">
        <v>8039</v>
      </c>
      <c r="AC12" s="37">
        <v>0.11778892438964769</v>
      </c>
      <c r="AD12" s="37">
        <v>3.4665867808715998E-3</v>
      </c>
      <c r="AE12" s="903" t="str">
        <f t="shared" si="3"/>
        <v>***</v>
      </c>
    </row>
    <row r="13" spans="1:31">
      <c r="A13" s="6823" t="s">
        <v>10441</v>
      </c>
      <c r="B13" s="37">
        <v>0.1788399933157219</v>
      </c>
      <c r="C13" s="37">
        <v>281257</v>
      </c>
      <c r="D13" s="37">
        <v>9.3412309194743401E-2</v>
      </c>
      <c r="E13" s="37">
        <v>47103</v>
      </c>
      <c r="F13" s="37">
        <v>8.5427684120978495E-2</v>
      </c>
      <c r="G13" s="37">
        <v>2.5795656830399999E-5</v>
      </c>
      <c r="H13" s="904" t="str">
        <f t="shared" si="0"/>
        <v>***</v>
      </c>
      <c r="J13" s="6823" t="s">
        <v>10749</v>
      </c>
      <c r="K13" s="37">
        <v>0.1788399933157219</v>
      </c>
      <c r="L13" s="37">
        <v>281257</v>
      </c>
      <c r="M13" s="37">
        <v>0.11440232514995979</v>
      </c>
      <c r="N13" s="37">
        <v>32342</v>
      </c>
      <c r="O13" s="37">
        <v>6.4437668165762102E-2</v>
      </c>
      <c r="P13" s="37">
        <v>8.1210767336702995E-3</v>
      </c>
      <c r="Q13" s="905" t="str">
        <f t="shared" si="1"/>
        <v>***</v>
      </c>
      <c r="R13" s="37">
        <v>4.74222613644062E-2</v>
      </c>
      <c r="S13" s="37">
        <v>14761</v>
      </c>
      <c r="T13" s="37">
        <v>0.1314177319513157</v>
      </c>
      <c r="U13" s="37">
        <v>1.7486560172260001E-4</v>
      </c>
      <c r="V13" s="906" t="str">
        <f t="shared" si="2"/>
        <v>***</v>
      </c>
      <c r="X13" s="6823" t="s">
        <v>10595</v>
      </c>
      <c r="Y13" s="37">
        <v>0.17219442664039111</v>
      </c>
      <c r="Z13" s="37">
        <v>313599</v>
      </c>
      <c r="AA13" s="37">
        <v>4.74222613644062E-2</v>
      </c>
      <c r="AB13" s="37">
        <v>14761</v>
      </c>
      <c r="AC13" s="37">
        <v>0.12477216527598492</v>
      </c>
      <c r="AD13" s="37">
        <v>2.8043022708520001E-4</v>
      </c>
      <c r="AE13" s="907" t="str">
        <f t="shared" si="3"/>
        <v>***</v>
      </c>
    </row>
    <row r="14" spans="1:31">
      <c r="A14" s="6823" t="s">
        <v>10442</v>
      </c>
      <c r="B14" s="37">
        <v>0.1306703323360556</v>
      </c>
      <c r="C14" s="37">
        <v>309175</v>
      </c>
      <c r="D14" s="37">
        <v>0.1841369433267408</v>
      </c>
      <c r="E14" s="37">
        <v>29326</v>
      </c>
      <c r="F14" s="37">
        <v>-5.3466610990685198E-2</v>
      </c>
      <c r="G14" s="37">
        <v>1.7287990650555599E-2</v>
      </c>
      <c r="H14" s="908" t="str">
        <f t="shared" si="0"/>
        <v>**</v>
      </c>
      <c r="J14" s="6823" t="s">
        <v>10750</v>
      </c>
      <c r="K14" s="37">
        <v>0.1306703323360556</v>
      </c>
      <c r="L14" s="37">
        <v>309175</v>
      </c>
      <c r="M14" s="37">
        <v>0.22596827405432279</v>
      </c>
      <c r="N14" s="37">
        <v>22127</v>
      </c>
      <c r="O14" s="37">
        <v>-9.5297941718267193E-2</v>
      </c>
      <c r="P14" s="37">
        <v>2.14027003916E-4</v>
      </c>
      <c r="Q14" s="909" t="str">
        <f t="shared" si="1"/>
        <v>***</v>
      </c>
      <c r="R14" s="37">
        <v>5.55632726767607E-2</v>
      </c>
      <c r="S14" s="37">
        <v>7199</v>
      </c>
      <c r="T14" s="37">
        <v>7.51070596592949E-2</v>
      </c>
      <c r="U14" s="37">
        <v>7.9196152994762806E-2</v>
      </c>
      <c r="V14" s="910" t="str">
        <f t="shared" si="2"/>
        <v>***</v>
      </c>
      <c r="X14" s="6823" t="s">
        <v>10596</v>
      </c>
      <c r="Y14" s="37">
        <v>0.13703509184973231</v>
      </c>
      <c r="Z14" s="37">
        <v>331302</v>
      </c>
      <c r="AA14" s="37">
        <v>5.55632726767607E-2</v>
      </c>
      <c r="AB14" s="37">
        <v>7199</v>
      </c>
      <c r="AC14" s="37">
        <v>8.147181917297161E-2</v>
      </c>
      <c r="AD14" s="37">
        <v>6.2822916698927006E-2</v>
      </c>
      <c r="AE14" s="911" t="str">
        <f t="shared" si="3"/>
        <v>*</v>
      </c>
    </row>
    <row r="15" spans="1:31">
      <c r="A15" s="6823" t="s">
        <v>10443</v>
      </c>
      <c r="B15" s="37">
        <v>0.25258431170775059</v>
      </c>
      <c r="C15" s="37">
        <v>470338</v>
      </c>
      <c r="D15" s="37">
        <v>0.27194586982210212</v>
      </c>
      <c r="E15" s="37">
        <v>61777</v>
      </c>
      <c r="F15" s="37">
        <v>-1.9361558114351529E-2</v>
      </c>
      <c r="G15" s="37">
        <v>0.36950986998826252</v>
      </c>
      <c r="H15" s="912" t="str">
        <f t="shared" si="0"/>
        <v>NS</v>
      </c>
      <c r="J15" s="6823" t="s">
        <v>10751</v>
      </c>
      <c r="K15" s="37">
        <v>0.25258431170775059</v>
      </c>
      <c r="L15" s="37">
        <v>470338</v>
      </c>
      <c r="M15" s="37">
        <v>0.33596071843907482</v>
      </c>
      <c r="N15" s="37">
        <v>46434</v>
      </c>
      <c r="O15" s="37">
        <v>-8.3376406731324237E-2</v>
      </c>
      <c r="P15" s="37">
        <v>7.643975552629E-4</v>
      </c>
      <c r="Q15" s="913" t="str">
        <f t="shared" si="1"/>
        <v>***</v>
      </c>
      <c r="R15" s="37">
        <v>7.8211562275956506E-2</v>
      </c>
      <c r="S15" s="37">
        <v>15343</v>
      </c>
      <c r="T15" s="37">
        <v>0.17437274943179409</v>
      </c>
      <c r="U15" s="37">
        <v>1.8570039079400001E-5</v>
      </c>
      <c r="V15" s="914" t="str">
        <f t="shared" si="2"/>
        <v>***</v>
      </c>
      <c r="X15" s="6823" t="s">
        <v>10597</v>
      </c>
      <c r="Y15" s="37">
        <v>0.26007601031015609</v>
      </c>
      <c r="Z15" s="37">
        <v>516772</v>
      </c>
      <c r="AA15" s="37">
        <v>7.8211562275956506E-2</v>
      </c>
      <c r="AB15" s="37">
        <v>15343</v>
      </c>
      <c r="AC15" s="37">
        <v>0.1818644480341996</v>
      </c>
      <c r="AD15" s="37">
        <v>1.06609983104E-5</v>
      </c>
      <c r="AE15" s="915" t="str">
        <f t="shared" si="3"/>
        <v>***</v>
      </c>
    </row>
    <row r="16" spans="1:31">
      <c r="A16" s="6823" t="s">
        <v>10444</v>
      </c>
      <c r="B16" s="37">
        <v>5.1593592154623197E-2</v>
      </c>
      <c r="C16" s="37">
        <v>507815</v>
      </c>
      <c r="D16" s="37">
        <v>4.8279191668390897E-2</v>
      </c>
      <c r="E16" s="37">
        <v>57996</v>
      </c>
      <c r="F16" s="37">
        <v>3.3144004862322995E-3</v>
      </c>
      <c r="G16" s="37">
        <v>0.73830893005171383</v>
      </c>
      <c r="H16" s="916" t="str">
        <f t="shared" si="0"/>
        <v>NS</v>
      </c>
      <c r="J16" s="6823" t="s">
        <v>10752</v>
      </c>
      <c r="K16" s="37">
        <v>5.1593592154623197E-2</v>
      </c>
      <c r="L16" s="37">
        <v>507815</v>
      </c>
      <c r="M16" s="37">
        <v>5.94312882874646E-2</v>
      </c>
      <c r="N16" s="37">
        <v>43748</v>
      </c>
      <c r="O16" s="37">
        <v>-7.8376961328414027E-3</v>
      </c>
      <c r="P16" s="37">
        <v>0.49110541496908222</v>
      </c>
      <c r="Q16" s="917" t="str">
        <f t="shared" si="1"/>
        <v>NS</v>
      </c>
      <c r="R16" s="37">
        <v>1.40370578326783E-2</v>
      </c>
      <c r="S16" s="37">
        <v>14248</v>
      </c>
      <c r="T16" s="37">
        <v>3.7556534321944897E-2</v>
      </c>
      <c r="U16" s="37">
        <v>4.92257765769595E-2</v>
      </c>
      <c r="V16" s="918" t="str">
        <f t="shared" si="2"/>
        <v>NS</v>
      </c>
      <c r="X16" s="6823" t="s">
        <v>10598</v>
      </c>
      <c r="Y16" s="37">
        <v>5.2215250116487102E-2</v>
      </c>
      <c r="Z16" s="37">
        <v>551563</v>
      </c>
      <c r="AA16" s="37">
        <v>1.40370578326783E-2</v>
      </c>
      <c r="AB16" s="37">
        <v>14248</v>
      </c>
      <c r="AC16" s="37">
        <v>3.8178192283808803E-2</v>
      </c>
      <c r="AD16" s="37">
        <v>4.6818969626602203E-2</v>
      </c>
      <c r="AE16" s="919" t="str">
        <f t="shared" si="3"/>
        <v>**</v>
      </c>
    </row>
    <row r="17" spans="1:31">
      <c r="A17" s="6823" t="s">
        <v>10445</v>
      </c>
      <c r="B17" s="37">
        <v>0.16395044570634409</v>
      </c>
      <c r="C17" s="37">
        <v>184202</v>
      </c>
      <c r="D17" s="37">
        <v>0.14545958301586201</v>
      </c>
      <c r="E17" s="37">
        <v>28874</v>
      </c>
      <c r="F17" s="37">
        <v>1.8490862690482085E-2</v>
      </c>
      <c r="G17" s="37">
        <v>0.46682310115327302</v>
      </c>
      <c r="H17" s="920" t="str">
        <f t="shared" si="0"/>
        <v>NS</v>
      </c>
      <c r="J17" s="6823" t="s">
        <v>10753</v>
      </c>
      <c r="K17" s="37">
        <v>0.16395044570634409</v>
      </c>
      <c r="L17" s="37">
        <v>184202</v>
      </c>
      <c r="M17" s="37">
        <v>0.1675282404748229</v>
      </c>
      <c r="N17" s="37">
        <v>20892</v>
      </c>
      <c r="O17" s="37">
        <v>-3.5777947684788036E-3</v>
      </c>
      <c r="P17" s="37">
        <v>0.9036895472030877</v>
      </c>
      <c r="Q17" s="921" t="str">
        <f t="shared" si="1"/>
        <v>NS</v>
      </c>
      <c r="R17" s="37">
        <v>8.7697318967677296E-2</v>
      </c>
      <c r="S17" s="37">
        <v>7982</v>
      </c>
      <c r="T17" s="37">
        <v>7.6253126738666799E-2</v>
      </c>
      <c r="U17" s="37">
        <v>9.5977498242003398E-2</v>
      </c>
      <c r="V17" s="922" t="str">
        <f t="shared" si="2"/>
        <v>NS</v>
      </c>
      <c r="X17" s="6823" t="s">
        <v>10599</v>
      </c>
      <c r="Y17" s="37">
        <v>0.16431489950949321</v>
      </c>
      <c r="Z17" s="37">
        <v>205094</v>
      </c>
      <c r="AA17" s="37">
        <v>8.7697318967677296E-2</v>
      </c>
      <c r="AB17" s="37">
        <v>7982</v>
      </c>
      <c r="AC17" s="37">
        <v>7.6617580541815916E-2</v>
      </c>
      <c r="AD17" s="37">
        <v>9.4376334130950895E-2</v>
      </c>
      <c r="AE17" s="923" t="str">
        <f t="shared" si="3"/>
        <v>*</v>
      </c>
    </row>
    <row r="18" spans="1:31">
      <c r="A18" s="6823" t="s">
        <v>10446</v>
      </c>
      <c r="B18" s="37">
        <v>0.40589187906794427</v>
      </c>
      <c r="C18" s="37">
        <v>193894</v>
      </c>
      <c r="D18" s="37">
        <v>0.40597896290828572</v>
      </c>
      <c r="E18" s="37">
        <v>32514</v>
      </c>
      <c r="F18" s="37">
        <v>-8.7083840341450891E-5</v>
      </c>
      <c r="G18" s="37">
        <v>0.99817644992968546</v>
      </c>
      <c r="H18" s="924" t="str">
        <f t="shared" si="0"/>
        <v>NS</v>
      </c>
      <c r="J18" s="6823" t="s">
        <v>10754</v>
      </c>
      <c r="K18" s="37">
        <v>0.40589187906794427</v>
      </c>
      <c r="L18" s="37">
        <v>193894</v>
      </c>
      <c r="M18" s="37">
        <v>0.44546160447913691</v>
      </c>
      <c r="N18" s="37">
        <v>24469</v>
      </c>
      <c r="O18" s="37">
        <v>-3.9569725411192636E-2</v>
      </c>
      <c r="P18" s="37">
        <v>0.36155285757772548</v>
      </c>
      <c r="Q18" s="925" t="str">
        <f t="shared" si="1"/>
        <v>NS</v>
      </c>
      <c r="R18" s="37">
        <v>0.28589185829707892</v>
      </c>
      <c r="S18" s="37">
        <v>8045</v>
      </c>
      <c r="T18" s="37">
        <v>0.12000002077086536</v>
      </c>
      <c r="U18" s="37">
        <v>9.5194130962349396E-2</v>
      </c>
      <c r="V18" s="926" t="str">
        <f t="shared" si="2"/>
        <v>NS</v>
      </c>
      <c r="X18" s="6823" t="s">
        <v>10600</v>
      </c>
      <c r="Y18" s="37">
        <v>0.41032592517963212</v>
      </c>
      <c r="Z18" s="37">
        <v>218363</v>
      </c>
      <c r="AA18" s="37">
        <v>0.28589185829707892</v>
      </c>
      <c r="AB18" s="37">
        <v>8045</v>
      </c>
      <c r="AC18" s="37">
        <v>0.12443406688255321</v>
      </c>
      <c r="AD18" s="37">
        <v>8.4722850131880897E-2</v>
      </c>
      <c r="AE18" s="927" t="str">
        <f t="shared" si="3"/>
        <v>*</v>
      </c>
    </row>
    <row r="19" spans="1:31">
      <c r="A19" s="6823" t="s">
        <v>10447</v>
      </c>
      <c r="B19" s="37">
        <v>7.4176630713294306E-2</v>
      </c>
      <c r="C19" s="37">
        <v>575653</v>
      </c>
      <c r="D19" s="37">
        <v>8.7238720033499695E-2</v>
      </c>
      <c r="E19" s="37">
        <v>57314</v>
      </c>
      <c r="F19" s="37">
        <v>-1.3062089320205389E-2</v>
      </c>
      <c r="G19" s="37">
        <v>0.27714996063963349</v>
      </c>
      <c r="H19" s="928" t="str">
        <f t="shared" si="0"/>
        <v>NS</v>
      </c>
      <c r="J19" s="6823" t="s">
        <v>10755</v>
      </c>
      <c r="K19" s="37">
        <v>7.4176630713294306E-2</v>
      </c>
      <c r="L19" s="37">
        <v>575653</v>
      </c>
      <c r="M19" s="37">
        <v>0.10639841369637761</v>
      </c>
      <c r="N19" s="37">
        <v>41354</v>
      </c>
      <c r="O19" s="37">
        <v>-3.22217829830833E-2</v>
      </c>
      <c r="P19" s="37">
        <v>2.19271146031845E-2</v>
      </c>
      <c r="Q19" s="929" t="str">
        <f t="shared" si="1"/>
        <v>**</v>
      </c>
      <c r="R19" s="37">
        <v>3.7593984962405999E-2</v>
      </c>
      <c r="S19" s="37">
        <v>15960</v>
      </c>
      <c r="T19" s="37">
        <v>3.6582645750888307E-2</v>
      </c>
      <c r="U19" s="37">
        <v>9.1848886260853593E-2</v>
      </c>
      <c r="V19" s="930" t="str">
        <f t="shared" si="2"/>
        <v>**</v>
      </c>
      <c r="X19" s="6823" t="s">
        <v>10601</v>
      </c>
      <c r="Y19" s="37">
        <v>7.6336249021486002E-2</v>
      </c>
      <c r="Z19" s="37">
        <v>617007</v>
      </c>
      <c r="AA19" s="37">
        <v>3.7593984962405999E-2</v>
      </c>
      <c r="AB19" s="37">
        <v>15960</v>
      </c>
      <c r="AC19" s="37">
        <v>3.8742264059080003E-2</v>
      </c>
      <c r="AD19" s="37">
        <v>7.8244362127353306E-2</v>
      </c>
      <c r="AE19" s="931" t="str">
        <f t="shared" si="3"/>
        <v>*</v>
      </c>
    </row>
    <row r="20" spans="1:31">
      <c r="A20" s="6823" t="s">
        <v>10448</v>
      </c>
      <c r="B20" s="37">
        <v>0.15593208291499699</v>
      </c>
      <c r="C20" s="37">
        <v>225098</v>
      </c>
      <c r="D20" s="37">
        <v>0.1183074483348856</v>
      </c>
      <c r="E20" s="37">
        <v>39727</v>
      </c>
      <c r="F20" s="37">
        <v>3.7624634580111394E-2</v>
      </c>
      <c r="G20" s="37">
        <v>7.4296598588674295E-2</v>
      </c>
      <c r="H20" s="932" t="str">
        <f t="shared" si="0"/>
        <v>*</v>
      </c>
      <c r="J20" s="6823" t="s">
        <v>10756</v>
      </c>
      <c r="K20" s="37">
        <v>0.15593208291499699</v>
      </c>
      <c r="L20" s="37">
        <v>225098</v>
      </c>
      <c r="M20" s="37">
        <v>0.1616076447442383</v>
      </c>
      <c r="N20" s="37">
        <v>28464</v>
      </c>
      <c r="O20" s="37">
        <v>-5.6755618292413101E-3</v>
      </c>
      <c r="P20" s="37">
        <v>0.81950306312860921</v>
      </c>
      <c r="Q20" s="933" t="str">
        <f t="shared" si="1"/>
        <v>NS</v>
      </c>
      <c r="R20" s="37">
        <v>8.8786291396607993E-3</v>
      </c>
      <c r="S20" s="37">
        <v>11263</v>
      </c>
      <c r="T20" s="37">
        <v>0.14705345377533618</v>
      </c>
      <c r="U20" s="37">
        <v>7.8305284261500003E-5</v>
      </c>
      <c r="V20" s="934" t="str">
        <f t="shared" si="2"/>
        <v>NS</v>
      </c>
      <c r="X20" s="6823" t="s">
        <v>10602</v>
      </c>
      <c r="Y20" s="37">
        <v>0.1565692020097649</v>
      </c>
      <c r="Z20" s="37">
        <v>253562</v>
      </c>
      <c r="AA20" s="37">
        <v>8.8786291396607993E-3</v>
      </c>
      <c r="AB20" s="37">
        <v>11263</v>
      </c>
      <c r="AC20" s="37">
        <v>0.14769057287010409</v>
      </c>
      <c r="AD20" s="37">
        <v>7.5190069342899996E-5</v>
      </c>
      <c r="AE20" s="935" t="str">
        <f t="shared" si="3"/>
        <v>***</v>
      </c>
    </row>
    <row r="21" spans="1:31">
      <c r="A21" s="6823" t="s">
        <v>10449</v>
      </c>
      <c r="B21" s="37">
        <v>0.1196924512608281</v>
      </c>
      <c r="C21" s="37">
        <v>246465</v>
      </c>
      <c r="D21" s="37">
        <v>0.11319900384876611</v>
      </c>
      <c r="E21" s="37">
        <v>30919</v>
      </c>
      <c r="F21" s="37">
        <v>6.493447412061995E-3</v>
      </c>
      <c r="G21" s="37">
        <v>0.7548708437183197</v>
      </c>
      <c r="H21" s="936" t="str">
        <f t="shared" si="0"/>
        <v>NS</v>
      </c>
      <c r="J21" s="6823" t="s">
        <v>10757</v>
      </c>
      <c r="K21" s="37">
        <v>0.1196924512608281</v>
      </c>
      <c r="L21" s="37">
        <v>246465</v>
      </c>
      <c r="M21" s="37">
        <v>0.1151877133105802</v>
      </c>
      <c r="N21" s="37">
        <v>23440</v>
      </c>
      <c r="O21" s="37">
        <v>4.5047379502479029E-3</v>
      </c>
      <c r="P21" s="37">
        <v>0.84858695527264172</v>
      </c>
      <c r="Q21" s="937" t="str">
        <f t="shared" si="1"/>
        <v>NS</v>
      </c>
      <c r="R21" s="37">
        <v>0.1069661719481214</v>
      </c>
      <c r="S21" s="37">
        <v>7479</v>
      </c>
      <c r="T21" s="37">
        <v>1.2726279312706701E-2</v>
      </c>
      <c r="U21" s="37">
        <v>0.75346225523020305</v>
      </c>
      <c r="V21" s="938" t="str">
        <f t="shared" si="2"/>
        <v>NS</v>
      </c>
      <c r="X21" s="6823" t="s">
        <v>10603</v>
      </c>
      <c r="Y21" s="37">
        <v>0.1193012356199404</v>
      </c>
      <c r="Z21" s="37">
        <v>269905</v>
      </c>
      <c r="AA21" s="37">
        <v>0.1069661719481214</v>
      </c>
      <c r="AB21" s="37">
        <v>7479</v>
      </c>
      <c r="AC21" s="37">
        <v>1.2335063671818997E-2</v>
      </c>
      <c r="AD21" s="37">
        <v>0.7601690334335468</v>
      </c>
      <c r="AE21" s="939" t="str">
        <f t="shared" si="3"/>
        <v>NS</v>
      </c>
    </row>
    <row r="22" spans="1:31">
      <c r="A22" s="6823" t="s">
        <v>10450</v>
      </c>
      <c r="B22" s="37">
        <v>0.13943559037349509</v>
      </c>
      <c r="C22" s="37">
        <v>311972</v>
      </c>
      <c r="D22" s="37">
        <v>0.1684546502349499</v>
      </c>
      <c r="E22" s="37">
        <v>45116</v>
      </c>
      <c r="F22" s="37">
        <v>-2.901905986145481E-2</v>
      </c>
      <c r="G22" s="37">
        <v>0.1274901503867476</v>
      </c>
      <c r="H22" s="940" t="str">
        <f t="shared" si="0"/>
        <v>NS</v>
      </c>
      <c r="J22" s="6823" t="s">
        <v>10758</v>
      </c>
      <c r="K22" s="37">
        <v>0.13943559037349509</v>
      </c>
      <c r="L22" s="37">
        <v>311972</v>
      </c>
      <c r="M22" s="37">
        <v>0.20799559538739179</v>
      </c>
      <c r="N22" s="37">
        <v>32693</v>
      </c>
      <c r="O22" s="37">
        <v>-6.8560005013896697E-2</v>
      </c>
      <c r="P22" s="37">
        <v>2.0048213661075002E-3</v>
      </c>
      <c r="Q22" s="941" t="str">
        <f t="shared" si="1"/>
        <v>***</v>
      </c>
      <c r="R22" s="37">
        <v>6.4396683570796101E-2</v>
      </c>
      <c r="S22" s="37">
        <v>12423</v>
      </c>
      <c r="T22" s="37">
        <v>7.5038906802698993E-2</v>
      </c>
      <c r="U22" s="37">
        <v>2.6349628345818901E-2</v>
      </c>
      <c r="V22" s="942" t="str">
        <f t="shared" si="2"/>
        <v>***</v>
      </c>
      <c r="X22" s="6823" t="s">
        <v>10604</v>
      </c>
      <c r="Y22" s="37">
        <v>0.14593881014898519</v>
      </c>
      <c r="Z22" s="37">
        <v>344665</v>
      </c>
      <c r="AA22" s="37">
        <v>6.4396683570796101E-2</v>
      </c>
      <c r="AB22" s="37">
        <v>12423</v>
      </c>
      <c r="AC22" s="37">
        <v>8.1542126578189086E-2</v>
      </c>
      <c r="AD22" s="37">
        <v>1.81727317883036E-2</v>
      </c>
      <c r="AE22" s="943" t="str">
        <f t="shared" si="3"/>
        <v>**</v>
      </c>
    </row>
    <row r="23" spans="1:31">
      <c r="A23" s="6823" t="s">
        <v>10451</v>
      </c>
      <c r="B23" s="37">
        <v>5.8851672615342902E-2</v>
      </c>
      <c r="C23" s="37">
        <v>236187</v>
      </c>
      <c r="D23" s="37">
        <v>4.3327556325823198E-2</v>
      </c>
      <c r="E23" s="37">
        <v>27696</v>
      </c>
      <c r="F23" s="37">
        <v>1.5524116289519704E-2</v>
      </c>
      <c r="G23" s="37">
        <v>0.30675115922913843</v>
      </c>
      <c r="H23" s="944" t="str">
        <f t="shared" si="0"/>
        <v>NS</v>
      </c>
      <c r="J23" s="6823" t="s">
        <v>10759</v>
      </c>
      <c r="K23" s="37">
        <v>5.8851672615342902E-2</v>
      </c>
      <c r="L23" s="37">
        <v>236187</v>
      </c>
      <c r="M23" s="37">
        <v>5.2843966179861597E-2</v>
      </c>
      <c r="N23" s="37">
        <v>20816</v>
      </c>
      <c r="O23" s="37">
        <v>6.0077064354813053E-3</v>
      </c>
      <c r="P23" s="37">
        <v>0.73081293875593123</v>
      </c>
      <c r="Q23" s="945" t="str">
        <f t="shared" si="1"/>
        <v>NS</v>
      </c>
      <c r="R23" s="37">
        <v>1.4534883720930199E-2</v>
      </c>
      <c r="S23" s="37">
        <v>6880</v>
      </c>
      <c r="T23" s="37">
        <v>4.4316788894412706E-2</v>
      </c>
      <c r="U23" s="37">
        <v>0.13097828858024441</v>
      </c>
      <c r="V23" s="946" t="str">
        <f t="shared" si="2"/>
        <v>NS</v>
      </c>
      <c r="X23" s="6823" t="s">
        <v>10605</v>
      </c>
      <c r="Y23" s="37">
        <v>5.8365077450457797E-2</v>
      </c>
      <c r="Z23" s="37">
        <v>257003</v>
      </c>
      <c r="AA23" s="37">
        <v>1.4534883720930199E-2</v>
      </c>
      <c r="AB23" s="37">
        <v>6880</v>
      </c>
      <c r="AC23" s="37">
        <v>4.3830193729527595E-2</v>
      </c>
      <c r="AD23" s="37">
        <v>0.1335427166385682</v>
      </c>
      <c r="AE23" s="947" t="str">
        <f t="shared" si="3"/>
        <v>NS</v>
      </c>
    </row>
    <row r="24" spans="1:31">
      <c r="A24" s="6823" t="s">
        <v>10452</v>
      </c>
      <c r="B24" s="37">
        <v>0.25178167541501301</v>
      </c>
      <c r="C24" s="37">
        <v>140598</v>
      </c>
      <c r="D24" s="37">
        <v>0.21361256544502619</v>
      </c>
      <c r="E24" s="37">
        <v>23875</v>
      </c>
      <c r="F24" s="37">
        <v>3.816910996998682E-2</v>
      </c>
      <c r="G24" s="37">
        <v>0.27123725936978199</v>
      </c>
      <c r="H24" s="948" t="str">
        <f t="shared" si="0"/>
        <v>NS</v>
      </c>
      <c r="J24" s="6823" t="s">
        <v>10760</v>
      </c>
      <c r="K24" s="37">
        <v>0.25178167541501301</v>
      </c>
      <c r="L24" s="37">
        <v>140598</v>
      </c>
      <c r="M24" s="37">
        <v>0.27191582431873262</v>
      </c>
      <c r="N24" s="37">
        <v>16917</v>
      </c>
      <c r="O24" s="37">
        <v>-2.0134148903719618E-2</v>
      </c>
      <c r="P24" s="37">
        <v>0.62300894141718999</v>
      </c>
      <c r="Q24" s="949" t="str">
        <f t="shared" si="1"/>
        <v>NS</v>
      </c>
      <c r="R24" s="37">
        <v>7.1859729807415895E-2</v>
      </c>
      <c r="S24" s="37">
        <v>6958</v>
      </c>
      <c r="T24" s="37">
        <v>0.17992194560759711</v>
      </c>
      <c r="U24" s="37">
        <v>2.9421072384777998E-3</v>
      </c>
      <c r="V24" s="950" t="str">
        <f t="shared" si="2"/>
        <v>NS</v>
      </c>
      <c r="X24" s="6823" t="s">
        <v>10606</v>
      </c>
      <c r="Y24" s="37">
        <v>0.25394406881884263</v>
      </c>
      <c r="Z24" s="37">
        <v>157515</v>
      </c>
      <c r="AA24" s="37">
        <v>7.1859729807415895E-2</v>
      </c>
      <c r="AB24" s="37">
        <v>6958</v>
      </c>
      <c r="AC24" s="37">
        <v>0.18208433901142673</v>
      </c>
      <c r="AD24" s="37">
        <v>2.7080721324029E-3</v>
      </c>
      <c r="AE24" s="951" t="str">
        <f t="shared" si="3"/>
        <v>***</v>
      </c>
    </row>
    <row r="25" spans="1:31">
      <c r="A25" s="6823" t="s">
        <v>11571</v>
      </c>
      <c r="B25" s="37">
        <v>0.27529285810618531</v>
      </c>
      <c r="C25" s="37">
        <v>8415765</v>
      </c>
      <c r="D25" s="37">
        <v>0.27839461237705371</v>
      </c>
      <c r="E25" s="37">
        <v>1251461</v>
      </c>
      <c r="F25" s="37">
        <v>-3.1017542708683954E-3</v>
      </c>
      <c r="G25" s="37">
        <v>0.53694208625856743</v>
      </c>
      <c r="H25" s="952" t="str">
        <f t="shared" si="0"/>
        <v>NS</v>
      </c>
      <c r="J25" s="6824" t="s">
        <v>11571</v>
      </c>
      <c r="K25" s="37">
        <f>AVERAGE(K3:K24)</f>
        <v>0.18834285322633912</v>
      </c>
      <c r="L25" s="37">
        <f>SUM(L3:L24)</f>
        <v>8415765</v>
      </c>
      <c r="M25" s="37">
        <f>AVERAGE(M3:M24)</f>
        <v>0.20291911153618758</v>
      </c>
      <c r="N25" s="37">
        <f>SUM(N3:N24)</f>
        <v>932359</v>
      </c>
      <c r="O25" s="37">
        <f>K25-M25</f>
        <v>-1.4576258309848461E-2</v>
      </c>
      <c r="P25" s="37">
        <v>0</v>
      </c>
      <c r="Q25" s="127" t="str">
        <f t="shared" si="1"/>
        <v>***</v>
      </c>
      <c r="R25" s="37">
        <f>AVERAGE(R3:R24)</f>
        <v>7.7150109714023016E-2</v>
      </c>
      <c r="S25" s="37">
        <f>SUM(S3:S24)</f>
        <v>319102</v>
      </c>
      <c r="T25" s="37">
        <f>K25-R25</f>
        <v>0.1111927435123161</v>
      </c>
      <c r="U25" s="37">
        <v>0</v>
      </c>
      <c r="V25" s="127" t="str">
        <f t="shared" si="2"/>
        <v>***</v>
      </c>
      <c r="X25" s="6824" t="s">
        <v>11571</v>
      </c>
      <c r="Y25" s="37">
        <f>AVERAGE(Y3:Y24)</f>
        <v>0.18950947741078883</v>
      </c>
      <c r="Z25" s="37">
        <f>SUM(Z3:Z24)</f>
        <v>9348124</v>
      </c>
      <c r="AA25" s="37">
        <f>AVERAGE(AA3:AA24)</f>
        <v>7.7150109714023016E-2</v>
      </c>
      <c r="AB25" s="37">
        <f>SUM(AB3:AB24)</f>
        <v>319102</v>
      </c>
      <c r="AC25" s="37">
        <f>Y25-AA25</f>
        <v>0.11235936769676581</v>
      </c>
      <c r="AD25" s="37">
        <v>0</v>
      </c>
      <c r="AE25" s="127" t="str">
        <f t="shared" si="3"/>
        <v>***</v>
      </c>
    </row>
    <row r="27" spans="1:31">
      <c r="A27" s="17026" t="s">
        <v>11830</v>
      </c>
      <c r="J27" s="17026" t="s">
        <v>11831</v>
      </c>
      <c r="X27" s="17026" t="s">
        <v>11832</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10453</v>
      </c>
      <c r="B29" s="37">
        <v>2.11183439505227E-2</v>
      </c>
      <c r="C29" s="37">
        <v>430905</v>
      </c>
      <c r="D29" s="37">
        <v>2.9791952862510102E-2</v>
      </c>
      <c r="E29" s="37">
        <v>60419</v>
      </c>
      <c r="F29" s="37">
        <v>-8.6736089119874016E-3</v>
      </c>
      <c r="G29" s="37">
        <v>0.18003794631473621</v>
      </c>
      <c r="H29" s="953" t="str">
        <f t="shared" ref="H29:H51" si="4">IF(G29&lt;0.01,"***",IF(G29&lt;0.05,"**",IF(G29&lt;0.1,"*","NS")))</f>
        <v>NS</v>
      </c>
      <c r="J29" s="6823" t="s">
        <v>10761</v>
      </c>
      <c r="K29" s="37">
        <v>2.11183439505227E-2</v>
      </c>
      <c r="L29" s="37">
        <v>430905</v>
      </c>
      <c r="M29" s="37">
        <v>3.3475604653109003E-2</v>
      </c>
      <c r="N29" s="37">
        <v>47796</v>
      </c>
      <c r="O29" s="37">
        <v>-1.2357260702586303E-2</v>
      </c>
      <c r="P29" s="37">
        <v>8.6417053814661804E-2</v>
      </c>
      <c r="Q29" s="954" t="str">
        <f t="shared" ref="Q29:Q51" si="5">IF(P29&lt;0.01,"***",IF(P29&lt;0.05,"**",IF(P29&lt;0.1,"*","NS")))</f>
        <v>*</v>
      </c>
      <c r="R29" s="37">
        <v>1.5844094113918999E-2</v>
      </c>
      <c r="S29" s="37">
        <v>12623</v>
      </c>
      <c r="T29" s="37">
        <v>5.2742498366037012E-3</v>
      </c>
      <c r="U29" s="37">
        <v>0.68665416415096459</v>
      </c>
      <c r="V29" s="955" t="str">
        <f t="shared" ref="V29:V51" si="6">IF(P29&lt;0.01,"***",IF(P29&lt;0.05,"**",IF(P29&lt;0.1,"*","NS")))</f>
        <v>*</v>
      </c>
      <c r="X29" s="6823" t="s">
        <v>10607</v>
      </c>
      <c r="Y29" s="37">
        <v>2.23521571920677E-2</v>
      </c>
      <c r="Z29" s="37">
        <v>478701</v>
      </c>
      <c r="AA29" s="37">
        <v>1.5844094113918999E-2</v>
      </c>
      <c r="AB29" s="37">
        <v>12623</v>
      </c>
      <c r="AC29" s="37">
        <v>6.5080630781487007E-3</v>
      </c>
      <c r="AD29" s="37">
        <v>0.62794770040872305</v>
      </c>
      <c r="AE29" s="956" t="str">
        <f t="shared" ref="AE29:AE51" si="7">IF(AD29&lt;0.01,"***",IF(AD29&lt;0.05,"**",IF(AD29&lt;0.1,"*","NS")))</f>
        <v>NS</v>
      </c>
    </row>
    <row r="30" spans="1:31">
      <c r="A30" s="6823" t="s">
        <v>10454</v>
      </c>
      <c r="B30" s="37">
        <v>3.5655110216237802E-2</v>
      </c>
      <c r="C30" s="37">
        <v>95358</v>
      </c>
      <c r="D30" s="37">
        <v>1.97524361337898E-2</v>
      </c>
      <c r="E30" s="37">
        <v>15188</v>
      </c>
      <c r="F30" s="37">
        <v>1.5902674082448002E-2</v>
      </c>
      <c r="G30" s="37">
        <v>0.31968742471958261</v>
      </c>
      <c r="H30" s="957" t="str">
        <f t="shared" si="4"/>
        <v>NS</v>
      </c>
      <c r="J30" s="6823" t="s">
        <v>10762</v>
      </c>
      <c r="K30" s="37">
        <v>3.5655110216237802E-2</v>
      </c>
      <c r="L30" s="37">
        <v>95358</v>
      </c>
      <c r="M30" s="37">
        <v>2.7596357280838899E-2</v>
      </c>
      <c r="N30" s="37">
        <v>10871</v>
      </c>
      <c r="O30" s="37">
        <v>8.0587529353989031E-3</v>
      </c>
      <c r="P30" s="37">
        <v>0.66964911156124896</v>
      </c>
      <c r="Q30" s="958" t="str">
        <f t="shared" si="5"/>
        <v>NS</v>
      </c>
      <c r="R30" s="37">
        <v>0</v>
      </c>
      <c r="S30" s="37">
        <v>4317</v>
      </c>
      <c r="T30" s="37">
        <v>3.5655110216237802E-2</v>
      </c>
      <c r="U30" s="37">
        <v>0.21465805732431251</v>
      </c>
      <c r="V30" s="959" t="str">
        <f t="shared" si="6"/>
        <v>NS</v>
      </c>
      <c r="X30" s="6823" t="s">
        <v>10608</v>
      </c>
      <c r="Y30" s="37">
        <v>3.4830413540558602E-2</v>
      </c>
      <c r="Z30" s="37">
        <v>106229</v>
      </c>
      <c r="AA30" s="37">
        <v>0</v>
      </c>
      <c r="AB30" s="37">
        <v>4317</v>
      </c>
      <c r="AC30" s="37">
        <v>3.4830413540558602E-2</v>
      </c>
      <c r="AD30" s="37">
        <v>0.2200402664418068</v>
      </c>
      <c r="AE30" s="960" t="str">
        <f t="shared" si="7"/>
        <v>NS</v>
      </c>
    </row>
    <row r="31" spans="1:31">
      <c r="A31" s="6823" t="s">
        <v>10455</v>
      </c>
      <c r="B31" s="37">
        <v>3.3128714800740498E-2</v>
      </c>
      <c r="C31" s="37">
        <v>153945</v>
      </c>
      <c r="D31" s="37">
        <v>2.87494010541447E-2</v>
      </c>
      <c r="E31" s="37">
        <v>20870</v>
      </c>
      <c r="F31" s="37">
        <v>4.3793137465957983E-3</v>
      </c>
      <c r="G31" s="37">
        <v>0.74227903818342578</v>
      </c>
      <c r="H31" s="961" t="str">
        <f t="shared" si="4"/>
        <v>NS</v>
      </c>
      <c r="J31" s="6823" t="s">
        <v>10763</v>
      </c>
      <c r="K31" s="37">
        <v>3.3128714800740498E-2</v>
      </c>
      <c r="L31" s="37">
        <v>153945</v>
      </c>
      <c r="M31" s="37">
        <v>3.2387614976033201E-2</v>
      </c>
      <c r="N31" s="37">
        <v>15438</v>
      </c>
      <c r="O31" s="37">
        <v>7.4109982470729752E-4</v>
      </c>
      <c r="P31" s="37">
        <v>0.96148756946627534</v>
      </c>
      <c r="Q31" s="962" t="str">
        <f t="shared" si="5"/>
        <v>NS</v>
      </c>
      <c r="R31" s="37">
        <v>1.84094256259205E-2</v>
      </c>
      <c r="S31" s="37">
        <v>5432</v>
      </c>
      <c r="T31" s="37">
        <v>1.4719289174819999E-2</v>
      </c>
      <c r="U31" s="37">
        <v>0.55495059019483506</v>
      </c>
      <c r="V31" s="963" t="str">
        <f t="shared" si="6"/>
        <v>NS</v>
      </c>
      <c r="X31" s="6823" t="s">
        <v>10609</v>
      </c>
      <c r="Y31" s="37">
        <v>3.3061169066553299E-2</v>
      </c>
      <c r="Z31" s="37">
        <v>169383</v>
      </c>
      <c r="AA31" s="37">
        <v>1.84094256259205E-2</v>
      </c>
      <c r="AB31" s="37">
        <v>5432</v>
      </c>
      <c r="AC31" s="37">
        <v>1.4651743440632799E-2</v>
      </c>
      <c r="AD31" s="37">
        <v>0.55602565111581947</v>
      </c>
      <c r="AE31" s="964" t="str">
        <f t="shared" si="7"/>
        <v>NS</v>
      </c>
    </row>
    <row r="32" spans="1:31">
      <c r="A32" s="6823" t="s">
        <v>10456</v>
      </c>
      <c r="B32" s="37">
        <v>7.8470897375904403E-2</v>
      </c>
      <c r="C32" s="37">
        <v>138905</v>
      </c>
      <c r="D32" s="37">
        <v>5.68666477111174E-2</v>
      </c>
      <c r="E32" s="37">
        <v>21102</v>
      </c>
      <c r="F32" s="37">
        <v>2.1604249664787002E-2</v>
      </c>
      <c r="G32" s="37">
        <v>0.28745381481564042</v>
      </c>
      <c r="H32" s="965" t="str">
        <f t="shared" si="4"/>
        <v>NS</v>
      </c>
      <c r="J32" s="6823" t="s">
        <v>10764</v>
      </c>
      <c r="K32" s="37">
        <v>7.8470897375904403E-2</v>
      </c>
      <c r="L32" s="37">
        <v>138905</v>
      </c>
      <c r="M32" s="37">
        <v>6.60501981505945E-2</v>
      </c>
      <c r="N32" s="37">
        <v>15140</v>
      </c>
      <c r="O32" s="37">
        <v>1.2420699225309903E-2</v>
      </c>
      <c r="P32" s="37">
        <v>0.60142890432394802</v>
      </c>
      <c r="Q32" s="966" t="str">
        <f t="shared" si="5"/>
        <v>NS</v>
      </c>
      <c r="R32" s="37">
        <v>3.35457900033546E-2</v>
      </c>
      <c r="S32" s="37">
        <v>5962</v>
      </c>
      <c r="T32" s="37">
        <v>4.4925107372549802E-2</v>
      </c>
      <c r="U32" s="37">
        <v>0.21960830021691591</v>
      </c>
      <c r="V32" s="967" t="str">
        <f t="shared" si="6"/>
        <v>NS</v>
      </c>
      <c r="X32" s="6823" t="s">
        <v>10610</v>
      </c>
      <c r="Y32" s="37">
        <v>7.7250154175727906E-2</v>
      </c>
      <c r="Z32" s="37">
        <v>154045</v>
      </c>
      <c r="AA32" s="37">
        <v>3.35457900033546E-2</v>
      </c>
      <c r="AB32" s="37">
        <v>5962</v>
      </c>
      <c r="AC32" s="37">
        <v>4.3704364172373306E-2</v>
      </c>
      <c r="AD32" s="37">
        <v>0.2283889147423806</v>
      </c>
      <c r="AE32" s="968" t="str">
        <f t="shared" si="7"/>
        <v>NS</v>
      </c>
    </row>
    <row r="33" spans="1:31">
      <c r="A33" s="6823" t="s">
        <v>10457</v>
      </c>
      <c r="B33" s="37">
        <v>8.8019159519374404E-2</v>
      </c>
      <c r="C33" s="37">
        <v>48853</v>
      </c>
      <c r="D33" s="37">
        <v>2.6150627615062799E-2</v>
      </c>
      <c r="E33" s="37">
        <v>7648</v>
      </c>
      <c r="F33" s="37">
        <v>6.1868531904311602E-2</v>
      </c>
      <c r="G33" s="37">
        <v>7.4518628837048503E-2</v>
      </c>
      <c r="H33" s="969" t="str">
        <f t="shared" si="4"/>
        <v>*</v>
      </c>
      <c r="J33" s="6823" t="s">
        <v>10765</v>
      </c>
      <c r="K33" s="37">
        <v>8.8019159519374404E-2</v>
      </c>
      <c r="L33" s="37">
        <v>48853</v>
      </c>
      <c r="M33" s="37">
        <v>3.8306837770542002E-2</v>
      </c>
      <c r="N33" s="37">
        <v>5221</v>
      </c>
      <c r="O33" s="37">
        <v>4.9712321748832403E-2</v>
      </c>
      <c r="P33" s="37">
        <v>0.23641078332920559</v>
      </c>
      <c r="Q33" s="970" t="str">
        <f t="shared" si="5"/>
        <v>NS</v>
      </c>
      <c r="R33" s="37">
        <v>0</v>
      </c>
      <c r="S33" s="37">
        <v>2427</v>
      </c>
      <c r="T33" s="37">
        <v>8.8019159519374404E-2</v>
      </c>
      <c r="U33" s="37">
        <v>0.14369303501201189</v>
      </c>
      <c r="V33" s="971" t="str">
        <f t="shared" si="6"/>
        <v>NS</v>
      </c>
      <c r="X33" s="6823" t="s">
        <v>10611</v>
      </c>
      <c r="Y33" s="37">
        <v>8.3219292081222002E-2</v>
      </c>
      <c r="Z33" s="37">
        <v>54074</v>
      </c>
      <c r="AA33" s="37">
        <v>0</v>
      </c>
      <c r="AB33" s="37">
        <v>2427</v>
      </c>
      <c r="AC33" s="37">
        <v>8.3219292081222002E-2</v>
      </c>
      <c r="AD33" s="37">
        <v>0.15510744255997319</v>
      </c>
      <c r="AE33" s="972" t="str">
        <f t="shared" si="7"/>
        <v>NS</v>
      </c>
    </row>
    <row r="34" spans="1:31">
      <c r="A34" s="6823" t="s">
        <v>10458</v>
      </c>
      <c r="B34" s="37">
        <v>7.6257175800242799E-2</v>
      </c>
      <c r="C34" s="37">
        <v>163919</v>
      </c>
      <c r="D34" s="37">
        <v>8.8615269810176797E-2</v>
      </c>
      <c r="E34" s="37">
        <v>21441</v>
      </c>
      <c r="F34" s="37">
        <v>-1.2358094009933998E-2</v>
      </c>
      <c r="G34" s="37">
        <v>0.54135579779765086</v>
      </c>
      <c r="H34" s="973" t="str">
        <f t="shared" si="4"/>
        <v>NS</v>
      </c>
      <c r="J34" s="6823" t="s">
        <v>10766</v>
      </c>
      <c r="K34" s="37">
        <v>7.6257175800242799E-2</v>
      </c>
      <c r="L34" s="37">
        <v>163919</v>
      </c>
      <c r="M34" s="37">
        <v>0.10899925063015189</v>
      </c>
      <c r="N34" s="37">
        <v>14679</v>
      </c>
      <c r="O34" s="37">
        <v>-3.2742074829909096E-2</v>
      </c>
      <c r="P34" s="37">
        <v>0.1760244772179658</v>
      </c>
      <c r="Q34" s="974" t="str">
        <f t="shared" si="5"/>
        <v>NS</v>
      </c>
      <c r="R34" s="37">
        <v>4.4365572315882902E-2</v>
      </c>
      <c r="S34" s="37">
        <v>6762</v>
      </c>
      <c r="T34" s="37">
        <v>3.1891603484359897E-2</v>
      </c>
      <c r="U34" s="37">
        <v>0.34782144012359578</v>
      </c>
      <c r="V34" s="975" t="str">
        <f t="shared" si="6"/>
        <v>NS</v>
      </c>
      <c r="X34" s="6823" t="s">
        <v>10612</v>
      </c>
      <c r="Y34" s="37">
        <v>7.8948252500028002E-2</v>
      </c>
      <c r="Z34" s="37">
        <v>178598</v>
      </c>
      <c r="AA34" s="37">
        <v>4.4365572315882902E-2</v>
      </c>
      <c r="AB34" s="37">
        <v>6762</v>
      </c>
      <c r="AC34" s="37">
        <v>3.45826801841451E-2</v>
      </c>
      <c r="AD34" s="37">
        <v>0.31639710337761218</v>
      </c>
      <c r="AE34" s="976" t="str">
        <f t="shared" si="7"/>
        <v>NS</v>
      </c>
    </row>
    <row r="35" spans="1:31">
      <c r="A35" s="6823" t="s">
        <v>10459</v>
      </c>
      <c r="B35" s="37">
        <v>0.19870327207222069</v>
      </c>
      <c r="C35" s="37">
        <v>145443</v>
      </c>
      <c r="D35" s="37">
        <v>0.18447863821223431</v>
      </c>
      <c r="E35" s="37">
        <v>23851</v>
      </c>
      <c r="F35" s="37">
        <v>1.4224633859986374E-2</v>
      </c>
      <c r="G35" s="37">
        <v>0.64583135908312161</v>
      </c>
      <c r="H35" s="977" t="str">
        <f t="shared" si="4"/>
        <v>NS</v>
      </c>
      <c r="J35" s="6823" t="s">
        <v>10767</v>
      </c>
      <c r="K35" s="37">
        <v>0.19870327207222069</v>
      </c>
      <c r="L35" s="37">
        <v>145443</v>
      </c>
      <c r="M35" s="37">
        <v>0.22462849902085011</v>
      </c>
      <c r="N35" s="37">
        <v>17362</v>
      </c>
      <c r="O35" s="37">
        <v>-2.5925226948629421E-2</v>
      </c>
      <c r="P35" s="37">
        <v>0.47148991036582799</v>
      </c>
      <c r="Q35" s="978" t="str">
        <f t="shared" si="5"/>
        <v>NS</v>
      </c>
      <c r="R35" s="37">
        <v>7.7053475111727499E-2</v>
      </c>
      <c r="S35" s="37">
        <v>6489</v>
      </c>
      <c r="T35" s="37">
        <v>0.12164979696049319</v>
      </c>
      <c r="U35" s="37">
        <v>2.9132266165792699E-2</v>
      </c>
      <c r="V35" s="979" t="str">
        <f t="shared" si="6"/>
        <v>NS</v>
      </c>
      <c r="X35" s="6823" t="s">
        <v>10613</v>
      </c>
      <c r="Y35" s="37">
        <v>0.20146801388163749</v>
      </c>
      <c r="Z35" s="37">
        <v>162805</v>
      </c>
      <c r="AA35" s="37">
        <v>7.7053475111727499E-2</v>
      </c>
      <c r="AB35" s="37">
        <v>6489</v>
      </c>
      <c r="AC35" s="37">
        <v>0.12441453876990999</v>
      </c>
      <c r="AD35" s="37">
        <v>2.6541696845942101E-2</v>
      </c>
      <c r="AE35" s="980" t="str">
        <f t="shared" si="7"/>
        <v>**</v>
      </c>
    </row>
    <row r="36" spans="1:31">
      <c r="A36" s="6823" t="s">
        <v>10460</v>
      </c>
      <c r="B36" s="37">
        <v>1.7979389702133902E-2</v>
      </c>
      <c r="C36" s="37">
        <v>439392</v>
      </c>
      <c r="D36" s="37">
        <v>2.9538025284549602E-2</v>
      </c>
      <c r="E36" s="37">
        <v>50782</v>
      </c>
      <c r="F36" s="37">
        <v>-1.15586355824157E-2</v>
      </c>
      <c r="G36" s="37">
        <v>7.4911821138792398E-2</v>
      </c>
      <c r="H36" s="981" t="str">
        <f t="shared" si="4"/>
        <v>*</v>
      </c>
      <c r="J36" s="6823" t="s">
        <v>10768</v>
      </c>
      <c r="K36" s="37">
        <v>1.7979389702133902E-2</v>
      </c>
      <c r="L36" s="37">
        <v>439392</v>
      </c>
      <c r="M36" s="37">
        <v>3.95663527736013E-2</v>
      </c>
      <c r="N36" s="37">
        <v>37911</v>
      </c>
      <c r="O36" s="37">
        <v>-2.1586963071467399E-2</v>
      </c>
      <c r="P36" s="37">
        <v>4.0536789164522004E-3</v>
      </c>
      <c r="Q36" s="982" t="str">
        <f t="shared" si="5"/>
        <v>***</v>
      </c>
      <c r="R36" s="37">
        <v>0</v>
      </c>
      <c r="S36" s="37">
        <v>12871</v>
      </c>
      <c r="T36" s="37">
        <v>1.7979389702133902E-2</v>
      </c>
      <c r="U36" s="37">
        <v>0.1281704752712691</v>
      </c>
      <c r="V36" s="983" t="str">
        <f t="shared" si="6"/>
        <v>***</v>
      </c>
      <c r="X36" s="6823" t="s">
        <v>10614</v>
      </c>
      <c r="Y36" s="37">
        <v>1.9693988933654299E-2</v>
      </c>
      <c r="Z36" s="37">
        <v>477303</v>
      </c>
      <c r="AA36" s="37">
        <v>0</v>
      </c>
      <c r="AB36" s="37">
        <v>12871</v>
      </c>
      <c r="AC36" s="37">
        <v>1.9693988933654299E-2</v>
      </c>
      <c r="AD36" s="37">
        <v>0.11132621024835319</v>
      </c>
      <c r="AE36" s="984" t="str">
        <f t="shared" si="7"/>
        <v>NS</v>
      </c>
    </row>
    <row r="37" spans="1:31">
      <c r="A37" s="6823" t="s">
        <v>10461</v>
      </c>
      <c r="B37" s="37">
        <v>9.2589710871121306E-2</v>
      </c>
      <c r="C37" s="37">
        <v>128524</v>
      </c>
      <c r="D37" s="37">
        <v>5.3478535660459903E-2</v>
      </c>
      <c r="E37" s="37">
        <v>20569</v>
      </c>
      <c r="F37" s="37">
        <v>3.9111175210661403E-2</v>
      </c>
      <c r="G37" s="37">
        <v>7.7651744229533304E-2</v>
      </c>
      <c r="H37" s="985" t="str">
        <f t="shared" si="4"/>
        <v>*</v>
      </c>
      <c r="J37" s="6823" t="s">
        <v>10769</v>
      </c>
      <c r="K37" s="37">
        <v>9.2589710871121306E-2</v>
      </c>
      <c r="L37" s="37">
        <v>128524</v>
      </c>
      <c r="M37" s="37">
        <v>7.45106008263903E-2</v>
      </c>
      <c r="N37" s="37">
        <v>14763</v>
      </c>
      <c r="O37" s="37">
        <v>1.8079110044731006E-2</v>
      </c>
      <c r="P37" s="37">
        <v>0.48956511605240183</v>
      </c>
      <c r="Q37" s="986" t="str">
        <f t="shared" si="5"/>
        <v>NS</v>
      </c>
      <c r="R37" s="37">
        <v>0</v>
      </c>
      <c r="S37" s="37">
        <v>5806</v>
      </c>
      <c r="T37" s="37">
        <v>9.2589710871121306E-2</v>
      </c>
      <c r="U37" s="37">
        <v>2.03626593335E-2</v>
      </c>
      <c r="V37" s="987" t="str">
        <f t="shared" si="6"/>
        <v>NS</v>
      </c>
      <c r="X37" s="6823" t="s">
        <v>10615</v>
      </c>
      <c r="Y37" s="37">
        <v>9.0727002449629099E-2</v>
      </c>
      <c r="Z37" s="37">
        <v>143287</v>
      </c>
      <c r="AA37" s="37">
        <v>0</v>
      </c>
      <c r="AB37" s="37">
        <v>5806</v>
      </c>
      <c r="AC37" s="37">
        <v>9.0727002449629099E-2</v>
      </c>
      <c r="AD37" s="37">
        <v>2.1668466352069499E-2</v>
      </c>
      <c r="AE37" s="988" t="str">
        <f t="shared" si="7"/>
        <v>**</v>
      </c>
    </row>
    <row r="38" spans="1:31">
      <c r="A38" s="6823" t="s">
        <v>10462</v>
      </c>
      <c r="B38" s="37">
        <v>3.5768961126292999E-2</v>
      </c>
      <c r="C38" s="37">
        <v>69893</v>
      </c>
      <c r="D38" s="37">
        <v>9.5002850085503E-3</v>
      </c>
      <c r="E38" s="37">
        <v>10526</v>
      </c>
      <c r="F38" s="37">
        <v>2.6268676117742699E-2</v>
      </c>
      <c r="G38" s="37">
        <v>0.1622494177098098</v>
      </c>
      <c r="H38" s="989" t="str">
        <f t="shared" si="4"/>
        <v>NS</v>
      </c>
      <c r="J38" s="6823" t="s">
        <v>10770</v>
      </c>
      <c r="K38" s="37">
        <v>3.5768961126292999E-2</v>
      </c>
      <c r="L38" s="37">
        <v>69893</v>
      </c>
      <c r="M38" s="37">
        <v>1.3700506918756E-2</v>
      </c>
      <c r="N38" s="37">
        <v>7299</v>
      </c>
      <c r="O38" s="37">
        <v>2.2068454207536999E-2</v>
      </c>
      <c r="P38" s="37">
        <v>0.32822760931168282</v>
      </c>
      <c r="Q38" s="990" t="str">
        <f t="shared" si="5"/>
        <v>NS</v>
      </c>
      <c r="R38" s="37">
        <v>0</v>
      </c>
      <c r="S38" s="37">
        <v>3227</v>
      </c>
      <c r="T38" s="37">
        <v>3.5768961126292999E-2</v>
      </c>
      <c r="U38" s="37">
        <v>0.28258227263627822</v>
      </c>
      <c r="V38" s="991" t="str">
        <f t="shared" si="6"/>
        <v>NS</v>
      </c>
      <c r="X38" s="6823" t="s">
        <v>10616</v>
      </c>
      <c r="Y38" s="37">
        <v>3.3682246864960103E-2</v>
      </c>
      <c r="Z38" s="37">
        <v>77192</v>
      </c>
      <c r="AA38" s="37">
        <v>0</v>
      </c>
      <c r="AB38" s="37">
        <v>3227</v>
      </c>
      <c r="AC38" s="37">
        <v>3.3682246864960103E-2</v>
      </c>
      <c r="AD38" s="37">
        <v>0.29708106197045409</v>
      </c>
      <c r="AE38" s="992" t="str">
        <f t="shared" si="7"/>
        <v>NS</v>
      </c>
    </row>
    <row r="39" spans="1:31">
      <c r="A39" s="6823" t="s">
        <v>10463</v>
      </c>
      <c r="B39" s="37">
        <v>6.9628695817880601E-2</v>
      </c>
      <c r="C39" s="37">
        <v>136438</v>
      </c>
      <c r="D39" s="37">
        <v>4.2553191489361701E-2</v>
      </c>
      <c r="E39" s="37">
        <v>23500</v>
      </c>
      <c r="F39" s="37">
        <v>2.70755043285189E-2</v>
      </c>
      <c r="G39" s="37">
        <v>0.13448077297938291</v>
      </c>
      <c r="H39" s="993" t="str">
        <f t="shared" si="4"/>
        <v>NS</v>
      </c>
      <c r="J39" s="6823" t="s">
        <v>10771</v>
      </c>
      <c r="K39" s="37">
        <v>6.9628695817880601E-2</v>
      </c>
      <c r="L39" s="37">
        <v>136438</v>
      </c>
      <c r="M39" s="37">
        <v>4.9306625577811999E-2</v>
      </c>
      <c r="N39" s="37">
        <v>16225</v>
      </c>
      <c r="O39" s="37">
        <v>2.0322070240068602E-2</v>
      </c>
      <c r="P39" s="37">
        <v>0.34596821349740892</v>
      </c>
      <c r="Q39" s="994" t="str">
        <f t="shared" si="5"/>
        <v>NS</v>
      </c>
      <c r="R39" s="37">
        <v>2.74914089347079E-2</v>
      </c>
      <c r="S39" s="37">
        <v>7275</v>
      </c>
      <c r="T39" s="37">
        <v>4.2137286883172698E-2</v>
      </c>
      <c r="U39" s="37">
        <v>0.17753940578063709</v>
      </c>
      <c r="V39" s="995" t="str">
        <f t="shared" si="6"/>
        <v>NS</v>
      </c>
      <c r="X39" s="6823" t="s">
        <v>10617</v>
      </c>
      <c r="Y39" s="37">
        <v>6.7468869339656595E-2</v>
      </c>
      <c r="Z39" s="37">
        <v>152663</v>
      </c>
      <c r="AA39" s="37">
        <v>2.74914089347079E-2</v>
      </c>
      <c r="AB39" s="37">
        <v>7275</v>
      </c>
      <c r="AC39" s="37">
        <v>3.9977460404948692E-2</v>
      </c>
      <c r="AD39" s="37">
        <v>0.19339483611217001</v>
      </c>
      <c r="AE39" s="996" t="str">
        <f t="shared" si="7"/>
        <v>NS</v>
      </c>
    </row>
    <row r="40" spans="1:31">
      <c r="A40" s="6823" t="s">
        <v>10464</v>
      </c>
      <c r="B40" s="37">
        <v>2.9761236270523999E-2</v>
      </c>
      <c r="C40" s="37">
        <v>178084</v>
      </c>
      <c r="D40" s="37">
        <v>3.3324446814182902E-2</v>
      </c>
      <c r="E40" s="37">
        <v>15004</v>
      </c>
      <c r="F40" s="37">
        <v>-3.5632105436589033E-3</v>
      </c>
      <c r="G40" s="37">
        <v>0.80887057345538238</v>
      </c>
      <c r="H40" s="997" t="str">
        <f t="shared" si="4"/>
        <v>NS</v>
      </c>
      <c r="J40" s="6823" t="s">
        <v>10772</v>
      </c>
      <c r="K40" s="37">
        <v>2.9761236270523999E-2</v>
      </c>
      <c r="L40" s="37">
        <v>178084</v>
      </c>
      <c r="M40" s="37">
        <v>3.5373187124159898E-2</v>
      </c>
      <c r="N40" s="37">
        <v>11308</v>
      </c>
      <c r="O40" s="37">
        <v>-5.611950853635899E-3</v>
      </c>
      <c r="P40" s="37">
        <v>0.73867080884817016</v>
      </c>
      <c r="Q40" s="998" t="str">
        <f t="shared" si="5"/>
        <v>NS</v>
      </c>
      <c r="R40" s="37">
        <v>2.7056277056277101E-2</v>
      </c>
      <c r="S40" s="37">
        <v>3696</v>
      </c>
      <c r="T40" s="37">
        <v>2.7049592142468978E-3</v>
      </c>
      <c r="U40" s="37">
        <v>0.92475138013850233</v>
      </c>
      <c r="V40" s="999" t="str">
        <f t="shared" si="6"/>
        <v>NS</v>
      </c>
      <c r="X40" s="6823" t="s">
        <v>10618</v>
      </c>
      <c r="Y40" s="37">
        <v>3.0096308186195801E-2</v>
      </c>
      <c r="Z40" s="37">
        <v>189392</v>
      </c>
      <c r="AA40" s="37">
        <v>2.7056277056277101E-2</v>
      </c>
      <c r="AB40" s="37">
        <v>3696</v>
      </c>
      <c r="AC40" s="37">
        <v>3.0400311299186994E-3</v>
      </c>
      <c r="AD40" s="37">
        <v>0.91587862651760044</v>
      </c>
      <c r="AE40" s="1000" t="str">
        <f t="shared" si="7"/>
        <v>NS</v>
      </c>
    </row>
    <row r="41" spans="1:31">
      <c r="A41" s="6823" t="s">
        <v>10465</v>
      </c>
      <c r="B41" s="37">
        <v>5.4109127749348097E-2</v>
      </c>
      <c r="C41" s="37">
        <v>173723</v>
      </c>
      <c r="D41" s="37">
        <v>3.2101256534898703E-2</v>
      </c>
      <c r="E41" s="37">
        <v>21806</v>
      </c>
      <c r="F41" s="37">
        <v>2.2007871214449394E-2</v>
      </c>
      <c r="G41" s="37">
        <v>0.17760392774312089</v>
      </c>
      <c r="H41" s="1001" t="str">
        <f t="shared" si="4"/>
        <v>NS</v>
      </c>
      <c r="J41" s="6823" t="s">
        <v>10773</v>
      </c>
      <c r="K41" s="37">
        <v>5.4109127749348097E-2</v>
      </c>
      <c r="L41" s="37">
        <v>173723</v>
      </c>
      <c r="M41" s="37">
        <v>3.8629925315477702E-2</v>
      </c>
      <c r="N41" s="37">
        <v>15532</v>
      </c>
      <c r="O41" s="37">
        <v>1.5479202433870395E-2</v>
      </c>
      <c r="P41" s="37">
        <v>0.42123963465730141</v>
      </c>
      <c r="Q41" s="1002" t="str">
        <f t="shared" si="5"/>
        <v>NS</v>
      </c>
      <c r="R41" s="37">
        <v>1.5938795027096001E-2</v>
      </c>
      <c r="S41" s="37">
        <v>6274</v>
      </c>
      <c r="T41" s="37">
        <v>3.8170332722252093E-2</v>
      </c>
      <c r="U41" s="37">
        <v>0.1959295456861288</v>
      </c>
      <c r="V41" s="1003" t="str">
        <f t="shared" si="6"/>
        <v>NS</v>
      </c>
      <c r="X41" s="6823" t="s">
        <v>10619</v>
      </c>
      <c r="Y41" s="37">
        <v>5.28387625161819E-2</v>
      </c>
      <c r="Z41" s="37">
        <v>189255</v>
      </c>
      <c r="AA41" s="37">
        <v>1.5938795027096001E-2</v>
      </c>
      <c r="AB41" s="37">
        <v>6274</v>
      </c>
      <c r="AC41" s="37">
        <v>3.6899967489085903E-2</v>
      </c>
      <c r="AD41" s="37">
        <v>0.20568234195448359</v>
      </c>
      <c r="AE41" s="1004" t="str">
        <f t="shared" si="7"/>
        <v>NS</v>
      </c>
    </row>
    <row r="42" spans="1:31">
      <c r="A42" s="6823" t="s">
        <v>10466</v>
      </c>
      <c r="B42" s="37">
        <v>1.54270168599494E-2</v>
      </c>
      <c r="C42" s="37">
        <v>337071</v>
      </c>
      <c r="D42" s="37">
        <v>8.1269978869806005E-3</v>
      </c>
      <c r="E42" s="37">
        <v>36914</v>
      </c>
      <c r="F42" s="37">
        <v>7.3000189729687994E-3</v>
      </c>
      <c r="G42" s="37">
        <v>0.27217425320969718</v>
      </c>
      <c r="H42" s="1005" t="str">
        <f t="shared" si="4"/>
        <v>NS</v>
      </c>
      <c r="J42" s="6823" t="s">
        <v>10774</v>
      </c>
      <c r="K42" s="37">
        <v>1.54270168599494E-2</v>
      </c>
      <c r="L42" s="37">
        <v>337071</v>
      </c>
      <c r="M42" s="37">
        <v>1.08885017421603E-2</v>
      </c>
      <c r="N42" s="37">
        <v>27552</v>
      </c>
      <c r="O42" s="37">
        <v>4.5385151177890996E-3</v>
      </c>
      <c r="P42" s="37">
        <v>0.55532810738086602</v>
      </c>
      <c r="Q42" s="1006" t="str">
        <f t="shared" si="5"/>
        <v>NS</v>
      </c>
      <c r="R42" s="37">
        <v>0</v>
      </c>
      <c r="S42" s="37">
        <v>9362</v>
      </c>
      <c r="T42" s="37">
        <v>1.54270168599494E-2</v>
      </c>
      <c r="U42" s="37">
        <v>0.2294146683559363</v>
      </c>
      <c r="V42" s="1007" t="str">
        <f t="shared" si="6"/>
        <v>NS</v>
      </c>
      <c r="X42" s="6823" t="s">
        <v>10620</v>
      </c>
      <c r="Y42" s="37">
        <v>1.50840731385568E-2</v>
      </c>
      <c r="Z42" s="37">
        <v>364623</v>
      </c>
      <c r="AA42" s="37">
        <v>0</v>
      </c>
      <c r="AB42" s="37">
        <v>9362</v>
      </c>
      <c r="AC42" s="37">
        <v>1.50840731385568E-2</v>
      </c>
      <c r="AD42" s="37">
        <v>0.2346630491113823</v>
      </c>
      <c r="AE42" s="1008" t="str">
        <f t="shared" si="7"/>
        <v>NS</v>
      </c>
    </row>
    <row r="43" spans="1:31">
      <c r="A43" s="6823" t="s">
        <v>10467</v>
      </c>
      <c r="B43" s="37">
        <v>7.3689109525286997E-2</v>
      </c>
      <c r="C43" s="37">
        <v>77352</v>
      </c>
      <c r="D43" s="37">
        <v>5.17196793379881E-2</v>
      </c>
      <c r="E43" s="37">
        <v>11601</v>
      </c>
      <c r="F43" s="37">
        <v>2.1969430187298897E-2</v>
      </c>
      <c r="G43" s="37">
        <v>0.40686021421911711</v>
      </c>
      <c r="H43" s="1009" t="str">
        <f t="shared" si="4"/>
        <v>NS</v>
      </c>
      <c r="J43" s="6823" t="s">
        <v>10775</v>
      </c>
      <c r="K43" s="37">
        <v>7.3689109525286997E-2</v>
      </c>
      <c r="L43" s="37">
        <v>77352</v>
      </c>
      <c r="M43" s="37">
        <v>5.94671741198858E-2</v>
      </c>
      <c r="N43" s="37">
        <v>8408</v>
      </c>
      <c r="O43" s="37">
        <v>1.4221935405401197E-2</v>
      </c>
      <c r="P43" s="37">
        <v>0.64495466824716274</v>
      </c>
      <c r="Q43" s="1010" t="str">
        <f t="shared" si="5"/>
        <v>NS</v>
      </c>
      <c r="R43" s="37">
        <v>3.13185092389602E-2</v>
      </c>
      <c r="S43" s="37">
        <v>3193</v>
      </c>
      <c r="T43" s="37">
        <v>4.2370600286326797E-2</v>
      </c>
      <c r="U43" s="37">
        <v>0.38176188882250772</v>
      </c>
      <c r="V43" s="1011" t="str">
        <f t="shared" si="6"/>
        <v>NS</v>
      </c>
      <c r="X43" s="6823" t="s">
        <v>10621</v>
      </c>
      <c r="Y43" s="37">
        <v>7.2294776119403006E-2</v>
      </c>
      <c r="Z43" s="37">
        <v>85760</v>
      </c>
      <c r="AA43" s="37">
        <v>3.13185092389602E-2</v>
      </c>
      <c r="AB43" s="37">
        <v>3193</v>
      </c>
      <c r="AC43" s="37">
        <v>4.0976266880442806E-2</v>
      </c>
      <c r="AD43" s="37">
        <v>0.39278384427667129</v>
      </c>
      <c r="AE43" s="1012" t="str">
        <f t="shared" si="7"/>
        <v>NS</v>
      </c>
    </row>
    <row r="44" spans="1:31">
      <c r="A44" s="6823" t="s">
        <v>10468</v>
      </c>
      <c r="B44" s="37">
        <v>0.2084277299501586</v>
      </c>
      <c r="C44" s="37">
        <v>22070</v>
      </c>
      <c r="D44" s="37">
        <v>0.1525553012967201</v>
      </c>
      <c r="E44" s="37">
        <v>2622</v>
      </c>
      <c r="F44" s="37">
        <v>5.58724286534385E-2</v>
      </c>
      <c r="G44" s="37">
        <v>0.54740169758869839</v>
      </c>
      <c r="H44" s="1013" t="str">
        <f t="shared" si="4"/>
        <v>NS</v>
      </c>
      <c r="J44" s="6823" t="s">
        <v>10776</v>
      </c>
      <c r="K44" s="37">
        <v>0.2084277299501586</v>
      </c>
      <c r="L44" s="37">
        <v>22070</v>
      </c>
      <c r="M44" s="37">
        <v>0.1495513459621137</v>
      </c>
      <c r="N44" s="37">
        <v>2006</v>
      </c>
      <c r="O44" s="37">
        <v>5.88763839880449E-2</v>
      </c>
      <c r="P44" s="37">
        <v>0.57535369399017022</v>
      </c>
      <c r="Q44" s="1014" t="str">
        <f t="shared" si="5"/>
        <v>NS</v>
      </c>
      <c r="R44" s="37">
        <v>0.16233766233766231</v>
      </c>
      <c r="S44" s="37">
        <v>616</v>
      </c>
      <c r="T44" s="37">
        <v>4.6090067612496288E-2</v>
      </c>
      <c r="U44" s="37">
        <v>0.80403498664253559</v>
      </c>
      <c r="V44" s="1015" t="str">
        <f t="shared" si="6"/>
        <v>NS</v>
      </c>
      <c r="X44" s="6823" t="s">
        <v>10622</v>
      </c>
      <c r="Y44" s="37">
        <v>0.20352217976408041</v>
      </c>
      <c r="Z44" s="37">
        <v>24076</v>
      </c>
      <c r="AA44" s="37">
        <v>0.16233766233766231</v>
      </c>
      <c r="AB44" s="37">
        <v>616</v>
      </c>
      <c r="AC44" s="37">
        <v>4.1184517426418099E-2</v>
      </c>
      <c r="AD44" s="37">
        <v>0.82235477304625815</v>
      </c>
      <c r="AE44" s="1016" t="str">
        <f t="shared" si="7"/>
        <v>NS</v>
      </c>
    </row>
    <row r="45" spans="1:31">
      <c r="A45" s="6823" t="s">
        <v>10469</v>
      </c>
      <c r="B45" s="37">
        <v>2.37223160571613E-2</v>
      </c>
      <c r="C45" s="37">
        <v>421544</v>
      </c>
      <c r="D45" s="37">
        <v>2.60064495995007E-2</v>
      </c>
      <c r="E45" s="37">
        <v>38452</v>
      </c>
      <c r="F45" s="37">
        <v>-2.2841335423393998E-3</v>
      </c>
      <c r="G45" s="37">
        <v>0.78154634092284303</v>
      </c>
      <c r="H45" s="1017" t="str">
        <f t="shared" si="4"/>
        <v>NS</v>
      </c>
      <c r="J45" s="6823" t="s">
        <v>10777</v>
      </c>
      <c r="K45" s="37">
        <v>2.37223160571613E-2</v>
      </c>
      <c r="L45" s="37">
        <v>421544</v>
      </c>
      <c r="M45" s="37">
        <v>3.2737986977556303E-2</v>
      </c>
      <c r="N45" s="37">
        <v>27491</v>
      </c>
      <c r="O45" s="37">
        <v>-9.0156709203950032E-3</v>
      </c>
      <c r="P45" s="37">
        <v>0.35251488898460348</v>
      </c>
      <c r="Q45" s="1018" t="str">
        <f t="shared" si="5"/>
        <v>NS</v>
      </c>
      <c r="R45" s="37">
        <v>9.1232551774473002E-3</v>
      </c>
      <c r="S45" s="37">
        <v>10961</v>
      </c>
      <c r="T45" s="37">
        <v>1.4599060879714E-2</v>
      </c>
      <c r="U45" s="37">
        <v>0.32337153657673012</v>
      </c>
      <c r="V45" s="1019" t="str">
        <f t="shared" si="6"/>
        <v>NS</v>
      </c>
      <c r="X45" s="6823" t="s">
        <v>10623</v>
      </c>
      <c r="Y45" s="37">
        <v>2.4274277060808199E-2</v>
      </c>
      <c r="Z45" s="37">
        <v>449035</v>
      </c>
      <c r="AA45" s="37">
        <v>9.1232551774473002E-3</v>
      </c>
      <c r="AB45" s="37">
        <v>10961</v>
      </c>
      <c r="AC45" s="37">
        <v>1.5151021883360899E-2</v>
      </c>
      <c r="AD45" s="37">
        <v>0.31077904766642872</v>
      </c>
      <c r="AE45" s="1020" t="str">
        <f t="shared" si="7"/>
        <v>NS</v>
      </c>
    </row>
    <row r="46" spans="1:31">
      <c r="A46" s="6823" t="s">
        <v>10470</v>
      </c>
      <c r="B46" s="37">
        <v>9.7748415801536995E-2</v>
      </c>
      <c r="C46" s="37">
        <v>118672</v>
      </c>
      <c r="D46" s="37">
        <v>4.48189315166726E-2</v>
      </c>
      <c r="E46" s="37">
        <v>22312</v>
      </c>
      <c r="F46" s="37">
        <v>5.2929484284864395E-2</v>
      </c>
      <c r="G46" s="37">
        <v>1.5205307428576001E-2</v>
      </c>
      <c r="H46" s="1021" t="str">
        <f t="shared" si="4"/>
        <v>**</v>
      </c>
      <c r="J46" s="6823" t="s">
        <v>10778</v>
      </c>
      <c r="K46" s="37">
        <v>9.7748415801536995E-2</v>
      </c>
      <c r="L46" s="37">
        <v>118672</v>
      </c>
      <c r="M46" s="37">
        <v>6.2523446292359605E-2</v>
      </c>
      <c r="N46" s="37">
        <v>15994</v>
      </c>
      <c r="O46" s="37">
        <v>3.522496950917739E-2</v>
      </c>
      <c r="P46" s="37">
        <v>0.1713784583657432</v>
      </c>
      <c r="Q46" s="1022" t="str">
        <f t="shared" si="5"/>
        <v>NS</v>
      </c>
      <c r="R46" s="37">
        <v>0</v>
      </c>
      <c r="S46" s="37">
        <v>6318</v>
      </c>
      <c r="T46" s="37">
        <v>9.7748415801536995E-2</v>
      </c>
      <c r="U46" s="37">
        <v>1.2909199084683199E-2</v>
      </c>
      <c r="V46" s="1023" t="str">
        <f t="shared" si="6"/>
        <v>NS</v>
      </c>
      <c r="X46" s="6823" t="s">
        <v>10624</v>
      </c>
      <c r="Y46" s="37">
        <v>9.3564819627819901E-2</v>
      </c>
      <c r="Z46" s="37">
        <v>134666</v>
      </c>
      <c r="AA46" s="37">
        <v>0</v>
      </c>
      <c r="AB46" s="37">
        <v>6318</v>
      </c>
      <c r="AC46" s="37">
        <v>9.3564819627819901E-2</v>
      </c>
      <c r="AD46" s="37">
        <v>1.49977479422942E-2</v>
      </c>
      <c r="AE46" s="1024" t="str">
        <f t="shared" si="7"/>
        <v>**</v>
      </c>
    </row>
    <row r="47" spans="1:31">
      <c r="A47" s="6823" t="s">
        <v>10471</v>
      </c>
      <c r="B47" s="37">
        <v>3.4578893907631102E-2</v>
      </c>
      <c r="C47" s="37">
        <v>92542</v>
      </c>
      <c r="D47" s="37">
        <v>1.9098548510313201E-2</v>
      </c>
      <c r="E47" s="37">
        <v>10472</v>
      </c>
      <c r="F47" s="37">
        <v>1.54803453973179E-2</v>
      </c>
      <c r="G47" s="37">
        <v>0.4084668645485473</v>
      </c>
      <c r="H47" s="1025" t="str">
        <f t="shared" si="4"/>
        <v>NS</v>
      </c>
      <c r="J47" s="6823" t="s">
        <v>10779</v>
      </c>
      <c r="K47" s="37">
        <v>3.4578893907631102E-2</v>
      </c>
      <c r="L47" s="37">
        <v>92542</v>
      </c>
      <c r="M47" s="37">
        <v>1.2764871074802101E-2</v>
      </c>
      <c r="N47" s="37">
        <v>7834</v>
      </c>
      <c r="O47" s="37">
        <v>2.1814022832829003E-2</v>
      </c>
      <c r="P47" s="37">
        <v>0.30649550173497309</v>
      </c>
      <c r="Q47" s="1026" t="str">
        <f t="shared" si="5"/>
        <v>NS</v>
      </c>
      <c r="R47" s="37">
        <v>3.79075056861259E-2</v>
      </c>
      <c r="S47" s="37">
        <v>2638</v>
      </c>
      <c r="T47" s="37">
        <v>-3.3286117784947986E-3</v>
      </c>
      <c r="U47" s="37">
        <v>0.92785112984063289</v>
      </c>
      <c r="V47" s="1027" t="str">
        <f t="shared" si="6"/>
        <v>NS</v>
      </c>
      <c r="X47" s="6823" t="s">
        <v>10625</v>
      </c>
      <c r="Y47" s="37">
        <v>3.2876384793177699E-2</v>
      </c>
      <c r="Z47" s="37">
        <v>100376</v>
      </c>
      <c r="AA47" s="37">
        <v>3.79075056861259E-2</v>
      </c>
      <c r="AB47" s="37">
        <v>2638</v>
      </c>
      <c r="AC47" s="37">
        <v>-5.0311208929482015E-3</v>
      </c>
      <c r="AD47" s="37">
        <v>0.88832430021495479</v>
      </c>
      <c r="AE47" s="1028" t="str">
        <f t="shared" si="7"/>
        <v>NS</v>
      </c>
    </row>
    <row r="48" spans="1:31">
      <c r="A48" s="6823" t="s">
        <v>10472</v>
      </c>
      <c r="B48" s="37">
        <v>5.62131298712783E-2</v>
      </c>
      <c r="C48" s="37">
        <v>158326</v>
      </c>
      <c r="D48" s="37">
        <v>6.2194580186583699E-2</v>
      </c>
      <c r="E48" s="37">
        <v>22510</v>
      </c>
      <c r="F48" s="37">
        <v>-5.9814503153053991E-3</v>
      </c>
      <c r="G48" s="37">
        <v>0.72488088107192294</v>
      </c>
      <c r="H48" s="1029" t="str">
        <f t="shared" si="4"/>
        <v>NS</v>
      </c>
      <c r="J48" s="6823" t="s">
        <v>10780</v>
      </c>
      <c r="K48" s="37">
        <v>5.62131298712783E-2</v>
      </c>
      <c r="L48" s="37">
        <v>158326</v>
      </c>
      <c r="M48" s="37">
        <v>7.9695929377145702E-2</v>
      </c>
      <c r="N48" s="37">
        <v>16312</v>
      </c>
      <c r="O48" s="37">
        <v>-2.3482799505867402E-2</v>
      </c>
      <c r="P48" s="37">
        <v>0.23722010792716069</v>
      </c>
      <c r="Q48" s="1030" t="str">
        <f t="shared" si="5"/>
        <v>NS</v>
      </c>
      <c r="R48" s="37">
        <v>1.6134236850596999E-2</v>
      </c>
      <c r="S48" s="37">
        <v>6198</v>
      </c>
      <c r="T48" s="37">
        <v>4.0078893020681301E-2</v>
      </c>
      <c r="U48" s="37">
        <v>0.18557892574435869</v>
      </c>
      <c r="V48" s="1031" t="str">
        <f t="shared" si="6"/>
        <v>NS</v>
      </c>
      <c r="X48" s="6823" t="s">
        <v>10626</v>
      </c>
      <c r="Y48" s="37">
        <v>5.8406532369816397E-2</v>
      </c>
      <c r="Z48" s="37">
        <v>174638</v>
      </c>
      <c r="AA48" s="37">
        <v>1.6134236850596999E-2</v>
      </c>
      <c r="AB48" s="37">
        <v>6198</v>
      </c>
      <c r="AC48" s="37">
        <v>4.2272295519219398E-2</v>
      </c>
      <c r="AD48" s="37">
        <v>0.17045686987802439</v>
      </c>
      <c r="AE48" s="1032" t="str">
        <f t="shared" si="7"/>
        <v>NS</v>
      </c>
    </row>
    <row r="49" spans="1:31">
      <c r="A49" s="6823" t="s">
        <v>10473</v>
      </c>
      <c r="B49" s="37">
        <v>1.9977243314137801E-2</v>
      </c>
      <c r="C49" s="37">
        <v>115131</v>
      </c>
      <c r="D49" s="37">
        <v>9.1349228099022999E-3</v>
      </c>
      <c r="E49" s="37">
        <v>10947</v>
      </c>
      <c r="F49" s="37">
        <v>1.0842320504235501E-2</v>
      </c>
      <c r="G49" s="37">
        <v>0.43199965882145119</v>
      </c>
      <c r="H49" s="1033" t="str">
        <f t="shared" si="4"/>
        <v>NS</v>
      </c>
      <c r="J49" s="6823" t="s">
        <v>10781</v>
      </c>
      <c r="K49" s="37">
        <v>1.9977243314137801E-2</v>
      </c>
      <c r="L49" s="37">
        <v>115131</v>
      </c>
      <c r="M49" s="37">
        <v>1.2377769525931399E-2</v>
      </c>
      <c r="N49" s="37">
        <v>8079</v>
      </c>
      <c r="O49" s="37">
        <v>7.5994737882064019E-3</v>
      </c>
      <c r="P49" s="37">
        <v>0.6361123131266937</v>
      </c>
      <c r="Q49" s="1034" t="str">
        <f t="shared" si="5"/>
        <v>NS</v>
      </c>
      <c r="R49" s="37">
        <v>0</v>
      </c>
      <c r="S49" s="37">
        <v>2868</v>
      </c>
      <c r="T49" s="37">
        <v>1.9977243314137801E-2</v>
      </c>
      <c r="U49" s="37">
        <v>0.44905014441570079</v>
      </c>
      <c r="V49" s="1035" t="str">
        <f t="shared" si="6"/>
        <v>NS</v>
      </c>
      <c r="X49" s="6823" t="s">
        <v>10627</v>
      </c>
      <c r="Y49" s="37">
        <v>1.94789383978573E-2</v>
      </c>
      <c r="Z49" s="37">
        <v>123210</v>
      </c>
      <c r="AA49" s="37">
        <v>0</v>
      </c>
      <c r="AB49" s="37">
        <v>2868</v>
      </c>
      <c r="AC49" s="37">
        <v>1.94789383978573E-2</v>
      </c>
      <c r="AD49" s="37">
        <v>0.45476332573125983</v>
      </c>
      <c r="AE49" s="1036" t="str">
        <f t="shared" si="7"/>
        <v>NS</v>
      </c>
    </row>
    <row r="50" spans="1:31">
      <c r="A50" s="6823" t="s">
        <v>10474</v>
      </c>
      <c r="B50" s="37">
        <v>0.1245426947925586</v>
      </c>
      <c r="C50" s="37">
        <v>77082</v>
      </c>
      <c r="D50" s="37">
        <v>0.1710324961742731</v>
      </c>
      <c r="E50" s="37">
        <v>11109</v>
      </c>
      <c r="F50" s="37">
        <v>-4.6489801381714504E-2</v>
      </c>
      <c r="G50" s="37">
        <v>0.20429487522443501</v>
      </c>
      <c r="H50" s="1037" t="str">
        <f t="shared" si="4"/>
        <v>NS</v>
      </c>
      <c r="J50" s="6823" t="s">
        <v>10782</v>
      </c>
      <c r="K50" s="37">
        <v>0.1245426947925586</v>
      </c>
      <c r="L50" s="37">
        <v>77082</v>
      </c>
      <c r="M50" s="37">
        <v>0.21836865767501609</v>
      </c>
      <c r="N50" s="37">
        <v>7785</v>
      </c>
      <c r="O50" s="37">
        <v>-9.3825962882457495E-2</v>
      </c>
      <c r="P50" s="37">
        <v>3.0494469706028801E-2</v>
      </c>
      <c r="Q50" s="1038" t="str">
        <f t="shared" si="5"/>
        <v>**</v>
      </c>
      <c r="R50" s="37">
        <v>6.0168471720818302E-2</v>
      </c>
      <c r="S50" s="37">
        <v>3324</v>
      </c>
      <c r="T50" s="37">
        <v>6.4374223071740289E-2</v>
      </c>
      <c r="U50" s="37">
        <v>0.29763663388564521</v>
      </c>
      <c r="V50" s="1039" t="str">
        <f t="shared" si="6"/>
        <v>**</v>
      </c>
      <c r="X50" s="6823" t="s">
        <v>10628</v>
      </c>
      <c r="Y50" s="37">
        <v>0.13314951630197841</v>
      </c>
      <c r="Z50" s="37">
        <v>84867</v>
      </c>
      <c r="AA50" s="37">
        <v>6.0168471720818302E-2</v>
      </c>
      <c r="AB50" s="37">
        <v>3324</v>
      </c>
      <c r="AC50" s="37">
        <v>7.2981044581160115E-2</v>
      </c>
      <c r="AD50" s="37">
        <v>0.25271774134756941</v>
      </c>
      <c r="AE50" s="1040" t="str">
        <f t="shared" si="7"/>
        <v>NS</v>
      </c>
    </row>
    <row r="51" spans="1:31">
      <c r="A51" s="6823" t="s">
        <v>11571</v>
      </c>
      <c r="B51" s="37">
        <v>4.8829331548475297E-2</v>
      </c>
      <c r="C51" s="37">
        <v>3723172</v>
      </c>
      <c r="D51" s="37">
        <v>4.62842310458777E-2</v>
      </c>
      <c r="E51" s="37">
        <v>479645</v>
      </c>
      <c r="F51" s="37">
        <v>2.545100502597597E-3</v>
      </c>
      <c r="G51" s="37">
        <v>0.45132831775187671</v>
      </c>
      <c r="H51" s="1041" t="str">
        <f t="shared" si="4"/>
        <v>NS</v>
      </c>
      <c r="J51" s="6823" t="s">
        <v>11571</v>
      </c>
      <c r="K51" s="37">
        <v>4.8829331548475297E-2</v>
      </c>
      <c r="L51" s="37">
        <v>3723172</v>
      </c>
      <c r="M51" s="37">
        <v>5.6409292148852201E-2</v>
      </c>
      <c r="N51" s="37">
        <v>351006</v>
      </c>
      <c r="O51" s="37">
        <v>-7.5799606003769046E-3</v>
      </c>
      <c r="P51" s="37">
        <v>5.3559695608601299E-2</v>
      </c>
      <c r="Q51" s="1042" t="str">
        <f t="shared" si="5"/>
        <v>*</v>
      </c>
      <c r="R51" s="37">
        <v>1.8656861449482701E-2</v>
      </c>
      <c r="S51" s="37">
        <v>128639</v>
      </c>
      <c r="T51" s="37">
        <v>3.0172470098992595E-2</v>
      </c>
      <c r="U51" s="37">
        <v>1.1361382950599999E-6</v>
      </c>
      <c r="V51" s="1043" t="str">
        <f t="shared" si="6"/>
        <v>*</v>
      </c>
      <c r="X51" s="6823" t="s">
        <v>11571</v>
      </c>
      <c r="Y51" s="37">
        <v>4.9482374113256698E-2</v>
      </c>
      <c r="Z51" s="37">
        <v>4074178</v>
      </c>
      <c r="AA51" s="37">
        <v>1.8656861449482701E-2</v>
      </c>
      <c r="AB51" s="37">
        <v>128639</v>
      </c>
      <c r="AC51" s="37">
        <v>3.0825512663773997E-2</v>
      </c>
      <c r="AD51" s="37">
        <v>7.7303825721000003E-7</v>
      </c>
      <c r="AE51" s="1044" t="str">
        <f t="shared" si="7"/>
        <v>***</v>
      </c>
    </row>
    <row r="53" spans="1:31">
      <c r="A53" s="17026" t="s">
        <v>11833</v>
      </c>
      <c r="J53" s="17026" t="s">
        <v>11834</v>
      </c>
      <c r="X53" s="17026" t="s">
        <v>11835</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10475</v>
      </c>
      <c r="B55" s="37">
        <v>0.25280201072581943</v>
      </c>
      <c r="C55" s="37">
        <v>205299</v>
      </c>
      <c r="D55" s="37">
        <v>0.27453064116188453</v>
      </c>
      <c r="E55" s="37">
        <v>33876</v>
      </c>
      <c r="F55" s="37">
        <v>-2.1728630436065099E-2</v>
      </c>
      <c r="G55" s="37">
        <v>0.46330467837750777</v>
      </c>
      <c r="H55" s="1045" t="str">
        <f t="shared" ref="H55:H77" si="8">IF(G55&lt;0.01,"***",IF(G55&lt;0.05,"**",IF(G55&lt;0.1,"*","NS")))</f>
        <v>NS</v>
      </c>
      <c r="J55" s="6823" t="s">
        <v>10783</v>
      </c>
      <c r="K55" s="37">
        <v>0.25280201072581943</v>
      </c>
      <c r="L55" s="37">
        <v>205299</v>
      </c>
      <c r="M55" s="37">
        <v>0.3106752507860458</v>
      </c>
      <c r="N55" s="37">
        <v>26716</v>
      </c>
      <c r="O55" s="37">
        <v>-5.7873240060226372E-2</v>
      </c>
      <c r="P55" s="37">
        <v>8.0268658671236198E-2</v>
      </c>
      <c r="Q55" s="1046" t="str">
        <f t="shared" ref="Q55:Q77" si="9">IF(P55&lt;0.01,"***",IF(P55&lt;0.05,"**",IF(P55&lt;0.1,"*","NS")))</f>
        <v>*</v>
      </c>
      <c r="R55" s="37">
        <v>0.13966480446927371</v>
      </c>
      <c r="S55" s="37">
        <v>7160</v>
      </c>
      <c r="T55" s="37">
        <v>0.11313720625654572</v>
      </c>
      <c r="U55" s="37">
        <v>5.8987341953614499E-2</v>
      </c>
      <c r="V55" s="1047" t="str">
        <f t="shared" ref="V55:V77" si="10">IF(P55&lt;0.01,"***",IF(P55&lt;0.05,"**",IF(P55&lt;0.1,"*","NS")))</f>
        <v>*</v>
      </c>
      <c r="X55" s="6823" t="s">
        <v>10629</v>
      </c>
      <c r="Y55" s="37">
        <v>0.259465982802836</v>
      </c>
      <c r="Z55" s="37">
        <v>232015</v>
      </c>
      <c r="AA55" s="37">
        <v>0.13966480446927371</v>
      </c>
      <c r="AB55" s="37">
        <v>7160</v>
      </c>
      <c r="AC55" s="37">
        <v>0.1198011783335623</v>
      </c>
      <c r="AD55" s="37">
        <v>4.8119315015403001E-2</v>
      </c>
      <c r="AE55" s="1048" t="str">
        <f t="shared" ref="AE55:AE77" si="11">IF(AD55&lt;0.01,"***",IF(AD55&lt;0.05,"**",IF(AD55&lt;0.1,"*","NS")))</f>
        <v>**</v>
      </c>
    </row>
    <row r="56" spans="1:31">
      <c r="A56" s="6823" t="s">
        <v>10476</v>
      </c>
      <c r="B56" s="37">
        <v>0.28530250889732051</v>
      </c>
      <c r="C56" s="37">
        <v>67998</v>
      </c>
      <c r="D56" s="37">
        <v>0.21683263732733701</v>
      </c>
      <c r="E56" s="37">
        <v>12452</v>
      </c>
      <c r="F56" s="37">
        <v>6.8469871569983493E-2</v>
      </c>
      <c r="G56" s="37">
        <v>0.17958447006754269</v>
      </c>
      <c r="H56" s="1049" t="str">
        <f t="shared" si="8"/>
        <v>NS</v>
      </c>
      <c r="J56" s="6823" t="s">
        <v>10784</v>
      </c>
      <c r="K56" s="37">
        <v>0.28530250889732051</v>
      </c>
      <c r="L56" s="37">
        <v>67998</v>
      </c>
      <c r="M56" s="37">
        <v>0.25507374958411888</v>
      </c>
      <c r="N56" s="37">
        <v>9017</v>
      </c>
      <c r="O56" s="37">
        <v>3.0228759313201625E-2</v>
      </c>
      <c r="P56" s="37">
        <v>0.61086903026623829</v>
      </c>
      <c r="Q56" s="1050" t="str">
        <f t="shared" si="9"/>
        <v>NS</v>
      </c>
      <c r="R56" s="37">
        <v>0.116448326055313</v>
      </c>
      <c r="S56" s="37">
        <v>3435</v>
      </c>
      <c r="T56" s="37">
        <v>0.16885418284200751</v>
      </c>
      <c r="U56" s="37">
        <v>6.6283746397687707E-2</v>
      </c>
      <c r="V56" s="1051" t="str">
        <f t="shared" si="10"/>
        <v>NS</v>
      </c>
      <c r="X56" s="6823" t="s">
        <v>10630</v>
      </c>
      <c r="Y56" s="37">
        <v>0.28176329286502633</v>
      </c>
      <c r="Z56" s="37">
        <v>77015</v>
      </c>
      <c r="AA56" s="37">
        <v>0.116448326055313</v>
      </c>
      <c r="AB56" s="37">
        <v>3435</v>
      </c>
      <c r="AC56" s="37">
        <v>0.16531496680971333</v>
      </c>
      <c r="AD56" s="37">
        <v>7.01126909650438E-2</v>
      </c>
      <c r="AE56" s="1052" t="str">
        <f t="shared" si="11"/>
        <v>*</v>
      </c>
    </row>
    <row r="57" spans="1:31">
      <c r="A57" s="6823" t="s">
        <v>10477</v>
      </c>
      <c r="B57" s="37">
        <v>0.1815053899209268</v>
      </c>
      <c r="C57" s="37">
        <v>190077</v>
      </c>
      <c r="D57" s="37">
        <v>0.2207972899401125</v>
      </c>
      <c r="E57" s="37">
        <v>33062</v>
      </c>
      <c r="F57" s="37">
        <v>-3.9291900019185699E-2</v>
      </c>
      <c r="G57" s="37">
        <v>0.12727639872067881</v>
      </c>
      <c r="H57" s="1053" t="str">
        <f t="shared" si="8"/>
        <v>NS</v>
      </c>
      <c r="J57" s="6823" t="s">
        <v>10785</v>
      </c>
      <c r="K57" s="37">
        <v>0.1815053899209268</v>
      </c>
      <c r="L57" s="37">
        <v>190077</v>
      </c>
      <c r="M57" s="37">
        <v>0.24326048811612699</v>
      </c>
      <c r="N57" s="37">
        <v>25076</v>
      </c>
      <c r="O57" s="37">
        <v>-6.1755098195200198E-2</v>
      </c>
      <c r="P57" s="37">
        <v>3.4180168863425703E-2</v>
      </c>
      <c r="Q57" s="1054" t="str">
        <f t="shared" si="9"/>
        <v>**</v>
      </c>
      <c r="R57" s="37">
        <v>0.15026296018031551</v>
      </c>
      <c r="S57" s="37">
        <v>7986</v>
      </c>
      <c r="T57" s="37">
        <v>3.1242429740611283E-2</v>
      </c>
      <c r="U57" s="37">
        <v>0.51905262466433277</v>
      </c>
      <c r="V57" s="1055" t="str">
        <f t="shared" si="10"/>
        <v>**</v>
      </c>
      <c r="X57" s="6823" t="s">
        <v>10631</v>
      </c>
      <c r="Y57" s="37">
        <v>0.18870292303616501</v>
      </c>
      <c r="Z57" s="37">
        <v>215153</v>
      </c>
      <c r="AA57" s="37">
        <v>0.15026296018031551</v>
      </c>
      <c r="AB57" s="37">
        <v>7986</v>
      </c>
      <c r="AC57" s="37">
        <v>3.8439962855849497E-2</v>
      </c>
      <c r="AD57" s="37">
        <v>0.43534479059980652</v>
      </c>
      <c r="AE57" s="1056" t="str">
        <f t="shared" si="11"/>
        <v>NS</v>
      </c>
    </row>
    <row r="58" spans="1:31">
      <c r="A58" s="6823" t="s">
        <v>10478</v>
      </c>
      <c r="B58" s="37">
        <v>0.38917882153530492</v>
      </c>
      <c r="C58" s="37">
        <v>89676</v>
      </c>
      <c r="D58" s="37">
        <v>0.35171637591446259</v>
      </c>
      <c r="E58" s="37">
        <v>14216</v>
      </c>
      <c r="F58" s="37">
        <v>3.7462445620842333E-2</v>
      </c>
      <c r="G58" s="37">
        <v>0.50227486914658015</v>
      </c>
      <c r="H58" s="1057" t="str">
        <f t="shared" si="8"/>
        <v>NS</v>
      </c>
      <c r="J58" s="6823" t="s">
        <v>10786</v>
      </c>
      <c r="K58" s="37">
        <v>0.38917882153530492</v>
      </c>
      <c r="L58" s="37">
        <v>89676</v>
      </c>
      <c r="M58" s="37">
        <v>0.4467005076142132</v>
      </c>
      <c r="N58" s="37">
        <v>9850</v>
      </c>
      <c r="O58" s="37">
        <v>-5.7521686078908285E-2</v>
      </c>
      <c r="P58" s="37">
        <v>0.38755255801796479</v>
      </c>
      <c r="Q58" s="1058" t="str">
        <f t="shared" si="9"/>
        <v>NS</v>
      </c>
      <c r="R58" s="37">
        <v>0.13742556115437471</v>
      </c>
      <c r="S58" s="37">
        <v>4366</v>
      </c>
      <c r="T58" s="37">
        <v>0.25175326038093021</v>
      </c>
      <c r="U58" s="37">
        <v>8.0755775812780001E-3</v>
      </c>
      <c r="V58" s="1059" t="str">
        <f t="shared" si="10"/>
        <v>NS</v>
      </c>
      <c r="X58" s="6823" t="s">
        <v>10632</v>
      </c>
      <c r="Y58" s="37">
        <v>0.3948716918192231</v>
      </c>
      <c r="Z58" s="37">
        <v>99526</v>
      </c>
      <c r="AA58" s="37">
        <v>0.13742556115437471</v>
      </c>
      <c r="AB58" s="37">
        <v>4366</v>
      </c>
      <c r="AC58" s="37">
        <v>0.25744613066484839</v>
      </c>
      <c r="AD58" s="37">
        <v>7.1060701228747997E-3</v>
      </c>
      <c r="AE58" s="1060" t="str">
        <f t="shared" si="11"/>
        <v>***</v>
      </c>
    </row>
    <row r="59" spans="1:31">
      <c r="A59" s="6823" t="s">
        <v>10479</v>
      </c>
      <c r="B59" s="37">
        <v>0.330188679245283</v>
      </c>
      <c r="C59" s="37">
        <v>55120</v>
      </c>
      <c r="D59" s="37">
        <v>0.2488406288881348</v>
      </c>
      <c r="E59" s="37">
        <v>8841</v>
      </c>
      <c r="F59" s="37">
        <v>8.1348050357148205E-2</v>
      </c>
      <c r="G59" s="37">
        <v>0.20792612710797809</v>
      </c>
      <c r="H59" s="1061" t="str">
        <f t="shared" si="8"/>
        <v>NS</v>
      </c>
      <c r="J59" s="6823" t="s">
        <v>10787</v>
      </c>
      <c r="K59" s="37">
        <v>0.330188679245283</v>
      </c>
      <c r="L59" s="37">
        <v>55120</v>
      </c>
      <c r="M59" s="37">
        <v>0.32409658078107279</v>
      </c>
      <c r="N59" s="37">
        <v>6171</v>
      </c>
      <c r="O59" s="37">
        <v>6.0920984642102161E-3</v>
      </c>
      <c r="P59" s="37">
        <v>0.93688711627139232</v>
      </c>
      <c r="Q59" s="1062" t="str">
        <f t="shared" si="9"/>
        <v>NS</v>
      </c>
      <c r="R59" s="37">
        <v>7.4906367041198504E-2</v>
      </c>
      <c r="S59" s="37">
        <v>2670</v>
      </c>
      <c r="T59" s="37">
        <v>0.25528231220408448</v>
      </c>
      <c r="U59" s="37">
        <v>2.22115638561135E-2</v>
      </c>
      <c r="V59" s="1063" t="str">
        <f t="shared" si="10"/>
        <v>NS</v>
      </c>
      <c r="X59" s="6823" t="s">
        <v>10633</v>
      </c>
      <c r="Y59" s="37">
        <v>0.32957530469400081</v>
      </c>
      <c r="Z59" s="37">
        <v>61291</v>
      </c>
      <c r="AA59" s="37">
        <v>7.4906367041198504E-2</v>
      </c>
      <c r="AB59" s="37">
        <v>2670</v>
      </c>
      <c r="AC59" s="37">
        <v>0.2546689376528023</v>
      </c>
      <c r="AD59" s="37">
        <v>2.2336674861556601E-2</v>
      </c>
      <c r="AE59" s="1064" t="str">
        <f t="shared" si="11"/>
        <v>**</v>
      </c>
    </row>
    <row r="60" spans="1:31">
      <c r="A60" s="6823" t="s">
        <v>10480</v>
      </c>
      <c r="B60" s="37">
        <v>0.27579064459830083</v>
      </c>
      <c r="C60" s="37">
        <v>260705</v>
      </c>
      <c r="D60" s="37">
        <v>0.23734585418709039</v>
      </c>
      <c r="E60" s="37">
        <v>38762</v>
      </c>
      <c r="F60" s="37">
        <v>3.8444790411210433E-2</v>
      </c>
      <c r="G60" s="37">
        <v>0.17417325982711779</v>
      </c>
      <c r="H60" s="1065" t="str">
        <f t="shared" si="8"/>
        <v>NS</v>
      </c>
      <c r="J60" s="6823" t="s">
        <v>10788</v>
      </c>
      <c r="K60" s="37">
        <v>0.27579064459830083</v>
      </c>
      <c r="L60" s="37">
        <v>260705</v>
      </c>
      <c r="M60" s="37">
        <v>0.29523563494113741</v>
      </c>
      <c r="N60" s="37">
        <v>27097</v>
      </c>
      <c r="O60" s="37">
        <v>-1.9444990342836588E-2</v>
      </c>
      <c r="P60" s="37">
        <v>0.56259547903556273</v>
      </c>
      <c r="Q60" s="1066" t="str">
        <f t="shared" si="9"/>
        <v>NS</v>
      </c>
      <c r="R60" s="37">
        <v>0.1028718388341192</v>
      </c>
      <c r="S60" s="37">
        <v>11665</v>
      </c>
      <c r="T60" s="37">
        <v>0.17291880576418162</v>
      </c>
      <c r="U60" s="37">
        <v>4.1285511066609999E-4</v>
      </c>
      <c r="V60" s="1067" t="str">
        <f t="shared" si="10"/>
        <v>NS</v>
      </c>
      <c r="X60" s="6823" t="s">
        <v>10634</v>
      </c>
      <c r="Y60" s="37">
        <v>0.27762142028199938</v>
      </c>
      <c r="Z60" s="37">
        <v>287802</v>
      </c>
      <c r="AA60" s="37">
        <v>0.1028718388341192</v>
      </c>
      <c r="AB60" s="37">
        <v>11665</v>
      </c>
      <c r="AC60" s="37">
        <v>0.17474958144788016</v>
      </c>
      <c r="AD60" s="37">
        <v>3.7043083312659998E-4</v>
      </c>
      <c r="AE60" s="1068" t="str">
        <f t="shared" si="11"/>
        <v>***</v>
      </c>
    </row>
    <row r="61" spans="1:31">
      <c r="A61" s="6823" t="s">
        <v>10481</v>
      </c>
      <c r="B61" s="37">
        <v>0.81510717104863684</v>
      </c>
      <c r="C61" s="37">
        <v>1646900</v>
      </c>
      <c r="D61" s="37">
        <v>0.67420768754657878</v>
      </c>
      <c r="E61" s="37">
        <v>316668</v>
      </c>
      <c r="F61" s="37">
        <v>0.14089948350205805</v>
      </c>
      <c r="G61" s="37">
        <v>2.6117341602599998E-16</v>
      </c>
      <c r="H61" s="1069" t="str">
        <f t="shared" si="8"/>
        <v>***</v>
      </c>
      <c r="J61" s="6823" t="s">
        <v>10789</v>
      </c>
      <c r="K61" s="37">
        <v>0.81510717104863684</v>
      </c>
      <c r="L61" s="37">
        <v>1646900</v>
      </c>
      <c r="M61" s="37">
        <v>0.77167424731138889</v>
      </c>
      <c r="N61" s="37">
        <v>244922</v>
      </c>
      <c r="O61" s="37">
        <v>4.3432923737247942E-2</v>
      </c>
      <c r="P61" s="37">
        <v>2.5211948881480799E-2</v>
      </c>
      <c r="Q61" s="1070" t="str">
        <f t="shared" si="9"/>
        <v>**</v>
      </c>
      <c r="R61" s="37">
        <v>0.34148245198338578</v>
      </c>
      <c r="S61" s="37">
        <v>71746</v>
      </c>
      <c r="T61" s="37">
        <v>0.47362471906525105</v>
      </c>
      <c r="U61" s="37">
        <v>2.0303654596400001E-44</v>
      </c>
      <c r="V61" s="1071" t="str">
        <f t="shared" si="10"/>
        <v>**</v>
      </c>
      <c r="X61" s="6823" t="s">
        <v>10635</v>
      </c>
      <c r="Y61" s="37">
        <v>0.80948419037309005</v>
      </c>
      <c r="Z61" s="37">
        <v>1891822</v>
      </c>
      <c r="AA61" s="37">
        <v>0.34148245198338578</v>
      </c>
      <c r="AB61" s="37">
        <v>71746</v>
      </c>
      <c r="AC61" s="37">
        <v>0.46800173838970427</v>
      </c>
      <c r="AD61" s="37">
        <v>8.5860697047500001E-44</v>
      </c>
      <c r="AE61" s="1072" t="str">
        <f t="shared" si="11"/>
        <v>***</v>
      </c>
    </row>
    <row r="62" spans="1:31">
      <c r="A62" s="6823" t="s">
        <v>10482</v>
      </c>
      <c r="B62" s="37">
        <v>0.2330331243821091</v>
      </c>
      <c r="C62" s="37">
        <v>184094</v>
      </c>
      <c r="D62" s="37">
        <v>0.23696682464454979</v>
      </c>
      <c r="E62" s="37">
        <v>26164</v>
      </c>
      <c r="F62" s="37">
        <v>-3.9337002624406925E-3</v>
      </c>
      <c r="G62" s="37">
        <v>0.90183031787957857</v>
      </c>
      <c r="H62" s="1073" t="str">
        <f t="shared" si="8"/>
        <v>NS</v>
      </c>
      <c r="J62" s="6823" t="s">
        <v>10790</v>
      </c>
      <c r="K62" s="37">
        <v>0.2330331243821091</v>
      </c>
      <c r="L62" s="37">
        <v>184094</v>
      </c>
      <c r="M62" s="37">
        <v>0.30079021157277591</v>
      </c>
      <c r="N62" s="37">
        <v>19615</v>
      </c>
      <c r="O62" s="37">
        <v>-6.7757087190666809E-2</v>
      </c>
      <c r="P62" s="37">
        <v>6.4986636892801194E-2</v>
      </c>
      <c r="Q62" s="1074" t="str">
        <f t="shared" si="9"/>
        <v>*</v>
      </c>
      <c r="R62" s="37">
        <v>4.58085203847916E-2</v>
      </c>
      <c r="S62" s="37">
        <v>6549</v>
      </c>
      <c r="T62" s="37">
        <v>0.1872246039973175</v>
      </c>
      <c r="U62" s="37">
        <v>1.7403840165773001E-3</v>
      </c>
      <c r="V62" s="1075" t="str">
        <f t="shared" si="10"/>
        <v>*</v>
      </c>
      <c r="X62" s="6823" t="s">
        <v>10636</v>
      </c>
      <c r="Y62" s="37">
        <v>0.23955740787103169</v>
      </c>
      <c r="Z62" s="37">
        <v>203709</v>
      </c>
      <c r="AA62" s="37">
        <v>4.58085203847916E-2</v>
      </c>
      <c r="AB62" s="37">
        <v>6549</v>
      </c>
      <c r="AC62" s="37">
        <v>0.19374888748624008</v>
      </c>
      <c r="AD62" s="37">
        <v>1.3865661646611999E-3</v>
      </c>
      <c r="AE62" s="1076" t="str">
        <f t="shared" si="11"/>
        <v>***</v>
      </c>
    </row>
    <row r="63" spans="1:31">
      <c r="A63" s="6823" t="s">
        <v>10483</v>
      </c>
      <c r="B63" s="37">
        <v>0.37334631929226519</v>
      </c>
      <c r="C63" s="37">
        <v>98568</v>
      </c>
      <c r="D63" s="37">
        <v>0.25252525252525249</v>
      </c>
      <c r="E63" s="37">
        <v>15840</v>
      </c>
      <c r="F63" s="37">
        <v>0.12082106676701271</v>
      </c>
      <c r="G63" s="37">
        <v>1.78969813096026E-2</v>
      </c>
      <c r="H63" s="1077" t="str">
        <f t="shared" si="8"/>
        <v>**</v>
      </c>
      <c r="J63" s="6823" t="s">
        <v>10791</v>
      </c>
      <c r="K63" s="37">
        <v>0.37334631929226519</v>
      </c>
      <c r="L63" s="37">
        <v>98568</v>
      </c>
      <c r="M63" s="37">
        <v>0.28487569060773482</v>
      </c>
      <c r="N63" s="37">
        <v>11584</v>
      </c>
      <c r="O63" s="37">
        <v>8.8470628684530372E-2</v>
      </c>
      <c r="P63" s="37">
        <v>0.13475976917822671</v>
      </c>
      <c r="Q63" s="1078" t="str">
        <f t="shared" si="9"/>
        <v>NS</v>
      </c>
      <c r="R63" s="37">
        <v>0.1644736842105263</v>
      </c>
      <c r="S63" s="37">
        <v>4256</v>
      </c>
      <c r="T63" s="37">
        <v>0.20887263508173889</v>
      </c>
      <c r="U63" s="37">
        <v>2.6881292874710101E-2</v>
      </c>
      <c r="V63" s="1079" t="str">
        <f t="shared" si="10"/>
        <v>NS</v>
      </c>
      <c r="X63" s="6823" t="s">
        <v>10637</v>
      </c>
      <c r="Y63" s="37">
        <v>0.36404241411867239</v>
      </c>
      <c r="Z63" s="37">
        <v>110152</v>
      </c>
      <c r="AA63" s="37">
        <v>0.1644736842105263</v>
      </c>
      <c r="AB63" s="37">
        <v>4256</v>
      </c>
      <c r="AC63" s="37">
        <v>0.19956872990814609</v>
      </c>
      <c r="AD63" s="37">
        <v>3.2108094884428798E-2</v>
      </c>
      <c r="AE63" s="1080" t="str">
        <f t="shared" si="11"/>
        <v>**</v>
      </c>
    </row>
    <row r="64" spans="1:31">
      <c r="A64" s="6823" t="s">
        <v>10484</v>
      </c>
      <c r="B64" s="37">
        <v>0.18989936170390759</v>
      </c>
      <c r="C64" s="37">
        <v>119537</v>
      </c>
      <c r="D64" s="37">
        <v>0.11801498790346369</v>
      </c>
      <c r="E64" s="37">
        <v>16947</v>
      </c>
      <c r="F64" s="37">
        <v>7.1884373800443893E-2</v>
      </c>
      <c r="G64" s="37">
        <v>3.93490783497722E-2</v>
      </c>
      <c r="H64" s="1081" t="str">
        <f t="shared" si="8"/>
        <v>**</v>
      </c>
      <c r="J64" s="6823" t="s">
        <v>10792</v>
      </c>
      <c r="K64" s="37">
        <v>0.18989936170390759</v>
      </c>
      <c r="L64" s="37">
        <v>119537</v>
      </c>
      <c r="M64" s="37">
        <v>0.15657189946435929</v>
      </c>
      <c r="N64" s="37">
        <v>12135</v>
      </c>
      <c r="O64" s="37">
        <v>3.33274622395483E-2</v>
      </c>
      <c r="P64" s="37">
        <v>0.41791527625445701</v>
      </c>
      <c r="Q64" s="1082" t="str">
        <f t="shared" si="9"/>
        <v>NS</v>
      </c>
      <c r="R64" s="37">
        <v>2.0781379883624301E-2</v>
      </c>
      <c r="S64" s="37">
        <v>4812</v>
      </c>
      <c r="T64" s="37">
        <v>0.16911798182028329</v>
      </c>
      <c r="U64" s="37">
        <v>7.1738216201402997E-3</v>
      </c>
      <c r="V64" s="1083" t="str">
        <f t="shared" si="10"/>
        <v>NS</v>
      </c>
      <c r="X64" s="6823" t="s">
        <v>10638</v>
      </c>
      <c r="Y64" s="37">
        <v>0.18682787532656911</v>
      </c>
      <c r="Z64" s="37">
        <v>131672</v>
      </c>
      <c r="AA64" s="37">
        <v>2.0781379883624301E-2</v>
      </c>
      <c r="AB64" s="37">
        <v>4812</v>
      </c>
      <c r="AC64" s="37">
        <v>0.16604649544294481</v>
      </c>
      <c r="AD64" s="37">
        <v>7.7709418698945001E-3</v>
      </c>
      <c r="AE64" s="1084" t="str">
        <f t="shared" si="11"/>
        <v>***</v>
      </c>
    </row>
    <row r="65" spans="1:31">
      <c r="A65" s="6823" t="s">
        <v>10485</v>
      </c>
      <c r="B65" s="37">
        <v>0.2817309883371657</v>
      </c>
      <c r="C65" s="37">
        <v>144819</v>
      </c>
      <c r="D65" s="37">
        <v>0.1440494852349278</v>
      </c>
      <c r="E65" s="37">
        <v>23603</v>
      </c>
      <c r="F65" s="37">
        <v>0.1376815031022379</v>
      </c>
      <c r="G65" s="37">
        <v>1.2614132763039999E-4</v>
      </c>
      <c r="H65" s="1085" t="str">
        <f t="shared" si="8"/>
        <v>***</v>
      </c>
      <c r="J65" s="6823" t="s">
        <v>10793</v>
      </c>
      <c r="K65" s="37">
        <v>0.2817309883371657</v>
      </c>
      <c r="L65" s="37">
        <v>144819</v>
      </c>
      <c r="M65" s="37">
        <v>0.1799342309362785</v>
      </c>
      <c r="N65" s="37">
        <v>16117</v>
      </c>
      <c r="O65" s="37">
        <v>0.1017967574008872</v>
      </c>
      <c r="P65" s="37">
        <v>1.84827335426388E-2</v>
      </c>
      <c r="Q65" s="1086" t="str">
        <f t="shared" si="9"/>
        <v>**</v>
      </c>
      <c r="R65" s="37">
        <v>6.6791343841838102E-2</v>
      </c>
      <c r="S65" s="37">
        <v>7486</v>
      </c>
      <c r="T65" s="37">
        <v>0.2149396444953276</v>
      </c>
      <c r="U65" s="37">
        <v>4.8814924362369999E-4</v>
      </c>
      <c r="V65" s="1087" t="str">
        <f t="shared" si="10"/>
        <v>**</v>
      </c>
      <c r="X65" s="6823" t="s">
        <v>10639</v>
      </c>
      <c r="Y65" s="37">
        <v>0.27153651140826168</v>
      </c>
      <c r="Z65" s="37">
        <v>160936</v>
      </c>
      <c r="AA65" s="37">
        <v>6.6791343841838102E-2</v>
      </c>
      <c r="AB65" s="37">
        <v>7486</v>
      </c>
      <c r="AC65" s="37">
        <v>0.20474516756642358</v>
      </c>
      <c r="AD65" s="37">
        <v>7.1238607871750004E-4</v>
      </c>
      <c r="AE65" s="1088" t="str">
        <f t="shared" si="11"/>
        <v>***</v>
      </c>
    </row>
    <row r="66" spans="1:31">
      <c r="A66" s="6823" t="s">
        <v>10486</v>
      </c>
      <c r="B66" s="37">
        <v>0.26775293498409503</v>
      </c>
      <c r="C66" s="37">
        <v>131091</v>
      </c>
      <c r="D66" s="37">
        <v>0.34213098729227759</v>
      </c>
      <c r="E66" s="37">
        <v>14322</v>
      </c>
      <c r="F66" s="37">
        <v>-7.4378052308182563E-2</v>
      </c>
      <c r="G66" s="37">
        <v>0.106611351636892</v>
      </c>
      <c r="H66" s="1089" t="str">
        <f t="shared" si="8"/>
        <v>NS</v>
      </c>
      <c r="J66" s="6823" t="s">
        <v>10794</v>
      </c>
      <c r="K66" s="37">
        <v>0.26775293498409503</v>
      </c>
      <c r="L66" s="37">
        <v>131091</v>
      </c>
      <c r="M66" s="37">
        <v>0.42517792771975232</v>
      </c>
      <c r="N66" s="37">
        <v>10819</v>
      </c>
      <c r="O66" s="37">
        <v>-0.1574249927356573</v>
      </c>
      <c r="P66" s="37">
        <v>2.8854899967972001E-3</v>
      </c>
      <c r="Q66" s="1090" t="str">
        <f t="shared" si="9"/>
        <v>***</v>
      </c>
      <c r="R66" s="37">
        <v>8.5640879246360296E-2</v>
      </c>
      <c r="S66" s="37">
        <v>3503</v>
      </c>
      <c r="T66" s="37">
        <v>0.18211205573773473</v>
      </c>
      <c r="U66" s="37">
        <v>3.7811093976989597E-2</v>
      </c>
      <c r="V66" s="1091" t="str">
        <f t="shared" si="10"/>
        <v>***</v>
      </c>
      <c r="X66" s="6823" t="s">
        <v>10640</v>
      </c>
      <c r="Y66" s="37">
        <v>0.27975477415263189</v>
      </c>
      <c r="Z66" s="37">
        <v>141910</v>
      </c>
      <c r="AA66" s="37">
        <v>8.5640879246360296E-2</v>
      </c>
      <c r="AB66" s="37">
        <v>3503</v>
      </c>
      <c r="AC66" s="37">
        <v>0.19411389490627159</v>
      </c>
      <c r="AD66" s="37">
        <v>3.02378192089456E-2</v>
      </c>
      <c r="AE66" s="1092" t="str">
        <f t="shared" si="11"/>
        <v>**</v>
      </c>
    </row>
    <row r="67" spans="1:31">
      <c r="A67" s="6823" t="s">
        <v>10487</v>
      </c>
      <c r="B67" s="37">
        <v>0.36882827908231208</v>
      </c>
      <c r="C67" s="37">
        <v>296615</v>
      </c>
      <c r="D67" s="37">
        <v>0.40279202421755772</v>
      </c>
      <c r="E67" s="37">
        <v>39971</v>
      </c>
      <c r="F67" s="37">
        <v>-3.3963745135245638E-2</v>
      </c>
      <c r="G67" s="37">
        <v>0.29562664119789961</v>
      </c>
      <c r="H67" s="1093" t="str">
        <f t="shared" si="8"/>
        <v>NS</v>
      </c>
      <c r="J67" s="6823" t="s">
        <v>10795</v>
      </c>
      <c r="K67" s="37">
        <v>0.36882827908231208</v>
      </c>
      <c r="L67" s="37">
        <v>296615</v>
      </c>
      <c r="M67" s="37">
        <v>0.48540547537376222</v>
      </c>
      <c r="N67" s="37">
        <v>30902</v>
      </c>
      <c r="O67" s="37">
        <v>-0.11657719629145014</v>
      </c>
      <c r="P67" s="37">
        <v>1.522015453189E-3</v>
      </c>
      <c r="Q67" s="1094" t="str">
        <f t="shared" si="9"/>
        <v>***</v>
      </c>
      <c r="R67" s="37">
        <v>0.1212923144778917</v>
      </c>
      <c r="S67" s="37">
        <v>9069</v>
      </c>
      <c r="T67" s="37">
        <v>0.2475359646044204</v>
      </c>
      <c r="U67" s="37">
        <v>1.091844226877E-4</v>
      </c>
      <c r="V67" s="1095" t="str">
        <f t="shared" si="10"/>
        <v>***</v>
      </c>
      <c r="X67" s="6823" t="s">
        <v>10641</v>
      </c>
      <c r="Y67" s="37">
        <v>0.37982761200181969</v>
      </c>
      <c r="Z67" s="37">
        <v>327517</v>
      </c>
      <c r="AA67" s="37">
        <v>0.1212923144778917</v>
      </c>
      <c r="AB67" s="37">
        <v>9069</v>
      </c>
      <c r="AC67" s="37">
        <v>0.25853529752392801</v>
      </c>
      <c r="AD67" s="37">
        <v>6.7529784099700001E-5</v>
      </c>
      <c r="AE67" s="1096" t="str">
        <f t="shared" si="11"/>
        <v>***</v>
      </c>
    </row>
    <row r="68" spans="1:31">
      <c r="A68" s="6823" t="s">
        <v>10488</v>
      </c>
      <c r="B68" s="37">
        <v>0.12299114463758611</v>
      </c>
      <c r="C68" s="37">
        <v>170744</v>
      </c>
      <c r="D68" s="37">
        <v>0.11858457451854661</v>
      </c>
      <c r="E68" s="37">
        <v>21082</v>
      </c>
      <c r="F68" s="37">
        <v>4.406570119039499E-3</v>
      </c>
      <c r="G68" s="37">
        <v>0.86299147887948702</v>
      </c>
      <c r="H68" s="1097" t="str">
        <f t="shared" si="8"/>
        <v>NS</v>
      </c>
      <c r="J68" s="6823" t="s">
        <v>10796</v>
      </c>
      <c r="K68" s="37">
        <v>0.12299114463758611</v>
      </c>
      <c r="L68" s="37">
        <v>170744</v>
      </c>
      <c r="M68" s="37">
        <v>0.14201037293158811</v>
      </c>
      <c r="N68" s="37">
        <v>16196</v>
      </c>
      <c r="O68" s="37">
        <v>-1.9019228294002002E-2</v>
      </c>
      <c r="P68" s="37">
        <v>0.51206135578787282</v>
      </c>
      <c r="Q68" s="1098" t="str">
        <f t="shared" si="9"/>
        <v>NS</v>
      </c>
      <c r="R68" s="37">
        <v>4.09332787556283E-2</v>
      </c>
      <c r="S68" s="37">
        <v>4886</v>
      </c>
      <c r="T68" s="37">
        <v>8.2057865881957806E-2</v>
      </c>
      <c r="U68" s="37">
        <v>0.103359489957147</v>
      </c>
      <c r="V68" s="1099" t="str">
        <f t="shared" si="10"/>
        <v>NS</v>
      </c>
      <c r="X68" s="6823" t="s">
        <v>10642</v>
      </c>
      <c r="Y68" s="37">
        <v>0.1246389215791163</v>
      </c>
      <c r="Z68" s="37">
        <v>186940</v>
      </c>
      <c r="AA68" s="37">
        <v>4.09332787556283E-2</v>
      </c>
      <c r="AB68" s="37">
        <v>4886</v>
      </c>
      <c r="AC68" s="37">
        <v>8.3705642823487997E-2</v>
      </c>
      <c r="AD68" s="37">
        <v>9.86869775351564E-2</v>
      </c>
      <c r="AE68" s="1100" t="str">
        <f t="shared" si="11"/>
        <v>*</v>
      </c>
    </row>
    <row r="69" spans="1:31">
      <c r="A69" s="6823" t="s">
        <v>10489</v>
      </c>
      <c r="B69" s="37">
        <v>0.22929340196537201</v>
      </c>
      <c r="C69" s="37">
        <v>106850</v>
      </c>
      <c r="D69" s="37">
        <v>0.20841776182481331</v>
      </c>
      <c r="E69" s="37">
        <v>17273</v>
      </c>
      <c r="F69" s="37">
        <v>2.0875640140558704E-2</v>
      </c>
      <c r="G69" s="37">
        <v>0.59223054973807543</v>
      </c>
      <c r="H69" s="1101" t="str">
        <f t="shared" si="8"/>
        <v>NS</v>
      </c>
      <c r="J69" s="6823" t="s">
        <v>10797</v>
      </c>
      <c r="K69" s="37">
        <v>0.22929340196537201</v>
      </c>
      <c r="L69" s="37">
        <v>106850</v>
      </c>
      <c r="M69" s="37">
        <v>0.24030759371996149</v>
      </c>
      <c r="N69" s="37">
        <v>12484</v>
      </c>
      <c r="O69" s="37">
        <v>-1.1014191754589481E-2</v>
      </c>
      <c r="P69" s="37">
        <v>0.80811778382147081</v>
      </c>
      <c r="Q69" s="1102" t="str">
        <f t="shared" si="9"/>
        <v>NS</v>
      </c>
      <c r="R69" s="37">
        <v>0.1252871163082063</v>
      </c>
      <c r="S69" s="37">
        <v>4789</v>
      </c>
      <c r="T69" s="37">
        <v>0.10400628565716571</v>
      </c>
      <c r="U69" s="37">
        <v>0.13709847773970779</v>
      </c>
      <c r="V69" s="1103" t="str">
        <f t="shared" si="10"/>
        <v>NS</v>
      </c>
      <c r="X69" s="6823" t="s">
        <v>10643</v>
      </c>
      <c r="Y69" s="37">
        <v>0.23044563996849179</v>
      </c>
      <c r="Z69" s="37">
        <v>119334</v>
      </c>
      <c r="AA69" s="37">
        <v>0.1252871163082063</v>
      </c>
      <c r="AB69" s="37">
        <v>4789</v>
      </c>
      <c r="AC69" s="37">
        <v>0.1051585236602855</v>
      </c>
      <c r="AD69" s="37">
        <v>0.13326180505970331</v>
      </c>
      <c r="AE69" s="1104" t="str">
        <f t="shared" si="11"/>
        <v>NS</v>
      </c>
    </row>
    <row r="70" spans="1:31">
      <c r="A70" s="6823" t="s">
        <v>10490</v>
      </c>
      <c r="B70" s="37">
        <v>0.43125523791786952</v>
      </c>
      <c r="C70" s="37">
        <v>171824</v>
      </c>
      <c r="D70" s="37">
        <v>0.42820821624514921</v>
      </c>
      <c r="E70" s="37">
        <v>29892</v>
      </c>
      <c r="F70" s="37">
        <v>3.047021672720307E-3</v>
      </c>
      <c r="G70" s="37">
        <v>0.94082187985414467</v>
      </c>
      <c r="H70" s="1105" t="str">
        <f t="shared" si="8"/>
        <v>NS</v>
      </c>
      <c r="J70" s="6823" t="s">
        <v>10798</v>
      </c>
      <c r="K70" s="37">
        <v>0.43125523791786952</v>
      </c>
      <c r="L70" s="37">
        <v>171824</v>
      </c>
      <c r="M70" s="37">
        <v>0.47188710323643318</v>
      </c>
      <c r="N70" s="37">
        <v>22463</v>
      </c>
      <c r="O70" s="37">
        <v>-4.0631865318563665E-2</v>
      </c>
      <c r="P70" s="37">
        <v>0.3847076635080573</v>
      </c>
      <c r="Q70" s="1106" t="str">
        <f t="shared" si="9"/>
        <v>NS</v>
      </c>
      <c r="R70" s="37">
        <v>0.29613676134069189</v>
      </c>
      <c r="S70" s="37">
        <v>7429</v>
      </c>
      <c r="T70" s="37">
        <v>0.13511847657717763</v>
      </c>
      <c r="U70" s="37">
        <v>7.9877506120851094E-2</v>
      </c>
      <c r="V70" s="1107" t="str">
        <f t="shared" si="10"/>
        <v>NS</v>
      </c>
      <c r="X70" s="6823" t="s">
        <v>10644</v>
      </c>
      <c r="Y70" s="37">
        <v>0.43595299736987042</v>
      </c>
      <c r="Z70" s="37">
        <v>194287</v>
      </c>
      <c r="AA70" s="37">
        <v>0.29613676134069189</v>
      </c>
      <c r="AB70" s="37">
        <v>7429</v>
      </c>
      <c r="AC70" s="37">
        <v>0.13981623602917853</v>
      </c>
      <c r="AD70" s="37">
        <v>7.0948492022770301E-2</v>
      </c>
      <c r="AE70" s="1108" t="str">
        <f t="shared" si="11"/>
        <v>*</v>
      </c>
    </row>
    <row r="71" spans="1:31">
      <c r="A71" s="6823" t="s">
        <v>10491</v>
      </c>
      <c r="B71" s="37">
        <v>0.21218747769435919</v>
      </c>
      <c r="C71" s="37">
        <v>154109</v>
      </c>
      <c r="D71" s="37">
        <v>0.21206658890891741</v>
      </c>
      <c r="E71" s="37">
        <v>18862</v>
      </c>
      <c r="F71" s="37">
        <v>1.2088878544178061E-4</v>
      </c>
      <c r="G71" s="37">
        <v>0.99728257130498354</v>
      </c>
      <c r="H71" s="1109" t="str">
        <f t="shared" si="8"/>
        <v>NS</v>
      </c>
      <c r="J71" s="6823" t="s">
        <v>10799</v>
      </c>
      <c r="K71" s="37">
        <v>0.21218747769435919</v>
      </c>
      <c r="L71" s="37">
        <v>154109</v>
      </c>
      <c r="M71" s="37">
        <v>0.25247060520810788</v>
      </c>
      <c r="N71" s="37">
        <v>13863</v>
      </c>
      <c r="O71" s="37">
        <v>-4.0283127513748684E-2</v>
      </c>
      <c r="P71" s="37">
        <v>0.32725174412783442</v>
      </c>
      <c r="Q71" s="1110" t="str">
        <f t="shared" si="9"/>
        <v>NS</v>
      </c>
      <c r="R71" s="37">
        <v>0.1000200040008002</v>
      </c>
      <c r="S71" s="37">
        <v>4999</v>
      </c>
      <c r="T71" s="37">
        <v>0.11216747369355899</v>
      </c>
      <c r="U71" s="37">
        <v>8.7186150584998803E-2</v>
      </c>
      <c r="V71" s="1111" t="str">
        <f t="shared" si="10"/>
        <v>NS</v>
      </c>
      <c r="X71" s="6823" t="s">
        <v>10645</v>
      </c>
      <c r="Y71" s="37">
        <v>0.21551210916105071</v>
      </c>
      <c r="Z71" s="37">
        <v>167972</v>
      </c>
      <c r="AA71" s="37">
        <v>0.1000200040008002</v>
      </c>
      <c r="AB71" s="37">
        <v>4999</v>
      </c>
      <c r="AC71" s="37">
        <v>0.1154921051602505</v>
      </c>
      <c r="AD71" s="37">
        <v>8.0326197578336894E-2</v>
      </c>
      <c r="AE71" s="1112" t="str">
        <f t="shared" si="11"/>
        <v>*</v>
      </c>
    </row>
    <row r="72" spans="1:31">
      <c r="A72" s="6823" t="s">
        <v>10492</v>
      </c>
      <c r="B72" s="37">
        <v>0.22081070415124121</v>
      </c>
      <c r="C72" s="37">
        <v>106426</v>
      </c>
      <c r="D72" s="37">
        <v>0.2124605225380419</v>
      </c>
      <c r="E72" s="37">
        <v>17415</v>
      </c>
      <c r="F72" s="37">
        <v>8.350181613199309E-3</v>
      </c>
      <c r="G72" s="37">
        <v>0.82726723736618779</v>
      </c>
      <c r="H72" s="1113" t="str">
        <f t="shared" si="8"/>
        <v>NS</v>
      </c>
      <c r="J72" s="6823" t="s">
        <v>10800</v>
      </c>
      <c r="K72" s="37">
        <v>0.22081070415124121</v>
      </c>
      <c r="L72" s="37">
        <v>106426</v>
      </c>
      <c r="M72" s="37">
        <v>0.28869286287089008</v>
      </c>
      <c r="N72" s="37">
        <v>12470</v>
      </c>
      <c r="O72" s="37">
        <v>-6.7882158719648866E-2</v>
      </c>
      <c r="P72" s="37">
        <v>0.1326052038943816</v>
      </c>
      <c r="Q72" s="1114" t="str">
        <f t="shared" si="9"/>
        <v>NS</v>
      </c>
      <c r="R72" s="37">
        <v>2.0222446916076799E-2</v>
      </c>
      <c r="S72" s="37">
        <v>4945</v>
      </c>
      <c r="T72" s="37">
        <v>0.20058825723516441</v>
      </c>
      <c r="U72" s="37">
        <v>2.7120771406502998E-3</v>
      </c>
      <c r="V72" s="1115" t="str">
        <f t="shared" si="10"/>
        <v>NS</v>
      </c>
      <c r="X72" s="6823" t="s">
        <v>10646</v>
      </c>
      <c r="Y72" s="37">
        <v>0.2279302920199166</v>
      </c>
      <c r="Z72" s="37">
        <v>118896</v>
      </c>
      <c r="AA72" s="37">
        <v>2.0222446916076799E-2</v>
      </c>
      <c r="AB72" s="37">
        <v>4945</v>
      </c>
      <c r="AC72" s="37">
        <v>0.2077078451038398</v>
      </c>
      <c r="AD72" s="37">
        <v>2.2345379293878002E-3</v>
      </c>
      <c r="AE72" s="1116" t="str">
        <f t="shared" si="11"/>
        <v>***</v>
      </c>
    </row>
    <row r="73" spans="1:31">
      <c r="A73" s="6823" t="s">
        <v>10493</v>
      </c>
      <c r="B73" s="37">
        <v>0.1708646531057737</v>
      </c>
      <c r="C73" s="37">
        <v>153923</v>
      </c>
      <c r="D73" s="37">
        <v>0.16139286936958969</v>
      </c>
      <c r="E73" s="37">
        <v>20447</v>
      </c>
      <c r="F73" s="37">
        <v>9.471783736184014E-3</v>
      </c>
      <c r="G73" s="37">
        <v>0.75723498503180742</v>
      </c>
      <c r="H73" s="1117" t="str">
        <f t="shared" si="8"/>
        <v>NS</v>
      </c>
      <c r="J73" s="6823" t="s">
        <v>10801</v>
      </c>
      <c r="K73" s="37">
        <v>0.1708646531057737</v>
      </c>
      <c r="L73" s="37">
        <v>153923</v>
      </c>
      <c r="M73" s="37">
        <v>0.1666025887479175</v>
      </c>
      <c r="N73" s="37">
        <v>15606</v>
      </c>
      <c r="O73" s="37">
        <v>4.262064357856199E-3</v>
      </c>
      <c r="P73" s="37">
        <v>0.90212260950671319</v>
      </c>
      <c r="Q73" s="1118" t="str">
        <f t="shared" si="9"/>
        <v>NS</v>
      </c>
      <c r="R73" s="37">
        <v>0.14459822350753981</v>
      </c>
      <c r="S73" s="37">
        <v>4841</v>
      </c>
      <c r="T73" s="37">
        <v>2.6266429598233887E-2</v>
      </c>
      <c r="U73" s="37">
        <v>0.66231318682115869</v>
      </c>
      <c r="V73" s="1119" t="str">
        <f t="shared" si="10"/>
        <v>NS</v>
      </c>
      <c r="X73" s="6823" t="s">
        <v>10647</v>
      </c>
      <c r="Y73" s="37">
        <v>0.17047230857257459</v>
      </c>
      <c r="Z73" s="37">
        <v>169529</v>
      </c>
      <c r="AA73" s="37">
        <v>0.14459822350753981</v>
      </c>
      <c r="AB73" s="37">
        <v>4841</v>
      </c>
      <c r="AC73" s="37">
        <v>2.5874085065034774E-2</v>
      </c>
      <c r="AD73" s="37">
        <v>0.66632593734470102</v>
      </c>
      <c r="AE73" s="1120" t="str">
        <f t="shared" si="11"/>
        <v>NS</v>
      </c>
    </row>
    <row r="74" spans="1:31">
      <c r="A74" s="6823" t="s">
        <v>10494</v>
      </c>
      <c r="B74" s="37">
        <v>0.22519297606185651</v>
      </c>
      <c r="C74" s="37">
        <v>153646</v>
      </c>
      <c r="D74" s="37">
        <v>0.27426346987525441</v>
      </c>
      <c r="E74" s="37">
        <v>22606</v>
      </c>
      <c r="F74" s="37">
        <v>-4.9070493813397897E-2</v>
      </c>
      <c r="G74" s="37">
        <v>0.15174650622536739</v>
      </c>
      <c r="H74" s="1121" t="str">
        <f t="shared" si="8"/>
        <v>NS</v>
      </c>
      <c r="J74" s="6823" t="s">
        <v>10802</v>
      </c>
      <c r="K74" s="37">
        <v>0.22519297606185651</v>
      </c>
      <c r="L74" s="37">
        <v>153646</v>
      </c>
      <c r="M74" s="37">
        <v>0.3357548379219828</v>
      </c>
      <c r="N74" s="37">
        <v>16381</v>
      </c>
      <c r="O74" s="37">
        <v>-0.11056186186012629</v>
      </c>
      <c r="P74" s="37">
        <v>5.5510985831915003E-3</v>
      </c>
      <c r="Q74" s="1122" t="str">
        <f t="shared" si="9"/>
        <v>***</v>
      </c>
      <c r="R74" s="37">
        <v>0.1124497991967871</v>
      </c>
      <c r="S74" s="37">
        <v>6225</v>
      </c>
      <c r="T74" s="37">
        <v>0.11274317686506941</v>
      </c>
      <c r="U74" s="37">
        <v>6.3189393596410195E-2</v>
      </c>
      <c r="V74" s="1123" t="str">
        <f t="shared" si="10"/>
        <v>***</v>
      </c>
      <c r="X74" s="6823" t="s">
        <v>10648</v>
      </c>
      <c r="Y74" s="37">
        <v>0.2358448952225235</v>
      </c>
      <c r="Z74" s="37">
        <v>170027</v>
      </c>
      <c r="AA74" s="37">
        <v>0.1124497991967871</v>
      </c>
      <c r="AB74" s="37">
        <v>6225</v>
      </c>
      <c r="AC74" s="37">
        <v>0.12339509602573639</v>
      </c>
      <c r="AD74" s="37">
        <v>4.6618210210054099E-2</v>
      </c>
      <c r="AE74" s="1124" t="str">
        <f t="shared" si="11"/>
        <v>**</v>
      </c>
    </row>
    <row r="75" spans="1:31">
      <c r="A75" s="6823" t="s">
        <v>10495</v>
      </c>
      <c r="B75" s="37">
        <v>9.58234205656886E-2</v>
      </c>
      <c r="C75" s="37">
        <v>121056</v>
      </c>
      <c r="D75" s="37">
        <v>6.5675562720162395E-2</v>
      </c>
      <c r="E75" s="37">
        <v>16749</v>
      </c>
      <c r="F75" s="37">
        <v>3.0147857845526205E-2</v>
      </c>
      <c r="G75" s="37">
        <v>0.22814699356407631</v>
      </c>
      <c r="H75" s="1125" t="str">
        <f t="shared" si="8"/>
        <v>NS</v>
      </c>
      <c r="J75" s="6823" t="s">
        <v>10803</v>
      </c>
      <c r="K75" s="37">
        <v>9.58234205656886E-2</v>
      </c>
      <c r="L75" s="37">
        <v>121056</v>
      </c>
      <c r="M75" s="37">
        <v>7.8511423412106499E-2</v>
      </c>
      <c r="N75" s="37">
        <v>12737</v>
      </c>
      <c r="O75" s="37">
        <v>1.7311997153582101E-2</v>
      </c>
      <c r="P75" s="37">
        <v>0.54459179819991776</v>
      </c>
      <c r="Q75" s="1126" t="str">
        <f t="shared" si="9"/>
        <v>NS</v>
      </c>
      <c r="R75" s="37">
        <v>2.4925224327018901E-2</v>
      </c>
      <c r="S75" s="37">
        <v>4012</v>
      </c>
      <c r="T75" s="37">
        <v>7.0898196238669692E-2</v>
      </c>
      <c r="U75" s="37">
        <v>0.14841233992248651</v>
      </c>
      <c r="V75" s="1127" t="str">
        <f t="shared" si="10"/>
        <v>NS</v>
      </c>
      <c r="X75" s="6823" t="s">
        <v>10649</v>
      </c>
      <c r="Y75" s="37">
        <v>9.4175330547936004E-2</v>
      </c>
      <c r="Z75" s="37">
        <v>133793</v>
      </c>
      <c r="AA75" s="37">
        <v>2.4925224327018901E-2</v>
      </c>
      <c r="AB75" s="37">
        <v>4012</v>
      </c>
      <c r="AC75" s="37">
        <v>6.9250106220917096E-2</v>
      </c>
      <c r="AD75" s="37">
        <v>0.1543481276382698</v>
      </c>
      <c r="AE75" s="1128" t="str">
        <f t="shared" si="11"/>
        <v>NS</v>
      </c>
    </row>
    <row r="76" spans="1:31">
      <c r="A76" s="6823" t="s">
        <v>10496</v>
      </c>
      <c r="B76" s="37">
        <v>0.40619686378235398</v>
      </c>
      <c r="C76" s="37">
        <v>63516</v>
      </c>
      <c r="D76" s="37">
        <v>0.25066583111389629</v>
      </c>
      <c r="E76" s="37">
        <v>12766</v>
      </c>
      <c r="F76" s="37">
        <v>0.15553103266845769</v>
      </c>
      <c r="G76" s="37">
        <v>9.1699127776729995E-3</v>
      </c>
      <c r="H76" s="1129" t="str">
        <f t="shared" si="8"/>
        <v>***</v>
      </c>
      <c r="J76" s="6823" t="s">
        <v>10804</v>
      </c>
      <c r="K76" s="37">
        <v>0.40619686378235398</v>
      </c>
      <c r="L76" s="37">
        <v>63516</v>
      </c>
      <c r="M76" s="37">
        <v>0.31756460797196667</v>
      </c>
      <c r="N76" s="37">
        <v>9132</v>
      </c>
      <c r="O76" s="37">
        <v>8.8632255810387306E-2</v>
      </c>
      <c r="P76" s="37">
        <v>0.20677054673883241</v>
      </c>
      <c r="Q76" s="1130" t="str">
        <f t="shared" si="9"/>
        <v>NS</v>
      </c>
      <c r="R76" s="37">
        <v>8.2553659878921298E-2</v>
      </c>
      <c r="S76" s="37">
        <v>3634</v>
      </c>
      <c r="T76" s="37">
        <v>0.32364320390343271</v>
      </c>
      <c r="U76" s="37">
        <v>2.2919990848548001E-3</v>
      </c>
      <c r="V76" s="1131" t="str">
        <f t="shared" si="10"/>
        <v>NS</v>
      </c>
      <c r="X76" s="6823" t="s">
        <v>10650</v>
      </c>
      <c r="Y76" s="37">
        <v>0.39505561061557098</v>
      </c>
      <c r="Z76" s="37">
        <v>72648</v>
      </c>
      <c r="AA76" s="37">
        <v>8.2553659878921298E-2</v>
      </c>
      <c r="AB76" s="37">
        <v>3634</v>
      </c>
      <c r="AC76" s="37">
        <v>0.31250195073664966</v>
      </c>
      <c r="AD76" s="37">
        <v>2.8137820518634002E-3</v>
      </c>
      <c r="AE76" s="1132" t="str">
        <f t="shared" si="11"/>
        <v>***</v>
      </c>
    </row>
    <row r="77" spans="1:31">
      <c r="A77" s="6823" t="s">
        <v>11571</v>
      </c>
      <c r="B77" s="37">
        <v>0.45497233619024707</v>
      </c>
      <c r="C77" s="37">
        <v>4692593</v>
      </c>
      <c r="D77" s="37">
        <v>0.42263959285632852</v>
      </c>
      <c r="E77" s="37">
        <v>771816</v>
      </c>
      <c r="F77" s="37">
        <v>3.2332743333918557E-2</v>
      </c>
      <c r="G77" s="37">
        <v>8.4561900872200005E-5</v>
      </c>
      <c r="H77" s="1133" t="str">
        <f t="shared" si="8"/>
        <v>***</v>
      </c>
      <c r="J77" s="6823" t="s">
        <v>11571</v>
      </c>
      <c r="K77" s="37">
        <v>0.45497233619024707</v>
      </c>
      <c r="L77" s="37">
        <v>4692593</v>
      </c>
      <c r="M77" s="37">
        <v>0.49660017235655451</v>
      </c>
      <c r="N77" s="37">
        <v>581353</v>
      </c>
      <c r="O77" s="37">
        <v>-4.1627836166307441E-2</v>
      </c>
      <c r="P77" s="37">
        <v>9.5725250723999992E-6</v>
      </c>
      <c r="Q77" s="1134" t="str">
        <f t="shared" si="9"/>
        <v>***</v>
      </c>
      <c r="R77" s="37">
        <v>0.19688863453794181</v>
      </c>
      <c r="S77" s="37">
        <v>190463</v>
      </c>
      <c r="T77" s="37">
        <v>0.25808370165230526</v>
      </c>
      <c r="U77" s="37">
        <v>8.1263236841299994E-62</v>
      </c>
      <c r="V77" s="1135" t="str">
        <f t="shared" si="10"/>
        <v>***</v>
      </c>
      <c r="X77" s="6823" t="s">
        <v>11571</v>
      </c>
      <c r="Y77" s="37">
        <v>0.45956101939610311</v>
      </c>
      <c r="Z77" s="37">
        <v>5273946</v>
      </c>
      <c r="AA77" s="37">
        <v>0.19688863453794181</v>
      </c>
      <c r="AB77" s="37">
        <v>190463</v>
      </c>
      <c r="AC77" s="37">
        <v>0.2626723848581613</v>
      </c>
      <c r="AD77" s="37">
        <v>1.7715602050599999E-63</v>
      </c>
      <c r="AE77" s="1136" t="str">
        <f t="shared" si="11"/>
        <v>***</v>
      </c>
    </row>
    <row r="79" spans="1:31">
      <c r="A79" s="17026" t="s">
        <v>11836</v>
      </c>
      <c r="J79" s="17026" t="s">
        <v>11837</v>
      </c>
      <c r="X79" s="17026" t="s">
        <v>11838</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10497</v>
      </c>
      <c r="B81" s="37">
        <v>5.1787858101268798E-2</v>
      </c>
      <c r="C81" s="37">
        <v>339848</v>
      </c>
      <c r="D81" s="37">
        <v>9.3097486367868104E-2</v>
      </c>
      <c r="E81" s="37">
        <v>15038</v>
      </c>
      <c r="F81" s="37">
        <v>-4.1309628266599306E-2</v>
      </c>
      <c r="G81" s="37">
        <v>3.21107692947162E-2</v>
      </c>
      <c r="H81" s="1137" t="str">
        <f t="shared" ref="H81:H103" si="12">IF(G81&lt;0.01,"***",IF(G81&lt;0.05,"**",IF(G81&lt;0.1,"*","NS")))</f>
        <v>**</v>
      </c>
      <c r="J81" s="6823" t="s">
        <v>10805</v>
      </c>
      <c r="K81" s="37">
        <v>5.1787858101268798E-2</v>
      </c>
      <c r="L81" s="37">
        <v>339848</v>
      </c>
      <c r="M81" s="37">
        <v>0.1083423618634886</v>
      </c>
      <c r="N81" s="37">
        <v>11076</v>
      </c>
      <c r="O81" s="37">
        <v>-5.65545037622198E-2</v>
      </c>
      <c r="P81" s="37">
        <v>1.13649512816974E-2</v>
      </c>
      <c r="Q81" s="1138" t="str">
        <f t="shared" ref="Q81:Q103" si="13">IF(P81&lt;0.01,"***",IF(P81&lt;0.05,"**",IF(P81&lt;0.1,"*","NS")))</f>
        <v>**</v>
      </c>
      <c r="R81" s="37">
        <v>5.0479555779909098E-2</v>
      </c>
      <c r="S81" s="37">
        <v>3962</v>
      </c>
      <c r="T81" s="37">
        <v>1.3083023213597E-3</v>
      </c>
      <c r="U81" s="37">
        <v>0.97128856613858217</v>
      </c>
      <c r="V81" s="1139" t="str">
        <f t="shared" ref="V81:V103" si="14">IF(P81&lt;0.01,"***",IF(P81&lt;0.05,"**",IF(P81&lt;0.1,"*","NS")))</f>
        <v>**</v>
      </c>
      <c r="X81" s="6823" t="s">
        <v>10651</v>
      </c>
      <c r="Y81" s="37">
        <v>5.3572853381358899E-2</v>
      </c>
      <c r="Z81" s="37">
        <v>350924</v>
      </c>
      <c r="AA81" s="37">
        <v>5.0479555779909098E-2</v>
      </c>
      <c r="AB81" s="37">
        <v>3962</v>
      </c>
      <c r="AC81" s="37">
        <v>3.0932976014498015E-3</v>
      </c>
      <c r="AD81" s="37">
        <v>0.93329526698597176</v>
      </c>
      <c r="AE81" s="1140" t="str">
        <f t="shared" ref="AE81:AE103" si="15">IF(AD81&lt;0.01,"***",IF(AD81&lt;0.05,"**",IF(AD81&lt;0.1,"*","NS")))</f>
        <v>NS</v>
      </c>
    </row>
    <row r="82" spans="1:31">
      <c r="A82" s="6823" t="s">
        <v>10498</v>
      </c>
      <c r="B82" s="37">
        <v>8.7766756837992205E-2</v>
      </c>
      <c r="C82" s="37">
        <v>83175</v>
      </c>
      <c r="D82" s="37">
        <v>0.11842728564661301</v>
      </c>
      <c r="E82" s="37">
        <v>4222</v>
      </c>
      <c r="F82" s="37">
        <v>-3.0660528808620802E-2</v>
      </c>
      <c r="G82" s="37">
        <v>0.51514801245036845</v>
      </c>
      <c r="H82" s="1141" t="str">
        <f t="shared" si="12"/>
        <v>NS</v>
      </c>
      <c r="J82" s="6823" t="s">
        <v>10806</v>
      </c>
      <c r="K82" s="37">
        <v>8.7766756837992205E-2</v>
      </c>
      <c r="L82" s="37">
        <v>83175</v>
      </c>
      <c r="M82" s="37">
        <v>0.17041581458759369</v>
      </c>
      <c r="N82" s="37">
        <v>2934</v>
      </c>
      <c r="O82" s="37">
        <v>-8.264905774960149E-2</v>
      </c>
      <c r="P82" s="37">
        <v>0.14359099342143861</v>
      </c>
      <c r="Q82" s="1142" t="str">
        <f t="shared" si="13"/>
        <v>NS</v>
      </c>
      <c r="R82" s="37">
        <v>0</v>
      </c>
      <c r="S82" s="37">
        <v>1288</v>
      </c>
      <c r="T82" s="37">
        <v>8.7766756837992205E-2</v>
      </c>
      <c r="U82" s="37">
        <v>0.28747951645188269</v>
      </c>
      <c r="V82" s="1143" t="str">
        <f t="shared" si="14"/>
        <v>NS</v>
      </c>
      <c r="X82" s="6823" t="s">
        <v>10652</v>
      </c>
      <c r="Y82" s="37">
        <v>9.0582865902518905E-2</v>
      </c>
      <c r="Z82" s="37">
        <v>86109</v>
      </c>
      <c r="AA82" s="37">
        <v>0</v>
      </c>
      <c r="AB82" s="37">
        <v>1288</v>
      </c>
      <c r="AC82" s="37">
        <v>9.0582865902518905E-2</v>
      </c>
      <c r="AD82" s="37">
        <v>0.27986941124789838</v>
      </c>
      <c r="AE82" s="1144" t="str">
        <f t="shared" si="15"/>
        <v>NS</v>
      </c>
    </row>
    <row r="83" spans="1:31">
      <c r="A83" s="6823" t="s">
        <v>10499</v>
      </c>
      <c r="B83" s="37">
        <v>8.2149443049754994E-2</v>
      </c>
      <c r="C83" s="37">
        <v>174073</v>
      </c>
      <c r="D83" s="37">
        <v>0.1853224610822832</v>
      </c>
      <c r="E83" s="37">
        <v>10792</v>
      </c>
      <c r="F83" s="37">
        <v>-0.10317301803252821</v>
      </c>
      <c r="G83" s="37">
        <v>4.5803751737209997E-4</v>
      </c>
      <c r="H83" s="1145" t="str">
        <f t="shared" si="12"/>
        <v>***</v>
      </c>
      <c r="J83" s="6823" t="s">
        <v>10807</v>
      </c>
      <c r="K83" s="37">
        <v>8.2149443049754994E-2</v>
      </c>
      <c r="L83" s="37">
        <v>174073</v>
      </c>
      <c r="M83" s="37">
        <v>0.19641541861036091</v>
      </c>
      <c r="N83" s="37">
        <v>8146</v>
      </c>
      <c r="O83" s="37">
        <v>-0.11426597556060591</v>
      </c>
      <c r="P83" s="37">
        <v>6.4041906537600001E-4</v>
      </c>
      <c r="Q83" s="1146" t="str">
        <f t="shared" si="13"/>
        <v>***</v>
      </c>
      <c r="R83" s="37">
        <v>0.15117157974300829</v>
      </c>
      <c r="S83" s="37">
        <v>2646</v>
      </c>
      <c r="T83" s="37">
        <v>-6.90221366932533E-2</v>
      </c>
      <c r="U83" s="37">
        <v>0.2216036706334546</v>
      </c>
      <c r="V83" s="1147" t="str">
        <f t="shared" si="14"/>
        <v>***</v>
      </c>
      <c r="X83" s="6823" t="s">
        <v>10653</v>
      </c>
      <c r="Y83" s="37">
        <v>8.7257640531448397E-2</v>
      </c>
      <c r="Z83" s="37">
        <v>182219</v>
      </c>
      <c r="AA83" s="37">
        <v>0.15117157974300829</v>
      </c>
      <c r="AB83" s="37">
        <v>2646</v>
      </c>
      <c r="AC83" s="37">
        <v>-6.3913939211559898E-2</v>
      </c>
      <c r="AD83" s="37">
        <v>0.27145333083457179</v>
      </c>
      <c r="AE83" s="1148" t="str">
        <f t="shared" si="15"/>
        <v>NS</v>
      </c>
    </row>
    <row r="84" spans="1:31">
      <c r="A84" s="6823" t="s">
        <v>10500</v>
      </c>
      <c r="B84" s="37">
        <v>0.1213827073621251</v>
      </c>
      <c r="C84" s="37">
        <v>113690</v>
      </c>
      <c r="D84" s="37">
        <v>0.13357822674903991</v>
      </c>
      <c r="E84" s="37">
        <v>5989</v>
      </c>
      <c r="F84" s="37">
        <v>-1.2195519386914808E-2</v>
      </c>
      <c r="G84" s="37">
        <v>0.79214552039804342</v>
      </c>
      <c r="H84" s="1149" t="str">
        <f t="shared" si="12"/>
        <v>NS</v>
      </c>
      <c r="J84" s="6823" t="s">
        <v>10808</v>
      </c>
      <c r="K84" s="37">
        <v>0.1213827073621251</v>
      </c>
      <c r="L84" s="37">
        <v>113690</v>
      </c>
      <c r="M84" s="37">
        <v>0.1489942885522722</v>
      </c>
      <c r="N84" s="37">
        <v>4027</v>
      </c>
      <c r="O84" s="37">
        <v>-2.7611581190147103E-2</v>
      </c>
      <c r="P84" s="37">
        <v>0.62227201947469268</v>
      </c>
      <c r="Q84" s="1150" t="str">
        <f t="shared" si="13"/>
        <v>NS</v>
      </c>
      <c r="R84" s="37">
        <v>0.1019367991845056</v>
      </c>
      <c r="S84" s="37">
        <v>1962</v>
      </c>
      <c r="T84" s="37">
        <v>1.94459081776195E-2</v>
      </c>
      <c r="U84" s="37">
        <v>0.80598975715609067</v>
      </c>
      <c r="V84" s="1151" t="str">
        <f t="shared" si="14"/>
        <v>NS</v>
      </c>
      <c r="X84" s="6823" t="s">
        <v>10654</v>
      </c>
      <c r="Y84" s="37">
        <v>0.1223272764341599</v>
      </c>
      <c r="Z84" s="37">
        <v>117717</v>
      </c>
      <c r="AA84" s="37">
        <v>0.1019367991845056</v>
      </c>
      <c r="AB84" s="37">
        <v>1962</v>
      </c>
      <c r="AC84" s="37">
        <v>2.0390477249654301E-2</v>
      </c>
      <c r="AD84" s="37">
        <v>0.79747662922529949</v>
      </c>
      <c r="AE84" s="1152" t="str">
        <f t="shared" si="15"/>
        <v>NS</v>
      </c>
    </row>
    <row r="85" spans="1:31">
      <c r="A85" s="6823" t="s">
        <v>10501</v>
      </c>
      <c r="B85" s="37">
        <v>0.14866930502334741</v>
      </c>
      <c r="C85" s="37">
        <v>47757</v>
      </c>
      <c r="D85" s="37">
        <v>0.30927835051546387</v>
      </c>
      <c r="E85" s="37">
        <v>1940</v>
      </c>
      <c r="F85" s="37">
        <v>-0.16060904549211646</v>
      </c>
      <c r="G85" s="37">
        <v>7.7883864177156203E-2</v>
      </c>
      <c r="H85" s="1153" t="str">
        <f t="shared" si="12"/>
        <v>*</v>
      </c>
      <c r="J85" s="6823" t="s">
        <v>10809</v>
      </c>
      <c r="K85" s="37">
        <v>0.14866930502334741</v>
      </c>
      <c r="L85" s="37">
        <v>47757</v>
      </c>
      <c r="M85" s="37">
        <v>0.41084634346754312</v>
      </c>
      <c r="N85" s="37">
        <v>1217</v>
      </c>
      <c r="O85" s="37">
        <v>-0.26217703844419571</v>
      </c>
      <c r="P85" s="37">
        <v>2.1761361416903401E-2</v>
      </c>
      <c r="Q85" s="1154" t="str">
        <f t="shared" si="13"/>
        <v>**</v>
      </c>
      <c r="R85" s="37">
        <v>0.13831258644536651</v>
      </c>
      <c r="S85" s="37">
        <v>723</v>
      </c>
      <c r="T85" s="37">
        <v>1.03567185779809E-2</v>
      </c>
      <c r="U85" s="37">
        <v>0.9427833435830697</v>
      </c>
      <c r="V85" s="1155" t="str">
        <f t="shared" si="14"/>
        <v>**</v>
      </c>
      <c r="X85" s="6823" t="s">
        <v>10655</v>
      </c>
      <c r="Y85" s="37">
        <v>0.15518438355045541</v>
      </c>
      <c r="Z85" s="37">
        <v>48974</v>
      </c>
      <c r="AA85" s="37">
        <v>0.13831258644536651</v>
      </c>
      <c r="AB85" s="37">
        <v>723</v>
      </c>
      <c r="AC85" s="37">
        <v>1.6871797105088904E-2</v>
      </c>
      <c r="AD85" s="37">
        <v>0.90884390334634302</v>
      </c>
      <c r="AE85" s="1156" t="str">
        <f t="shared" si="15"/>
        <v>NS</v>
      </c>
    </row>
    <row r="86" spans="1:31">
      <c r="A86" s="6823" t="s">
        <v>10502</v>
      </c>
      <c r="B86" s="37">
        <v>0.1279148410621343</v>
      </c>
      <c r="C86" s="37">
        <v>204042</v>
      </c>
      <c r="D86" s="37">
        <v>0.3615002259376412</v>
      </c>
      <c r="E86" s="37">
        <v>8852</v>
      </c>
      <c r="F86" s="37">
        <v>-0.2335853848755069</v>
      </c>
      <c r="G86" s="37">
        <v>6.48617256211E-9</v>
      </c>
      <c r="H86" s="1157" t="str">
        <f t="shared" si="12"/>
        <v>***</v>
      </c>
      <c r="J86" s="6823" t="s">
        <v>10810</v>
      </c>
      <c r="K86" s="37">
        <v>0.1279148410621343</v>
      </c>
      <c r="L86" s="37">
        <v>204042</v>
      </c>
      <c r="M86" s="37">
        <v>0.3592814371257485</v>
      </c>
      <c r="N86" s="37">
        <v>5845</v>
      </c>
      <c r="O86" s="37">
        <v>-0.2313665960636142</v>
      </c>
      <c r="P86" s="37">
        <v>1.9231128093299998E-6</v>
      </c>
      <c r="Q86" s="1158" t="str">
        <f t="shared" si="13"/>
        <v>***</v>
      </c>
      <c r="R86" s="37">
        <v>0.36581310276022622</v>
      </c>
      <c r="S86" s="37">
        <v>3007</v>
      </c>
      <c r="T86" s="37">
        <v>-0.23789826169809192</v>
      </c>
      <c r="U86" s="37">
        <v>3.4971245801070002E-4</v>
      </c>
      <c r="V86" s="1159" t="str">
        <f t="shared" si="14"/>
        <v>***</v>
      </c>
      <c r="X86" s="6823" t="s">
        <v>10656</v>
      </c>
      <c r="Y86" s="37">
        <v>0.1343580116920057</v>
      </c>
      <c r="Z86" s="37">
        <v>209887</v>
      </c>
      <c r="AA86" s="37">
        <v>0.36581310276022622</v>
      </c>
      <c r="AB86" s="37">
        <v>3007</v>
      </c>
      <c r="AC86" s="37">
        <v>-0.23145509106822051</v>
      </c>
      <c r="AD86" s="37">
        <v>6.7548282839509995E-4</v>
      </c>
      <c r="AE86" s="1160" t="str">
        <f t="shared" si="15"/>
        <v>***</v>
      </c>
    </row>
    <row r="87" spans="1:31">
      <c r="A87" s="6823" t="s">
        <v>10503</v>
      </c>
      <c r="B87" s="37">
        <v>0.39125461112325027</v>
      </c>
      <c r="C87" s="37">
        <v>778010</v>
      </c>
      <c r="D87" s="37">
        <v>0.50450555539354347</v>
      </c>
      <c r="E87" s="37">
        <v>68582</v>
      </c>
      <c r="F87" s="37">
        <v>-0.1132509442702932</v>
      </c>
      <c r="G87" s="37">
        <v>6.72927525729E-6</v>
      </c>
      <c r="H87" s="1161" t="str">
        <f t="shared" si="12"/>
        <v>***</v>
      </c>
      <c r="J87" s="6823" t="s">
        <v>10811</v>
      </c>
      <c r="K87" s="37">
        <v>0.39125461112325027</v>
      </c>
      <c r="L87" s="37">
        <v>778010</v>
      </c>
      <c r="M87" s="37">
        <v>0.5669268149020763</v>
      </c>
      <c r="N87" s="37">
        <v>54328</v>
      </c>
      <c r="O87" s="37">
        <v>-0.17567220377882603</v>
      </c>
      <c r="P87" s="37">
        <v>4.0833305802000001E-10</v>
      </c>
      <c r="Q87" s="1162" t="str">
        <f t="shared" si="13"/>
        <v>***</v>
      </c>
      <c r="R87" s="37">
        <v>0.26659183387119412</v>
      </c>
      <c r="S87" s="37">
        <v>14254</v>
      </c>
      <c r="T87" s="37">
        <v>0.12466277725205616</v>
      </c>
      <c r="U87" s="37">
        <v>1.7819726541490701E-2</v>
      </c>
      <c r="V87" s="1163" t="str">
        <f t="shared" si="14"/>
        <v>***</v>
      </c>
      <c r="X87" s="6823" t="s">
        <v>10657</v>
      </c>
      <c r="Y87" s="37">
        <v>0.40272100997431332</v>
      </c>
      <c r="Z87" s="37">
        <v>832338</v>
      </c>
      <c r="AA87" s="37">
        <v>0.26659183387119412</v>
      </c>
      <c r="AB87" s="37">
        <v>14254</v>
      </c>
      <c r="AC87" s="37">
        <v>0.1361291761031192</v>
      </c>
      <c r="AD87" s="37">
        <v>1.07178079635526E-2</v>
      </c>
      <c r="AE87" s="1164" t="str">
        <f t="shared" si="15"/>
        <v>**</v>
      </c>
    </row>
    <row r="88" spans="1:31">
      <c r="A88" s="6823" t="s">
        <v>10504</v>
      </c>
      <c r="B88" s="37">
        <v>4.30616858650016E-2</v>
      </c>
      <c r="C88" s="37">
        <v>315826</v>
      </c>
      <c r="D88" s="37">
        <v>0.1345788473717543</v>
      </c>
      <c r="E88" s="37">
        <v>12632</v>
      </c>
      <c r="F88" s="37">
        <v>-9.1517161506752695E-2</v>
      </c>
      <c r="G88" s="37">
        <v>2.9484988219199998E-6</v>
      </c>
      <c r="H88" s="1165" t="str">
        <f t="shared" si="12"/>
        <v>***</v>
      </c>
      <c r="J88" s="6823" t="s">
        <v>10812</v>
      </c>
      <c r="K88" s="37">
        <v>4.30616858650016E-2</v>
      </c>
      <c r="L88" s="37">
        <v>315826</v>
      </c>
      <c r="M88" s="37">
        <v>0.17710870046491031</v>
      </c>
      <c r="N88" s="37">
        <v>9034</v>
      </c>
      <c r="O88" s="37">
        <v>-0.1340470145999087</v>
      </c>
      <c r="P88" s="37">
        <v>6.2800959421500004E-9</v>
      </c>
      <c r="Q88" s="1166" t="str">
        <f t="shared" si="13"/>
        <v>***</v>
      </c>
      <c r="R88" s="37">
        <v>2.7793218454697101E-2</v>
      </c>
      <c r="S88" s="37">
        <v>3598</v>
      </c>
      <c r="T88" s="37">
        <v>1.52684674103045E-2</v>
      </c>
      <c r="U88" s="37">
        <v>0.66006291241715753</v>
      </c>
      <c r="V88" s="1167" t="str">
        <f t="shared" si="14"/>
        <v>***</v>
      </c>
      <c r="X88" s="6823" t="s">
        <v>10658</v>
      </c>
      <c r="Y88" s="37">
        <v>4.6789386197131098E-2</v>
      </c>
      <c r="Z88" s="37">
        <v>324860</v>
      </c>
      <c r="AA88" s="37">
        <v>2.7793218454697101E-2</v>
      </c>
      <c r="AB88" s="37">
        <v>3598</v>
      </c>
      <c r="AC88" s="37">
        <v>1.8996167742433998E-2</v>
      </c>
      <c r="AD88" s="37">
        <v>0.59946612525034548</v>
      </c>
      <c r="AE88" s="1168" t="str">
        <f t="shared" si="15"/>
        <v>NS</v>
      </c>
    </row>
    <row r="89" spans="1:31">
      <c r="A89" s="6823" t="s">
        <v>10505</v>
      </c>
      <c r="B89" s="37">
        <v>0.1009248544855008</v>
      </c>
      <c r="C89" s="37">
        <v>114937</v>
      </c>
      <c r="D89" s="37">
        <v>0.1189060642092747</v>
      </c>
      <c r="E89" s="37">
        <v>5046</v>
      </c>
      <c r="F89" s="37">
        <v>-1.79812097237739E-2</v>
      </c>
      <c r="G89" s="37">
        <v>0.69487609574607945</v>
      </c>
      <c r="H89" s="1169" t="str">
        <f t="shared" si="12"/>
        <v>NS</v>
      </c>
      <c r="J89" s="6823" t="s">
        <v>10813</v>
      </c>
      <c r="K89" s="37">
        <v>0.1009248544855008</v>
      </c>
      <c r="L89" s="37">
        <v>114937</v>
      </c>
      <c r="M89" s="37">
        <v>0.1182732111176818</v>
      </c>
      <c r="N89" s="37">
        <v>3382</v>
      </c>
      <c r="O89" s="37">
        <v>-1.7348356632180997E-2</v>
      </c>
      <c r="P89" s="37">
        <v>0.75474241599543068</v>
      </c>
      <c r="Q89" s="1170" t="str">
        <f t="shared" si="13"/>
        <v>NS</v>
      </c>
      <c r="R89" s="37">
        <v>0.1201923076923077</v>
      </c>
      <c r="S89" s="37">
        <v>1664</v>
      </c>
      <c r="T89" s="37">
        <v>-1.9267453206806895E-2</v>
      </c>
      <c r="U89" s="37">
        <v>0.80613333978759016</v>
      </c>
      <c r="V89" s="1171" t="str">
        <f t="shared" si="14"/>
        <v>NS</v>
      </c>
      <c r="X89" s="6823" t="s">
        <v>10659</v>
      </c>
      <c r="Y89" s="37">
        <v>0.1014207354693667</v>
      </c>
      <c r="Z89" s="37">
        <v>118319</v>
      </c>
      <c r="AA89" s="37">
        <v>0.1201923076923077</v>
      </c>
      <c r="AB89" s="37">
        <v>1664</v>
      </c>
      <c r="AC89" s="37">
        <v>-1.8771572222940999E-2</v>
      </c>
      <c r="AD89" s="37">
        <v>0.81142827487306635</v>
      </c>
      <c r="AE89" s="1172" t="str">
        <f t="shared" si="15"/>
        <v>NS</v>
      </c>
    </row>
    <row r="90" spans="1:31">
      <c r="A90" s="6823" t="s">
        <v>10506</v>
      </c>
      <c r="B90" s="37">
        <v>8.5502662944382093E-2</v>
      </c>
      <c r="C90" s="37">
        <v>97073</v>
      </c>
      <c r="D90" s="37">
        <v>6.1983471074380202E-2</v>
      </c>
      <c r="E90" s="37">
        <v>4840</v>
      </c>
      <c r="F90" s="37">
        <v>2.3519191870001892E-2</v>
      </c>
      <c r="G90" s="37">
        <v>0.58235350892802407</v>
      </c>
      <c r="H90" s="1173" t="str">
        <f t="shared" si="12"/>
        <v>NS</v>
      </c>
      <c r="J90" s="6823" t="s">
        <v>10814</v>
      </c>
      <c r="K90" s="37">
        <v>8.5502662944382093E-2</v>
      </c>
      <c r="L90" s="37">
        <v>97073</v>
      </c>
      <c r="M90" s="37">
        <v>9.1575091575091597E-2</v>
      </c>
      <c r="N90" s="37">
        <v>3276</v>
      </c>
      <c r="O90" s="37">
        <v>-6.0724286307095032E-3</v>
      </c>
      <c r="P90" s="37">
        <v>0.90700313242270636</v>
      </c>
      <c r="Q90" s="1174" t="str">
        <f t="shared" si="13"/>
        <v>NS</v>
      </c>
      <c r="R90" s="37">
        <v>0</v>
      </c>
      <c r="S90" s="37">
        <v>1564</v>
      </c>
      <c r="T90" s="37">
        <v>8.5502662944382093E-2</v>
      </c>
      <c r="U90" s="37">
        <v>0.24732285957651789</v>
      </c>
      <c r="V90" s="1175" t="str">
        <f t="shared" si="14"/>
        <v>NS</v>
      </c>
      <c r="X90" s="6823" t="s">
        <v>10660</v>
      </c>
      <c r="Y90" s="37">
        <v>8.5700903845578894E-2</v>
      </c>
      <c r="Z90" s="37">
        <v>100349</v>
      </c>
      <c r="AA90" s="37">
        <v>0</v>
      </c>
      <c r="AB90" s="37">
        <v>1564</v>
      </c>
      <c r="AC90" s="37">
        <v>8.5700903845578894E-2</v>
      </c>
      <c r="AD90" s="37">
        <v>0.2467748818065113</v>
      </c>
      <c r="AE90" s="1176" t="str">
        <f t="shared" si="15"/>
        <v>NS</v>
      </c>
    </row>
    <row r="91" spans="1:31">
      <c r="A91" s="6823" t="s">
        <v>10507</v>
      </c>
      <c r="B91" s="37">
        <v>0.11447431018078021</v>
      </c>
      <c r="C91" s="37">
        <v>134528</v>
      </c>
      <c r="D91" s="37">
        <v>0.1020929045431343</v>
      </c>
      <c r="E91" s="37">
        <v>5877</v>
      </c>
      <c r="F91" s="37">
        <v>1.2381405637645906E-2</v>
      </c>
      <c r="G91" s="37">
        <v>0.78302160987022884</v>
      </c>
      <c r="H91" s="1177" t="str">
        <f t="shared" si="12"/>
        <v>NS</v>
      </c>
      <c r="J91" s="6823" t="s">
        <v>10815</v>
      </c>
      <c r="K91" s="37">
        <v>0.11447431018078021</v>
      </c>
      <c r="L91" s="37">
        <v>134528</v>
      </c>
      <c r="M91" s="37">
        <v>0.15868817773075911</v>
      </c>
      <c r="N91" s="37">
        <v>3781</v>
      </c>
      <c r="O91" s="37">
        <v>-4.42138675499789E-2</v>
      </c>
      <c r="P91" s="37">
        <v>0.43024037040730129</v>
      </c>
      <c r="Q91" s="1178" t="str">
        <f t="shared" si="13"/>
        <v>NS</v>
      </c>
      <c r="R91" s="37">
        <v>0</v>
      </c>
      <c r="S91" s="37">
        <v>2096</v>
      </c>
      <c r="T91" s="37">
        <v>0.11447431018078021</v>
      </c>
      <c r="U91" s="37">
        <v>0.1211751009955996</v>
      </c>
      <c r="V91" s="1179" t="str">
        <f t="shared" si="14"/>
        <v>NS</v>
      </c>
      <c r="X91" s="6823" t="s">
        <v>10661</v>
      </c>
      <c r="Y91" s="37">
        <v>0.1156829996601812</v>
      </c>
      <c r="Z91" s="37">
        <v>138309</v>
      </c>
      <c r="AA91" s="37">
        <v>0</v>
      </c>
      <c r="AB91" s="37">
        <v>2096</v>
      </c>
      <c r="AC91" s="37">
        <v>0.1156829996601812</v>
      </c>
      <c r="AD91" s="37">
        <v>0.11922596812191839</v>
      </c>
      <c r="AE91" s="1180" t="str">
        <f t="shared" si="15"/>
        <v>NS</v>
      </c>
    </row>
    <row r="92" spans="1:31">
      <c r="A92" s="6823" t="s">
        <v>10508</v>
      </c>
      <c r="B92" s="37">
        <v>7.3409210079886503E-2</v>
      </c>
      <c r="C92" s="37">
        <v>162105</v>
      </c>
      <c r="D92" s="37">
        <v>0.23386342376052391</v>
      </c>
      <c r="E92" s="37">
        <v>4276</v>
      </c>
      <c r="F92" s="37">
        <v>-0.16045421368063739</v>
      </c>
      <c r="G92" s="37">
        <v>1.9851724437060001E-4</v>
      </c>
      <c r="H92" s="1181" t="str">
        <f t="shared" si="12"/>
        <v>***</v>
      </c>
      <c r="J92" s="6823" t="s">
        <v>10816</v>
      </c>
      <c r="K92" s="37">
        <v>7.3409210079886503E-2</v>
      </c>
      <c r="L92" s="37">
        <v>162105</v>
      </c>
      <c r="M92" s="37">
        <v>0.31858407079646017</v>
      </c>
      <c r="N92" s="37">
        <v>2825</v>
      </c>
      <c r="O92" s="37">
        <v>-0.24517486071657368</v>
      </c>
      <c r="P92" s="37">
        <v>3.49493802537E-6</v>
      </c>
      <c r="Q92" s="1182" t="str">
        <f t="shared" si="13"/>
        <v>***</v>
      </c>
      <c r="R92" s="37">
        <v>6.8917987594762198E-2</v>
      </c>
      <c r="S92" s="37">
        <v>1451</v>
      </c>
      <c r="T92" s="37">
        <v>4.4912224851243049E-3</v>
      </c>
      <c r="U92" s="37">
        <v>0.94984483457741076</v>
      </c>
      <c r="V92" s="1183" t="str">
        <f t="shared" si="14"/>
        <v>***</v>
      </c>
      <c r="X92" s="6823" t="s">
        <v>10662</v>
      </c>
      <c r="Y92" s="37">
        <v>7.7608682471351498E-2</v>
      </c>
      <c r="Z92" s="37">
        <v>164930</v>
      </c>
      <c r="AA92" s="37">
        <v>6.8917987594762198E-2</v>
      </c>
      <c r="AB92" s="37">
        <v>1451</v>
      </c>
      <c r="AC92" s="37">
        <v>8.6906948765893E-3</v>
      </c>
      <c r="AD92" s="37">
        <v>0.90573848771934107</v>
      </c>
      <c r="AE92" s="1184" t="str">
        <f t="shared" si="15"/>
        <v>NS</v>
      </c>
    </row>
    <row r="93" spans="1:31">
      <c r="A93" s="6823" t="s">
        <v>10509</v>
      </c>
      <c r="B93" s="37">
        <v>0.14078278840166411</v>
      </c>
      <c r="C93" s="37">
        <v>221618</v>
      </c>
      <c r="D93" s="37">
        <v>0.30019103065587188</v>
      </c>
      <c r="E93" s="37">
        <v>10993</v>
      </c>
      <c r="F93" s="37">
        <v>-0.15940824225420777</v>
      </c>
      <c r="G93" s="37">
        <v>2.2425624382699999E-5</v>
      </c>
      <c r="H93" s="1185" t="str">
        <f t="shared" si="12"/>
        <v>***</v>
      </c>
      <c r="J93" s="6823" t="s">
        <v>10817</v>
      </c>
      <c r="K93" s="37">
        <v>0.14078278840166411</v>
      </c>
      <c r="L93" s="37">
        <v>221618</v>
      </c>
      <c r="M93" s="37">
        <v>0.36394516559505041</v>
      </c>
      <c r="N93" s="37">
        <v>8243</v>
      </c>
      <c r="O93" s="37">
        <v>-0.2231623771933863</v>
      </c>
      <c r="P93" s="37">
        <v>2.4481238892900002E-7</v>
      </c>
      <c r="Q93" s="1186" t="str">
        <f t="shared" si="13"/>
        <v>***</v>
      </c>
      <c r="R93" s="37">
        <v>0.1090909090909091</v>
      </c>
      <c r="S93" s="37">
        <v>2750</v>
      </c>
      <c r="T93" s="37">
        <v>3.1691879310755011E-2</v>
      </c>
      <c r="U93" s="37">
        <v>0.6591205505315072</v>
      </c>
      <c r="V93" s="1187" t="str">
        <f t="shared" si="14"/>
        <v>***</v>
      </c>
      <c r="X93" s="6823" t="s">
        <v>10663</v>
      </c>
      <c r="Y93" s="37">
        <v>0.14878557040994339</v>
      </c>
      <c r="Z93" s="37">
        <v>229861</v>
      </c>
      <c r="AA93" s="37">
        <v>0.1090909090909091</v>
      </c>
      <c r="AB93" s="37">
        <v>2750</v>
      </c>
      <c r="AC93" s="37">
        <v>3.9694661319034291E-2</v>
      </c>
      <c r="AD93" s="37">
        <v>0.59078279898256181</v>
      </c>
      <c r="AE93" s="1188" t="str">
        <f t="shared" si="15"/>
        <v>NS</v>
      </c>
    </row>
    <row r="94" spans="1:31">
      <c r="A94" s="6823" t="s">
        <v>10510</v>
      </c>
      <c r="B94" s="37">
        <v>3.4282946097520098E-2</v>
      </c>
      <c r="C94" s="37">
        <v>268355</v>
      </c>
      <c r="D94" s="37">
        <v>0.1054296257248287</v>
      </c>
      <c r="E94" s="37">
        <v>9485</v>
      </c>
      <c r="F94" s="37">
        <v>-7.1146679627308598E-2</v>
      </c>
      <c r="G94" s="37">
        <v>3.78318401081E-4</v>
      </c>
      <c r="H94" s="1189" t="str">
        <f t="shared" si="12"/>
        <v>***</v>
      </c>
      <c r="J94" s="6823" t="s">
        <v>10818</v>
      </c>
      <c r="K94" s="37">
        <v>3.4282946097520098E-2</v>
      </c>
      <c r="L94" s="37">
        <v>268355</v>
      </c>
      <c r="M94" s="37">
        <v>0.151308821304282</v>
      </c>
      <c r="N94" s="37">
        <v>6609</v>
      </c>
      <c r="O94" s="37">
        <v>-0.1170258752067619</v>
      </c>
      <c r="P94" s="37">
        <v>1.05647191976E-6</v>
      </c>
      <c r="Q94" s="1190" t="str">
        <f t="shared" si="13"/>
        <v>***</v>
      </c>
      <c r="R94" s="37">
        <v>0</v>
      </c>
      <c r="S94" s="37">
        <v>2876</v>
      </c>
      <c r="T94" s="37">
        <v>3.4282946097520098E-2</v>
      </c>
      <c r="U94" s="37">
        <v>0.32064719786933188</v>
      </c>
      <c r="V94" s="1191" t="str">
        <f t="shared" si="14"/>
        <v>***</v>
      </c>
      <c r="X94" s="6823" t="s">
        <v>10664</v>
      </c>
      <c r="Y94" s="37">
        <v>3.7095765263816402E-2</v>
      </c>
      <c r="Z94" s="37">
        <v>274964</v>
      </c>
      <c r="AA94" s="37">
        <v>0</v>
      </c>
      <c r="AB94" s="37">
        <v>2876</v>
      </c>
      <c r="AC94" s="37">
        <v>3.7095765263816402E-2</v>
      </c>
      <c r="AD94" s="37">
        <v>0.30156551502298118</v>
      </c>
      <c r="AE94" s="1192" t="str">
        <f t="shared" si="15"/>
        <v>NS</v>
      </c>
    </row>
    <row r="95" spans="1:31">
      <c r="A95" s="6823" t="s">
        <v>10511</v>
      </c>
      <c r="B95" s="37">
        <v>8.8843624386491404E-2</v>
      </c>
      <c r="C95" s="37">
        <v>92297</v>
      </c>
      <c r="D95" s="37">
        <v>0.14641288433382141</v>
      </c>
      <c r="E95" s="37">
        <v>3415</v>
      </c>
      <c r="F95" s="37">
        <v>-5.7569259947330004E-2</v>
      </c>
      <c r="G95" s="37">
        <v>0.27296527195988701</v>
      </c>
      <c r="H95" s="1193" t="str">
        <f t="shared" si="12"/>
        <v>NS</v>
      </c>
      <c r="J95" s="6823" t="s">
        <v>10819</v>
      </c>
      <c r="K95" s="37">
        <v>8.8843624386491404E-2</v>
      </c>
      <c r="L95" s="37">
        <v>92297</v>
      </c>
      <c r="M95" s="37">
        <v>0.22222222222222221</v>
      </c>
      <c r="N95" s="37">
        <v>2250</v>
      </c>
      <c r="O95" s="37">
        <v>-0.13337859783573081</v>
      </c>
      <c r="P95" s="37">
        <v>3.9243024173636697E-2</v>
      </c>
      <c r="Q95" s="1194" t="str">
        <f t="shared" si="13"/>
        <v>**</v>
      </c>
      <c r="R95" s="37">
        <v>0</v>
      </c>
      <c r="S95" s="37">
        <v>1165</v>
      </c>
      <c r="T95" s="37">
        <v>8.8843624386491404E-2</v>
      </c>
      <c r="U95" s="37">
        <v>0.30877340740121362</v>
      </c>
      <c r="V95" s="1195" t="str">
        <f t="shared" si="14"/>
        <v>**</v>
      </c>
      <c r="X95" s="6823" t="s">
        <v>10665</v>
      </c>
      <c r="Y95" s="37">
        <v>9.2017726633314603E-2</v>
      </c>
      <c r="Z95" s="37">
        <v>94547</v>
      </c>
      <c r="AA95" s="37">
        <v>0</v>
      </c>
      <c r="AB95" s="37">
        <v>1165</v>
      </c>
      <c r="AC95" s="37">
        <v>9.2017726633314603E-2</v>
      </c>
      <c r="AD95" s="37">
        <v>0.30027784860193579</v>
      </c>
      <c r="AE95" s="1196" t="str">
        <f t="shared" si="15"/>
        <v>NS</v>
      </c>
    </row>
    <row r="96" spans="1:31">
      <c r="A96" s="6823" t="s">
        <v>10512</v>
      </c>
      <c r="B96" s="37">
        <v>0.22543994436904849</v>
      </c>
      <c r="C96" s="37">
        <v>89159</v>
      </c>
      <c r="D96" s="37">
        <v>0.45057730216840319</v>
      </c>
      <c r="E96" s="37">
        <v>7102</v>
      </c>
      <c r="F96" s="37">
        <v>-0.2251373577993547</v>
      </c>
      <c r="G96" s="37">
        <v>2.0238099097369999E-4</v>
      </c>
      <c r="H96" s="1197" t="str">
        <f t="shared" si="12"/>
        <v>***</v>
      </c>
      <c r="J96" s="6823" t="s">
        <v>10820</v>
      </c>
      <c r="K96" s="37">
        <v>0.22543994436904849</v>
      </c>
      <c r="L96" s="37">
        <v>89159</v>
      </c>
      <c r="M96" s="37">
        <v>0.49055232558139528</v>
      </c>
      <c r="N96" s="37">
        <v>5504</v>
      </c>
      <c r="O96" s="37">
        <v>-0.26511238121234681</v>
      </c>
      <c r="P96" s="37">
        <v>9.8518091784499998E-5</v>
      </c>
      <c r="Q96" s="1198" t="str">
        <f t="shared" si="13"/>
        <v>***</v>
      </c>
      <c r="R96" s="37">
        <v>0.31289111389236551</v>
      </c>
      <c r="S96" s="37">
        <v>1598</v>
      </c>
      <c r="T96" s="37">
        <v>-8.7451169523317024E-2</v>
      </c>
      <c r="U96" s="37">
        <v>0.46655231682947179</v>
      </c>
      <c r="V96" s="1199" t="str">
        <f t="shared" si="14"/>
        <v>***</v>
      </c>
      <c r="X96" s="6823" t="s">
        <v>10666</v>
      </c>
      <c r="Y96" s="37">
        <v>0.24085439929011329</v>
      </c>
      <c r="Z96" s="37">
        <v>94663</v>
      </c>
      <c r="AA96" s="37">
        <v>0.31289111389236551</v>
      </c>
      <c r="AB96" s="37">
        <v>1598</v>
      </c>
      <c r="AC96" s="37">
        <v>-7.2036714602252222E-2</v>
      </c>
      <c r="AD96" s="37">
        <v>0.56115090707680448</v>
      </c>
      <c r="AE96" s="1200" t="str">
        <f t="shared" si="15"/>
        <v>NS</v>
      </c>
    </row>
    <row r="97" spans="1:31">
      <c r="A97" s="6823" t="s">
        <v>10513</v>
      </c>
      <c r="B97" s="37">
        <v>3.8257359076285198E-2</v>
      </c>
      <c r="C97" s="37">
        <v>274457</v>
      </c>
      <c r="D97" s="37">
        <v>7.8029205216809699E-2</v>
      </c>
      <c r="E97" s="37">
        <v>8971</v>
      </c>
      <c r="F97" s="37">
        <v>-3.9771846140524501E-2</v>
      </c>
      <c r="G97" s="37">
        <v>6.2162908441010897E-2</v>
      </c>
      <c r="H97" s="1201" t="str">
        <f t="shared" si="12"/>
        <v>*</v>
      </c>
      <c r="J97" s="6823" t="s">
        <v>10821</v>
      </c>
      <c r="K97" s="37">
        <v>3.8257359076285198E-2</v>
      </c>
      <c r="L97" s="37">
        <v>274457</v>
      </c>
      <c r="M97" s="37">
        <v>8.4345479082321206E-2</v>
      </c>
      <c r="N97" s="37">
        <v>5928</v>
      </c>
      <c r="O97" s="37">
        <v>-4.6088120006036008E-2</v>
      </c>
      <c r="P97" s="37">
        <v>7.6256001130180107E-2</v>
      </c>
      <c r="Q97" s="1202" t="str">
        <f t="shared" si="13"/>
        <v>*</v>
      </c>
      <c r="R97" s="37">
        <v>6.5724613867893494E-2</v>
      </c>
      <c r="S97" s="37">
        <v>3043</v>
      </c>
      <c r="T97" s="37">
        <v>-2.7467254791608296E-2</v>
      </c>
      <c r="U97" s="37">
        <v>0.44276839703370202</v>
      </c>
      <c r="V97" s="1203" t="str">
        <f t="shared" si="14"/>
        <v>*</v>
      </c>
      <c r="X97" s="6823" t="s">
        <v>10667</v>
      </c>
      <c r="Y97" s="37">
        <v>3.9231770601137701E-2</v>
      </c>
      <c r="Z97" s="37">
        <v>280385</v>
      </c>
      <c r="AA97" s="37">
        <v>6.5724613867893494E-2</v>
      </c>
      <c r="AB97" s="37">
        <v>3043</v>
      </c>
      <c r="AC97" s="37">
        <v>-2.6492843266755793E-2</v>
      </c>
      <c r="AD97" s="37">
        <v>0.4645584332209165</v>
      </c>
      <c r="AE97" s="1204" t="str">
        <f t="shared" si="15"/>
        <v>NS</v>
      </c>
    </row>
    <row r="98" spans="1:31">
      <c r="A98" s="6823" t="s">
        <v>10514</v>
      </c>
      <c r="B98" s="37">
        <v>0.10798139397519201</v>
      </c>
      <c r="C98" s="37">
        <v>108352</v>
      </c>
      <c r="D98" s="37">
        <v>0.2250562640660165</v>
      </c>
      <c r="E98" s="37">
        <v>5332</v>
      </c>
      <c r="F98" s="37">
        <v>-0.1170748700908245</v>
      </c>
      <c r="G98" s="37">
        <v>1.3174397870872E-2</v>
      </c>
      <c r="H98" s="1205" t="str">
        <f t="shared" si="12"/>
        <v>**</v>
      </c>
      <c r="J98" s="6823" t="s">
        <v>10822</v>
      </c>
      <c r="K98" s="37">
        <v>0.10798139397519201</v>
      </c>
      <c r="L98" s="37">
        <v>108352</v>
      </c>
      <c r="M98" s="37">
        <v>0.32017075773746001</v>
      </c>
      <c r="N98" s="37">
        <v>3748</v>
      </c>
      <c r="O98" s="37">
        <v>-0.21218936376226799</v>
      </c>
      <c r="P98" s="37">
        <v>1.6516178004579999E-4</v>
      </c>
      <c r="Q98" s="1206" t="str">
        <f t="shared" si="13"/>
        <v>***</v>
      </c>
      <c r="R98" s="37">
        <v>0</v>
      </c>
      <c r="S98" s="37">
        <v>1584</v>
      </c>
      <c r="T98" s="37">
        <v>0.10798139397519201</v>
      </c>
      <c r="U98" s="37">
        <v>0.19069733796420699</v>
      </c>
      <c r="V98" s="1207" t="str">
        <f t="shared" si="14"/>
        <v>***</v>
      </c>
      <c r="X98" s="6823" t="s">
        <v>10668</v>
      </c>
      <c r="Y98" s="37">
        <v>0.1150758251561106</v>
      </c>
      <c r="Z98" s="37">
        <v>112100</v>
      </c>
      <c r="AA98" s="37">
        <v>0</v>
      </c>
      <c r="AB98" s="37">
        <v>1584</v>
      </c>
      <c r="AC98" s="37">
        <v>0.1150758251561106</v>
      </c>
      <c r="AD98" s="37">
        <v>0.17673748814555729</v>
      </c>
      <c r="AE98" s="1208" t="str">
        <f t="shared" si="15"/>
        <v>NS</v>
      </c>
    </row>
    <row r="99" spans="1:31">
      <c r="A99" s="6823" t="s">
        <v>10515</v>
      </c>
      <c r="B99" s="37">
        <v>6.4576776883148695E-2</v>
      </c>
      <c r="C99" s="37">
        <v>122335</v>
      </c>
      <c r="D99" s="37">
        <v>9.3075204765450503E-2</v>
      </c>
      <c r="E99" s="37">
        <v>5372</v>
      </c>
      <c r="F99" s="37">
        <v>-2.8498427882301808E-2</v>
      </c>
      <c r="G99" s="37">
        <v>0.42523202028861251</v>
      </c>
      <c r="H99" s="1209" t="str">
        <f t="shared" si="12"/>
        <v>NS</v>
      </c>
      <c r="J99" s="6823" t="s">
        <v>10823</v>
      </c>
      <c r="K99" s="37">
        <v>6.4576776883148695E-2</v>
      </c>
      <c r="L99" s="37">
        <v>122335</v>
      </c>
      <c r="M99" s="37">
        <v>7.60263558033452E-2</v>
      </c>
      <c r="N99" s="37">
        <v>3946</v>
      </c>
      <c r="O99" s="37">
        <v>-1.1449578920196504E-2</v>
      </c>
      <c r="P99" s="37">
        <v>0.78109660873111686</v>
      </c>
      <c r="Q99" s="1210" t="str">
        <f t="shared" si="13"/>
        <v>NS</v>
      </c>
      <c r="R99" s="37">
        <v>0.14025245441795231</v>
      </c>
      <c r="S99" s="37">
        <v>1426</v>
      </c>
      <c r="T99" s="37">
        <v>-7.5675677534803615E-2</v>
      </c>
      <c r="U99" s="37">
        <v>0.26659726707777798</v>
      </c>
      <c r="V99" s="1211" t="str">
        <f t="shared" si="14"/>
        <v>NS</v>
      </c>
      <c r="X99" s="6823" t="s">
        <v>10669</v>
      </c>
      <c r="Y99" s="37">
        <v>6.49345507241786E-2</v>
      </c>
      <c r="Z99" s="37">
        <v>126281</v>
      </c>
      <c r="AA99" s="37">
        <v>0.14025245441795231</v>
      </c>
      <c r="AB99" s="37">
        <v>1426</v>
      </c>
      <c r="AC99" s="37">
        <v>-7.5317903693773711E-2</v>
      </c>
      <c r="AD99" s="37">
        <v>0.26997036736514152</v>
      </c>
      <c r="AE99" s="1212" t="str">
        <f t="shared" si="15"/>
        <v>NS</v>
      </c>
    </row>
    <row r="100" spans="1:31">
      <c r="A100" s="6823" t="s">
        <v>10516</v>
      </c>
      <c r="B100" s="37">
        <v>7.8790091665545695E-2</v>
      </c>
      <c r="C100" s="37">
        <v>156111</v>
      </c>
      <c r="D100" s="37">
        <v>0.19936866589134411</v>
      </c>
      <c r="E100" s="37">
        <v>6019</v>
      </c>
      <c r="F100" s="37">
        <v>-0.12057857422579842</v>
      </c>
      <c r="G100" s="37">
        <v>1.4601656291386E-3</v>
      </c>
      <c r="H100" s="1213" t="str">
        <f t="shared" si="12"/>
        <v>***</v>
      </c>
      <c r="J100" s="6823" t="s">
        <v>10824</v>
      </c>
      <c r="K100" s="37">
        <v>7.8790091665545695E-2</v>
      </c>
      <c r="L100" s="37">
        <v>156111</v>
      </c>
      <c r="M100" s="37">
        <v>0.27383619616629318</v>
      </c>
      <c r="N100" s="37">
        <v>4017</v>
      </c>
      <c r="O100" s="37">
        <v>-0.1950461045007475</v>
      </c>
      <c r="P100" s="37">
        <v>2.4293076549699999E-5</v>
      </c>
      <c r="Q100" s="1214" t="str">
        <f t="shared" si="13"/>
        <v>***</v>
      </c>
      <c r="R100" s="37">
        <v>4.995004995005E-2</v>
      </c>
      <c r="S100" s="37">
        <v>2002</v>
      </c>
      <c r="T100" s="37">
        <v>2.8840041715495694E-2</v>
      </c>
      <c r="U100" s="37">
        <v>0.64692559815298811</v>
      </c>
      <c r="V100" s="1215" t="str">
        <f t="shared" si="14"/>
        <v>***</v>
      </c>
      <c r="X100" s="6823" t="s">
        <v>10670</v>
      </c>
      <c r="Y100" s="37">
        <v>8.3683053557154302E-2</v>
      </c>
      <c r="Z100" s="37">
        <v>160128</v>
      </c>
      <c r="AA100" s="37">
        <v>4.995004995005E-2</v>
      </c>
      <c r="AB100" s="37">
        <v>2002</v>
      </c>
      <c r="AC100" s="37">
        <v>3.3733003607104302E-2</v>
      </c>
      <c r="AD100" s="37">
        <v>0.60304005736748578</v>
      </c>
      <c r="AE100" s="1216" t="str">
        <f t="shared" si="15"/>
        <v>NS</v>
      </c>
    </row>
    <row r="101" spans="1:31">
      <c r="A101" s="6823" t="s">
        <v>10517</v>
      </c>
      <c r="B101" s="37">
        <v>4.1179931086645902E-2</v>
      </c>
      <c r="C101" s="37">
        <v>118990</v>
      </c>
      <c r="D101" s="37">
        <v>8.13173409229518E-2</v>
      </c>
      <c r="E101" s="37">
        <v>4919</v>
      </c>
      <c r="F101" s="37">
        <v>-4.0137409836305898E-2</v>
      </c>
      <c r="G101" s="37">
        <v>0.1821642943832584</v>
      </c>
      <c r="H101" s="1217" t="str">
        <f t="shared" si="12"/>
        <v>NS</v>
      </c>
      <c r="J101" s="6823" t="s">
        <v>10825</v>
      </c>
      <c r="K101" s="37">
        <v>4.1179931086645902E-2</v>
      </c>
      <c r="L101" s="37">
        <v>118990</v>
      </c>
      <c r="M101" s="37">
        <v>8.4507042253521097E-2</v>
      </c>
      <c r="N101" s="37">
        <v>3550</v>
      </c>
      <c r="O101" s="37">
        <v>-4.3327111166875196E-2</v>
      </c>
      <c r="P101" s="37">
        <v>0.21677801150381151</v>
      </c>
      <c r="Q101" s="1218" t="str">
        <f t="shared" si="13"/>
        <v>NS</v>
      </c>
      <c r="R101" s="37">
        <v>7.3046018991964903E-2</v>
      </c>
      <c r="S101" s="37">
        <v>1369</v>
      </c>
      <c r="T101" s="37">
        <v>-3.1866087905319002E-2</v>
      </c>
      <c r="U101" s="37">
        <v>0.56509527837937257</v>
      </c>
      <c r="V101" s="1219" t="str">
        <f t="shared" si="14"/>
        <v>NS</v>
      </c>
      <c r="X101" s="6823" t="s">
        <v>10671</v>
      </c>
      <c r="Y101" s="37">
        <v>4.2435123225069399E-2</v>
      </c>
      <c r="Z101" s="37">
        <v>122540</v>
      </c>
      <c r="AA101" s="37">
        <v>7.3046018991964903E-2</v>
      </c>
      <c r="AB101" s="37">
        <v>1369</v>
      </c>
      <c r="AC101" s="37">
        <v>-3.0610895766895505E-2</v>
      </c>
      <c r="AD101" s="37">
        <v>0.58595109035170179</v>
      </c>
      <c r="AE101" s="1220" t="str">
        <f t="shared" si="15"/>
        <v>NS</v>
      </c>
    </row>
    <row r="102" spans="1:31">
      <c r="A102" s="6823" t="s">
        <v>10518</v>
      </c>
      <c r="B102" s="37">
        <v>0.1570704124220258</v>
      </c>
      <c r="C102" s="37">
        <v>66849</v>
      </c>
      <c r="D102" s="37">
        <v>0.20006668889629881</v>
      </c>
      <c r="E102" s="37">
        <v>2999</v>
      </c>
      <c r="F102" s="37">
        <v>-4.299627647427301E-2</v>
      </c>
      <c r="G102" s="37">
        <v>0.5630706184945049</v>
      </c>
      <c r="H102" s="1221" t="str">
        <f t="shared" si="12"/>
        <v>NS</v>
      </c>
      <c r="J102" s="6823" t="s">
        <v>10826</v>
      </c>
      <c r="K102" s="37">
        <v>0.1570704124220258</v>
      </c>
      <c r="L102" s="37">
        <v>66849</v>
      </c>
      <c r="M102" s="37">
        <v>0.29527559055118108</v>
      </c>
      <c r="N102" s="37">
        <v>2032</v>
      </c>
      <c r="O102" s="37">
        <v>-0.13820517812915528</v>
      </c>
      <c r="P102" s="37">
        <v>0.12599342707749811</v>
      </c>
      <c r="Q102" s="1222" t="str">
        <f t="shared" si="13"/>
        <v>NS</v>
      </c>
      <c r="R102" s="37">
        <v>0</v>
      </c>
      <c r="S102" s="37">
        <v>967</v>
      </c>
      <c r="T102" s="37">
        <v>0.1570704124220258</v>
      </c>
      <c r="U102" s="37">
        <v>0.2174399234857172</v>
      </c>
      <c r="V102" s="1223" t="str">
        <f t="shared" si="14"/>
        <v>NS</v>
      </c>
      <c r="X102" s="6823" t="s">
        <v>10672</v>
      </c>
      <c r="Y102" s="37">
        <v>0.16114748624439251</v>
      </c>
      <c r="Z102" s="37">
        <v>68881</v>
      </c>
      <c r="AA102" s="37">
        <v>0</v>
      </c>
      <c r="AB102" s="37">
        <v>967</v>
      </c>
      <c r="AC102" s="37">
        <v>0.16114748624439251</v>
      </c>
      <c r="AD102" s="37">
        <v>0.21155718127397219</v>
      </c>
      <c r="AE102" s="1224" t="str">
        <f t="shared" si="15"/>
        <v>NS</v>
      </c>
    </row>
    <row r="103" spans="1:31">
      <c r="A103" s="6823" t="s">
        <v>11571</v>
      </c>
      <c r="B103" s="37">
        <v>0.14151773918371269</v>
      </c>
      <c r="C103" s="37">
        <v>4083587</v>
      </c>
      <c r="D103" s="37">
        <v>0.28162656975076761</v>
      </c>
      <c r="E103" s="37">
        <v>212693</v>
      </c>
      <c r="F103" s="37">
        <v>-0.14010883056705492</v>
      </c>
      <c r="G103" s="37">
        <v>3.5420599194299998E-60</v>
      </c>
      <c r="H103" s="1225" t="str">
        <f t="shared" si="12"/>
        <v>***</v>
      </c>
      <c r="J103" s="6823" t="s">
        <v>11571</v>
      </c>
      <c r="K103" s="37">
        <v>0.14151773918371269</v>
      </c>
      <c r="L103" s="37">
        <v>4083587</v>
      </c>
      <c r="M103" s="37">
        <v>0.33590669115852478</v>
      </c>
      <c r="N103" s="37">
        <v>155698</v>
      </c>
      <c r="O103" s="37">
        <v>-0.1943889519748121</v>
      </c>
      <c r="P103" s="37">
        <v>5.0052410326600001E-85</v>
      </c>
      <c r="Q103" s="1226" t="str">
        <f t="shared" si="13"/>
        <v>***</v>
      </c>
      <c r="R103" s="37">
        <v>0.13334503026581279</v>
      </c>
      <c r="S103" s="37">
        <v>56995</v>
      </c>
      <c r="T103" s="37">
        <v>8.1727089178998957E-3</v>
      </c>
      <c r="U103" s="37">
        <v>0.60610386226852331</v>
      </c>
      <c r="V103" s="1227" t="str">
        <f t="shared" si="14"/>
        <v>***</v>
      </c>
      <c r="X103" s="6823" t="s">
        <v>11571</v>
      </c>
      <c r="Y103" s="37">
        <v>0.1486571438343966</v>
      </c>
      <c r="Z103" s="37">
        <v>4239285</v>
      </c>
      <c r="AA103" s="37">
        <v>0.13334503026581279</v>
      </c>
      <c r="AB103" s="37">
        <v>56995</v>
      </c>
      <c r="AC103" s="37">
        <v>1.5312113568583807E-2</v>
      </c>
      <c r="AD103" s="37">
        <v>0.34560496067511659</v>
      </c>
      <c r="AE103" s="1228" t="str">
        <f t="shared" si="15"/>
        <v>NS</v>
      </c>
    </row>
    <row r="105" spans="1:31">
      <c r="A105" s="17026" t="s">
        <v>11839</v>
      </c>
      <c r="J105" s="17026" t="s">
        <v>11840</v>
      </c>
      <c r="X105" s="17026" t="s">
        <v>11841</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10519</v>
      </c>
      <c r="B107" s="37">
        <v>0.15743577154201671</v>
      </c>
      <c r="C107" s="37">
        <v>187378</v>
      </c>
      <c r="D107" s="37">
        <v>0.21811991275203491</v>
      </c>
      <c r="E107" s="37">
        <v>18797</v>
      </c>
      <c r="F107" s="37">
        <v>-6.0684141210018194E-2</v>
      </c>
      <c r="G107" s="37">
        <v>4.9257205787554902E-2</v>
      </c>
      <c r="H107" s="1229" t="str">
        <f t="shared" ref="H107:H129" si="16">IF(G107&lt;0.01,"***",IF(G107&lt;0.05,"**",IF(G107&lt;0.1,"*","NS")))</f>
        <v>**</v>
      </c>
      <c r="J107" s="6823" t="s">
        <v>10827</v>
      </c>
      <c r="K107" s="37">
        <v>0.15743577154201671</v>
      </c>
      <c r="L107" s="37">
        <v>187378</v>
      </c>
      <c r="M107" s="37">
        <v>0.2365275202966183</v>
      </c>
      <c r="N107" s="37">
        <v>15643</v>
      </c>
      <c r="O107" s="37">
        <v>-7.9091748754601593E-2</v>
      </c>
      <c r="P107" s="37">
        <v>1.8672824736480201E-2</v>
      </c>
      <c r="Q107" s="1230" t="str">
        <f t="shared" ref="Q107:Q129" si="17">IF(P107&lt;0.01,"***",IF(P107&lt;0.05,"**",IF(P107&lt;0.1,"*","NS")))</f>
        <v>**</v>
      </c>
      <c r="R107" s="37">
        <v>0.12682308180088769</v>
      </c>
      <c r="S107" s="37">
        <v>3154</v>
      </c>
      <c r="T107" s="37">
        <v>3.0612689741129018E-2</v>
      </c>
      <c r="U107" s="37">
        <v>0.6666724847441845</v>
      </c>
      <c r="V107" s="1231" t="str">
        <f t="shared" ref="V107:V129" si="18">IF(P107&lt;0.01,"***",IF(P107&lt;0.05,"**",IF(P107&lt;0.1,"*","NS")))</f>
        <v>**</v>
      </c>
      <c r="X107" s="6823" t="s">
        <v>10673</v>
      </c>
      <c r="Y107" s="37">
        <v>0.1635298811453002</v>
      </c>
      <c r="Z107" s="37">
        <v>203021</v>
      </c>
      <c r="AA107" s="37">
        <v>0.12682308180088769</v>
      </c>
      <c r="AB107" s="37">
        <v>3154</v>
      </c>
      <c r="AC107" s="37">
        <v>3.6706799344412511E-2</v>
      </c>
      <c r="AD107" s="37">
        <v>0.6120549430837946</v>
      </c>
      <c r="AE107" s="1232" t="str">
        <f t="shared" ref="AE107:AE129" si="19">IF(AD107&lt;0.01,"***",IF(AD107&lt;0.05,"**",IF(AD107&lt;0.1,"*","NS")))</f>
        <v>NS</v>
      </c>
    </row>
    <row r="108" spans="1:31">
      <c r="A108" s="6823" t="s">
        <v>10520</v>
      </c>
      <c r="B108" s="37">
        <v>0.23060522995257371</v>
      </c>
      <c r="C108" s="37">
        <v>45966</v>
      </c>
      <c r="D108" s="37">
        <v>0.20529197080291969</v>
      </c>
      <c r="E108" s="37">
        <v>4384</v>
      </c>
      <c r="F108" s="37">
        <v>2.5313259149654016E-2</v>
      </c>
      <c r="G108" s="37">
        <v>0.73727926356324525</v>
      </c>
      <c r="H108" s="1233" t="str">
        <f t="shared" si="16"/>
        <v>NS</v>
      </c>
      <c r="J108" s="6823" t="s">
        <v>10828</v>
      </c>
      <c r="K108" s="37">
        <v>0.23060522995257371</v>
      </c>
      <c r="L108" s="37">
        <v>45966</v>
      </c>
      <c r="M108" s="37">
        <v>0.20951810835079321</v>
      </c>
      <c r="N108" s="37">
        <v>3341</v>
      </c>
      <c r="O108" s="37">
        <v>2.1087121601780501E-2</v>
      </c>
      <c r="P108" s="37">
        <v>0.80560025860567008</v>
      </c>
      <c r="Q108" s="1234" t="str">
        <f t="shared" si="17"/>
        <v>NS</v>
      </c>
      <c r="R108" s="37">
        <v>0.19175455417066159</v>
      </c>
      <c r="S108" s="37">
        <v>1043</v>
      </c>
      <c r="T108" s="37">
        <v>3.885067578191212E-2</v>
      </c>
      <c r="U108" s="37">
        <v>0.79552684669452733</v>
      </c>
      <c r="V108" s="1235" t="str">
        <f t="shared" si="18"/>
        <v>NS</v>
      </c>
      <c r="X108" s="6823" t="s">
        <v>10674</v>
      </c>
      <c r="Y108" s="37">
        <v>0.22917638469182869</v>
      </c>
      <c r="Z108" s="37">
        <v>49307</v>
      </c>
      <c r="AA108" s="37">
        <v>0.19175455417066159</v>
      </c>
      <c r="AB108" s="37">
        <v>1043</v>
      </c>
      <c r="AC108" s="37">
        <v>3.7421830521167099E-2</v>
      </c>
      <c r="AD108" s="37">
        <v>0.8021780873476192</v>
      </c>
      <c r="AE108" s="1236" t="str">
        <f t="shared" si="19"/>
        <v>NS</v>
      </c>
    </row>
    <row r="109" spans="1:31">
      <c r="A109" s="6823" t="s">
        <v>10521</v>
      </c>
      <c r="B109" s="37">
        <v>0.18061347701236899</v>
      </c>
      <c r="C109" s="37">
        <v>98553</v>
      </c>
      <c r="D109" s="37">
        <v>0.32569867619247739</v>
      </c>
      <c r="E109" s="37">
        <v>9518</v>
      </c>
      <c r="F109" s="37">
        <v>-0.1450851991801084</v>
      </c>
      <c r="G109" s="37">
        <v>2.0931863128858001E-3</v>
      </c>
      <c r="H109" s="1237" t="str">
        <f t="shared" si="16"/>
        <v>***</v>
      </c>
      <c r="J109" s="6823" t="s">
        <v>10829</v>
      </c>
      <c r="K109" s="37">
        <v>0.18061347701236899</v>
      </c>
      <c r="L109" s="37">
        <v>98553</v>
      </c>
      <c r="M109" s="37">
        <v>0.34455340577789562</v>
      </c>
      <c r="N109" s="37">
        <v>7546</v>
      </c>
      <c r="O109" s="37">
        <v>-0.16393992876552663</v>
      </c>
      <c r="P109" s="37">
        <v>1.7292129964513001E-3</v>
      </c>
      <c r="Q109" s="1238" t="str">
        <f t="shared" si="17"/>
        <v>***</v>
      </c>
      <c r="R109" s="37">
        <v>0.25354969574036512</v>
      </c>
      <c r="S109" s="37">
        <v>1972</v>
      </c>
      <c r="T109" s="37">
        <v>-7.2936218727996133E-2</v>
      </c>
      <c r="U109" s="37">
        <v>0.45186453086582978</v>
      </c>
      <c r="V109" s="1239" t="str">
        <f t="shared" si="18"/>
        <v>***</v>
      </c>
      <c r="X109" s="6823" t="s">
        <v>10675</v>
      </c>
      <c r="Y109" s="37">
        <v>0.19227325422482769</v>
      </c>
      <c r="Z109" s="37">
        <v>106099</v>
      </c>
      <c r="AA109" s="37">
        <v>0.25354969574036512</v>
      </c>
      <c r="AB109" s="37">
        <v>1972</v>
      </c>
      <c r="AC109" s="37">
        <v>-6.1276441515537433E-2</v>
      </c>
      <c r="AD109" s="37">
        <v>0.53942379021226983</v>
      </c>
      <c r="AE109" s="1240" t="str">
        <f t="shared" si="19"/>
        <v>NS</v>
      </c>
    </row>
    <row r="110" spans="1:31">
      <c r="A110" s="6823" t="s">
        <v>10522</v>
      </c>
      <c r="B110" s="37">
        <v>0.3271399078926473</v>
      </c>
      <c r="C110" s="37">
        <v>62970</v>
      </c>
      <c r="D110" s="37">
        <v>0.45240680419833512</v>
      </c>
      <c r="E110" s="37">
        <v>5526</v>
      </c>
      <c r="F110" s="37">
        <v>-0.12526689630568782</v>
      </c>
      <c r="G110" s="37">
        <v>0.123550599222104</v>
      </c>
      <c r="H110" s="1241" t="str">
        <f t="shared" si="16"/>
        <v>NS</v>
      </c>
      <c r="J110" s="6823" t="s">
        <v>10830</v>
      </c>
      <c r="K110" s="37">
        <v>0.3271399078926473</v>
      </c>
      <c r="L110" s="37">
        <v>62970</v>
      </c>
      <c r="M110" s="37">
        <v>0.50736892969316261</v>
      </c>
      <c r="N110" s="37">
        <v>4139</v>
      </c>
      <c r="O110" s="37">
        <v>-0.18022902180051531</v>
      </c>
      <c r="P110" s="37">
        <v>5.3056417282830302E-2</v>
      </c>
      <c r="Q110" s="1242" t="str">
        <f t="shared" si="17"/>
        <v>*</v>
      </c>
      <c r="R110" s="37">
        <v>0.28839221341023791</v>
      </c>
      <c r="S110" s="37">
        <v>1387</v>
      </c>
      <c r="T110" s="37">
        <v>3.8747694482409389E-2</v>
      </c>
      <c r="U110" s="37">
        <v>0.8023634506656796</v>
      </c>
      <c r="V110" s="1243" t="str">
        <f t="shared" si="18"/>
        <v>*</v>
      </c>
      <c r="X110" s="6823" t="s">
        <v>10676</v>
      </c>
      <c r="Y110" s="37">
        <v>0.33825567360562669</v>
      </c>
      <c r="Z110" s="37">
        <v>67109</v>
      </c>
      <c r="AA110" s="37">
        <v>0.28839221341023791</v>
      </c>
      <c r="AB110" s="37">
        <v>1387</v>
      </c>
      <c r="AC110" s="37">
        <v>4.9863460195388787E-2</v>
      </c>
      <c r="AD110" s="37">
        <v>0.75120396226647368</v>
      </c>
      <c r="AE110" s="1244" t="str">
        <f t="shared" si="19"/>
        <v>NS</v>
      </c>
    </row>
    <row r="111" spans="1:31">
      <c r="A111" s="6823" t="s">
        <v>10523</v>
      </c>
      <c r="B111" s="37">
        <v>0.37331761469692498</v>
      </c>
      <c r="C111" s="37">
        <v>30537</v>
      </c>
      <c r="D111" s="37">
        <v>0.34752389226759339</v>
      </c>
      <c r="E111" s="37">
        <v>2302</v>
      </c>
      <c r="F111" s="37">
        <v>2.5793722429331589E-2</v>
      </c>
      <c r="G111" s="37">
        <v>0.84449153932756083</v>
      </c>
      <c r="H111" s="1245" t="str">
        <f t="shared" si="16"/>
        <v>NS</v>
      </c>
      <c r="J111" s="6823" t="s">
        <v>10831</v>
      </c>
      <c r="K111" s="37">
        <v>0.37331761469692498</v>
      </c>
      <c r="L111" s="37">
        <v>30537</v>
      </c>
      <c r="M111" s="37">
        <v>0.49443757725587151</v>
      </c>
      <c r="N111" s="37">
        <v>1618</v>
      </c>
      <c r="O111" s="37">
        <v>-0.12111996255894653</v>
      </c>
      <c r="P111" s="37">
        <v>0.43997593468104312</v>
      </c>
      <c r="Q111" s="1246" t="str">
        <f t="shared" si="17"/>
        <v>NS</v>
      </c>
      <c r="R111" s="37">
        <v>0</v>
      </c>
      <c r="S111" s="37">
        <v>684</v>
      </c>
      <c r="T111" s="37">
        <v>0.37331761469692498</v>
      </c>
      <c r="U111" s="37">
        <v>0.1094080915999574</v>
      </c>
      <c r="V111" s="1247" t="str">
        <f t="shared" si="18"/>
        <v>NS</v>
      </c>
      <c r="X111" s="6823" t="s">
        <v>10677</v>
      </c>
      <c r="Y111" s="37">
        <v>0.37941222204944802</v>
      </c>
      <c r="Z111" s="37">
        <v>32155</v>
      </c>
      <c r="AA111" s="37">
        <v>0</v>
      </c>
      <c r="AB111" s="37">
        <v>684</v>
      </c>
      <c r="AC111" s="37">
        <v>0.37941222204944802</v>
      </c>
      <c r="AD111" s="37">
        <v>0.1065431584102928</v>
      </c>
      <c r="AE111" s="1248" t="str">
        <f t="shared" si="19"/>
        <v>NS</v>
      </c>
    </row>
    <row r="112" spans="1:31">
      <c r="A112" s="6823" t="s">
        <v>10524</v>
      </c>
      <c r="B112" s="37">
        <v>0.31998225840943473</v>
      </c>
      <c r="C112" s="37">
        <v>126257</v>
      </c>
      <c r="D112" s="37">
        <v>0.3109951845906902</v>
      </c>
      <c r="E112" s="37">
        <v>9968</v>
      </c>
      <c r="F112" s="37">
        <v>8.9870738187445287E-3</v>
      </c>
      <c r="G112" s="37">
        <v>0.87831363755307579</v>
      </c>
      <c r="H112" s="1249" t="str">
        <f t="shared" si="16"/>
        <v>NS</v>
      </c>
      <c r="J112" s="6823" t="s">
        <v>10832</v>
      </c>
      <c r="K112" s="37">
        <v>0.31998225840943473</v>
      </c>
      <c r="L112" s="37">
        <v>126257</v>
      </c>
      <c r="M112" s="37">
        <v>0.3943968448252414</v>
      </c>
      <c r="N112" s="37">
        <v>7353</v>
      </c>
      <c r="O112" s="37">
        <v>-7.4414586415806672E-2</v>
      </c>
      <c r="P112" s="37">
        <v>0.275105795081795</v>
      </c>
      <c r="Q112" s="1250" t="str">
        <f t="shared" si="17"/>
        <v>NS</v>
      </c>
      <c r="R112" s="37">
        <v>7.6481835564053496E-2</v>
      </c>
      <c r="S112" s="37">
        <v>2615</v>
      </c>
      <c r="T112" s="37">
        <v>0.24350042284538123</v>
      </c>
      <c r="U112" s="37">
        <v>2.7856290339703198E-2</v>
      </c>
      <c r="V112" s="1251" t="str">
        <f t="shared" si="18"/>
        <v>NS</v>
      </c>
      <c r="X112" s="6823" t="s">
        <v>10678</v>
      </c>
      <c r="Y112" s="37">
        <v>0.32407753910635428</v>
      </c>
      <c r="Z112" s="37">
        <v>133610</v>
      </c>
      <c r="AA112" s="37">
        <v>7.6481835564053496E-2</v>
      </c>
      <c r="AB112" s="37">
        <v>2615</v>
      </c>
      <c r="AC112" s="37">
        <v>0.24759570354230079</v>
      </c>
      <c r="AD112" s="37">
        <v>2.6247288347033201E-2</v>
      </c>
      <c r="AE112" s="1252" t="str">
        <f t="shared" si="19"/>
        <v>**</v>
      </c>
    </row>
    <row r="113" spans="1:31">
      <c r="A113" s="6823" t="s">
        <v>10525</v>
      </c>
      <c r="B113" s="37">
        <v>1.2053540941063989</v>
      </c>
      <c r="C113" s="37">
        <v>556434</v>
      </c>
      <c r="D113" s="37">
        <v>1.2991556283492609</v>
      </c>
      <c r="E113" s="37">
        <v>62887</v>
      </c>
      <c r="F113" s="37">
        <v>-9.3801534242861973E-2</v>
      </c>
      <c r="G113" s="37">
        <v>4.1821419419494597E-2</v>
      </c>
      <c r="H113" s="1253" t="str">
        <f t="shared" si="16"/>
        <v>**</v>
      </c>
      <c r="J113" s="6823" t="s">
        <v>10833</v>
      </c>
      <c r="K113" s="37">
        <v>1.2053540941063989</v>
      </c>
      <c r="L113" s="37">
        <v>556434</v>
      </c>
      <c r="M113" s="37">
        <v>1.4014644516179831</v>
      </c>
      <c r="N113" s="37">
        <v>50804</v>
      </c>
      <c r="O113" s="37">
        <v>-0.19611035751158412</v>
      </c>
      <c r="P113" s="37">
        <v>1.172909185112E-4</v>
      </c>
      <c r="Q113" s="1254" t="str">
        <f t="shared" si="17"/>
        <v>***</v>
      </c>
      <c r="R113" s="37">
        <v>0.86898948936522391</v>
      </c>
      <c r="S113" s="37">
        <v>12083</v>
      </c>
      <c r="T113" s="37">
        <v>0.33636460474117502</v>
      </c>
      <c r="U113" s="37">
        <v>7.740558595818E-4</v>
      </c>
      <c r="V113" s="1255" t="str">
        <f t="shared" si="18"/>
        <v>***</v>
      </c>
      <c r="X113" s="6823" t="s">
        <v>10679</v>
      </c>
      <c r="Y113" s="37">
        <v>1.221761483965101</v>
      </c>
      <c r="Z113" s="37">
        <v>607238</v>
      </c>
      <c r="AA113" s="37">
        <v>0.86898948936522391</v>
      </c>
      <c r="AB113" s="37">
        <v>12083</v>
      </c>
      <c r="AC113" s="37">
        <v>0.35277199459987707</v>
      </c>
      <c r="AD113" s="37">
        <v>4.565511992872E-4</v>
      </c>
      <c r="AE113" s="1256" t="str">
        <f t="shared" si="19"/>
        <v>***</v>
      </c>
    </row>
    <row r="114" spans="1:31">
      <c r="A114" s="6823" t="s">
        <v>10526</v>
      </c>
      <c r="B114" s="37">
        <v>0.14239278231995189</v>
      </c>
      <c r="C114" s="37">
        <v>171357</v>
      </c>
      <c r="D114" s="37">
        <v>0.20964360587002101</v>
      </c>
      <c r="E114" s="37">
        <v>12879</v>
      </c>
      <c r="F114" s="37">
        <v>-6.7250823550069116E-2</v>
      </c>
      <c r="G114" s="37">
        <v>5.4789461081952401E-2</v>
      </c>
      <c r="H114" s="1257" t="str">
        <f t="shared" si="16"/>
        <v>*</v>
      </c>
      <c r="J114" s="6823" t="s">
        <v>10834</v>
      </c>
      <c r="K114" s="37">
        <v>0.14239278231995189</v>
      </c>
      <c r="L114" s="37">
        <v>171357</v>
      </c>
      <c r="M114" s="37">
        <v>0.25712025316455689</v>
      </c>
      <c r="N114" s="37">
        <v>10112</v>
      </c>
      <c r="O114" s="37">
        <v>-0.114727470844605</v>
      </c>
      <c r="P114" s="37">
        <v>3.6307913362433001E-3</v>
      </c>
      <c r="Q114" s="1258" t="str">
        <f t="shared" si="17"/>
        <v>***</v>
      </c>
      <c r="R114" s="37">
        <v>3.6140224069389201E-2</v>
      </c>
      <c r="S114" s="37">
        <v>2767</v>
      </c>
      <c r="T114" s="37">
        <v>0.10625255825056269</v>
      </c>
      <c r="U114" s="37">
        <v>0.139096919221741</v>
      </c>
      <c r="V114" s="1259" t="str">
        <f t="shared" si="18"/>
        <v>***</v>
      </c>
      <c r="X114" s="6823" t="s">
        <v>10680</v>
      </c>
      <c r="Y114" s="37">
        <v>0.1487857430194689</v>
      </c>
      <c r="Z114" s="37">
        <v>181469</v>
      </c>
      <c r="AA114" s="37">
        <v>3.6140224069389201E-2</v>
      </c>
      <c r="AB114" s="37">
        <v>2767</v>
      </c>
      <c r="AC114" s="37">
        <v>0.1126455189500797</v>
      </c>
      <c r="AD114" s="37">
        <v>0.1249186181393929</v>
      </c>
      <c r="AE114" s="1260" t="str">
        <f t="shared" si="19"/>
        <v>NS</v>
      </c>
    </row>
    <row r="115" spans="1:31">
      <c r="A115" s="6823" t="s">
        <v>10527</v>
      </c>
      <c r="B115" s="37">
        <v>0.36217303822937619</v>
      </c>
      <c r="C115" s="37">
        <v>64610</v>
      </c>
      <c r="D115" s="37">
        <v>0.16144656118824671</v>
      </c>
      <c r="E115" s="37">
        <v>6194</v>
      </c>
      <c r="F115" s="37">
        <v>0.20072647704112948</v>
      </c>
      <c r="G115" s="37">
        <v>1.0020555399778501E-2</v>
      </c>
      <c r="H115" s="1261" t="str">
        <f t="shared" si="16"/>
        <v>**</v>
      </c>
      <c r="J115" s="6823" t="s">
        <v>10835</v>
      </c>
      <c r="K115" s="37">
        <v>0.36217303822937619</v>
      </c>
      <c r="L115" s="37">
        <v>64610</v>
      </c>
      <c r="M115" s="37">
        <v>0.2099517111064455</v>
      </c>
      <c r="N115" s="37">
        <v>4763</v>
      </c>
      <c r="O115" s="37">
        <v>0.15222132712293068</v>
      </c>
      <c r="P115" s="37">
        <v>8.6803085626742105E-2</v>
      </c>
      <c r="Q115" s="1262" t="str">
        <f t="shared" si="17"/>
        <v>*</v>
      </c>
      <c r="R115" s="37">
        <v>0</v>
      </c>
      <c r="S115" s="37">
        <v>1431</v>
      </c>
      <c r="T115" s="37">
        <v>0.36217303822937619</v>
      </c>
      <c r="U115" s="37">
        <v>2.25721708763904E-2</v>
      </c>
      <c r="V115" s="1263" t="str">
        <f t="shared" si="18"/>
        <v>*</v>
      </c>
      <c r="X115" s="6823" t="s">
        <v>10681</v>
      </c>
      <c r="Y115" s="37">
        <v>0.35172185144076218</v>
      </c>
      <c r="Z115" s="37">
        <v>69373</v>
      </c>
      <c r="AA115" s="37">
        <v>0</v>
      </c>
      <c r="AB115" s="37">
        <v>1431</v>
      </c>
      <c r="AC115" s="37">
        <v>0.35172185144076218</v>
      </c>
      <c r="AD115" s="37">
        <v>2.4618174631407998E-2</v>
      </c>
      <c r="AE115" s="1264" t="str">
        <f t="shared" si="19"/>
        <v>**</v>
      </c>
    </row>
    <row r="116" spans="1:31">
      <c r="A116" s="6823" t="s">
        <v>10528</v>
      </c>
      <c r="B116" s="37">
        <v>0.21246185343995061</v>
      </c>
      <c r="C116" s="37">
        <v>51774</v>
      </c>
      <c r="D116" s="37">
        <v>0.29082774049216997</v>
      </c>
      <c r="E116" s="37">
        <v>4470</v>
      </c>
      <c r="F116" s="37">
        <v>-7.8365887052219363E-2</v>
      </c>
      <c r="G116" s="37">
        <v>0.28188312227621348</v>
      </c>
      <c r="H116" s="1265" t="str">
        <f t="shared" si="16"/>
        <v>NS</v>
      </c>
      <c r="J116" s="6823" t="s">
        <v>10836</v>
      </c>
      <c r="K116" s="37">
        <v>0.21246185343995061</v>
      </c>
      <c r="L116" s="37">
        <v>51774</v>
      </c>
      <c r="M116" s="37">
        <v>0.3638568829593693</v>
      </c>
      <c r="N116" s="37">
        <v>3298</v>
      </c>
      <c r="O116" s="37">
        <v>-0.15139502951941869</v>
      </c>
      <c r="P116" s="37">
        <v>7.2965890837347502E-2</v>
      </c>
      <c r="Q116" s="1266" t="str">
        <f t="shared" si="17"/>
        <v>*</v>
      </c>
      <c r="R116" s="37">
        <v>8.5324232081911297E-2</v>
      </c>
      <c r="S116" s="37">
        <v>1172</v>
      </c>
      <c r="T116" s="37">
        <v>0.1271376213580393</v>
      </c>
      <c r="U116" s="37">
        <v>0.34671605309259812</v>
      </c>
      <c r="V116" s="1267" t="str">
        <f t="shared" si="18"/>
        <v>*</v>
      </c>
      <c r="X116" s="6823" t="s">
        <v>10682</v>
      </c>
      <c r="Y116" s="37">
        <v>0.2215281812899477</v>
      </c>
      <c r="Z116" s="37">
        <v>55072</v>
      </c>
      <c r="AA116" s="37">
        <v>8.5324232081911297E-2</v>
      </c>
      <c r="AB116" s="37">
        <v>1172</v>
      </c>
      <c r="AC116" s="37">
        <v>0.13620394920803641</v>
      </c>
      <c r="AD116" s="37">
        <v>0.32328962158841451</v>
      </c>
      <c r="AE116" s="1268" t="str">
        <f t="shared" si="19"/>
        <v>NS</v>
      </c>
    </row>
    <row r="117" spans="1:31">
      <c r="A117" s="6823" t="s">
        <v>10529</v>
      </c>
      <c r="B117" s="37">
        <v>0.28877835307288158</v>
      </c>
      <c r="C117" s="37">
        <v>78607</v>
      </c>
      <c r="D117" s="37">
        <v>0.14742739200943539</v>
      </c>
      <c r="E117" s="37">
        <v>6783</v>
      </c>
      <c r="F117" s="37">
        <v>0.14135096106344619</v>
      </c>
      <c r="G117" s="37">
        <v>3.3746060368359102E-2</v>
      </c>
      <c r="H117" s="1269" t="str">
        <f t="shared" si="16"/>
        <v>**</v>
      </c>
      <c r="J117" s="6823" t="s">
        <v>10837</v>
      </c>
      <c r="K117" s="37">
        <v>0.28877835307288158</v>
      </c>
      <c r="L117" s="37">
        <v>78607</v>
      </c>
      <c r="M117" s="37">
        <v>0.18207566255310539</v>
      </c>
      <c r="N117" s="37">
        <v>4943</v>
      </c>
      <c r="O117" s="37">
        <v>0.10670269051977618</v>
      </c>
      <c r="P117" s="37">
        <v>0.17035723323894411</v>
      </c>
      <c r="Q117" s="1270" t="str">
        <f t="shared" si="17"/>
        <v>NS</v>
      </c>
      <c r="R117" s="37">
        <v>5.4347826086956499E-2</v>
      </c>
      <c r="S117" s="37">
        <v>1840</v>
      </c>
      <c r="T117" s="37">
        <v>0.23443052698592509</v>
      </c>
      <c r="U117" s="37">
        <v>6.1508377142718E-2</v>
      </c>
      <c r="V117" s="1271" t="str">
        <f t="shared" si="18"/>
        <v>NS</v>
      </c>
      <c r="X117" s="6823" t="s">
        <v>10683</v>
      </c>
      <c r="Y117" s="37">
        <v>0.28246558946738481</v>
      </c>
      <c r="Z117" s="37">
        <v>83550</v>
      </c>
      <c r="AA117" s="37">
        <v>5.4347826086956499E-2</v>
      </c>
      <c r="AB117" s="37">
        <v>1840</v>
      </c>
      <c r="AC117" s="37">
        <v>0.22811776338042833</v>
      </c>
      <c r="AD117" s="37">
        <v>6.5798891805233406E-2</v>
      </c>
      <c r="AE117" s="1272" t="str">
        <f t="shared" si="19"/>
        <v>*</v>
      </c>
    </row>
    <row r="118" spans="1:31">
      <c r="A118" s="6823" t="s">
        <v>10530</v>
      </c>
      <c r="B118" s="37">
        <v>0.25265817454468892</v>
      </c>
      <c r="C118" s="37">
        <v>85491</v>
      </c>
      <c r="D118" s="37">
        <v>0.30832476875642351</v>
      </c>
      <c r="E118" s="37">
        <v>4865</v>
      </c>
      <c r="F118" s="37">
        <v>-5.5666594211734588E-2</v>
      </c>
      <c r="G118" s="37">
        <v>0.45452331112193911</v>
      </c>
      <c r="H118" s="1273" t="str">
        <f t="shared" si="16"/>
        <v>NS</v>
      </c>
      <c r="J118" s="6823" t="s">
        <v>10838</v>
      </c>
      <c r="K118" s="37">
        <v>0.25265817454468892</v>
      </c>
      <c r="L118" s="37">
        <v>85491</v>
      </c>
      <c r="M118" s="37">
        <v>0.36582179252678337</v>
      </c>
      <c r="N118" s="37">
        <v>3827</v>
      </c>
      <c r="O118" s="37">
        <v>-0.11316361798209446</v>
      </c>
      <c r="P118" s="37">
        <v>0.17656289713870449</v>
      </c>
      <c r="Q118" s="1274" t="str">
        <f t="shared" si="17"/>
        <v>NS</v>
      </c>
      <c r="R118" s="37">
        <v>9.6339113680154104E-2</v>
      </c>
      <c r="S118" s="37">
        <v>1038</v>
      </c>
      <c r="T118" s="37">
        <v>0.15631906086453481</v>
      </c>
      <c r="U118" s="37">
        <v>0.31688575174648942</v>
      </c>
      <c r="V118" s="1275" t="str">
        <f t="shared" si="18"/>
        <v>NS</v>
      </c>
      <c r="X118" s="6823" t="s">
        <v>10684</v>
      </c>
      <c r="Y118" s="37">
        <v>0.25750688551019951</v>
      </c>
      <c r="Z118" s="37">
        <v>89318</v>
      </c>
      <c r="AA118" s="37">
        <v>9.6339113680154104E-2</v>
      </c>
      <c r="AB118" s="37">
        <v>1038</v>
      </c>
      <c r="AC118" s="37">
        <v>0.16116777183004541</v>
      </c>
      <c r="AD118" s="37">
        <v>0.30662430956483028</v>
      </c>
      <c r="AE118" s="1276" t="str">
        <f t="shared" si="19"/>
        <v>NS</v>
      </c>
    </row>
    <row r="119" spans="1:31">
      <c r="A119" s="6823" t="s">
        <v>10531</v>
      </c>
      <c r="B119" s="37">
        <v>0.4442633913130366</v>
      </c>
      <c r="C119" s="37">
        <v>130103</v>
      </c>
      <c r="D119" s="37">
        <v>0.74925587601354815</v>
      </c>
      <c r="E119" s="37">
        <v>9743</v>
      </c>
      <c r="F119" s="37">
        <v>-0.30499248470051155</v>
      </c>
      <c r="G119" s="37">
        <v>1.9908539283600001E-5</v>
      </c>
      <c r="H119" s="1277" t="str">
        <f t="shared" si="16"/>
        <v>***</v>
      </c>
      <c r="J119" s="6823" t="s">
        <v>10839</v>
      </c>
      <c r="K119" s="37">
        <v>0.4442633913130366</v>
      </c>
      <c r="L119" s="37">
        <v>130103</v>
      </c>
      <c r="M119" s="37">
        <v>0.89470954356846477</v>
      </c>
      <c r="N119" s="37">
        <v>7712</v>
      </c>
      <c r="O119" s="37">
        <v>-0.45044615225542817</v>
      </c>
      <c r="P119" s="37">
        <v>1.8777307020499999E-8</v>
      </c>
      <c r="Q119" s="1278" t="str">
        <f t="shared" si="17"/>
        <v>***</v>
      </c>
      <c r="R119" s="37">
        <v>0.19694731659281139</v>
      </c>
      <c r="S119" s="37">
        <v>2031</v>
      </c>
      <c r="T119" s="37">
        <v>0.24731607472022521</v>
      </c>
      <c r="U119" s="37">
        <v>9.4896734456243095E-2</v>
      </c>
      <c r="V119" s="1279" t="str">
        <f t="shared" si="18"/>
        <v>***</v>
      </c>
      <c r="X119" s="6823" t="s">
        <v>10685</v>
      </c>
      <c r="Y119" s="37">
        <v>0.46946994158836119</v>
      </c>
      <c r="Z119" s="37">
        <v>137815</v>
      </c>
      <c r="AA119" s="37">
        <v>0.19694731659281139</v>
      </c>
      <c r="AB119" s="37">
        <v>2031</v>
      </c>
      <c r="AC119" s="37">
        <v>0.2725226249955498</v>
      </c>
      <c r="AD119" s="37">
        <v>7.3272447109769698E-2</v>
      </c>
      <c r="AE119" s="1280" t="str">
        <f t="shared" si="19"/>
        <v>*</v>
      </c>
    </row>
    <row r="120" spans="1:31">
      <c r="A120" s="6823" t="s">
        <v>10532</v>
      </c>
      <c r="B120" s="37">
        <v>9.3996977057217795E-2</v>
      </c>
      <c r="C120" s="37">
        <v>132983</v>
      </c>
      <c r="D120" s="37">
        <v>6.1081136109131601E-2</v>
      </c>
      <c r="E120" s="37">
        <v>9823</v>
      </c>
      <c r="F120" s="37">
        <v>3.2915840948086195E-2</v>
      </c>
      <c r="G120" s="37">
        <v>0.29839284697475033</v>
      </c>
      <c r="H120" s="1281" t="str">
        <f t="shared" si="16"/>
        <v>NS</v>
      </c>
      <c r="J120" s="6823" t="s">
        <v>10840</v>
      </c>
      <c r="K120" s="37">
        <v>9.3996977057217795E-2</v>
      </c>
      <c r="L120" s="37">
        <v>132983</v>
      </c>
      <c r="M120" s="37">
        <v>7.7539415869733799E-2</v>
      </c>
      <c r="N120" s="37">
        <v>7738</v>
      </c>
      <c r="O120" s="37">
        <v>1.6457561187483996E-2</v>
      </c>
      <c r="P120" s="37">
        <v>0.64446347451042696</v>
      </c>
      <c r="Q120" s="1282" t="str">
        <f t="shared" si="17"/>
        <v>NS</v>
      </c>
      <c r="R120" s="37">
        <v>0</v>
      </c>
      <c r="S120" s="37">
        <v>2085</v>
      </c>
      <c r="T120" s="37">
        <v>9.3996977057217795E-2</v>
      </c>
      <c r="U120" s="37">
        <v>0.16133906401133791</v>
      </c>
      <c r="V120" s="1283" t="str">
        <f t="shared" si="18"/>
        <v>NS</v>
      </c>
      <c r="X120" s="6823" t="s">
        <v>10686</v>
      </c>
      <c r="Y120" s="37">
        <v>9.3092004746981594E-2</v>
      </c>
      <c r="Z120" s="37">
        <v>140721</v>
      </c>
      <c r="AA120" s="37">
        <v>0</v>
      </c>
      <c r="AB120" s="37">
        <v>2085</v>
      </c>
      <c r="AC120" s="37">
        <v>9.3092004746981594E-2</v>
      </c>
      <c r="AD120" s="37">
        <v>0.16337245995438901</v>
      </c>
      <c r="AE120" s="1284" t="str">
        <f t="shared" si="19"/>
        <v>NS</v>
      </c>
    </row>
    <row r="121" spans="1:31">
      <c r="A121" s="6823" t="s">
        <v>10533</v>
      </c>
      <c r="B121" s="37">
        <v>0.27615365570304912</v>
      </c>
      <c r="C121" s="37">
        <v>52507</v>
      </c>
      <c r="D121" s="37">
        <v>0.30974505599237551</v>
      </c>
      <c r="E121" s="37">
        <v>4197</v>
      </c>
      <c r="F121" s="37">
        <v>-3.359140028932639E-2</v>
      </c>
      <c r="G121" s="37">
        <v>0.69117611489501063</v>
      </c>
      <c r="H121" s="1285" t="str">
        <f t="shared" si="16"/>
        <v>NS</v>
      </c>
      <c r="J121" s="6823" t="s">
        <v>10841</v>
      </c>
      <c r="K121" s="37">
        <v>0.27615365570304912</v>
      </c>
      <c r="L121" s="37">
        <v>52507</v>
      </c>
      <c r="M121" s="37">
        <v>0.34678436317780581</v>
      </c>
      <c r="N121" s="37">
        <v>3172</v>
      </c>
      <c r="O121" s="37">
        <v>-7.0630707474756693E-2</v>
      </c>
      <c r="P121" s="37">
        <v>0.46489263359880528</v>
      </c>
      <c r="Q121" s="1286" t="str">
        <f t="shared" si="17"/>
        <v>NS</v>
      </c>
      <c r="R121" s="37">
        <v>0.1951219512195122</v>
      </c>
      <c r="S121" s="37">
        <v>1025</v>
      </c>
      <c r="T121" s="37">
        <v>8.1031704483536915E-2</v>
      </c>
      <c r="U121" s="37">
        <v>0.62344818965053039</v>
      </c>
      <c r="V121" s="1287" t="str">
        <f t="shared" si="18"/>
        <v>NS</v>
      </c>
      <c r="X121" s="6823" t="s">
        <v>10687</v>
      </c>
      <c r="Y121" s="37">
        <v>0.28017744571561992</v>
      </c>
      <c r="Z121" s="37">
        <v>55679</v>
      </c>
      <c r="AA121" s="37">
        <v>0.1951219512195122</v>
      </c>
      <c r="AB121" s="37">
        <v>1025</v>
      </c>
      <c r="AC121" s="37">
        <v>8.505549449610772E-2</v>
      </c>
      <c r="AD121" s="37">
        <v>0.60872662594528359</v>
      </c>
      <c r="AE121" s="1288" t="str">
        <f t="shared" si="19"/>
        <v>NS</v>
      </c>
    </row>
    <row r="122" spans="1:31">
      <c r="A122" s="6823" t="s">
        <v>10534</v>
      </c>
      <c r="B122" s="37">
        <v>0.63268594690865909</v>
      </c>
      <c r="C122" s="37">
        <v>58955</v>
      </c>
      <c r="D122" s="37">
        <v>0.82644628099173556</v>
      </c>
      <c r="E122" s="37">
        <v>6171</v>
      </c>
      <c r="F122" s="37">
        <v>-0.19376033408307647</v>
      </c>
      <c r="G122" s="37">
        <v>7.1754037793540004E-2</v>
      </c>
      <c r="H122" s="1289" t="str">
        <f t="shared" si="16"/>
        <v>*</v>
      </c>
      <c r="J122" s="6823" t="s">
        <v>10842</v>
      </c>
      <c r="K122" s="37">
        <v>0.63268594690865909</v>
      </c>
      <c r="L122" s="37">
        <v>58955</v>
      </c>
      <c r="M122" s="37">
        <v>0.81833060556464809</v>
      </c>
      <c r="N122" s="37">
        <v>4888</v>
      </c>
      <c r="O122" s="37">
        <v>-0.185644658655989</v>
      </c>
      <c r="P122" s="37">
        <v>0.1197688781123406</v>
      </c>
      <c r="Q122" s="1290" t="str">
        <f t="shared" si="17"/>
        <v>NS</v>
      </c>
      <c r="R122" s="37">
        <v>0.85736554949337496</v>
      </c>
      <c r="S122" s="37">
        <v>1283</v>
      </c>
      <c r="T122" s="37">
        <v>-0.22467960258471587</v>
      </c>
      <c r="U122" s="37">
        <v>0.3171398404880485</v>
      </c>
      <c r="V122" s="1291" t="str">
        <f t="shared" si="18"/>
        <v>NS</v>
      </c>
      <c r="X122" s="6823" t="s">
        <v>10688</v>
      </c>
      <c r="Y122" s="37">
        <v>0.64689942515232679</v>
      </c>
      <c r="Z122" s="37">
        <v>63843</v>
      </c>
      <c r="AA122" s="37">
        <v>0.85736554949337496</v>
      </c>
      <c r="AB122" s="37">
        <v>1283</v>
      </c>
      <c r="AC122" s="37">
        <v>-0.21046612434104817</v>
      </c>
      <c r="AD122" s="37">
        <v>0.35337130163530961</v>
      </c>
      <c r="AE122" s="1292" t="str">
        <f t="shared" si="19"/>
        <v>NS</v>
      </c>
    </row>
    <row r="123" spans="1:31">
      <c r="A123" s="6823" t="s">
        <v>10535</v>
      </c>
      <c r="B123" s="37">
        <v>0.1179336478230609</v>
      </c>
      <c r="C123" s="37">
        <v>155172</v>
      </c>
      <c r="D123" s="37">
        <v>0.218978102189781</v>
      </c>
      <c r="E123" s="37">
        <v>8220</v>
      </c>
      <c r="F123" s="37">
        <v>-0.1010444543667201</v>
      </c>
      <c r="G123" s="37">
        <v>1.0866004754612401E-2</v>
      </c>
      <c r="H123" s="1293" t="str">
        <f t="shared" si="16"/>
        <v>**</v>
      </c>
      <c r="J123" s="6823" t="s">
        <v>10843</v>
      </c>
      <c r="K123" s="37">
        <v>0.1179336478230609</v>
      </c>
      <c r="L123" s="37">
        <v>155172</v>
      </c>
      <c r="M123" s="37">
        <v>0.26622296173044918</v>
      </c>
      <c r="N123" s="37">
        <v>6010</v>
      </c>
      <c r="O123" s="37">
        <v>-0.14828931390738828</v>
      </c>
      <c r="P123" s="37">
        <v>1.3173451412988001E-3</v>
      </c>
      <c r="Q123" s="1294" t="str">
        <f t="shared" si="17"/>
        <v>***</v>
      </c>
      <c r="R123" s="37">
        <v>9.0497737556561098E-2</v>
      </c>
      <c r="S123" s="37">
        <v>2210</v>
      </c>
      <c r="T123" s="37">
        <v>2.7435910266499802E-2</v>
      </c>
      <c r="U123" s="37">
        <v>0.70858572821315957</v>
      </c>
      <c r="V123" s="1295" t="str">
        <f t="shared" si="18"/>
        <v>***</v>
      </c>
      <c r="X123" s="6823" t="s">
        <v>10689</v>
      </c>
      <c r="Y123" s="37">
        <v>0.1234629176955243</v>
      </c>
      <c r="Z123" s="37">
        <v>161182</v>
      </c>
      <c r="AA123" s="37">
        <v>9.0497737556561098E-2</v>
      </c>
      <c r="AB123" s="37">
        <v>2210</v>
      </c>
      <c r="AC123" s="37">
        <v>3.2965180138963199E-2</v>
      </c>
      <c r="AD123" s="37">
        <v>0.66057992720353997</v>
      </c>
      <c r="AE123" s="1296" t="str">
        <f t="shared" si="19"/>
        <v>NS</v>
      </c>
    </row>
    <row r="124" spans="1:31">
      <c r="A124" s="6823" t="s">
        <v>10536</v>
      </c>
      <c r="B124" s="37">
        <v>0.26011245580424591</v>
      </c>
      <c r="C124" s="37">
        <v>64203</v>
      </c>
      <c r="D124" s="37">
        <v>0.13788348845225781</v>
      </c>
      <c r="E124" s="37">
        <v>5802</v>
      </c>
      <c r="F124" s="37">
        <v>0.1222289673519881</v>
      </c>
      <c r="G124" s="37">
        <v>7.4178595260319405E-2</v>
      </c>
      <c r="H124" s="1297" t="str">
        <f t="shared" si="16"/>
        <v>*</v>
      </c>
      <c r="J124" s="6823" t="s">
        <v>10844</v>
      </c>
      <c r="K124" s="37">
        <v>0.26011245580424591</v>
      </c>
      <c r="L124" s="37">
        <v>64203</v>
      </c>
      <c r="M124" s="37">
        <v>0.16263940520446099</v>
      </c>
      <c r="N124" s="37">
        <v>4304</v>
      </c>
      <c r="O124" s="37">
        <v>9.7473050599784922E-2</v>
      </c>
      <c r="P124" s="37">
        <v>0.2187338873031936</v>
      </c>
      <c r="Q124" s="1298" t="str">
        <f t="shared" si="17"/>
        <v>NS</v>
      </c>
      <c r="R124" s="37">
        <v>6.67556742323097E-2</v>
      </c>
      <c r="S124" s="37">
        <v>1498</v>
      </c>
      <c r="T124" s="37">
        <v>0.1933567815719362</v>
      </c>
      <c r="U124" s="37">
        <v>0.1429651345793595</v>
      </c>
      <c r="V124" s="1299" t="str">
        <f t="shared" si="18"/>
        <v>NS</v>
      </c>
      <c r="X124" s="6823" t="s">
        <v>10690</v>
      </c>
      <c r="Y124" s="37">
        <v>0.25398864349628503</v>
      </c>
      <c r="Z124" s="37">
        <v>68507</v>
      </c>
      <c r="AA124" s="37">
        <v>6.67556742323097E-2</v>
      </c>
      <c r="AB124" s="37">
        <v>1498</v>
      </c>
      <c r="AC124" s="37">
        <v>0.18723296926397531</v>
      </c>
      <c r="AD124" s="37">
        <v>0.15112355207464209</v>
      </c>
      <c r="AE124" s="1300" t="str">
        <f t="shared" si="19"/>
        <v>NS</v>
      </c>
    </row>
    <row r="125" spans="1:31">
      <c r="A125" s="6823" t="s">
        <v>10537</v>
      </c>
      <c r="B125" s="37">
        <v>0.19596705481397331</v>
      </c>
      <c r="C125" s="37">
        <v>70420</v>
      </c>
      <c r="D125" s="37">
        <v>0.23809523809523811</v>
      </c>
      <c r="E125" s="37">
        <v>5880</v>
      </c>
      <c r="F125" s="37">
        <v>-4.2128183281264803E-2</v>
      </c>
      <c r="G125" s="37">
        <v>0.48642384799404992</v>
      </c>
      <c r="H125" s="1301" t="str">
        <f t="shared" si="16"/>
        <v>NS</v>
      </c>
      <c r="J125" s="6823" t="s">
        <v>10845</v>
      </c>
      <c r="K125" s="37">
        <v>0.19596705481397331</v>
      </c>
      <c r="L125" s="37">
        <v>70420</v>
      </c>
      <c r="M125" s="37">
        <v>0.23324851569126381</v>
      </c>
      <c r="N125" s="37">
        <v>4716</v>
      </c>
      <c r="O125" s="37">
        <v>-3.7281460877290507E-2</v>
      </c>
      <c r="P125" s="37">
        <v>0.57743649025768518</v>
      </c>
      <c r="Q125" s="1302" t="str">
        <f t="shared" si="17"/>
        <v>NS</v>
      </c>
      <c r="R125" s="37">
        <v>0.25773195876288663</v>
      </c>
      <c r="S125" s="37">
        <v>1164</v>
      </c>
      <c r="T125" s="37">
        <v>-6.1764903948913319E-2</v>
      </c>
      <c r="U125" s="37">
        <v>0.63736439289123181</v>
      </c>
      <c r="V125" s="1303" t="str">
        <f t="shared" si="18"/>
        <v>NS</v>
      </c>
      <c r="X125" s="6823" t="s">
        <v>10691</v>
      </c>
      <c r="Y125" s="37">
        <v>0.19830706984667801</v>
      </c>
      <c r="Z125" s="37">
        <v>75136</v>
      </c>
      <c r="AA125" s="37">
        <v>0.25773195876288663</v>
      </c>
      <c r="AB125" s="37">
        <v>1164</v>
      </c>
      <c r="AC125" s="37">
        <v>-5.9424888916208618E-2</v>
      </c>
      <c r="AD125" s="37">
        <v>0.65184225584516597</v>
      </c>
      <c r="AE125" s="1304" t="str">
        <f t="shared" si="19"/>
        <v>NS</v>
      </c>
    </row>
    <row r="126" spans="1:31">
      <c r="A126" s="6823" t="s">
        <v>10538</v>
      </c>
      <c r="B126" s="37">
        <v>0.2334261775617677</v>
      </c>
      <c r="C126" s="37">
        <v>88679</v>
      </c>
      <c r="D126" s="37">
        <v>0.32885330283099801</v>
      </c>
      <c r="E126" s="37">
        <v>6994</v>
      </c>
      <c r="F126" s="37">
        <v>-9.5427125269230306E-2</v>
      </c>
      <c r="G126" s="37">
        <v>0.1166664920595354</v>
      </c>
      <c r="H126" s="1305" t="str">
        <f t="shared" si="16"/>
        <v>NS</v>
      </c>
      <c r="J126" s="6823" t="s">
        <v>10846</v>
      </c>
      <c r="K126" s="37">
        <v>0.2334261775617677</v>
      </c>
      <c r="L126" s="37">
        <v>88679</v>
      </c>
      <c r="M126" s="37">
        <v>0.39171796306659212</v>
      </c>
      <c r="N126" s="37">
        <v>5361</v>
      </c>
      <c r="O126" s="37">
        <v>-0.15829178550482442</v>
      </c>
      <c r="P126" s="37">
        <v>2.2108198945104299E-2</v>
      </c>
      <c r="Q126" s="1306" t="str">
        <f t="shared" si="17"/>
        <v>**</v>
      </c>
      <c r="R126" s="37">
        <v>0.1224739742804654</v>
      </c>
      <c r="S126" s="37">
        <v>1633</v>
      </c>
      <c r="T126" s="37">
        <v>0.1109522032813023</v>
      </c>
      <c r="U126" s="37">
        <v>0.35516237442455773</v>
      </c>
      <c r="V126" s="1307" t="str">
        <f t="shared" si="18"/>
        <v>**</v>
      </c>
      <c r="X126" s="6823" t="s">
        <v>10692</v>
      </c>
      <c r="Y126" s="37">
        <v>0.2424500212675457</v>
      </c>
      <c r="Z126" s="37">
        <v>94040</v>
      </c>
      <c r="AA126" s="37">
        <v>0.1224739742804654</v>
      </c>
      <c r="AB126" s="37">
        <v>1633</v>
      </c>
      <c r="AC126" s="37">
        <v>0.1199760469870803</v>
      </c>
      <c r="AD126" s="37">
        <v>0.32633754186174868</v>
      </c>
      <c r="AE126" s="1308" t="str">
        <f t="shared" si="19"/>
        <v>NS</v>
      </c>
    </row>
    <row r="127" spans="1:31">
      <c r="A127" s="6823" t="s">
        <v>10539</v>
      </c>
      <c r="B127" s="37">
        <v>0.11354099817347089</v>
      </c>
      <c r="C127" s="37">
        <v>60771</v>
      </c>
      <c r="D127" s="37">
        <v>0.1577642551273383</v>
      </c>
      <c r="E127" s="37">
        <v>4437</v>
      </c>
      <c r="F127" s="37">
        <v>-4.4223256953867404E-2</v>
      </c>
      <c r="G127" s="37">
        <v>0.40458736412857371</v>
      </c>
      <c r="H127" s="1309" t="str">
        <f t="shared" si="16"/>
        <v>NS</v>
      </c>
      <c r="J127" s="6823" t="s">
        <v>10847</v>
      </c>
      <c r="K127" s="37">
        <v>0.11354099817347089</v>
      </c>
      <c r="L127" s="37">
        <v>60771</v>
      </c>
      <c r="M127" s="37">
        <v>0.20161290322580641</v>
      </c>
      <c r="N127" s="37">
        <v>3472</v>
      </c>
      <c r="O127" s="37">
        <v>-8.8071905052335517E-2</v>
      </c>
      <c r="P127" s="37">
        <v>0.14201717190971891</v>
      </c>
      <c r="Q127" s="1310" t="str">
        <f t="shared" si="17"/>
        <v>NS</v>
      </c>
      <c r="R127" s="37">
        <v>0</v>
      </c>
      <c r="S127" s="37">
        <v>965</v>
      </c>
      <c r="T127" s="37">
        <v>0.11354099817347089</v>
      </c>
      <c r="U127" s="37">
        <v>0.29495581502471591</v>
      </c>
      <c r="V127" s="1311" t="str">
        <f t="shared" si="18"/>
        <v>NS</v>
      </c>
      <c r="X127" s="6823" t="s">
        <v>10693</v>
      </c>
      <c r="Y127" s="37">
        <v>0.11830082654919601</v>
      </c>
      <c r="Z127" s="37">
        <v>64243</v>
      </c>
      <c r="AA127" s="37">
        <v>0</v>
      </c>
      <c r="AB127" s="37">
        <v>965</v>
      </c>
      <c r="AC127" s="37">
        <v>0.11830082654919601</v>
      </c>
      <c r="AD127" s="37">
        <v>0.28504010916635908</v>
      </c>
      <c r="AE127" s="1312" t="str">
        <f t="shared" si="19"/>
        <v>NS</v>
      </c>
    </row>
    <row r="128" spans="1:31">
      <c r="A128" s="6823" t="s">
        <v>10540</v>
      </c>
      <c r="B128" s="37">
        <v>0.39931118820035438</v>
      </c>
      <c r="C128" s="37">
        <v>40069</v>
      </c>
      <c r="D128" s="37">
        <v>0.65573770491803274</v>
      </c>
      <c r="E128" s="37">
        <v>3355</v>
      </c>
      <c r="F128" s="37">
        <v>-0.25642651671767835</v>
      </c>
      <c r="G128" s="37">
        <v>2.7212245972662901E-2</v>
      </c>
      <c r="H128" s="1313" t="str">
        <f t="shared" si="16"/>
        <v>**</v>
      </c>
      <c r="J128" s="6823" t="s">
        <v>10848</v>
      </c>
      <c r="K128" s="37">
        <v>0.39931118820035438</v>
      </c>
      <c r="L128" s="37">
        <v>40069</v>
      </c>
      <c r="M128" s="37">
        <v>0.71684587813620071</v>
      </c>
      <c r="N128" s="37">
        <v>2511</v>
      </c>
      <c r="O128" s="37">
        <v>-0.31753468993584633</v>
      </c>
      <c r="P128" s="37">
        <v>1.6741982716774201E-2</v>
      </c>
      <c r="Q128" s="1314" t="str">
        <f t="shared" si="17"/>
        <v>**</v>
      </c>
      <c r="R128" s="37">
        <v>0.47393364928909948</v>
      </c>
      <c r="S128" s="37">
        <v>844</v>
      </c>
      <c r="T128" s="37">
        <v>-7.4622461088745096E-2</v>
      </c>
      <c r="U128" s="37">
        <v>0.73420803506645771</v>
      </c>
      <c r="V128" s="1315" t="str">
        <f t="shared" si="18"/>
        <v>**</v>
      </c>
      <c r="X128" s="6823" t="s">
        <v>10694</v>
      </c>
      <c r="Y128" s="37">
        <v>0.41803663691874121</v>
      </c>
      <c r="Z128" s="37">
        <v>42580</v>
      </c>
      <c r="AA128" s="37">
        <v>0.47393364928909948</v>
      </c>
      <c r="AB128" s="37">
        <v>844</v>
      </c>
      <c r="AC128" s="37">
        <v>-5.5897012370358268E-2</v>
      </c>
      <c r="AD128" s="37">
        <v>0.80343736522900333</v>
      </c>
      <c r="AE128" s="1316" t="str">
        <f t="shared" si="19"/>
        <v>NS</v>
      </c>
    </row>
    <row r="129" spans="1:31">
      <c r="A129" s="6823" t="s">
        <v>11571</v>
      </c>
      <c r="B129" s="37">
        <v>0.46341944389666728</v>
      </c>
      <c r="C129" s="37">
        <v>2413796</v>
      </c>
      <c r="D129" s="37">
        <v>0.59663688172799545</v>
      </c>
      <c r="E129" s="37">
        <v>213195</v>
      </c>
      <c r="F129" s="37">
        <v>-0.13321743783132817</v>
      </c>
      <c r="G129" s="37">
        <v>9.2881696637800007E-18</v>
      </c>
      <c r="H129" s="1317" t="str">
        <f t="shared" si="16"/>
        <v>***</v>
      </c>
      <c r="J129" s="6823" t="s">
        <v>11571</v>
      </c>
      <c r="K129" s="37">
        <v>0.46341944389666728</v>
      </c>
      <c r="L129" s="37">
        <v>2413796</v>
      </c>
      <c r="M129" s="37">
        <v>0.6677786346706841</v>
      </c>
      <c r="N129" s="37">
        <v>167271</v>
      </c>
      <c r="O129" s="37">
        <v>-0.20435919077401682</v>
      </c>
      <c r="P129" s="37">
        <v>8.40763626968E-32</v>
      </c>
      <c r="Q129" s="1318" t="str">
        <f t="shared" si="17"/>
        <v>***</v>
      </c>
      <c r="R129" s="37">
        <v>0.33751415381935368</v>
      </c>
      <c r="S129" s="37">
        <v>45924</v>
      </c>
      <c r="T129" s="37">
        <v>0.1259052900773136</v>
      </c>
      <c r="U129" s="37">
        <v>7.9662713022400004E-5</v>
      </c>
      <c r="V129" s="1319" t="str">
        <f t="shared" si="18"/>
        <v>***</v>
      </c>
      <c r="X129" s="6823" t="s">
        <v>11571</v>
      </c>
      <c r="Y129" s="37">
        <v>0.47666333341986078</v>
      </c>
      <c r="Z129" s="37">
        <v>2581067</v>
      </c>
      <c r="AA129" s="37">
        <v>0.33751415381935368</v>
      </c>
      <c r="AB129" s="37">
        <v>45924</v>
      </c>
      <c r="AC129" s="37">
        <v>0.1391491796005071</v>
      </c>
      <c r="AD129" s="37">
        <v>1.68973181784E-5</v>
      </c>
      <c r="AE129" s="1320" t="str">
        <f t="shared" si="19"/>
        <v>***</v>
      </c>
    </row>
    <row r="131" spans="1:31">
      <c r="A131" s="17026" t="s">
        <v>11842</v>
      </c>
      <c r="J131" s="17026" t="s">
        <v>11843</v>
      </c>
      <c r="X131" s="17026" t="s">
        <v>11844</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10541</v>
      </c>
      <c r="B133" s="37">
        <v>0.14065019267932899</v>
      </c>
      <c r="C133" s="37">
        <v>87451</v>
      </c>
      <c r="D133" s="37">
        <v>0.14836795252225521</v>
      </c>
      <c r="E133" s="37">
        <v>34374</v>
      </c>
      <c r="F133" s="37">
        <v>-7.7177598429262195E-3</v>
      </c>
      <c r="G133" s="37">
        <v>0.74820196977165443</v>
      </c>
      <c r="H133" s="1321" t="str">
        <f t="shared" ref="H133:H155" si="20">IF(G133&lt;0.01,"***",IF(G133&lt;0.05,"**",IF(G133&lt;0.1,"*","NS")))</f>
        <v>NS</v>
      </c>
      <c r="J133" s="6823" t="s">
        <v>10849</v>
      </c>
      <c r="K133" s="37">
        <v>0.14065019267932899</v>
      </c>
      <c r="L133" s="37">
        <v>87451</v>
      </c>
      <c r="M133" s="37">
        <v>0.1566170712607674</v>
      </c>
      <c r="N133" s="37">
        <v>29371</v>
      </c>
      <c r="O133" s="37">
        <v>-1.5966878581438415E-2</v>
      </c>
      <c r="P133" s="37">
        <v>0.53334064971991857</v>
      </c>
      <c r="Q133" s="1322" t="str">
        <f t="shared" ref="Q133:Q155" si="21">IF(P133&lt;0.01,"***",IF(P133&lt;0.05,"**",IF(P133&lt;0.1,"*","NS")))</f>
        <v>NS</v>
      </c>
      <c r="R133" s="37">
        <v>9.9940035978413E-2</v>
      </c>
      <c r="S133" s="37">
        <v>5003</v>
      </c>
      <c r="T133" s="37">
        <v>4.0710156700915989E-2</v>
      </c>
      <c r="U133" s="37">
        <v>0.45134979148343901</v>
      </c>
      <c r="V133" s="1323" t="str">
        <f t="shared" ref="V133:V155" si="22">IF(P133&lt;0.01,"***",IF(P133&lt;0.05,"**",IF(P133&lt;0.1,"*","NS")))</f>
        <v>NS</v>
      </c>
      <c r="X133" s="6823" t="s">
        <v>10695</v>
      </c>
      <c r="Y133" s="37">
        <v>0.1446645323654791</v>
      </c>
      <c r="Z133" s="37">
        <v>116822</v>
      </c>
      <c r="AA133" s="37">
        <v>9.9940035978413E-2</v>
      </c>
      <c r="AB133" s="37">
        <v>5003</v>
      </c>
      <c r="AC133" s="37">
        <v>4.4724496387066104E-2</v>
      </c>
      <c r="AD133" s="37">
        <v>0.41206426232862298</v>
      </c>
      <c r="AE133" s="1324" t="str">
        <f t="shared" ref="AE133:AE155" si="23">IF(AD133&lt;0.01,"***",IF(AD133&lt;0.05,"**",IF(AD133&lt;0.1,"*","NS")))</f>
        <v>NS</v>
      </c>
    </row>
    <row r="134" spans="1:31">
      <c r="A134" s="6823" t="s">
        <v>10542</v>
      </c>
      <c r="B134" s="37">
        <v>0.1505471102298597</v>
      </c>
      <c r="C134" s="37">
        <v>27234</v>
      </c>
      <c r="D134" s="37">
        <v>0.1146430432516936</v>
      </c>
      <c r="E134" s="37">
        <v>9595</v>
      </c>
      <c r="F134" s="37">
        <v>3.5904066978166102E-2</v>
      </c>
      <c r="G134" s="37">
        <v>0.42058617473838061</v>
      </c>
      <c r="H134" s="1325" t="str">
        <f t="shared" si="20"/>
        <v>NS</v>
      </c>
      <c r="J134" s="6823" t="s">
        <v>10850</v>
      </c>
      <c r="K134" s="37">
        <v>0.1505471102298597</v>
      </c>
      <c r="L134" s="37">
        <v>27234</v>
      </c>
      <c r="M134" s="37">
        <v>0.1179863660199266</v>
      </c>
      <c r="N134" s="37">
        <v>7628</v>
      </c>
      <c r="O134" s="37">
        <v>3.2560744209933101E-2</v>
      </c>
      <c r="P134" s="37">
        <v>0.50659268135626379</v>
      </c>
      <c r="Q134" s="1326" t="str">
        <f t="shared" si="21"/>
        <v>NS</v>
      </c>
      <c r="R134" s="37">
        <v>0.10167768174885609</v>
      </c>
      <c r="S134" s="37">
        <v>1967</v>
      </c>
      <c r="T134" s="37">
        <v>4.8869428481003604E-2</v>
      </c>
      <c r="U134" s="37">
        <v>0.58517758098525507</v>
      </c>
      <c r="V134" s="1327" t="str">
        <f t="shared" si="22"/>
        <v>NS</v>
      </c>
      <c r="X134" s="6823" t="s">
        <v>10696</v>
      </c>
      <c r="Y134" s="37">
        <v>0.14342263782915499</v>
      </c>
      <c r="Z134" s="37">
        <v>34862</v>
      </c>
      <c r="AA134" s="37">
        <v>0.10167768174885609</v>
      </c>
      <c r="AB134" s="37">
        <v>1967</v>
      </c>
      <c r="AC134" s="37">
        <v>4.1744956080298892E-2</v>
      </c>
      <c r="AD134" s="37">
        <v>0.63143782250932956</v>
      </c>
      <c r="AE134" s="1328" t="str">
        <f t="shared" si="23"/>
        <v>NS</v>
      </c>
    </row>
    <row r="135" spans="1:31">
      <c r="A135" s="6823" t="s">
        <v>10543</v>
      </c>
      <c r="B135" s="37">
        <v>0.1217539526551058</v>
      </c>
      <c r="C135" s="37">
        <v>57493</v>
      </c>
      <c r="D135" s="37">
        <v>0.135923429801212</v>
      </c>
      <c r="E135" s="37">
        <v>17657</v>
      </c>
      <c r="F135" s="37">
        <v>-1.4169477146106196E-2</v>
      </c>
      <c r="G135" s="37">
        <v>0.64126557423213115</v>
      </c>
      <c r="H135" s="1329" t="str">
        <f t="shared" si="20"/>
        <v>NS</v>
      </c>
      <c r="J135" s="6823" t="s">
        <v>10851</v>
      </c>
      <c r="K135" s="37">
        <v>0.1217539526551058</v>
      </c>
      <c r="L135" s="37">
        <v>57493</v>
      </c>
      <c r="M135" s="37">
        <v>0.14656616415410381</v>
      </c>
      <c r="N135" s="37">
        <v>14328</v>
      </c>
      <c r="O135" s="37">
        <v>-2.481221149899801E-2</v>
      </c>
      <c r="P135" s="37">
        <v>0.45507078549264501</v>
      </c>
      <c r="Q135" s="1330" t="str">
        <f t="shared" si="21"/>
        <v>NS</v>
      </c>
      <c r="R135" s="37">
        <v>9.0117152297987405E-2</v>
      </c>
      <c r="S135" s="37">
        <v>3329</v>
      </c>
      <c r="T135" s="37">
        <v>3.1636800357118397E-2</v>
      </c>
      <c r="U135" s="37">
        <v>0.60825656246398552</v>
      </c>
      <c r="V135" s="1331" t="str">
        <f t="shared" si="22"/>
        <v>NS</v>
      </c>
      <c r="X135" s="6823" t="s">
        <v>10697</v>
      </c>
      <c r="Y135" s="37">
        <v>0.1267038888347419</v>
      </c>
      <c r="Z135" s="37">
        <v>71821</v>
      </c>
      <c r="AA135" s="37">
        <v>9.0117152297987405E-2</v>
      </c>
      <c r="AB135" s="37">
        <v>3329</v>
      </c>
      <c r="AC135" s="37">
        <v>3.6586736536754497E-2</v>
      </c>
      <c r="AD135" s="37">
        <v>0.55931568448861158</v>
      </c>
      <c r="AE135" s="1332" t="str">
        <f t="shared" si="23"/>
        <v>NS</v>
      </c>
    </row>
    <row r="136" spans="1:31">
      <c r="A136" s="6823" t="s">
        <v>10544</v>
      </c>
      <c r="B136" s="37">
        <v>0.26866870888364391</v>
      </c>
      <c r="C136" s="37">
        <v>39826</v>
      </c>
      <c r="D136" s="37">
        <v>0.15455950540958269</v>
      </c>
      <c r="E136" s="37">
        <v>12293</v>
      </c>
      <c r="F136" s="37">
        <v>0.11410920347406123</v>
      </c>
      <c r="G136" s="37">
        <v>2.43206176512933E-2</v>
      </c>
      <c r="H136" s="1333" t="str">
        <f t="shared" si="20"/>
        <v>**</v>
      </c>
      <c r="J136" s="6823" t="s">
        <v>10852</v>
      </c>
      <c r="K136" s="37">
        <v>0.26866870888364391</v>
      </c>
      <c r="L136" s="37">
        <v>39826</v>
      </c>
      <c r="M136" s="37">
        <v>0.18793067446230949</v>
      </c>
      <c r="N136" s="37">
        <v>9578</v>
      </c>
      <c r="O136" s="37">
        <v>8.0738034421334426E-2</v>
      </c>
      <c r="P136" s="37">
        <v>0.15789947766390991</v>
      </c>
      <c r="Q136" s="1334" t="str">
        <f t="shared" si="21"/>
        <v>NS</v>
      </c>
      <c r="R136" s="37">
        <v>3.6832412523020303E-2</v>
      </c>
      <c r="S136" s="37">
        <v>2715</v>
      </c>
      <c r="T136" s="37">
        <v>0.23183629636062361</v>
      </c>
      <c r="U136" s="37">
        <v>2.01959410397607E-2</v>
      </c>
      <c r="V136" s="1335" t="str">
        <f t="shared" si="22"/>
        <v>NS</v>
      </c>
      <c r="X136" s="6823" t="s">
        <v>10698</v>
      </c>
      <c r="Y136" s="37">
        <v>0.25301595012549588</v>
      </c>
      <c r="Z136" s="37">
        <v>49404</v>
      </c>
      <c r="AA136" s="37">
        <v>3.6832412523020303E-2</v>
      </c>
      <c r="AB136" s="37">
        <v>2715</v>
      </c>
      <c r="AC136" s="37">
        <v>0.21618353760247558</v>
      </c>
      <c r="AD136" s="37">
        <v>2.5535326756885399E-2</v>
      </c>
      <c r="AE136" s="1336" t="str">
        <f t="shared" si="23"/>
        <v>**</v>
      </c>
    </row>
    <row r="137" spans="1:31">
      <c r="A137" s="6823" t="s">
        <v>10545</v>
      </c>
      <c r="B137" s="37">
        <v>0.1912623313871552</v>
      </c>
      <c r="C137" s="37">
        <v>19868</v>
      </c>
      <c r="D137" s="37">
        <v>0.15</v>
      </c>
      <c r="E137" s="37">
        <v>6000</v>
      </c>
      <c r="F137" s="37">
        <v>4.126233138715521E-2</v>
      </c>
      <c r="G137" s="37">
        <v>0.51072564823185829</v>
      </c>
      <c r="H137" s="1337" t="str">
        <f t="shared" si="20"/>
        <v>NS</v>
      </c>
      <c r="J137" s="6823" t="s">
        <v>10853</v>
      </c>
      <c r="K137" s="37">
        <v>0.1912623313871552</v>
      </c>
      <c r="L137" s="37">
        <v>19868</v>
      </c>
      <c r="M137" s="37">
        <v>0.17316017316017321</v>
      </c>
      <c r="N137" s="37">
        <v>4620</v>
      </c>
      <c r="O137" s="37">
        <v>1.8102158226981996E-2</v>
      </c>
      <c r="P137" s="37">
        <v>0.7979981924020989</v>
      </c>
      <c r="Q137" s="1338" t="str">
        <f t="shared" si="21"/>
        <v>NS</v>
      </c>
      <c r="R137" s="37">
        <v>7.2463768115942004E-2</v>
      </c>
      <c r="S137" s="37">
        <v>1380</v>
      </c>
      <c r="T137" s="37">
        <v>0.1187985632712132</v>
      </c>
      <c r="U137" s="37">
        <v>0.31878812547744051</v>
      </c>
      <c r="V137" s="1339" t="str">
        <f t="shared" si="22"/>
        <v>NS</v>
      </c>
      <c r="X137" s="6823" t="s">
        <v>10699</v>
      </c>
      <c r="Y137" s="37">
        <v>0.18784710878797781</v>
      </c>
      <c r="Z137" s="37">
        <v>24488</v>
      </c>
      <c r="AA137" s="37">
        <v>7.2463768115942004E-2</v>
      </c>
      <c r="AB137" s="37">
        <v>1380</v>
      </c>
      <c r="AC137" s="37">
        <v>0.1153833406720358</v>
      </c>
      <c r="AD137" s="37">
        <v>0.32746233157725269</v>
      </c>
      <c r="AE137" s="1340" t="str">
        <f t="shared" si="23"/>
        <v>NS</v>
      </c>
    </row>
    <row r="138" spans="1:31">
      <c r="A138" s="6823" t="s">
        <v>10546</v>
      </c>
      <c r="B138" s="37">
        <v>0.2234606789973885</v>
      </c>
      <c r="C138" s="37">
        <v>74286</v>
      </c>
      <c r="D138" s="37">
        <v>0.1794860569977674</v>
      </c>
      <c r="E138" s="37">
        <v>22843</v>
      </c>
      <c r="F138" s="37">
        <v>4.39746219996211E-2</v>
      </c>
      <c r="G138" s="37">
        <v>0.2075271250904496</v>
      </c>
      <c r="H138" s="1341" t="str">
        <f t="shared" si="20"/>
        <v>NS</v>
      </c>
      <c r="J138" s="6823" t="s">
        <v>10854</v>
      </c>
      <c r="K138" s="37">
        <v>0.2234606789973885</v>
      </c>
      <c r="L138" s="37">
        <v>74286</v>
      </c>
      <c r="M138" s="37">
        <v>0.22434422457432121</v>
      </c>
      <c r="N138" s="37">
        <v>17384</v>
      </c>
      <c r="O138" s="37">
        <v>-8.8354557693270941E-4</v>
      </c>
      <c r="P138" s="37">
        <v>0.98228810685183765</v>
      </c>
      <c r="Q138" s="1342" t="str">
        <f t="shared" si="21"/>
        <v>NS</v>
      </c>
      <c r="R138" s="37">
        <v>3.6636746656896903E-2</v>
      </c>
      <c r="S138" s="37">
        <v>5459</v>
      </c>
      <c r="T138" s="37">
        <v>0.18682393234049161</v>
      </c>
      <c r="U138" s="37">
        <v>3.6643441386280998E-3</v>
      </c>
      <c r="V138" s="1343" t="str">
        <f t="shared" si="22"/>
        <v>NS</v>
      </c>
      <c r="X138" s="6823" t="s">
        <v>10700</v>
      </c>
      <c r="Y138" s="37">
        <v>0.2236282317006654</v>
      </c>
      <c r="Z138" s="37">
        <v>91670</v>
      </c>
      <c r="AA138" s="37">
        <v>3.6636746656896903E-2</v>
      </c>
      <c r="AB138" s="37">
        <v>5459</v>
      </c>
      <c r="AC138" s="37">
        <v>0.1869914850437685</v>
      </c>
      <c r="AD138" s="37">
        <v>3.6080165365476998E-3</v>
      </c>
      <c r="AE138" s="1344" t="str">
        <f t="shared" si="23"/>
        <v>***</v>
      </c>
    </row>
    <row r="139" spans="1:31">
      <c r="A139" s="6823" t="s">
        <v>10547</v>
      </c>
      <c r="B139" s="37">
        <v>0.98380270767321798</v>
      </c>
      <c r="C139" s="37">
        <v>361048</v>
      </c>
      <c r="D139" s="37">
        <v>0.74952879212246115</v>
      </c>
      <c r="E139" s="37">
        <v>113538</v>
      </c>
      <c r="F139" s="37">
        <v>0.23427391555075683</v>
      </c>
      <c r="G139" s="37">
        <v>6.8765943295299999E-13</v>
      </c>
      <c r="H139" s="1345" t="str">
        <f t="shared" si="20"/>
        <v>***</v>
      </c>
      <c r="J139" s="6823" t="s">
        <v>10855</v>
      </c>
      <c r="K139" s="37">
        <v>0.98380270767321798</v>
      </c>
      <c r="L139" s="37">
        <v>361048</v>
      </c>
      <c r="M139" s="37">
        <v>0.82899869960988293</v>
      </c>
      <c r="N139" s="37">
        <v>92280</v>
      </c>
      <c r="O139" s="37">
        <v>0.15480400806333505</v>
      </c>
      <c r="P139" s="37">
        <v>1.55154028198E-5</v>
      </c>
      <c r="Q139" s="1346" t="str">
        <f t="shared" si="21"/>
        <v>***</v>
      </c>
      <c r="R139" s="37">
        <v>0.40455357982877033</v>
      </c>
      <c r="S139" s="37">
        <v>21258</v>
      </c>
      <c r="T139" s="37">
        <v>0.5792491278444476</v>
      </c>
      <c r="U139" s="37">
        <v>2.80991883764E-17</v>
      </c>
      <c r="V139" s="1347" t="str">
        <f t="shared" si="22"/>
        <v>***</v>
      </c>
      <c r="X139" s="6823" t="s">
        <v>10701</v>
      </c>
      <c r="Y139" s="37">
        <v>0.95229061518370806</v>
      </c>
      <c r="Z139" s="37">
        <v>453328</v>
      </c>
      <c r="AA139" s="37">
        <v>0.40455357982877033</v>
      </c>
      <c r="AB139" s="37">
        <v>21258</v>
      </c>
      <c r="AC139" s="37">
        <v>0.54773703535493778</v>
      </c>
      <c r="AD139" s="37">
        <v>3.9048125593599999E-16</v>
      </c>
      <c r="AE139" s="1348" t="str">
        <f t="shared" si="23"/>
        <v>***</v>
      </c>
    </row>
    <row r="140" spans="1:31">
      <c r="A140" s="6823" t="s">
        <v>10548</v>
      </c>
      <c r="B140" s="37">
        <v>0.1170871013802951</v>
      </c>
      <c r="C140" s="37">
        <v>105050</v>
      </c>
      <c r="D140" s="37">
        <v>0.118362515815681</v>
      </c>
      <c r="E140" s="37">
        <v>24501</v>
      </c>
      <c r="F140" s="37">
        <v>-1.2754144353858965E-3</v>
      </c>
      <c r="G140" s="37">
        <v>0.95811961199844375</v>
      </c>
      <c r="H140" s="1349" t="str">
        <f t="shared" si="20"/>
        <v>NS</v>
      </c>
      <c r="J140" s="6823" t="s">
        <v>10856</v>
      </c>
      <c r="K140" s="37">
        <v>0.1170871013802951</v>
      </c>
      <c r="L140" s="37">
        <v>105050</v>
      </c>
      <c r="M140" s="37">
        <v>0.13857270117786799</v>
      </c>
      <c r="N140" s="37">
        <v>20206</v>
      </c>
      <c r="O140" s="37">
        <v>-2.1485599797572891E-2</v>
      </c>
      <c r="P140" s="37">
        <v>0.42022108947358527</v>
      </c>
      <c r="Q140" s="1350" t="str">
        <f t="shared" si="21"/>
        <v>NS</v>
      </c>
      <c r="R140" s="37">
        <v>2.3282887077997701E-2</v>
      </c>
      <c r="S140" s="37">
        <v>4295</v>
      </c>
      <c r="T140" s="37">
        <v>9.3804214302297406E-2</v>
      </c>
      <c r="U140" s="37">
        <v>7.3399128202901398E-2</v>
      </c>
      <c r="V140" s="1351" t="str">
        <f t="shared" si="22"/>
        <v>NS</v>
      </c>
      <c r="X140" s="6823" t="s">
        <v>10702</v>
      </c>
      <c r="Y140" s="37">
        <v>0.12055310723637989</v>
      </c>
      <c r="Z140" s="37">
        <v>125256</v>
      </c>
      <c r="AA140" s="37">
        <v>2.3282887077997701E-2</v>
      </c>
      <c r="AB140" s="37">
        <v>4295</v>
      </c>
      <c r="AC140" s="37">
        <v>9.7270220158382187E-2</v>
      </c>
      <c r="AD140" s="37">
        <v>6.7097926498563998E-2</v>
      </c>
      <c r="AE140" s="1352" t="str">
        <f t="shared" si="23"/>
        <v>*</v>
      </c>
    </row>
    <row r="141" spans="1:31">
      <c r="A141" s="6823" t="s">
        <v>10549</v>
      </c>
      <c r="B141" s="37">
        <v>0.33136474172256219</v>
      </c>
      <c r="C141" s="37">
        <v>37421</v>
      </c>
      <c r="D141" s="37">
        <v>0.20058743462998779</v>
      </c>
      <c r="E141" s="37">
        <v>13959</v>
      </c>
      <c r="F141" s="37">
        <v>0.1307773070925744</v>
      </c>
      <c r="G141" s="37">
        <v>1.51842149289053E-2</v>
      </c>
      <c r="H141" s="1353" t="str">
        <f t="shared" si="20"/>
        <v>**</v>
      </c>
      <c r="J141" s="6823" t="s">
        <v>10857</v>
      </c>
      <c r="K141" s="37">
        <v>0.33136474172256219</v>
      </c>
      <c r="L141" s="37">
        <v>37421</v>
      </c>
      <c r="M141" s="37">
        <v>0.21600216002160019</v>
      </c>
      <c r="N141" s="37">
        <v>11111</v>
      </c>
      <c r="O141" s="37">
        <v>0.115362581700962</v>
      </c>
      <c r="P141" s="37">
        <v>5.28003332421636E-2</v>
      </c>
      <c r="Q141" s="1354" t="str">
        <f t="shared" si="21"/>
        <v>*</v>
      </c>
      <c r="R141" s="37">
        <v>0.1404494382022472</v>
      </c>
      <c r="S141" s="37">
        <v>2848</v>
      </c>
      <c r="T141" s="37">
        <v>0.19091530352031499</v>
      </c>
      <c r="U141" s="37">
        <v>8.1016996995764298E-2</v>
      </c>
      <c r="V141" s="1355" t="str">
        <f t="shared" si="22"/>
        <v>*</v>
      </c>
      <c r="X141" s="6823" t="s">
        <v>10703</v>
      </c>
      <c r="Y141" s="37">
        <v>0.30495343278661502</v>
      </c>
      <c r="Z141" s="37">
        <v>48532</v>
      </c>
      <c r="AA141" s="37">
        <v>0.1404494382022472</v>
      </c>
      <c r="AB141" s="37">
        <v>2848</v>
      </c>
      <c r="AC141" s="37">
        <v>0.16450399458436782</v>
      </c>
      <c r="AD141" s="37">
        <v>0.1161821822183158</v>
      </c>
      <c r="AE141" s="1356" t="str">
        <f t="shared" si="23"/>
        <v>NS</v>
      </c>
    </row>
    <row r="142" spans="1:31">
      <c r="A142" s="6823" t="s">
        <v>10550</v>
      </c>
      <c r="B142" s="37">
        <v>0.16519652152230149</v>
      </c>
      <c r="C142" s="37">
        <v>32083</v>
      </c>
      <c r="D142" s="37">
        <v>4.3864458822239299E-2</v>
      </c>
      <c r="E142" s="37">
        <v>9119</v>
      </c>
      <c r="F142" s="37">
        <v>0.12133206270006219</v>
      </c>
      <c r="G142" s="37">
        <v>5.9452673762237004E-3</v>
      </c>
      <c r="H142" s="1357" t="str">
        <f t="shared" si="20"/>
        <v>***</v>
      </c>
      <c r="J142" s="6823" t="s">
        <v>10858</v>
      </c>
      <c r="K142" s="37">
        <v>0.16519652152230149</v>
      </c>
      <c r="L142" s="37">
        <v>32083</v>
      </c>
      <c r="M142" s="37">
        <v>5.5920592758283198E-2</v>
      </c>
      <c r="N142" s="37">
        <v>7153</v>
      </c>
      <c r="O142" s="37">
        <v>0.10927592876401829</v>
      </c>
      <c r="P142" s="37">
        <v>2.82182598567969E-2</v>
      </c>
      <c r="Q142" s="1358" t="str">
        <f t="shared" si="21"/>
        <v>**</v>
      </c>
      <c r="R142" s="37">
        <v>0</v>
      </c>
      <c r="S142" s="37">
        <v>1966</v>
      </c>
      <c r="T142" s="37">
        <v>0.16519652152230149</v>
      </c>
      <c r="U142" s="37">
        <v>7.1304018743242395E-2</v>
      </c>
      <c r="V142" s="1359" t="str">
        <f t="shared" si="22"/>
        <v>**</v>
      </c>
      <c r="X142" s="6823" t="s">
        <v>10704</v>
      </c>
      <c r="Y142" s="37">
        <v>0.14527474768070139</v>
      </c>
      <c r="Z142" s="37">
        <v>39236</v>
      </c>
      <c r="AA142" s="37">
        <v>0</v>
      </c>
      <c r="AB142" s="37">
        <v>1966</v>
      </c>
      <c r="AC142" s="37">
        <v>0.14527474768070139</v>
      </c>
      <c r="AD142" s="37">
        <v>9.0808404537272805E-2</v>
      </c>
      <c r="AE142" s="1360" t="str">
        <f t="shared" si="23"/>
        <v>*</v>
      </c>
    </row>
    <row r="143" spans="1:31">
      <c r="A143" s="6823" t="s">
        <v>10551</v>
      </c>
      <c r="B143" s="37">
        <v>0.21853314419353601</v>
      </c>
      <c r="C143" s="37">
        <v>52166</v>
      </c>
      <c r="D143" s="37">
        <v>0.1364580243251261</v>
      </c>
      <c r="E143" s="37">
        <v>16855</v>
      </c>
      <c r="F143" s="37">
        <v>8.2075119868409901E-2</v>
      </c>
      <c r="G143" s="37">
        <v>3.7404220122568103E-2</v>
      </c>
      <c r="H143" s="1361" t="str">
        <f t="shared" si="20"/>
        <v>**</v>
      </c>
      <c r="J143" s="6823" t="s">
        <v>10859</v>
      </c>
      <c r="K143" s="37">
        <v>0.21853314419353601</v>
      </c>
      <c r="L143" s="37">
        <v>52166</v>
      </c>
      <c r="M143" s="37">
        <v>0.15467904098994589</v>
      </c>
      <c r="N143" s="37">
        <v>12930</v>
      </c>
      <c r="O143" s="37">
        <v>6.3854103203590112E-2</v>
      </c>
      <c r="P143" s="37">
        <v>0.15155074322563239</v>
      </c>
      <c r="Q143" s="1362" t="str">
        <f t="shared" si="21"/>
        <v>NS</v>
      </c>
      <c r="R143" s="37">
        <v>7.6433121019108305E-2</v>
      </c>
      <c r="S143" s="37">
        <v>3925</v>
      </c>
      <c r="T143" s="37">
        <v>0.14210002317442771</v>
      </c>
      <c r="U143" s="37">
        <v>5.9867914598995299E-2</v>
      </c>
      <c r="V143" s="1363" t="str">
        <f t="shared" si="22"/>
        <v>NS</v>
      </c>
      <c r="X143" s="6823" t="s">
        <v>10705</v>
      </c>
      <c r="Y143" s="37">
        <v>0.20584982180164679</v>
      </c>
      <c r="Z143" s="37">
        <v>65096</v>
      </c>
      <c r="AA143" s="37">
        <v>7.6433121019108305E-2</v>
      </c>
      <c r="AB143" s="37">
        <v>3925</v>
      </c>
      <c r="AC143" s="37">
        <v>0.12941670078253847</v>
      </c>
      <c r="AD143" s="37">
        <v>7.6875051905710104E-2</v>
      </c>
      <c r="AE143" s="1364" t="str">
        <f t="shared" si="23"/>
        <v>*</v>
      </c>
    </row>
    <row r="144" spans="1:31">
      <c r="A144" s="6823" t="s">
        <v>10552</v>
      </c>
      <c r="B144" s="37">
        <v>0.13434470785193139</v>
      </c>
      <c r="C144" s="37">
        <v>48383</v>
      </c>
      <c r="D144" s="37">
        <v>0.20854111886843779</v>
      </c>
      <c r="E144" s="37">
        <v>11029</v>
      </c>
      <c r="F144" s="37">
        <v>-7.4196411016506397E-2</v>
      </c>
      <c r="G144" s="37">
        <v>6.7487230587666702E-2</v>
      </c>
      <c r="H144" s="1365" t="str">
        <f t="shared" si="20"/>
        <v>*</v>
      </c>
      <c r="J144" s="6823" t="s">
        <v>10860</v>
      </c>
      <c r="K144" s="37">
        <v>0.13434470785193139</v>
      </c>
      <c r="L144" s="37">
        <v>48383</v>
      </c>
      <c r="M144" s="37">
        <v>0.25202717510409822</v>
      </c>
      <c r="N144" s="37">
        <v>9126</v>
      </c>
      <c r="O144" s="37">
        <v>-0.11768246725216683</v>
      </c>
      <c r="P144" s="37">
        <v>8.3368951991845998E-3</v>
      </c>
      <c r="Q144" s="1366" t="str">
        <f t="shared" si="21"/>
        <v>***</v>
      </c>
      <c r="R144" s="37">
        <v>0</v>
      </c>
      <c r="S144" s="37">
        <v>1903</v>
      </c>
      <c r="T144" s="37">
        <v>0.13434470785193139</v>
      </c>
      <c r="U144" s="37">
        <v>0.1096106045437039</v>
      </c>
      <c r="V144" s="1367" t="str">
        <f t="shared" si="22"/>
        <v>***</v>
      </c>
      <c r="X144" s="6823" t="s">
        <v>10706</v>
      </c>
      <c r="Y144" s="37">
        <v>0.15301952737832339</v>
      </c>
      <c r="Z144" s="37">
        <v>57509</v>
      </c>
      <c r="AA144" s="37">
        <v>0</v>
      </c>
      <c r="AB144" s="37">
        <v>1903</v>
      </c>
      <c r="AC144" s="37">
        <v>0.15301952737832339</v>
      </c>
      <c r="AD144" s="37">
        <v>8.76925266361228E-2</v>
      </c>
      <c r="AE144" s="1368" t="str">
        <f t="shared" si="23"/>
        <v>*</v>
      </c>
    </row>
    <row r="145" spans="1:31">
      <c r="A145" s="6823" t="s">
        <v>10553</v>
      </c>
      <c r="B145" s="37">
        <v>0.29658976491704242</v>
      </c>
      <c r="C145" s="37">
        <v>91372</v>
      </c>
      <c r="D145" s="37">
        <v>0.27717893440098551</v>
      </c>
      <c r="E145" s="37">
        <v>19482</v>
      </c>
      <c r="F145" s="37">
        <v>1.9410830516056909E-2</v>
      </c>
      <c r="G145" s="37">
        <v>0.64914899967518735</v>
      </c>
      <c r="H145" s="1369" t="str">
        <f t="shared" si="20"/>
        <v>NS</v>
      </c>
      <c r="J145" s="6823" t="s">
        <v>10861</v>
      </c>
      <c r="K145" s="37">
        <v>0.29658976491704242</v>
      </c>
      <c r="L145" s="37">
        <v>91372</v>
      </c>
      <c r="M145" s="37">
        <v>0.31561671506122962</v>
      </c>
      <c r="N145" s="37">
        <v>15842</v>
      </c>
      <c r="O145" s="37">
        <v>-1.9026950144187205E-2</v>
      </c>
      <c r="P145" s="37">
        <v>0.68573828769526357</v>
      </c>
      <c r="Q145" s="1370" t="str">
        <f t="shared" si="21"/>
        <v>NS</v>
      </c>
      <c r="R145" s="37">
        <v>0.1098901098901099</v>
      </c>
      <c r="S145" s="37">
        <v>3640</v>
      </c>
      <c r="T145" s="37">
        <v>0.18669965502693253</v>
      </c>
      <c r="U145" s="37">
        <v>3.97643348746968E-2</v>
      </c>
      <c r="V145" s="1371" t="str">
        <f t="shared" si="22"/>
        <v>NS</v>
      </c>
      <c r="X145" s="6823" t="s">
        <v>10707</v>
      </c>
      <c r="Y145" s="37">
        <v>0.29940119760479039</v>
      </c>
      <c r="Z145" s="37">
        <v>107214</v>
      </c>
      <c r="AA145" s="37">
        <v>0.1098901098901099</v>
      </c>
      <c r="AB145" s="37">
        <v>3640</v>
      </c>
      <c r="AC145" s="37">
        <v>0.1895110877146805</v>
      </c>
      <c r="AD145" s="37">
        <v>3.7550598483208103E-2</v>
      </c>
      <c r="AE145" s="1372" t="str">
        <f t="shared" si="23"/>
        <v>**</v>
      </c>
    </row>
    <row r="146" spans="1:31">
      <c r="A146" s="6823" t="s">
        <v>10554</v>
      </c>
      <c r="B146" s="37">
        <v>5.2416520734307803E-2</v>
      </c>
      <c r="C146" s="37">
        <v>83943</v>
      </c>
      <c r="D146" s="37">
        <v>6.0682680151706699E-2</v>
      </c>
      <c r="E146" s="37">
        <v>19775</v>
      </c>
      <c r="F146" s="37">
        <v>-8.2661594173988953E-3</v>
      </c>
      <c r="G146" s="37">
        <v>0.65259088858934711</v>
      </c>
      <c r="H146" s="1373" t="str">
        <f t="shared" si="20"/>
        <v>NS</v>
      </c>
      <c r="J146" s="6823" t="s">
        <v>10862</v>
      </c>
      <c r="K146" s="37">
        <v>5.2416520734307803E-2</v>
      </c>
      <c r="L146" s="37">
        <v>83943</v>
      </c>
      <c r="M146" s="37">
        <v>6.0979328007805401E-2</v>
      </c>
      <c r="N146" s="37">
        <v>16399</v>
      </c>
      <c r="O146" s="37">
        <v>-8.5628072734975982E-3</v>
      </c>
      <c r="P146" s="37">
        <v>0.66541728094057095</v>
      </c>
      <c r="Q146" s="1374" t="str">
        <f t="shared" si="21"/>
        <v>NS</v>
      </c>
      <c r="R146" s="37">
        <v>5.92417061611374E-2</v>
      </c>
      <c r="S146" s="37">
        <v>3376</v>
      </c>
      <c r="T146" s="37">
        <v>-6.8251854268295969E-3</v>
      </c>
      <c r="U146" s="37">
        <v>0.86544402634901119</v>
      </c>
      <c r="V146" s="1375" t="str">
        <f t="shared" si="22"/>
        <v>NS</v>
      </c>
      <c r="X146" s="6823" t="s">
        <v>10708</v>
      </c>
      <c r="Y146" s="37">
        <v>5.3815949452871201E-2</v>
      </c>
      <c r="Z146" s="37">
        <v>100342</v>
      </c>
      <c r="AA146" s="37">
        <v>5.92417061611374E-2</v>
      </c>
      <c r="AB146" s="37">
        <v>3376</v>
      </c>
      <c r="AC146" s="37">
        <v>-5.4257567082661995E-3</v>
      </c>
      <c r="AD146" s="37">
        <v>0.89381262357221192</v>
      </c>
      <c r="AE146" s="1376" t="str">
        <f t="shared" si="23"/>
        <v>NS</v>
      </c>
    </row>
    <row r="147" spans="1:31">
      <c r="A147" s="6823" t="s">
        <v>10555</v>
      </c>
      <c r="B147" s="37">
        <v>0.2271105054830965</v>
      </c>
      <c r="C147" s="37">
        <v>30822</v>
      </c>
      <c r="D147" s="37">
        <v>0.1852709587772117</v>
      </c>
      <c r="E147" s="37">
        <v>10795</v>
      </c>
      <c r="F147" s="37">
        <v>4.18395467058848E-2</v>
      </c>
      <c r="G147" s="37">
        <v>0.42063748670100148</v>
      </c>
      <c r="H147" s="1377" t="str">
        <f t="shared" si="20"/>
        <v>NS</v>
      </c>
      <c r="J147" s="6823" t="s">
        <v>10863</v>
      </c>
      <c r="K147" s="37">
        <v>0.2271105054830965</v>
      </c>
      <c r="L147" s="37">
        <v>30822</v>
      </c>
      <c r="M147" s="37">
        <v>0.1840984926935911</v>
      </c>
      <c r="N147" s="37">
        <v>8691</v>
      </c>
      <c r="O147" s="37">
        <v>4.3012012789505394E-2</v>
      </c>
      <c r="P147" s="37">
        <v>0.4473035227204154</v>
      </c>
      <c r="Q147" s="1378" t="str">
        <f t="shared" si="21"/>
        <v>NS</v>
      </c>
      <c r="R147" s="37">
        <v>0.1901140684410646</v>
      </c>
      <c r="S147" s="37">
        <v>2104</v>
      </c>
      <c r="T147" s="37">
        <v>3.6996437042031899E-2</v>
      </c>
      <c r="U147" s="37">
        <v>0.72880713506587913</v>
      </c>
      <c r="V147" s="1379" t="str">
        <f t="shared" si="22"/>
        <v>NS</v>
      </c>
      <c r="X147" s="6823" t="s">
        <v>10709</v>
      </c>
      <c r="Y147" s="37">
        <v>0.21764988737883731</v>
      </c>
      <c r="Z147" s="37">
        <v>39513</v>
      </c>
      <c r="AA147" s="37">
        <v>0.1901140684410646</v>
      </c>
      <c r="AB147" s="37">
        <v>2104</v>
      </c>
      <c r="AC147" s="37">
        <v>2.753581893777271E-2</v>
      </c>
      <c r="AD147" s="37">
        <v>0.79106539958523769</v>
      </c>
      <c r="AE147" s="1380" t="str">
        <f t="shared" si="23"/>
        <v>NS</v>
      </c>
    </row>
    <row r="148" spans="1:31">
      <c r="A148" s="6823" t="s">
        <v>10556</v>
      </c>
      <c r="B148" s="37">
        <v>0.53838041849364493</v>
      </c>
      <c r="C148" s="37">
        <v>36034</v>
      </c>
      <c r="D148" s="37">
        <v>0.39662865642042638</v>
      </c>
      <c r="E148" s="37">
        <v>10085</v>
      </c>
      <c r="F148" s="37">
        <v>0.14175176207321855</v>
      </c>
      <c r="G148" s="37">
        <v>7.6563176645648004E-2</v>
      </c>
      <c r="H148" s="1381" t="str">
        <f t="shared" si="20"/>
        <v>*</v>
      </c>
      <c r="J148" s="6823" t="s">
        <v>10864</v>
      </c>
      <c r="K148" s="37">
        <v>0.53838041849364493</v>
      </c>
      <c r="L148" s="37">
        <v>36034</v>
      </c>
      <c r="M148" s="37">
        <v>0.43739065233691582</v>
      </c>
      <c r="N148" s="37">
        <v>8002</v>
      </c>
      <c r="O148" s="37">
        <v>0.10098976615672911</v>
      </c>
      <c r="P148" s="37">
        <v>0.25589106306505133</v>
      </c>
      <c r="Q148" s="1382" t="str">
        <f t="shared" si="21"/>
        <v>NS</v>
      </c>
      <c r="R148" s="37">
        <v>0.2400384061449832</v>
      </c>
      <c r="S148" s="37">
        <v>2083</v>
      </c>
      <c r="T148" s="37">
        <v>0.29834201234866176</v>
      </c>
      <c r="U148" s="37">
        <v>6.6202647181893906E-2</v>
      </c>
      <c r="V148" s="1383" t="str">
        <f t="shared" si="22"/>
        <v>NS</v>
      </c>
      <c r="X148" s="6823" t="s">
        <v>10710</v>
      </c>
      <c r="Y148" s="37">
        <v>0.52002906712689623</v>
      </c>
      <c r="Z148" s="37">
        <v>44036</v>
      </c>
      <c r="AA148" s="37">
        <v>0.2400384061449832</v>
      </c>
      <c r="AB148" s="37">
        <v>2083</v>
      </c>
      <c r="AC148" s="37">
        <v>0.27999066098191305</v>
      </c>
      <c r="AD148" s="37">
        <v>7.8840255845199506E-2</v>
      </c>
      <c r="AE148" s="1384" t="str">
        <f t="shared" si="23"/>
        <v>*</v>
      </c>
    </row>
    <row r="149" spans="1:31">
      <c r="A149" s="6823" t="s">
        <v>10557</v>
      </c>
      <c r="B149" s="37">
        <v>0.1172880796825891</v>
      </c>
      <c r="C149" s="37">
        <v>109133</v>
      </c>
      <c r="D149" s="37">
        <v>0.1131861912846633</v>
      </c>
      <c r="E149" s="37">
        <v>17670</v>
      </c>
      <c r="F149" s="37">
        <v>4.1018883979258014E-3</v>
      </c>
      <c r="G149" s="37">
        <v>0.8822252033622221</v>
      </c>
      <c r="H149" s="1385" t="str">
        <f t="shared" si="20"/>
        <v>NS</v>
      </c>
      <c r="J149" s="6823" t="s">
        <v>10865</v>
      </c>
      <c r="K149" s="37">
        <v>0.1172880796825891</v>
      </c>
      <c r="L149" s="37">
        <v>109133</v>
      </c>
      <c r="M149" s="37">
        <v>0.12665353222628761</v>
      </c>
      <c r="N149" s="37">
        <v>14212</v>
      </c>
      <c r="O149" s="37">
        <v>-9.3654525436985131E-3</v>
      </c>
      <c r="P149" s="37">
        <v>0.76003912693761988</v>
      </c>
      <c r="Q149" s="1386" t="str">
        <f t="shared" si="21"/>
        <v>NS</v>
      </c>
      <c r="R149" s="37">
        <v>5.7836899942163102E-2</v>
      </c>
      <c r="S149" s="37">
        <v>3458</v>
      </c>
      <c r="T149" s="37">
        <v>5.9451179740425998E-2</v>
      </c>
      <c r="U149" s="37">
        <v>0.3108184704640008</v>
      </c>
      <c r="V149" s="1387" t="str">
        <f t="shared" si="22"/>
        <v>NS</v>
      </c>
      <c r="X149" s="6823" t="s">
        <v>10711</v>
      </c>
      <c r="Y149" s="37">
        <v>0.11836718148283271</v>
      </c>
      <c r="Z149" s="37">
        <v>123345</v>
      </c>
      <c r="AA149" s="37">
        <v>5.7836899942163102E-2</v>
      </c>
      <c r="AB149" s="37">
        <v>3458</v>
      </c>
      <c r="AC149" s="37">
        <v>6.0530281540669605E-2</v>
      </c>
      <c r="AD149" s="37">
        <v>0.30386942657182098</v>
      </c>
      <c r="AE149" s="1388" t="str">
        <f t="shared" si="23"/>
        <v>NS</v>
      </c>
    </row>
    <row r="150" spans="1:31">
      <c r="A150" s="6823" t="s">
        <v>10558</v>
      </c>
      <c r="B150" s="37">
        <v>0.14373766657733819</v>
      </c>
      <c r="C150" s="37">
        <v>41047</v>
      </c>
      <c r="D150" s="37">
        <v>0.169618020218468</v>
      </c>
      <c r="E150" s="37">
        <v>14739</v>
      </c>
      <c r="F150" s="37">
        <v>-2.5880353641129811E-2</v>
      </c>
      <c r="G150" s="37">
        <v>0.48701628372493622</v>
      </c>
      <c r="H150" s="1389" t="str">
        <f t="shared" si="20"/>
        <v>NS</v>
      </c>
      <c r="J150" s="6823" t="s">
        <v>10866</v>
      </c>
      <c r="K150" s="37">
        <v>0.14373766657733819</v>
      </c>
      <c r="L150" s="37">
        <v>41047</v>
      </c>
      <c r="M150" s="37">
        <v>0.21316507503410639</v>
      </c>
      <c r="N150" s="37">
        <v>11728</v>
      </c>
      <c r="O150" s="37">
        <v>-6.9427408456768203E-2</v>
      </c>
      <c r="P150" s="37">
        <v>9.6241120264135005E-2</v>
      </c>
      <c r="Q150" s="1390" t="str">
        <f t="shared" si="21"/>
        <v>*</v>
      </c>
      <c r="R150" s="37">
        <v>0</v>
      </c>
      <c r="S150" s="37">
        <v>3011</v>
      </c>
      <c r="T150" s="37">
        <v>0.14373766657733819</v>
      </c>
      <c r="U150" s="37">
        <v>3.7364678366562799E-2</v>
      </c>
      <c r="V150" s="1391" t="str">
        <f t="shared" si="22"/>
        <v>*</v>
      </c>
      <c r="X150" s="6823" t="s">
        <v>10712</v>
      </c>
      <c r="Y150" s="37">
        <v>0.15916627190904781</v>
      </c>
      <c r="Z150" s="37">
        <v>52775</v>
      </c>
      <c r="AA150" s="37">
        <v>0</v>
      </c>
      <c r="AB150" s="37">
        <v>3011</v>
      </c>
      <c r="AC150" s="37">
        <v>0.15916627190904781</v>
      </c>
      <c r="AD150" s="37">
        <v>2.8464444592516399E-2</v>
      </c>
      <c r="AE150" s="1392" t="str">
        <f t="shared" si="23"/>
        <v>**</v>
      </c>
    </row>
    <row r="151" spans="1:31">
      <c r="A151" s="6823" t="s">
        <v>10559</v>
      </c>
      <c r="B151" s="37">
        <v>0.1646267267912104</v>
      </c>
      <c r="C151" s="37">
        <v>41913</v>
      </c>
      <c r="D151" s="37">
        <v>0.10657881988179441</v>
      </c>
      <c r="E151" s="37">
        <v>10321</v>
      </c>
      <c r="F151" s="37">
        <v>5.8047906909415997E-2</v>
      </c>
      <c r="G151" s="37">
        <v>0.17674753617851829</v>
      </c>
      <c r="H151" s="1393" t="str">
        <f t="shared" si="20"/>
        <v>NS</v>
      </c>
      <c r="J151" s="6823" t="s">
        <v>10867</v>
      </c>
      <c r="K151" s="37">
        <v>0.1646267267912104</v>
      </c>
      <c r="L151" s="37">
        <v>41913</v>
      </c>
      <c r="M151" s="37">
        <v>0.1186098920649982</v>
      </c>
      <c r="N151" s="37">
        <v>8431</v>
      </c>
      <c r="O151" s="37">
        <v>4.6016834726212208E-2</v>
      </c>
      <c r="P151" s="37">
        <v>0.33006718857832967</v>
      </c>
      <c r="Q151" s="1394" t="str">
        <f t="shared" si="21"/>
        <v>NS</v>
      </c>
      <c r="R151" s="37">
        <v>5.29100529100529E-2</v>
      </c>
      <c r="S151" s="37">
        <v>1890</v>
      </c>
      <c r="T151" s="37">
        <v>0.1117166738811575</v>
      </c>
      <c r="U151" s="37">
        <v>0.23429875590753849</v>
      </c>
      <c r="V151" s="1395" t="str">
        <f t="shared" si="22"/>
        <v>NS</v>
      </c>
      <c r="X151" s="6823" t="s">
        <v>10713</v>
      </c>
      <c r="Y151" s="37">
        <v>0.15692038773240111</v>
      </c>
      <c r="Z151" s="37">
        <v>50344</v>
      </c>
      <c r="AA151" s="37">
        <v>5.29100529100529E-2</v>
      </c>
      <c r="AB151" s="37">
        <v>1890</v>
      </c>
      <c r="AC151" s="37">
        <v>0.1040103348223482</v>
      </c>
      <c r="AD151" s="37">
        <v>0.25630357801728709</v>
      </c>
      <c r="AE151" s="1396" t="str">
        <f t="shared" si="23"/>
        <v>NS</v>
      </c>
    </row>
    <row r="152" spans="1:31">
      <c r="A152" s="6823" t="s">
        <v>10560</v>
      </c>
      <c r="B152" s="37">
        <v>0.17238439826478999</v>
      </c>
      <c r="C152" s="37">
        <v>52789</v>
      </c>
      <c r="D152" s="37">
        <v>0.20370259421244979</v>
      </c>
      <c r="E152" s="37">
        <v>16691</v>
      </c>
      <c r="F152" s="37">
        <v>-3.1318195947659805E-2</v>
      </c>
      <c r="G152" s="37">
        <v>0.40528395087682029</v>
      </c>
      <c r="H152" s="1397" t="str">
        <f t="shared" si="20"/>
        <v>NS</v>
      </c>
      <c r="J152" s="6823" t="s">
        <v>10868</v>
      </c>
      <c r="K152" s="37">
        <v>0.17238439826478999</v>
      </c>
      <c r="L152" s="37">
        <v>52789</v>
      </c>
      <c r="M152" s="37">
        <v>0.23034626244612871</v>
      </c>
      <c r="N152" s="37">
        <v>13458</v>
      </c>
      <c r="O152" s="37">
        <v>-5.7961864181338724E-2</v>
      </c>
      <c r="P152" s="37">
        <v>0.16152137285112539</v>
      </c>
      <c r="Q152" s="1398" t="str">
        <f t="shared" si="21"/>
        <v>NS</v>
      </c>
      <c r="R152" s="37">
        <v>9.2793071450664996E-2</v>
      </c>
      <c r="S152" s="37">
        <v>3233</v>
      </c>
      <c r="T152" s="37">
        <v>7.9591326814124994E-2</v>
      </c>
      <c r="U152" s="37">
        <v>0.28312272280585971</v>
      </c>
      <c r="V152" s="1399" t="str">
        <f t="shared" si="22"/>
        <v>NS</v>
      </c>
      <c r="X152" s="6823" t="s">
        <v>10714</v>
      </c>
      <c r="Y152" s="37">
        <v>0.18415928268449891</v>
      </c>
      <c r="Z152" s="37">
        <v>66247</v>
      </c>
      <c r="AA152" s="37">
        <v>9.2793071450664996E-2</v>
      </c>
      <c r="AB152" s="37">
        <v>3233</v>
      </c>
      <c r="AC152" s="37">
        <v>9.1366211233833913E-2</v>
      </c>
      <c r="AD152" s="37">
        <v>0.2312981087926681</v>
      </c>
      <c r="AE152" s="1400" t="str">
        <f t="shared" si="23"/>
        <v>NS</v>
      </c>
    </row>
    <row r="153" spans="1:31">
      <c r="A153" s="6823" t="s">
        <v>10561</v>
      </c>
      <c r="B153" s="37">
        <v>4.8465266558966102E-2</v>
      </c>
      <c r="C153" s="37">
        <v>43330</v>
      </c>
      <c r="D153" s="37">
        <v>1.14692051840807E-2</v>
      </c>
      <c r="E153" s="37">
        <v>8719</v>
      </c>
      <c r="F153" s="37">
        <v>3.6996061374885404E-2</v>
      </c>
      <c r="G153" s="37">
        <v>0.12517502211323039</v>
      </c>
      <c r="H153" s="1401" t="str">
        <f t="shared" si="20"/>
        <v>NS</v>
      </c>
      <c r="J153" s="6823" t="s">
        <v>10869</v>
      </c>
      <c r="K153" s="37">
        <v>4.8465266558966102E-2</v>
      </c>
      <c r="L153" s="37">
        <v>43330</v>
      </c>
      <c r="M153" s="37">
        <v>1.4078558355624399E-2</v>
      </c>
      <c r="N153" s="37">
        <v>7103</v>
      </c>
      <c r="O153" s="37">
        <v>3.4386708203341707E-2</v>
      </c>
      <c r="P153" s="37">
        <v>0.19829727131071309</v>
      </c>
      <c r="Q153" s="1402" t="str">
        <f t="shared" si="21"/>
        <v>NS</v>
      </c>
      <c r="R153" s="37">
        <v>0</v>
      </c>
      <c r="S153" s="37">
        <v>1616</v>
      </c>
      <c r="T153" s="37">
        <v>4.8465266558966102E-2</v>
      </c>
      <c r="U153" s="37">
        <v>0.37606430182906297</v>
      </c>
      <c r="V153" s="1403" t="str">
        <f t="shared" si="22"/>
        <v>NS</v>
      </c>
      <c r="X153" s="6823" t="s">
        <v>10715</v>
      </c>
      <c r="Y153" s="37">
        <v>4.3622231475422803E-2</v>
      </c>
      <c r="Z153" s="37">
        <v>50433</v>
      </c>
      <c r="AA153" s="37">
        <v>0</v>
      </c>
      <c r="AB153" s="37">
        <v>1616</v>
      </c>
      <c r="AC153" s="37">
        <v>4.3622231475422803E-2</v>
      </c>
      <c r="AD153" s="37">
        <v>0.40104049616884158</v>
      </c>
      <c r="AE153" s="1404" t="str">
        <f t="shared" si="23"/>
        <v>NS</v>
      </c>
    </row>
    <row r="154" spans="1:31">
      <c r="A154" s="6823" t="s">
        <v>10562</v>
      </c>
      <c r="B154" s="37">
        <v>0.30592882314216008</v>
      </c>
      <c r="C154" s="37">
        <v>25823</v>
      </c>
      <c r="D154" s="37">
        <v>0.25450923979196638</v>
      </c>
      <c r="E154" s="37">
        <v>9037</v>
      </c>
      <c r="F154" s="37">
        <v>5.1419583350193698E-2</v>
      </c>
      <c r="G154" s="37">
        <v>0.43605460922369821</v>
      </c>
      <c r="H154" s="1405" t="str">
        <f t="shared" si="20"/>
        <v>NS</v>
      </c>
      <c r="J154" s="6823" t="s">
        <v>10870</v>
      </c>
      <c r="K154" s="37">
        <v>0.30592882314216008</v>
      </c>
      <c r="L154" s="37">
        <v>25823</v>
      </c>
      <c r="M154" s="37">
        <v>0.30946687297791531</v>
      </c>
      <c r="N154" s="37">
        <v>7109</v>
      </c>
      <c r="O154" s="37">
        <v>-3.5380498357552304E-3</v>
      </c>
      <c r="P154" s="37">
        <v>0.96189900728996902</v>
      </c>
      <c r="Q154" s="1406" t="str">
        <f t="shared" si="21"/>
        <v>NS</v>
      </c>
      <c r="R154" s="37">
        <v>5.18672199170125E-2</v>
      </c>
      <c r="S154" s="37">
        <v>1928</v>
      </c>
      <c r="T154" s="37">
        <v>0.25406160322514759</v>
      </c>
      <c r="U154" s="37">
        <v>4.4736564435472102E-2</v>
      </c>
      <c r="V154" s="1407" t="str">
        <f t="shared" si="22"/>
        <v>NS</v>
      </c>
      <c r="X154" s="6823" t="s">
        <v>10716</v>
      </c>
      <c r="Y154" s="37">
        <v>0.3066925786469088</v>
      </c>
      <c r="Z154" s="37">
        <v>32932</v>
      </c>
      <c r="AA154" s="37">
        <v>5.18672199170125E-2</v>
      </c>
      <c r="AB154" s="37">
        <v>1928</v>
      </c>
      <c r="AC154" s="37">
        <v>0.25482535872989631</v>
      </c>
      <c r="AD154" s="37">
        <v>4.4068463477096101E-2</v>
      </c>
      <c r="AE154" s="1408" t="str">
        <f t="shared" si="23"/>
        <v>**</v>
      </c>
    </row>
    <row r="155" spans="1:31">
      <c r="A155" s="6823" t="s">
        <v>11571</v>
      </c>
      <c r="B155" s="37">
        <v>0.37383676506408009</v>
      </c>
      <c r="C155" s="37">
        <v>1498515</v>
      </c>
      <c r="D155" s="37">
        <v>0.31532801804804272</v>
      </c>
      <c r="E155" s="37">
        <v>429077</v>
      </c>
      <c r="F155" s="37">
        <v>5.8508747016037366E-2</v>
      </c>
      <c r="G155" s="37">
        <v>1.7423121222699999E-8</v>
      </c>
      <c r="H155" s="1409" t="str">
        <f t="shared" si="20"/>
        <v>***</v>
      </c>
      <c r="J155" s="6823" t="s">
        <v>11571</v>
      </c>
      <c r="K155" s="37">
        <v>0.37383676506408009</v>
      </c>
      <c r="L155" s="37">
        <v>1498515</v>
      </c>
      <c r="M155" s="37">
        <v>0.35276471775938162</v>
      </c>
      <c r="N155" s="37">
        <v>346690</v>
      </c>
      <c r="O155" s="37">
        <v>2.1072047304698471E-2</v>
      </c>
      <c r="P155" s="37">
        <v>6.5492797273855194E-2</v>
      </c>
      <c r="Q155" s="1410" t="str">
        <f t="shared" si="21"/>
        <v>*</v>
      </c>
      <c r="R155" s="37">
        <v>0.15779188464199451</v>
      </c>
      <c r="S155" s="37">
        <v>82387</v>
      </c>
      <c r="T155" s="37">
        <v>0.21604488042208558</v>
      </c>
      <c r="U155" s="37">
        <v>9.6734238982200002E-24</v>
      </c>
      <c r="V155" s="1411" t="str">
        <f t="shared" si="22"/>
        <v>*</v>
      </c>
      <c r="X155" s="6823" t="s">
        <v>11571</v>
      </c>
      <c r="Y155" s="37">
        <v>0.36987760167569461</v>
      </c>
      <c r="Z155" s="37">
        <v>1845205</v>
      </c>
      <c r="AA155" s="37">
        <v>0.15779188464199451</v>
      </c>
      <c r="AB155" s="37">
        <v>82387</v>
      </c>
      <c r="AC155" s="37">
        <v>0.21208571703370011</v>
      </c>
      <c r="AD155" s="37">
        <v>2.9745740383699999E-23</v>
      </c>
      <c r="AE155" s="1412" t="str">
        <f t="shared" si="23"/>
        <v>***</v>
      </c>
    </row>
    <row r="157" spans="1:31">
      <c r="A157" s="17026" t="s">
        <v>11845</v>
      </c>
      <c r="J157" s="17026" t="s">
        <v>11846</v>
      </c>
      <c r="X157" s="17026" t="s">
        <v>11847</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10563</v>
      </c>
      <c r="B159" s="37">
        <v>7.43252659450922E-2</v>
      </c>
      <c r="C159" s="37">
        <v>21527</v>
      </c>
      <c r="D159" s="37">
        <v>1.9167369470213899E-2</v>
      </c>
      <c r="E159" s="37">
        <v>26086</v>
      </c>
      <c r="F159" s="37">
        <v>5.5157896474878301E-2</v>
      </c>
      <c r="G159" s="37">
        <v>4.3313338759639001E-3</v>
      </c>
      <c r="H159" s="1413" t="str">
        <f t="shared" ref="H159:H181" si="24">IF(G159&lt;0.01,"***",IF(G159&lt;0.05,"**",IF(G159&lt;0.1,"*","NS")))</f>
        <v>***</v>
      </c>
      <c r="J159" s="6823" t="s">
        <v>10871</v>
      </c>
      <c r="K159" s="37">
        <v>7.43252659450922E-2</v>
      </c>
      <c r="L159" s="37">
        <v>21527</v>
      </c>
      <c r="M159" s="37">
        <v>2.1713169037020998E-2</v>
      </c>
      <c r="N159" s="37">
        <v>18422</v>
      </c>
      <c r="O159" s="37">
        <v>5.2612096908071199E-2</v>
      </c>
      <c r="P159" s="37">
        <v>1.9110429758818701E-2</v>
      </c>
      <c r="Q159" s="1414" t="str">
        <f t="shared" ref="Q159:Q181" si="25">IF(P159&lt;0.01,"***",IF(P159&lt;0.05,"**",IF(P159&lt;0.1,"*","NS")))</f>
        <v>**</v>
      </c>
      <c r="R159" s="37">
        <v>1.30480167014614E-2</v>
      </c>
      <c r="S159" s="37">
        <v>7664</v>
      </c>
      <c r="T159" s="37">
        <v>6.1277249243630802E-2</v>
      </c>
      <c r="U159" s="37">
        <v>5.61998298254964E-2</v>
      </c>
      <c r="V159" s="1415" t="str">
        <f t="shared" ref="V159:V178" si="26">IF(P159&lt;0.01,"***",IF(P159&lt;0.05,"**",IF(P159&lt;0.1,"*","NS")))</f>
        <v>**</v>
      </c>
      <c r="X159" s="6823" t="s">
        <v>10717</v>
      </c>
      <c r="Y159" s="37">
        <v>5.0063831385015897E-2</v>
      </c>
      <c r="Z159" s="37">
        <v>39949</v>
      </c>
      <c r="AA159" s="37">
        <v>1.30480167014614E-2</v>
      </c>
      <c r="AB159" s="37">
        <v>7664</v>
      </c>
      <c r="AC159" s="37">
        <v>3.7015814683554499E-2</v>
      </c>
      <c r="AD159" s="37">
        <v>0.15745950802188671</v>
      </c>
      <c r="AE159" s="1416" t="str">
        <f t="shared" ref="AE159:AE181" si="27">IF(AD159&lt;0.01,"***",IF(AD159&lt;0.05,"**",IF(AD159&lt;0.1,"*","NS")))</f>
        <v>NS</v>
      </c>
    </row>
    <row r="160" spans="1:31">
      <c r="A160" s="6823" t="s">
        <v>10564</v>
      </c>
      <c r="B160" s="37">
        <v>0.11459676264145539</v>
      </c>
      <c r="C160" s="37">
        <v>6981</v>
      </c>
      <c r="D160" s="37">
        <v>5.2971713105201802E-2</v>
      </c>
      <c r="E160" s="37">
        <v>9439</v>
      </c>
      <c r="F160" s="37">
        <v>6.1625049536253591E-2</v>
      </c>
      <c r="G160" s="37">
        <v>0.16516661803823959</v>
      </c>
      <c r="H160" s="1417" t="str">
        <f t="shared" si="24"/>
        <v>NS</v>
      </c>
      <c r="J160" s="6823" t="s">
        <v>10872</v>
      </c>
      <c r="K160" s="37">
        <v>0.11459676264145539</v>
      </c>
      <c r="L160" s="37">
        <v>6981</v>
      </c>
      <c r="M160" s="37">
        <v>8.3542188805346695E-2</v>
      </c>
      <c r="N160" s="37">
        <v>5985</v>
      </c>
      <c r="O160" s="37">
        <v>3.1054573836108698E-2</v>
      </c>
      <c r="P160" s="37">
        <v>0.57755533763605804</v>
      </c>
      <c r="Q160" s="1418" t="str">
        <f t="shared" si="25"/>
        <v>NS</v>
      </c>
      <c r="R160" s="37">
        <v>0</v>
      </c>
      <c r="S160" s="37">
        <v>3454</v>
      </c>
      <c r="T160" s="37">
        <v>0.11459676264145539</v>
      </c>
      <c r="U160" s="37">
        <v>4.6565703301059497E-2</v>
      </c>
      <c r="V160" s="1419" t="str">
        <f t="shared" si="26"/>
        <v>NS</v>
      </c>
      <c r="X160" s="6823" t="s">
        <v>10718</v>
      </c>
      <c r="Y160" s="37">
        <v>0.10026222427888321</v>
      </c>
      <c r="Z160" s="37">
        <v>12966</v>
      </c>
      <c r="AA160" s="37">
        <v>0</v>
      </c>
      <c r="AB160" s="37">
        <v>3454</v>
      </c>
      <c r="AC160" s="37">
        <v>0.10026222427888321</v>
      </c>
      <c r="AD160" s="37">
        <v>6.2656284838062501E-2</v>
      </c>
      <c r="AE160" s="1420" t="str">
        <f t="shared" si="27"/>
        <v>*</v>
      </c>
    </row>
    <row r="161" spans="1:31">
      <c r="A161" s="6823" t="s">
        <v>10565</v>
      </c>
      <c r="B161" s="37">
        <v>3.5963461123498498E-2</v>
      </c>
      <c r="C161" s="37">
        <v>13903</v>
      </c>
      <c r="D161" s="37">
        <v>2.50548073911682E-2</v>
      </c>
      <c r="E161" s="37">
        <v>15965</v>
      </c>
      <c r="F161" s="37">
        <v>1.0908653732330298E-2</v>
      </c>
      <c r="G161" s="37">
        <v>0.58795804773497928</v>
      </c>
      <c r="H161" s="1421" t="str">
        <f t="shared" si="24"/>
        <v>NS</v>
      </c>
      <c r="J161" s="6823" t="s">
        <v>10873</v>
      </c>
      <c r="K161" s="37">
        <v>3.5963461123498498E-2</v>
      </c>
      <c r="L161" s="37">
        <v>13903</v>
      </c>
      <c r="M161" s="37">
        <v>2.8587764436821001E-2</v>
      </c>
      <c r="N161" s="37">
        <v>10494</v>
      </c>
      <c r="O161" s="37">
        <v>7.3756966866774971E-3</v>
      </c>
      <c r="P161" s="37">
        <v>0.75274970426938803</v>
      </c>
      <c r="Q161" s="1422" t="str">
        <f t="shared" si="25"/>
        <v>NS</v>
      </c>
      <c r="R161" s="37">
        <v>1.8278194114421501E-2</v>
      </c>
      <c r="S161" s="37">
        <v>5471</v>
      </c>
      <c r="T161" s="37">
        <v>1.7685267009076997E-2</v>
      </c>
      <c r="U161" s="37">
        <v>0.52886110644409623</v>
      </c>
      <c r="V161" s="1423" t="str">
        <f t="shared" si="26"/>
        <v>NS</v>
      </c>
      <c r="X161" s="6823" t="s">
        <v>10719</v>
      </c>
      <c r="Y161" s="37">
        <v>3.2790916916014302E-2</v>
      </c>
      <c r="Z161" s="37">
        <v>24397</v>
      </c>
      <c r="AA161" s="37">
        <v>1.8278194114421501E-2</v>
      </c>
      <c r="AB161" s="37">
        <v>5471</v>
      </c>
      <c r="AC161" s="37">
        <v>1.4512722801592801E-2</v>
      </c>
      <c r="AD161" s="37">
        <v>0.57619175376059228</v>
      </c>
      <c r="AE161" s="1424" t="str">
        <f t="shared" si="27"/>
        <v>NS</v>
      </c>
    </row>
    <row r="162" spans="1:31">
      <c r="A162" s="6823" t="s">
        <v>10566</v>
      </c>
      <c r="B162" s="37">
        <v>5.7875155022736699E-2</v>
      </c>
      <c r="C162" s="37">
        <v>12095</v>
      </c>
      <c r="D162" s="37">
        <v>8.6880973066898307E-2</v>
      </c>
      <c r="E162" s="37">
        <v>11510</v>
      </c>
      <c r="F162" s="37">
        <v>-2.9005818044161608E-2</v>
      </c>
      <c r="G162" s="37">
        <v>0.4063661267633436</v>
      </c>
      <c r="H162" s="1425" t="str">
        <f t="shared" si="24"/>
        <v>NS</v>
      </c>
      <c r="J162" s="6823" t="s">
        <v>10874</v>
      </c>
      <c r="K162" s="37">
        <v>5.7875155022736699E-2</v>
      </c>
      <c r="L162" s="37">
        <v>12095</v>
      </c>
      <c r="M162" s="37">
        <v>0.1242064587358543</v>
      </c>
      <c r="N162" s="37">
        <v>7246</v>
      </c>
      <c r="O162" s="37">
        <v>-6.6331303713117601E-2</v>
      </c>
      <c r="P162" s="37">
        <v>0.12041940172644081</v>
      </c>
      <c r="Q162" s="1426" t="str">
        <f t="shared" si="25"/>
        <v>NS</v>
      </c>
      <c r="R162" s="37">
        <v>2.3452157598499099E-2</v>
      </c>
      <c r="S162" s="37">
        <v>4264</v>
      </c>
      <c r="T162" s="37">
        <v>3.44229974242376E-2</v>
      </c>
      <c r="U162" s="37">
        <v>0.38202849842308401</v>
      </c>
      <c r="V162" s="1427" t="str">
        <f t="shared" si="26"/>
        <v>NS</v>
      </c>
      <c r="X162" s="6823" t="s">
        <v>10720</v>
      </c>
      <c r="Y162" s="37">
        <v>8.2725815624838397E-2</v>
      </c>
      <c r="Z162" s="37">
        <v>19341</v>
      </c>
      <c r="AA162" s="37">
        <v>2.3452157598499099E-2</v>
      </c>
      <c r="AB162" s="37">
        <v>4264</v>
      </c>
      <c r="AC162" s="37">
        <v>5.9273658026339299E-2</v>
      </c>
      <c r="AD162" s="37">
        <v>0.19156949058896131</v>
      </c>
      <c r="AE162" s="1428" t="str">
        <f t="shared" si="27"/>
        <v>NS</v>
      </c>
    </row>
    <row r="163" spans="1:31">
      <c r="A163" s="6823" t="s">
        <v>10567</v>
      </c>
      <c r="B163" s="37">
        <v>3.4417484081913599E-2</v>
      </c>
      <c r="C163" s="37">
        <v>5811</v>
      </c>
      <c r="D163" s="37">
        <v>1.60076836881703E-2</v>
      </c>
      <c r="E163" s="37">
        <v>6247</v>
      </c>
      <c r="F163" s="37">
        <v>1.8409800393743299E-2</v>
      </c>
      <c r="G163" s="37">
        <v>0.52190202100691629</v>
      </c>
      <c r="H163" s="1429" t="str">
        <f t="shared" si="24"/>
        <v>NS</v>
      </c>
      <c r="J163" s="6823" t="s">
        <v>10875</v>
      </c>
      <c r="K163" s="37">
        <v>3.4417484081913599E-2</v>
      </c>
      <c r="L163" s="37">
        <v>5811</v>
      </c>
      <c r="M163" s="37">
        <v>2.54000508001016E-2</v>
      </c>
      <c r="N163" s="37">
        <v>3937</v>
      </c>
      <c r="O163" s="37">
        <v>9.0174332818119991E-3</v>
      </c>
      <c r="P163" s="37">
        <v>0.80334173638517503</v>
      </c>
      <c r="Q163" s="1430" t="str">
        <f t="shared" si="25"/>
        <v>NS</v>
      </c>
      <c r="R163" s="37">
        <v>0</v>
      </c>
      <c r="S163" s="37">
        <v>2310</v>
      </c>
      <c r="T163" s="37">
        <v>3.4417484081913599E-2</v>
      </c>
      <c r="U163" s="37">
        <v>0.3725823270998001</v>
      </c>
      <c r="V163" s="1431" t="str">
        <f t="shared" si="26"/>
        <v>NS</v>
      </c>
      <c r="X163" s="6823" t="s">
        <v>10721</v>
      </c>
      <c r="Y163" s="37">
        <v>3.0775543701272098E-2</v>
      </c>
      <c r="Z163" s="37">
        <v>9748</v>
      </c>
      <c r="AA163" s="37">
        <v>0</v>
      </c>
      <c r="AB163" s="37">
        <v>2310</v>
      </c>
      <c r="AC163" s="37">
        <v>3.0775543701272098E-2</v>
      </c>
      <c r="AD163" s="37">
        <v>0.39912347203556719</v>
      </c>
      <c r="AE163" s="1432" t="str">
        <f t="shared" si="27"/>
        <v>NS</v>
      </c>
    </row>
    <row r="164" spans="1:31">
      <c r="A164" s="6823" t="s">
        <v>10568</v>
      </c>
      <c r="B164" s="37">
        <v>6.4873496681471104E-2</v>
      </c>
      <c r="C164" s="37">
        <v>20039</v>
      </c>
      <c r="D164" s="37">
        <v>3.7756202804746501E-2</v>
      </c>
      <c r="E164" s="37">
        <v>18540</v>
      </c>
      <c r="F164" s="37">
        <v>2.7117293876724603E-2</v>
      </c>
      <c r="G164" s="37">
        <v>0.24239050633675249</v>
      </c>
      <c r="H164" s="1433" t="str">
        <f t="shared" si="24"/>
        <v>NS</v>
      </c>
      <c r="J164" s="6823" t="s">
        <v>10876</v>
      </c>
      <c r="K164" s="37">
        <v>6.4873496681471104E-2</v>
      </c>
      <c r="L164" s="37">
        <v>20039</v>
      </c>
      <c r="M164" s="37">
        <v>6.2533500089333602E-2</v>
      </c>
      <c r="N164" s="37">
        <v>11194</v>
      </c>
      <c r="O164" s="37">
        <v>2.3399965921375027E-3</v>
      </c>
      <c r="P164" s="37">
        <v>0.93751898073912376</v>
      </c>
      <c r="Q164" s="1434" t="str">
        <f t="shared" si="25"/>
        <v>NS</v>
      </c>
      <c r="R164" s="37">
        <v>0</v>
      </c>
      <c r="S164" s="37">
        <v>7346</v>
      </c>
      <c r="T164" s="37">
        <v>6.4873496681471104E-2</v>
      </c>
      <c r="U164" s="37">
        <v>2.8996010912197299E-2</v>
      </c>
      <c r="V164" s="1435" t="str">
        <f t="shared" si="26"/>
        <v>NS</v>
      </c>
      <c r="X164" s="6823" t="s">
        <v>10722</v>
      </c>
      <c r="Y164" s="37">
        <v>6.4034834950212893E-2</v>
      </c>
      <c r="Z164" s="37">
        <v>31233</v>
      </c>
      <c r="AA164" s="37">
        <v>0</v>
      </c>
      <c r="AB164" s="37">
        <v>7346</v>
      </c>
      <c r="AC164" s="37">
        <v>6.4034834950212893E-2</v>
      </c>
      <c r="AD164" s="37">
        <v>3.0050150502024E-2</v>
      </c>
      <c r="AE164" s="1436" t="str">
        <f t="shared" si="27"/>
        <v>**</v>
      </c>
    </row>
    <row r="165" spans="1:31">
      <c r="A165" s="6823" t="s">
        <v>10569</v>
      </c>
      <c r="B165" s="37">
        <v>0.42333068321442208</v>
      </c>
      <c r="C165" s="37">
        <v>96851</v>
      </c>
      <c r="D165" s="37">
        <v>0.17275316190635731</v>
      </c>
      <c r="E165" s="37">
        <v>95512</v>
      </c>
      <c r="F165" s="37">
        <v>0.25057752130806477</v>
      </c>
      <c r="G165" s="37">
        <v>7.7417120686099999E-24</v>
      </c>
      <c r="H165" s="1437" t="str">
        <f t="shared" si="24"/>
        <v>***</v>
      </c>
      <c r="J165" s="6823" t="s">
        <v>10877</v>
      </c>
      <c r="K165" s="37">
        <v>0.42333068321442208</v>
      </c>
      <c r="L165" s="37">
        <v>96851</v>
      </c>
      <c r="M165" s="37">
        <v>0.22197558268590459</v>
      </c>
      <c r="N165" s="37">
        <v>64872</v>
      </c>
      <c r="O165" s="37">
        <v>0.20135510052851749</v>
      </c>
      <c r="P165" s="37">
        <v>1.0983016990700001E-11</v>
      </c>
      <c r="Q165" s="1438" t="str">
        <f t="shared" si="25"/>
        <v>***</v>
      </c>
      <c r="R165" s="37">
        <v>6.8537859007832894E-2</v>
      </c>
      <c r="S165" s="37">
        <v>30640</v>
      </c>
      <c r="T165" s="37">
        <v>0.3547928242065892</v>
      </c>
      <c r="U165" s="37">
        <v>1.0900230281E-20</v>
      </c>
      <c r="V165" s="1439" t="str">
        <f t="shared" si="26"/>
        <v>***</v>
      </c>
      <c r="X165" s="6823" t="s">
        <v>10723</v>
      </c>
      <c r="Y165" s="37">
        <v>0.34256104573870139</v>
      </c>
      <c r="Z165" s="37">
        <v>161723</v>
      </c>
      <c r="AA165" s="37">
        <v>6.8537859007832894E-2</v>
      </c>
      <c r="AB165" s="37">
        <v>30640</v>
      </c>
      <c r="AC165" s="37">
        <v>0.27402318673086851</v>
      </c>
      <c r="AD165" s="37">
        <v>7.8258799508099997E-16</v>
      </c>
      <c r="AE165" s="1440" t="str">
        <f t="shared" si="27"/>
        <v>***</v>
      </c>
    </row>
    <row r="166" spans="1:31">
      <c r="A166" s="6823" t="s">
        <v>10570</v>
      </c>
      <c r="B166" s="37">
        <v>1.5998464147441799E-2</v>
      </c>
      <c r="C166" s="37">
        <v>31253</v>
      </c>
      <c r="D166" s="37">
        <v>1.48511175465954E-2</v>
      </c>
      <c r="E166" s="37">
        <v>26934</v>
      </c>
      <c r="F166" s="37">
        <v>1.1473466008463992E-3</v>
      </c>
      <c r="G166" s="37">
        <v>0.91164249497996963</v>
      </c>
      <c r="H166" s="1441" t="str">
        <f t="shared" si="24"/>
        <v>NS</v>
      </c>
      <c r="J166" s="6823" t="s">
        <v>10878</v>
      </c>
      <c r="K166" s="37">
        <v>1.5998464147441799E-2</v>
      </c>
      <c r="L166" s="37">
        <v>31253</v>
      </c>
      <c r="M166" s="37">
        <v>2.20094640695499E-2</v>
      </c>
      <c r="N166" s="37">
        <v>18174</v>
      </c>
      <c r="O166" s="37">
        <v>-6.0109999221081012E-3</v>
      </c>
      <c r="P166" s="37">
        <v>0.6329652048577844</v>
      </c>
      <c r="Q166" s="1442" t="str">
        <f t="shared" si="25"/>
        <v>NS</v>
      </c>
      <c r="R166" s="37">
        <v>0</v>
      </c>
      <c r="S166" s="37">
        <v>8760</v>
      </c>
      <c r="T166" s="37">
        <v>1.5998464147441799E-2</v>
      </c>
      <c r="U166" s="37">
        <v>0.23645961051516229</v>
      </c>
      <c r="V166" s="1443" t="str">
        <f t="shared" si="26"/>
        <v>NS</v>
      </c>
      <c r="X166" s="6823" t="s">
        <v>10724</v>
      </c>
      <c r="Y166" s="37">
        <v>1.8208671373945402E-2</v>
      </c>
      <c r="Z166" s="37">
        <v>49427</v>
      </c>
      <c r="AA166" s="37">
        <v>0</v>
      </c>
      <c r="AB166" s="37">
        <v>8760</v>
      </c>
      <c r="AC166" s="37">
        <v>1.8208671373945402E-2</v>
      </c>
      <c r="AD166" s="37">
        <v>0.20657343179616691</v>
      </c>
      <c r="AE166" s="1444" t="str">
        <f t="shared" si="27"/>
        <v>NS</v>
      </c>
    </row>
    <row r="167" spans="1:31">
      <c r="A167" s="6823" t="s">
        <v>10571</v>
      </c>
      <c r="B167" s="37">
        <v>0.12840774397471361</v>
      </c>
      <c r="C167" s="37">
        <v>10124</v>
      </c>
      <c r="D167" s="37">
        <v>6.2444246208742199E-2</v>
      </c>
      <c r="E167" s="37">
        <v>11210</v>
      </c>
      <c r="F167" s="37">
        <v>6.5963497765971407E-2</v>
      </c>
      <c r="G167" s="37">
        <v>0.11594567685834439</v>
      </c>
      <c r="H167" s="1445" t="str">
        <f t="shared" si="24"/>
        <v>NS</v>
      </c>
      <c r="J167" s="6823" t="s">
        <v>10879</v>
      </c>
      <c r="K167" s="37">
        <v>0.12840774397471361</v>
      </c>
      <c r="L167" s="37">
        <v>10124</v>
      </c>
      <c r="M167" s="37">
        <v>8.4614299816669E-2</v>
      </c>
      <c r="N167" s="37">
        <v>7091</v>
      </c>
      <c r="O167" s="37">
        <v>4.3793444158044606E-2</v>
      </c>
      <c r="P167" s="37">
        <v>0.39439335998587088</v>
      </c>
      <c r="Q167" s="1446" t="str">
        <f t="shared" si="25"/>
        <v>NS</v>
      </c>
      <c r="R167" s="37">
        <v>2.4277737314882301E-2</v>
      </c>
      <c r="S167" s="37">
        <v>4119</v>
      </c>
      <c r="T167" s="37">
        <v>0.1041300066598313</v>
      </c>
      <c r="U167" s="37">
        <v>7.2180792368869595E-2</v>
      </c>
      <c r="V167" s="1447" t="str">
        <f t="shared" si="26"/>
        <v>NS</v>
      </c>
      <c r="X167" s="6823" t="s">
        <v>10725</v>
      </c>
      <c r="Y167" s="37">
        <v>0.1103688643624746</v>
      </c>
      <c r="Z167" s="37">
        <v>17215</v>
      </c>
      <c r="AA167" s="37">
        <v>2.4277737314882301E-2</v>
      </c>
      <c r="AB167" s="37">
        <v>4119</v>
      </c>
      <c r="AC167" s="37">
        <v>8.6091127047592308E-2</v>
      </c>
      <c r="AD167" s="37">
        <v>0.1048564866207867</v>
      </c>
      <c r="AE167" s="1448" t="str">
        <f t="shared" si="27"/>
        <v>NS</v>
      </c>
    </row>
    <row r="168" spans="1:31">
      <c r="A168" s="6823" t="s">
        <v>10572</v>
      </c>
      <c r="B168" s="37">
        <v>7.0588235294117604E-2</v>
      </c>
      <c r="C168" s="37">
        <v>8500</v>
      </c>
      <c r="D168" s="37">
        <v>1.10570544007077E-2</v>
      </c>
      <c r="E168" s="37">
        <v>9044</v>
      </c>
      <c r="F168" s="37">
        <v>5.9531180893409905E-2</v>
      </c>
      <c r="G168" s="37">
        <v>4.84759258253811E-2</v>
      </c>
      <c r="H168" s="1449" t="str">
        <f t="shared" si="24"/>
        <v>**</v>
      </c>
      <c r="J168" s="6823" t="s">
        <v>10880</v>
      </c>
      <c r="K168" s="37">
        <v>7.0588235294117604E-2</v>
      </c>
      <c r="L168" s="37">
        <v>8500</v>
      </c>
      <c r="M168" s="37">
        <v>1.7522340984755601E-2</v>
      </c>
      <c r="N168" s="37">
        <v>5707</v>
      </c>
      <c r="O168" s="37">
        <v>5.3065894309362004E-2</v>
      </c>
      <c r="P168" s="37">
        <v>0.1623485861370145</v>
      </c>
      <c r="Q168" s="1450" t="str">
        <f t="shared" si="25"/>
        <v>NS</v>
      </c>
      <c r="R168" s="37">
        <v>0</v>
      </c>
      <c r="S168" s="37">
        <v>3337</v>
      </c>
      <c r="T168" s="37">
        <v>7.0588235294117604E-2</v>
      </c>
      <c r="U168" s="37">
        <v>0.1247649588440421</v>
      </c>
      <c r="V168" s="1451" t="str">
        <f t="shared" si="26"/>
        <v>NS</v>
      </c>
      <c r="X168" s="6823" t="s">
        <v>10726</v>
      </c>
      <c r="Y168" s="37">
        <v>4.9271485887238703E-2</v>
      </c>
      <c r="Z168" s="37">
        <v>14207</v>
      </c>
      <c r="AA168" s="37">
        <v>0</v>
      </c>
      <c r="AB168" s="37">
        <v>3337</v>
      </c>
      <c r="AC168" s="37">
        <v>4.9271485887238703E-2</v>
      </c>
      <c r="AD168" s="37">
        <v>0.19968340117094141</v>
      </c>
      <c r="AE168" s="1452" t="str">
        <f t="shared" si="27"/>
        <v>NS</v>
      </c>
    </row>
    <row r="169" spans="1:31">
      <c r="A169" s="6823" t="s">
        <v>10573</v>
      </c>
      <c r="B169" s="37">
        <v>5.0137879167711202E-2</v>
      </c>
      <c r="C169" s="37">
        <v>15956</v>
      </c>
      <c r="D169" s="37">
        <v>2.8428473959517898E-2</v>
      </c>
      <c r="E169" s="37">
        <v>17588</v>
      </c>
      <c r="F169" s="37">
        <v>2.1709405208193304E-2</v>
      </c>
      <c r="G169" s="37">
        <v>0.31305641105156468</v>
      </c>
      <c r="H169" s="1453" t="str">
        <f t="shared" si="24"/>
        <v>NS</v>
      </c>
      <c r="J169" s="6823" t="s">
        <v>10881</v>
      </c>
      <c r="K169" s="37">
        <v>5.0137879167711202E-2</v>
      </c>
      <c r="L169" s="37">
        <v>15956</v>
      </c>
      <c r="M169" s="37">
        <v>1.87125748502994E-2</v>
      </c>
      <c r="N169" s="37">
        <v>10688</v>
      </c>
      <c r="O169" s="37">
        <v>3.1425304317411806E-2</v>
      </c>
      <c r="P169" s="37">
        <v>0.19430475292975169</v>
      </c>
      <c r="Q169" s="1454" t="str">
        <f t="shared" si="25"/>
        <v>NS</v>
      </c>
      <c r="R169" s="37">
        <v>4.3478260869565202E-2</v>
      </c>
      <c r="S169" s="37">
        <v>6900</v>
      </c>
      <c r="T169" s="37">
        <v>6.659618298146E-3</v>
      </c>
      <c r="U169" s="37">
        <v>0.83310016813962517</v>
      </c>
      <c r="V169" s="1455" t="str">
        <f t="shared" si="26"/>
        <v>NS</v>
      </c>
      <c r="X169" s="6823" t="s">
        <v>10727</v>
      </c>
      <c r="Y169" s="37">
        <v>3.7531902116799298E-2</v>
      </c>
      <c r="Z169" s="37">
        <v>26644</v>
      </c>
      <c r="AA169" s="37">
        <v>4.3478260869565202E-2</v>
      </c>
      <c r="AB169" s="37">
        <v>6900</v>
      </c>
      <c r="AC169" s="37">
        <v>-5.946358752765904E-3</v>
      </c>
      <c r="AD169" s="37">
        <v>0.82302847803461709</v>
      </c>
      <c r="AE169" s="1456" t="str">
        <f t="shared" si="27"/>
        <v>NS</v>
      </c>
    </row>
    <row r="170" spans="1:31">
      <c r="A170" s="6823" t="s">
        <v>10574</v>
      </c>
      <c r="B170" s="37">
        <v>3.0312215822976701E-2</v>
      </c>
      <c r="C170" s="37">
        <v>13196</v>
      </c>
      <c r="D170" s="37">
        <v>6.5530799475753604E-2</v>
      </c>
      <c r="E170" s="37">
        <v>9156</v>
      </c>
      <c r="F170" s="37">
        <v>-3.52185836527769E-2</v>
      </c>
      <c r="G170" s="37">
        <v>0.22079841835663891</v>
      </c>
      <c r="H170" s="1457" t="str">
        <f t="shared" si="24"/>
        <v>NS</v>
      </c>
      <c r="J170" s="6823" t="s">
        <v>10882</v>
      </c>
      <c r="K170" s="37">
        <v>3.0312215822976701E-2</v>
      </c>
      <c r="L170" s="37">
        <v>13196</v>
      </c>
      <c r="M170" s="37">
        <v>6.3002047566545899E-2</v>
      </c>
      <c r="N170" s="37">
        <v>6349</v>
      </c>
      <c r="O170" s="37">
        <v>-3.2689831743569195E-2</v>
      </c>
      <c r="P170" s="37">
        <v>0.29002969471926721</v>
      </c>
      <c r="Q170" s="1458" t="str">
        <f t="shared" si="25"/>
        <v>NS</v>
      </c>
      <c r="R170" s="37">
        <v>7.1250445315283198E-2</v>
      </c>
      <c r="S170" s="37">
        <v>2807</v>
      </c>
      <c r="T170" s="37">
        <v>-4.0938229492306494E-2</v>
      </c>
      <c r="U170" s="37">
        <v>0.30900931786358199</v>
      </c>
      <c r="V170" s="1459" t="str">
        <f t="shared" si="26"/>
        <v>NS</v>
      </c>
      <c r="X170" s="6823" t="s">
        <v>10728</v>
      </c>
      <c r="Y170" s="37">
        <v>4.0931184446149897E-2</v>
      </c>
      <c r="Z170" s="37">
        <v>19545</v>
      </c>
      <c r="AA170" s="37">
        <v>7.1250445315283198E-2</v>
      </c>
      <c r="AB170" s="37">
        <v>2807</v>
      </c>
      <c r="AC170" s="37">
        <v>-3.0319260869133301E-2</v>
      </c>
      <c r="AD170" s="37">
        <v>0.47752707166189362</v>
      </c>
      <c r="AE170" s="1460" t="str">
        <f t="shared" si="27"/>
        <v>NS</v>
      </c>
    </row>
    <row r="171" spans="1:31">
      <c r="A171" s="6823" t="s">
        <v>10575</v>
      </c>
      <c r="B171" s="37">
        <v>9.9100752431638794E-2</v>
      </c>
      <c r="C171" s="37">
        <v>27245</v>
      </c>
      <c r="D171" s="37">
        <v>3.7107472517278202E-2</v>
      </c>
      <c r="E171" s="37">
        <v>21559</v>
      </c>
      <c r="F171" s="37">
        <v>6.1993279914360593E-2</v>
      </c>
      <c r="G171" s="37">
        <v>1.1067904878858E-2</v>
      </c>
      <c r="H171" s="1461" t="str">
        <f t="shared" si="24"/>
        <v>**</v>
      </c>
      <c r="J171" s="6823" t="s">
        <v>10883</v>
      </c>
      <c r="K171" s="37">
        <v>9.9100752431638794E-2</v>
      </c>
      <c r="L171" s="37">
        <v>27245</v>
      </c>
      <c r="M171" s="37">
        <v>4.7824007651841201E-2</v>
      </c>
      <c r="N171" s="37">
        <v>14637</v>
      </c>
      <c r="O171" s="37">
        <v>5.1276744779797594E-2</v>
      </c>
      <c r="P171" s="37">
        <v>7.8952249951943304E-2</v>
      </c>
      <c r="Q171" s="1462" t="str">
        <f t="shared" si="25"/>
        <v>*</v>
      </c>
      <c r="R171" s="37">
        <v>1.4446691707599E-2</v>
      </c>
      <c r="S171" s="37">
        <v>6922</v>
      </c>
      <c r="T171" s="37">
        <v>8.465406072403979E-2</v>
      </c>
      <c r="U171" s="37">
        <v>2.7957119301905201E-2</v>
      </c>
      <c r="V171" s="1463" t="str">
        <f t="shared" si="26"/>
        <v>*</v>
      </c>
      <c r="X171" s="6823" t="s">
        <v>10729</v>
      </c>
      <c r="Y171" s="37">
        <v>8.1180459385893702E-2</v>
      </c>
      <c r="Z171" s="37">
        <v>41882</v>
      </c>
      <c r="AA171" s="37">
        <v>1.4446691707599E-2</v>
      </c>
      <c r="AB171" s="37">
        <v>6922</v>
      </c>
      <c r="AC171" s="37">
        <v>6.6733767678294698E-2</v>
      </c>
      <c r="AD171" s="37">
        <v>5.4694556769353898E-2</v>
      </c>
      <c r="AE171" s="1464" t="str">
        <f t="shared" si="27"/>
        <v>*</v>
      </c>
    </row>
    <row r="172" spans="1:31">
      <c r="A172" s="6823" t="s">
        <v>10576</v>
      </c>
      <c r="B172" s="37">
        <v>4.4377385284459E-3</v>
      </c>
      <c r="C172" s="37">
        <v>22534</v>
      </c>
      <c r="D172" s="37">
        <v>0</v>
      </c>
      <c r="E172" s="37">
        <v>18913</v>
      </c>
      <c r="F172" s="37">
        <v>4.4377385284459E-3</v>
      </c>
      <c r="G172" s="37">
        <v>0.35960059419532492</v>
      </c>
      <c r="H172" s="1465" t="str">
        <f t="shared" si="24"/>
        <v>NS</v>
      </c>
      <c r="J172" s="6823" t="s">
        <v>10884</v>
      </c>
      <c r="K172" s="37">
        <v>4.4377385284459E-3</v>
      </c>
      <c r="L172" s="37">
        <v>22534</v>
      </c>
      <c r="M172" s="37">
        <v>0</v>
      </c>
      <c r="N172" s="37">
        <v>13002</v>
      </c>
      <c r="O172" s="37">
        <v>4.4377385284459E-3</v>
      </c>
      <c r="P172" s="37">
        <v>0.44750043692600922</v>
      </c>
      <c r="Q172" s="1466" t="str">
        <f t="shared" si="25"/>
        <v>NS</v>
      </c>
      <c r="R172" s="37">
        <v>0</v>
      </c>
      <c r="S172" s="37">
        <v>5911</v>
      </c>
      <c r="T172" s="37">
        <v>4.4377385284459E-3</v>
      </c>
      <c r="U172" s="37">
        <v>0.60854297380879618</v>
      </c>
      <c r="V172" s="1467" t="str">
        <f t="shared" si="26"/>
        <v>NS</v>
      </c>
      <c r="X172" s="6823" t="s">
        <v>10730</v>
      </c>
      <c r="Y172" s="37">
        <v>2.8140477262494001E-3</v>
      </c>
      <c r="Z172" s="37">
        <v>35536</v>
      </c>
      <c r="AA172" s="37">
        <v>0</v>
      </c>
      <c r="AB172" s="37">
        <v>5911</v>
      </c>
      <c r="AC172" s="37">
        <v>2.8140477262494001E-3</v>
      </c>
      <c r="AD172" s="37">
        <v>0.6833918567098034</v>
      </c>
      <c r="AE172" s="1468" t="str">
        <f t="shared" si="27"/>
        <v>NS</v>
      </c>
    </row>
    <row r="173" spans="1:31">
      <c r="A173" s="6823" t="s">
        <v>10577</v>
      </c>
      <c r="B173" s="37">
        <v>5.83022388059702E-2</v>
      </c>
      <c r="C173" s="37">
        <v>8576</v>
      </c>
      <c r="D173" s="37">
        <v>3.8215343460399301E-2</v>
      </c>
      <c r="E173" s="37">
        <v>10467</v>
      </c>
      <c r="F173" s="37">
        <v>2.0086895345570899E-2</v>
      </c>
      <c r="G173" s="37">
        <v>0.5257642208569564</v>
      </c>
      <c r="H173" s="1469" t="str">
        <f t="shared" si="24"/>
        <v>NS</v>
      </c>
      <c r="J173" s="6823" t="s">
        <v>10885</v>
      </c>
      <c r="K173" s="37">
        <v>5.83022388059702E-2</v>
      </c>
      <c r="L173" s="37">
        <v>8576</v>
      </c>
      <c r="M173" s="37">
        <v>4.4254314795692598E-2</v>
      </c>
      <c r="N173" s="37">
        <v>6779</v>
      </c>
      <c r="O173" s="37">
        <v>1.4047924010277602E-2</v>
      </c>
      <c r="P173" s="37">
        <v>0.7048615127611233</v>
      </c>
      <c r="Q173" s="1470" t="str">
        <f t="shared" si="25"/>
        <v>NS</v>
      </c>
      <c r="R173" s="37">
        <v>2.7114967462039001E-2</v>
      </c>
      <c r="S173" s="37">
        <v>3688</v>
      </c>
      <c r="T173" s="37">
        <v>3.1187271343931199E-2</v>
      </c>
      <c r="U173" s="37">
        <v>0.47389656012110742</v>
      </c>
      <c r="V173" s="1471" t="str">
        <f t="shared" si="26"/>
        <v>NS</v>
      </c>
      <c r="X173" s="6823" t="s">
        <v>10731</v>
      </c>
      <c r="Y173" s="37">
        <v>5.2100293064148498E-2</v>
      </c>
      <c r="Z173" s="37">
        <v>15355</v>
      </c>
      <c r="AA173" s="37">
        <v>2.7114967462039001E-2</v>
      </c>
      <c r="AB173" s="37">
        <v>3688</v>
      </c>
      <c r="AC173" s="37">
        <v>2.4985325602109497E-2</v>
      </c>
      <c r="AD173" s="37">
        <v>0.53076051933431989</v>
      </c>
      <c r="AE173" s="1472" t="str">
        <f t="shared" si="27"/>
        <v>NS</v>
      </c>
    </row>
    <row r="174" spans="1:31">
      <c r="A174" s="6823" t="s">
        <v>10578</v>
      </c>
      <c r="B174" s="37">
        <v>0.19495177508721531</v>
      </c>
      <c r="C174" s="37">
        <v>9746</v>
      </c>
      <c r="D174" s="37">
        <v>9.8296199213630406E-2</v>
      </c>
      <c r="E174" s="37">
        <v>9156</v>
      </c>
      <c r="F174" s="37">
        <v>9.6655575873584906E-2</v>
      </c>
      <c r="G174" s="37">
        <v>8.4216259019052997E-2</v>
      </c>
      <c r="H174" s="1473" t="str">
        <f t="shared" si="24"/>
        <v>*</v>
      </c>
      <c r="J174" s="6823" t="s">
        <v>10886</v>
      </c>
      <c r="K174" s="37">
        <v>0.19495177508721531</v>
      </c>
      <c r="L174" s="37">
        <v>9746</v>
      </c>
      <c r="M174" s="37">
        <v>0.1152263374485597</v>
      </c>
      <c r="N174" s="37">
        <v>6075</v>
      </c>
      <c r="O174" s="37">
        <v>7.9725437638655611E-2</v>
      </c>
      <c r="P174" s="37">
        <v>0.22858649264545311</v>
      </c>
      <c r="Q174" s="1474" t="str">
        <f t="shared" si="25"/>
        <v>NS</v>
      </c>
      <c r="R174" s="37">
        <v>6.4913988964621902E-2</v>
      </c>
      <c r="S174" s="37">
        <v>3081</v>
      </c>
      <c r="T174" s="37">
        <v>0.13003778612259342</v>
      </c>
      <c r="U174" s="37">
        <v>0.1196711591783919</v>
      </c>
      <c r="V174" s="1475" t="str">
        <f t="shared" si="26"/>
        <v>NS</v>
      </c>
      <c r="X174" s="6823" t="s">
        <v>10732</v>
      </c>
      <c r="Y174" s="37">
        <v>0.16433853738701731</v>
      </c>
      <c r="Z174" s="37">
        <v>15821</v>
      </c>
      <c r="AA174" s="37">
        <v>6.4913988964621902E-2</v>
      </c>
      <c r="AB174" s="37">
        <v>3081</v>
      </c>
      <c r="AC174" s="37">
        <v>9.9424548422395412E-2</v>
      </c>
      <c r="AD174" s="37">
        <v>0.1892687509784155</v>
      </c>
      <c r="AE174" s="1476" t="str">
        <f t="shared" si="27"/>
        <v>NS</v>
      </c>
    </row>
    <row r="175" spans="1:31">
      <c r="A175" s="6823" t="s">
        <v>10579</v>
      </c>
      <c r="B175" s="37">
        <v>2.9817570681196E-2</v>
      </c>
      <c r="C175" s="37">
        <v>36891</v>
      </c>
      <c r="D175" s="37">
        <v>2.2268739143989701E-2</v>
      </c>
      <c r="E175" s="37">
        <v>22453</v>
      </c>
      <c r="F175" s="37">
        <v>7.5488315372062992E-3</v>
      </c>
      <c r="G175" s="37">
        <v>0.58698579583627197</v>
      </c>
      <c r="H175" s="1477" t="str">
        <f t="shared" si="24"/>
        <v>NS</v>
      </c>
      <c r="J175" s="6823" t="s">
        <v>10887</v>
      </c>
      <c r="K175" s="37">
        <v>2.9817570681196E-2</v>
      </c>
      <c r="L175" s="37">
        <v>36891</v>
      </c>
      <c r="M175" s="37">
        <v>3.2886082609839502E-2</v>
      </c>
      <c r="N175" s="37">
        <v>15204</v>
      </c>
      <c r="O175" s="37">
        <v>-3.0685119286435018E-3</v>
      </c>
      <c r="P175" s="37">
        <v>0.8558154102729858</v>
      </c>
      <c r="Q175" s="1478" t="str">
        <f t="shared" si="25"/>
        <v>NS</v>
      </c>
      <c r="R175" s="37">
        <v>0</v>
      </c>
      <c r="S175" s="37">
        <v>7249</v>
      </c>
      <c r="T175" s="37">
        <v>2.9817570681196E-2</v>
      </c>
      <c r="U175" s="37">
        <v>0.1414655257000286</v>
      </c>
      <c r="V175" s="1479" t="str">
        <f t="shared" si="26"/>
        <v>NS</v>
      </c>
      <c r="X175" s="6823" t="s">
        <v>10733</v>
      </c>
      <c r="Y175" s="37">
        <v>3.0713120261061499E-2</v>
      </c>
      <c r="Z175" s="37">
        <v>52095</v>
      </c>
      <c r="AA175" s="37">
        <v>0</v>
      </c>
      <c r="AB175" s="37">
        <v>7249</v>
      </c>
      <c r="AC175" s="37">
        <v>3.0713120261061499E-2</v>
      </c>
      <c r="AD175" s="37">
        <v>0.1356219920940577</v>
      </c>
      <c r="AE175" s="1480" t="str">
        <f t="shared" si="27"/>
        <v>NS</v>
      </c>
    </row>
    <row r="176" spans="1:31">
      <c r="A176" s="6823" t="s">
        <v>10580</v>
      </c>
      <c r="B176" s="37">
        <v>6.9589422407794005E-2</v>
      </c>
      <c r="C176" s="37">
        <v>11496</v>
      </c>
      <c r="D176" s="37">
        <v>1.4436263894903999E-2</v>
      </c>
      <c r="E176" s="37">
        <v>13854</v>
      </c>
      <c r="F176" s="37">
        <v>5.5153158512890002E-2</v>
      </c>
      <c r="G176" s="37">
        <v>2.7701475402139901E-2</v>
      </c>
      <c r="H176" s="1481" t="str">
        <f t="shared" si="24"/>
        <v>**</v>
      </c>
      <c r="J176" s="6823" t="s">
        <v>10888</v>
      </c>
      <c r="K176" s="37">
        <v>6.9589422407794005E-2</v>
      </c>
      <c r="L176" s="37">
        <v>11496</v>
      </c>
      <c r="M176" s="37">
        <v>2.3030861354214598E-2</v>
      </c>
      <c r="N176" s="37">
        <v>8684</v>
      </c>
      <c r="O176" s="37">
        <v>4.6558561053579403E-2</v>
      </c>
      <c r="P176" s="37">
        <v>0.1411880454901478</v>
      </c>
      <c r="Q176" s="1482" t="str">
        <f t="shared" si="25"/>
        <v>NS</v>
      </c>
      <c r="R176" s="37">
        <v>0</v>
      </c>
      <c r="S176" s="37">
        <v>5170</v>
      </c>
      <c r="T176" s="37">
        <v>6.9589422407794005E-2</v>
      </c>
      <c r="U176" s="37">
        <v>5.78021765383257E-2</v>
      </c>
      <c r="V176" s="1483" t="str">
        <f t="shared" si="26"/>
        <v>NS</v>
      </c>
      <c r="X176" s="6823" t="s">
        <v>10734</v>
      </c>
      <c r="Y176" s="37">
        <v>4.9554013875123898E-2</v>
      </c>
      <c r="Z176" s="37">
        <v>20180</v>
      </c>
      <c r="AA176" s="37">
        <v>0</v>
      </c>
      <c r="AB176" s="37">
        <v>5170</v>
      </c>
      <c r="AC176" s="37">
        <v>4.9554013875123898E-2</v>
      </c>
      <c r="AD176" s="37">
        <v>0.10940256116344289</v>
      </c>
      <c r="AE176" s="1484" t="str">
        <f t="shared" si="27"/>
        <v>NS</v>
      </c>
    </row>
    <row r="177" spans="1:31">
      <c r="A177" s="6823" t="s">
        <v>10581</v>
      </c>
      <c r="B177" s="37">
        <v>7.6290582351445299E-2</v>
      </c>
      <c r="C177" s="37">
        <v>11797</v>
      </c>
      <c r="D177" s="37">
        <v>5.3498823025893399E-2</v>
      </c>
      <c r="E177" s="37">
        <v>9346</v>
      </c>
      <c r="F177" s="37">
        <v>2.27917593255519E-2</v>
      </c>
      <c r="G177" s="37">
        <v>0.52231361678507804</v>
      </c>
      <c r="H177" s="1485" t="str">
        <f t="shared" si="24"/>
        <v>NS</v>
      </c>
      <c r="J177" s="6823" t="s">
        <v>10889</v>
      </c>
      <c r="K177" s="37">
        <v>7.6290582351445299E-2</v>
      </c>
      <c r="L177" s="37">
        <v>11797</v>
      </c>
      <c r="M177" s="37">
        <v>4.7266425082716203E-2</v>
      </c>
      <c r="N177" s="37">
        <v>6347</v>
      </c>
      <c r="O177" s="37">
        <v>2.9024157268729096E-2</v>
      </c>
      <c r="P177" s="37">
        <v>0.4683312602921551</v>
      </c>
      <c r="Q177" s="1486" t="str">
        <f t="shared" si="25"/>
        <v>NS</v>
      </c>
      <c r="R177" s="37">
        <v>6.6688896298766301E-2</v>
      </c>
      <c r="S177" s="37">
        <v>2999</v>
      </c>
      <c r="T177" s="37">
        <v>9.6016860526789982E-3</v>
      </c>
      <c r="U177" s="37">
        <v>0.86324380563937253</v>
      </c>
      <c r="V177" s="1487" t="str">
        <f t="shared" si="26"/>
        <v>NS</v>
      </c>
      <c r="X177" s="6823" t="s">
        <v>10735</v>
      </c>
      <c r="Y177" s="37">
        <v>6.6137566137566106E-2</v>
      </c>
      <c r="Z177" s="37">
        <v>18144</v>
      </c>
      <c r="AA177" s="37">
        <v>6.6688896298766301E-2</v>
      </c>
      <c r="AB177" s="37">
        <v>2999</v>
      </c>
      <c r="AC177" s="37">
        <v>-5.5133016120019473E-4</v>
      </c>
      <c r="AD177" s="37">
        <v>0.9913253462807331</v>
      </c>
      <c r="AE177" s="1488" t="str">
        <f t="shared" si="27"/>
        <v>NS</v>
      </c>
    </row>
    <row r="178" spans="1:31">
      <c r="A178" s="6823" t="s">
        <v>10582</v>
      </c>
      <c r="B178" s="37">
        <v>9.7269506009865905E-2</v>
      </c>
      <c r="C178" s="37">
        <v>14393</v>
      </c>
      <c r="D178" s="37">
        <v>4.5419153906047199E-2</v>
      </c>
      <c r="E178" s="37">
        <v>15412</v>
      </c>
      <c r="F178" s="37">
        <v>5.1850352103818706E-2</v>
      </c>
      <c r="G178" s="37">
        <v>9.1844525481578398E-2</v>
      </c>
      <c r="H178" s="1489" t="str">
        <f t="shared" si="24"/>
        <v>*</v>
      </c>
      <c r="J178" s="6823" t="s">
        <v>10890</v>
      </c>
      <c r="K178" s="37">
        <v>9.7269506009865905E-2</v>
      </c>
      <c r="L178" s="37">
        <v>14393</v>
      </c>
      <c r="M178" s="37">
        <v>5.0725372831490298E-2</v>
      </c>
      <c r="N178" s="37">
        <v>9857</v>
      </c>
      <c r="O178" s="37">
        <v>4.6544133178375607E-2</v>
      </c>
      <c r="P178" s="37">
        <v>0.20326475533824701</v>
      </c>
      <c r="Q178" s="1490" t="str">
        <f t="shared" si="25"/>
        <v>NS</v>
      </c>
      <c r="R178" s="37">
        <v>3.6003600360035998E-2</v>
      </c>
      <c r="S178" s="37">
        <v>5555</v>
      </c>
      <c r="T178" s="37">
        <v>6.1265905649829908E-2</v>
      </c>
      <c r="U178" s="37">
        <v>0.17067386821396091</v>
      </c>
      <c r="V178" s="1491" t="str">
        <f t="shared" si="26"/>
        <v>NS</v>
      </c>
      <c r="X178" s="6823" t="s">
        <v>10736</v>
      </c>
      <c r="Y178" s="37">
        <v>7.8350515463917497E-2</v>
      </c>
      <c r="Z178" s="37">
        <v>24250</v>
      </c>
      <c r="AA178" s="37">
        <v>3.6003600360035998E-2</v>
      </c>
      <c r="AB178" s="37">
        <v>5555</v>
      </c>
      <c r="AC178" s="37">
        <v>4.2346915103881499E-2</v>
      </c>
      <c r="AD178" s="37">
        <v>0.2833272723216862</v>
      </c>
      <c r="AE178" s="1492" t="str">
        <f t="shared" si="27"/>
        <v>NS</v>
      </c>
    </row>
    <row r="179" spans="1:31">
      <c r="A179" s="6823" t="s">
        <v>10583</v>
      </c>
      <c r="B179" s="37">
        <v>0</v>
      </c>
      <c r="C179" s="37">
        <v>13096</v>
      </c>
      <c r="D179" s="37">
        <v>0</v>
      </c>
      <c r="E179" s="37">
        <v>9621</v>
      </c>
      <c r="F179" s="37">
        <v>0</v>
      </c>
      <c r="H179" s="1493" t="s">
        <v>10893</v>
      </c>
      <c r="J179" s="6823" t="s">
        <v>10891</v>
      </c>
      <c r="K179" s="37">
        <v>0</v>
      </c>
      <c r="L179" s="37">
        <v>13096</v>
      </c>
      <c r="M179" s="37">
        <v>0</v>
      </c>
      <c r="N179" s="37">
        <v>6691</v>
      </c>
      <c r="O179" s="37">
        <v>0</v>
      </c>
      <c r="Q179" s="1494" t="s">
        <v>10893</v>
      </c>
      <c r="R179" s="37">
        <v>0</v>
      </c>
      <c r="S179" s="37">
        <v>2930</v>
      </c>
      <c r="T179" s="37">
        <v>0</v>
      </c>
      <c r="V179" s="1495" t="s">
        <v>10893</v>
      </c>
      <c r="X179" s="6823" t="s">
        <v>10737</v>
      </c>
      <c r="Y179" s="37">
        <v>0</v>
      </c>
      <c r="Z179" s="37">
        <v>19787</v>
      </c>
      <c r="AA179" s="37">
        <v>0</v>
      </c>
      <c r="AB179" s="37">
        <v>2930</v>
      </c>
      <c r="AC179" s="37">
        <v>0</v>
      </c>
      <c r="AE179" s="1496" t="s">
        <v>10893</v>
      </c>
    </row>
    <row r="180" spans="1:31">
      <c r="A180" s="6823" t="s">
        <v>10584</v>
      </c>
      <c r="B180" s="37">
        <v>0.12727504136438841</v>
      </c>
      <c r="C180" s="37">
        <v>7857</v>
      </c>
      <c r="D180" s="37">
        <v>0</v>
      </c>
      <c r="E180" s="37">
        <v>8484</v>
      </c>
      <c r="F180" s="37">
        <v>0.12727504136438841</v>
      </c>
      <c r="G180" s="37">
        <v>1.0114179763486999E-3</v>
      </c>
      <c r="H180" s="1497" t="str">
        <f t="shared" si="24"/>
        <v>***</v>
      </c>
      <c r="J180" s="6823" t="s">
        <v>10892</v>
      </c>
      <c r="K180" s="37">
        <v>0.12727504136438841</v>
      </c>
      <c r="L180" s="37">
        <v>7857</v>
      </c>
      <c r="M180" s="37">
        <v>0</v>
      </c>
      <c r="N180" s="37">
        <v>5265</v>
      </c>
      <c r="O180" s="37">
        <v>0.12727504136438841</v>
      </c>
      <c r="P180" s="37">
        <v>9.6057897577979008E-3</v>
      </c>
      <c r="Q180" s="1498" t="str">
        <f t="shared" si="25"/>
        <v>***</v>
      </c>
      <c r="R180" s="37">
        <v>0</v>
      </c>
      <c r="S180" s="37">
        <v>3219</v>
      </c>
      <c r="T180" s="37">
        <v>0.12727504136438841</v>
      </c>
      <c r="U180" s="37">
        <v>4.2870040506803299E-2</v>
      </c>
      <c r="V180" s="1499" t="str">
        <f>IF(P180&lt;0.01,"***",IF(P180&lt;0.05,"**",IF(P180&lt;0.1,"*","NS")))</f>
        <v>***</v>
      </c>
      <c r="X180" s="6823" t="s">
        <v>10738</v>
      </c>
      <c r="Y180" s="37">
        <v>7.6207895137936299E-2</v>
      </c>
      <c r="Z180" s="37">
        <v>13122</v>
      </c>
      <c r="AA180" s="37">
        <v>0</v>
      </c>
      <c r="AB180" s="37">
        <v>3219</v>
      </c>
      <c r="AC180" s="37">
        <v>7.6207895137936299E-2</v>
      </c>
      <c r="AD180" s="37">
        <v>0.1171927267800409</v>
      </c>
      <c r="AE180" s="1500" t="str">
        <f t="shared" si="27"/>
        <v>NS</v>
      </c>
    </row>
    <row r="181" spans="1:31">
      <c r="A181" s="6823" t="s">
        <v>11571</v>
      </c>
      <c r="B181" s="37">
        <v>0.14314056594111951</v>
      </c>
      <c r="C181" s="37">
        <v>419867</v>
      </c>
      <c r="D181" s="37">
        <v>6.5574432024534904E-2</v>
      </c>
      <c r="E181" s="37">
        <v>396496</v>
      </c>
      <c r="F181" s="37">
        <v>7.7566133916584609E-2</v>
      </c>
      <c r="G181" s="37">
        <v>3.7676030495699997E-27</v>
      </c>
      <c r="H181" s="1501" t="str">
        <f t="shared" si="24"/>
        <v>***</v>
      </c>
      <c r="J181" s="6823" t="s">
        <v>11571</v>
      </c>
      <c r="K181" s="37">
        <v>0.14314056594111951</v>
      </c>
      <c r="L181" s="37">
        <v>419867</v>
      </c>
      <c r="M181" s="37">
        <v>8.4507042253521097E-2</v>
      </c>
      <c r="N181" s="37">
        <v>262700</v>
      </c>
      <c r="O181" s="37">
        <v>5.8633523687598416E-2</v>
      </c>
      <c r="P181" s="37">
        <v>1.1055559912500001E-11</v>
      </c>
      <c r="Q181" s="1502" t="str">
        <f t="shared" si="25"/>
        <v>***</v>
      </c>
      <c r="R181" s="37">
        <v>2.8401446978982899E-2</v>
      </c>
      <c r="S181" s="37">
        <v>133796</v>
      </c>
      <c r="T181" s="37">
        <v>0.11473911896213662</v>
      </c>
      <c r="U181" s="37">
        <v>5.0402380108899999E-27</v>
      </c>
      <c r="V181" s="1503" t="str">
        <f>IF(P181&lt;0.01,"***",IF(P181&lt;0.05,"**",IF(P181&lt;0.1,"*","NS")))</f>
        <v>***</v>
      </c>
      <c r="X181" s="6823" t="s">
        <v>11571</v>
      </c>
      <c r="Y181" s="37">
        <v>0.1205742439936299</v>
      </c>
      <c r="Z181" s="37">
        <v>682567</v>
      </c>
      <c r="AA181" s="37">
        <v>2.8401446978982899E-2</v>
      </c>
      <c r="AB181" s="37">
        <v>133796</v>
      </c>
      <c r="AC181" s="37">
        <v>9.2172797014647007E-2</v>
      </c>
      <c r="AD181" s="37">
        <v>2.1379346365699999E-21</v>
      </c>
      <c r="AE181" s="1504" t="str">
        <f t="shared" si="27"/>
        <v>***</v>
      </c>
    </row>
    <row r="184" spans="1:31" s="6823" customFormat="1"/>
    <row r="210" s="6823" customFormat="1"/>
  </sheetData>
  <pageMargins left="0.7" right="0.7" top="0.75" bottom="0.75" header="0.3" footer="0.3"/>
  <tableParts count="21">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E233"/>
  <sheetViews>
    <sheetView zoomScaleNormal="100" workbookViewId="0">
      <selection activeCell="B19" sqref="B19"/>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8" width="15.83203125" style="37" customWidth="1"/>
    <col min="9" max="9" width="9" style="37" customWidth="1"/>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6" t="s">
        <v>11848</v>
      </c>
      <c r="J1" s="17026" t="s">
        <v>11849</v>
      </c>
      <c r="X1" s="17026" t="s">
        <v>11850</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10894</v>
      </c>
      <c r="B3" s="37">
        <v>58.409050049094859</v>
      </c>
      <c r="C3" s="37">
        <v>289236</v>
      </c>
      <c r="D3" s="37">
        <v>66.648389634538816</v>
      </c>
      <c r="E3" s="37">
        <v>41947</v>
      </c>
      <c r="F3" s="37">
        <v>-8.2393395854439575</v>
      </c>
      <c r="G3" s="37">
        <v>1.0580608544E-226</v>
      </c>
      <c r="H3" s="6941" t="str">
        <f t="shared" ref="H3:H12" si="0">IF(G3&lt;0.01,"***",IF(G3&lt;0.05,"**",IF(G3&lt;0.1,"*","NS")))</f>
        <v>***</v>
      </c>
      <c r="I3" s="6942"/>
      <c r="J3" s="6823" t="s">
        <v>11289</v>
      </c>
      <c r="K3" s="37">
        <v>58.409050049094859</v>
      </c>
      <c r="L3" s="37">
        <v>289236</v>
      </c>
      <c r="M3" s="37">
        <v>66.563730628665326</v>
      </c>
      <c r="N3" s="37">
        <v>35297</v>
      </c>
      <c r="O3" s="6943">
        <v>-8.1546805795704671</v>
      </c>
      <c r="P3" s="37">
        <v>9.4274290528999998E-191</v>
      </c>
      <c r="Q3" s="6944" t="str">
        <f t="shared" ref="Q3:Q25" si="1">IF(P3&lt;0.01,"***",IF(P3&lt;0.05,"**",IF(P3&lt;0.1,"*","NS")))</f>
        <v>***</v>
      </c>
      <c r="R3" s="6945">
        <v>67.097744360902254</v>
      </c>
      <c r="S3" s="37">
        <v>6650</v>
      </c>
      <c r="T3" s="37">
        <v>-8.6886943118073958</v>
      </c>
      <c r="U3" s="37">
        <v>6.38906622276E-46</v>
      </c>
      <c r="V3" s="6946" t="str">
        <f t="shared" ref="V3:V25" si="2">IF(P3&lt;0.01,"***",IF(P3&lt;0.05,"**",IF(P3&lt;0.1,"*","NS")))</f>
        <v>***</v>
      </c>
      <c r="W3" s="6947"/>
      <c r="X3" s="6823" t="s">
        <v>11091</v>
      </c>
      <c r="Y3" s="6948">
        <v>59.295972982716712</v>
      </c>
      <c r="Z3" s="37">
        <v>324533</v>
      </c>
      <c r="AA3" s="37">
        <v>67.097744360902254</v>
      </c>
      <c r="AB3" s="37">
        <v>6650</v>
      </c>
      <c r="AC3" s="37">
        <v>-7.801771378185542</v>
      </c>
      <c r="AD3" s="37">
        <v>1.13151852971E-37</v>
      </c>
      <c r="AE3" s="6949" t="str">
        <f t="shared" ref="AE3:AE25" si="3">IF(AD3&lt;0.01,"***",IF(AD3&lt;0.05,"**",IF(AD3&lt;0.1,"*","NS")))</f>
        <v>***</v>
      </c>
    </row>
    <row r="4" spans="1:31">
      <c r="A4" s="6823" t="s">
        <v>10895</v>
      </c>
      <c r="B4" s="37">
        <v>50.453297541333662</v>
      </c>
      <c r="C4" s="37">
        <v>81955</v>
      </c>
      <c r="D4" s="37">
        <v>62.539984438488801</v>
      </c>
      <c r="E4" s="37">
        <v>11567</v>
      </c>
      <c r="F4" s="37">
        <v>-12.08668689715514</v>
      </c>
      <c r="G4" s="37">
        <v>1.9530161814E-131</v>
      </c>
      <c r="H4" s="6950" t="str">
        <f t="shared" si="0"/>
        <v>***</v>
      </c>
      <c r="I4" s="6951"/>
      <c r="J4" s="6823" t="s">
        <v>11290</v>
      </c>
      <c r="K4" s="37">
        <v>50.453297541333662</v>
      </c>
      <c r="L4" s="37">
        <v>81955</v>
      </c>
      <c r="M4" s="37">
        <v>61.852654387865662</v>
      </c>
      <c r="N4" s="37">
        <v>9230</v>
      </c>
      <c r="O4" s="6952">
        <v>-11.399356846532001</v>
      </c>
      <c r="P4" s="37">
        <v>4.2963283636400001E-96</v>
      </c>
      <c r="Q4" s="6953" t="str">
        <f t="shared" si="1"/>
        <v>***</v>
      </c>
      <c r="R4" s="6954">
        <v>65.254599914420197</v>
      </c>
      <c r="S4" s="37">
        <v>2337</v>
      </c>
      <c r="T4" s="37">
        <v>-14.801302373086536</v>
      </c>
      <c r="U4" s="37">
        <v>2.81501197982E-45</v>
      </c>
      <c r="V4" s="6955" t="str">
        <f t="shared" si="2"/>
        <v>***</v>
      </c>
      <c r="W4" s="6956"/>
      <c r="X4" s="6823" t="s">
        <v>11092</v>
      </c>
      <c r="Y4" s="6957">
        <v>51.607172232275047</v>
      </c>
      <c r="Z4" s="37">
        <v>91185</v>
      </c>
      <c r="AA4" s="37">
        <v>65.254599914420197</v>
      </c>
      <c r="AB4" s="37">
        <v>2337</v>
      </c>
      <c r="AC4" s="37">
        <v>-13.64742768214515</v>
      </c>
      <c r="AD4" s="37">
        <v>6.8057171261500007E-39</v>
      </c>
      <c r="AE4" s="6958" t="str">
        <f t="shared" si="3"/>
        <v>***</v>
      </c>
    </row>
    <row r="5" spans="1:31">
      <c r="A5" s="6823" t="s">
        <v>10896</v>
      </c>
      <c r="B5" s="37">
        <v>41.002044989775051</v>
      </c>
      <c r="C5" s="37">
        <v>180930</v>
      </c>
      <c r="D5" s="37">
        <v>47.295942824770123</v>
      </c>
      <c r="E5" s="37">
        <v>22947</v>
      </c>
      <c r="F5" s="37">
        <v>-6.2938978349950716</v>
      </c>
      <c r="G5" s="37">
        <v>3.4157265914399999E-74</v>
      </c>
      <c r="H5" s="6959" t="str">
        <f t="shared" si="0"/>
        <v>***</v>
      </c>
      <c r="I5" s="6960"/>
      <c r="J5" s="6823" t="s">
        <v>11291</v>
      </c>
      <c r="K5" s="37">
        <v>41.002044989775051</v>
      </c>
      <c r="L5" s="37">
        <v>180930</v>
      </c>
      <c r="M5" s="37">
        <v>46.743192738921508</v>
      </c>
      <c r="N5" s="37">
        <v>18730</v>
      </c>
      <c r="O5" s="6961">
        <v>-5.7411477491464566</v>
      </c>
      <c r="P5" s="37">
        <v>4.6353816152099997E-52</v>
      </c>
      <c r="Q5" s="6962" t="str">
        <f t="shared" si="1"/>
        <v>***</v>
      </c>
      <c r="R5" s="6963">
        <v>49.751007825468342</v>
      </c>
      <c r="S5" s="37">
        <v>4217</v>
      </c>
      <c r="T5" s="37">
        <v>-8.7489628356932911</v>
      </c>
      <c r="U5" s="37">
        <v>3.6122459491700003E-30</v>
      </c>
      <c r="V5" s="6964" t="str">
        <f t="shared" si="2"/>
        <v>***</v>
      </c>
      <c r="W5" s="6965"/>
      <c r="X5" s="6823" t="s">
        <v>11093</v>
      </c>
      <c r="Y5" s="6966">
        <v>41.540619052389061</v>
      </c>
      <c r="Z5" s="37">
        <v>199660</v>
      </c>
      <c r="AA5" s="37">
        <v>49.751007825468342</v>
      </c>
      <c r="AB5" s="37">
        <v>4217</v>
      </c>
      <c r="AC5" s="37">
        <v>-8.2103887730792806</v>
      </c>
      <c r="AD5" s="37">
        <v>9.9537443392600004E-27</v>
      </c>
      <c r="AE5" s="6967" t="str">
        <f t="shared" si="3"/>
        <v>***</v>
      </c>
    </row>
    <row r="6" spans="1:31">
      <c r="A6" s="6823" t="s">
        <v>10897</v>
      </c>
      <c r="B6" s="37">
        <v>49.866886802187587</v>
      </c>
      <c r="C6" s="37">
        <v>96910</v>
      </c>
      <c r="D6" s="37">
        <v>57.590924257590927</v>
      </c>
      <c r="E6" s="37">
        <v>11988</v>
      </c>
      <c r="F6" s="37">
        <v>-7.7240374554033409</v>
      </c>
      <c r="G6" s="37">
        <v>2.1792412738100001E-57</v>
      </c>
      <c r="H6" s="6968" t="str">
        <f t="shared" si="0"/>
        <v>***</v>
      </c>
      <c r="I6" s="6969"/>
      <c r="J6" s="6823" t="s">
        <v>11292</v>
      </c>
      <c r="K6" s="37">
        <v>49.866886802187587</v>
      </c>
      <c r="L6" s="37">
        <v>96910</v>
      </c>
      <c r="M6" s="37">
        <v>57.359490986214212</v>
      </c>
      <c r="N6" s="37">
        <v>9430</v>
      </c>
      <c r="O6" s="6970">
        <v>-7.4926041840266251</v>
      </c>
      <c r="P6" s="37">
        <v>6.4587673649899999E-44</v>
      </c>
      <c r="Q6" s="6971" t="str">
        <f t="shared" si="1"/>
        <v>***</v>
      </c>
      <c r="R6" s="6972">
        <v>58.444096950742768</v>
      </c>
      <c r="S6" s="37">
        <v>2558</v>
      </c>
      <c r="T6" s="37">
        <v>-8.5772101485551815</v>
      </c>
      <c r="U6" s="37">
        <v>1.07764809185E-17</v>
      </c>
      <c r="V6" s="6973" t="str">
        <f t="shared" si="2"/>
        <v>***</v>
      </c>
      <c r="W6" s="6974"/>
      <c r="X6" s="6823" t="s">
        <v>11094</v>
      </c>
      <c r="Y6" s="6975">
        <v>50.531314651119047</v>
      </c>
      <c r="Z6" s="37">
        <v>106340</v>
      </c>
      <c r="AA6" s="37">
        <v>58.444096950742768</v>
      </c>
      <c r="AB6" s="37">
        <v>2558</v>
      </c>
      <c r="AC6" s="37">
        <v>-7.9127822996237214</v>
      </c>
      <c r="AD6" s="37">
        <v>2.5463651580299998E-15</v>
      </c>
      <c r="AE6" s="6976" t="str">
        <f t="shared" si="3"/>
        <v>***</v>
      </c>
    </row>
    <row r="7" spans="1:31">
      <c r="A7" s="6823" t="s">
        <v>10898</v>
      </c>
      <c r="B7" s="37">
        <v>41.238632617842669</v>
      </c>
      <c r="C7" s="37">
        <v>51573</v>
      </c>
      <c r="D7" s="37">
        <v>54.052718286655683</v>
      </c>
      <c r="E7" s="37">
        <v>6070</v>
      </c>
      <c r="F7" s="37">
        <v>-12.814085668813014</v>
      </c>
      <c r="G7" s="37">
        <v>1.4954931473500001E-81</v>
      </c>
      <c r="H7" s="6977" t="str">
        <f t="shared" si="0"/>
        <v>***</v>
      </c>
      <c r="I7" s="6978"/>
      <c r="J7" s="6823" t="s">
        <v>11293</v>
      </c>
      <c r="K7" s="37">
        <v>41.238632617842669</v>
      </c>
      <c r="L7" s="37">
        <v>51573</v>
      </c>
      <c r="M7" s="37">
        <v>53.038674033149171</v>
      </c>
      <c r="N7" s="37">
        <v>4706</v>
      </c>
      <c r="O7" s="6979">
        <v>-11.800041415306502</v>
      </c>
      <c r="P7" s="37">
        <v>1.3816398594799999E-55</v>
      </c>
      <c r="Q7" s="6980" t="str">
        <f t="shared" si="1"/>
        <v>***</v>
      </c>
      <c r="R7" s="6981">
        <v>57.551319648093838</v>
      </c>
      <c r="S7" s="37">
        <v>1364</v>
      </c>
      <c r="T7" s="37">
        <v>-16.312687030251169</v>
      </c>
      <c r="U7" s="37">
        <v>1.5192047594899999E-33</v>
      </c>
      <c r="V7" s="6982" t="str">
        <f t="shared" si="2"/>
        <v>***</v>
      </c>
      <c r="W7" s="6983"/>
      <c r="X7" s="6823" t="s">
        <v>11095</v>
      </c>
      <c r="Y7" s="6984">
        <v>42.225341601663139</v>
      </c>
      <c r="Z7" s="37">
        <v>56279</v>
      </c>
      <c r="AA7" s="37">
        <v>57.551319648093838</v>
      </c>
      <c r="AB7" s="37">
        <v>1364</v>
      </c>
      <c r="AC7" s="37">
        <v>-15.325978046430698</v>
      </c>
      <c r="AD7" s="37">
        <v>1.08405031794E-29</v>
      </c>
      <c r="AE7" s="6985" t="str">
        <f t="shared" si="3"/>
        <v>***</v>
      </c>
    </row>
    <row r="8" spans="1:31">
      <c r="A8" s="6823" t="s">
        <v>10899</v>
      </c>
      <c r="B8" s="37">
        <v>33.491665038255142</v>
      </c>
      <c r="C8" s="37">
        <v>199581</v>
      </c>
      <c r="D8" s="37">
        <v>43.029678869019747</v>
      </c>
      <c r="E8" s="37">
        <v>21362</v>
      </c>
      <c r="F8" s="37">
        <v>-9.538013830764605</v>
      </c>
      <c r="G8" s="37">
        <v>1.8572032274999999E-171</v>
      </c>
      <c r="H8" s="6986" t="str">
        <f t="shared" si="0"/>
        <v>***</v>
      </c>
      <c r="I8" s="6987"/>
      <c r="J8" s="6823" t="s">
        <v>11294</v>
      </c>
      <c r="K8" s="37">
        <v>33.491665038255142</v>
      </c>
      <c r="L8" s="37">
        <v>199581</v>
      </c>
      <c r="M8" s="37">
        <v>42.63045287055747</v>
      </c>
      <c r="N8" s="37">
        <v>16826</v>
      </c>
      <c r="O8" s="6988">
        <v>-9.1387878323023273</v>
      </c>
      <c r="P8" s="37">
        <v>2.0059130206999999E-127</v>
      </c>
      <c r="Q8" s="6989" t="str">
        <f t="shared" si="1"/>
        <v>***</v>
      </c>
      <c r="R8" s="6990">
        <v>44.510582010582013</v>
      </c>
      <c r="S8" s="37">
        <v>4536</v>
      </c>
      <c r="T8" s="37">
        <v>-11.018916972326871</v>
      </c>
      <c r="U8" s="37">
        <v>2.3473362736800001E-54</v>
      </c>
      <c r="V8" s="6991" t="str">
        <f t="shared" si="2"/>
        <v>***</v>
      </c>
      <c r="W8" s="6992"/>
      <c r="X8" s="6823" t="s">
        <v>11096</v>
      </c>
      <c r="Y8" s="6993">
        <v>34.202220815407998</v>
      </c>
      <c r="Z8" s="37">
        <v>216407</v>
      </c>
      <c r="AA8" s="37">
        <v>44.510582010582013</v>
      </c>
      <c r="AB8" s="37">
        <v>4536</v>
      </c>
      <c r="AC8" s="37">
        <v>-10.308361195174015</v>
      </c>
      <c r="AD8" s="37">
        <v>1.9861139401199999E-47</v>
      </c>
      <c r="AE8" s="6994" t="str">
        <f t="shared" si="3"/>
        <v>***</v>
      </c>
    </row>
    <row r="9" spans="1:31">
      <c r="A9" s="6823" t="s">
        <v>10900</v>
      </c>
      <c r="B9" s="37">
        <v>32.928596546427052</v>
      </c>
      <c r="C9" s="37">
        <v>1080620</v>
      </c>
      <c r="D9" s="37">
        <v>39.256422939987416</v>
      </c>
      <c r="E9" s="37">
        <v>163749</v>
      </c>
      <c r="F9" s="37">
        <v>-6.3278263935603647</v>
      </c>
      <c r="G9" s="37">
        <v>0</v>
      </c>
      <c r="H9" s="6995" t="str">
        <f t="shared" si="0"/>
        <v>***</v>
      </c>
      <c r="I9" s="6996"/>
      <c r="J9" s="6823" t="s">
        <v>11295</v>
      </c>
      <c r="K9" s="37">
        <v>32.928596546427052</v>
      </c>
      <c r="L9" s="37">
        <v>1080620</v>
      </c>
      <c r="M9" s="37">
        <v>38.377229812122593</v>
      </c>
      <c r="N9" s="37">
        <v>136951</v>
      </c>
      <c r="O9" s="6997">
        <v>-5.4486332656955412</v>
      </c>
      <c r="P9" s="37">
        <v>0</v>
      </c>
      <c r="Q9" s="6998" t="str">
        <f t="shared" si="1"/>
        <v>***</v>
      </c>
      <c r="R9" s="6999">
        <v>43.749533547279647</v>
      </c>
      <c r="S9" s="37">
        <v>26798</v>
      </c>
      <c r="T9" s="37">
        <v>-10.820937000852595</v>
      </c>
      <c r="U9" s="37">
        <v>1.9972815348E-302</v>
      </c>
      <c r="V9" s="7000" t="str">
        <f t="shared" si="2"/>
        <v>***</v>
      </c>
      <c r="W9" s="7001"/>
      <c r="X9" s="6823" t="s">
        <v>11097</v>
      </c>
      <c r="Y9" s="7002">
        <v>33.541452613441017</v>
      </c>
      <c r="Z9" s="37">
        <v>1217571</v>
      </c>
      <c r="AA9" s="37">
        <v>43.749533547279647</v>
      </c>
      <c r="AB9" s="37">
        <v>26798</v>
      </c>
      <c r="AC9" s="37">
        <v>-10.20808093383863</v>
      </c>
      <c r="AD9" s="37">
        <v>8.2187028874999997E-268</v>
      </c>
      <c r="AE9" s="7003" t="str">
        <f t="shared" si="3"/>
        <v>***</v>
      </c>
    </row>
    <row r="10" spans="1:31">
      <c r="A10" s="6823" t="s">
        <v>10901</v>
      </c>
      <c r="B10" s="37">
        <v>60.114731596693822</v>
      </c>
      <c r="C10" s="37">
        <v>268104</v>
      </c>
      <c r="D10" s="37">
        <v>64.278899362668398</v>
      </c>
      <c r="E10" s="37">
        <v>26203</v>
      </c>
      <c r="F10" s="37">
        <v>-4.1641677659745753</v>
      </c>
      <c r="G10" s="37">
        <v>1.4569694734300001E-39</v>
      </c>
      <c r="H10" s="7004" t="str">
        <f t="shared" si="0"/>
        <v>***</v>
      </c>
      <c r="I10" s="7005"/>
      <c r="J10" s="6823" t="s">
        <v>11296</v>
      </c>
      <c r="K10" s="37">
        <v>60.114731596693822</v>
      </c>
      <c r="L10" s="37">
        <v>268104</v>
      </c>
      <c r="M10" s="37">
        <v>64.059564719358534</v>
      </c>
      <c r="N10" s="37">
        <v>21825</v>
      </c>
      <c r="O10" s="7006">
        <v>-3.9448331226647113</v>
      </c>
      <c r="P10" s="37">
        <v>2.0758957108600001E-30</v>
      </c>
      <c r="Q10" s="7007" t="str">
        <f t="shared" si="1"/>
        <v>***</v>
      </c>
      <c r="R10" s="7008">
        <v>65.372316126084968</v>
      </c>
      <c r="S10" s="37">
        <v>4378</v>
      </c>
      <c r="T10" s="37">
        <v>-5.2575845293911456</v>
      </c>
      <c r="U10" s="37">
        <v>1.79036288967E-12</v>
      </c>
      <c r="V10" s="7009" t="str">
        <f t="shared" si="2"/>
        <v>***</v>
      </c>
      <c r="W10" s="7010"/>
      <c r="X10" s="6823" t="s">
        <v>11098</v>
      </c>
      <c r="Y10" s="7011">
        <v>60.411686999230852</v>
      </c>
      <c r="Z10" s="37">
        <v>289929</v>
      </c>
      <c r="AA10" s="37">
        <v>65.372316126084968</v>
      </c>
      <c r="AB10" s="37">
        <v>4378</v>
      </c>
      <c r="AC10" s="37">
        <v>-4.9606291268541156</v>
      </c>
      <c r="AD10" s="37">
        <v>2.6659045966800001E-11</v>
      </c>
      <c r="AE10" s="7012" t="str">
        <f t="shared" si="3"/>
        <v>***</v>
      </c>
    </row>
    <row r="11" spans="1:31">
      <c r="A11" s="6823" t="s">
        <v>10902</v>
      </c>
      <c r="B11" s="37">
        <v>45.674978965646872</v>
      </c>
      <c r="C11" s="37">
        <v>111722</v>
      </c>
      <c r="D11" s="37">
        <v>61.259160559626913</v>
      </c>
      <c r="E11" s="37">
        <v>15010</v>
      </c>
      <c r="F11" s="37">
        <v>-15.584181593980041</v>
      </c>
      <c r="G11" s="37">
        <v>1.2442345660999999E-283</v>
      </c>
      <c r="H11" s="7013" t="str">
        <f t="shared" si="0"/>
        <v>***</v>
      </c>
      <c r="I11" s="7014"/>
      <c r="J11" s="6823" t="s">
        <v>11297</v>
      </c>
      <c r="K11" s="37">
        <v>45.674978965646872</v>
      </c>
      <c r="L11" s="37">
        <v>111722</v>
      </c>
      <c r="M11" s="37">
        <v>60.51706827309237</v>
      </c>
      <c r="N11" s="37">
        <v>11952</v>
      </c>
      <c r="O11" s="7015">
        <v>-14.842089307445498</v>
      </c>
      <c r="P11" s="37">
        <v>2.1378819188000001E-210</v>
      </c>
      <c r="Q11" s="7016" t="str">
        <f t="shared" si="1"/>
        <v>***</v>
      </c>
      <c r="R11" s="7017">
        <v>64.159581425768479</v>
      </c>
      <c r="S11" s="37">
        <v>3058</v>
      </c>
      <c r="T11" s="37">
        <v>-18.484602460121607</v>
      </c>
      <c r="U11" s="37">
        <v>3.7864369298799998E-91</v>
      </c>
      <c r="V11" s="7018" t="str">
        <f t="shared" si="2"/>
        <v>***</v>
      </c>
      <c r="W11" s="7019"/>
      <c r="X11" s="6823" t="s">
        <v>11099</v>
      </c>
      <c r="Y11" s="7020">
        <v>47.109335834532722</v>
      </c>
      <c r="Z11" s="37">
        <v>123674</v>
      </c>
      <c r="AA11" s="37">
        <v>64.159581425768479</v>
      </c>
      <c r="AB11" s="37">
        <v>3058</v>
      </c>
      <c r="AC11" s="37">
        <v>-17.050245591235758</v>
      </c>
      <c r="AD11" s="37">
        <v>9.7228359467800002E-78</v>
      </c>
      <c r="AE11" s="7021" t="str">
        <f t="shared" si="3"/>
        <v>***</v>
      </c>
    </row>
    <row r="12" spans="1:31">
      <c r="A12" s="6824" t="s">
        <v>11</v>
      </c>
      <c r="B12" s="37">
        <v>56.7</v>
      </c>
      <c r="C12" s="37">
        <v>4190169</v>
      </c>
      <c r="D12" s="37">
        <v>67.53</v>
      </c>
      <c r="E12" s="37">
        <v>512529</v>
      </c>
      <c r="F12" s="37">
        <v>-10.827199999999999</v>
      </c>
      <c r="G12" s="37">
        <v>0</v>
      </c>
      <c r="H12" s="7013" t="str">
        <f t="shared" si="0"/>
        <v>***</v>
      </c>
      <c r="I12" s="7022"/>
      <c r="J12" s="6823" t="s">
        <v>11</v>
      </c>
      <c r="K12" s="37">
        <v>56.707092604712052</v>
      </c>
      <c r="L12" s="37">
        <v>97792</v>
      </c>
      <c r="M12" s="37">
        <v>67.066203651842727</v>
      </c>
      <c r="N12" s="37">
        <v>8927</v>
      </c>
      <c r="O12" s="7023">
        <v>-10.359111047130675</v>
      </c>
      <c r="P12" s="37">
        <v>2.84840084476E-80</v>
      </c>
      <c r="Q12" s="7024" t="str">
        <f t="shared" si="1"/>
        <v>***</v>
      </c>
      <c r="R12" s="7025">
        <v>69.243353783231086</v>
      </c>
      <c r="S12" s="37">
        <v>2445</v>
      </c>
      <c r="T12" s="37">
        <v>-12.536261178519034</v>
      </c>
      <c r="U12" s="37">
        <v>3.6918227907500002E-35</v>
      </c>
      <c r="V12" s="7026" t="str">
        <f t="shared" si="2"/>
        <v>***</v>
      </c>
      <c r="W12" s="7027"/>
      <c r="X12" s="6823" t="s">
        <v>11100</v>
      </c>
      <c r="Y12" s="7028">
        <v>57.573627938792526</v>
      </c>
      <c r="Z12" s="37">
        <v>106719</v>
      </c>
      <c r="AA12" s="37">
        <v>69.243353783231086</v>
      </c>
      <c r="AB12" s="37">
        <v>2445</v>
      </c>
      <c r="AC12" s="37">
        <v>-11.66972584443856</v>
      </c>
      <c r="AD12" s="37">
        <v>6.8201719701000003E-31</v>
      </c>
      <c r="AE12" s="7029" t="str">
        <f t="shared" si="3"/>
        <v>***</v>
      </c>
    </row>
    <row r="13" spans="1:31">
      <c r="A13" s="6823" t="s">
        <v>10903</v>
      </c>
      <c r="B13" s="37">
        <v>54.000963362133852</v>
      </c>
      <c r="C13" s="37">
        <v>132868</v>
      </c>
      <c r="D13" s="37">
        <v>68.514003686745554</v>
      </c>
      <c r="E13" s="37">
        <v>16817</v>
      </c>
      <c r="F13" s="37">
        <v>-14.513040324611701</v>
      </c>
      <c r="G13" s="37">
        <v>3.6316788712999999E-280</v>
      </c>
      <c r="H13" s="7030" t="str">
        <f t="shared" ref="H13:H25" si="4">IF(G13&lt;0.01,"***",IF(G13&lt;0.05,"**",IF(G13&lt;0.1,"*","NS")))</f>
        <v>***</v>
      </c>
      <c r="I13" s="7031"/>
      <c r="J13" s="6823" t="s">
        <v>11298</v>
      </c>
      <c r="K13" s="37">
        <v>54.000963362133852</v>
      </c>
      <c r="L13" s="37">
        <v>132868</v>
      </c>
      <c r="M13" s="37">
        <v>67.91215494890956</v>
      </c>
      <c r="N13" s="37">
        <v>13114</v>
      </c>
      <c r="O13" s="7032">
        <v>-13.911191586775708</v>
      </c>
      <c r="P13" s="37">
        <v>7.9135289061999998E-206</v>
      </c>
      <c r="Q13" s="7033" t="str">
        <f t="shared" si="1"/>
        <v>***</v>
      </c>
      <c r="R13" s="7034">
        <v>70.645422630299763</v>
      </c>
      <c r="S13" s="37">
        <v>3703</v>
      </c>
      <c r="T13" s="37">
        <v>-16.64445926816591</v>
      </c>
      <c r="U13" s="37">
        <v>1.22433579402E-89</v>
      </c>
      <c r="V13" s="7035" t="str">
        <f t="shared" si="2"/>
        <v>***</v>
      </c>
      <c r="W13" s="7036"/>
      <c r="X13" s="6823" t="s">
        <v>11101</v>
      </c>
      <c r="Y13" s="7037">
        <v>55.250647340083027</v>
      </c>
      <c r="Z13" s="37">
        <v>145982</v>
      </c>
      <c r="AA13" s="37">
        <v>70.645422630299763</v>
      </c>
      <c r="AB13" s="37">
        <v>3703</v>
      </c>
      <c r="AC13" s="37">
        <v>-15.394775290216735</v>
      </c>
      <c r="AD13" s="37">
        <v>1.7656345027599998E-77</v>
      </c>
      <c r="AE13" s="7038" t="str">
        <f t="shared" si="3"/>
        <v>***</v>
      </c>
    </row>
    <row r="14" spans="1:31">
      <c r="A14" s="6823" t="s">
        <v>10904</v>
      </c>
      <c r="B14" s="37">
        <v>57.319463289612543</v>
      </c>
      <c r="C14" s="37">
        <v>145926</v>
      </c>
      <c r="D14" s="37">
        <v>63.359503062721068</v>
      </c>
      <c r="E14" s="37">
        <v>11591</v>
      </c>
      <c r="F14" s="37">
        <v>-6.0400397731085249</v>
      </c>
      <c r="G14" s="37">
        <v>8.15994775289E-37</v>
      </c>
      <c r="H14" s="7039" t="str">
        <f t="shared" si="4"/>
        <v>***</v>
      </c>
      <c r="I14" s="7040"/>
      <c r="J14" s="6823" t="s">
        <v>11299</v>
      </c>
      <c r="K14" s="37">
        <v>57.319463289612543</v>
      </c>
      <c r="L14" s="37">
        <v>145926</v>
      </c>
      <c r="M14" s="37">
        <v>62.580982236154647</v>
      </c>
      <c r="N14" s="37">
        <v>9570</v>
      </c>
      <c r="O14" s="7041">
        <v>-5.2615189465421039</v>
      </c>
      <c r="P14" s="37">
        <v>5.9529421588400002E-24</v>
      </c>
      <c r="Q14" s="7042" t="str">
        <f t="shared" si="1"/>
        <v>***</v>
      </c>
      <c r="R14" s="7043">
        <v>67.046016823354776</v>
      </c>
      <c r="S14" s="37">
        <v>2021</v>
      </c>
      <c r="T14" s="37">
        <v>-9.7265535337422335</v>
      </c>
      <c r="U14" s="37">
        <v>1.57073020147E-18</v>
      </c>
      <c r="V14" s="7044" t="str">
        <f t="shared" si="2"/>
        <v>***</v>
      </c>
      <c r="W14" s="7045"/>
      <c r="X14" s="6823" t="s">
        <v>11102</v>
      </c>
      <c r="Y14" s="7046">
        <v>57.643283428512632</v>
      </c>
      <c r="Z14" s="37">
        <v>155496</v>
      </c>
      <c r="AA14" s="37">
        <v>67.046016823354776</v>
      </c>
      <c r="AB14" s="37">
        <v>2021</v>
      </c>
      <c r="AC14" s="37">
        <v>-9.4027333948421443</v>
      </c>
      <c r="AD14" s="37">
        <v>1.8359479295300001E-17</v>
      </c>
      <c r="AE14" s="7047" t="str">
        <f t="shared" si="3"/>
        <v>***</v>
      </c>
    </row>
    <row r="15" spans="1:31">
      <c r="A15" s="6823" t="s">
        <v>10905</v>
      </c>
      <c r="B15" s="37">
        <v>42.706450574219168</v>
      </c>
      <c r="C15" s="37">
        <v>232925</v>
      </c>
      <c r="D15" s="37">
        <v>49.049006168608628</v>
      </c>
      <c r="E15" s="37">
        <v>23344</v>
      </c>
      <c r="F15" s="37">
        <v>-6.3425555943894594</v>
      </c>
      <c r="G15" s="37">
        <v>1.20177501832E-77</v>
      </c>
      <c r="H15" s="7048" t="str">
        <f t="shared" si="4"/>
        <v>***</v>
      </c>
      <c r="I15" s="7049"/>
      <c r="J15" s="6823" t="s">
        <v>11300</v>
      </c>
      <c r="K15" s="37">
        <v>42.706450574219168</v>
      </c>
      <c r="L15" s="37">
        <v>232925</v>
      </c>
      <c r="M15" s="37">
        <v>48.537593793068247</v>
      </c>
      <c r="N15" s="37">
        <v>19591</v>
      </c>
      <c r="O15" s="7050">
        <v>-5.8311432188490784</v>
      </c>
      <c r="P15" s="37">
        <v>1.9278210351E-56</v>
      </c>
      <c r="Q15" s="7051" t="str">
        <f t="shared" si="1"/>
        <v>***</v>
      </c>
      <c r="R15" s="7052">
        <v>51.718625099920061</v>
      </c>
      <c r="S15" s="37">
        <v>3753</v>
      </c>
      <c r="T15" s="37">
        <v>-9.0121745257008925</v>
      </c>
      <c r="U15" s="37">
        <v>1.76825133037E-28</v>
      </c>
      <c r="V15" s="7053" t="str">
        <f t="shared" si="2"/>
        <v>***</v>
      </c>
      <c r="W15" s="7054"/>
      <c r="X15" s="6823" t="s">
        <v>11103</v>
      </c>
      <c r="Y15" s="7055">
        <v>43.158849340239833</v>
      </c>
      <c r="Z15" s="37">
        <v>252516</v>
      </c>
      <c r="AA15" s="37">
        <v>51.718625099920061</v>
      </c>
      <c r="AB15" s="37">
        <v>3753</v>
      </c>
      <c r="AC15" s="37">
        <v>-8.5597757596802282</v>
      </c>
      <c r="AD15" s="37">
        <v>8.0260606744800005E-26</v>
      </c>
      <c r="AE15" s="7056" t="str">
        <f t="shared" si="3"/>
        <v>***</v>
      </c>
    </row>
    <row r="16" spans="1:31">
      <c r="A16" s="6823" t="s">
        <v>10906</v>
      </c>
      <c r="B16" s="37">
        <v>56.194502798029902</v>
      </c>
      <c r="C16" s="37">
        <v>226588</v>
      </c>
      <c r="D16" s="37">
        <v>63.097800655123997</v>
      </c>
      <c r="E16" s="37">
        <v>21370</v>
      </c>
      <c r="F16" s="37">
        <v>-6.9032978570940955</v>
      </c>
      <c r="G16" s="37">
        <v>1.57438505568E-84</v>
      </c>
      <c r="H16" s="7057" t="str">
        <f t="shared" si="4"/>
        <v>***</v>
      </c>
      <c r="I16" s="7058"/>
      <c r="J16" s="6823" t="s">
        <v>11301</v>
      </c>
      <c r="K16" s="37">
        <v>56.194502798029902</v>
      </c>
      <c r="L16" s="37">
        <v>226588</v>
      </c>
      <c r="M16" s="37">
        <v>63.106409600181991</v>
      </c>
      <c r="N16" s="37">
        <v>17583</v>
      </c>
      <c r="O16" s="7059">
        <v>-6.9119068021520889</v>
      </c>
      <c r="P16" s="37">
        <v>4.5857498805699997E-71</v>
      </c>
      <c r="Q16" s="7060" t="str">
        <f t="shared" si="1"/>
        <v>***</v>
      </c>
      <c r="R16" s="7061">
        <v>63.05782941642461</v>
      </c>
      <c r="S16" s="37">
        <v>3787</v>
      </c>
      <c r="T16" s="37">
        <v>-6.8633266183947086</v>
      </c>
      <c r="U16" s="37">
        <v>3.02634661693E-17</v>
      </c>
      <c r="V16" s="7062" t="str">
        <f t="shared" si="2"/>
        <v>***</v>
      </c>
      <c r="W16" s="7063"/>
      <c r="X16" s="6823" t="s">
        <v>11104</v>
      </c>
      <c r="Y16" s="7064">
        <v>56.692236178743578</v>
      </c>
      <c r="Z16" s="37">
        <v>244171</v>
      </c>
      <c r="AA16" s="37">
        <v>63.05782941642461</v>
      </c>
      <c r="AB16" s="37">
        <v>3787</v>
      </c>
      <c r="AC16" s="37">
        <v>-6.3655932376810327</v>
      </c>
      <c r="AD16" s="37">
        <v>4.2384753477500001E-15</v>
      </c>
      <c r="AE16" s="7065" t="str">
        <f t="shared" si="3"/>
        <v>***</v>
      </c>
    </row>
    <row r="17" spans="1:31">
      <c r="A17" s="6823" t="s">
        <v>10907</v>
      </c>
      <c r="B17" s="37">
        <v>40.941943685846127</v>
      </c>
      <c r="C17" s="37">
        <v>84952</v>
      </c>
      <c r="D17" s="37">
        <v>49.532710280373827</v>
      </c>
      <c r="E17" s="37">
        <v>9844</v>
      </c>
      <c r="F17" s="37">
        <v>-8.5907665945277003</v>
      </c>
      <c r="G17" s="37">
        <v>3.20560360647E-60</v>
      </c>
      <c r="H17" s="7066" t="str">
        <f t="shared" si="4"/>
        <v>***</v>
      </c>
      <c r="I17" s="7067"/>
      <c r="J17" s="6823" t="s">
        <v>11302</v>
      </c>
      <c r="K17" s="37">
        <v>40.941943685846127</v>
      </c>
      <c r="L17" s="37">
        <v>84952</v>
      </c>
      <c r="M17" s="37">
        <v>48.871711756638817</v>
      </c>
      <c r="N17" s="37">
        <v>8021</v>
      </c>
      <c r="O17" s="7068">
        <v>-7.9297680707926901</v>
      </c>
      <c r="P17" s="37">
        <v>3.4259946436900001E-43</v>
      </c>
      <c r="Q17" s="7069" t="str">
        <f t="shared" si="1"/>
        <v>***</v>
      </c>
      <c r="R17" s="7070">
        <v>52.441031267142073</v>
      </c>
      <c r="S17" s="37">
        <v>1823</v>
      </c>
      <c r="T17" s="37">
        <v>-11.499087581295946</v>
      </c>
      <c r="U17" s="37">
        <v>5.4490635158700002E-23</v>
      </c>
      <c r="V17" s="7071" t="str">
        <f t="shared" si="2"/>
        <v>***</v>
      </c>
      <c r="W17" s="7072"/>
      <c r="X17" s="6823" t="s">
        <v>11105</v>
      </c>
      <c r="Y17" s="7073">
        <v>41.626063480795501</v>
      </c>
      <c r="Z17" s="37">
        <v>92973</v>
      </c>
      <c r="AA17" s="37">
        <v>52.441031267142073</v>
      </c>
      <c r="AB17" s="37">
        <v>1823</v>
      </c>
      <c r="AC17" s="37">
        <v>-10.814967786346571</v>
      </c>
      <c r="AD17" s="37">
        <v>1.81886855687E-20</v>
      </c>
      <c r="AE17" s="7074" t="str">
        <f t="shared" si="3"/>
        <v>***</v>
      </c>
    </row>
    <row r="18" spans="1:31">
      <c r="A18" s="6823" t="s">
        <v>10908</v>
      </c>
      <c r="B18" s="37">
        <v>42.204190983242903</v>
      </c>
      <c r="C18" s="37">
        <v>117204</v>
      </c>
      <c r="D18" s="37">
        <v>46.453793686243728</v>
      </c>
      <c r="E18" s="37">
        <v>16567</v>
      </c>
      <c r="F18" s="37">
        <v>-4.249602703000825</v>
      </c>
      <c r="G18" s="37">
        <v>4.1101120162499998E-25</v>
      </c>
      <c r="H18" s="7075" t="str">
        <f t="shared" si="4"/>
        <v>***</v>
      </c>
      <c r="I18" s="7076"/>
      <c r="J18" s="6823" t="s">
        <v>11303</v>
      </c>
      <c r="K18" s="37">
        <v>42.204190983242903</v>
      </c>
      <c r="L18" s="37">
        <v>117204</v>
      </c>
      <c r="M18" s="37">
        <v>45.535251905008508</v>
      </c>
      <c r="N18" s="37">
        <v>13517</v>
      </c>
      <c r="O18" s="7077">
        <v>-3.3310609217656051</v>
      </c>
      <c r="P18" s="37">
        <v>1.19163054303E-13</v>
      </c>
      <c r="Q18" s="7078" t="str">
        <f t="shared" si="1"/>
        <v>***</v>
      </c>
      <c r="R18" s="7079">
        <v>50.524590163934427</v>
      </c>
      <c r="S18" s="37">
        <v>3050</v>
      </c>
      <c r="T18" s="37">
        <v>-8.3203991806915241</v>
      </c>
      <c r="U18" s="37">
        <v>4.2858422709799999E-20</v>
      </c>
      <c r="V18" s="7080" t="str">
        <f t="shared" si="2"/>
        <v>***</v>
      </c>
      <c r="W18" s="7081"/>
      <c r="X18" s="6823" t="s">
        <v>11106</v>
      </c>
      <c r="Y18" s="7082">
        <v>42.548634113876119</v>
      </c>
      <c r="Z18" s="37">
        <v>130721</v>
      </c>
      <c r="AA18" s="37">
        <v>50.524590163934427</v>
      </c>
      <c r="AB18" s="37">
        <v>3050</v>
      </c>
      <c r="AC18" s="37">
        <v>-7.9759560500583078</v>
      </c>
      <c r="AD18" s="37">
        <v>1.32681932675E-18</v>
      </c>
      <c r="AE18" s="7083" t="str">
        <f t="shared" si="3"/>
        <v>***</v>
      </c>
    </row>
    <row r="19" spans="1:31">
      <c r="A19" s="6823" t="s">
        <v>10909</v>
      </c>
      <c r="B19" s="37">
        <v>50.001608625911743</v>
      </c>
      <c r="C19" s="37">
        <v>217577</v>
      </c>
      <c r="D19" s="37">
        <v>56.429074682949739</v>
      </c>
      <c r="E19" s="37">
        <v>17032</v>
      </c>
      <c r="F19" s="37">
        <v>-6.4274660570379964</v>
      </c>
      <c r="G19" s="37">
        <v>9.4656861618400002E-59</v>
      </c>
      <c r="H19" s="7084" t="str">
        <f t="shared" si="4"/>
        <v>***</v>
      </c>
      <c r="I19" s="7085"/>
      <c r="J19" s="6823" t="s">
        <v>11304</v>
      </c>
      <c r="K19" s="37">
        <v>50.001608625911743</v>
      </c>
      <c r="L19" s="37">
        <v>217577</v>
      </c>
      <c r="M19" s="37">
        <v>56.230741669652453</v>
      </c>
      <c r="N19" s="37">
        <v>13955</v>
      </c>
      <c r="O19" s="7086">
        <v>-6.2291330437407098</v>
      </c>
      <c r="P19" s="37">
        <v>3.35783208604E-46</v>
      </c>
      <c r="Q19" s="7087" t="str">
        <f t="shared" si="1"/>
        <v>***</v>
      </c>
      <c r="R19" s="7088">
        <v>57.328566785830347</v>
      </c>
      <c r="S19" s="37">
        <v>3077</v>
      </c>
      <c r="T19" s="37">
        <v>-7.326958159918604</v>
      </c>
      <c r="U19" s="37">
        <v>6.89725698323E-16</v>
      </c>
      <c r="V19" s="7089" t="str">
        <f t="shared" si="2"/>
        <v>***</v>
      </c>
      <c r="W19" s="7090"/>
      <c r="X19" s="6823" t="s">
        <v>11107</v>
      </c>
      <c r="Y19" s="7091">
        <v>50.377053711797927</v>
      </c>
      <c r="Z19" s="37">
        <v>231532</v>
      </c>
      <c r="AA19" s="37">
        <v>57.328566785830347</v>
      </c>
      <c r="AB19" s="37">
        <v>3077</v>
      </c>
      <c r="AC19" s="37">
        <v>-6.9515130740324196</v>
      </c>
      <c r="AD19" s="37">
        <v>1.82858115121E-14</v>
      </c>
      <c r="AE19" s="7092" t="str">
        <f t="shared" si="3"/>
        <v>***</v>
      </c>
    </row>
    <row r="20" spans="1:31">
      <c r="A20" s="6823" t="s">
        <v>10910</v>
      </c>
      <c r="B20" s="37">
        <v>40.166592028660993</v>
      </c>
      <c r="C20" s="37">
        <v>111650</v>
      </c>
      <c r="D20" s="37">
        <v>52.514982156083768</v>
      </c>
      <c r="E20" s="37">
        <v>14851</v>
      </c>
      <c r="F20" s="37">
        <v>-12.348390127422775</v>
      </c>
      <c r="G20" s="37">
        <v>1.7341646786E-181</v>
      </c>
      <c r="H20" s="7093" t="str">
        <f t="shared" si="4"/>
        <v>***</v>
      </c>
      <c r="I20" s="7094"/>
      <c r="J20" s="6823" t="s">
        <v>11305</v>
      </c>
      <c r="K20" s="37">
        <v>40.166592028660993</v>
      </c>
      <c r="L20" s="37">
        <v>111650</v>
      </c>
      <c r="M20" s="37">
        <v>51.977874622862892</v>
      </c>
      <c r="N20" s="37">
        <v>11932</v>
      </c>
      <c r="O20" s="7095">
        <v>-11.811282594201899</v>
      </c>
      <c r="P20" s="37">
        <v>2.9633255272999998E-137</v>
      </c>
      <c r="Q20" s="7096" t="str">
        <f t="shared" si="1"/>
        <v>***</v>
      </c>
      <c r="R20" s="7097">
        <v>54.71051730044536</v>
      </c>
      <c r="S20" s="37">
        <v>2919</v>
      </c>
      <c r="T20" s="37">
        <v>-14.543925271784367</v>
      </c>
      <c r="U20" s="37">
        <v>2.74006407847E-56</v>
      </c>
      <c r="V20" s="7098" t="str">
        <f t="shared" si="2"/>
        <v>***</v>
      </c>
      <c r="W20" s="7099"/>
      <c r="X20" s="6823" t="s">
        <v>11108</v>
      </c>
      <c r="Y20" s="7100">
        <v>41.306986454338009</v>
      </c>
      <c r="Z20" s="37">
        <v>123582</v>
      </c>
      <c r="AA20" s="37">
        <v>54.71051730044536</v>
      </c>
      <c r="AB20" s="37">
        <v>2919</v>
      </c>
      <c r="AC20" s="37">
        <v>-13.403530846107351</v>
      </c>
      <c r="AD20" s="37">
        <v>8.2111039089099999E-48</v>
      </c>
      <c r="AE20" s="7101" t="str">
        <f t="shared" si="3"/>
        <v>***</v>
      </c>
    </row>
    <row r="21" spans="1:31">
      <c r="A21" s="6823" t="s">
        <v>10911</v>
      </c>
      <c r="B21" s="37">
        <v>40.296131839070142</v>
      </c>
      <c r="C21" s="37">
        <v>122513</v>
      </c>
      <c r="D21" s="37">
        <v>45.691005954246307</v>
      </c>
      <c r="E21" s="37">
        <v>12764</v>
      </c>
      <c r="F21" s="37">
        <v>-5.3948741151761652</v>
      </c>
      <c r="G21" s="37">
        <v>3.6824512974099998E-32</v>
      </c>
      <c r="H21" s="7102" t="str">
        <f t="shared" si="4"/>
        <v>***</v>
      </c>
      <c r="I21" s="7103"/>
      <c r="J21" s="6823" t="s">
        <v>11306</v>
      </c>
      <c r="K21" s="37">
        <v>40.296131839070142</v>
      </c>
      <c r="L21" s="37">
        <v>122513</v>
      </c>
      <c r="M21" s="37">
        <v>45.823072551619617</v>
      </c>
      <c r="N21" s="37">
        <v>10558</v>
      </c>
      <c r="O21" s="7104">
        <v>-5.5269407125494752</v>
      </c>
      <c r="P21" s="37">
        <v>1.36052477198E-28</v>
      </c>
      <c r="Q21" s="7105" t="str">
        <f t="shared" si="1"/>
        <v>***</v>
      </c>
      <c r="R21" s="7106">
        <v>45.058930190389837</v>
      </c>
      <c r="S21" s="37">
        <v>2206</v>
      </c>
      <c r="T21" s="37">
        <v>-4.7627983513196952</v>
      </c>
      <c r="U21" s="37">
        <v>6.2190387188700004E-6</v>
      </c>
      <c r="V21" s="7107" t="str">
        <f t="shared" si="2"/>
        <v>***</v>
      </c>
      <c r="W21" s="7108"/>
      <c r="X21" s="6823" t="s">
        <v>11109</v>
      </c>
      <c r="Y21" s="7109">
        <v>40.734645414853723</v>
      </c>
      <c r="Z21" s="37">
        <v>133071</v>
      </c>
      <c r="AA21" s="37">
        <v>45.058930190389837</v>
      </c>
      <c r="AB21" s="37">
        <v>2206</v>
      </c>
      <c r="AC21" s="37">
        <v>-4.324284775536114</v>
      </c>
      <c r="AD21" s="37">
        <v>4.1529701830200003E-5</v>
      </c>
      <c r="AE21" s="7110" t="str">
        <f t="shared" si="3"/>
        <v>***</v>
      </c>
    </row>
    <row r="22" spans="1:31">
      <c r="A22" s="6823" t="s">
        <v>10912</v>
      </c>
      <c r="B22" s="37">
        <v>36.677290467071742</v>
      </c>
      <c r="C22" s="37">
        <v>150919</v>
      </c>
      <c r="D22" s="37">
        <v>48.281703775411422</v>
      </c>
      <c r="E22" s="37">
        <v>16528</v>
      </c>
      <c r="F22" s="37">
        <v>-11.60441330833968</v>
      </c>
      <c r="G22" s="37">
        <v>5.4739148945999997E-188</v>
      </c>
      <c r="H22" s="7111" t="str">
        <f t="shared" si="4"/>
        <v>***</v>
      </c>
      <c r="I22" s="7112"/>
      <c r="J22" s="6823" t="s">
        <v>11307</v>
      </c>
      <c r="K22" s="37">
        <v>36.677290467071742</v>
      </c>
      <c r="L22" s="37">
        <v>150919</v>
      </c>
      <c r="M22" s="37">
        <v>47.697756788665878</v>
      </c>
      <c r="N22" s="37">
        <v>13552</v>
      </c>
      <c r="O22" s="7113">
        <v>-11.020466321594135</v>
      </c>
      <c r="P22" s="37">
        <v>2.6563805397999999E-142</v>
      </c>
      <c r="Q22" s="7114" t="str">
        <f t="shared" si="1"/>
        <v>***</v>
      </c>
      <c r="R22" s="7115">
        <v>50.94086021505376</v>
      </c>
      <c r="S22" s="37">
        <v>2976</v>
      </c>
      <c r="T22" s="37">
        <v>-14.263569747982018</v>
      </c>
      <c r="U22" s="37">
        <v>2.0453903991900001E-57</v>
      </c>
      <c r="V22" s="7116" t="str">
        <f t="shared" si="2"/>
        <v>***</v>
      </c>
      <c r="W22" s="7117"/>
      <c r="X22" s="6823" t="s">
        <v>11110</v>
      </c>
      <c r="Y22" s="7118">
        <v>37.585349392902103</v>
      </c>
      <c r="Z22" s="37">
        <v>164471</v>
      </c>
      <c r="AA22" s="37">
        <v>50.94086021505376</v>
      </c>
      <c r="AB22" s="37">
        <v>2976</v>
      </c>
      <c r="AC22" s="37">
        <v>-13.355510822151658</v>
      </c>
      <c r="AD22" s="37">
        <v>3.5686362339899998E-50</v>
      </c>
      <c r="AE22" s="7119" t="str">
        <f t="shared" si="3"/>
        <v>***</v>
      </c>
    </row>
    <row r="23" spans="1:31">
      <c r="A23" s="6823" t="s">
        <v>10913</v>
      </c>
      <c r="B23" s="37">
        <v>46.349926708681501</v>
      </c>
      <c r="C23" s="37">
        <v>120751</v>
      </c>
      <c r="D23" s="37">
        <v>51.354611245128957</v>
      </c>
      <c r="E23" s="37">
        <v>10778</v>
      </c>
      <c r="F23" s="37">
        <v>-5.0046845364474564</v>
      </c>
      <c r="G23" s="37">
        <v>1.8769508036200001E-23</v>
      </c>
      <c r="H23" s="7120" t="str">
        <f t="shared" si="4"/>
        <v>***</v>
      </c>
      <c r="I23" s="7121"/>
      <c r="J23" s="6823" t="s">
        <v>11308</v>
      </c>
      <c r="K23" s="37">
        <v>46.349926708681501</v>
      </c>
      <c r="L23" s="37">
        <v>120751</v>
      </c>
      <c r="M23" s="37">
        <v>51.228266965787988</v>
      </c>
      <c r="N23" s="37">
        <v>8915</v>
      </c>
      <c r="O23" s="7122">
        <v>-4.8783402571064869</v>
      </c>
      <c r="P23" s="37">
        <v>5.0692891879400001E-19</v>
      </c>
      <c r="Q23" s="7123" t="str">
        <f t="shared" si="1"/>
        <v>***</v>
      </c>
      <c r="R23" s="7124">
        <v>51.959205582393992</v>
      </c>
      <c r="S23" s="37">
        <v>1863</v>
      </c>
      <c r="T23" s="37">
        <v>-5.6092788737124906</v>
      </c>
      <c r="U23" s="37">
        <v>1.4520801644E-6</v>
      </c>
      <c r="V23" s="7125" t="str">
        <f t="shared" si="2"/>
        <v>***</v>
      </c>
      <c r="W23" s="7126"/>
      <c r="X23" s="6823" t="s">
        <v>11111</v>
      </c>
      <c r="Y23" s="7127">
        <v>46.68533000169667</v>
      </c>
      <c r="Z23" s="37">
        <v>129666</v>
      </c>
      <c r="AA23" s="37">
        <v>51.959205582393992</v>
      </c>
      <c r="AB23" s="37">
        <v>1863</v>
      </c>
      <c r="AC23" s="37">
        <v>-5.2738755806973217</v>
      </c>
      <c r="AD23" s="37">
        <v>5.8992646554000001E-6</v>
      </c>
      <c r="AE23" s="7128" t="str">
        <f t="shared" si="3"/>
        <v>***</v>
      </c>
    </row>
    <row r="24" spans="1:31">
      <c r="A24" s="6823" t="s">
        <v>10914</v>
      </c>
      <c r="B24" s="37">
        <v>45.437802955519871</v>
      </c>
      <c r="C24" s="37">
        <v>67873</v>
      </c>
      <c r="D24" s="37">
        <v>54.7009515178976</v>
      </c>
      <c r="E24" s="37">
        <v>8828</v>
      </c>
      <c r="F24" s="37">
        <v>-9.2631485623777294</v>
      </c>
      <c r="G24" s="37">
        <v>1.1891151526800001E-60</v>
      </c>
      <c r="H24" s="7129" t="str">
        <f t="shared" si="4"/>
        <v>***</v>
      </c>
      <c r="I24" s="7130"/>
      <c r="J24" s="6823" t="s">
        <v>11309</v>
      </c>
      <c r="K24" s="37">
        <v>45.437802955519871</v>
      </c>
      <c r="L24" s="37">
        <v>67873</v>
      </c>
      <c r="M24" s="37">
        <v>54.015323496027243</v>
      </c>
      <c r="N24" s="37">
        <v>7048</v>
      </c>
      <c r="O24" s="7131">
        <v>-8.577520540507372</v>
      </c>
      <c r="P24" s="37">
        <v>4.7400824727699998E-43</v>
      </c>
      <c r="Q24" s="7132" t="str">
        <f t="shared" si="1"/>
        <v>***</v>
      </c>
      <c r="R24" s="7133">
        <v>57.415730337078649</v>
      </c>
      <c r="S24" s="37">
        <v>1780</v>
      </c>
      <c r="T24" s="37">
        <v>-11.977927381558779</v>
      </c>
      <c r="U24" s="37">
        <v>1.2862945278000001E-23</v>
      </c>
      <c r="V24" s="7134" t="str">
        <f t="shared" si="2"/>
        <v>***</v>
      </c>
      <c r="W24" s="7135"/>
      <c r="X24" s="6823" t="s">
        <v>11112</v>
      </c>
      <c r="Y24" s="7136">
        <v>46.244711095687457</v>
      </c>
      <c r="Z24" s="37">
        <v>74921</v>
      </c>
      <c r="AA24" s="37">
        <v>57.415730337078649</v>
      </c>
      <c r="AB24" s="37">
        <v>1780</v>
      </c>
      <c r="AC24" s="37">
        <v>-11.171019241391193</v>
      </c>
      <c r="AD24" s="37">
        <v>9.5015382061799999E-21</v>
      </c>
      <c r="AE24" s="7137" t="str">
        <f t="shared" si="3"/>
        <v>***</v>
      </c>
    </row>
    <row r="25" spans="1:31">
      <c r="A25" s="6824" t="s">
        <v>11571</v>
      </c>
      <c r="B25" s="37">
        <f>AVERAGE(B3:B24)</f>
        <v>46.462579612057148</v>
      </c>
      <c r="C25" s="37">
        <f>SUM(C3:C24)</f>
        <v>8282546</v>
      </c>
      <c r="D25" s="37">
        <f>AVERAGE(D3:D24)</f>
        <v>55.111875820221897</v>
      </c>
      <c r="E25" s="37">
        <v>512529</v>
      </c>
      <c r="F25" s="37">
        <f>Tabla_W5.1.a_Adultos_con_trabajo_informal_para_todos_los_adultos_Porcentaje_desagregación_a[[#This Row],[Ninguna dificultad]]-Tabla_W5.1.a_Adultos_con_trabajo_informal_para_todos_los_adultos_Porcentaje_desagregación_a[[#This Row],[Cualquier dificultad]]</f>
        <v>-8.6492962081647491</v>
      </c>
      <c r="G25" s="37">
        <v>0</v>
      </c>
      <c r="H25" s="7138" t="str">
        <f t="shared" si="4"/>
        <v>***</v>
      </c>
      <c r="I25" s="7139"/>
      <c r="J25" s="6824" t="s">
        <v>11571</v>
      </c>
      <c r="K25" s="37">
        <f>AVERAGE(K3:K24)</f>
        <v>46.462902003180417</v>
      </c>
      <c r="L25" s="37">
        <f>SUM(L3:L24)</f>
        <v>4190169</v>
      </c>
      <c r="M25" s="37">
        <f>AVERAGE(M3:M24)</f>
        <v>54.623881928925805</v>
      </c>
      <c r="N25" s="37">
        <f>SUM(N3:N24)</f>
        <v>421230</v>
      </c>
      <c r="O25" s="127">
        <f>K25-M25</f>
        <v>-8.1609799257453872</v>
      </c>
      <c r="P25" s="37">
        <f>AVERAGE(P3:P24)</f>
        <v>5.4165255108123568E-15</v>
      </c>
      <c r="Q25" s="7132" t="str">
        <f t="shared" si="1"/>
        <v>***</v>
      </c>
      <c r="R25" s="37">
        <f>AVERAGE(R3:R24)</f>
        <v>57.18097551840188</v>
      </c>
      <c r="S25" s="37">
        <f>SUM(S3:S24)</f>
        <v>91299</v>
      </c>
      <c r="T25" s="127">
        <f>K25-R25</f>
        <v>-10.718073515221462</v>
      </c>
      <c r="U25" s="37">
        <f>AVERAGE(U3:U24)</f>
        <v>3.4868730338023949E-7</v>
      </c>
      <c r="V25" s="7134" t="str">
        <f t="shared" si="2"/>
        <v>***</v>
      </c>
      <c r="W25" s="7135"/>
      <c r="X25" s="6824" t="s">
        <v>11571</v>
      </c>
      <c r="Y25" s="37">
        <f>AVERAGE(Y3:Y24)</f>
        <v>47.176933394322482</v>
      </c>
      <c r="Z25" s="37">
        <f>SUM(Z3:Z24)</f>
        <v>4611399</v>
      </c>
      <c r="AA25" s="37">
        <f>AVERAGE(AA3:AA24)</f>
        <v>57.18097551840188</v>
      </c>
      <c r="AB25" s="37">
        <f>SUM(AB3:AB24)</f>
        <v>91299</v>
      </c>
      <c r="AC25" s="127">
        <f>Y25-AA25</f>
        <v>-10.004042124079398</v>
      </c>
      <c r="AD25" s="37">
        <f>AVERAGE(AD3:AD24)</f>
        <v>2.155863325897106E-6</v>
      </c>
      <c r="AE25" s="7132" t="str">
        <f t="shared" si="3"/>
        <v>***</v>
      </c>
    </row>
    <row r="27" spans="1:31">
      <c r="A27" s="17026" t="s">
        <v>11851</v>
      </c>
      <c r="J27" s="17026" t="s">
        <v>11852</v>
      </c>
      <c r="X27" s="17026" t="s">
        <v>11853</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10915</v>
      </c>
      <c r="B29" s="37">
        <v>61.87566797292483</v>
      </c>
      <c r="C29" s="37">
        <v>56140</v>
      </c>
      <c r="D29" s="37">
        <v>66.505580485559776</v>
      </c>
      <c r="E29" s="37">
        <v>8691</v>
      </c>
      <c r="F29" s="37">
        <v>-4.6299125126349452</v>
      </c>
      <c r="G29" s="37">
        <v>1.0550657859399999E-16</v>
      </c>
      <c r="H29" s="7140" t="str">
        <f t="shared" ref="H29:H51" si="5">IF(G29&lt;0.01,"***",IF(G29&lt;0.05,"**",IF(G29&lt;0.1,"*","NS")))</f>
        <v>***</v>
      </c>
      <c r="I29" s="7141"/>
      <c r="J29" s="6823" t="s">
        <v>11310</v>
      </c>
      <c r="K29" s="37">
        <v>61.87566797292483</v>
      </c>
      <c r="L29" s="37">
        <v>56140</v>
      </c>
      <c r="M29" s="37">
        <v>66.102157880360551</v>
      </c>
      <c r="N29" s="37">
        <v>7322</v>
      </c>
      <c r="O29" s="7142">
        <v>-4.2264899074357203</v>
      </c>
      <c r="P29" s="37">
        <v>2.1824142869400002E-12</v>
      </c>
      <c r="Q29" s="7143" t="str">
        <f t="shared" ref="Q29:Q51" si="6">IF(P29&lt;0.01,"***",IF(P29&lt;0.05,"**",IF(P29&lt;0.1,"*","NS")))</f>
        <v>***</v>
      </c>
      <c r="R29" s="7144">
        <v>68.663257852447046</v>
      </c>
      <c r="S29" s="37">
        <v>1369</v>
      </c>
      <c r="T29" s="37">
        <v>-6.7875898795222156</v>
      </c>
      <c r="U29" s="37">
        <v>3.16200955655E-7</v>
      </c>
      <c r="V29" s="7145" t="str">
        <f t="shared" ref="V29:V51" si="7">IF(P29&lt;0.01,"***",IF(P29&lt;0.05,"**",IF(P29&lt;0.1,"*","NS")))</f>
        <v>***</v>
      </c>
      <c r="W29" s="7146"/>
      <c r="X29" s="6823" t="s">
        <v>11113</v>
      </c>
      <c r="Y29" s="7147">
        <v>62.36330402445558</v>
      </c>
      <c r="Z29" s="37">
        <v>63462</v>
      </c>
      <c r="AA29" s="37">
        <v>68.663257852447046</v>
      </c>
      <c r="AB29" s="37">
        <v>1369</v>
      </c>
      <c r="AC29" s="37">
        <v>-6.299953827991466</v>
      </c>
      <c r="AD29" s="37">
        <v>1.8980939540499999E-6</v>
      </c>
      <c r="AE29" s="7148" t="str">
        <f t="shared" ref="AE29:AE51" si="8">IF(AD29&lt;0.01,"***",IF(AD29&lt;0.05,"**",IF(AD29&lt;0.1,"*","NS")))</f>
        <v>***</v>
      </c>
    </row>
    <row r="30" spans="1:31">
      <c r="A30" s="6823" t="s">
        <v>10916</v>
      </c>
      <c r="B30" s="37">
        <v>49.636447307869297</v>
      </c>
      <c r="C30" s="37">
        <v>21730</v>
      </c>
      <c r="D30" s="37">
        <v>62.061043649491303</v>
      </c>
      <c r="E30" s="37">
        <v>3047</v>
      </c>
      <c r="F30" s="37">
        <v>-12.424596341622006</v>
      </c>
      <c r="G30" s="37">
        <v>6.6482777484399997E-38</v>
      </c>
      <c r="H30" s="7149" t="str">
        <f t="shared" si="5"/>
        <v>***</v>
      </c>
      <c r="I30" s="7150"/>
      <c r="J30" s="6823" t="s">
        <v>11311</v>
      </c>
      <c r="K30" s="37">
        <v>49.636447307869297</v>
      </c>
      <c r="L30" s="37">
        <v>21730</v>
      </c>
      <c r="M30" s="37">
        <v>61.183431952662723</v>
      </c>
      <c r="N30" s="37">
        <v>2535</v>
      </c>
      <c r="O30" s="7151">
        <v>-11.546984644793426</v>
      </c>
      <c r="P30" s="37">
        <v>3.1232886428800002E-28</v>
      </c>
      <c r="Q30" s="7152" t="str">
        <f t="shared" si="6"/>
        <v>***</v>
      </c>
      <c r="R30" s="7153">
        <v>66.40625</v>
      </c>
      <c r="S30" s="37">
        <v>512</v>
      </c>
      <c r="T30" s="37">
        <v>-16.769802692130703</v>
      </c>
      <c r="U30" s="37">
        <v>6.1139305637299998E-14</v>
      </c>
      <c r="V30" s="7154" t="str">
        <f t="shared" si="7"/>
        <v>***</v>
      </c>
      <c r="W30" s="7155"/>
      <c r="X30" s="6823" t="s">
        <v>11114</v>
      </c>
      <c r="Y30" s="7156">
        <v>50.84277766330105</v>
      </c>
      <c r="Z30" s="37">
        <v>24265</v>
      </c>
      <c r="AA30" s="37">
        <v>66.40625</v>
      </c>
      <c r="AB30" s="37">
        <v>512</v>
      </c>
      <c r="AC30" s="37">
        <v>-15.56347233669895</v>
      </c>
      <c r="AD30" s="37">
        <v>3.0579704923499999E-12</v>
      </c>
      <c r="AE30" s="7157" t="str">
        <f t="shared" si="8"/>
        <v>***</v>
      </c>
    </row>
    <row r="31" spans="1:31">
      <c r="A31" s="6823" t="s">
        <v>10917</v>
      </c>
      <c r="B31" s="37">
        <v>48.939448024498837</v>
      </c>
      <c r="C31" s="37">
        <v>53227</v>
      </c>
      <c r="D31" s="37">
        <v>52.552552552552562</v>
      </c>
      <c r="E31" s="37">
        <v>7326</v>
      </c>
      <c r="F31" s="37">
        <v>-3.6131045280537251</v>
      </c>
      <c r="G31" s="37">
        <v>6.6318827413200002E-9</v>
      </c>
      <c r="H31" s="7158" t="str">
        <f t="shared" si="5"/>
        <v>***</v>
      </c>
      <c r="I31" s="7159"/>
      <c r="J31" s="6823" t="s">
        <v>11312</v>
      </c>
      <c r="K31" s="37">
        <v>48.939448024498837</v>
      </c>
      <c r="L31" s="37">
        <v>53227</v>
      </c>
      <c r="M31" s="37">
        <v>51.632485643970469</v>
      </c>
      <c r="N31" s="37">
        <v>6095</v>
      </c>
      <c r="O31" s="7160">
        <v>-2.6930376194716317</v>
      </c>
      <c r="P31" s="37">
        <v>6.7839989202799994E-5</v>
      </c>
      <c r="Q31" s="7161" t="str">
        <f t="shared" si="6"/>
        <v>***</v>
      </c>
      <c r="R31" s="7162">
        <v>57.108042242079613</v>
      </c>
      <c r="S31" s="37">
        <v>1231</v>
      </c>
      <c r="T31" s="37">
        <v>-8.1685942175807753</v>
      </c>
      <c r="U31" s="37">
        <v>1.4411798486600001E-8</v>
      </c>
      <c r="V31" s="7163" t="str">
        <f t="shared" si="7"/>
        <v>***</v>
      </c>
      <c r="W31" s="7164"/>
      <c r="X31" s="6823" t="s">
        <v>11115</v>
      </c>
      <c r="Y31" s="7165">
        <v>49.216142409224233</v>
      </c>
      <c r="Z31" s="37">
        <v>59322</v>
      </c>
      <c r="AA31" s="37">
        <v>57.108042242079613</v>
      </c>
      <c r="AB31" s="37">
        <v>1231</v>
      </c>
      <c r="AC31" s="37">
        <v>-7.8918998328553798</v>
      </c>
      <c r="AD31" s="37">
        <v>4.19935355828E-8</v>
      </c>
      <c r="AE31" s="7166" t="str">
        <f t="shared" si="8"/>
        <v>***</v>
      </c>
    </row>
    <row r="32" spans="1:31">
      <c r="A32" s="6823" t="s">
        <v>10918</v>
      </c>
      <c r="B32" s="37">
        <v>50.04043225759024</v>
      </c>
      <c r="C32" s="37">
        <v>27206</v>
      </c>
      <c r="D32" s="37">
        <v>57.816941444002268</v>
      </c>
      <c r="E32" s="37">
        <v>3518</v>
      </c>
      <c r="F32" s="37">
        <v>-7.7765091864120279</v>
      </c>
      <c r="G32" s="37">
        <v>3.7144798693199998E-18</v>
      </c>
      <c r="H32" s="7167" t="str">
        <f t="shared" si="5"/>
        <v>***</v>
      </c>
      <c r="I32" s="7168"/>
      <c r="J32" s="6823" t="s">
        <v>11313</v>
      </c>
      <c r="K32" s="37">
        <v>50.04043225759024</v>
      </c>
      <c r="L32" s="37">
        <v>27206</v>
      </c>
      <c r="M32" s="37">
        <v>56.709493219129193</v>
      </c>
      <c r="N32" s="37">
        <v>2802</v>
      </c>
      <c r="O32" s="7169">
        <v>-6.6690609615389533</v>
      </c>
      <c r="P32" s="37">
        <v>1.7495781943899999E-11</v>
      </c>
      <c r="Q32" s="7170" t="str">
        <f t="shared" si="6"/>
        <v>***</v>
      </c>
      <c r="R32" s="7171">
        <v>62.150837988826822</v>
      </c>
      <c r="S32" s="37">
        <v>716</v>
      </c>
      <c r="T32" s="37">
        <v>-12.110405731236582</v>
      </c>
      <c r="U32" s="37">
        <v>1.5575504512800001E-10</v>
      </c>
      <c r="V32" s="7172" t="str">
        <f t="shared" si="7"/>
        <v>***</v>
      </c>
      <c r="W32" s="7173"/>
      <c r="X32" s="6823" t="s">
        <v>11116</v>
      </c>
      <c r="Y32" s="7174">
        <v>50.663156491602237</v>
      </c>
      <c r="Z32" s="37">
        <v>30008</v>
      </c>
      <c r="AA32" s="37">
        <v>62.150837988826822</v>
      </c>
      <c r="AB32" s="37">
        <v>716</v>
      </c>
      <c r="AC32" s="37">
        <v>-11.487681497224585</v>
      </c>
      <c r="AD32" s="37">
        <v>1.2141484456899999E-9</v>
      </c>
      <c r="AE32" s="7175" t="str">
        <f t="shared" si="8"/>
        <v>***</v>
      </c>
    </row>
    <row r="33" spans="1:31">
      <c r="A33" s="6823" t="s">
        <v>10919</v>
      </c>
      <c r="B33" s="37">
        <v>42.607838997959327</v>
      </c>
      <c r="C33" s="37">
        <v>14211</v>
      </c>
      <c r="D33" s="37">
        <v>55.683890577507597</v>
      </c>
      <c r="E33" s="37">
        <v>1645</v>
      </c>
      <c r="F33" s="37">
        <v>-13.07605157954827</v>
      </c>
      <c r="G33" s="37">
        <v>4.0169905500599997E-24</v>
      </c>
      <c r="H33" s="7176" t="str">
        <f t="shared" si="5"/>
        <v>***</v>
      </c>
      <c r="I33" s="7177"/>
      <c r="J33" s="6823" t="s">
        <v>11314</v>
      </c>
      <c r="K33" s="37">
        <v>42.607838997959327</v>
      </c>
      <c r="L33" s="37">
        <v>14211</v>
      </c>
      <c r="M33" s="37">
        <v>54.573643410852711</v>
      </c>
      <c r="N33" s="37">
        <v>1290</v>
      </c>
      <c r="O33" s="7178">
        <v>-11.965804412893384</v>
      </c>
      <c r="P33" s="37">
        <v>9.8369092647600004E-17</v>
      </c>
      <c r="Q33" s="7179" t="str">
        <f t="shared" si="6"/>
        <v>***</v>
      </c>
      <c r="R33" s="7180">
        <v>59.718309859154928</v>
      </c>
      <c r="S33" s="37">
        <v>355</v>
      </c>
      <c r="T33" s="37">
        <v>-17.110470861195601</v>
      </c>
      <c r="U33" s="37">
        <v>1.2300738298099999E-10</v>
      </c>
      <c r="V33" s="7181" t="str">
        <f t="shared" si="7"/>
        <v>***</v>
      </c>
      <c r="W33" s="7182"/>
      <c r="X33" s="6823" t="s">
        <v>11117</v>
      </c>
      <c r="Y33" s="7183">
        <v>43.6036384749371</v>
      </c>
      <c r="Z33" s="37">
        <v>15501</v>
      </c>
      <c r="AA33" s="37">
        <v>59.718309859154928</v>
      </c>
      <c r="AB33" s="37">
        <v>355</v>
      </c>
      <c r="AC33" s="37">
        <v>-16.114671384217829</v>
      </c>
      <c r="AD33" s="37">
        <v>1.43633556017E-9</v>
      </c>
      <c r="AE33" s="7184" t="str">
        <f t="shared" si="8"/>
        <v>***</v>
      </c>
    </row>
    <row r="34" spans="1:31">
      <c r="A34" s="6823" t="s">
        <v>10920</v>
      </c>
      <c r="B34" s="37">
        <v>45.814438043877928</v>
      </c>
      <c r="C34" s="37">
        <v>57113</v>
      </c>
      <c r="D34" s="37">
        <v>57.169921305741767</v>
      </c>
      <c r="E34" s="37">
        <v>6862</v>
      </c>
      <c r="F34" s="37">
        <v>-11.355483261863839</v>
      </c>
      <c r="G34" s="37">
        <v>4.2293749531299998E-71</v>
      </c>
      <c r="H34" s="7185" t="str">
        <f t="shared" si="5"/>
        <v>***</v>
      </c>
      <c r="I34" s="7186"/>
      <c r="J34" s="6823" t="s">
        <v>11315</v>
      </c>
      <c r="K34" s="37">
        <v>45.814438043877928</v>
      </c>
      <c r="L34" s="37">
        <v>57113</v>
      </c>
      <c r="M34" s="37">
        <v>56.140350877192979</v>
      </c>
      <c r="N34" s="37">
        <v>5472</v>
      </c>
      <c r="O34" s="7187">
        <v>-10.325912833315051</v>
      </c>
      <c r="P34" s="37">
        <v>1.6208023465199999E-48</v>
      </c>
      <c r="Q34" s="7188" t="str">
        <f t="shared" si="6"/>
        <v>***</v>
      </c>
      <c r="R34" s="7189">
        <v>61.223021582733807</v>
      </c>
      <c r="S34" s="37">
        <v>1390</v>
      </c>
      <c r="T34" s="37">
        <v>-15.408583538855879</v>
      </c>
      <c r="U34" s="37">
        <v>4.6098945325599997E-30</v>
      </c>
      <c r="V34" s="7190" t="str">
        <f t="shared" si="7"/>
        <v>***</v>
      </c>
      <c r="W34" s="7191"/>
      <c r="X34" s="6823" t="s">
        <v>11118</v>
      </c>
      <c r="Y34" s="7192">
        <v>46.717264520252463</v>
      </c>
      <c r="Z34" s="37">
        <v>62585</v>
      </c>
      <c r="AA34" s="37">
        <v>61.223021582733807</v>
      </c>
      <c r="AB34" s="37">
        <v>1390</v>
      </c>
      <c r="AC34" s="37">
        <v>-14.505757062481344</v>
      </c>
      <c r="AD34" s="37">
        <v>8.0574772261200003E-27</v>
      </c>
      <c r="AE34" s="7193" t="str">
        <f t="shared" si="8"/>
        <v>***</v>
      </c>
    </row>
    <row r="35" spans="1:31">
      <c r="A35" s="6823" t="s">
        <v>10921</v>
      </c>
      <c r="B35" s="37">
        <v>36.986074152708042</v>
      </c>
      <c r="C35" s="37">
        <v>422021</v>
      </c>
      <c r="D35" s="37">
        <v>42.937682037085096</v>
      </c>
      <c r="E35" s="37">
        <v>69354</v>
      </c>
      <c r="F35" s="37">
        <v>-5.9516078843770543</v>
      </c>
      <c r="G35" s="37">
        <v>2.7272828555999999E-197</v>
      </c>
      <c r="H35" s="7194" t="str">
        <f t="shared" si="5"/>
        <v>***</v>
      </c>
      <c r="I35" s="7195"/>
      <c r="J35" s="6823" t="s">
        <v>11316</v>
      </c>
      <c r="K35" s="37">
        <v>36.986074152708042</v>
      </c>
      <c r="L35" s="37">
        <v>422021</v>
      </c>
      <c r="M35" s="37">
        <v>41.75262155250828</v>
      </c>
      <c r="N35" s="37">
        <v>58267</v>
      </c>
      <c r="O35" s="7196">
        <v>-4.7665473998002383</v>
      </c>
      <c r="P35" s="37">
        <v>6.3079497195999995E-110</v>
      </c>
      <c r="Q35" s="7197" t="str">
        <f t="shared" si="6"/>
        <v>***</v>
      </c>
      <c r="R35" s="7198">
        <v>49.165689546315512</v>
      </c>
      <c r="S35" s="37">
        <v>11087</v>
      </c>
      <c r="T35" s="37">
        <v>-12.17961539360747</v>
      </c>
      <c r="U35" s="37">
        <v>3.6711393902000002E-151</v>
      </c>
      <c r="V35" s="7199" t="str">
        <f t="shared" si="7"/>
        <v>***</v>
      </c>
      <c r="W35" s="7200"/>
      <c r="X35" s="6823" t="s">
        <v>11119</v>
      </c>
      <c r="Y35" s="7201">
        <v>37.564336398161103</v>
      </c>
      <c r="Z35" s="37">
        <v>480288</v>
      </c>
      <c r="AA35" s="37">
        <v>49.165689546315512</v>
      </c>
      <c r="AB35" s="37">
        <v>11087</v>
      </c>
      <c r="AC35" s="37">
        <v>-11.601353148154409</v>
      </c>
      <c r="AD35" s="37">
        <v>5.6143063745000004E-137</v>
      </c>
      <c r="AE35" s="7202" t="str">
        <f t="shared" si="8"/>
        <v>***</v>
      </c>
    </row>
    <row r="36" spans="1:31">
      <c r="A36" s="6823" t="s">
        <v>10922</v>
      </c>
      <c r="B36" s="37">
        <v>58.223536793044723</v>
      </c>
      <c r="C36" s="37">
        <v>55785</v>
      </c>
      <c r="D36" s="37">
        <v>63.142041851616987</v>
      </c>
      <c r="E36" s="37">
        <v>6308</v>
      </c>
      <c r="F36" s="37">
        <v>-4.9185050585722649</v>
      </c>
      <c r="G36" s="37">
        <v>5.38348303223E-14</v>
      </c>
      <c r="H36" s="7203" t="str">
        <f t="shared" si="5"/>
        <v>***</v>
      </c>
      <c r="I36" s="7204"/>
      <c r="J36" s="6823" t="s">
        <v>11317</v>
      </c>
      <c r="K36" s="37">
        <v>58.223536793044723</v>
      </c>
      <c r="L36" s="37">
        <v>55785</v>
      </c>
      <c r="M36" s="37">
        <v>62.214378599294072</v>
      </c>
      <c r="N36" s="37">
        <v>5383</v>
      </c>
      <c r="O36" s="7205">
        <v>-3.9908418062493496</v>
      </c>
      <c r="P36" s="37">
        <v>1.3692130389E-8</v>
      </c>
      <c r="Q36" s="7206" t="str">
        <f t="shared" si="6"/>
        <v>***</v>
      </c>
      <c r="R36" s="7207">
        <v>68.540540540540547</v>
      </c>
      <c r="S36" s="37">
        <v>925</v>
      </c>
      <c r="T36" s="37">
        <v>-10.317003747495825</v>
      </c>
      <c r="U36" s="37">
        <v>2.7063444312199998E-10</v>
      </c>
      <c r="V36" s="7208" t="str">
        <f t="shared" si="7"/>
        <v>***</v>
      </c>
      <c r="W36" s="7209"/>
      <c r="X36" s="6823" t="s">
        <v>11120</v>
      </c>
      <c r="Y36" s="7210">
        <v>58.574744964687419</v>
      </c>
      <c r="Z36" s="37">
        <v>61168</v>
      </c>
      <c r="AA36" s="37">
        <v>68.540540540540547</v>
      </c>
      <c r="AB36" s="37">
        <v>925</v>
      </c>
      <c r="AC36" s="37">
        <v>-9.9657955758531287</v>
      </c>
      <c r="AD36" s="37">
        <v>9.8920835645599996E-10</v>
      </c>
      <c r="AE36" s="7211" t="str">
        <f t="shared" si="8"/>
        <v>***</v>
      </c>
    </row>
    <row r="37" spans="1:31">
      <c r="A37" s="6823" t="s">
        <v>10923</v>
      </c>
      <c r="B37" s="37">
        <v>47.642536399510128</v>
      </c>
      <c r="C37" s="37">
        <v>29396</v>
      </c>
      <c r="D37" s="37">
        <v>62.703962703962702</v>
      </c>
      <c r="E37" s="37">
        <v>3861</v>
      </c>
      <c r="F37" s="37">
        <v>-15.061426304452574</v>
      </c>
      <c r="G37" s="37">
        <v>1.2313539774500001E-69</v>
      </c>
      <c r="H37" s="7212" t="str">
        <f t="shared" si="5"/>
        <v>***</v>
      </c>
      <c r="I37" s="7213"/>
      <c r="J37" s="6823" t="s">
        <v>11318</v>
      </c>
      <c r="K37" s="37">
        <v>47.642536399510128</v>
      </c>
      <c r="L37" s="37">
        <v>29396</v>
      </c>
      <c r="M37" s="37">
        <v>61.472000000000001</v>
      </c>
      <c r="N37" s="37">
        <v>3125</v>
      </c>
      <c r="O37" s="7214">
        <v>-13.829463600489873</v>
      </c>
      <c r="P37" s="37">
        <v>4.30921220074E-49</v>
      </c>
      <c r="Q37" s="7215" t="str">
        <f t="shared" si="6"/>
        <v>***</v>
      </c>
      <c r="R37" s="7216">
        <v>67.934782608695656</v>
      </c>
      <c r="S37" s="37">
        <v>736</v>
      </c>
      <c r="T37" s="37">
        <v>-20.292246209185528</v>
      </c>
      <c r="U37" s="37">
        <v>1.2473306554699999E-27</v>
      </c>
      <c r="V37" s="7217" t="str">
        <f t="shared" si="7"/>
        <v>***</v>
      </c>
      <c r="W37" s="7218"/>
      <c r="X37" s="6823" t="s">
        <v>11121</v>
      </c>
      <c r="Y37" s="7219">
        <v>48.971433842747757</v>
      </c>
      <c r="Z37" s="37">
        <v>32521</v>
      </c>
      <c r="AA37" s="37">
        <v>67.934782608695656</v>
      </c>
      <c r="AB37" s="37">
        <v>736</v>
      </c>
      <c r="AC37" s="37">
        <v>-18.963348765947899</v>
      </c>
      <c r="AD37" s="37">
        <v>2.3599803755300001E-24</v>
      </c>
      <c r="AE37" s="7220" t="str">
        <f t="shared" si="8"/>
        <v>***</v>
      </c>
    </row>
    <row r="38" spans="1:31">
      <c r="A38" s="6823" t="s">
        <v>10924</v>
      </c>
      <c r="B38" s="37">
        <v>54.371237869047128</v>
      </c>
      <c r="C38" s="37">
        <v>24421</v>
      </c>
      <c r="D38" s="37">
        <v>66.937669376693762</v>
      </c>
      <c r="E38" s="37">
        <v>2952</v>
      </c>
      <c r="F38" s="37">
        <v>-12.566431507646634</v>
      </c>
      <c r="G38" s="37">
        <v>1.1787859199599999E-38</v>
      </c>
      <c r="H38" s="7221" t="str">
        <f t="shared" si="5"/>
        <v>***</v>
      </c>
      <c r="I38" s="7222"/>
      <c r="J38" s="6823" t="s">
        <v>11319</v>
      </c>
      <c r="K38" s="37">
        <v>54.371237869047128</v>
      </c>
      <c r="L38" s="37">
        <v>24421</v>
      </c>
      <c r="M38" s="37">
        <v>66.848969289019777</v>
      </c>
      <c r="N38" s="37">
        <v>2377</v>
      </c>
      <c r="O38" s="7223">
        <v>-12.477731419972649</v>
      </c>
      <c r="P38" s="37">
        <v>1.2821193779799999E-31</v>
      </c>
      <c r="Q38" s="7224" t="str">
        <f t="shared" si="6"/>
        <v>***</v>
      </c>
      <c r="R38" s="7225">
        <v>67.304347826086953</v>
      </c>
      <c r="S38" s="37">
        <v>575</v>
      </c>
      <c r="T38" s="37">
        <v>-12.933109957039825</v>
      </c>
      <c r="U38" s="37">
        <v>7.2892965837100005E-10</v>
      </c>
      <c r="V38" s="7226" t="str">
        <f t="shared" si="7"/>
        <v>***</v>
      </c>
      <c r="W38" s="7227"/>
      <c r="X38" s="6823" t="s">
        <v>11122</v>
      </c>
      <c r="Y38" s="7228">
        <v>55.478020747816998</v>
      </c>
      <c r="Z38" s="37">
        <v>26798</v>
      </c>
      <c r="AA38" s="37">
        <v>67.304347826086953</v>
      </c>
      <c r="AB38" s="37">
        <v>575</v>
      </c>
      <c r="AC38" s="37">
        <v>-11.826327078269955</v>
      </c>
      <c r="AD38" s="37">
        <v>1.6009254938399999E-8</v>
      </c>
      <c r="AE38" s="7229" t="str">
        <f t="shared" si="8"/>
        <v>***</v>
      </c>
    </row>
    <row r="39" spans="1:31">
      <c r="A39" s="6823" t="s">
        <v>10925</v>
      </c>
      <c r="B39" s="37">
        <v>47.999746803392831</v>
      </c>
      <c r="C39" s="37">
        <v>31596</v>
      </c>
      <c r="D39" s="37">
        <v>65.406824146981634</v>
      </c>
      <c r="E39" s="37">
        <v>3810</v>
      </c>
      <c r="F39" s="37">
        <v>-17.407077343588803</v>
      </c>
      <c r="G39" s="37">
        <v>3.8807143884699999E-92</v>
      </c>
      <c r="H39" s="7230" t="str">
        <f t="shared" si="5"/>
        <v>***</v>
      </c>
      <c r="I39" s="7231"/>
      <c r="J39" s="6823" t="s">
        <v>11320</v>
      </c>
      <c r="K39" s="37">
        <v>47.999746803392831</v>
      </c>
      <c r="L39" s="37">
        <v>31596</v>
      </c>
      <c r="M39" s="37">
        <v>64.5478374836173</v>
      </c>
      <c r="N39" s="37">
        <v>3052</v>
      </c>
      <c r="O39" s="7232">
        <v>-16.548090680224469</v>
      </c>
      <c r="P39" s="37">
        <v>1.4552518293599999E-68</v>
      </c>
      <c r="Q39" s="7233" t="str">
        <f t="shared" si="6"/>
        <v>***</v>
      </c>
      <c r="R39" s="7234">
        <v>68.865435356200521</v>
      </c>
      <c r="S39" s="37">
        <v>758</v>
      </c>
      <c r="T39" s="37">
        <v>-20.86568855280769</v>
      </c>
      <c r="U39" s="37">
        <v>5.8910324360799999E-30</v>
      </c>
      <c r="V39" s="7235" t="str">
        <f t="shared" si="7"/>
        <v>***</v>
      </c>
      <c r="W39" s="7236"/>
      <c r="X39" s="6823" t="s">
        <v>11123</v>
      </c>
      <c r="Y39" s="7237">
        <v>49.457400138536137</v>
      </c>
      <c r="Z39" s="37">
        <v>34648</v>
      </c>
      <c r="AA39" s="37">
        <v>68.865435356200521</v>
      </c>
      <c r="AB39" s="37">
        <v>758</v>
      </c>
      <c r="AC39" s="37">
        <v>-19.408035217664384</v>
      </c>
      <c r="AD39" s="37">
        <v>3.6988019448399997E-26</v>
      </c>
      <c r="AE39" s="7238" t="str">
        <f t="shared" si="8"/>
        <v>***</v>
      </c>
    </row>
    <row r="40" spans="1:31">
      <c r="A40" s="6823" t="s">
        <v>10926</v>
      </c>
      <c r="B40" s="37">
        <v>47.954758352704438</v>
      </c>
      <c r="C40" s="37">
        <v>28823</v>
      </c>
      <c r="D40" s="37">
        <v>58.141592920353979</v>
      </c>
      <c r="E40" s="37">
        <v>2260</v>
      </c>
      <c r="F40" s="37">
        <v>-10.186834567649541</v>
      </c>
      <c r="G40" s="37">
        <v>9.9929130495200005E-21</v>
      </c>
      <c r="H40" s="7239" t="str">
        <f t="shared" si="5"/>
        <v>***</v>
      </c>
      <c r="I40" s="7240"/>
      <c r="J40" s="6823" t="s">
        <v>11321</v>
      </c>
      <c r="K40" s="37">
        <v>47.954758352704438</v>
      </c>
      <c r="L40" s="37">
        <v>28823</v>
      </c>
      <c r="M40" s="37">
        <v>56.483402489626563</v>
      </c>
      <c r="N40" s="37">
        <v>1928</v>
      </c>
      <c r="O40" s="7241">
        <v>-8.5286441369221251</v>
      </c>
      <c r="P40" s="37">
        <v>3.9513912501499999E-13</v>
      </c>
      <c r="Q40" s="7242" t="str">
        <f t="shared" si="6"/>
        <v>***</v>
      </c>
      <c r="R40" s="7243">
        <v>67.771084337349393</v>
      </c>
      <c r="S40" s="37">
        <v>332</v>
      </c>
      <c r="T40" s="37">
        <v>-19.816325984644955</v>
      </c>
      <c r="U40" s="37">
        <v>6.5837250955500002E-13</v>
      </c>
      <c r="V40" s="7244" t="str">
        <f t="shared" si="7"/>
        <v>***</v>
      </c>
      <c r="W40" s="7245"/>
      <c r="X40" s="6823" t="s">
        <v>11124</v>
      </c>
      <c r="Y40" s="7246">
        <v>48.489480016910022</v>
      </c>
      <c r="Z40" s="37">
        <v>30751</v>
      </c>
      <c r="AA40" s="37">
        <v>67.771084337349393</v>
      </c>
      <c r="AB40" s="37">
        <v>332</v>
      </c>
      <c r="AC40" s="37">
        <v>-19.281604320439371</v>
      </c>
      <c r="AD40" s="37">
        <v>2.6758778105699999E-12</v>
      </c>
      <c r="AE40" s="7247" t="str">
        <f t="shared" si="8"/>
        <v>***</v>
      </c>
    </row>
    <row r="41" spans="1:31">
      <c r="A41" s="6823" t="s">
        <v>10927</v>
      </c>
      <c r="B41" s="37">
        <v>48.019716476012057</v>
      </c>
      <c r="C41" s="37">
        <v>75267</v>
      </c>
      <c r="D41" s="37">
        <v>53.813185427959162</v>
      </c>
      <c r="E41" s="37">
        <v>7933</v>
      </c>
      <c r="F41" s="37">
        <v>-5.793468951947105</v>
      </c>
      <c r="G41" s="37">
        <v>9.0029858159000002E-23</v>
      </c>
      <c r="H41" s="7248" t="str">
        <f t="shared" si="5"/>
        <v>***</v>
      </c>
      <c r="I41" s="7249"/>
      <c r="J41" s="6823" t="s">
        <v>11322</v>
      </c>
      <c r="K41" s="37">
        <v>48.019716476012057</v>
      </c>
      <c r="L41" s="37">
        <v>75267</v>
      </c>
      <c r="M41" s="37">
        <v>52.893416002361967</v>
      </c>
      <c r="N41" s="37">
        <v>6774</v>
      </c>
      <c r="O41" s="7250">
        <v>-4.8736995263499097</v>
      </c>
      <c r="P41" s="37">
        <v>1.4795545215500001E-14</v>
      </c>
      <c r="Q41" s="7251" t="str">
        <f t="shared" si="6"/>
        <v>***</v>
      </c>
      <c r="R41" s="7252">
        <v>59.188955996548749</v>
      </c>
      <c r="S41" s="37">
        <v>1159</v>
      </c>
      <c r="T41" s="37">
        <v>-11.169239520536692</v>
      </c>
      <c r="U41" s="37">
        <v>4.2440589183100001E-14</v>
      </c>
      <c r="V41" s="7253" t="str">
        <f t="shared" si="7"/>
        <v>***</v>
      </c>
      <c r="W41" s="7254"/>
      <c r="X41" s="6823" t="s">
        <v>11125</v>
      </c>
      <c r="Y41" s="7255">
        <v>48.422130398215529</v>
      </c>
      <c r="Z41" s="37">
        <v>82041</v>
      </c>
      <c r="AA41" s="37">
        <v>59.188955996548749</v>
      </c>
      <c r="AB41" s="37">
        <v>1159</v>
      </c>
      <c r="AC41" s="37">
        <v>-10.76682559833322</v>
      </c>
      <c r="AD41" s="37">
        <v>3.2474554192600001E-13</v>
      </c>
      <c r="AE41" s="7256" t="str">
        <f t="shared" si="8"/>
        <v>***</v>
      </c>
    </row>
    <row r="42" spans="1:31">
      <c r="A42" s="6823" t="s">
        <v>10928</v>
      </c>
      <c r="B42" s="37">
        <v>55.433556441302549</v>
      </c>
      <c r="C42" s="37">
        <v>53188</v>
      </c>
      <c r="D42" s="37">
        <v>61.651857835218102</v>
      </c>
      <c r="E42" s="37">
        <v>4952</v>
      </c>
      <c r="F42" s="37">
        <v>-6.2183013939155529</v>
      </c>
      <c r="G42" s="37">
        <v>3.3615408817499998E-17</v>
      </c>
      <c r="H42" s="7257" t="str">
        <f t="shared" si="5"/>
        <v>***</v>
      </c>
      <c r="I42" s="7258"/>
      <c r="J42" s="6823" t="s">
        <v>11323</v>
      </c>
      <c r="K42" s="37">
        <v>55.433556441302549</v>
      </c>
      <c r="L42" s="37">
        <v>53188</v>
      </c>
      <c r="M42" s="37">
        <v>61.178762786166587</v>
      </c>
      <c r="N42" s="37">
        <v>4106</v>
      </c>
      <c r="O42" s="7259">
        <v>-5.7452063448640374</v>
      </c>
      <c r="P42" s="37">
        <v>9.0313470540299997E-13</v>
      </c>
      <c r="Q42" s="7260" t="str">
        <f t="shared" si="6"/>
        <v>***</v>
      </c>
      <c r="R42" s="7261">
        <v>63.947990543735223</v>
      </c>
      <c r="S42" s="37">
        <v>846</v>
      </c>
      <c r="T42" s="37">
        <v>-8.5144341024326735</v>
      </c>
      <c r="U42" s="37">
        <v>7.6029947549499997E-7</v>
      </c>
      <c r="V42" s="7262" t="str">
        <f t="shared" si="7"/>
        <v>***</v>
      </c>
      <c r="W42" s="7263"/>
      <c r="X42" s="6823" t="s">
        <v>11126</v>
      </c>
      <c r="Y42" s="7264">
        <v>55.845289210039446</v>
      </c>
      <c r="Z42" s="37">
        <v>57294</v>
      </c>
      <c r="AA42" s="37">
        <v>63.947990543735223</v>
      </c>
      <c r="AB42" s="37">
        <v>846</v>
      </c>
      <c r="AC42" s="37">
        <v>-8.1027013336957765</v>
      </c>
      <c r="AD42" s="37">
        <v>2.4399709807399999E-6</v>
      </c>
      <c r="AE42" s="7265" t="str">
        <f t="shared" si="8"/>
        <v>***</v>
      </c>
    </row>
    <row r="43" spans="1:31">
      <c r="A43" s="6823" t="s">
        <v>10929</v>
      </c>
      <c r="B43" s="37">
        <v>49.737081405922588</v>
      </c>
      <c r="C43" s="37">
        <v>25293</v>
      </c>
      <c r="D43" s="37">
        <v>57.659151193633953</v>
      </c>
      <c r="E43" s="37">
        <v>3016</v>
      </c>
      <c r="F43" s="37">
        <v>-7.9220697877113651</v>
      </c>
      <c r="G43" s="37">
        <v>1.87441827631E-16</v>
      </c>
      <c r="H43" s="7266" t="str">
        <f t="shared" si="5"/>
        <v>***</v>
      </c>
      <c r="I43" s="7267"/>
      <c r="J43" s="6823" t="s">
        <v>11324</v>
      </c>
      <c r="K43" s="37">
        <v>49.737081405922588</v>
      </c>
      <c r="L43" s="37">
        <v>25293</v>
      </c>
      <c r="M43" s="37">
        <v>56.717618664521318</v>
      </c>
      <c r="N43" s="37">
        <v>2486</v>
      </c>
      <c r="O43" s="7268">
        <v>-6.98053725859873</v>
      </c>
      <c r="P43" s="37">
        <v>3.03826318609E-11</v>
      </c>
      <c r="Q43" s="7269" t="str">
        <f t="shared" si="6"/>
        <v>***</v>
      </c>
      <c r="R43" s="7270">
        <v>62.075471698113198</v>
      </c>
      <c r="S43" s="37">
        <v>530</v>
      </c>
      <c r="T43" s="37">
        <v>-12.33839029219061</v>
      </c>
      <c r="U43" s="37">
        <v>1.86726886958E-8</v>
      </c>
      <c r="V43" s="7271" t="str">
        <f t="shared" si="7"/>
        <v>***</v>
      </c>
      <c r="W43" s="7272"/>
      <c r="X43" s="6823" t="s">
        <v>11127</v>
      </c>
      <c r="Y43" s="7273">
        <v>50.361784081500417</v>
      </c>
      <c r="Z43" s="37">
        <v>27779</v>
      </c>
      <c r="AA43" s="37">
        <v>62.075471698113198</v>
      </c>
      <c r="AB43" s="37">
        <v>530</v>
      </c>
      <c r="AC43" s="37">
        <v>-11.713687616612781</v>
      </c>
      <c r="AD43" s="37">
        <v>9.0850598205800004E-8</v>
      </c>
      <c r="AE43" s="7274" t="str">
        <f t="shared" si="8"/>
        <v>***</v>
      </c>
    </row>
    <row r="44" spans="1:31">
      <c r="A44" s="6823" t="s">
        <v>10930</v>
      </c>
      <c r="B44" s="37">
        <v>47.035582703121968</v>
      </c>
      <c r="C44" s="37">
        <v>41256</v>
      </c>
      <c r="D44" s="37">
        <v>51.029784537389098</v>
      </c>
      <c r="E44" s="37">
        <v>6312</v>
      </c>
      <c r="F44" s="37">
        <v>-3.9942018342671304</v>
      </c>
      <c r="G44" s="37">
        <v>3.2484078031E-9</v>
      </c>
      <c r="H44" s="7275" t="str">
        <f t="shared" si="5"/>
        <v>***</v>
      </c>
      <c r="I44" s="7276"/>
      <c r="J44" s="6823" t="s">
        <v>11325</v>
      </c>
      <c r="K44" s="37">
        <v>47.035582703121968</v>
      </c>
      <c r="L44" s="37">
        <v>41256</v>
      </c>
      <c r="M44" s="37">
        <v>50.143760782058663</v>
      </c>
      <c r="N44" s="37">
        <v>5217</v>
      </c>
      <c r="O44" s="7277">
        <v>-3.108178078936696</v>
      </c>
      <c r="P44" s="37">
        <v>2.2695645591399999E-5</v>
      </c>
      <c r="Q44" s="7278" t="str">
        <f t="shared" si="6"/>
        <v>***</v>
      </c>
      <c r="R44" s="7279">
        <v>55.251141552511413</v>
      </c>
      <c r="S44" s="37">
        <v>1095</v>
      </c>
      <c r="T44" s="37">
        <v>-8.2155588493894456</v>
      </c>
      <c r="U44" s="37">
        <v>7.6438128976899999E-8</v>
      </c>
      <c r="V44" s="7280" t="str">
        <f t="shared" si="7"/>
        <v>***</v>
      </c>
      <c r="W44" s="7281"/>
      <c r="X44" s="6823" t="s">
        <v>11128</v>
      </c>
      <c r="Y44" s="7282">
        <v>47.384502829599981</v>
      </c>
      <c r="Z44" s="37">
        <v>46473</v>
      </c>
      <c r="AA44" s="37">
        <v>55.251141552511413</v>
      </c>
      <c r="AB44" s="37">
        <v>1095</v>
      </c>
      <c r="AC44" s="37">
        <v>-7.8666387229114321</v>
      </c>
      <c r="AD44" s="37">
        <v>2.5678095488799998E-7</v>
      </c>
      <c r="AE44" s="7283" t="str">
        <f t="shared" si="8"/>
        <v>***</v>
      </c>
    </row>
    <row r="45" spans="1:31">
      <c r="A45" s="6823" t="s">
        <v>10931</v>
      </c>
      <c r="B45" s="37">
        <v>53.400591407201247</v>
      </c>
      <c r="C45" s="37">
        <v>51741</v>
      </c>
      <c r="D45" s="37">
        <v>58.662053056516733</v>
      </c>
      <c r="E45" s="37">
        <v>4335</v>
      </c>
      <c r="F45" s="37">
        <v>-5.2614616493154855</v>
      </c>
      <c r="G45" s="37">
        <v>2.45993057192E-11</v>
      </c>
      <c r="H45" s="7284" t="str">
        <f t="shared" si="5"/>
        <v>***</v>
      </c>
      <c r="I45" s="7285"/>
      <c r="J45" s="6823" t="s">
        <v>11326</v>
      </c>
      <c r="K45" s="37">
        <v>53.400591407201247</v>
      </c>
      <c r="L45" s="37">
        <v>51741</v>
      </c>
      <c r="M45" s="37">
        <v>57.503429355281213</v>
      </c>
      <c r="N45" s="37">
        <v>3645</v>
      </c>
      <c r="O45" s="7286">
        <v>-4.1028379480799657</v>
      </c>
      <c r="P45" s="37">
        <v>1.5737337075499999E-6</v>
      </c>
      <c r="Q45" s="7287" t="str">
        <f t="shared" si="6"/>
        <v>***</v>
      </c>
      <c r="R45" s="7288">
        <v>64.782608695652172</v>
      </c>
      <c r="S45" s="37">
        <v>690</v>
      </c>
      <c r="T45" s="37">
        <v>-11.382017288450925</v>
      </c>
      <c r="U45" s="37">
        <v>2.58417390448E-9</v>
      </c>
      <c r="V45" s="7289" t="str">
        <f t="shared" si="7"/>
        <v>***</v>
      </c>
      <c r="W45" s="7290"/>
      <c r="X45" s="6823" t="s">
        <v>11129</v>
      </c>
      <c r="Y45" s="7291">
        <v>53.67060267937746</v>
      </c>
      <c r="Z45" s="37">
        <v>55386</v>
      </c>
      <c r="AA45" s="37">
        <v>64.782608695652172</v>
      </c>
      <c r="AB45" s="37">
        <v>690</v>
      </c>
      <c r="AC45" s="37">
        <v>-11.112006016274712</v>
      </c>
      <c r="AD45" s="37">
        <v>5.9064326846999999E-9</v>
      </c>
      <c r="AE45" s="7292" t="str">
        <f t="shared" si="8"/>
        <v>***</v>
      </c>
    </row>
    <row r="46" spans="1:31">
      <c r="A46" s="6823" t="s">
        <v>10932</v>
      </c>
      <c r="B46" s="37">
        <v>44.04949073757605</v>
      </c>
      <c r="C46" s="37">
        <v>29258</v>
      </c>
      <c r="D46" s="37">
        <v>57.218543046357617</v>
      </c>
      <c r="E46" s="37">
        <v>3775</v>
      </c>
      <c r="F46" s="37">
        <v>-13.169052308781566</v>
      </c>
      <c r="G46" s="37">
        <v>5.9023731806300004E-53</v>
      </c>
      <c r="H46" s="7293" t="str">
        <f t="shared" si="5"/>
        <v>***</v>
      </c>
      <c r="I46" s="7294"/>
      <c r="J46" s="6823" t="s">
        <v>11327</v>
      </c>
      <c r="K46" s="37">
        <v>44.04949073757605</v>
      </c>
      <c r="L46" s="37">
        <v>29258</v>
      </c>
      <c r="M46" s="37">
        <v>55.974025974025977</v>
      </c>
      <c r="N46" s="37">
        <v>3080</v>
      </c>
      <c r="O46" s="7295">
        <v>-11.924535236449927</v>
      </c>
      <c r="P46" s="37">
        <v>9.4091399094400006E-37</v>
      </c>
      <c r="Q46" s="7296" t="str">
        <f t="shared" si="6"/>
        <v>***</v>
      </c>
      <c r="R46" s="7297">
        <v>62.733812949640289</v>
      </c>
      <c r="S46" s="37">
        <v>695</v>
      </c>
      <c r="T46" s="37">
        <v>-18.684322212064238</v>
      </c>
      <c r="U46" s="37">
        <v>1.08485927277E-22</v>
      </c>
      <c r="V46" s="7298" t="str">
        <f t="shared" si="7"/>
        <v>***</v>
      </c>
      <c r="W46" s="7299"/>
      <c r="X46" s="6823" t="s">
        <v>11130</v>
      </c>
      <c r="Y46" s="7300">
        <v>45.185230997587979</v>
      </c>
      <c r="Z46" s="37">
        <v>32338</v>
      </c>
      <c r="AA46" s="37">
        <v>62.733812949640289</v>
      </c>
      <c r="AB46" s="37">
        <v>695</v>
      </c>
      <c r="AC46" s="37">
        <v>-17.548581952052309</v>
      </c>
      <c r="AD46" s="37">
        <v>3.6911773740500001E-20</v>
      </c>
      <c r="AE46" s="7301" t="str">
        <f t="shared" si="8"/>
        <v>***</v>
      </c>
    </row>
    <row r="47" spans="1:31">
      <c r="A47" s="6823" t="s">
        <v>10933</v>
      </c>
      <c r="B47" s="37">
        <v>47.241630472901889</v>
      </c>
      <c r="C47" s="37">
        <v>37069</v>
      </c>
      <c r="D47" s="37">
        <v>51.612903225806448</v>
      </c>
      <c r="E47" s="37">
        <v>4092</v>
      </c>
      <c r="F47" s="37">
        <v>-4.3712727529045594</v>
      </c>
      <c r="G47" s="37">
        <v>1.07406984882E-7</v>
      </c>
      <c r="H47" s="7302" t="str">
        <f t="shared" si="5"/>
        <v>***</v>
      </c>
      <c r="I47" s="7303"/>
      <c r="J47" s="6823" t="s">
        <v>11328</v>
      </c>
      <c r="K47" s="37">
        <v>47.241630472901889</v>
      </c>
      <c r="L47" s="37">
        <v>37069</v>
      </c>
      <c r="M47" s="37">
        <v>51.787807737397422</v>
      </c>
      <c r="N47" s="37">
        <v>3412</v>
      </c>
      <c r="O47" s="7304">
        <v>-4.5461772644955332</v>
      </c>
      <c r="P47" s="37">
        <v>3.6051627398699999E-7</v>
      </c>
      <c r="Q47" s="7305" t="str">
        <f t="shared" si="6"/>
        <v>***</v>
      </c>
      <c r="R47" s="7306">
        <v>50.735294117647058</v>
      </c>
      <c r="S47" s="37">
        <v>680</v>
      </c>
      <c r="T47" s="37">
        <v>-3.493663644745169</v>
      </c>
      <c r="U47" s="37">
        <v>7.0576161560431394E-2</v>
      </c>
      <c r="V47" s="7307" t="str">
        <f t="shared" si="7"/>
        <v>***</v>
      </c>
      <c r="W47" s="7308"/>
      <c r="X47" s="6823" t="s">
        <v>11131</v>
      </c>
      <c r="Y47" s="7309">
        <v>47.624811640028653</v>
      </c>
      <c r="Z47" s="37">
        <v>40481</v>
      </c>
      <c r="AA47" s="37">
        <v>50.735294117647058</v>
      </c>
      <c r="AB47" s="37">
        <v>680</v>
      </c>
      <c r="AC47" s="37">
        <v>-3.1104824776184046</v>
      </c>
      <c r="AD47" s="37">
        <v>0.1072908953669353</v>
      </c>
      <c r="AE47" s="7310" t="str">
        <f t="shared" si="8"/>
        <v>NS</v>
      </c>
    </row>
    <row r="48" spans="1:31">
      <c r="A48" s="6823" t="s">
        <v>10934</v>
      </c>
      <c r="B48" s="37">
        <v>50.92123075511094</v>
      </c>
      <c r="C48" s="37">
        <v>43583</v>
      </c>
      <c r="D48" s="37">
        <v>62.874371859296481</v>
      </c>
      <c r="E48" s="37">
        <v>4975</v>
      </c>
      <c r="F48" s="37">
        <v>-11.953141104185541</v>
      </c>
      <c r="G48" s="37">
        <v>1.08327616841E-57</v>
      </c>
      <c r="H48" s="7311" t="str">
        <f t="shared" si="5"/>
        <v>***</v>
      </c>
      <c r="I48" s="7312"/>
      <c r="J48" s="6823" t="s">
        <v>11329</v>
      </c>
      <c r="K48" s="37">
        <v>50.92123075511094</v>
      </c>
      <c r="L48" s="37">
        <v>43583</v>
      </c>
      <c r="M48" s="37">
        <v>61.81818181818182</v>
      </c>
      <c r="N48" s="37">
        <v>4125</v>
      </c>
      <c r="O48" s="7313">
        <v>-10.89695106307088</v>
      </c>
      <c r="P48" s="37">
        <v>6.0360026641099997E-41</v>
      </c>
      <c r="Q48" s="7314" t="str">
        <f t="shared" si="6"/>
        <v>***</v>
      </c>
      <c r="R48" s="7315">
        <v>68</v>
      </c>
      <c r="S48" s="37">
        <v>850</v>
      </c>
      <c r="T48" s="37">
        <v>-17.07876924488906</v>
      </c>
      <c r="U48" s="37">
        <v>5.5585047732500001E-23</v>
      </c>
      <c r="V48" s="7316" t="str">
        <f t="shared" si="7"/>
        <v>***</v>
      </c>
      <c r="W48" s="7317"/>
      <c r="X48" s="6823" t="s">
        <v>11132</v>
      </c>
      <c r="Y48" s="7318">
        <v>51.863419133059438</v>
      </c>
      <c r="Z48" s="37">
        <v>47708</v>
      </c>
      <c r="AA48" s="37">
        <v>68</v>
      </c>
      <c r="AB48" s="37">
        <v>850</v>
      </c>
      <c r="AC48" s="37">
        <v>-16.136580866940562</v>
      </c>
      <c r="AD48" s="37">
        <v>9.7248909035900006E-21</v>
      </c>
      <c r="AE48" s="7319" t="str">
        <f t="shared" si="8"/>
        <v>***</v>
      </c>
    </row>
    <row r="49" spans="1:31">
      <c r="A49" s="6823" t="s">
        <v>10935</v>
      </c>
      <c r="B49" s="37">
        <v>47.117562000381959</v>
      </c>
      <c r="C49" s="37">
        <v>36653</v>
      </c>
      <c r="D49" s="37">
        <v>54.576063666972757</v>
      </c>
      <c r="E49" s="37">
        <v>3267</v>
      </c>
      <c r="F49" s="37">
        <v>-7.4585016665907986</v>
      </c>
      <c r="G49" s="37">
        <v>2.8033199495500002E-16</v>
      </c>
      <c r="H49" s="7320" t="str">
        <f t="shared" si="5"/>
        <v>***</v>
      </c>
      <c r="I49" s="7321"/>
      <c r="J49" s="6823" t="s">
        <v>11330</v>
      </c>
      <c r="K49" s="37">
        <v>47.117562000381959</v>
      </c>
      <c r="L49" s="37">
        <v>36653</v>
      </c>
      <c r="M49" s="37">
        <v>54.244080145719487</v>
      </c>
      <c r="N49" s="37">
        <v>2745</v>
      </c>
      <c r="O49" s="7322">
        <v>-7.1265181453375277</v>
      </c>
      <c r="P49" s="37">
        <v>5.4699587870499996E-13</v>
      </c>
      <c r="Q49" s="7323" t="str">
        <f t="shared" si="6"/>
        <v>***</v>
      </c>
      <c r="R49" s="7324">
        <v>56.321839080459768</v>
      </c>
      <c r="S49" s="37">
        <v>522</v>
      </c>
      <c r="T49" s="37">
        <v>-9.2042770800778086</v>
      </c>
      <c r="U49" s="37">
        <v>2.8778204405100001E-5</v>
      </c>
      <c r="V49" s="7325" t="str">
        <f t="shared" si="7"/>
        <v>***</v>
      </c>
      <c r="W49" s="7326"/>
      <c r="X49" s="6823" t="s">
        <v>11133</v>
      </c>
      <c r="Y49" s="7327">
        <v>47.614092085892693</v>
      </c>
      <c r="Z49" s="37">
        <v>39398</v>
      </c>
      <c r="AA49" s="37">
        <v>56.321839080459768</v>
      </c>
      <c r="AB49" s="37">
        <v>522</v>
      </c>
      <c r="AC49" s="37">
        <v>-8.7077469945670742</v>
      </c>
      <c r="AD49" s="37">
        <v>7.5825604465999999E-5</v>
      </c>
      <c r="AE49" s="7328" t="str">
        <f t="shared" si="8"/>
        <v>***</v>
      </c>
    </row>
    <row r="50" spans="1:31">
      <c r="A50" s="6823" t="s">
        <v>10936</v>
      </c>
      <c r="B50" s="37">
        <v>50.667360848163582</v>
      </c>
      <c r="C50" s="37">
        <v>21128</v>
      </c>
      <c r="D50" s="37">
        <v>60.859654835558452</v>
      </c>
      <c r="E50" s="37">
        <v>3071</v>
      </c>
      <c r="F50" s="37">
        <v>-10.192293987394869</v>
      </c>
      <c r="G50" s="37">
        <v>3.8863624601199998E-26</v>
      </c>
      <c r="H50" s="7329" t="str">
        <f t="shared" si="5"/>
        <v>***</v>
      </c>
      <c r="I50" s="7330"/>
      <c r="J50" s="6823" t="s">
        <v>11331</v>
      </c>
      <c r="K50" s="37">
        <v>50.667360848163582</v>
      </c>
      <c r="L50" s="37">
        <v>21128</v>
      </c>
      <c r="M50" s="37">
        <v>59.611493322541477</v>
      </c>
      <c r="N50" s="37">
        <v>2471</v>
      </c>
      <c r="O50" s="7331">
        <v>-8.9441324743778949</v>
      </c>
      <c r="P50" s="37">
        <v>3.64108844833E-17</v>
      </c>
      <c r="Q50" s="7332" t="str">
        <f t="shared" si="6"/>
        <v>***</v>
      </c>
      <c r="R50" s="7333">
        <v>66</v>
      </c>
      <c r="S50" s="37">
        <v>600</v>
      </c>
      <c r="T50" s="37">
        <v>-15.332639151836418</v>
      </c>
      <c r="U50" s="37">
        <v>1.2346111541799999E-13</v>
      </c>
      <c r="V50" s="7334" t="str">
        <f t="shared" si="7"/>
        <v>***</v>
      </c>
      <c r="W50" s="7335"/>
      <c r="X50" s="6823" t="s">
        <v>11134</v>
      </c>
      <c r="Y50" s="7336">
        <v>51.603881520403412</v>
      </c>
      <c r="Z50" s="37">
        <v>23599</v>
      </c>
      <c r="AA50" s="37">
        <v>66</v>
      </c>
      <c r="AB50" s="37">
        <v>600</v>
      </c>
      <c r="AC50" s="37">
        <v>-14.396118479596588</v>
      </c>
      <c r="AD50" s="37">
        <v>3.0992015994299999E-12</v>
      </c>
      <c r="AE50" s="7337" t="str">
        <f t="shared" si="8"/>
        <v>***</v>
      </c>
    </row>
    <row r="51" spans="1:31">
      <c r="A51" s="6823" t="s">
        <v>11571</v>
      </c>
      <c r="B51" s="37">
        <v>45.955400228944953</v>
      </c>
      <c r="C51" s="37">
        <v>1236105</v>
      </c>
      <c r="D51" s="37">
        <v>52.149828860318571</v>
      </c>
      <c r="E51" s="37">
        <v>165362</v>
      </c>
      <c r="F51" s="37">
        <v>-6.1944286313736185</v>
      </c>
      <c r="G51" s="37">
        <v>0</v>
      </c>
      <c r="H51" s="7338" t="str">
        <f t="shared" si="5"/>
        <v>***</v>
      </c>
      <c r="I51" s="7339"/>
      <c r="J51" s="6823" t="s">
        <v>11571</v>
      </c>
      <c r="K51" s="37">
        <v>45.955400228944953</v>
      </c>
      <c r="L51" s="37">
        <v>1236105</v>
      </c>
      <c r="M51" s="37">
        <v>51.099782875483811</v>
      </c>
      <c r="N51" s="37">
        <v>137709</v>
      </c>
      <c r="O51" s="7340">
        <v>-5.1443826465388582</v>
      </c>
      <c r="P51" s="37">
        <v>9.0919660915999994E-289</v>
      </c>
      <c r="Q51" s="7341" t="str">
        <f t="shared" si="6"/>
        <v>***</v>
      </c>
      <c r="R51" s="7342">
        <v>57.378946226449209</v>
      </c>
      <c r="S51" s="37">
        <v>27653</v>
      </c>
      <c r="T51" s="37">
        <v>-11.423545997504256</v>
      </c>
      <c r="U51" s="37">
        <v>0</v>
      </c>
      <c r="V51" s="7343" t="str">
        <f t="shared" si="7"/>
        <v>***</v>
      </c>
      <c r="W51" s="7344"/>
      <c r="X51" s="6823" t="s">
        <v>11571</v>
      </c>
      <c r="Y51" s="7345">
        <v>46.471065224258894</v>
      </c>
      <c r="Z51" s="37">
        <v>1373814</v>
      </c>
      <c r="AA51" s="37">
        <v>57.378946226449209</v>
      </c>
      <c r="AB51" s="37">
        <v>27653</v>
      </c>
      <c r="AC51" s="37">
        <v>-10.907881002190315</v>
      </c>
      <c r="AD51" s="37">
        <v>6.8388216760000004E-284</v>
      </c>
      <c r="AE51" s="7346" t="str">
        <f t="shared" si="8"/>
        <v>***</v>
      </c>
    </row>
    <row r="53" spans="1:31">
      <c r="A53" s="17026" t="s">
        <v>11854</v>
      </c>
      <c r="J53" s="17026" t="s">
        <v>11855</v>
      </c>
      <c r="X53" s="17026" t="s">
        <v>11856</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10937</v>
      </c>
      <c r="B55" s="37">
        <v>57.574132546247043</v>
      </c>
      <c r="C55" s="37">
        <v>233096</v>
      </c>
      <c r="D55" s="37">
        <v>66.685710849170079</v>
      </c>
      <c r="E55" s="37">
        <v>33256</v>
      </c>
      <c r="F55" s="37">
        <v>-9.1115783029230357</v>
      </c>
      <c r="G55" s="37">
        <v>3.6067112024999997E-219</v>
      </c>
      <c r="H55" s="7347" t="str">
        <f t="shared" ref="H55:H77" si="9">IF(G55&lt;0.01,"***",IF(G55&lt;0.05,"**",IF(G55&lt;0.1,"*","NS")))</f>
        <v>***</v>
      </c>
      <c r="I55" s="7348"/>
      <c r="J55" s="6823" t="s">
        <v>11332</v>
      </c>
      <c r="K55" s="37">
        <v>57.574132546247043</v>
      </c>
      <c r="L55" s="37">
        <v>233096</v>
      </c>
      <c r="M55" s="37">
        <v>66.684539767649682</v>
      </c>
      <c r="N55" s="37">
        <v>27975</v>
      </c>
      <c r="O55" s="7349">
        <v>-9.1104072214026388</v>
      </c>
      <c r="P55" s="37">
        <v>4.3718713902999997E-188</v>
      </c>
      <c r="Q55" s="7350" t="str">
        <f t="shared" ref="Q55:Q77" si="10">IF(P55&lt;0.01,"***",IF(P55&lt;0.05,"**",IF(P55&lt;0.1,"*","NS")))</f>
        <v>***</v>
      </c>
      <c r="R55" s="7351">
        <v>66.691914410149593</v>
      </c>
      <c r="S55" s="37">
        <v>5281</v>
      </c>
      <c r="T55" s="37">
        <v>-9.1177818639025503</v>
      </c>
      <c r="U55" s="37">
        <v>3.5468024895100001E-40</v>
      </c>
      <c r="V55" s="7352" t="str">
        <f t="shared" ref="V55:V77" si="11">IF(P55&lt;0.01,"***",IF(P55&lt;0.05,"**",IF(P55&lt;0.1,"*","NS")))</f>
        <v>***</v>
      </c>
      <c r="W55" s="7353"/>
      <c r="X55" s="6823" t="s">
        <v>11135</v>
      </c>
      <c r="Y55" s="7354">
        <v>58.5503560334162</v>
      </c>
      <c r="Z55" s="37">
        <v>261071</v>
      </c>
      <c r="AA55" s="37">
        <v>66.691914410149593</v>
      </c>
      <c r="AB55" s="37">
        <v>5281</v>
      </c>
      <c r="AC55" s="37">
        <v>-8.1415583767333928</v>
      </c>
      <c r="AD55" s="37">
        <v>1.20307205413E-32</v>
      </c>
      <c r="AE55" s="7355" t="str">
        <f t="shared" ref="AE55:AE77" si="12">IF(AD55&lt;0.01,"***",IF(AD55&lt;0.05,"**",IF(AD55&lt;0.1,"*","NS")))</f>
        <v>***</v>
      </c>
    </row>
    <row r="56" spans="1:31">
      <c r="A56" s="6823" t="s">
        <v>10938</v>
      </c>
      <c r="B56" s="37">
        <v>50.748028227480283</v>
      </c>
      <c r="C56" s="37">
        <v>60225</v>
      </c>
      <c r="D56" s="37">
        <v>62.7112676056338</v>
      </c>
      <c r="E56" s="37">
        <v>8520</v>
      </c>
      <c r="F56" s="37">
        <v>-11.963239378153517</v>
      </c>
      <c r="G56" s="37">
        <v>2.1138041844299999E-95</v>
      </c>
      <c r="H56" s="7356" t="str">
        <f t="shared" si="9"/>
        <v>***</v>
      </c>
      <c r="I56" s="7357"/>
      <c r="J56" s="6823" t="s">
        <v>11333</v>
      </c>
      <c r="K56" s="37">
        <v>50.748028227480283</v>
      </c>
      <c r="L56" s="37">
        <v>60225</v>
      </c>
      <c r="M56" s="37">
        <v>62.106049290515308</v>
      </c>
      <c r="N56" s="37">
        <v>6695</v>
      </c>
      <c r="O56" s="7358">
        <v>-11.358021063035025</v>
      </c>
      <c r="P56" s="37">
        <v>7.7373961235899997E-70</v>
      </c>
      <c r="Q56" s="7359" t="str">
        <f t="shared" si="10"/>
        <v>***</v>
      </c>
      <c r="R56" s="7360">
        <v>64.93150684931507</v>
      </c>
      <c r="S56" s="37">
        <v>1825</v>
      </c>
      <c r="T56" s="37">
        <v>-14.183478621834787</v>
      </c>
      <c r="U56" s="37">
        <v>6.5948057824100005E-33</v>
      </c>
      <c r="V56" s="7361" t="str">
        <f t="shared" si="11"/>
        <v>***</v>
      </c>
      <c r="W56" s="7362"/>
      <c r="X56" s="6823" t="s">
        <v>11136</v>
      </c>
      <c r="Y56" s="7363">
        <v>51.884339509862521</v>
      </c>
      <c r="Z56" s="37">
        <v>66920</v>
      </c>
      <c r="AA56" s="37">
        <v>64.93150684931507</v>
      </c>
      <c r="AB56" s="37">
        <v>1825</v>
      </c>
      <c r="AC56" s="37">
        <v>-13.04716733945255</v>
      </c>
      <c r="AD56" s="37">
        <v>3.2656726734300002E-28</v>
      </c>
      <c r="AE56" s="7364" t="str">
        <f t="shared" si="12"/>
        <v>***</v>
      </c>
    </row>
    <row r="57" spans="1:31">
      <c r="A57" s="6823" t="s">
        <v>10939</v>
      </c>
      <c r="B57" s="37">
        <v>37.693711189243793</v>
      </c>
      <c r="C57" s="37">
        <v>127703</v>
      </c>
      <c r="D57" s="37">
        <v>44.830676653223222</v>
      </c>
      <c r="E57" s="37">
        <v>15621</v>
      </c>
      <c r="F57" s="37">
        <v>-7.1369654639794291</v>
      </c>
      <c r="G57" s="37">
        <v>3.6201568831200001E-67</v>
      </c>
      <c r="H57" s="7365" t="str">
        <f t="shared" si="9"/>
        <v>***</v>
      </c>
      <c r="I57" s="7366"/>
      <c r="J57" s="6823" t="s">
        <v>11334</v>
      </c>
      <c r="K57" s="37">
        <v>37.693711189243793</v>
      </c>
      <c r="L57" s="37">
        <v>127703</v>
      </c>
      <c r="M57" s="37">
        <v>44.384645825089038</v>
      </c>
      <c r="N57" s="37">
        <v>12635</v>
      </c>
      <c r="O57" s="7367">
        <v>-6.6909346358452453</v>
      </c>
      <c r="P57" s="37">
        <v>2.4819000494400002E-49</v>
      </c>
      <c r="Q57" s="7368" t="str">
        <f t="shared" si="10"/>
        <v>***</v>
      </c>
      <c r="R57" s="7369">
        <v>46.718017414601483</v>
      </c>
      <c r="S57" s="37">
        <v>2986</v>
      </c>
      <c r="T57" s="37">
        <v>-9.0243062253576909</v>
      </c>
      <c r="U57" s="37">
        <v>9.2120950414499993E-24</v>
      </c>
      <c r="V57" s="7370" t="str">
        <f t="shared" si="11"/>
        <v>***</v>
      </c>
      <c r="W57" s="7371"/>
      <c r="X57" s="6823" t="s">
        <v>11137</v>
      </c>
      <c r="Y57" s="7372">
        <v>38.296113668429079</v>
      </c>
      <c r="Z57" s="37">
        <v>140338</v>
      </c>
      <c r="AA57" s="37">
        <v>46.718017414601483</v>
      </c>
      <c r="AB57" s="37">
        <v>2986</v>
      </c>
      <c r="AC57" s="37">
        <v>-8.4219037461724042</v>
      </c>
      <c r="AD57" s="37">
        <v>7.87309072156E-21</v>
      </c>
      <c r="AE57" s="7373" t="str">
        <f t="shared" si="12"/>
        <v>***</v>
      </c>
    </row>
    <row r="58" spans="1:31">
      <c r="A58" s="6823" t="s">
        <v>10940</v>
      </c>
      <c r="B58" s="37">
        <v>49.799150694364741</v>
      </c>
      <c r="C58" s="37">
        <v>69704</v>
      </c>
      <c r="D58" s="37">
        <v>57.497048406139307</v>
      </c>
      <c r="E58" s="37">
        <v>8470</v>
      </c>
      <c r="F58" s="37">
        <v>-7.6978977117745657</v>
      </c>
      <c r="G58" s="37">
        <v>7.0992057376699998E-41</v>
      </c>
      <c r="H58" s="7374" t="str">
        <f t="shared" si="9"/>
        <v>***</v>
      </c>
      <c r="I58" s="7375"/>
      <c r="J58" s="6823" t="s">
        <v>11335</v>
      </c>
      <c r="K58" s="37">
        <v>49.799150694364741</v>
      </c>
      <c r="L58" s="37">
        <v>69704</v>
      </c>
      <c r="M58" s="37">
        <v>57.63427881713941</v>
      </c>
      <c r="N58" s="37">
        <v>6628</v>
      </c>
      <c r="O58" s="7376">
        <v>-7.8351281227746696</v>
      </c>
      <c r="P58" s="37">
        <v>3.2090105736799999E-34</v>
      </c>
      <c r="Q58" s="7377" t="str">
        <f t="shared" si="10"/>
        <v>***</v>
      </c>
      <c r="R58" s="7378">
        <v>57.00325732899023</v>
      </c>
      <c r="S58" s="37">
        <v>1842</v>
      </c>
      <c r="T58" s="37">
        <v>-7.2041066346254894</v>
      </c>
      <c r="U58" s="37">
        <v>1.03213820356E-9</v>
      </c>
      <c r="V58" s="7379" t="str">
        <f t="shared" si="11"/>
        <v>***</v>
      </c>
      <c r="W58" s="7380"/>
      <c r="X58" s="6823" t="s">
        <v>11138</v>
      </c>
      <c r="Y58" s="7381">
        <v>50.479484357805383</v>
      </c>
      <c r="Z58" s="37">
        <v>76332</v>
      </c>
      <c r="AA58" s="37">
        <v>57.00325732899023</v>
      </c>
      <c r="AB58" s="37">
        <v>1842</v>
      </c>
      <c r="AC58" s="37">
        <v>-6.5237729711848473</v>
      </c>
      <c r="AD58" s="37">
        <v>3.1239362875300001E-8</v>
      </c>
      <c r="AE58" s="7382" t="str">
        <f t="shared" si="12"/>
        <v>***</v>
      </c>
    </row>
    <row r="59" spans="1:31">
      <c r="A59" s="6823" t="s">
        <v>10941</v>
      </c>
      <c r="B59" s="37">
        <v>40.717841657298862</v>
      </c>
      <c r="C59" s="37">
        <v>37362</v>
      </c>
      <c r="D59" s="37">
        <v>53.44632768361582</v>
      </c>
      <c r="E59" s="37">
        <v>4425</v>
      </c>
      <c r="F59" s="37">
        <v>-12.728486026316958</v>
      </c>
      <c r="G59" s="37">
        <v>2.50092004421E-59</v>
      </c>
      <c r="H59" s="7383" t="str">
        <f t="shared" si="9"/>
        <v>***</v>
      </c>
      <c r="I59" s="7384"/>
      <c r="J59" s="6823" t="s">
        <v>11336</v>
      </c>
      <c r="K59" s="37">
        <v>40.717841657298862</v>
      </c>
      <c r="L59" s="37">
        <v>37362</v>
      </c>
      <c r="M59" s="37">
        <v>52.459016393442617</v>
      </c>
      <c r="N59" s="37">
        <v>3416</v>
      </c>
      <c r="O59" s="7385">
        <v>-11.741174736143755</v>
      </c>
      <c r="P59" s="37">
        <v>1.42767347511E-40</v>
      </c>
      <c r="Q59" s="7386" t="str">
        <f t="shared" si="10"/>
        <v>***</v>
      </c>
      <c r="R59" s="7387">
        <v>56.78889990089197</v>
      </c>
      <c r="S59" s="37">
        <v>1009</v>
      </c>
      <c r="T59" s="37">
        <v>-16.071058243593107</v>
      </c>
      <c r="U59" s="37">
        <v>1.2673014173099999E-24</v>
      </c>
      <c r="V59" s="7388" t="str">
        <f t="shared" si="11"/>
        <v>***</v>
      </c>
      <c r="W59" s="7389"/>
      <c r="X59" s="6823" t="s">
        <v>11139</v>
      </c>
      <c r="Y59" s="7390">
        <v>41.701407621756829</v>
      </c>
      <c r="Z59" s="37">
        <v>40778</v>
      </c>
      <c r="AA59" s="37">
        <v>56.78889990089197</v>
      </c>
      <c r="AB59" s="37">
        <v>1009</v>
      </c>
      <c r="AC59" s="37">
        <v>-15.087492279135141</v>
      </c>
      <c r="AD59" s="37">
        <v>8.3840594593199998E-22</v>
      </c>
      <c r="AE59" s="7391" t="str">
        <f t="shared" si="12"/>
        <v>***</v>
      </c>
    </row>
    <row r="60" spans="1:31">
      <c r="A60" s="6823" t="s">
        <v>10942</v>
      </c>
      <c r="B60" s="37">
        <v>28.551674762051832</v>
      </c>
      <c r="C60" s="37">
        <v>142468</v>
      </c>
      <c r="D60" s="37">
        <v>36.337931034482757</v>
      </c>
      <c r="E60" s="37">
        <v>14500</v>
      </c>
      <c r="F60" s="37">
        <v>-7.7862562724309257</v>
      </c>
      <c r="G60" s="37">
        <v>6.61172136352E-86</v>
      </c>
      <c r="H60" s="7392" t="str">
        <f t="shared" si="9"/>
        <v>***</v>
      </c>
      <c r="I60" s="7393"/>
      <c r="J60" s="6823" t="s">
        <v>11337</v>
      </c>
      <c r="K60" s="37">
        <v>28.551674762051832</v>
      </c>
      <c r="L60" s="37">
        <v>142468</v>
      </c>
      <c r="M60" s="37">
        <v>36.119429276026068</v>
      </c>
      <c r="N60" s="37">
        <v>11354</v>
      </c>
      <c r="O60" s="7394">
        <v>-7.5677545139742364</v>
      </c>
      <c r="P60" s="37">
        <v>1.7186350521799999E-65</v>
      </c>
      <c r="Q60" s="7395" t="str">
        <f t="shared" si="10"/>
        <v>***</v>
      </c>
      <c r="R60" s="7396">
        <v>37.126509853782579</v>
      </c>
      <c r="S60" s="37">
        <v>3146</v>
      </c>
      <c r="T60" s="37">
        <v>-8.5748350917307476</v>
      </c>
      <c r="U60" s="37">
        <v>7.4075720796699996E-26</v>
      </c>
      <c r="V60" s="7397" t="str">
        <f t="shared" si="11"/>
        <v>***</v>
      </c>
      <c r="W60" s="7398"/>
      <c r="X60" s="6823" t="s">
        <v>11140</v>
      </c>
      <c r="Y60" s="7399">
        <v>29.110270312439049</v>
      </c>
      <c r="Z60" s="37">
        <v>153822</v>
      </c>
      <c r="AA60" s="37">
        <v>37.126509853782579</v>
      </c>
      <c r="AB60" s="37">
        <v>3146</v>
      </c>
      <c r="AC60" s="37">
        <v>-8.0162395413435306</v>
      </c>
      <c r="AD60" s="37">
        <v>1.3239983779800001E-22</v>
      </c>
      <c r="AE60" s="7400" t="str">
        <f t="shared" si="12"/>
        <v>***</v>
      </c>
    </row>
    <row r="61" spans="1:31">
      <c r="A61" s="6823" t="s">
        <v>10943</v>
      </c>
      <c r="B61" s="37">
        <v>30.32862181691743</v>
      </c>
      <c r="C61" s="37">
        <v>658599</v>
      </c>
      <c r="D61" s="37">
        <v>36.551724137931032</v>
      </c>
      <c r="E61" s="37">
        <v>94395</v>
      </c>
      <c r="F61" s="37">
        <v>-6.2231023210136023</v>
      </c>
      <c r="G61" s="37">
        <v>0</v>
      </c>
      <c r="H61" s="7401" t="str">
        <f t="shared" si="9"/>
        <v>***</v>
      </c>
      <c r="I61" s="7402"/>
      <c r="J61" s="6823" t="s">
        <v>11338</v>
      </c>
      <c r="K61" s="37">
        <v>30.32862181691743</v>
      </c>
      <c r="L61" s="37">
        <v>658599</v>
      </c>
      <c r="M61" s="37">
        <v>35.877687967058108</v>
      </c>
      <c r="N61" s="37">
        <v>78684</v>
      </c>
      <c r="O61" s="7403">
        <v>-5.5490661501406784</v>
      </c>
      <c r="P61" s="37">
        <v>1.6763949317999999E-222</v>
      </c>
      <c r="Q61" s="7404" t="str">
        <f t="shared" si="10"/>
        <v>***</v>
      </c>
      <c r="R61" s="7405">
        <v>39.927439373687228</v>
      </c>
      <c r="S61" s="37">
        <v>15711</v>
      </c>
      <c r="T61" s="37">
        <v>-9.5988175567697986</v>
      </c>
      <c r="U61" s="37">
        <v>5.2883380063E-147</v>
      </c>
      <c r="V61" s="7406" t="str">
        <f t="shared" si="11"/>
        <v>***</v>
      </c>
      <c r="W61" s="7407"/>
      <c r="X61" s="6823" t="s">
        <v>11141</v>
      </c>
      <c r="Y61" s="7408">
        <v>30.920826873805581</v>
      </c>
      <c r="Z61" s="37">
        <v>737283</v>
      </c>
      <c r="AA61" s="37">
        <v>39.927439373687228</v>
      </c>
      <c r="AB61" s="37">
        <v>15711</v>
      </c>
      <c r="AC61" s="37">
        <v>-9.0066124998816477</v>
      </c>
      <c r="AD61" s="37">
        <v>1.0769207138E-128</v>
      </c>
      <c r="AE61" s="7409" t="str">
        <f t="shared" si="12"/>
        <v>***</v>
      </c>
    </row>
    <row r="62" spans="1:31">
      <c r="A62" s="6823" t="s">
        <v>10944</v>
      </c>
      <c r="B62" s="37">
        <v>60.611626844512273</v>
      </c>
      <c r="C62" s="37">
        <v>212319</v>
      </c>
      <c r="D62" s="37">
        <v>64.639356622266902</v>
      </c>
      <c r="E62" s="37">
        <v>19895</v>
      </c>
      <c r="F62" s="37">
        <v>-4.0277297777546295</v>
      </c>
      <c r="G62" s="37">
        <v>8.3198819999100004E-29</v>
      </c>
      <c r="H62" s="7410" t="str">
        <f t="shared" si="9"/>
        <v>***</v>
      </c>
      <c r="I62" s="7411"/>
      <c r="J62" s="6823" t="s">
        <v>11339</v>
      </c>
      <c r="K62" s="37">
        <v>60.611626844512273</v>
      </c>
      <c r="L62" s="37">
        <v>212319</v>
      </c>
      <c r="M62" s="37">
        <v>64.66366622065442</v>
      </c>
      <c r="N62" s="37">
        <v>16442</v>
      </c>
      <c r="O62" s="7412">
        <v>-4.0520393761421474</v>
      </c>
      <c r="P62" s="37">
        <v>1.07668979784E-24</v>
      </c>
      <c r="Q62" s="7413" t="str">
        <f t="shared" si="10"/>
        <v>***</v>
      </c>
      <c r="R62" s="7414">
        <v>64.523602664349838</v>
      </c>
      <c r="S62" s="37">
        <v>3453</v>
      </c>
      <c r="T62" s="37">
        <v>-3.9119758198375649</v>
      </c>
      <c r="U62" s="37">
        <v>3.0369783205699998E-6</v>
      </c>
      <c r="V62" s="7415" t="str">
        <f t="shared" si="11"/>
        <v>***</v>
      </c>
      <c r="W62" s="7416"/>
      <c r="X62" s="6823" t="s">
        <v>11142</v>
      </c>
      <c r="Y62" s="7417">
        <v>60.902863687429239</v>
      </c>
      <c r="Z62" s="37">
        <v>228761</v>
      </c>
      <c r="AA62" s="37">
        <v>64.523602664349838</v>
      </c>
      <c r="AB62" s="37">
        <v>3453</v>
      </c>
      <c r="AC62" s="37">
        <v>-3.6207389769205989</v>
      </c>
      <c r="AD62" s="37">
        <v>1.4994281856E-5</v>
      </c>
      <c r="AE62" s="7418" t="str">
        <f t="shared" si="12"/>
        <v>***</v>
      </c>
    </row>
    <row r="63" spans="1:31">
      <c r="A63" s="6823" t="s">
        <v>10945</v>
      </c>
      <c r="B63" s="37">
        <v>44.972426693875569</v>
      </c>
      <c r="C63" s="37">
        <v>82326</v>
      </c>
      <c r="D63" s="37">
        <v>60.758812449547037</v>
      </c>
      <c r="E63" s="37">
        <v>11149</v>
      </c>
      <c r="F63" s="37">
        <v>-15.786385755671468</v>
      </c>
      <c r="G63" s="37">
        <v>7.7282123163999995E-217</v>
      </c>
      <c r="H63" s="7419" t="str">
        <f t="shared" si="9"/>
        <v>***</v>
      </c>
      <c r="I63" s="7420"/>
      <c r="J63" s="6823" t="s">
        <v>11340</v>
      </c>
      <c r="K63" s="37">
        <v>44.972426693875569</v>
      </c>
      <c r="L63" s="37">
        <v>82326</v>
      </c>
      <c r="M63" s="37">
        <v>60.178996261470488</v>
      </c>
      <c r="N63" s="37">
        <v>8827</v>
      </c>
      <c r="O63" s="7421">
        <v>-15.206569567594919</v>
      </c>
      <c r="P63" s="37">
        <v>7.4938154472999996E-164</v>
      </c>
      <c r="Q63" s="7422" t="str">
        <f t="shared" si="10"/>
        <v>***</v>
      </c>
      <c r="R63" s="7423">
        <v>62.962962962962962</v>
      </c>
      <c r="S63" s="37">
        <v>2322</v>
      </c>
      <c r="T63" s="37">
        <v>-17.990536269087393</v>
      </c>
      <c r="U63" s="37">
        <v>3.4841216545100001E-66</v>
      </c>
      <c r="V63" s="7424" t="str">
        <f t="shared" si="11"/>
        <v>***</v>
      </c>
      <c r="W63" s="7425"/>
      <c r="X63" s="6823" t="s">
        <v>11143</v>
      </c>
      <c r="Y63" s="7426">
        <v>46.444988096935923</v>
      </c>
      <c r="Z63" s="37">
        <v>91153</v>
      </c>
      <c r="AA63" s="37">
        <v>62.962962962962962</v>
      </c>
      <c r="AB63" s="37">
        <v>2322</v>
      </c>
      <c r="AC63" s="37">
        <v>-16.517974866027039</v>
      </c>
      <c r="AD63" s="37">
        <v>5.7209939590099997E-56</v>
      </c>
      <c r="AE63" s="7427" t="str">
        <f t="shared" si="12"/>
        <v>***</v>
      </c>
    </row>
    <row r="64" spans="1:31">
      <c r="A64" s="6823" t="s">
        <v>10946</v>
      </c>
      <c r="B64" s="37">
        <v>57.484564746289408</v>
      </c>
      <c r="C64" s="37">
        <v>73371</v>
      </c>
      <c r="D64" s="37">
        <v>67.743467933491686</v>
      </c>
      <c r="E64" s="37">
        <v>8420</v>
      </c>
      <c r="F64" s="37">
        <v>-10.258903187202279</v>
      </c>
      <c r="G64" s="37">
        <v>2.39568035967E-73</v>
      </c>
      <c r="H64" s="7428" t="str">
        <f t="shared" si="9"/>
        <v>***</v>
      </c>
      <c r="I64" s="7429"/>
      <c r="J64" s="6823" t="s">
        <v>11341</v>
      </c>
      <c r="K64" s="37">
        <v>57.484564746289408</v>
      </c>
      <c r="L64" s="37">
        <v>73371</v>
      </c>
      <c r="M64" s="37">
        <v>67.145038167938935</v>
      </c>
      <c r="N64" s="37">
        <v>6550</v>
      </c>
      <c r="O64" s="7430">
        <v>-9.6604734216495274</v>
      </c>
      <c r="P64" s="37">
        <v>3.3937254036700001E-52</v>
      </c>
      <c r="Q64" s="7431" t="str">
        <f t="shared" si="10"/>
        <v>***</v>
      </c>
      <c r="R64" s="7432">
        <v>69.839572192513373</v>
      </c>
      <c r="S64" s="37">
        <v>1870</v>
      </c>
      <c r="T64" s="37">
        <v>-12.355007446223965</v>
      </c>
      <c r="U64" s="37">
        <v>1.18072481844E-26</v>
      </c>
      <c r="V64" s="7433" t="str">
        <f t="shared" si="11"/>
        <v>***</v>
      </c>
      <c r="W64" s="7434"/>
      <c r="X64" s="6823" t="s">
        <v>11144</v>
      </c>
      <c r="Y64" s="7435">
        <v>58.276297844121068</v>
      </c>
      <c r="Z64" s="37">
        <v>79921</v>
      </c>
      <c r="AA64" s="37">
        <v>69.839572192513373</v>
      </c>
      <c r="AB64" s="37">
        <v>1870</v>
      </c>
      <c r="AC64" s="37">
        <v>-11.563274348392305</v>
      </c>
      <c r="AD64" s="37">
        <v>1.0573849131999999E-23</v>
      </c>
      <c r="AE64" s="7436" t="str">
        <f t="shared" si="12"/>
        <v>***</v>
      </c>
    </row>
    <row r="65" spans="1:31">
      <c r="A65" s="6823" t="s">
        <v>10947</v>
      </c>
      <c r="B65" s="37">
        <v>55.873291729204517</v>
      </c>
      <c r="C65" s="37">
        <v>101272</v>
      </c>
      <c r="D65" s="37">
        <v>69.424156223571927</v>
      </c>
      <c r="E65" s="37">
        <v>13007</v>
      </c>
      <c r="F65" s="37">
        <v>-13.55086449436741</v>
      </c>
      <c r="G65" s="37">
        <v>5.5213039384E-191</v>
      </c>
      <c r="H65" s="7437" t="str">
        <f t="shared" si="9"/>
        <v>***</v>
      </c>
      <c r="I65" s="7438"/>
      <c r="J65" s="6823" t="s">
        <v>11342</v>
      </c>
      <c r="K65" s="37">
        <v>55.873291729204517</v>
      </c>
      <c r="L65" s="37">
        <v>101272</v>
      </c>
      <c r="M65" s="37">
        <v>68.932617769827075</v>
      </c>
      <c r="N65" s="37">
        <v>10062</v>
      </c>
      <c r="O65" s="7439">
        <v>-13.059326040622558</v>
      </c>
      <c r="P65" s="37">
        <v>5.8812205862000005E-141</v>
      </c>
      <c r="Q65" s="7440" t="str">
        <f t="shared" si="10"/>
        <v>***</v>
      </c>
      <c r="R65" s="7441">
        <v>71.10356536502546</v>
      </c>
      <c r="S65" s="37">
        <v>2945</v>
      </c>
      <c r="T65" s="37">
        <v>-15.230273635820943</v>
      </c>
      <c r="U65" s="37">
        <v>1.04682509473E-60</v>
      </c>
      <c r="V65" s="7442" t="str">
        <f t="shared" si="11"/>
        <v>***</v>
      </c>
      <c r="W65" s="7443"/>
      <c r="X65" s="6823" t="s">
        <v>11145</v>
      </c>
      <c r="Y65" s="7444">
        <v>57.053550577541451</v>
      </c>
      <c r="Z65" s="37">
        <v>111334</v>
      </c>
      <c r="AA65" s="37">
        <v>71.10356536502546</v>
      </c>
      <c r="AB65" s="37">
        <v>2945</v>
      </c>
      <c r="AC65" s="37">
        <v>-14.05001478748401</v>
      </c>
      <c r="AD65" s="37">
        <v>2.3270017035399998E-52</v>
      </c>
      <c r="AE65" s="7445" t="str">
        <f t="shared" si="12"/>
        <v>***</v>
      </c>
    </row>
    <row r="66" spans="1:31">
      <c r="A66" s="6823" t="s">
        <v>10948</v>
      </c>
      <c r="B66" s="37">
        <v>59.624433191293143</v>
      </c>
      <c r="C66" s="37">
        <v>117103</v>
      </c>
      <c r="D66" s="37">
        <v>64.62329868181331</v>
      </c>
      <c r="E66" s="37">
        <v>9331</v>
      </c>
      <c r="F66" s="37">
        <v>-4.998865490520167</v>
      </c>
      <c r="G66" s="37">
        <v>2.3707873285300001E-21</v>
      </c>
      <c r="H66" s="7446" t="str">
        <f t="shared" si="9"/>
        <v>***</v>
      </c>
      <c r="I66" s="7447"/>
      <c r="J66" s="6823" t="s">
        <v>11343</v>
      </c>
      <c r="K66" s="37">
        <v>59.624433191293143</v>
      </c>
      <c r="L66" s="37">
        <v>117103</v>
      </c>
      <c r="M66" s="37">
        <v>64.119340486783571</v>
      </c>
      <c r="N66" s="37">
        <v>7642</v>
      </c>
      <c r="O66" s="7448">
        <v>-4.4949072954904281</v>
      </c>
      <c r="P66" s="37">
        <v>7.9177609332800002E-15</v>
      </c>
      <c r="Q66" s="7449" t="str">
        <f t="shared" si="10"/>
        <v>***</v>
      </c>
      <c r="R66" s="7450">
        <v>66.903493191237416</v>
      </c>
      <c r="S66" s="37">
        <v>1689</v>
      </c>
      <c r="T66" s="37">
        <v>-7.2790599999442733</v>
      </c>
      <c r="U66" s="37">
        <v>1.39150597081E-9</v>
      </c>
      <c r="V66" s="7451" t="str">
        <f t="shared" si="11"/>
        <v>***</v>
      </c>
      <c r="W66" s="7452"/>
      <c r="X66" s="6823" t="s">
        <v>11146</v>
      </c>
      <c r="Y66" s="7453">
        <v>59.899795582989299</v>
      </c>
      <c r="Z66" s="37">
        <v>124745</v>
      </c>
      <c r="AA66" s="37">
        <v>66.903493191237416</v>
      </c>
      <c r="AB66" s="37">
        <v>1689</v>
      </c>
      <c r="AC66" s="37">
        <v>-7.0036976082481175</v>
      </c>
      <c r="AD66" s="37">
        <v>5.3409105240000003E-9</v>
      </c>
      <c r="AE66" s="7454" t="str">
        <f t="shared" si="12"/>
        <v>***</v>
      </c>
    </row>
    <row r="67" spans="1:31">
      <c r="A67" s="6823" t="s">
        <v>10949</v>
      </c>
      <c r="B67" s="37">
        <v>40.169861345443927</v>
      </c>
      <c r="C67" s="37">
        <v>157658</v>
      </c>
      <c r="D67" s="37">
        <v>46.596586853546171</v>
      </c>
      <c r="E67" s="37">
        <v>15411</v>
      </c>
      <c r="F67" s="37">
        <v>-6.4267255081022441</v>
      </c>
      <c r="G67" s="37">
        <v>3.3281616010899998E-54</v>
      </c>
      <c r="H67" s="7455" t="str">
        <f t="shared" si="9"/>
        <v>***</v>
      </c>
      <c r="I67" s="7456"/>
      <c r="J67" s="6823" t="s">
        <v>11344</v>
      </c>
      <c r="K67" s="37">
        <v>40.169861345443927</v>
      </c>
      <c r="L67" s="37">
        <v>157658</v>
      </c>
      <c r="M67" s="37">
        <v>46.235468518374027</v>
      </c>
      <c r="N67" s="37">
        <v>12817</v>
      </c>
      <c r="O67" s="7457">
        <v>-6.0656071729301004</v>
      </c>
      <c r="P67" s="37">
        <v>3.0983260673300002E-41</v>
      </c>
      <c r="Q67" s="7458" t="str">
        <f t="shared" si="10"/>
        <v>***</v>
      </c>
      <c r="R67" s="7459">
        <v>48.380878951426368</v>
      </c>
      <c r="S67" s="37">
        <v>2594</v>
      </c>
      <c r="T67" s="37">
        <v>-8.2110176059824411</v>
      </c>
      <c r="U67" s="37">
        <v>2.7331790419200001E-17</v>
      </c>
      <c r="V67" s="7460" t="str">
        <f t="shared" si="11"/>
        <v>***</v>
      </c>
      <c r="W67" s="7461"/>
      <c r="X67" s="6823" t="s">
        <v>11147</v>
      </c>
      <c r="Y67" s="7462">
        <v>40.625898225546273</v>
      </c>
      <c r="Z67" s="37">
        <v>170475</v>
      </c>
      <c r="AA67" s="37">
        <v>48.380878951426368</v>
      </c>
      <c r="AB67" s="37">
        <v>2594</v>
      </c>
      <c r="AC67" s="37">
        <v>-7.7549807258800953</v>
      </c>
      <c r="AD67" s="37">
        <v>1.4796634194900001E-15</v>
      </c>
      <c r="AE67" s="7463" t="str">
        <f t="shared" si="12"/>
        <v>***</v>
      </c>
    </row>
    <row r="68" spans="1:31">
      <c r="A68" s="6823" t="s">
        <v>10950</v>
      </c>
      <c r="B68" s="37">
        <v>56.427912341407151</v>
      </c>
      <c r="C68" s="37">
        <v>173400</v>
      </c>
      <c r="D68" s="37">
        <v>63.53392617858448</v>
      </c>
      <c r="E68" s="37">
        <v>16418</v>
      </c>
      <c r="F68" s="37">
        <v>-7.1060138371773292</v>
      </c>
      <c r="G68" s="37">
        <v>3.08622319295E-69</v>
      </c>
      <c r="H68" s="7464" t="str">
        <f t="shared" si="9"/>
        <v>***</v>
      </c>
      <c r="I68" s="7465"/>
      <c r="J68" s="6823" t="s">
        <v>11345</v>
      </c>
      <c r="K68" s="37">
        <v>56.427912341407151</v>
      </c>
      <c r="L68" s="37">
        <v>173400</v>
      </c>
      <c r="M68" s="37">
        <v>63.693700378422498</v>
      </c>
      <c r="N68" s="37">
        <v>13477</v>
      </c>
      <c r="O68" s="7466">
        <v>-7.2657880370153478</v>
      </c>
      <c r="P68" s="37">
        <v>1.4867553112700001E-60</v>
      </c>
      <c r="Q68" s="7467" t="str">
        <f t="shared" si="10"/>
        <v>***</v>
      </c>
      <c r="R68" s="7468">
        <v>62.801768106086357</v>
      </c>
      <c r="S68" s="37">
        <v>2941</v>
      </c>
      <c r="T68" s="37">
        <v>-6.373855764679206</v>
      </c>
      <c r="U68" s="37">
        <v>4.6773873547299999E-12</v>
      </c>
      <c r="V68" s="7469" t="str">
        <f t="shared" si="11"/>
        <v>***</v>
      </c>
      <c r="W68" s="7470"/>
      <c r="X68" s="6823" t="s">
        <v>11148</v>
      </c>
      <c r="Y68" s="7471">
        <v>56.951898842554193</v>
      </c>
      <c r="Z68" s="37">
        <v>186877</v>
      </c>
      <c r="AA68" s="37">
        <v>62.801768106086357</v>
      </c>
      <c r="AB68" s="37">
        <v>2941</v>
      </c>
      <c r="AC68" s="37">
        <v>-5.8498692635321632</v>
      </c>
      <c r="AD68" s="37">
        <v>2.02769335744E-10</v>
      </c>
      <c r="AE68" s="7472" t="str">
        <f t="shared" si="12"/>
        <v>***</v>
      </c>
    </row>
    <row r="69" spans="1:31">
      <c r="A69" s="6823" t="s">
        <v>10951</v>
      </c>
      <c r="B69" s="37">
        <v>37.213161467674617</v>
      </c>
      <c r="C69" s="37">
        <v>59659</v>
      </c>
      <c r="D69" s="37">
        <v>45.943175161101337</v>
      </c>
      <c r="E69" s="37">
        <v>6828</v>
      </c>
      <c r="F69" s="37">
        <v>-8.7300136934267201</v>
      </c>
      <c r="G69" s="37">
        <v>5.0061831087599997E-45</v>
      </c>
      <c r="H69" s="7473" t="str">
        <f t="shared" si="9"/>
        <v>***</v>
      </c>
      <c r="I69" s="7474"/>
      <c r="J69" s="6823" t="s">
        <v>11346</v>
      </c>
      <c r="K69" s="37">
        <v>37.213161467674617</v>
      </c>
      <c r="L69" s="37">
        <v>59659</v>
      </c>
      <c r="M69" s="37">
        <v>45.347786811201438</v>
      </c>
      <c r="N69" s="37">
        <v>5535</v>
      </c>
      <c r="O69" s="7475">
        <v>-8.134625343526821</v>
      </c>
      <c r="P69" s="37">
        <v>7.3675259282999997E-33</v>
      </c>
      <c r="Q69" s="7476" t="str">
        <f t="shared" si="10"/>
        <v>***</v>
      </c>
      <c r="R69" s="7477">
        <v>48.491879350348029</v>
      </c>
      <c r="S69" s="37">
        <v>1293</v>
      </c>
      <c r="T69" s="37">
        <v>-11.278717882673412</v>
      </c>
      <c r="U69" s="37">
        <v>1.11144211028E-16</v>
      </c>
      <c r="V69" s="7478" t="str">
        <f t="shared" si="11"/>
        <v>***</v>
      </c>
      <c r="W69" s="7479"/>
      <c r="X69" s="6823" t="s">
        <v>11149</v>
      </c>
      <c r="Y69" s="7480">
        <v>37.903794827744882</v>
      </c>
      <c r="Z69" s="37">
        <v>65194</v>
      </c>
      <c r="AA69" s="37">
        <v>48.491879350348029</v>
      </c>
      <c r="AB69" s="37">
        <v>1293</v>
      </c>
      <c r="AC69" s="37">
        <v>-10.588084522603147</v>
      </c>
      <c r="AD69" s="37">
        <v>8.1969983993100007E-15</v>
      </c>
      <c r="AE69" s="7481" t="str">
        <f t="shared" si="12"/>
        <v>***</v>
      </c>
    </row>
    <row r="70" spans="1:31">
      <c r="A70" s="6823" t="s">
        <v>10952</v>
      </c>
      <c r="B70" s="37">
        <v>39.579712434823833</v>
      </c>
      <c r="C70" s="37">
        <v>75948</v>
      </c>
      <c r="D70" s="37">
        <v>43.637250121891761</v>
      </c>
      <c r="E70" s="37">
        <v>10255</v>
      </c>
      <c r="F70" s="37">
        <v>-4.0575376870679278</v>
      </c>
      <c r="G70" s="37">
        <v>3.4922547307799999E-15</v>
      </c>
      <c r="H70" s="7482" t="str">
        <f t="shared" si="9"/>
        <v>***</v>
      </c>
      <c r="I70" s="7483"/>
      <c r="J70" s="6823" t="s">
        <v>11347</v>
      </c>
      <c r="K70" s="37">
        <v>39.579712434823833</v>
      </c>
      <c r="L70" s="37">
        <v>75948</v>
      </c>
      <c r="M70" s="37">
        <v>42.638554216867469</v>
      </c>
      <c r="N70" s="37">
        <v>8300</v>
      </c>
      <c r="O70" s="7484">
        <v>-3.0588417820436362</v>
      </c>
      <c r="P70" s="37">
        <v>6.5165205458300005E-8</v>
      </c>
      <c r="Q70" s="7485" t="str">
        <f t="shared" si="10"/>
        <v>***</v>
      </c>
      <c r="R70" s="7486">
        <v>47.877237851662407</v>
      </c>
      <c r="S70" s="37">
        <v>1955</v>
      </c>
      <c r="T70" s="37">
        <v>-8.2975254168385746</v>
      </c>
      <c r="U70" s="37">
        <v>1.3404709100299999E-13</v>
      </c>
      <c r="V70" s="7487" t="str">
        <f t="shared" si="11"/>
        <v>***</v>
      </c>
      <c r="W70" s="7488"/>
      <c r="X70" s="6823" t="s">
        <v>11150</v>
      </c>
      <c r="Y70" s="7489">
        <v>39.881065425885481</v>
      </c>
      <c r="Z70" s="37">
        <v>84248</v>
      </c>
      <c r="AA70" s="37">
        <v>47.877237851662407</v>
      </c>
      <c r="AB70" s="37">
        <v>1955</v>
      </c>
      <c r="AC70" s="37">
        <v>-7.9961724257769262</v>
      </c>
      <c r="AD70" s="37">
        <v>9.7718754071600006E-13</v>
      </c>
      <c r="AE70" s="7490" t="str">
        <f t="shared" si="12"/>
        <v>***</v>
      </c>
    </row>
    <row r="71" spans="1:31">
      <c r="A71" s="6823" t="s">
        <v>10953</v>
      </c>
      <c r="B71" s="37">
        <v>48.941122554813191</v>
      </c>
      <c r="C71" s="37">
        <v>165836</v>
      </c>
      <c r="D71" s="37">
        <v>55.666692919587312</v>
      </c>
      <c r="E71" s="37">
        <v>12697</v>
      </c>
      <c r="F71" s="37">
        <v>-6.7255703647741214</v>
      </c>
      <c r="G71" s="37">
        <v>2.3132113299200001E-48</v>
      </c>
      <c r="H71" s="7491" t="str">
        <f t="shared" si="9"/>
        <v>***</v>
      </c>
      <c r="I71" s="7492"/>
      <c r="J71" s="6823" t="s">
        <v>11348</v>
      </c>
      <c r="K71" s="37">
        <v>48.941122554813191</v>
      </c>
      <c r="L71" s="37">
        <v>165836</v>
      </c>
      <c r="M71" s="37">
        <v>55.780795344325902</v>
      </c>
      <c r="N71" s="37">
        <v>10310</v>
      </c>
      <c r="O71" s="7493">
        <v>-6.8396727895127114</v>
      </c>
      <c r="P71" s="37">
        <v>2.00466550263E-41</v>
      </c>
      <c r="Q71" s="7494" t="str">
        <f t="shared" si="10"/>
        <v>***</v>
      </c>
      <c r="R71" s="7495">
        <v>55.173858399664852</v>
      </c>
      <c r="S71" s="37">
        <v>2387</v>
      </c>
      <c r="T71" s="37">
        <v>-6.2327358448516605</v>
      </c>
      <c r="U71" s="37">
        <v>1.46375610262E-9</v>
      </c>
      <c r="V71" s="7496" t="str">
        <f t="shared" si="11"/>
        <v>***</v>
      </c>
      <c r="W71" s="7497"/>
      <c r="X71" s="6823" t="s">
        <v>11151</v>
      </c>
      <c r="Y71" s="7498">
        <v>49.341455383602238</v>
      </c>
      <c r="Z71" s="37">
        <v>176146</v>
      </c>
      <c r="AA71" s="37">
        <v>55.173858399664852</v>
      </c>
      <c r="AB71" s="37">
        <v>2387</v>
      </c>
      <c r="AC71" s="37">
        <v>-5.8324030160626137</v>
      </c>
      <c r="AD71" s="37">
        <v>1.5011149317499999E-8</v>
      </c>
      <c r="AE71" s="7499" t="str">
        <f t="shared" si="12"/>
        <v>***</v>
      </c>
    </row>
    <row r="72" spans="1:31">
      <c r="A72" s="6823" t="s">
        <v>10954</v>
      </c>
      <c r="B72" s="37">
        <v>38.787746383143997</v>
      </c>
      <c r="C72" s="37">
        <v>82392</v>
      </c>
      <c r="D72" s="37">
        <v>50.911881545684359</v>
      </c>
      <c r="E72" s="37">
        <v>11076</v>
      </c>
      <c r="F72" s="37">
        <v>-12.124135162540362</v>
      </c>
      <c r="G72" s="37">
        <v>3.0750628716E-132</v>
      </c>
      <c r="H72" s="7500" t="str">
        <f t="shared" si="9"/>
        <v>***</v>
      </c>
      <c r="I72" s="7501"/>
      <c r="J72" s="6823" t="s">
        <v>11349</v>
      </c>
      <c r="K72" s="37">
        <v>38.787746383143997</v>
      </c>
      <c r="L72" s="37">
        <v>82392</v>
      </c>
      <c r="M72" s="37">
        <v>50.587437867148672</v>
      </c>
      <c r="N72" s="37">
        <v>8852</v>
      </c>
      <c r="O72" s="7502">
        <v>-11.799691484004676</v>
      </c>
      <c r="P72" s="37">
        <v>3.6424890949000001E-103</v>
      </c>
      <c r="Q72" s="7503" t="str">
        <f t="shared" si="10"/>
        <v>***</v>
      </c>
      <c r="R72" s="7504">
        <v>52.203237410071942</v>
      </c>
      <c r="S72" s="37">
        <v>2224</v>
      </c>
      <c r="T72" s="37">
        <v>-13.415491026927945</v>
      </c>
      <c r="U72" s="37">
        <v>1.6984752622599999E-37</v>
      </c>
      <c r="V72" s="7505" t="str">
        <f t="shared" si="11"/>
        <v>***</v>
      </c>
      <c r="W72" s="7506"/>
      <c r="X72" s="6823" t="s">
        <v>11152</v>
      </c>
      <c r="Y72" s="7507">
        <v>39.932488711586522</v>
      </c>
      <c r="Z72" s="37">
        <v>91244</v>
      </c>
      <c r="AA72" s="37">
        <v>52.203237410071942</v>
      </c>
      <c r="AB72" s="37">
        <v>2224</v>
      </c>
      <c r="AC72" s="37">
        <v>-12.27074869848542</v>
      </c>
      <c r="AD72" s="37">
        <v>1.9424898034199999E-31</v>
      </c>
      <c r="AE72" s="7508" t="str">
        <f t="shared" si="12"/>
        <v>***</v>
      </c>
    </row>
    <row r="73" spans="1:31">
      <c r="A73" s="6823" t="s">
        <v>10955</v>
      </c>
      <c r="B73" s="37">
        <v>37.282898740695657</v>
      </c>
      <c r="C73" s="37">
        <v>85444</v>
      </c>
      <c r="D73" s="37">
        <v>42.896678966789658</v>
      </c>
      <c r="E73" s="37">
        <v>8672</v>
      </c>
      <c r="F73" s="37">
        <v>-5.6137802260940006</v>
      </c>
      <c r="G73" s="37">
        <v>9.0967865246999991E-25</v>
      </c>
      <c r="H73" s="7509" t="str">
        <f t="shared" si="9"/>
        <v>***</v>
      </c>
      <c r="I73" s="7510"/>
      <c r="J73" s="6823" t="s">
        <v>11350</v>
      </c>
      <c r="K73" s="37">
        <v>37.282898740695657</v>
      </c>
      <c r="L73" s="37">
        <v>85444</v>
      </c>
      <c r="M73" s="37">
        <v>42.975090959977607</v>
      </c>
      <c r="N73" s="37">
        <v>7146</v>
      </c>
      <c r="O73" s="7511">
        <v>-5.6921922192819494</v>
      </c>
      <c r="P73" s="37">
        <v>1.44136309683E-21</v>
      </c>
      <c r="Q73" s="7512" t="str">
        <f t="shared" si="10"/>
        <v>***</v>
      </c>
      <c r="R73" s="7513">
        <v>42.529488859764093</v>
      </c>
      <c r="S73" s="37">
        <v>1526</v>
      </c>
      <c r="T73" s="37">
        <v>-5.2465901190684363</v>
      </c>
      <c r="U73" s="37">
        <v>2.67913450499E-5</v>
      </c>
      <c r="V73" s="7514" t="str">
        <f t="shared" si="11"/>
        <v>***</v>
      </c>
      <c r="W73" s="7515"/>
      <c r="X73" s="6823" t="s">
        <v>11153</v>
      </c>
      <c r="Y73" s="7516">
        <v>37.722216222054207</v>
      </c>
      <c r="Z73" s="37">
        <v>92590</v>
      </c>
      <c r="AA73" s="37">
        <v>42.529488859764093</v>
      </c>
      <c r="AB73" s="37">
        <v>1526</v>
      </c>
      <c r="AC73" s="37">
        <v>-4.807272637709886</v>
      </c>
      <c r="AD73" s="37">
        <v>1.223054810306E-4</v>
      </c>
      <c r="AE73" s="7517" t="str">
        <f t="shared" si="12"/>
        <v>***</v>
      </c>
    </row>
    <row r="74" spans="1:31">
      <c r="A74" s="6823" t="s">
        <v>10956</v>
      </c>
      <c r="B74" s="37">
        <v>30.893642393977789</v>
      </c>
      <c r="C74" s="37">
        <v>107336</v>
      </c>
      <c r="D74" s="37">
        <v>41.997749502293779</v>
      </c>
      <c r="E74" s="37">
        <v>11553</v>
      </c>
      <c r="F74" s="37">
        <v>-11.10410710831599</v>
      </c>
      <c r="G74" s="37">
        <v>6.2992404090000002E-131</v>
      </c>
      <c r="H74" s="7518" t="str">
        <f t="shared" si="9"/>
        <v>***</v>
      </c>
      <c r="I74" s="7519"/>
      <c r="J74" s="6823" t="s">
        <v>11351</v>
      </c>
      <c r="K74" s="37">
        <v>30.893642393977789</v>
      </c>
      <c r="L74" s="37">
        <v>107336</v>
      </c>
      <c r="M74" s="37">
        <v>41.519041052296593</v>
      </c>
      <c r="N74" s="37">
        <v>9427</v>
      </c>
      <c r="O74" s="7520">
        <v>-10.625398658318804</v>
      </c>
      <c r="P74" s="37">
        <v>2.2172100859000001E-100</v>
      </c>
      <c r="Q74" s="7521" t="str">
        <f t="shared" si="10"/>
        <v>***</v>
      </c>
      <c r="R74" s="7522">
        <v>44.120413922859832</v>
      </c>
      <c r="S74" s="37">
        <v>2126</v>
      </c>
      <c r="T74" s="37">
        <v>-13.226771528882043</v>
      </c>
      <c r="U74" s="37">
        <v>6.7505114505600006E-39</v>
      </c>
      <c r="V74" s="7523" t="str">
        <f t="shared" si="11"/>
        <v>***</v>
      </c>
      <c r="W74" s="7524"/>
      <c r="X74" s="6823" t="s">
        <v>11154</v>
      </c>
      <c r="Y74" s="7525">
        <v>31.75149662136122</v>
      </c>
      <c r="Z74" s="37">
        <v>116763</v>
      </c>
      <c r="AA74" s="37">
        <v>44.120413922859832</v>
      </c>
      <c r="AB74" s="37">
        <v>2126</v>
      </c>
      <c r="AC74" s="37">
        <v>-12.368917301498612</v>
      </c>
      <c r="AD74" s="37">
        <v>8.0236092559799998E-34</v>
      </c>
      <c r="AE74" s="7526" t="str">
        <f t="shared" si="12"/>
        <v>***</v>
      </c>
    </row>
    <row r="75" spans="1:31">
      <c r="A75" s="6823" t="s">
        <v>10957</v>
      </c>
      <c r="B75" s="37">
        <v>46.015363028847297</v>
      </c>
      <c r="C75" s="37">
        <v>84098</v>
      </c>
      <c r="D75" s="37">
        <v>49.95340167753961</v>
      </c>
      <c r="E75" s="37">
        <v>7511</v>
      </c>
      <c r="F75" s="37">
        <v>-3.9380386486923129</v>
      </c>
      <c r="G75" s="37">
        <v>5.4401692800100001E-11</v>
      </c>
      <c r="H75" s="7527" t="str">
        <f t="shared" si="9"/>
        <v>***</v>
      </c>
      <c r="I75" s="7528"/>
      <c r="J75" s="6823" t="s">
        <v>11352</v>
      </c>
      <c r="K75" s="37">
        <v>46.015363028847297</v>
      </c>
      <c r="L75" s="37">
        <v>84098</v>
      </c>
      <c r="M75" s="37">
        <v>49.886547811993523</v>
      </c>
      <c r="N75" s="37">
        <v>6170</v>
      </c>
      <c r="O75" s="7529">
        <v>-3.8711847831462265</v>
      </c>
      <c r="P75" s="37">
        <v>3.9361109908899996E-9</v>
      </c>
      <c r="Q75" s="7530" t="str">
        <f t="shared" si="10"/>
        <v>***</v>
      </c>
      <c r="R75" s="7531">
        <v>50.260999254287853</v>
      </c>
      <c r="S75" s="37">
        <v>1341</v>
      </c>
      <c r="T75" s="37">
        <v>-4.2456362254405562</v>
      </c>
      <c r="U75" s="37">
        <v>1.9712265078393998E-3</v>
      </c>
      <c r="V75" s="7532" t="str">
        <f t="shared" si="11"/>
        <v>***</v>
      </c>
      <c r="W75" s="7533"/>
      <c r="X75" s="6823" t="s">
        <v>11155</v>
      </c>
      <c r="Y75" s="7534">
        <v>46.279966322506311</v>
      </c>
      <c r="Z75" s="37">
        <v>90268</v>
      </c>
      <c r="AA75" s="37">
        <v>50.260999254287853</v>
      </c>
      <c r="AB75" s="37">
        <v>1341</v>
      </c>
      <c r="AC75" s="37">
        <v>-3.9810329317815416</v>
      </c>
      <c r="AD75" s="37">
        <v>3.7069031190002E-3</v>
      </c>
      <c r="AE75" s="7535" t="str">
        <f t="shared" si="12"/>
        <v>***</v>
      </c>
    </row>
    <row r="76" spans="1:31">
      <c r="A76" s="6823" t="s">
        <v>10958</v>
      </c>
      <c r="B76" s="37">
        <v>43.074125574927798</v>
      </c>
      <c r="C76" s="37">
        <v>46745</v>
      </c>
      <c r="D76" s="37">
        <v>51.415667882577729</v>
      </c>
      <c r="E76" s="37">
        <v>5757</v>
      </c>
      <c r="F76" s="37">
        <v>-8.3415423076499309</v>
      </c>
      <c r="G76" s="37">
        <v>2.2054319485899999E-33</v>
      </c>
      <c r="H76" s="7536" t="str">
        <f t="shared" si="9"/>
        <v>***</v>
      </c>
      <c r="I76" s="7537"/>
      <c r="J76" s="6823" t="s">
        <v>11353</v>
      </c>
      <c r="K76" s="37">
        <v>43.074125574927798</v>
      </c>
      <c r="L76" s="37">
        <v>46745</v>
      </c>
      <c r="M76" s="37">
        <v>50.994100939480013</v>
      </c>
      <c r="N76" s="37">
        <v>4577</v>
      </c>
      <c r="O76" s="7538">
        <v>-7.9199753645522151</v>
      </c>
      <c r="P76" s="37">
        <v>6.1920930919800004E-25</v>
      </c>
      <c r="Q76" s="7539" t="str">
        <f t="shared" si="10"/>
        <v>***</v>
      </c>
      <c r="R76" s="7540">
        <v>53.050847457627121</v>
      </c>
      <c r="S76" s="37">
        <v>1180</v>
      </c>
      <c r="T76" s="37">
        <v>-9.9767218826993229</v>
      </c>
      <c r="U76" s="37">
        <v>8.3710611826700003E-12</v>
      </c>
      <c r="V76" s="7541" t="str">
        <f t="shared" si="11"/>
        <v>***</v>
      </c>
      <c r="W76" s="7542"/>
      <c r="X76" s="6823" t="s">
        <v>11156</v>
      </c>
      <c r="Y76" s="7543">
        <v>43.780445033319047</v>
      </c>
      <c r="Z76" s="37">
        <v>51322</v>
      </c>
      <c r="AA76" s="37">
        <v>53.050847457627121</v>
      </c>
      <c r="AB76" s="37">
        <v>1180</v>
      </c>
      <c r="AC76" s="37">
        <v>-9.2704024243080738</v>
      </c>
      <c r="AD76" s="37">
        <v>2.2377562291100001E-10</v>
      </c>
      <c r="AE76" s="7544" t="str">
        <f t="shared" si="12"/>
        <v>***</v>
      </c>
    </row>
    <row r="77" spans="1:31">
      <c r="A77" s="6823" t="s">
        <v>11571</v>
      </c>
      <c r="B77" s="37">
        <v>43.599326216358207</v>
      </c>
      <c r="C77" s="37">
        <v>2954064</v>
      </c>
      <c r="D77" s="37">
        <v>50.449207441951557</v>
      </c>
      <c r="E77" s="37">
        <v>347167</v>
      </c>
      <c r="F77" s="37">
        <v>-6.8498812255933501</v>
      </c>
      <c r="G77" s="37">
        <v>0</v>
      </c>
      <c r="H77" s="7545" t="str">
        <f t="shared" si="9"/>
        <v>***</v>
      </c>
      <c r="I77" s="7546"/>
      <c r="J77" s="6823" t="s">
        <v>11571</v>
      </c>
      <c r="K77" s="37">
        <v>43.599326216358207</v>
      </c>
      <c r="L77" s="37">
        <v>2954064</v>
      </c>
      <c r="M77" s="37">
        <v>49.988184296754042</v>
      </c>
      <c r="N77" s="37">
        <v>283521</v>
      </c>
      <c r="O77" s="7547">
        <v>-6.3888580803958348</v>
      </c>
      <c r="P77" s="37">
        <v>0</v>
      </c>
      <c r="Q77" s="7548" t="str">
        <f t="shared" si="10"/>
        <v>***</v>
      </c>
      <c r="R77" s="7549">
        <v>52.502906702699313</v>
      </c>
      <c r="S77" s="37">
        <v>63646</v>
      </c>
      <c r="T77" s="37">
        <v>-8.9035804863411059</v>
      </c>
      <c r="U77" s="37">
        <v>0</v>
      </c>
      <c r="V77" s="7550" t="str">
        <f t="shared" si="11"/>
        <v>***</v>
      </c>
      <c r="W77" s="7551"/>
      <c r="X77" s="6823" t="s">
        <v>11571</v>
      </c>
      <c r="Y77" s="7552">
        <v>44.158809730092031</v>
      </c>
      <c r="Z77" s="37">
        <v>3237585</v>
      </c>
      <c r="AA77" s="37">
        <v>52.502906702699313</v>
      </c>
      <c r="AB77" s="37">
        <v>63646</v>
      </c>
      <c r="AC77" s="37">
        <v>-8.3440969726072822</v>
      </c>
      <c r="AD77" s="37">
        <v>0</v>
      </c>
      <c r="AE77" s="7553" t="str">
        <f t="shared" si="12"/>
        <v>***</v>
      </c>
    </row>
    <row r="79" spans="1:31">
      <c r="A79" s="17026" t="s">
        <v>11857</v>
      </c>
      <c r="J79" s="17026" t="s">
        <v>11858</v>
      </c>
      <c r="X79" s="17026" t="s">
        <v>11859</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10959</v>
      </c>
      <c r="B81" s="37">
        <v>64.250024334057954</v>
      </c>
      <c r="C81" s="37">
        <v>184926</v>
      </c>
      <c r="D81" s="37">
        <v>74.092251063992947</v>
      </c>
      <c r="E81" s="37">
        <v>26081</v>
      </c>
      <c r="F81" s="37">
        <v>-9.8422267299349926</v>
      </c>
      <c r="G81" s="37">
        <v>1.7482388154E-215</v>
      </c>
      <c r="H81" s="7554" t="str">
        <f t="shared" ref="H81:H103" si="13">IF(G81&lt;0.01,"***",IF(G81&lt;0.05,"**",IF(G81&lt;0.1,"*","NS")))</f>
        <v>***</v>
      </c>
      <c r="I81" s="7555"/>
      <c r="J81" s="6823" t="s">
        <v>11354</v>
      </c>
      <c r="K81" s="37">
        <v>64.250024334057954</v>
      </c>
      <c r="L81" s="37">
        <v>184926</v>
      </c>
      <c r="M81" s="37">
        <v>74.123668936520275</v>
      </c>
      <c r="N81" s="37">
        <v>21881</v>
      </c>
      <c r="O81" s="7556">
        <v>-9.8736446024623206</v>
      </c>
      <c r="P81" s="37">
        <v>1.9264917415999999E-185</v>
      </c>
      <c r="Q81" s="7557" t="str">
        <f t="shared" ref="Q81:Q103" si="14">IF(P81&lt;0.01,"***",IF(P81&lt;0.05,"**",IF(P81&lt;0.1,"*","NS")))</f>
        <v>***</v>
      </c>
      <c r="R81" s="7558">
        <v>73.928571428571431</v>
      </c>
      <c r="S81" s="37">
        <v>4200</v>
      </c>
      <c r="T81" s="37">
        <v>-9.6785470945134762</v>
      </c>
      <c r="U81" s="37">
        <v>2.01763975209E-38</v>
      </c>
      <c r="V81" s="7559" t="str">
        <f t="shared" ref="V81:V103" si="15">IF(P81&lt;0.01,"***",IF(P81&lt;0.05,"**",IF(P81&lt;0.1,"*","NS")))</f>
        <v>***</v>
      </c>
      <c r="W81" s="7560"/>
      <c r="X81" s="6823" t="s">
        <v>11157</v>
      </c>
      <c r="Y81" s="7561">
        <v>65.294695053842474</v>
      </c>
      <c r="Z81" s="37">
        <v>206807</v>
      </c>
      <c r="AA81" s="37">
        <v>73.928571428571431</v>
      </c>
      <c r="AB81" s="37">
        <v>4200</v>
      </c>
      <c r="AC81" s="37">
        <v>-8.6338763747289562</v>
      </c>
      <c r="AD81" s="37">
        <v>2.2401237399199999E-31</v>
      </c>
      <c r="AE81" s="7562" t="str">
        <f t="shared" ref="AE81:AE103" si="16">IF(AD81&lt;0.01,"***",IF(AD81&lt;0.05,"**",IF(AD81&lt;0.1,"*","NS")))</f>
        <v>***</v>
      </c>
    </row>
    <row r="82" spans="1:31">
      <c r="A82" s="6823" t="s">
        <v>10960</v>
      </c>
      <c r="B82" s="37">
        <v>57.95316961736151</v>
      </c>
      <c r="C82" s="37">
        <v>43775</v>
      </c>
      <c r="D82" s="37">
        <v>68.491770238495135</v>
      </c>
      <c r="E82" s="37">
        <v>5954</v>
      </c>
      <c r="F82" s="37">
        <v>-10.538600621133625</v>
      </c>
      <c r="G82" s="37">
        <v>1.7639837749799999E-54</v>
      </c>
      <c r="H82" s="7563" t="str">
        <f t="shared" si="13"/>
        <v>***</v>
      </c>
      <c r="I82" s="7564"/>
      <c r="J82" s="6823" t="s">
        <v>11355</v>
      </c>
      <c r="K82" s="37">
        <v>57.95316961736151</v>
      </c>
      <c r="L82" s="37">
        <v>43775</v>
      </c>
      <c r="M82" s="37">
        <v>68.347457627118644</v>
      </c>
      <c r="N82" s="37">
        <v>4720</v>
      </c>
      <c r="O82" s="7565">
        <v>-10.394288009757133</v>
      </c>
      <c r="P82" s="37">
        <v>2.3415644177799999E-43</v>
      </c>
      <c r="Q82" s="7566" t="str">
        <f t="shared" si="14"/>
        <v>***</v>
      </c>
      <c r="R82" s="7567">
        <v>69.043760129659645</v>
      </c>
      <c r="S82" s="37">
        <v>1234</v>
      </c>
      <c r="T82" s="37">
        <v>-11.090590512298135</v>
      </c>
      <c r="U82" s="37">
        <v>6.5066808790399998E-15</v>
      </c>
      <c r="V82" s="7568" t="str">
        <f t="shared" si="15"/>
        <v>***</v>
      </c>
      <c r="W82" s="7569"/>
      <c r="X82" s="6823" t="s">
        <v>11158</v>
      </c>
      <c r="Y82" s="7570">
        <v>58.964841736261469</v>
      </c>
      <c r="Z82" s="37">
        <v>48495</v>
      </c>
      <c r="AA82" s="37">
        <v>69.043760129659645</v>
      </c>
      <c r="AB82" s="37">
        <v>1234</v>
      </c>
      <c r="AC82" s="37">
        <v>-10.078918393398176</v>
      </c>
      <c r="AD82" s="37">
        <v>1.1093755606699999E-12</v>
      </c>
      <c r="AE82" s="7571" t="str">
        <f t="shared" si="16"/>
        <v>***</v>
      </c>
    </row>
    <row r="83" spans="1:31">
      <c r="A83" s="6823" t="s">
        <v>10961</v>
      </c>
      <c r="B83" s="37">
        <v>42.807963894121947</v>
      </c>
      <c r="C83" s="37">
        <v>73783</v>
      </c>
      <c r="D83" s="37">
        <v>49.28417585202078</v>
      </c>
      <c r="E83" s="37">
        <v>7893</v>
      </c>
      <c r="F83" s="37">
        <v>-6.4762119578988333</v>
      </c>
      <c r="G83" s="37">
        <v>2.5444114387699999E-28</v>
      </c>
      <c r="H83" s="7572" t="str">
        <f t="shared" si="13"/>
        <v>***</v>
      </c>
      <c r="I83" s="7573"/>
      <c r="J83" s="6823" t="s">
        <v>11356</v>
      </c>
      <c r="K83" s="37">
        <v>42.807963894121947</v>
      </c>
      <c r="L83" s="37">
        <v>73783</v>
      </c>
      <c r="M83" s="37">
        <v>48.8503937007874</v>
      </c>
      <c r="N83" s="37">
        <v>6350</v>
      </c>
      <c r="O83" s="7574">
        <v>-6.0424298066654529</v>
      </c>
      <c r="P83" s="37">
        <v>1.08463998337E-20</v>
      </c>
      <c r="Q83" s="7575" t="str">
        <f t="shared" si="14"/>
        <v>***</v>
      </c>
      <c r="R83" s="7576">
        <v>51.069345430978608</v>
      </c>
      <c r="S83" s="37">
        <v>1543</v>
      </c>
      <c r="T83" s="37">
        <v>-8.2613815368566605</v>
      </c>
      <c r="U83" s="37">
        <v>8.6633340595499994E-11</v>
      </c>
      <c r="V83" s="7577" t="str">
        <f t="shared" si="15"/>
        <v>***</v>
      </c>
      <c r="W83" s="7578"/>
      <c r="X83" s="6823" t="s">
        <v>11159</v>
      </c>
      <c r="Y83" s="7579">
        <v>43.286785718742593</v>
      </c>
      <c r="Z83" s="37">
        <v>80133</v>
      </c>
      <c r="AA83" s="37">
        <v>51.069345430978608</v>
      </c>
      <c r="AB83" s="37">
        <v>1543</v>
      </c>
      <c r="AC83" s="37">
        <v>-7.7825597122360151</v>
      </c>
      <c r="AD83" s="37">
        <v>9.9866530216500006E-10</v>
      </c>
      <c r="AE83" s="7580" t="str">
        <f t="shared" si="16"/>
        <v>***</v>
      </c>
    </row>
    <row r="84" spans="1:31">
      <c r="A84" s="6823" t="s">
        <v>10962</v>
      </c>
      <c r="B84" s="37">
        <v>54.893331491385602</v>
      </c>
      <c r="C84" s="37">
        <v>50671</v>
      </c>
      <c r="D84" s="37">
        <v>63.040075140889172</v>
      </c>
      <c r="E84" s="37">
        <v>6388</v>
      </c>
      <c r="F84" s="37">
        <v>-8.1467436495035699</v>
      </c>
      <c r="G84" s="37">
        <v>4.1163710742699999E-35</v>
      </c>
      <c r="H84" s="7581" t="str">
        <f t="shared" si="13"/>
        <v>***</v>
      </c>
      <c r="I84" s="7582"/>
      <c r="J84" s="6823" t="s">
        <v>11357</v>
      </c>
      <c r="K84" s="37">
        <v>54.893331491385602</v>
      </c>
      <c r="L84" s="37">
        <v>50671</v>
      </c>
      <c r="M84" s="37">
        <v>63.489244128675743</v>
      </c>
      <c r="N84" s="37">
        <v>5067</v>
      </c>
      <c r="O84" s="7583">
        <v>-8.5959126372901409</v>
      </c>
      <c r="P84" s="37">
        <v>6.9762449115500004E-32</v>
      </c>
      <c r="Q84" s="7584" t="str">
        <f t="shared" si="14"/>
        <v>***</v>
      </c>
      <c r="R84" s="7585">
        <v>61.317183951551847</v>
      </c>
      <c r="S84" s="37">
        <v>1321</v>
      </c>
      <c r="T84" s="37">
        <v>-6.4238524601662448</v>
      </c>
      <c r="U84" s="37">
        <v>3.5868341583199999E-6</v>
      </c>
      <c r="V84" s="7586" t="str">
        <f t="shared" si="15"/>
        <v>***</v>
      </c>
      <c r="W84" s="7587"/>
      <c r="X84" s="6823" t="s">
        <v>11160</v>
      </c>
      <c r="Y84" s="7588">
        <v>55.67476407477843</v>
      </c>
      <c r="Z84" s="37">
        <v>55738</v>
      </c>
      <c r="AA84" s="37">
        <v>61.317183951551847</v>
      </c>
      <c r="AB84" s="37">
        <v>1321</v>
      </c>
      <c r="AC84" s="37">
        <v>-5.6424198767734168</v>
      </c>
      <c r="AD84" s="37">
        <v>4.4727729698699997E-5</v>
      </c>
      <c r="AE84" s="7589" t="str">
        <f t="shared" si="16"/>
        <v>***</v>
      </c>
    </row>
    <row r="85" spans="1:31">
      <c r="A85" s="6823" t="s">
        <v>10963</v>
      </c>
      <c r="B85" s="37">
        <v>49.767194359451913</v>
      </c>
      <c r="C85" s="37">
        <v>22551</v>
      </c>
      <c r="D85" s="37">
        <v>62.698120162182093</v>
      </c>
      <c r="E85" s="37">
        <v>2713</v>
      </c>
      <c r="F85" s="37">
        <v>-12.930925802730179</v>
      </c>
      <c r="G85" s="37">
        <v>3.1185521326499999E-37</v>
      </c>
      <c r="H85" s="7590" t="str">
        <f t="shared" si="13"/>
        <v>***</v>
      </c>
      <c r="I85" s="7591"/>
      <c r="J85" s="6823" t="s">
        <v>11358</v>
      </c>
      <c r="K85" s="37">
        <v>49.767194359451913</v>
      </c>
      <c r="L85" s="37">
        <v>22551</v>
      </c>
      <c r="M85" s="37">
        <v>61.81818181818182</v>
      </c>
      <c r="N85" s="37">
        <v>2090</v>
      </c>
      <c r="O85" s="7592">
        <v>-12.050987458729907</v>
      </c>
      <c r="P85" s="37">
        <v>4.8867032468800001E-26</v>
      </c>
      <c r="Q85" s="7593" t="str">
        <f t="shared" si="14"/>
        <v>***</v>
      </c>
      <c r="R85" s="7594">
        <v>65.650080256821823</v>
      </c>
      <c r="S85" s="37">
        <v>623</v>
      </c>
      <c r="T85" s="37">
        <v>-15.88288589736991</v>
      </c>
      <c r="U85" s="37">
        <v>5.0271648499400002E-15</v>
      </c>
      <c r="V85" s="7595" t="str">
        <f t="shared" si="15"/>
        <v>***</v>
      </c>
      <c r="W85" s="7596"/>
      <c r="X85" s="6823" t="s">
        <v>11161</v>
      </c>
      <c r="Y85" s="7597">
        <v>50.789334848423358</v>
      </c>
      <c r="Z85" s="37">
        <v>24641</v>
      </c>
      <c r="AA85" s="37">
        <v>65.650080256821823</v>
      </c>
      <c r="AB85" s="37">
        <v>623</v>
      </c>
      <c r="AC85" s="37">
        <v>-14.860745408398465</v>
      </c>
      <c r="AD85" s="37">
        <v>2.2686181356300001E-13</v>
      </c>
      <c r="AE85" s="7598" t="str">
        <f t="shared" si="16"/>
        <v>***</v>
      </c>
    </row>
    <row r="86" spans="1:31">
      <c r="A86" s="6823" t="s">
        <v>10964</v>
      </c>
      <c r="B86" s="37">
        <v>30.04755542146172</v>
      </c>
      <c r="C86" s="37">
        <v>69603</v>
      </c>
      <c r="D86" s="37">
        <v>39.451764349538088</v>
      </c>
      <c r="E86" s="37">
        <v>6603</v>
      </c>
      <c r="F86" s="37">
        <v>-9.4042089280763683</v>
      </c>
      <c r="G86" s="37">
        <v>2.15828978775E-56</v>
      </c>
      <c r="H86" s="7599" t="str">
        <f t="shared" si="13"/>
        <v>***</v>
      </c>
      <c r="I86" s="7600"/>
      <c r="J86" s="6823" t="s">
        <v>11359</v>
      </c>
      <c r="K86" s="37">
        <v>30.04755542146172</v>
      </c>
      <c r="L86" s="37">
        <v>69603</v>
      </c>
      <c r="M86" s="37">
        <v>39.240994028125613</v>
      </c>
      <c r="N86" s="37">
        <v>5191</v>
      </c>
      <c r="O86" s="7601">
        <v>-9.1934386066638929</v>
      </c>
      <c r="P86" s="37">
        <v>1.05228839499E-43</v>
      </c>
      <c r="Q86" s="7602" t="str">
        <f t="shared" si="14"/>
        <v>***</v>
      </c>
      <c r="R86" s="7603">
        <v>40.226628895184128</v>
      </c>
      <c r="S86" s="37">
        <v>1412</v>
      </c>
      <c r="T86" s="37">
        <v>-10.179073473722408</v>
      </c>
      <c r="U86" s="37">
        <v>1.6422947216499999E-16</v>
      </c>
      <c r="V86" s="7604" t="str">
        <f t="shared" si="15"/>
        <v>***</v>
      </c>
      <c r="W86" s="7605"/>
      <c r="X86" s="6823" t="s">
        <v>11162</v>
      </c>
      <c r="Y86" s="7606">
        <v>30.685616493301598</v>
      </c>
      <c r="Z86" s="37">
        <v>74794</v>
      </c>
      <c r="AA86" s="37">
        <v>40.226628895184128</v>
      </c>
      <c r="AB86" s="37">
        <v>1412</v>
      </c>
      <c r="AC86" s="37">
        <v>-9.5410124018825293</v>
      </c>
      <c r="AD86" s="37">
        <v>1.4653734347599999E-14</v>
      </c>
      <c r="AE86" s="7607" t="str">
        <f t="shared" si="16"/>
        <v>***</v>
      </c>
    </row>
    <row r="87" spans="1:31">
      <c r="A87" s="6823" t="s">
        <v>10965</v>
      </c>
      <c r="B87" s="37">
        <v>41.06070841352588</v>
      </c>
      <c r="C87" s="37">
        <v>78457</v>
      </c>
      <c r="D87" s="37">
        <v>49.305555555555557</v>
      </c>
      <c r="E87" s="37">
        <v>10224</v>
      </c>
      <c r="F87" s="37">
        <v>-8.2448471420296769</v>
      </c>
      <c r="G87" s="37">
        <v>6.5432851667200005E-57</v>
      </c>
      <c r="H87" s="7608" t="str">
        <f t="shared" si="13"/>
        <v>***</v>
      </c>
      <c r="I87" s="7609"/>
      <c r="J87" s="6823" t="s">
        <v>11360</v>
      </c>
      <c r="K87" s="37">
        <v>41.06070841352588</v>
      </c>
      <c r="L87" s="37">
        <v>78457</v>
      </c>
      <c r="M87" s="37">
        <v>48.593007674503603</v>
      </c>
      <c r="N87" s="37">
        <v>8209</v>
      </c>
      <c r="O87" s="7610">
        <v>-7.5322992609777231</v>
      </c>
      <c r="P87" s="37">
        <v>1.26583387453E-39</v>
      </c>
      <c r="Q87" s="7611" t="str">
        <f t="shared" si="14"/>
        <v>***</v>
      </c>
      <c r="R87" s="7612">
        <v>52.208436724565757</v>
      </c>
      <c r="S87" s="37">
        <v>2015</v>
      </c>
      <c r="T87" s="37">
        <v>-11.147728311039877</v>
      </c>
      <c r="U87" s="37">
        <v>1.0514388362900001E-23</v>
      </c>
      <c r="V87" s="7613" t="str">
        <f t="shared" si="15"/>
        <v>***</v>
      </c>
      <c r="W87" s="7614"/>
      <c r="X87" s="6823" t="s">
        <v>11163</v>
      </c>
      <c r="Y87" s="7615">
        <v>41.774167493596103</v>
      </c>
      <c r="Z87" s="37">
        <v>86666</v>
      </c>
      <c r="AA87" s="37">
        <v>52.208436724565757</v>
      </c>
      <c r="AB87" s="37">
        <v>2015</v>
      </c>
      <c r="AC87" s="37">
        <v>-10.434269230969655</v>
      </c>
      <c r="AD87" s="37">
        <v>6.3939065382899999E-21</v>
      </c>
      <c r="AE87" s="7616" t="str">
        <f t="shared" si="16"/>
        <v>***</v>
      </c>
    </row>
    <row r="88" spans="1:31">
      <c r="A88" s="6823" t="s">
        <v>10966</v>
      </c>
      <c r="B88" s="37">
        <v>66.738870204640023</v>
      </c>
      <c r="C88" s="37">
        <v>175430</v>
      </c>
      <c r="D88" s="37">
        <v>71.63519231983831</v>
      </c>
      <c r="E88" s="37">
        <v>15833</v>
      </c>
      <c r="F88" s="37">
        <v>-4.8963221151982879</v>
      </c>
      <c r="G88" s="37">
        <v>3.2863097382000001E-36</v>
      </c>
      <c r="H88" s="7617" t="str">
        <f t="shared" si="13"/>
        <v>***</v>
      </c>
      <c r="I88" s="7618"/>
      <c r="J88" s="6823" t="s">
        <v>11361</v>
      </c>
      <c r="K88" s="37">
        <v>66.738870204640023</v>
      </c>
      <c r="L88" s="37">
        <v>175430</v>
      </c>
      <c r="M88" s="37">
        <v>71.842964537929987</v>
      </c>
      <c r="N88" s="37">
        <v>13169</v>
      </c>
      <c r="O88" s="7619">
        <v>-5.1040943332899644</v>
      </c>
      <c r="P88" s="37">
        <v>2.62810651402E-33</v>
      </c>
      <c r="Q88" s="7620" t="str">
        <f t="shared" si="14"/>
        <v>***</v>
      </c>
      <c r="R88" s="7621">
        <v>70.608108108108112</v>
      </c>
      <c r="S88" s="37">
        <v>2664</v>
      </c>
      <c r="T88" s="37">
        <v>-3.8692379034680897</v>
      </c>
      <c r="U88" s="37">
        <v>2.56715942324E-5</v>
      </c>
      <c r="V88" s="7622" t="str">
        <f t="shared" si="15"/>
        <v>***</v>
      </c>
      <c r="W88" s="7623"/>
      <c r="X88" s="6823" t="s">
        <v>11164</v>
      </c>
      <c r="Y88" s="7624">
        <v>67.095265616466676</v>
      </c>
      <c r="Z88" s="37">
        <v>188599</v>
      </c>
      <c r="AA88" s="37">
        <v>70.608108108108112</v>
      </c>
      <c r="AB88" s="37">
        <v>2664</v>
      </c>
      <c r="AC88" s="37">
        <v>-3.512842491641436</v>
      </c>
      <c r="AD88" s="37">
        <v>1.264247197354E-4</v>
      </c>
      <c r="AE88" s="7625" t="str">
        <f t="shared" si="16"/>
        <v>***</v>
      </c>
    </row>
    <row r="89" spans="1:31">
      <c r="A89" s="6823" t="s">
        <v>10967</v>
      </c>
      <c r="B89" s="37">
        <v>52.409679851922952</v>
      </c>
      <c r="C89" s="37">
        <v>58348</v>
      </c>
      <c r="D89" s="37">
        <v>69.89349112426035</v>
      </c>
      <c r="E89" s="37">
        <v>8450</v>
      </c>
      <c r="F89" s="37">
        <v>-17.483811272337398</v>
      </c>
      <c r="G89" s="37">
        <v>2.5276001693999999E-201</v>
      </c>
      <c r="H89" s="7626" t="str">
        <f t="shared" si="13"/>
        <v>***</v>
      </c>
      <c r="I89" s="7627"/>
      <c r="J89" s="6823" t="s">
        <v>11362</v>
      </c>
      <c r="K89" s="37">
        <v>52.409679851922952</v>
      </c>
      <c r="L89" s="37">
        <v>58348</v>
      </c>
      <c r="M89" s="37">
        <v>69.34019370460048</v>
      </c>
      <c r="N89" s="37">
        <v>6608</v>
      </c>
      <c r="O89" s="7628">
        <v>-16.930513852677528</v>
      </c>
      <c r="P89" s="37">
        <v>7.8700516465E-152</v>
      </c>
      <c r="Q89" s="7629" t="str">
        <f t="shared" si="14"/>
        <v>***</v>
      </c>
      <c r="R89" s="7630">
        <v>71.878393051031495</v>
      </c>
      <c r="S89" s="37">
        <v>1842</v>
      </c>
      <c r="T89" s="37">
        <v>-19.468713199108542</v>
      </c>
      <c r="U89" s="37">
        <v>3.5621033833099999E-61</v>
      </c>
      <c r="V89" s="7631" t="str">
        <f t="shared" si="15"/>
        <v>***</v>
      </c>
      <c r="W89" s="7632"/>
      <c r="X89" s="6823" t="s">
        <v>11165</v>
      </c>
      <c r="Y89" s="7633">
        <v>54.132027834226243</v>
      </c>
      <c r="Z89" s="37">
        <v>64956</v>
      </c>
      <c r="AA89" s="37">
        <v>71.878393051031495</v>
      </c>
      <c r="AB89" s="37">
        <v>1842</v>
      </c>
      <c r="AC89" s="37">
        <v>-17.746365216805252</v>
      </c>
      <c r="AD89" s="37">
        <v>1.65337196978E-51</v>
      </c>
      <c r="AE89" s="7634" t="str">
        <f t="shared" si="16"/>
        <v>***</v>
      </c>
    </row>
    <row r="90" spans="1:31">
      <c r="A90" s="6823" t="s">
        <v>10968</v>
      </c>
      <c r="B90" s="37">
        <v>71.002816730775052</v>
      </c>
      <c r="C90" s="37">
        <v>33017</v>
      </c>
      <c r="D90" s="37">
        <v>81.152609448429388</v>
      </c>
      <c r="E90" s="37">
        <v>4043</v>
      </c>
      <c r="F90" s="37">
        <v>-10.149792717654336</v>
      </c>
      <c r="G90" s="37">
        <v>4.01862326664E-42</v>
      </c>
      <c r="H90" s="7635" t="str">
        <f t="shared" si="13"/>
        <v>***</v>
      </c>
      <c r="I90" s="7636"/>
      <c r="J90" s="6823" t="s">
        <v>11363</v>
      </c>
      <c r="K90" s="37">
        <v>71.002816730775052</v>
      </c>
      <c r="L90" s="37">
        <v>33017</v>
      </c>
      <c r="M90" s="37">
        <v>81.554635234151007</v>
      </c>
      <c r="N90" s="37">
        <v>3139</v>
      </c>
      <c r="O90" s="7637">
        <v>-10.551818503375955</v>
      </c>
      <c r="P90" s="37">
        <v>2.5720149353399999E-36</v>
      </c>
      <c r="Q90" s="7638" t="str">
        <f t="shared" si="14"/>
        <v>***</v>
      </c>
      <c r="R90" s="7639">
        <v>79.756637168141594</v>
      </c>
      <c r="S90" s="37">
        <v>904</v>
      </c>
      <c r="T90" s="37">
        <v>-8.7538204373665423</v>
      </c>
      <c r="U90" s="37">
        <v>9.6016281696900008E-9</v>
      </c>
      <c r="V90" s="7640" t="str">
        <f t="shared" si="15"/>
        <v>***</v>
      </c>
      <c r="W90" s="7641"/>
      <c r="X90" s="6823" t="s">
        <v>11166</v>
      </c>
      <c r="Y90" s="7642">
        <v>71.918906958734368</v>
      </c>
      <c r="Z90" s="37">
        <v>36156</v>
      </c>
      <c r="AA90" s="37">
        <v>79.756637168141594</v>
      </c>
      <c r="AB90" s="37">
        <v>904</v>
      </c>
      <c r="AC90" s="37">
        <v>-7.8377302094072263</v>
      </c>
      <c r="AD90" s="37">
        <v>2.0911782884500001E-7</v>
      </c>
      <c r="AE90" s="7643" t="str">
        <f t="shared" si="16"/>
        <v>***</v>
      </c>
    </row>
    <row r="91" spans="1:31">
      <c r="A91" s="6823" t="s">
        <v>10969</v>
      </c>
      <c r="B91" s="37">
        <v>62.647269413525997</v>
      </c>
      <c r="C91" s="37">
        <v>61452</v>
      </c>
      <c r="D91" s="37">
        <v>75.575698187163155</v>
      </c>
      <c r="E91" s="37">
        <v>8164</v>
      </c>
      <c r="F91" s="37">
        <v>-12.928428773637158</v>
      </c>
      <c r="G91" s="37">
        <v>2.3013007284999999E-116</v>
      </c>
      <c r="H91" s="7644" t="str">
        <f t="shared" si="13"/>
        <v>***</v>
      </c>
      <c r="I91" s="7645"/>
      <c r="J91" s="6823" t="s">
        <v>11364</v>
      </c>
      <c r="K91" s="37">
        <v>62.647269413525997</v>
      </c>
      <c r="L91" s="37">
        <v>61452</v>
      </c>
      <c r="M91" s="37">
        <v>75.387717121588096</v>
      </c>
      <c r="N91" s="37">
        <v>6448</v>
      </c>
      <c r="O91" s="7646">
        <v>-12.740447708062099</v>
      </c>
      <c r="P91" s="37">
        <v>1.60278129061E-91</v>
      </c>
      <c r="Q91" s="7647" t="str">
        <f t="shared" si="14"/>
        <v>***</v>
      </c>
      <c r="R91" s="7648">
        <v>76.282051282051285</v>
      </c>
      <c r="S91" s="37">
        <v>1716</v>
      </c>
      <c r="T91" s="37">
        <v>-13.634781868525288</v>
      </c>
      <c r="U91" s="37">
        <v>7.7650308901100002E-31</v>
      </c>
      <c r="V91" s="7649" t="str">
        <f t="shared" si="15"/>
        <v>***</v>
      </c>
      <c r="W91" s="7650"/>
      <c r="X91" s="6823" t="s">
        <v>11167</v>
      </c>
      <c r="Y91" s="7651">
        <v>63.857142857142847</v>
      </c>
      <c r="Z91" s="37">
        <v>67900</v>
      </c>
      <c r="AA91" s="37">
        <v>76.282051282051285</v>
      </c>
      <c r="AB91" s="37">
        <v>1716</v>
      </c>
      <c r="AC91" s="37">
        <v>-12.424908424908438</v>
      </c>
      <c r="AD91" s="37">
        <v>2.8379247228400002E-26</v>
      </c>
      <c r="AE91" s="7652" t="str">
        <f t="shared" si="16"/>
        <v>***</v>
      </c>
    </row>
    <row r="92" spans="1:31">
      <c r="A92" s="6823" t="s">
        <v>10970</v>
      </c>
      <c r="B92" s="37">
        <v>66.759907366448957</v>
      </c>
      <c r="C92" s="37">
        <v>76862</v>
      </c>
      <c r="D92" s="37">
        <v>70.798319327731093</v>
      </c>
      <c r="E92" s="37">
        <v>5712</v>
      </c>
      <c r="F92" s="37">
        <v>-4.0384119612821365</v>
      </c>
      <c r="G92" s="37">
        <v>3.7283301216700001E-10</v>
      </c>
      <c r="H92" s="7653" t="str">
        <f t="shared" si="13"/>
        <v>***</v>
      </c>
      <c r="I92" s="7654"/>
      <c r="J92" s="6823" t="s">
        <v>11365</v>
      </c>
      <c r="K92" s="37">
        <v>66.759907366448957</v>
      </c>
      <c r="L92" s="37">
        <v>76862</v>
      </c>
      <c r="M92" s="37">
        <v>70.186735350933674</v>
      </c>
      <c r="N92" s="37">
        <v>4659</v>
      </c>
      <c r="O92" s="7655">
        <v>-3.4268279844847171</v>
      </c>
      <c r="P92" s="37">
        <v>1.3733486971099999E-6</v>
      </c>
      <c r="Q92" s="7656" t="str">
        <f t="shared" si="14"/>
        <v>***</v>
      </c>
      <c r="R92" s="7657">
        <v>73.504273504273499</v>
      </c>
      <c r="S92" s="37">
        <v>1053</v>
      </c>
      <c r="T92" s="37">
        <v>-6.7443661378245423</v>
      </c>
      <c r="U92" s="37">
        <v>3.8784427439499997E-6</v>
      </c>
      <c r="V92" s="7658" t="str">
        <f t="shared" si="15"/>
        <v>***</v>
      </c>
      <c r="W92" s="7659"/>
      <c r="X92" s="6823" t="s">
        <v>11168</v>
      </c>
      <c r="Y92" s="7660">
        <v>66.955753732167167</v>
      </c>
      <c r="Z92" s="37">
        <v>81521</v>
      </c>
      <c r="AA92" s="37">
        <v>73.504273504273499</v>
      </c>
      <c r="AB92" s="37">
        <v>1053</v>
      </c>
      <c r="AC92" s="37">
        <v>-6.5485197721063315</v>
      </c>
      <c r="AD92" s="37">
        <v>7.0600115630600003E-6</v>
      </c>
      <c r="AE92" s="7661" t="str">
        <f t="shared" si="16"/>
        <v>***</v>
      </c>
    </row>
    <row r="93" spans="1:31">
      <c r="A93" s="6823" t="s">
        <v>10971</v>
      </c>
      <c r="B93" s="37">
        <v>44.215115048742291</v>
      </c>
      <c r="C93" s="37">
        <v>70883</v>
      </c>
      <c r="D93" s="37">
        <v>53.052959501557631</v>
      </c>
      <c r="E93" s="37">
        <v>6420</v>
      </c>
      <c r="F93" s="37">
        <v>-8.8378444528153395</v>
      </c>
      <c r="G93" s="37">
        <v>2.33173316123E-42</v>
      </c>
      <c r="H93" s="7662" t="str">
        <f t="shared" si="13"/>
        <v>***</v>
      </c>
      <c r="I93" s="7663"/>
      <c r="J93" s="6823" t="s">
        <v>11366</v>
      </c>
      <c r="K93" s="37">
        <v>44.215115048742291</v>
      </c>
      <c r="L93" s="37">
        <v>70883</v>
      </c>
      <c r="M93" s="37">
        <v>52.950250674893937</v>
      </c>
      <c r="N93" s="37">
        <v>5186</v>
      </c>
      <c r="O93" s="7664">
        <v>-8.7351356261516457</v>
      </c>
      <c r="P93" s="37">
        <v>2.5431319734500002E-34</v>
      </c>
      <c r="Q93" s="7665" t="str">
        <f t="shared" si="14"/>
        <v>***</v>
      </c>
      <c r="R93" s="7666">
        <v>53.484602917341981</v>
      </c>
      <c r="S93" s="37">
        <v>1234</v>
      </c>
      <c r="T93" s="37">
        <v>-9.2694878685996898</v>
      </c>
      <c r="U93" s="37">
        <v>8.1080163750099997E-11</v>
      </c>
      <c r="V93" s="7667" t="str">
        <f t="shared" si="15"/>
        <v>***</v>
      </c>
      <c r="W93" s="7668"/>
      <c r="X93" s="6823" t="s">
        <v>11169</v>
      </c>
      <c r="Y93" s="7669">
        <v>44.81063245211584</v>
      </c>
      <c r="Z93" s="37">
        <v>76069</v>
      </c>
      <c r="AA93" s="37">
        <v>53.484602917341981</v>
      </c>
      <c r="AB93" s="37">
        <v>1234</v>
      </c>
      <c r="AC93" s="37">
        <v>-8.6739704652261409</v>
      </c>
      <c r="AD93" s="37">
        <v>1.2251482326600001E-9</v>
      </c>
      <c r="AE93" s="7670" t="str">
        <f t="shared" si="16"/>
        <v>***</v>
      </c>
    </row>
    <row r="94" spans="1:31">
      <c r="A94" s="6823" t="s">
        <v>10972</v>
      </c>
      <c r="B94" s="37">
        <v>59.021705294733557</v>
      </c>
      <c r="C94" s="37">
        <v>141348</v>
      </c>
      <c r="D94" s="37">
        <v>66.771976937050781</v>
      </c>
      <c r="E94" s="37">
        <v>12661</v>
      </c>
      <c r="F94" s="37">
        <v>-7.7502716423172231</v>
      </c>
      <c r="G94" s="37">
        <v>4.3099977097399998E-65</v>
      </c>
      <c r="H94" s="7671" t="str">
        <f t="shared" si="13"/>
        <v>***</v>
      </c>
      <c r="I94" s="7672"/>
      <c r="J94" s="6823" t="s">
        <v>11367</v>
      </c>
      <c r="K94" s="37">
        <v>59.021705294733557</v>
      </c>
      <c r="L94" s="37">
        <v>141348</v>
      </c>
      <c r="M94" s="37">
        <v>66.928294573643413</v>
      </c>
      <c r="N94" s="37">
        <v>10320</v>
      </c>
      <c r="O94" s="7673">
        <v>-7.9065892789098555</v>
      </c>
      <c r="P94" s="37">
        <v>2.83405050638E-56</v>
      </c>
      <c r="Q94" s="7674" t="str">
        <f t="shared" si="14"/>
        <v>***</v>
      </c>
      <c r="R94" s="7675">
        <v>66.082870568133274</v>
      </c>
      <c r="S94" s="37">
        <v>2341</v>
      </c>
      <c r="T94" s="37">
        <v>-7.0611652733997161</v>
      </c>
      <c r="U94" s="37">
        <v>5.43916418971E-12</v>
      </c>
      <c r="V94" s="7676" t="str">
        <f t="shared" si="15"/>
        <v>***</v>
      </c>
      <c r="W94" s="7677"/>
      <c r="X94" s="6823" t="s">
        <v>11170</v>
      </c>
      <c r="Y94" s="7678">
        <v>59.559696178495138</v>
      </c>
      <c r="Z94" s="37">
        <v>151668</v>
      </c>
      <c r="AA94" s="37">
        <v>66.082870568133274</v>
      </c>
      <c r="AB94" s="37">
        <v>2341</v>
      </c>
      <c r="AC94" s="37">
        <v>-6.523174389638136</v>
      </c>
      <c r="AD94" s="37">
        <v>1.7162215566900001E-10</v>
      </c>
      <c r="AE94" s="7679" t="str">
        <f t="shared" si="16"/>
        <v>***</v>
      </c>
    </row>
    <row r="95" spans="1:31">
      <c r="A95" s="6823" t="s">
        <v>10973</v>
      </c>
      <c r="B95" s="37">
        <v>41.171679387010172</v>
      </c>
      <c r="C95" s="37">
        <v>33149</v>
      </c>
      <c r="D95" s="37">
        <v>51.273532668881508</v>
      </c>
      <c r="E95" s="37">
        <v>3612</v>
      </c>
      <c r="F95" s="37">
        <v>-10.101853281871335</v>
      </c>
      <c r="G95" s="37">
        <v>1.5180016285899999E-31</v>
      </c>
      <c r="H95" s="7680" t="str">
        <f t="shared" si="13"/>
        <v>***</v>
      </c>
      <c r="I95" s="7681"/>
      <c r="J95" s="6823" t="s">
        <v>11368</v>
      </c>
      <c r="K95" s="37">
        <v>41.171679387010172</v>
      </c>
      <c r="L95" s="37">
        <v>33149</v>
      </c>
      <c r="M95" s="37">
        <v>50.940170940170937</v>
      </c>
      <c r="N95" s="37">
        <v>2925</v>
      </c>
      <c r="O95" s="7682">
        <v>-9.7684915531607643</v>
      </c>
      <c r="P95" s="37">
        <v>9.6830097934999998E-25</v>
      </c>
      <c r="Q95" s="7683" t="str">
        <f t="shared" si="14"/>
        <v>***</v>
      </c>
      <c r="R95" s="7684">
        <v>52.692867540029113</v>
      </c>
      <c r="S95" s="37">
        <v>687</v>
      </c>
      <c r="T95" s="37">
        <v>-11.52118815301894</v>
      </c>
      <c r="U95" s="37">
        <v>1.2816405607100001E-9</v>
      </c>
      <c r="V95" s="7685" t="str">
        <f t="shared" si="15"/>
        <v>***</v>
      </c>
      <c r="W95" s="7686"/>
      <c r="X95" s="6823" t="s">
        <v>11171</v>
      </c>
      <c r="Y95" s="7687">
        <v>41.963741198647227</v>
      </c>
      <c r="Z95" s="37">
        <v>36074</v>
      </c>
      <c r="AA95" s="37">
        <v>52.692867540029113</v>
      </c>
      <c r="AB95" s="37">
        <v>687</v>
      </c>
      <c r="AC95" s="37">
        <v>-10.729126341381885</v>
      </c>
      <c r="AD95" s="37">
        <v>1.6780697571500001E-8</v>
      </c>
      <c r="AE95" s="7688" t="str">
        <f t="shared" si="16"/>
        <v>***</v>
      </c>
    </row>
    <row r="96" spans="1:31">
      <c r="A96" s="6823" t="s">
        <v>10974</v>
      </c>
      <c r="B96" s="37">
        <v>45.741663472594873</v>
      </c>
      <c r="C96" s="37">
        <v>13045</v>
      </c>
      <c r="D96" s="37">
        <v>46.453624318004678</v>
      </c>
      <c r="E96" s="37">
        <v>1283</v>
      </c>
      <c r="F96" s="37">
        <v>-0.71196084540980564</v>
      </c>
      <c r="G96" s="37">
        <v>0.62530588686932687</v>
      </c>
      <c r="H96" s="7689" t="str">
        <f t="shared" si="13"/>
        <v>NS</v>
      </c>
      <c r="I96" s="7690"/>
      <c r="J96" s="6823" t="s">
        <v>11369</v>
      </c>
      <c r="K96" s="37">
        <v>45.741663472594873</v>
      </c>
      <c r="L96" s="37">
        <v>13045</v>
      </c>
      <c r="M96" s="37">
        <v>44.571428571428569</v>
      </c>
      <c r="N96" s="37">
        <v>1050</v>
      </c>
      <c r="O96" s="7691">
        <v>1.1702349011663031</v>
      </c>
      <c r="P96" s="37">
        <v>0.46397498729699699</v>
      </c>
      <c r="Q96" s="7692" t="str">
        <f t="shared" si="14"/>
        <v>NS</v>
      </c>
      <c r="R96" s="7693">
        <v>54.935622317596568</v>
      </c>
      <c r="S96" s="37">
        <v>233</v>
      </c>
      <c r="T96" s="37">
        <v>-9.1939588450016956</v>
      </c>
      <c r="U96" s="37">
        <v>5.2449444651783E-3</v>
      </c>
      <c r="V96" s="7694" t="str">
        <f t="shared" si="15"/>
        <v>NS</v>
      </c>
      <c r="W96" s="7695"/>
      <c r="X96" s="6823" t="s">
        <v>11172</v>
      </c>
      <c r="Y96" s="7696">
        <v>45.65448740688187</v>
      </c>
      <c r="Z96" s="37">
        <v>14095</v>
      </c>
      <c r="AA96" s="37">
        <v>54.935622317596568</v>
      </c>
      <c r="AB96" s="37">
        <v>233</v>
      </c>
      <c r="AC96" s="37">
        <v>-9.2811349107146981</v>
      </c>
      <c r="AD96" s="37">
        <v>4.7969521764340004E-3</v>
      </c>
      <c r="AE96" s="7697" t="str">
        <f t="shared" si="16"/>
        <v>***</v>
      </c>
    </row>
    <row r="97" spans="1:31">
      <c r="A97" s="6823" t="s">
        <v>10975</v>
      </c>
      <c r="B97" s="37">
        <v>52.281076701727919</v>
      </c>
      <c r="C97" s="37">
        <v>143178</v>
      </c>
      <c r="D97" s="37">
        <v>60.349422564406282</v>
      </c>
      <c r="E97" s="37">
        <v>10131</v>
      </c>
      <c r="F97" s="37">
        <v>-8.0683458626783633</v>
      </c>
      <c r="G97" s="37">
        <v>9.8234178252499993E-56</v>
      </c>
      <c r="H97" s="7698" t="str">
        <f t="shared" si="13"/>
        <v>***</v>
      </c>
      <c r="I97" s="7699"/>
      <c r="J97" s="6823" t="s">
        <v>11370</v>
      </c>
      <c r="K97" s="37">
        <v>52.281076701727919</v>
      </c>
      <c r="L97" s="37">
        <v>143178</v>
      </c>
      <c r="M97" s="37">
        <v>60.47671166241031</v>
      </c>
      <c r="N97" s="37">
        <v>8223</v>
      </c>
      <c r="O97" s="7700">
        <v>-8.1956349606823906</v>
      </c>
      <c r="P97" s="37">
        <v>1.60046140482E-47</v>
      </c>
      <c r="Q97" s="7701" t="str">
        <f t="shared" si="14"/>
        <v>***</v>
      </c>
      <c r="R97" s="7702">
        <v>59.80083857442348</v>
      </c>
      <c r="S97" s="37">
        <v>1908</v>
      </c>
      <c r="T97" s="37">
        <v>-7.5197618726955611</v>
      </c>
      <c r="U97" s="37">
        <v>6.4098503250600001E-11</v>
      </c>
      <c r="V97" s="7703" t="str">
        <f t="shared" si="15"/>
        <v>***</v>
      </c>
      <c r="W97" s="7704"/>
      <c r="X97" s="6823" t="s">
        <v>11173</v>
      </c>
      <c r="Y97" s="7705">
        <v>52.726203922034863</v>
      </c>
      <c r="Z97" s="37">
        <v>151401</v>
      </c>
      <c r="AA97" s="37">
        <v>59.80083857442348</v>
      </c>
      <c r="AB97" s="37">
        <v>1908</v>
      </c>
      <c r="AC97" s="37">
        <v>-7.0746346523886174</v>
      </c>
      <c r="AD97" s="37">
        <v>7.6513964110599999E-10</v>
      </c>
      <c r="AE97" s="7706" t="str">
        <f t="shared" si="16"/>
        <v>***</v>
      </c>
    </row>
    <row r="98" spans="1:31">
      <c r="A98" s="6823" t="s">
        <v>10976</v>
      </c>
      <c r="B98" s="37">
        <v>42.072278711914613</v>
      </c>
      <c r="C98" s="37">
        <v>55369</v>
      </c>
      <c r="D98" s="37">
        <v>55.703154936773537</v>
      </c>
      <c r="E98" s="37">
        <v>7829</v>
      </c>
      <c r="F98" s="37">
        <v>-13.630876224858923</v>
      </c>
      <c r="G98" s="37">
        <v>4.3412603994000002E-115</v>
      </c>
      <c r="H98" s="7707" t="str">
        <f t="shared" si="13"/>
        <v>***</v>
      </c>
      <c r="I98" s="7708"/>
      <c r="J98" s="6823" t="s">
        <v>11371</v>
      </c>
      <c r="K98" s="37">
        <v>42.072278711914613</v>
      </c>
      <c r="L98" s="37">
        <v>55369</v>
      </c>
      <c r="M98" s="37">
        <v>54.837688044338883</v>
      </c>
      <c r="N98" s="37">
        <v>6315</v>
      </c>
      <c r="O98" s="7709">
        <v>-12.765409332424269</v>
      </c>
      <c r="P98" s="37">
        <v>5.02631286833E-84</v>
      </c>
      <c r="Q98" s="7710" t="str">
        <f t="shared" si="14"/>
        <v>***</v>
      </c>
      <c r="R98" s="7711">
        <v>59.313077939233821</v>
      </c>
      <c r="S98" s="37">
        <v>1514</v>
      </c>
      <c r="T98" s="37">
        <v>-17.240799227319208</v>
      </c>
      <c r="U98" s="37">
        <v>6.2487152719399997E-41</v>
      </c>
      <c r="V98" s="7712" t="str">
        <f t="shared" si="15"/>
        <v>***</v>
      </c>
      <c r="W98" s="7713"/>
      <c r="X98" s="6823" t="s">
        <v>11174</v>
      </c>
      <c r="Y98" s="7714">
        <v>43.379158290642629</v>
      </c>
      <c r="Z98" s="37">
        <v>61684</v>
      </c>
      <c r="AA98" s="37">
        <v>59.313077939233821</v>
      </c>
      <c r="AB98" s="37">
        <v>1514</v>
      </c>
      <c r="AC98" s="37">
        <v>-15.933919648591193</v>
      </c>
      <c r="AD98" s="37">
        <v>4.6285209071299999E-35</v>
      </c>
      <c r="AE98" s="7715" t="str">
        <f t="shared" si="16"/>
        <v>***</v>
      </c>
    </row>
    <row r="99" spans="1:31">
      <c r="A99" s="6823" t="s">
        <v>10977</v>
      </c>
      <c r="B99" s="37">
        <v>43.957041687203301</v>
      </c>
      <c r="C99" s="37">
        <v>38549</v>
      </c>
      <c r="D99" s="37">
        <v>50.235391858211017</v>
      </c>
      <c r="E99" s="37">
        <v>3611</v>
      </c>
      <c r="F99" s="37">
        <v>-6.2783501710077161</v>
      </c>
      <c r="G99" s="37">
        <v>3.8326376014400001E-13</v>
      </c>
      <c r="H99" s="7716" t="str">
        <f t="shared" si="13"/>
        <v>***</v>
      </c>
      <c r="I99" s="7717"/>
      <c r="J99" s="6823" t="s">
        <v>11372</v>
      </c>
      <c r="K99" s="37">
        <v>43.957041687203301</v>
      </c>
      <c r="L99" s="37">
        <v>38549</v>
      </c>
      <c r="M99" s="37">
        <v>50.133600534402127</v>
      </c>
      <c r="N99" s="37">
        <v>2994</v>
      </c>
      <c r="O99" s="7718">
        <v>-6.1765588471988266</v>
      </c>
      <c r="P99" s="37">
        <v>5.6062259605700002E-11</v>
      </c>
      <c r="Q99" s="7719" t="str">
        <f t="shared" si="14"/>
        <v>***</v>
      </c>
      <c r="R99" s="7720">
        <v>50.729335494327387</v>
      </c>
      <c r="S99" s="37">
        <v>617</v>
      </c>
      <c r="T99" s="37">
        <v>-6.7722938071240861</v>
      </c>
      <c r="U99" s="37">
        <v>7.7461071495169996E-4</v>
      </c>
      <c r="V99" s="7721" t="str">
        <f t="shared" si="15"/>
        <v>***</v>
      </c>
      <c r="W99" s="7722"/>
      <c r="X99" s="6823" t="s">
        <v>11175</v>
      </c>
      <c r="Y99" s="7723">
        <v>44.402185687119371</v>
      </c>
      <c r="Z99" s="37">
        <v>41543</v>
      </c>
      <c r="AA99" s="37">
        <v>50.729335494327387</v>
      </c>
      <c r="AB99" s="37">
        <v>617</v>
      </c>
      <c r="AC99" s="37">
        <v>-6.3271498072080163</v>
      </c>
      <c r="AD99" s="37">
        <v>1.6932037727624E-3</v>
      </c>
      <c r="AE99" s="7724" t="str">
        <f t="shared" si="16"/>
        <v>***</v>
      </c>
    </row>
    <row r="100" spans="1:31">
      <c r="A100" s="6823" t="s">
        <v>10978</v>
      </c>
      <c r="B100" s="37">
        <v>35.239346671187967</v>
      </c>
      <c r="C100" s="37">
        <v>70776</v>
      </c>
      <c r="D100" s="37">
        <v>46.659568804897518</v>
      </c>
      <c r="E100" s="37">
        <v>7514</v>
      </c>
      <c r="F100" s="37">
        <v>-11.420222133709551</v>
      </c>
      <c r="G100" s="37">
        <v>1.7580789602599999E-85</v>
      </c>
      <c r="H100" s="7725" t="str">
        <f t="shared" si="13"/>
        <v>***</v>
      </c>
      <c r="I100" s="7726"/>
      <c r="J100" s="6823" t="s">
        <v>11373</v>
      </c>
      <c r="K100" s="37">
        <v>35.239346671187967</v>
      </c>
      <c r="L100" s="37">
        <v>70776</v>
      </c>
      <c r="M100" s="37">
        <v>45.687418936446171</v>
      </c>
      <c r="N100" s="37">
        <v>6168</v>
      </c>
      <c r="O100" s="7727">
        <v>-10.448072265258205</v>
      </c>
      <c r="P100" s="37">
        <v>1.85489257187E-60</v>
      </c>
      <c r="Q100" s="7728" t="str">
        <f t="shared" si="14"/>
        <v>***</v>
      </c>
      <c r="R100" s="7729">
        <v>51.114413075780092</v>
      </c>
      <c r="S100" s="37">
        <v>1346</v>
      </c>
      <c r="T100" s="37">
        <v>-15.875066404592125</v>
      </c>
      <c r="U100" s="37">
        <v>1.7065934675699999E-33</v>
      </c>
      <c r="V100" s="7730" t="str">
        <f t="shared" si="15"/>
        <v>***</v>
      </c>
      <c r="W100" s="7731"/>
      <c r="X100" s="6823" t="s">
        <v>11176</v>
      </c>
      <c r="Y100" s="7732">
        <v>36.076887086712411</v>
      </c>
      <c r="Z100" s="37">
        <v>76944</v>
      </c>
      <c r="AA100" s="37">
        <v>51.114413075780092</v>
      </c>
      <c r="AB100" s="37">
        <v>1346</v>
      </c>
      <c r="AC100" s="37">
        <v>-15.037525989067682</v>
      </c>
      <c r="AD100" s="37">
        <v>5.5033958868E-30</v>
      </c>
      <c r="AE100" s="7733" t="str">
        <f t="shared" si="16"/>
        <v>***</v>
      </c>
    </row>
    <row r="101" spans="1:31">
      <c r="A101" s="6823" t="s">
        <v>10979</v>
      </c>
      <c r="B101" s="37">
        <v>50.687984153372717</v>
      </c>
      <c r="C101" s="37">
        <v>56542</v>
      </c>
      <c r="D101" s="37">
        <v>54.712460063897772</v>
      </c>
      <c r="E101" s="37">
        <v>3756</v>
      </c>
      <c r="F101" s="37">
        <v>-4.0244759105250552</v>
      </c>
      <c r="G101" s="37">
        <v>1.77059462411E-6</v>
      </c>
      <c r="H101" s="7734" t="str">
        <f t="shared" si="13"/>
        <v>***</v>
      </c>
      <c r="I101" s="7735"/>
      <c r="J101" s="6823" t="s">
        <v>11374</v>
      </c>
      <c r="K101" s="37">
        <v>50.687984153372717</v>
      </c>
      <c r="L101" s="37">
        <v>56542</v>
      </c>
      <c r="M101" s="37">
        <v>54.949029924366982</v>
      </c>
      <c r="N101" s="37">
        <v>3041</v>
      </c>
      <c r="O101" s="7736">
        <v>-4.2610457709942651</v>
      </c>
      <c r="P101" s="37">
        <v>4.6700448528399999E-6</v>
      </c>
      <c r="Q101" s="7737" t="str">
        <f t="shared" si="14"/>
        <v>***</v>
      </c>
      <c r="R101" s="7738">
        <v>53.706293706293707</v>
      </c>
      <c r="S101" s="37">
        <v>715</v>
      </c>
      <c r="T101" s="37">
        <v>-3.0183095529209893</v>
      </c>
      <c r="U101" s="37">
        <v>0.1086693926604414</v>
      </c>
      <c r="V101" s="7739" t="str">
        <f t="shared" si="15"/>
        <v>***</v>
      </c>
      <c r="W101" s="7740"/>
      <c r="X101" s="6823" t="s">
        <v>11177</v>
      </c>
      <c r="Y101" s="7741">
        <v>50.905459610962858</v>
      </c>
      <c r="Z101" s="37">
        <v>59583</v>
      </c>
      <c r="AA101" s="37">
        <v>53.706293706293707</v>
      </c>
      <c r="AB101" s="37">
        <v>715</v>
      </c>
      <c r="AC101" s="37">
        <v>-2.800834095330849</v>
      </c>
      <c r="AD101" s="37">
        <v>0.1364359400516468</v>
      </c>
      <c r="AE101" s="7742" t="str">
        <f t="shared" si="16"/>
        <v>NS</v>
      </c>
    </row>
    <row r="102" spans="1:31">
      <c r="A102" s="6823" t="s">
        <v>10980</v>
      </c>
      <c r="B102" s="37">
        <v>50.532369856953252</v>
      </c>
      <c r="C102" s="37">
        <v>33905</v>
      </c>
      <c r="D102" s="37">
        <v>61.124761124761122</v>
      </c>
      <c r="E102" s="37">
        <v>3663</v>
      </c>
      <c r="F102" s="37">
        <v>-10.592391267807869</v>
      </c>
      <c r="G102" s="37">
        <v>3.1800073983800001E-34</v>
      </c>
      <c r="H102" s="7743" t="str">
        <f t="shared" si="13"/>
        <v>***</v>
      </c>
      <c r="I102" s="7744"/>
      <c r="J102" s="6823" t="s">
        <v>11375</v>
      </c>
      <c r="K102" s="37">
        <v>50.532369856953252</v>
      </c>
      <c r="L102" s="37">
        <v>33905</v>
      </c>
      <c r="M102" s="37">
        <v>60.900716479017397</v>
      </c>
      <c r="N102" s="37">
        <v>2931</v>
      </c>
      <c r="O102" s="7745">
        <v>-10.368346622064145</v>
      </c>
      <c r="P102" s="37">
        <v>4.1511265676400002E-27</v>
      </c>
      <c r="Q102" s="7746" t="str">
        <f t="shared" si="14"/>
        <v>***</v>
      </c>
      <c r="R102" s="7747">
        <v>62.021857923497272</v>
      </c>
      <c r="S102" s="37">
        <v>732</v>
      </c>
      <c r="T102" s="37">
        <v>-11.48948806654402</v>
      </c>
      <c r="U102" s="37">
        <v>7.5920483201200004E-10</v>
      </c>
      <c r="V102" s="7748" t="str">
        <f t="shared" si="15"/>
        <v>***</v>
      </c>
      <c r="W102" s="7749"/>
      <c r="X102" s="6823" t="s">
        <v>11178</v>
      </c>
      <c r="Y102" s="7750">
        <v>51.357367792377019</v>
      </c>
      <c r="Z102" s="37">
        <v>36836</v>
      </c>
      <c r="AA102" s="37">
        <v>62.021857923497272</v>
      </c>
      <c r="AB102" s="37">
        <v>732</v>
      </c>
      <c r="AC102" s="37">
        <v>-10.664490131120253</v>
      </c>
      <c r="AD102" s="37">
        <v>1.07771758143E-8</v>
      </c>
      <c r="AE102" s="7751" t="str">
        <f t="shared" si="16"/>
        <v>***</v>
      </c>
    </row>
    <row r="103" spans="1:31">
      <c r="A103" s="6823" t="s">
        <v>11571</v>
      </c>
      <c r="B103" s="37">
        <v>53.547605067800021</v>
      </c>
      <c r="C103" s="37">
        <v>1585619</v>
      </c>
      <c r="D103" s="37">
        <v>62.778720525934801</v>
      </c>
      <c r="E103" s="37">
        <v>168538</v>
      </c>
      <c r="F103" s="37">
        <v>-9.2311154581347807</v>
      </c>
      <c r="G103" s="37">
        <v>0</v>
      </c>
      <c r="H103" s="7752" t="str">
        <f t="shared" si="13"/>
        <v>***</v>
      </c>
      <c r="I103" s="7753"/>
      <c r="J103" s="6823" t="s">
        <v>11571</v>
      </c>
      <c r="K103" s="37">
        <v>53.547605067800021</v>
      </c>
      <c r="L103" s="37">
        <v>1585619</v>
      </c>
      <c r="M103" s="37">
        <v>62.654004857920462</v>
      </c>
      <c r="N103" s="37">
        <v>136684</v>
      </c>
      <c r="O103" s="7754">
        <v>-9.1063997901204417</v>
      </c>
      <c r="P103" s="37">
        <v>0</v>
      </c>
      <c r="Q103" s="7755" t="str">
        <f t="shared" si="14"/>
        <v>***</v>
      </c>
      <c r="R103" s="7756">
        <v>63.313869529729388</v>
      </c>
      <c r="S103" s="37">
        <v>31854</v>
      </c>
      <c r="T103" s="37">
        <v>-9.7662644619293673</v>
      </c>
      <c r="U103" s="37">
        <v>1.2893252982E-262</v>
      </c>
      <c r="V103" s="7757" t="str">
        <f t="shared" si="15"/>
        <v>***</v>
      </c>
      <c r="W103" s="7758"/>
      <c r="X103" s="6823" t="s">
        <v>11571</v>
      </c>
      <c r="Y103" s="7759">
        <v>54.270299709168476</v>
      </c>
      <c r="Z103" s="37">
        <v>1722303</v>
      </c>
      <c r="AA103" s="37">
        <v>63.313869529729388</v>
      </c>
      <c r="AB103" s="37">
        <v>31854</v>
      </c>
      <c r="AC103" s="37">
        <v>-9.0435698205609114</v>
      </c>
      <c r="AD103" s="37">
        <v>2.4586563294E-226</v>
      </c>
      <c r="AE103" s="7760" t="str">
        <f t="shared" si="16"/>
        <v>***</v>
      </c>
    </row>
    <row r="105" spans="1:31">
      <c r="A105" s="17026" t="s">
        <v>11860</v>
      </c>
      <c r="J105" s="17026" t="s">
        <v>11861</v>
      </c>
      <c r="T105" s="37" t="s">
        <v>10430</v>
      </c>
      <c r="X105" s="17026" t="s">
        <v>11862</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10981</v>
      </c>
      <c r="B107" s="37">
        <v>48.053877864059046</v>
      </c>
      <c r="C107" s="37">
        <v>104310</v>
      </c>
      <c r="D107" s="37">
        <v>54.411950081936219</v>
      </c>
      <c r="E107" s="37">
        <v>15866</v>
      </c>
      <c r="F107" s="37">
        <v>-6.3580722178771722</v>
      </c>
      <c r="G107" s="37">
        <v>2.0106233087200001E-50</v>
      </c>
      <c r="H107" s="7761" t="str">
        <f t="shared" ref="H107:H129" si="17">IF(G107&lt;0.01,"***",IF(G107&lt;0.05,"**",IF(G107&lt;0.1,"*","NS")))</f>
        <v>***</v>
      </c>
      <c r="I107" s="7762"/>
      <c r="J107" s="6823" t="s">
        <v>11376</v>
      </c>
      <c r="K107" s="37">
        <v>48.053877864059046</v>
      </c>
      <c r="L107" s="37">
        <v>104310</v>
      </c>
      <c r="M107" s="37">
        <v>54.23375074537865</v>
      </c>
      <c r="N107" s="37">
        <v>13416</v>
      </c>
      <c r="O107" s="7763">
        <v>-6.1798728813196036</v>
      </c>
      <c r="P107" s="37">
        <v>1.92153292443E-41</v>
      </c>
      <c r="Q107" s="7764" t="str">
        <f t="shared" ref="Q107:Q129" si="18">IF(P107&lt;0.01,"***",IF(P107&lt;0.05,"**",IF(P107&lt;0.1,"*","NS")))</f>
        <v>***</v>
      </c>
      <c r="R107" s="7765">
        <v>55.387755102040813</v>
      </c>
      <c r="S107" s="37">
        <v>2450</v>
      </c>
      <c r="T107" s="37">
        <v>-7.3338772379817669</v>
      </c>
      <c r="U107" s="37">
        <v>6.8848410702300004E-13</v>
      </c>
      <c r="V107" s="7766" t="str">
        <f t="shared" ref="V107:V129" si="19">IF(P107&lt;0.01,"***",IF(P107&lt;0.05,"**",IF(P107&lt;0.1,"*","NS")))</f>
        <v>***</v>
      </c>
      <c r="W107" s="7767"/>
      <c r="X107" s="6823" t="s">
        <v>11179</v>
      </c>
      <c r="Y107" s="7768">
        <v>48.758133292560693</v>
      </c>
      <c r="Z107" s="37">
        <v>117726</v>
      </c>
      <c r="AA107" s="37">
        <v>55.387755102040813</v>
      </c>
      <c r="AB107" s="37">
        <v>2450</v>
      </c>
      <c r="AC107" s="37">
        <v>-6.6296218094801205</v>
      </c>
      <c r="AD107" s="37">
        <v>8.14802557352E-11</v>
      </c>
      <c r="AE107" s="7769" t="str">
        <f t="shared" ref="AE107:AE129" si="20">IF(AD107&lt;0.01,"***",IF(AD107&lt;0.05,"**",IF(AD107&lt;0.1,"*","NS")))</f>
        <v>***</v>
      </c>
    </row>
    <row r="108" spans="1:31">
      <c r="A108" s="6823" t="s">
        <v>10982</v>
      </c>
      <c r="B108" s="37">
        <v>41.854374017810372</v>
      </c>
      <c r="C108" s="37">
        <v>38180</v>
      </c>
      <c r="D108" s="37">
        <v>56.226616782469257</v>
      </c>
      <c r="E108" s="37">
        <v>5613</v>
      </c>
      <c r="F108" s="37">
        <v>-14.372242764658886</v>
      </c>
      <c r="G108" s="37">
        <v>9.1200199209499999E-92</v>
      </c>
      <c r="H108" s="7770" t="str">
        <f t="shared" si="17"/>
        <v>***</v>
      </c>
      <c r="I108" s="7771"/>
      <c r="J108" s="6823" t="s">
        <v>11377</v>
      </c>
      <c r="K108" s="37">
        <v>41.854374017810372</v>
      </c>
      <c r="L108" s="37">
        <v>38180</v>
      </c>
      <c r="M108" s="37">
        <v>55.055432372505543</v>
      </c>
      <c r="N108" s="37">
        <v>4510</v>
      </c>
      <c r="O108" s="7772">
        <v>-13.201058354695171</v>
      </c>
      <c r="P108" s="37">
        <v>1.8927307275399999E-64</v>
      </c>
      <c r="Q108" s="7773" t="str">
        <f t="shared" si="18"/>
        <v>***</v>
      </c>
      <c r="R108" s="7774">
        <v>61.015412511332727</v>
      </c>
      <c r="S108" s="37">
        <v>1103</v>
      </c>
      <c r="T108" s="37">
        <v>-19.161038493522355</v>
      </c>
      <c r="U108" s="37">
        <v>5.3507208075399996E-37</v>
      </c>
      <c r="V108" s="7775" t="str">
        <f t="shared" si="19"/>
        <v>***</v>
      </c>
      <c r="W108" s="7776"/>
      <c r="X108" s="6823" t="s">
        <v>11180</v>
      </c>
      <c r="Y108" s="7777">
        <v>43.249004450691032</v>
      </c>
      <c r="Z108" s="37">
        <v>42690</v>
      </c>
      <c r="AA108" s="37">
        <v>61.015412511332727</v>
      </c>
      <c r="AB108" s="37">
        <v>1103</v>
      </c>
      <c r="AC108" s="37">
        <v>-17.766408060641695</v>
      </c>
      <c r="AD108" s="37">
        <v>6.7321264317300005E-32</v>
      </c>
      <c r="AE108" s="7778" t="str">
        <f t="shared" si="20"/>
        <v>***</v>
      </c>
    </row>
    <row r="109" spans="1:31">
      <c r="A109" s="6823" t="s">
        <v>10983</v>
      </c>
      <c r="B109" s="37">
        <v>39.758462672776652</v>
      </c>
      <c r="C109" s="37">
        <v>107147</v>
      </c>
      <c r="D109" s="37">
        <v>46.253487445197287</v>
      </c>
      <c r="E109" s="37">
        <v>15054</v>
      </c>
      <c r="F109" s="37">
        <v>-6.4950247724206349</v>
      </c>
      <c r="G109" s="37">
        <v>3.2975213030099998E-52</v>
      </c>
      <c r="H109" s="7779" t="str">
        <f t="shared" si="17"/>
        <v>***</v>
      </c>
      <c r="I109" s="7780"/>
      <c r="J109" s="6823" t="s">
        <v>11378</v>
      </c>
      <c r="K109" s="37">
        <v>39.758462672776652</v>
      </c>
      <c r="L109" s="37">
        <v>107147</v>
      </c>
      <c r="M109" s="37">
        <v>45.662358642972528</v>
      </c>
      <c r="N109" s="37">
        <v>12380</v>
      </c>
      <c r="O109" s="7781">
        <v>-5.903895970195876</v>
      </c>
      <c r="P109" s="37">
        <v>7.5862421705699993E-37</v>
      </c>
      <c r="Q109" s="7782" t="str">
        <f t="shared" si="18"/>
        <v>***</v>
      </c>
      <c r="R109" s="7783">
        <v>48.990276738967843</v>
      </c>
      <c r="S109" s="37">
        <v>2674</v>
      </c>
      <c r="T109" s="37">
        <v>-9.2318140661911912</v>
      </c>
      <c r="U109" s="37">
        <v>6.1029546439799999E-22</v>
      </c>
      <c r="V109" s="7784" t="str">
        <f t="shared" si="19"/>
        <v>***</v>
      </c>
      <c r="W109" s="7785"/>
      <c r="X109" s="6823" t="s">
        <v>11181</v>
      </c>
      <c r="Y109" s="7786">
        <v>40.369958252110401</v>
      </c>
      <c r="Z109" s="37">
        <v>119527</v>
      </c>
      <c r="AA109" s="37">
        <v>48.990276738967843</v>
      </c>
      <c r="AB109" s="37">
        <v>2674</v>
      </c>
      <c r="AC109" s="37">
        <v>-8.6203184868574425</v>
      </c>
      <c r="AD109" s="37">
        <v>2.7053592074200001E-19</v>
      </c>
      <c r="AE109" s="7787" t="str">
        <f t="shared" si="20"/>
        <v>***</v>
      </c>
    </row>
    <row r="110" spans="1:31">
      <c r="A110" s="6823" t="s">
        <v>10984</v>
      </c>
      <c r="B110" s="37">
        <v>44.358658275481737</v>
      </c>
      <c r="C110" s="37">
        <v>46239</v>
      </c>
      <c r="D110" s="37">
        <v>51.375</v>
      </c>
      <c r="E110" s="37">
        <v>5600</v>
      </c>
      <c r="F110" s="37">
        <v>-7.0163417245182629</v>
      </c>
      <c r="G110" s="37">
        <v>2.0649163583899999E-23</v>
      </c>
      <c r="H110" s="7788" t="str">
        <f t="shared" si="17"/>
        <v>***</v>
      </c>
      <c r="I110" s="7789"/>
      <c r="J110" s="6823" t="s">
        <v>11379</v>
      </c>
      <c r="K110" s="37">
        <v>44.358658275481737</v>
      </c>
      <c r="L110" s="37">
        <v>46239</v>
      </c>
      <c r="M110" s="37">
        <v>50.240660096264037</v>
      </c>
      <c r="N110" s="37">
        <v>4363</v>
      </c>
      <c r="O110" s="7790">
        <v>-5.8820018207822997</v>
      </c>
      <c r="P110" s="37">
        <v>8.0633660034599998E-14</v>
      </c>
      <c r="Q110" s="7791" t="str">
        <f t="shared" si="18"/>
        <v>***</v>
      </c>
      <c r="R110" s="7792">
        <v>55.375909458367019</v>
      </c>
      <c r="S110" s="37">
        <v>1237</v>
      </c>
      <c r="T110" s="37">
        <v>-11.017251182885282</v>
      </c>
      <c r="U110" s="37">
        <v>1.4198368412599999E-14</v>
      </c>
      <c r="V110" s="7793" t="str">
        <f t="shared" si="19"/>
        <v>***</v>
      </c>
      <c r="W110" s="7794"/>
      <c r="X110" s="6823" t="s">
        <v>11182</v>
      </c>
      <c r="Y110" s="7795">
        <v>44.865815580411841</v>
      </c>
      <c r="Z110" s="37">
        <v>50602</v>
      </c>
      <c r="AA110" s="37">
        <v>55.375909458367019</v>
      </c>
      <c r="AB110" s="37">
        <v>1237</v>
      </c>
      <c r="AC110" s="37">
        <v>-10.510093877955178</v>
      </c>
      <c r="AD110" s="37">
        <v>2.11857770087E-13</v>
      </c>
      <c r="AE110" s="7796" t="str">
        <f t="shared" si="20"/>
        <v>***</v>
      </c>
    </row>
    <row r="111" spans="1:31">
      <c r="A111" s="6823" t="s">
        <v>10985</v>
      </c>
      <c r="B111" s="37">
        <v>34.611673902556682</v>
      </c>
      <c r="C111" s="37">
        <v>29022</v>
      </c>
      <c r="D111" s="37">
        <v>47.065832588620793</v>
      </c>
      <c r="E111" s="37">
        <v>3357</v>
      </c>
      <c r="F111" s="37">
        <v>-12.454158686064112</v>
      </c>
      <c r="G111" s="37">
        <v>3.7346898482499999E-46</v>
      </c>
      <c r="H111" s="7797" t="str">
        <f t="shared" si="17"/>
        <v>***</v>
      </c>
      <c r="I111" s="7798"/>
      <c r="J111" s="6823" t="s">
        <v>11380</v>
      </c>
      <c r="K111" s="37">
        <v>34.611673902556682</v>
      </c>
      <c r="L111" s="37">
        <v>29022</v>
      </c>
      <c r="M111" s="37">
        <v>46.024464831804281</v>
      </c>
      <c r="N111" s="37">
        <v>2616</v>
      </c>
      <c r="O111" s="7799">
        <v>-11.412790929247599</v>
      </c>
      <c r="P111" s="37">
        <v>1.4062784687900001E-31</v>
      </c>
      <c r="Q111" s="7800" t="str">
        <f t="shared" si="18"/>
        <v>***</v>
      </c>
      <c r="R111" s="7801">
        <v>50.742240215924433</v>
      </c>
      <c r="S111" s="37">
        <v>741</v>
      </c>
      <c r="T111" s="37">
        <v>-16.130566313367751</v>
      </c>
      <c r="U111" s="37">
        <v>9.3929398931999999E-20</v>
      </c>
      <c r="V111" s="7802" t="str">
        <f t="shared" si="19"/>
        <v>***</v>
      </c>
      <c r="W111" s="7803"/>
      <c r="X111" s="6823" t="s">
        <v>11183</v>
      </c>
      <c r="Y111" s="7804">
        <v>35.555344838485368</v>
      </c>
      <c r="Z111" s="37">
        <v>31638</v>
      </c>
      <c r="AA111" s="37">
        <v>50.742240215924433</v>
      </c>
      <c r="AB111" s="37">
        <v>741</v>
      </c>
      <c r="AC111" s="37">
        <v>-15.186895377439065</v>
      </c>
      <c r="AD111" s="37">
        <v>1.5543991608800001E-17</v>
      </c>
      <c r="AE111" s="7805" t="str">
        <f t="shared" si="20"/>
        <v>***</v>
      </c>
    </row>
    <row r="112" spans="1:31">
      <c r="A112" s="6823" t="s">
        <v>10986</v>
      </c>
      <c r="B112" s="37">
        <v>35.335979935065943</v>
      </c>
      <c r="C112" s="37">
        <v>129978</v>
      </c>
      <c r="D112" s="37">
        <v>44.630395013212279</v>
      </c>
      <c r="E112" s="37">
        <v>14759</v>
      </c>
      <c r="F112" s="37">
        <v>-9.2944150781463364</v>
      </c>
      <c r="G112" s="37">
        <v>6.7211043078999998E-110</v>
      </c>
      <c r="H112" s="7806" t="str">
        <f t="shared" si="17"/>
        <v>***</v>
      </c>
      <c r="I112" s="7807"/>
      <c r="J112" s="6823" t="s">
        <v>11381</v>
      </c>
      <c r="K112" s="37">
        <v>35.335979935065943</v>
      </c>
      <c r="L112" s="37">
        <v>129978</v>
      </c>
      <c r="M112" s="37">
        <v>44.142672969488608</v>
      </c>
      <c r="N112" s="37">
        <v>11635</v>
      </c>
      <c r="O112" s="7808">
        <v>-8.8066930344226648</v>
      </c>
      <c r="P112" s="37">
        <v>3.3189941958599999E-80</v>
      </c>
      <c r="Q112" s="7809" t="str">
        <f t="shared" si="18"/>
        <v>***</v>
      </c>
      <c r="R112" s="7810">
        <v>46.446862996158771</v>
      </c>
      <c r="S112" s="37">
        <v>3124</v>
      </c>
      <c r="T112" s="37">
        <v>-11.110883061092828</v>
      </c>
      <c r="U112" s="37">
        <v>1.2528075941E-37</v>
      </c>
      <c r="V112" s="7811" t="str">
        <f t="shared" si="19"/>
        <v>***</v>
      </c>
      <c r="W112" s="7812"/>
      <c r="X112" s="6823" t="s">
        <v>11184</v>
      </c>
      <c r="Y112" s="7813">
        <v>36.059542556121258</v>
      </c>
      <c r="Z112" s="37">
        <v>141613</v>
      </c>
      <c r="AA112" s="37">
        <v>46.446862996158771</v>
      </c>
      <c r="AB112" s="37">
        <v>3124</v>
      </c>
      <c r="AC112" s="37">
        <v>-10.387320440037513</v>
      </c>
      <c r="AD112" s="37">
        <v>6.7666642961299995E-33</v>
      </c>
      <c r="AE112" s="7814" t="str">
        <f t="shared" si="20"/>
        <v>***</v>
      </c>
    </row>
    <row r="113" spans="1:31">
      <c r="A113" s="6823" t="s">
        <v>10987</v>
      </c>
      <c r="B113" s="37">
        <v>32.291952506727952</v>
      </c>
      <c r="C113" s="37">
        <v>1002163</v>
      </c>
      <c r="D113" s="37">
        <v>38.587200781631658</v>
      </c>
      <c r="E113" s="37">
        <v>153525</v>
      </c>
      <c r="F113" s="37">
        <v>-6.295248274903706</v>
      </c>
      <c r="G113" s="37">
        <v>0</v>
      </c>
      <c r="H113" s="7815" t="str">
        <f t="shared" si="17"/>
        <v>***</v>
      </c>
      <c r="I113" s="7816"/>
      <c r="J113" s="6823" t="s">
        <v>11382</v>
      </c>
      <c r="K113" s="37">
        <v>32.291952506727952</v>
      </c>
      <c r="L113" s="37">
        <v>1002163</v>
      </c>
      <c r="M113" s="37">
        <v>37.725839275450127</v>
      </c>
      <c r="N113" s="37">
        <v>128742</v>
      </c>
      <c r="O113" s="7817">
        <v>-5.433886768722175</v>
      </c>
      <c r="P113" s="37">
        <v>0</v>
      </c>
      <c r="Q113" s="7818" t="str">
        <f t="shared" si="18"/>
        <v>***</v>
      </c>
      <c r="R113" s="7819">
        <v>43.061776217568493</v>
      </c>
      <c r="S113" s="37">
        <v>24783</v>
      </c>
      <c r="T113" s="37">
        <v>-10.769823710840541</v>
      </c>
      <c r="U113" s="37">
        <v>5.4372366482999996E-280</v>
      </c>
      <c r="V113" s="7820" t="str">
        <f t="shared" si="19"/>
        <v>***</v>
      </c>
      <c r="W113" s="7821"/>
      <c r="X113" s="6823" t="s">
        <v>11185</v>
      </c>
      <c r="Y113" s="7822">
        <v>32.910545094415532</v>
      </c>
      <c r="Z113" s="37">
        <v>1130905</v>
      </c>
      <c r="AA113" s="37">
        <v>43.061776217568493</v>
      </c>
      <c r="AB113" s="37">
        <v>24783</v>
      </c>
      <c r="AC113" s="37">
        <v>-10.151231123152961</v>
      </c>
      <c r="AD113" s="37">
        <v>1.9909278129999999E-247</v>
      </c>
      <c r="AE113" s="7823" t="str">
        <f t="shared" si="20"/>
        <v>***</v>
      </c>
    </row>
    <row r="114" spans="1:31">
      <c r="A114" s="6823" t="s">
        <v>10988</v>
      </c>
      <c r="B114" s="37">
        <v>47.575371733172197</v>
      </c>
      <c r="C114" s="37">
        <v>92674</v>
      </c>
      <c r="D114" s="37">
        <v>53.047251687560269</v>
      </c>
      <c r="E114" s="37">
        <v>10370</v>
      </c>
      <c r="F114" s="37">
        <v>-5.4718799543880721</v>
      </c>
      <c r="G114" s="37">
        <v>3.7322746560699997E-26</v>
      </c>
      <c r="H114" s="7824" t="str">
        <f t="shared" si="17"/>
        <v>***</v>
      </c>
      <c r="I114" s="7825"/>
      <c r="J114" s="6823" t="s">
        <v>11383</v>
      </c>
      <c r="K114" s="37">
        <v>47.575371733172197</v>
      </c>
      <c r="L114" s="37">
        <v>92674</v>
      </c>
      <c r="M114" s="37">
        <v>52.218114602587796</v>
      </c>
      <c r="N114" s="37">
        <v>8656</v>
      </c>
      <c r="O114" s="7826">
        <v>-4.6427428694155992</v>
      </c>
      <c r="P114" s="37">
        <v>1.3410607929600001E-16</v>
      </c>
      <c r="Q114" s="7827" t="str">
        <f t="shared" si="18"/>
        <v>***</v>
      </c>
      <c r="R114" s="7828">
        <v>57.234539089848298</v>
      </c>
      <c r="S114" s="37">
        <v>1714</v>
      </c>
      <c r="T114" s="37">
        <v>-9.6591673566761003</v>
      </c>
      <c r="U114" s="37">
        <v>2.1188643882299999E-15</v>
      </c>
      <c r="V114" s="7829" t="str">
        <f t="shared" si="19"/>
        <v>***</v>
      </c>
      <c r="W114" s="7830"/>
      <c r="X114" s="6823" t="s">
        <v>11186</v>
      </c>
      <c r="Y114" s="7831">
        <v>47.971972762261913</v>
      </c>
      <c r="Z114" s="37">
        <v>101330</v>
      </c>
      <c r="AA114" s="37">
        <v>57.234539089848298</v>
      </c>
      <c r="AB114" s="37">
        <v>1714</v>
      </c>
      <c r="AC114" s="37">
        <v>-9.2625663275863843</v>
      </c>
      <c r="AD114" s="37">
        <v>2.70376123636E-14</v>
      </c>
      <c r="AE114" s="7832" t="str">
        <f t="shared" si="20"/>
        <v>***</v>
      </c>
    </row>
    <row r="115" spans="1:31">
      <c r="A115" s="6823" t="s">
        <v>10989</v>
      </c>
      <c r="B115" s="37">
        <v>38.312661595533413</v>
      </c>
      <c r="C115" s="37">
        <v>53374</v>
      </c>
      <c r="D115" s="37">
        <v>50.137195121951223</v>
      </c>
      <c r="E115" s="37">
        <v>6560</v>
      </c>
      <c r="F115" s="37">
        <v>-11.82453352641781</v>
      </c>
      <c r="G115" s="37">
        <v>1.8713497367000001E-76</v>
      </c>
      <c r="H115" s="7833" t="str">
        <f t="shared" si="17"/>
        <v>***</v>
      </c>
      <c r="I115" s="7834"/>
      <c r="J115" s="6823" t="s">
        <v>11384</v>
      </c>
      <c r="K115" s="37">
        <v>38.312661595533413</v>
      </c>
      <c r="L115" s="37">
        <v>53374</v>
      </c>
      <c r="M115" s="37">
        <v>49.607035928143709</v>
      </c>
      <c r="N115" s="37">
        <v>5344</v>
      </c>
      <c r="O115" s="7835">
        <v>-11.294374332610296</v>
      </c>
      <c r="P115" s="37">
        <v>1.53052234085E-58</v>
      </c>
      <c r="Q115" s="7836" t="str">
        <f t="shared" si="18"/>
        <v>***</v>
      </c>
      <c r="R115" s="7837">
        <v>52.467105263157897</v>
      </c>
      <c r="S115" s="37">
        <v>1216</v>
      </c>
      <c r="T115" s="37">
        <v>-14.154443667624484</v>
      </c>
      <c r="U115" s="37">
        <v>1.14617884031E-23</v>
      </c>
      <c r="V115" s="7838" t="str">
        <f t="shared" si="19"/>
        <v>***</v>
      </c>
      <c r="W115" s="7839"/>
      <c r="X115" s="6823" t="s">
        <v>11187</v>
      </c>
      <c r="Y115" s="7840">
        <v>39.340576995129261</v>
      </c>
      <c r="Z115" s="37">
        <v>58718</v>
      </c>
      <c r="AA115" s="37">
        <v>52.467105263157897</v>
      </c>
      <c r="AB115" s="37">
        <v>1216</v>
      </c>
      <c r="AC115" s="37">
        <v>-13.126528268028636</v>
      </c>
      <c r="AD115" s="37">
        <v>1.9168849600300001E-20</v>
      </c>
      <c r="AE115" s="7841" t="str">
        <f t="shared" si="20"/>
        <v>***</v>
      </c>
    </row>
    <row r="116" spans="1:31">
      <c r="A116" s="6823" t="s">
        <v>10990</v>
      </c>
      <c r="B116" s="37">
        <v>49.420301042068701</v>
      </c>
      <c r="C116" s="37">
        <v>64775</v>
      </c>
      <c r="D116" s="37">
        <v>60.021831082002997</v>
      </c>
      <c r="E116" s="37">
        <v>7329</v>
      </c>
      <c r="F116" s="37">
        <v>-10.601530039934296</v>
      </c>
      <c r="G116" s="37">
        <v>1.7890053880200001E-66</v>
      </c>
      <c r="H116" s="7842" t="str">
        <f t="shared" si="17"/>
        <v>***</v>
      </c>
      <c r="I116" s="7843"/>
      <c r="J116" s="6823" t="s">
        <v>11385</v>
      </c>
      <c r="K116" s="37">
        <v>49.420301042068701</v>
      </c>
      <c r="L116" s="37">
        <v>64775</v>
      </c>
      <c r="M116" s="37">
        <v>59.208707671043541</v>
      </c>
      <c r="N116" s="37">
        <v>5788</v>
      </c>
      <c r="O116" s="7844">
        <v>-9.7884066289748404</v>
      </c>
      <c r="P116" s="37">
        <v>2.91108780608E-46</v>
      </c>
      <c r="Q116" s="7845" t="str">
        <f t="shared" si="18"/>
        <v>***</v>
      </c>
      <c r="R116" s="7846">
        <v>63.075924724205059</v>
      </c>
      <c r="S116" s="37">
        <v>1541</v>
      </c>
      <c r="T116" s="37">
        <v>-13.655623682136358</v>
      </c>
      <c r="U116" s="37">
        <v>2.9694901349499998E-26</v>
      </c>
      <c r="V116" s="7847" t="str">
        <f t="shared" si="19"/>
        <v>***</v>
      </c>
      <c r="W116" s="7848"/>
      <c r="X116" s="6823" t="s">
        <v>11188</v>
      </c>
      <c r="Y116" s="7849">
        <v>50.223204795714473</v>
      </c>
      <c r="Z116" s="37">
        <v>70563</v>
      </c>
      <c r="AA116" s="37">
        <v>63.075924724205059</v>
      </c>
      <c r="AB116" s="37">
        <v>1541</v>
      </c>
      <c r="AC116" s="37">
        <v>-12.852719928490586</v>
      </c>
      <c r="AD116" s="37">
        <v>1.7520536892599999E-23</v>
      </c>
      <c r="AE116" s="7850" t="str">
        <f t="shared" si="20"/>
        <v>***</v>
      </c>
    </row>
    <row r="117" spans="1:31">
      <c r="A117" s="6823" t="s">
        <v>10991</v>
      </c>
      <c r="B117" s="37">
        <v>46.560994735073372</v>
      </c>
      <c r="C117" s="37">
        <v>71416</v>
      </c>
      <c r="D117" s="37">
        <v>61.851381023922343</v>
      </c>
      <c r="E117" s="37">
        <v>8653</v>
      </c>
      <c r="F117" s="37">
        <v>-15.290386288848971</v>
      </c>
      <c r="G117" s="37">
        <v>6.8245421707999997E-160</v>
      </c>
      <c r="H117" s="7851" t="str">
        <f t="shared" si="17"/>
        <v>***</v>
      </c>
      <c r="I117" s="7852"/>
      <c r="J117" s="6823" t="s">
        <v>11386</v>
      </c>
      <c r="K117" s="37">
        <v>46.560994735073372</v>
      </c>
      <c r="L117" s="37">
        <v>71416</v>
      </c>
      <c r="M117" s="37">
        <v>60.681068106810677</v>
      </c>
      <c r="N117" s="37">
        <v>6666</v>
      </c>
      <c r="O117" s="7853">
        <v>-14.120073371737305</v>
      </c>
      <c r="P117" s="37">
        <v>2.7124934130000001E-108</v>
      </c>
      <c r="Q117" s="7854" t="str">
        <f t="shared" si="18"/>
        <v>***</v>
      </c>
      <c r="R117" s="7855">
        <v>65.777554101660797</v>
      </c>
      <c r="S117" s="37">
        <v>1987</v>
      </c>
      <c r="T117" s="37">
        <v>-19.216559366587425</v>
      </c>
      <c r="U117" s="37">
        <v>2.1485193470900001E-64</v>
      </c>
      <c r="V117" s="7856" t="str">
        <f t="shared" si="19"/>
        <v>***</v>
      </c>
      <c r="W117" s="7857"/>
      <c r="X117" s="6823" t="s">
        <v>11189</v>
      </c>
      <c r="Y117" s="7858">
        <v>47.766450654440213</v>
      </c>
      <c r="Z117" s="37">
        <v>78082</v>
      </c>
      <c r="AA117" s="37">
        <v>65.777554101660797</v>
      </c>
      <c r="AB117" s="37">
        <v>1987</v>
      </c>
      <c r="AC117" s="37">
        <v>-18.011103447220584</v>
      </c>
      <c r="AD117" s="37">
        <v>8.8484724791799997E-57</v>
      </c>
      <c r="AE117" s="7859" t="str">
        <f t="shared" si="20"/>
        <v>***</v>
      </c>
    </row>
    <row r="118" spans="1:31">
      <c r="A118" s="6823" t="s">
        <v>10992</v>
      </c>
      <c r="B118" s="37">
        <v>46.813100891926332</v>
      </c>
      <c r="C118" s="37">
        <v>69064</v>
      </c>
      <c r="D118" s="37">
        <v>56.131995237285253</v>
      </c>
      <c r="E118" s="37">
        <v>5879</v>
      </c>
      <c r="F118" s="37">
        <v>-9.3188943453589204</v>
      </c>
      <c r="G118" s="37">
        <v>5.5717060825800003E-43</v>
      </c>
      <c r="H118" s="7860" t="str">
        <f t="shared" si="17"/>
        <v>***</v>
      </c>
      <c r="I118" s="7861"/>
      <c r="J118" s="6823" t="s">
        <v>11387</v>
      </c>
      <c r="K118" s="37">
        <v>46.813100891926332</v>
      </c>
      <c r="L118" s="37">
        <v>69064</v>
      </c>
      <c r="M118" s="37">
        <v>55.365506006923233</v>
      </c>
      <c r="N118" s="37">
        <v>4911</v>
      </c>
      <c r="O118" s="7862">
        <v>-8.5524051149969011</v>
      </c>
      <c r="P118" s="37">
        <v>3.9748316514599999E-31</v>
      </c>
      <c r="Q118" s="7863" t="str">
        <f t="shared" si="18"/>
        <v>***</v>
      </c>
      <c r="R118" s="7864">
        <v>60.02066115702479</v>
      </c>
      <c r="S118" s="37">
        <v>968</v>
      </c>
      <c r="T118" s="37">
        <v>-13.207560265098458</v>
      </c>
      <c r="U118" s="37">
        <v>2.8849854574099999E-16</v>
      </c>
      <c r="V118" s="7865" t="str">
        <f t="shared" si="19"/>
        <v>***</v>
      </c>
      <c r="W118" s="7866"/>
      <c r="X118" s="6823" t="s">
        <v>11190</v>
      </c>
      <c r="Y118" s="7867">
        <v>47.3808719161879</v>
      </c>
      <c r="Z118" s="37">
        <v>73975</v>
      </c>
      <c r="AA118" s="37">
        <v>60.02066115702479</v>
      </c>
      <c r="AB118" s="37">
        <v>968</v>
      </c>
      <c r="AC118" s="37">
        <v>-12.63978924083689</v>
      </c>
      <c r="AD118" s="37">
        <v>5.0721524587699999E-15</v>
      </c>
      <c r="AE118" s="7868" t="str">
        <f t="shared" si="20"/>
        <v>***</v>
      </c>
    </row>
    <row r="119" spans="1:31">
      <c r="A119" s="6823" t="s">
        <v>10993</v>
      </c>
      <c r="B119" s="37">
        <v>42.046506461287812</v>
      </c>
      <c r="C119" s="37">
        <v>162042</v>
      </c>
      <c r="D119" s="37">
        <v>47.530134719924369</v>
      </c>
      <c r="E119" s="37">
        <v>16924</v>
      </c>
      <c r="F119" s="37">
        <v>-5.483628258636557</v>
      </c>
      <c r="G119" s="37">
        <v>6.4995825194199997E-43</v>
      </c>
      <c r="H119" s="7869" t="str">
        <f t="shared" si="17"/>
        <v>***</v>
      </c>
      <c r="I119" s="7870"/>
      <c r="J119" s="6823" t="s">
        <v>11388</v>
      </c>
      <c r="K119" s="37">
        <v>42.046506461287812</v>
      </c>
      <c r="L119" s="37">
        <v>162042</v>
      </c>
      <c r="M119" s="37">
        <v>46.948976049982647</v>
      </c>
      <c r="N119" s="37">
        <v>14405</v>
      </c>
      <c r="O119" s="7871">
        <v>-4.9024695886948351</v>
      </c>
      <c r="P119" s="37">
        <v>3.7133019023200003E-30</v>
      </c>
      <c r="Q119" s="7872" t="str">
        <f t="shared" si="18"/>
        <v>***</v>
      </c>
      <c r="R119" s="7873">
        <v>50.853513298928149</v>
      </c>
      <c r="S119" s="37">
        <v>2519</v>
      </c>
      <c r="T119" s="37">
        <v>-8.807006837640337</v>
      </c>
      <c r="U119" s="37">
        <v>6.5228555960499999E-19</v>
      </c>
      <c r="V119" s="7874" t="str">
        <f t="shared" si="19"/>
        <v>***</v>
      </c>
      <c r="W119" s="7875"/>
      <c r="X119" s="6823" t="s">
        <v>11191</v>
      </c>
      <c r="Y119" s="7876">
        <v>42.446740380964258</v>
      </c>
      <c r="Z119" s="37">
        <v>176447</v>
      </c>
      <c r="AA119" s="37">
        <v>50.853513298928149</v>
      </c>
      <c r="AB119" s="37">
        <v>2519</v>
      </c>
      <c r="AC119" s="37">
        <v>-8.4067729179638917</v>
      </c>
      <c r="AD119" s="37">
        <v>2.3700321784299999E-17</v>
      </c>
      <c r="AE119" s="7877" t="str">
        <f t="shared" si="20"/>
        <v>***</v>
      </c>
    </row>
    <row r="120" spans="1:31">
      <c r="A120" s="6823" t="s">
        <v>10994</v>
      </c>
      <c r="B120" s="37">
        <v>51.506335053965273</v>
      </c>
      <c r="C120" s="37">
        <v>85240</v>
      </c>
      <c r="D120" s="37">
        <v>57.756344011941671</v>
      </c>
      <c r="E120" s="37">
        <v>8709</v>
      </c>
      <c r="F120" s="37">
        <v>-6.250008957976398</v>
      </c>
      <c r="G120" s="37">
        <v>9.5193002934600001E-29</v>
      </c>
      <c r="H120" s="7878" t="str">
        <f t="shared" si="17"/>
        <v>***</v>
      </c>
      <c r="I120" s="7879"/>
      <c r="J120" s="6823" t="s">
        <v>11389</v>
      </c>
      <c r="K120" s="37">
        <v>51.506335053965273</v>
      </c>
      <c r="L120" s="37">
        <v>85240</v>
      </c>
      <c r="M120" s="37">
        <v>57.675891504887787</v>
      </c>
      <c r="N120" s="37">
        <v>7263</v>
      </c>
      <c r="O120" s="7880">
        <v>-6.1695564509225136</v>
      </c>
      <c r="P120" s="37">
        <v>5.2396796022099997E-24</v>
      </c>
      <c r="Q120" s="7881" t="str">
        <f t="shared" si="18"/>
        <v>***</v>
      </c>
      <c r="R120" s="7882">
        <v>58.160442600276617</v>
      </c>
      <c r="S120" s="37">
        <v>1446</v>
      </c>
      <c r="T120" s="37">
        <v>-6.6541075463113444</v>
      </c>
      <c r="U120" s="37">
        <v>5.1361055510600004E-7</v>
      </c>
      <c r="V120" s="7883" t="str">
        <f t="shared" si="19"/>
        <v>***</v>
      </c>
      <c r="W120" s="7884"/>
      <c r="X120" s="6823" t="s">
        <v>11192</v>
      </c>
      <c r="Y120" s="7885">
        <v>51.990746246067687</v>
      </c>
      <c r="Z120" s="37">
        <v>92503</v>
      </c>
      <c r="AA120" s="37">
        <v>58.160442600276617</v>
      </c>
      <c r="AB120" s="37">
        <v>1446</v>
      </c>
      <c r="AC120" s="37">
        <v>-6.1696963542089307</v>
      </c>
      <c r="AD120" s="37">
        <v>3.1585772790800001E-6</v>
      </c>
      <c r="AE120" s="7886" t="str">
        <f t="shared" si="20"/>
        <v>***</v>
      </c>
    </row>
    <row r="121" spans="1:31">
      <c r="A121" s="6823" t="s">
        <v>10995</v>
      </c>
      <c r="B121" s="37">
        <v>40.794934656294039</v>
      </c>
      <c r="C121" s="37">
        <v>51803</v>
      </c>
      <c r="D121" s="37">
        <v>48.523748395378689</v>
      </c>
      <c r="E121" s="37">
        <v>6232</v>
      </c>
      <c r="F121" s="37">
        <v>-7.7288137390846501</v>
      </c>
      <c r="G121" s="37">
        <v>1.2626495215399999E-31</v>
      </c>
      <c r="H121" s="7887" t="str">
        <f t="shared" si="17"/>
        <v>***</v>
      </c>
      <c r="I121" s="7888"/>
      <c r="J121" s="6823" t="s">
        <v>11390</v>
      </c>
      <c r="K121" s="37">
        <v>40.794934656294039</v>
      </c>
      <c r="L121" s="37">
        <v>51803</v>
      </c>
      <c r="M121" s="37">
        <v>47.684458398744113</v>
      </c>
      <c r="N121" s="37">
        <v>5096</v>
      </c>
      <c r="O121" s="7889">
        <v>-6.8895237424500735</v>
      </c>
      <c r="P121" s="37">
        <v>1.56205704277E-21</v>
      </c>
      <c r="Q121" s="7890" t="str">
        <f t="shared" si="18"/>
        <v>***</v>
      </c>
      <c r="R121" s="7891">
        <v>52.2887323943662</v>
      </c>
      <c r="S121" s="37">
        <v>1136</v>
      </c>
      <c r="T121" s="37">
        <v>-11.493797738072161</v>
      </c>
      <c r="U121" s="37">
        <v>6.5744524232300002E-15</v>
      </c>
      <c r="V121" s="7892" t="str">
        <f t="shared" si="19"/>
        <v>***</v>
      </c>
      <c r="W121" s="7893"/>
      <c r="X121" s="6823" t="s">
        <v>11193</v>
      </c>
      <c r="Y121" s="7894">
        <v>41.411975605898171</v>
      </c>
      <c r="Z121" s="37">
        <v>56899</v>
      </c>
      <c r="AA121" s="37">
        <v>52.2887323943662</v>
      </c>
      <c r="AB121" s="37">
        <v>1136</v>
      </c>
      <c r="AC121" s="37">
        <v>-10.876756788468029</v>
      </c>
      <c r="AD121" s="37">
        <v>1.76587082955E-13</v>
      </c>
      <c r="AE121" s="7895" t="str">
        <f t="shared" si="20"/>
        <v>***</v>
      </c>
    </row>
    <row r="122" spans="1:31">
      <c r="A122" s="6823" t="s">
        <v>10996</v>
      </c>
      <c r="B122" s="37">
        <v>41.761153620906498</v>
      </c>
      <c r="C122" s="37">
        <v>104159</v>
      </c>
      <c r="D122" s="37">
        <v>46.453807903690127</v>
      </c>
      <c r="E122" s="37">
        <v>15284</v>
      </c>
      <c r="F122" s="37">
        <v>-4.6926542827836286</v>
      </c>
      <c r="G122" s="37">
        <v>5.5379643041200003E-28</v>
      </c>
      <c r="H122" s="7896" t="str">
        <f t="shared" si="17"/>
        <v>***</v>
      </c>
      <c r="I122" s="7897"/>
      <c r="J122" s="6823" t="s">
        <v>11391</v>
      </c>
      <c r="K122" s="37">
        <v>41.761153620906498</v>
      </c>
      <c r="L122" s="37">
        <v>104159</v>
      </c>
      <c r="M122" s="37">
        <v>45.616427368252182</v>
      </c>
      <c r="N122" s="37">
        <v>12467</v>
      </c>
      <c r="O122" s="7898">
        <v>-3.8552737473456844</v>
      </c>
      <c r="P122" s="37">
        <v>1.73987046281E-16</v>
      </c>
      <c r="Q122" s="7899" t="str">
        <f t="shared" si="18"/>
        <v>***</v>
      </c>
      <c r="R122" s="7900">
        <v>50.159744408945677</v>
      </c>
      <c r="S122" s="37">
        <v>2817</v>
      </c>
      <c r="T122" s="37">
        <v>-8.3985907880391792</v>
      </c>
      <c r="U122" s="37">
        <v>4.9272923124900003E-19</v>
      </c>
      <c r="V122" s="7901" t="str">
        <f t="shared" si="19"/>
        <v>***</v>
      </c>
      <c r="W122" s="7902"/>
      <c r="X122" s="6823" t="s">
        <v>11194</v>
      </c>
      <c r="Y122" s="7903">
        <v>42.173271826179409</v>
      </c>
      <c r="Z122" s="37">
        <v>116626</v>
      </c>
      <c r="AA122" s="37">
        <v>50.159744408945677</v>
      </c>
      <c r="AB122" s="37">
        <v>2817</v>
      </c>
      <c r="AC122" s="37">
        <v>-7.9864725827662681</v>
      </c>
      <c r="AD122" s="37">
        <v>2.2944537530700001E-17</v>
      </c>
      <c r="AE122" s="7904" t="str">
        <f t="shared" si="20"/>
        <v>***</v>
      </c>
    </row>
    <row r="123" spans="1:31">
      <c r="A123" s="6823" t="s">
        <v>10997</v>
      </c>
      <c r="B123" s="37">
        <v>45.61486041479052</v>
      </c>
      <c r="C123" s="37">
        <v>74399</v>
      </c>
      <c r="D123" s="37">
        <v>50.673815389074051</v>
      </c>
      <c r="E123" s="37">
        <v>6901</v>
      </c>
      <c r="F123" s="37">
        <v>-5.0589549742835302</v>
      </c>
      <c r="G123" s="37">
        <v>7.1863887498099997E-16</v>
      </c>
      <c r="H123" s="7905" t="str">
        <f t="shared" si="17"/>
        <v>***</v>
      </c>
      <c r="I123" s="7906"/>
      <c r="J123" s="6823" t="s">
        <v>11392</v>
      </c>
      <c r="K123" s="37">
        <v>45.61486041479052</v>
      </c>
      <c r="L123" s="37">
        <v>74399</v>
      </c>
      <c r="M123" s="37">
        <v>50.139567341242149</v>
      </c>
      <c r="N123" s="37">
        <v>5732</v>
      </c>
      <c r="O123" s="7907">
        <v>-4.5247069264516284</v>
      </c>
      <c r="P123" s="37">
        <v>3.4864421814199999E-11</v>
      </c>
      <c r="Q123" s="7908" t="str">
        <f t="shared" si="18"/>
        <v>***</v>
      </c>
      <c r="R123" s="7909">
        <v>53.293413173652702</v>
      </c>
      <c r="S123" s="37">
        <v>1169</v>
      </c>
      <c r="T123" s="37">
        <v>-7.6785527588621818</v>
      </c>
      <c r="U123" s="37">
        <v>1.7008072732199999E-7</v>
      </c>
      <c r="V123" s="7910" t="str">
        <f t="shared" si="19"/>
        <v>***</v>
      </c>
      <c r="W123" s="7911"/>
      <c r="X123" s="6823" t="s">
        <v>11195</v>
      </c>
      <c r="Y123" s="7912">
        <v>45.938525664224827</v>
      </c>
      <c r="Z123" s="37">
        <v>80131</v>
      </c>
      <c r="AA123" s="37">
        <v>53.293413173652702</v>
      </c>
      <c r="AB123" s="37">
        <v>1169</v>
      </c>
      <c r="AC123" s="37">
        <v>-7.3548875094278756</v>
      </c>
      <c r="AD123" s="37">
        <v>5.4688962320699998E-7</v>
      </c>
      <c r="AE123" s="7913" t="str">
        <f t="shared" si="20"/>
        <v>***</v>
      </c>
    </row>
    <row r="124" spans="1:31">
      <c r="A124" s="6823" t="s">
        <v>10998</v>
      </c>
      <c r="B124" s="37">
        <v>38.291785860237027</v>
      </c>
      <c r="C124" s="37">
        <v>56281</v>
      </c>
      <c r="D124" s="37">
        <v>48.960410139561382</v>
      </c>
      <c r="E124" s="37">
        <v>7022</v>
      </c>
      <c r="F124" s="37">
        <v>-10.668624279324355</v>
      </c>
      <c r="G124" s="37">
        <v>8.5437963949600006E-67</v>
      </c>
      <c r="H124" s="7914" t="str">
        <f t="shared" si="17"/>
        <v>***</v>
      </c>
      <c r="I124" s="7915"/>
      <c r="J124" s="6823" t="s">
        <v>11393</v>
      </c>
      <c r="K124" s="37">
        <v>38.291785860237027</v>
      </c>
      <c r="L124" s="37">
        <v>56281</v>
      </c>
      <c r="M124" s="37">
        <v>48.762684707139037</v>
      </c>
      <c r="N124" s="37">
        <v>5617</v>
      </c>
      <c r="O124" s="7916">
        <v>-10.47089884690201</v>
      </c>
      <c r="P124" s="37">
        <v>4.1771820338899996E-53</v>
      </c>
      <c r="Q124" s="7917" t="str">
        <f t="shared" si="18"/>
        <v>***</v>
      </c>
      <c r="R124" s="7918">
        <v>49.7508896797153</v>
      </c>
      <c r="S124" s="37">
        <v>1405</v>
      </c>
      <c r="T124" s="37">
        <v>-11.459103819478273</v>
      </c>
      <c r="U124" s="37">
        <v>2.8143927456700002E-18</v>
      </c>
      <c r="V124" s="7919" t="str">
        <f t="shared" si="19"/>
        <v>***</v>
      </c>
      <c r="W124" s="7920"/>
      <c r="X124" s="6823" t="s">
        <v>11196</v>
      </c>
      <c r="Y124" s="7921">
        <v>39.24197873921613</v>
      </c>
      <c r="Z124" s="37">
        <v>61898</v>
      </c>
      <c r="AA124" s="37">
        <v>49.7508896797153</v>
      </c>
      <c r="AB124" s="37">
        <v>1405</v>
      </c>
      <c r="AC124" s="37">
        <v>-10.50891094049917</v>
      </c>
      <c r="AD124" s="37">
        <v>1.5784693580200001E-15</v>
      </c>
      <c r="AE124" s="7922" t="str">
        <f t="shared" si="20"/>
        <v>***</v>
      </c>
    </row>
    <row r="125" spans="1:31">
      <c r="A125" s="6823" t="s">
        <v>10999</v>
      </c>
      <c r="B125" s="37">
        <v>38.615358963365253</v>
      </c>
      <c r="C125" s="37">
        <v>83964</v>
      </c>
      <c r="D125" s="37">
        <v>43.89817546159729</v>
      </c>
      <c r="E125" s="37">
        <v>9153</v>
      </c>
      <c r="F125" s="37">
        <v>-5.2828164982320374</v>
      </c>
      <c r="G125" s="37">
        <v>7.8745274799899997E-23</v>
      </c>
      <c r="H125" s="7923" t="str">
        <f t="shared" si="17"/>
        <v>***</v>
      </c>
      <c r="I125" s="7924"/>
      <c r="J125" s="6823" t="s">
        <v>11394</v>
      </c>
      <c r="K125" s="37">
        <v>38.615358963365253</v>
      </c>
      <c r="L125" s="37">
        <v>83964</v>
      </c>
      <c r="M125" s="37">
        <v>44.116869381279749</v>
      </c>
      <c r="N125" s="37">
        <v>7564</v>
      </c>
      <c r="O125" s="7925">
        <v>-5.5015104179144956</v>
      </c>
      <c r="P125" s="37">
        <v>5.7312724277699999E-21</v>
      </c>
      <c r="Q125" s="7926" t="str">
        <f t="shared" si="18"/>
        <v>***</v>
      </c>
      <c r="R125" s="7927">
        <v>42.857142857142847</v>
      </c>
      <c r="S125" s="37">
        <v>1589</v>
      </c>
      <c r="T125" s="37">
        <v>-4.241783893777594</v>
      </c>
      <c r="U125" s="37">
        <v>5.8314490661189999E-4</v>
      </c>
      <c r="V125" s="7928" t="str">
        <f t="shared" si="19"/>
        <v>***</v>
      </c>
      <c r="W125" s="7929"/>
      <c r="X125" s="6823" t="s">
        <v>11197</v>
      </c>
      <c r="Y125" s="7930">
        <v>39.070011362643129</v>
      </c>
      <c r="Z125" s="37">
        <v>91528</v>
      </c>
      <c r="AA125" s="37">
        <v>42.857142857142847</v>
      </c>
      <c r="AB125" s="37">
        <v>1589</v>
      </c>
      <c r="AC125" s="37">
        <v>-3.7871314944997181</v>
      </c>
      <c r="AD125" s="37">
        <v>2.1642107730404998E-3</v>
      </c>
      <c r="AE125" s="7931" t="str">
        <f t="shared" si="20"/>
        <v>***</v>
      </c>
    </row>
    <row r="126" spans="1:31">
      <c r="A126" s="6823" t="s">
        <v>11000</v>
      </c>
      <c r="B126" s="37">
        <v>37.94716943463559</v>
      </c>
      <c r="C126" s="37">
        <v>80143</v>
      </c>
      <c r="D126" s="37">
        <v>49.633902817838923</v>
      </c>
      <c r="E126" s="37">
        <v>9014</v>
      </c>
      <c r="F126" s="37">
        <v>-11.686733383203332</v>
      </c>
      <c r="G126" s="37">
        <v>2.5889406582999999E-103</v>
      </c>
      <c r="H126" s="7932" t="str">
        <f t="shared" si="17"/>
        <v>***</v>
      </c>
      <c r="I126" s="7933"/>
      <c r="J126" s="6823" t="s">
        <v>11395</v>
      </c>
      <c r="K126" s="37">
        <v>37.94716943463559</v>
      </c>
      <c r="L126" s="37">
        <v>80143</v>
      </c>
      <c r="M126" s="37">
        <v>49.37703141928494</v>
      </c>
      <c r="N126" s="37">
        <v>7384</v>
      </c>
      <c r="O126" s="7934">
        <v>-11.429861984649349</v>
      </c>
      <c r="P126" s="37">
        <v>5.7124973683299997E-83</v>
      </c>
      <c r="Q126" s="7935" t="str">
        <f t="shared" si="18"/>
        <v>***</v>
      </c>
      <c r="R126" s="7936">
        <v>50.79754601226994</v>
      </c>
      <c r="S126" s="37">
        <v>1630</v>
      </c>
      <c r="T126" s="37">
        <v>-12.85037657763435</v>
      </c>
      <c r="U126" s="37">
        <v>3.9265018031100001E-26</v>
      </c>
      <c r="V126" s="7937" t="str">
        <f t="shared" si="19"/>
        <v>***</v>
      </c>
      <c r="W126" s="7938"/>
      <c r="X126" s="6823" t="s">
        <v>11198</v>
      </c>
      <c r="Y126" s="7939">
        <v>38.911421618472012</v>
      </c>
      <c r="Z126" s="37">
        <v>87527</v>
      </c>
      <c r="AA126" s="37">
        <v>50.79754601226994</v>
      </c>
      <c r="AB126" s="37">
        <v>1630</v>
      </c>
      <c r="AC126" s="37">
        <v>-11.886124393797928</v>
      </c>
      <c r="AD126" s="37">
        <v>1.9373496359800001E-22</v>
      </c>
      <c r="AE126" s="7940" t="str">
        <f t="shared" si="20"/>
        <v>***</v>
      </c>
    </row>
    <row r="127" spans="1:31">
      <c r="A127" s="6823" t="s">
        <v>11001</v>
      </c>
      <c r="B127" s="37">
        <v>42.529863414786092</v>
      </c>
      <c r="C127" s="37">
        <v>64209</v>
      </c>
      <c r="D127" s="37">
        <v>49.558530333238387</v>
      </c>
      <c r="E127" s="37">
        <v>7022</v>
      </c>
      <c r="F127" s="37">
        <v>-7.028666918452295</v>
      </c>
      <c r="G127" s="37">
        <v>1.4206645085900001E-29</v>
      </c>
      <c r="H127" s="7941" t="str">
        <f t="shared" si="17"/>
        <v>***</v>
      </c>
      <c r="I127" s="7942"/>
      <c r="J127" s="6823" t="s">
        <v>11396</v>
      </c>
      <c r="K127" s="37">
        <v>42.529863414786092</v>
      </c>
      <c r="L127" s="37">
        <v>64209</v>
      </c>
      <c r="M127" s="37">
        <v>49.302008852570651</v>
      </c>
      <c r="N127" s="37">
        <v>5874</v>
      </c>
      <c r="O127" s="7943">
        <v>-6.7721454377845589</v>
      </c>
      <c r="P127" s="37">
        <v>1.06358258738E-23</v>
      </c>
      <c r="Q127" s="7944" t="str">
        <f t="shared" si="18"/>
        <v>***</v>
      </c>
      <c r="R127" s="7945">
        <v>50.871080139372822</v>
      </c>
      <c r="S127" s="37">
        <v>1148</v>
      </c>
      <c r="T127" s="37">
        <v>-8.3412167245867295</v>
      </c>
      <c r="U127" s="37">
        <v>1.47733707491E-8</v>
      </c>
      <c r="V127" s="7946" t="str">
        <f t="shared" si="19"/>
        <v>***</v>
      </c>
      <c r="W127" s="7947"/>
      <c r="X127" s="6823" t="s">
        <v>11199</v>
      </c>
      <c r="Y127" s="7948">
        <v>43.097470142545269</v>
      </c>
      <c r="Z127" s="37">
        <v>70083</v>
      </c>
      <c r="AA127" s="37">
        <v>50.871080139372822</v>
      </c>
      <c r="AB127" s="37">
        <v>1148</v>
      </c>
      <c r="AC127" s="37">
        <v>-7.7736099968275525</v>
      </c>
      <c r="AD127" s="37">
        <v>1.3333361948699999E-7</v>
      </c>
      <c r="AE127" s="7949" t="str">
        <f t="shared" si="20"/>
        <v>***</v>
      </c>
    </row>
    <row r="128" spans="1:31">
      <c r="A128" s="6823" t="s">
        <v>11002</v>
      </c>
      <c r="B128" s="37">
        <v>40.352684879886951</v>
      </c>
      <c r="C128" s="37">
        <v>33968</v>
      </c>
      <c r="D128" s="37">
        <v>50.145208131655373</v>
      </c>
      <c r="E128" s="37">
        <v>5165</v>
      </c>
      <c r="F128" s="37">
        <v>-9.7925232517684222</v>
      </c>
      <c r="G128" s="37">
        <v>1.88659132855E-40</v>
      </c>
      <c r="H128" s="7950" t="str">
        <f t="shared" si="17"/>
        <v>***</v>
      </c>
      <c r="I128" s="7951"/>
      <c r="J128" s="6823" t="s">
        <v>11397</v>
      </c>
      <c r="K128" s="37">
        <v>40.352684879886951</v>
      </c>
      <c r="L128" s="37">
        <v>33968</v>
      </c>
      <c r="M128" s="37">
        <v>49.113432110760257</v>
      </c>
      <c r="N128" s="37">
        <v>4117</v>
      </c>
      <c r="O128" s="7952">
        <v>-8.7607472308733065</v>
      </c>
      <c r="P128" s="37">
        <v>3.8461251745099998E-27</v>
      </c>
      <c r="Q128" s="7953" t="str">
        <f t="shared" si="18"/>
        <v>***</v>
      </c>
      <c r="R128" s="7954">
        <v>54.198473282442748</v>
      </c>
      <c r="S128" s="37">
        <v>1048</v>
      </c>
      <c r="T128" s="37">
        <v>-13.845788402555797</v>
      </c>
      <c r="U128" s="37">
        <v>2.50087568035E-19</v>
      </c>
      <c r="V128" s="7955" t="str">
        <f t="shared" si="19"/>
        <v>***</v>
      </c>
      <c r="W128" s="7956"/>
      <c r="X128" s="6823" t="s">
        <v>11200</v>
      </c>
      <c r="Y128" s="7957">
        <v>41.299724300905858</v>
      </c>
      <c r="Z128" s="37">
        <v>38085</v>
      </c>
      <c r="AA128" s="37">
        <v>54.198473282442748</v>
      </c>
      <c r="AB128" s="37">
        <v>1048</v>
      </c>
      <c r="AC128" s="37">
        <v>-12.89874898153689</v>
      </c>
      <c r="AD128" s="37">
        <v>6.2854887948599998E-17</v>
      </c>
      <c r="AE128" s="7958" t="str">
        <f t="shared" si="20"/>
        <v>***</v>
      </c>
    </row>
    <row r="129" spans="1:31">
      <c r="A129" s="6823" t="s">
        <v>11571</v>
      </c>
      <c r="B129" s="37">
        <v>38.661112284271752</v>
      </c>
      <c r="C129" s="37">
        <v>2604550</v>
      </c>
      <c r="D129" s="37">
        <v>45.225892537886168</v>
      </c>
      <c r="E129" s="37">
        <v>343991</v>
      </c>
      <c r="F129" s="37">
        <v>-6.5647802536144155</v>
      </c>
      <c r="G129" s="37">
        <v>0</v>
      </c>
      <c r="H129" s="7959" t="str">
        <f t="shared" si="17"/>
        <v>***</v>
      </c>
      <c r="I129" s="7960"/>
      <c r="J129" s="6823" t="s">
        <v>11571</v>
      </c>
      <c r="K129" s="37">
        <v>38.661112284271752</v>
      </c>
      <c r="L129" s="37">
        <v>2604550</v>
      </c>
      <c r="M129" s="37">
        <v>44.442023433820893</v>
      </c>
      <c r="N129" s="37">
        <v>284546</v>
      </c>
      <c r="O129" s="7961">
        <v>-5.7809111495491408</v>
      </c>
      <c r="P129" s="37">
        <v>0</v>
      </c>
      <c r="Q129" s="7962" t="str">
        <f t="shared" si="18"/>
        <v>***</v>
      </c>
      <c r="R129" s="7963">
        <v>48.978046934140799</v>
      </c>
      <c r="S129" s="37">
        <v>59445</v>
      </c>
      <c r="T129" s="37">
        <v>-10.316934649869047</v>
      </c>
      <c r="U129" s="37">
        <v>0</v>
      </c>
      <c r="V129" s="7964" t="str">
        <f t="shared" si="19"/>
        <v>***</v>
      </c>
      <c r="W129" s="7965"/>
      <c r="X129" s="6823" t="s">
        <v>11571</v>
      </c>
      <c r="Y129" s="7966">
        <v>39.23047209230846</v>
      </c>
      <c r="Z129" s="37">
        <v>2889096</v>
      </c>
      <c r="AA129" s="37">
        <v>48.978046934140799</v>
      </c>
      <c r="AB129" s="37">
        <v>59445</v>
      </c>
      <c r="AC129" s="37">
        <v>-9.7475748418323391</v>
      </c>
      <c r="AD129" s="37">
        <v>0</v>
      </c>
      <c r="AE129" s="7967" t="str">
        <f t="shared" si="20"/>
        <v>***</v>
      </c>
    </row>
    <row r="131" spans="1:31">
      <c r="A131" s="17026" t="s">
        <v>11863</v>
      </c>
      <c r="J131" s="17026" t="s">
        <v>11864</v>
      </c>
      <c r="X131" s="17026" t="s">
        <v>11865</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11003</v>
      </c>
      <c r="B133" s="37">
        <v>53.780172154336967</v>
      </c>
      <c r="C133" s="37">
        <v>132904</v>
      </c>
      <c r="D133" s="37">
        <v>47.764227642276417</v>
      </c>
      <c r="E133" s="37">
        <v>5904</v>
      </c>
      <c r="F133" s="37">
        <v>6.0159445120605497</v>
      </c>
      <c r="G133" s="37">
        <v>1.1893836602200001E-19</v>
      </c>
      <c r="H133" s="7968" t="str">
        <f t="shared" ref="H133:H155" si="21">IF(G133&lt;0.01,"***",IF(G133&lt;0.05,"**",IF(G133&lt;0.1,"*","NS")))</f>
        <v>***</v>
      </c>
      <c r="I133" s="7969"/>
      <c r="J133" s="6823" t="s">
        <v>11398</v>
      </c>
      <c r="K133" s="37">
        <v>53.780172154336967</v>
      </c>
      <c r="L133" s="37">
        <v>132904</v>
      </c>
      <c r="M133" s="37">
        <v>46.529562982005139</v>
      </c>
      <c r="N133" s="37">
        <v>4668</v>
      </c>
      <c r="O133" s="7970">
        <v>7.2506091723318278</v>
      </c>
      <c r="P133" s="37">
        <v>1.6050976635800001E-22</v>
      </c>
      <c r="Q133" s="7971" t="str">
        <f t="shared" ref="Q133:Q155" si="22">IF(P133&lt;0.01,"***",IF(P133&lt;0.05,"**",IF(P133&lt;0.1,"*","NS")))</f>
        <v>***</v>
      </c>
      <c r="R133" s="7972">
        <v>52.427184466019419</v>
      </c>
      <c r="S133" s="37">
        <v>1236</v>
      </c>
      <c r="T133" s="37">
        <v>1.3529876883175476</v>
      </c>
      <c r="U133" s="37">
        <v>0.3422983598451862</v>
      </c>
      <c r="V133" s="7973" t="str">
        <f t="shared" ref="V133:V155" si="23">IF(P133&lt;0.01,"***",IF(P133&lt;0.05,"**",IF(P133&lt;0.1,"*","NS")))</f>
        <v>***</v>
      </c>
      <c r="W133" s="7974"/>
      <c r="X133" s="6823" t="s">
        <v>11201</v>
      </c>
      <c r="Y133" s="7975">
        <v>53.534149390864421</v>
      </c>
      <c r="Z133" s="37">
        <v>137572</v>
      </c>
      <c r="AA133" s="37">
        <v>52.427184466019419</v>
      </c>
      <c r="AB133" s="37">
        <v>1236</v>
      </c>
      <c r="AC133" s="37">
        <v>1.106964924845002</v>
      </c>
      <c r="AD133" s="37">
        <v>0.43727704676347828</v>
      </c>
      <c r="AE133" s="7976" t="str">
        <f t="shared" ref="AE133:AE155" si="24">IF(AD133&lt;0.01,"***",IF(AD133&lt;0.05,"**",IF(AD133&lt;0.1,"*","NS")))</f>
        <v>NS</v>
      </c>
    </row>
    <row r="134" spans="1:31">
      <c r="A134" s="6823" t="s">
        <v>11004</v>
      </c>
      <c r="B134" s="37">
        <v>44.391116895794347</v>
      </c>
      <c r="C134" s="37">
        <v>36879</v>
      </c>
      <c r="D134" s="37">
        <v>41.050254093732363</v>
      </c>
      <c r="E134" s="37">
        <v>1771</v>
      </c>
      <c r="F134" s="37">
        <v>3.3408628020619844</v>
      </c>
      <c r="G134" s="37">
        <v>5.6891592554047E-3</v>
      </c>
      <c r="H134" s="7977" t="str">
        <f t="shared" si="21"/>
        <v>***</v>
      </c>
      <c r="I134" s="7978"/>
      <c r="J134" s="6823" t="s">
        <v>11399</v>
      </c>
      <c r="K134" s="37">
        <v>44.391116895794347</v>
      </c>
      <c r="L134" s="37">
        <v>36879</v>
      </c>
      <c r="M134" s="37">
        <v>39.751098096632496</v>
      </c>
      <c r="N134" s="37">
        <v>1366</v>
      </c>
      <c r="O134" s="7979">
        <v>4.6400187991618509</v>
      </c>
      <c r="P134" s="37">
        <v>6.9670092782739995E-4</v>
      </c>
      <c r="Q134" s="7980" t="str">
        <f t="shared" si="22"/>
        <v>***</v>
      </c>
      <c r="R134" s="7981">
        <v>45.432098765432102</v>
      </c>
      <c r="S134" s="37">
        <v>405</v>
      </c>
      <c r="T134" s="37">
        <v>-1.0409818696377542</v>
      </c>
      <c r="U134" s="37">
        <v>0.67497656630115965</v>
      </c>
      <c r="V134" s="7982" t="str">
        <f t="shared" si="23"/>
        <v>***</v>
      </c>
      <c r="W134" s="7983"/>
      <c r="X134" s="6823" t="s">
        <v>11202</v>
      </c>
      <c r="Y134" s="7984">
        <v>44.225388939730678</v>
      </c>
      <c r="Z134" s="37">
        <v>38245</v>
      </c>
      <c r="AA134" s="37">
        <v>45.432098765432102</v>
      </c>
      <c r="AB134" s="37">
        <v>405</v>
      </c>
      <c r="AC134" s="37">
        <v>-1.2067098257014237</v>
      </c>
      <c r="AD134" s="37">
        <v>0.62670816250941264</v>
      </c>
      <c r="AE134" s="7985" t="str">
        <f t="shared" si="24"/>
        <v>NS</v>
      </c>
    </row>
    <row r="135" spans="1:31">
      <c r="A135" s="6823" t="s">
        <v>11005</v>
      </c>
      <c r="B135" s="37">
        <v>36.637122791488572</v>
      </c>
      <c r="C135" s="37">
        <v>85861</v>
      </c>
      <c r="D135" s="37">
        <v>33.734215273601933</v>
      </c>
      <c r="E135" s="37">
        <v>4989</v>
      </c>
      <c r="F135" s="37">
        <v>2.9029075178866393</v>
      </c>
      <c r="G135" s="37">
        <v>3.4568157680000003E-5</v>
      </c>
      <c r="H135" s="7986" t="str">
        <f t="shared" si="21"/>
        <v>***</v>
      </c>
      <c r="I135" s="7987"/>
      <c r="J135" s="6823" t="s">
        <v>11400</v>
      </c>
      <c r="K135" s="37">
        <v>36.637122791488572</v>
      </c>
      <c r="L135" s="37">
        <v>85861</v>
      </c>
      <c r="M135" s="37">
        <v>33.175591531755913</v>
      </c>
      <c r="N135" s="37">
        <v>4015</v>
      </c>
      <c r="O135" s="7988">
        <v>3.4615312597326593</v>
      </c>
      <c r="P135" s="37">
        <v>8.4422628369799992E-6</v>
      </c>
      <c r="Q135" s="7989" t="str">
        <f t="shared" si="22"/>
        <v>***</v>
      </c>
      <c r="R135" s="7990">
        <v>36.036960985626287</v>
      </c>
      <c r="S135" s="37">
        <v>974</v>
      </c>
      <c r="T135" s="37">
        <v>0.60016180586228529</v>
      </c>
      <c r="U135" s="37">
        <v>0.69907266255395384</v>
      </c>
      <c r="V135" s="7991" t="str">
        <f t="shared" si="23"/>
        <v>***</v>
      </c>
      <c r="W135" s="7992"/>
      <c r="X135" s="6823" t="s">
        <v>11203</v>
      </c>
      <c r="Y135" s="7993">
        <v>36.482486982064181</v>
      </c>
      <c r="Z135" s="37">
        <v>89876</v>
      </c>
      <c r="AA135" s="37">
        <v>36.036960985626287</v>
      </c>
      <c r="AB135" s="37">
        <v>974</v>
      </c>
      <c r="AC135" s="37">
        <v>0.44552599643789392</v>
      </c>
      <c r="AD135" s="37">
        <v>0.77388587925120245</v>
      </c>
      <c r="AE135" s="7994" t="str">
        <f t="shared" si="24"/>
        <v>NS</v>
      </c>
    </row>
    <row r="136" spans="1:31">
      <c r="A136" s="6823" t="s">
        <v>11006</v>
      </c>
      <c r="B136" s="37">
        <v>44.996492868833293</v>
      </c>
      <c r="C136" s="37">
        <v>42770</v>
      </c>
      <c r="D136" s="37">
        <v>39.635647464303297</v>
      </c>
      <c r="E136" s="37">
        <v>2031</v>
      </c>
      <c r="F136" s="37">
        <v>5.3608454045299965</v>
      </c>
      <c r="G136" s="37">
        <v>2.0566061417300002E-6</v>
      </c>
      <c r="H136" s="7995" t="str">
        <f t="shared" si="21"/>
        <v>***</v>
      </c>
      <c r="I136" s="7996"/>
      <c r="J136" s="6823" t="s">
        <v>11401</v>
      </c>
      <c r="K136" s="37">
        <v>44.996492868833293</v>
      </c>
      <c r="L136" s="37">
        <v>42770</v>
      </c>
      <c r="M136" s="37">
        <v>38.673670387393301</v>
      </c>
      <c r="N136" s="37">
        <v>1523</v>
      </c>
      <c r="O136" s="7997">
        <v>6.3228224814399923</v>
      </c>
      <c r="P136" s="37">
        <v>1.07914538778E-6</v>
      </c>
      <c r="Q136" s="7998" t="str">
        <f t="shared" si="22"/>
        <v>***</v>
      </c>
      <c r="R136" s="7999">
        <v>42.519685039370081</v>
      </c>
      <c r="S136" s="37">
        <v>508</v>
      </c>
      <c r="T136" s="37">
        <v>2.4768078294632119</v>
      </c>
      <c r="U136" s="37">
        <v>0.26461170543151691</v>
      </c>
      <c r="V136" s="8000" t="str">
        <f t="shared" si="23"/>
        <v>***</v>
      </c>
      <c r="W136" s="8001"/>
      <c r="X136" s="6823" t="s">
        <v>11204</v>
      </c>
      <c r="Y136" s="8002">
        <v>44.779084731221637</v>
      </c>
      <c r="Z136" s="37">
        <v>44293</v>
      </c>
      <c r="AA136" s="37">
        <v>42.519685039370081</v>
      </c>
      <c r="AB136" s="37">
        <v>508</v>
      </c>
      <c r="AC136" s="37">
        <v>2.2593996918515558</v>
      </c>
      <c r="AD136" s="37">
        <v>0.3085382917332874</v>
      </c>
      <c r="AE136" s="8003" t="str">
        <f t="shared" si="24"/>
        <v>NS</v>
      </c>
    </row>
    <row r="137" spans="1:31">
      <c r="A137" s="6823" t="s">
        <v>11007</v>
      </c>
      <c r="B137" s="37">
        <v>33.726496570103137</v>
      </c>
      <c r="C137" s="37">
        <v>20263</v>
      </c>
      <c r="D137" s="37">
        <v>32</v>
      </c>
      <c r="E137" s="37">
        <v>725</v>
      </c>
      <c r="F137" s="37">
        <v>1.7264965701031372</v>
      </c>
      <c r="G137" s="37">
        <v>0.3337811359618833</v>
      </c>
      <c r="H137" s="8004" t="str">
        <f t="shared" si="21"/>
        <v>NS</v>
      </c>
      <c r="I137" s="8005"/>
      <c r="J137" s="6823" t="s">
        <v>11402</v>
      </c>
      <c r="K137" s="37">
        <v>33.726496570103137</v>
      </c>
      <c r="L137" s="37">
        <v>20263</v>
      </c>
      <c r="M137" s="37">
        <v>30.669144981412639</v>
      </c>
      <c r="N137" s="37">
        <v>538</v>
      </c>
      <c r="O137" s="8006">
        <v>3.0573515886904978</v>
      </c>
      <c r="P137" s="37">
        <v>0.13854134432062629</v>
      </c>
      <c r="Q137" s="8007" t="str">
        <f t="shared" si="22"/>
        <v>NS</v>
      </c>
      <c r="R137" s="8008">
        <v>35.828877005347593</v>
      </c>
      <c r="S137" s="37">
        <v>187</v>
      </c>
      <c r="T137" s="37">
        <v>-2.1023804352444557</v>
      </c>
      <c r="U137" s="37">
        <v>0.54504844820757592</v>
      </c>
      <c r="V137" s="8009" t="str">
        <f t="shared" si="23"/>
        <v>NS</v>
      </c>
      <c r="W137" s="8010"/>
      <c r="X137" s="6823" t="s">
        <v>11205</v>
      </c>
      <c r="Y137" s="8011">
        <v>33.647420797077061</v>
      </c>
      <c r="Z137" s="37">
        <v>20801</v>
      </c>
      <c r="AA137" s="37">
        <v>35.828877005347593</v>
      </c>
      <c r="AB137" s="37">
        <v>187</v>
      </c>
      <c r="AC137" s="37">
        <v>-2.1814562082705322</v>
      </c>
      <c r="AD137" s="37">
        <v>0.52974449054475259</v>
      </c>
      <c r="AE137" s="8012" t="str">
        <f t="shared" si="24"/>
        <v>NS</v>
      </c>
    </row>
    <row r="138" spans="1:31">
      <c r="A138" s="6823" t="s">
        <v>11008</v>
      </c>
      <c r="B138" s="37">
        <v>26.889988301813219</v>
      </c>
      <c r="C138" s="37">
        <v>82064</v>
      </c>
      <c r="D138" s="37">
        <v>27.551659361302441</v>
      </c>
      <c r="E138" s="37">
        <v>3194</v>
      </c>
      <c r="F138" s="37">
        <v>-0.66167105948922256</v>
      </c>
      <c r="G138" s="37">
        <v>0.40813216701712729</v>
      </c>
      <c r="H138" s="8013" t="str">
        <f t="shared" si="21"/>
        <v>NS</v>
      </c>
      <c r="I138" s="8014"/>
      <c r="J138" s="6823" t="s">
        <v>11403</v>
      </c>
      <c r="K138" s="37">
        <v>26.889988301813219</v>
      </c>
      <c r="L138" s="37">
        <v>82064</v>
      </c>
      <c r="M138" s="37">
        <v>27.519051651143101</v>
      </c>
      <c r="N138" s="37">
        <v>2362</v>
      </c>
      <c r="O138" s="8015">
        <v>-0.62906334932988273</v>
      </c>
      <c r="P138" s="37">
        <v>0.49671829561577951</v>
      </c>
      <c r="Q138" s="8016" t="str">
        <f t="shared" si="22"/>
        <v>NS</v>
      </c>
      <c r="R138" s="8017">
        <v>27.64423076923077</v>
      </c>
      <c r="S138" s="37">
        <v>832</v>
      </c>
      <c r="T138" s="37">
        <v>-0.75424246741755141</v>
      </c>
      <c r="U138" s="37">
        <v>0.62544336097911191</v>
      </c>
      <c r="V138" s="8018" t="str">
        <f t="shared" si="23"/>
        <v>NS</v>
      </c>
      <c r="W138" s="8019"/>
      <c r="X138" s="6823" t="s">
        <v>11206</v>
      </c>
      <c r="Y138" s="8020">
        <v>26.907587709947169</v>
      </c>
      <c r="Z138" s="37">
        <v>84426</v>
      </c>
      <c r="AA138" s="37">
        <v>27.64423076923077</v>
      </c>
      <c r="AB138" s="37">
        <v>832</v>
      </c>
      <c r="AC138" s="37">
        <v>-0.73664305928360108</v>
      </c>
      <c r="AD138" s="37">
        <v>0.63355395749960675</v>
      </c>
      <c r="AE138" s="8021" t="str">
        <f t="shared" si="24"/>
        <v>NS</v>
      </c>
    </row>
    <row r="139" spans="1:31">
      <c r="A139" s="6823" t="s">
        <v>11009</v>
      </c>
      <c r="B139" s="37">
        <v>26.894511185848089</v>
      </c>
      <c r="C139" s="37">
        <v>398137</v>
      </c>
      <c r="D139" s="37">
        <v>23.76443913349879</v>
      </c>
      <c r="E139" s="37">
        <v>32637</v>
      </c>
      <c r="F139" s="37">
        <v>3.1300720523492984</v>
      </c>
      <c r="G139" s="37">
        <v>9.56027408289E-35</v>
      </c>
      <c r="H139" s="8022" t="str">
        <f t="shared" si="21"/>
        <v>***</v>
      </c>
      <c r="I139" s="8023"/>
      <c r="J139" s="6823" t="s">
        <v>11404</v>
      </c>
      <c r="K139" s="37">
        <v>26.894511185848089</v>
      </c>
      <c r="L139" s="37">
        <v>398137</v>
      </c>
      <c r="M139" s="37">
        <v>23.12797946461313</v>
      </c>
      <c r="N139" s="37">
        <v>27270</v>
      </c>
      <c r="O139" s="8024">
        <v>3.7665317212349585</v>
      </c>
      <c r="P139" s="37">
        <v>3.4604316681699997E-42</v>
      </c>
      <c r="Q139" s="8025" t="str">
        <f t="shared" si="22"/>
        <v>***</v>
      </c>
      <c r="R139" s="8026">
        <v>26.998323085522639</v>
      </c>
      <c r="S139" s="37">
        <v>5367</v>
      </c>
      <c r="T139" s="37">
        <v>-0.10381189967455029</v>
      </c>
      <c r="U139" s="37">
        <v>0.86472010293718315</v>
      </c>
      <c r="V139" s="8027" t="str">
        <f t="shared" si="23"/>
        <v>***</v>
      </c>
      <c r="W139" s="8028"/>
      <c r="X139" s="6823" t="s">
        <v>11207</v>
      </c>
      <c r="Y139" s="8029">
        <v>26.653064006939239</v>
      </c>
      <c r="Z139" s="37">
        <v>425407</v>
      </c>
      <c r="AA139" s="37">
        <v>26.998323085522639</v>
      </c>
      <c r="AB139" s="37">
        <v>5367</v>
      </c>
      <c r="AC139" s="37">
        <v>-0.34525907858339977</v>
      </c>
      <c r="AD139" s="37">
        <v>0.56972219435562232</v>
      </c>
      <c r="AE139" s="8030" t="str">
        <f t="shared" si="24"/>
        <v>NS</v>
      </c>
    </row>
    <row r="140" spans="1:31">
      <c r="A140" s="6823" t="s">
        <v>11010</v>
      </c>
      <c r="B140" s="37">
        <v>57.557794902193237</v>
      </c>
      <c r="C140" s="37">
        <v>124838</v>
      </c>
      <c r="D140" s="37">
        <v>50.17286084701815</v>
      </c>
      <c r="E140" s="37">
        <v>4628</v>
      </c>
      <c r="F140" s="37">
        <v>7.3849340551750871</v>
      </c>
      <c r="G140" s="37">
        <v>1.9583358059600001E-23</v>
      </c>
      <c r="H140" s="8031" t="str">
        <f t="shared" si="21"/>
        <v>***</v>
      </c>
      <c r="I140" s="8032"/>
      <c r="J140" s="6823" t="s">
        <v>11405</v>
      </c>
      <c r="K140" s="37">
        <v>57.557794902193237</v>
      </c>
      <c r="L140" s="37">
        <v>124838</v>
      </c>
      <c r="M140" s="37">
        <v>48.739495798319332</v>
      </c>
      <c r="N140" s="37">
        <v>3689</v>
      </c>
      <c r="O140" s="8033">
        <v>8.8182991038739047</v>
      </c>
      <c r="P140" s="37">
        <v>1.3487771609E-26</v>
      </c>
      <c r="Q140" s="8034" t="str">
        <f t="shared" si="22"/>
        <v>***</v>
      </c>
      <c r="R140" s="8035">
        <v>55.80404685835996</v>
      </c>
      <c r="S140" s="37">
        <v>939</v>
      </c>
      <c r="T140" s="37">
        <v>1.7537480438332764</v>
      </c>
      <c r="U140" s="37">
        <v>0.27872828528123839</v>
      </c>
      <c r="V140" s="8036" t="str">
        <f t="shared" si="23"/>
        <v>***</v>
      </c>
      <c r="W140" s="8037"/>
      <c r="X140" s="6823" t="s">
        <v>11208</v>
      </c>
      <c r="Y140" s="8038">
        <v>57.304690843169141</v>
      </c>
      <c r="Z140" s="37">
        <v>128527</v>
      </c>
      <c r="AA140" s="37">
        <v>55.80404685835996</v>
      </c>
      <c r="AB140" s="37">
        <v>939</v>
      </c>
      <c r="AC140" s="37">
        <v>1.5006439848091802</v>
      </c>
      <c r="AD140" s="37">
        <v>0.35431737714237721</v>
      </c>
      <c r="AE140" s="8039" t="str">
        <f t="shared" si="24"/>
        <v>NS</v>
      </c>
    </row>
    <row r="141" spans="1:31">
      <c r="A141" s="6823" t="s">
        <v>11011</v>
      </c>
      <c r="B141" s="37">
        <v>41.978932467316177</v>
      </c>
      <c r="C141" s="37">
        <v>48036</v>
      </c>
      <c r="D141" s="37">
        <v>45.544554455445542</v>
      </c>
      <c r="E141" s="37">
        <v>2020</v>
      </c>
      <c r="F141" s="37">
        <v>-3.5656219881293651</v>
      </c>
      <c r="G141" s="37">
        <v>1.4750633531287001E-3</v>
      </c>
      <c r="H141" s="8040" t="str">
        <f t="shared" si="21"/>
        <v>***</v>
      </c>
      <c r="I141" s="8041"/>
      <c r="J141" s="6823" t="s">
        <v>11406</v>
      </c>
      <c r="K141" s="37">
        <v>41.978932467316177</v>
      </c>
      <c r="L141" s="37">
        <v>48036</v>
      </c>
      <c r="M141" s="37">
        <v>44.309764309764311</v>
      </c>
      <c r="N141" s="37">
        <v>1485</v>
      </c>
      <c r="O141" s="8042">
        <v>-2.3308318424481342</v>
      </c>
      <c r="P141" s="37">
        <v>7.3124440773360805E-2</v>
      </c>
      <c r="Q141" s="8043" t="str">
        <f t="shared" si="22"/>
        <v>*</v>
      </c>
      <c r="R141" s="8044">
        <v>48.971962616822431</v>
      </c>
      <c r="S141" s="37">
        <v>535</v>
      </c>
      <c r="T141" s="37">
        <v>-6.9930301495062537</v>
      </c>
      <c r="U141" s="37">
        <v>1.1196182942898999E-3</v>
      </c>
      <c r="V141" s="8045" t="str">
        <f t="shared" si="23"/>
        <v>*</v>
      </c>
      <c r="W141" s="8046"/>
      <c r="X141" s="6823" t="s">
        <v>11209</v>
      </c>
      <c r="Y141" s="8047">
        <v>42.048827770036951</v>
      </c>
      <c r="Z141" s="37">
        <v>49521</v>
      </c>
      <c r="AA141" s="37">
        <v>48.971962616822431</v>
      </c>
      <c r="AB141" s="37">
        <v>535</v>
      </c>
      <c r="AC141" s="37">
        <v>-6.9231348467854801</v>
      </c>
      <c r="AD141" s="37">
        <v>1.2559437981044001E-3</v>
      </c>
      <c r="AE141" s="8048" t="str">
        <f t="shared" si="24"/>
        <v>***</v>
      </c>
    </row>
    <row r="142" spans="1:31">
      <c r="A142" s="6823" t="s">
        <v>11012</v>
      </c>
      <c r="B142" s="37">
        <v>51.360641022834251</v>
      </c>
      <c r="C142" s="37">
        <v>45677</v>
      </c>
      <c r="D142" s="37">
        <v>49.2639842983317</v>
      </c>
      <c r="E142" s="37">
        <v>2038</v>
      </c>
      <c r="F142" s="37">
        <v>2.0966567245025516</v>
      </c>
      <c r="G142" s="37">
        <v>6.3917752540472106E-2</v>
      </c>
      <c r="H142" s="8049" t="str">
        <f t="shared" si="21"/>
        <v>*</v>
      </c>
      <c r="I142" s="8050"/>
      <c r="J142" s="6823" t="s">
        <v>11407</v>
      </c>
      <c r="K142" s="37">
        <v>51.360641022834251</v>
      </c>
      <c r="L142" s="37">
        <v>45677</v>
      </c>
      <c r="M142" s="37">
        <v>48.567791215786123</v>
      </c>
      <c r="N142" s="37">
        <v>1571</v>
      </c>
      <c r="O142" s="8051">
        <v>2.7928498070481282</v>
      </c>
      <c r="P142" s="37">
        <v>2.9441924160835499E-2</v>
      </c>
      <c r="Q142" s="8052" t="str">
        <f t="shared" si="22"/>
        <v>**</v>
      </c>
      <c r="R142" s="8053">
        <v>51.605995717344747</v>
      </c>
      <c r="S142" s="37">
        <v>467</v>
      </c>
      <c r="T142" s="37">
        <v>-0.24535469451049607</v>
      </c>
      <c r="U142" s="37">
        <v>0.91594605929456652</v>
      </c>
      <c r="V142" s="8054" t="str">
        <f t="shared" si="23"/>
        <v>**</v>
      </c>
      <c r="W142" s="8055"/>
      <c r="X142" s="6823" t="s">
        <v>11210</v>
      </c>
      <c r="Y142" s="8056">
        <v>51.267778530308163</v>
      </c>
      <c r="Z142" s="37">
        <v>47248</v>
      </c>
      <c r="AA142" s="37">
        <v>51.605995717344747</v>
      </c>
      <c r="AB142" s="37">
        <v>467</v>
      </c>
      <c r="AC142" s="37">
        <v>-0.33821718703658377</v>
      </c>
      <c r="AD142" s="37">
        <v>0.88431230229302649</v>
      </c>
      <c r="AE142" s="8057" t="str">
        <f t="shared" si="24"/>
        <v>NS</v>
      </c>
    </row>
    <row r="143" spans="1:31">
      <c r="A143" s="6823" t="s">
        <v>11013</v>
      </c>
      <c r="B143" s="37">
        <v>46.111824611544243</v>
      </c>
      <c r="C143" s="37">
        <v>55283</v>
      </c>
      <c r="D143" s="37">
        <v>45.398773006134967</v>
      </c>
      <c r="E143" s="37">
        <v>2119</v>
      </c>
      <c r="F143" s="37">
        <v>0.71305160540927659</v>
      </c>
      <c r="G143" s="37">
        <v>0.51814197373403015</v>
      </c>
      <c r="H143" s="8058" t="str">
        <f t="shared" si="21"/>
        <v>NS</v>
      </c>
      <c r="I143" s="8059"/>
      <c r="J143" s="6823" t="s">
        <v>11408</v>
      </c>
      <c r="K143" s="37">
        <v>46.111824611544243</v>
      </c>
      <c r="L143" s="37">
        <v>55283</v>
      </c>
      <c r="M143" s="37">
        <v>43.318556048131732</v>
      </c>
      <c r="N143" s="37">
        <v>1579</v>
      </c>
      <c r="O143" s="8060">
        <v>2.7932685634125107</v>
      </c>
      <c r="P143" s="37">
        <v>2.81078103369185E-2</v>
      </c>
      <c r="Q143" s="8061" t="str">
        <f t="shared" si="22"/>
        <v>**</v>
      </c>
      <c r="R143" s="8062">
        <v>51.481481481481481</v>
      </c>
      <c r="S143" s="37">
        <v>540</v>
      </c>
      <c r="T143" s="37">
        <v>-5.3696568699372378</v>
      </c>
      <c r="U143" s="37">
        <v>1.27439051897431E-2</v>
      </c>
      <c r="V143" s="8063" t="str">
        <f t="shared" si="23"/>
        <v>**</v>
      </c>
      <c r="W143" s="8064"/>
      <c r="X143" s="6823" t="s">
        <v>11211</v>
      </c>
      <c r="Y143" s="8065">
        <v>46.034258379937391</v>
      </c>
      <c r="Z143" s="37">
        <v>56862</v>
      </c>
      <c r="AA143" s="37">
        <v>51.481481481481481</v>
      </c>
      <c r="AB143" s="37">
        <v>540</v>
      </c>
      <c r="AC143" s="37">
        <v>-5.4472231015440897</v>
      </c>
      <c r="AD143" s="37">
        <v>1.14885223888963E-2</v>
      </c>
      <c r="AE143" s="8066" t="str">
        <f t="shared" si="24"/>
        <v>**</v>
      </c>
    </row>
    <row r="144" spans="1:31">
      <c r="A144" s="6823" t="s">
        <v>11014</v>
      </c>
      <c r="B144" s="37">
        <v>53.059092198158133</v>
      </c>
      <c r="C144" s="37">
        <v>66997</v>
      </c>
      <c r="D144" s="37">
        <v>48.332284455632482</v>
      </c>
      <c r="E144" s="37">
        <v>1589</v>
      </c>
      <c r="F144" s="37">
        <v>4.7268077425256507</v>
      </c>
      <c r="G144" s="37">
        <v>1.906191909607E-4</v>
      </c>
      <c r="H144" s="8067" t="str">
        <f t="shared" si="21"/>
        <v>***</v>
      </c>
      <c r="I144" s="8068"/>
      <c r="J144" s="6823" t="s">
        <v>11409</v>
      </c>
      <c r="K144" s="37">
        <v>53.059092198158133</v>
      </c>
      <c r="L144" s="37">
        <v>66997</v>
      </c>
      <c r="M144" s="37">
        <v>45.500420521446593</v>
      </c>
      <c r="N144" s="37">
        <v>1189</v>
      </c>
      <c r="O144" s="8069">
        <v>7.5586716767115405</v>
      </c>
      <c r="P144" s="37">
        <v>2.2622373928000001E-7</v>
      </c>
      <c r="Q144" s="8070" t="str">
        <f t="shared" si="22"/>
        <v>***</v>
      </c>
      <c r="R144" s="8071">
        <v>56.75</v>
      </c>
      <c r="S144" s="37">
        <v>400</v>
      </c>
      <c r="T144" s="37">
        <v>-3.6909078018418668</v>
      </c>
      <c r="U144" s="37">
        <v>0.1402763808766162</v>
      </c>
      <c r="V144" s="8072" t="str">
        <f t="shared" si="23"/>
        <v>***</v>
      </c>
      <c r="W144" s="8073"/>
      <c r="X144" s="6823" t="s">
        <v>11212</v>
      </c>
      <c r="Y144" s="8074">
        <v>52.927287126389579</v>
      </c>
      <c r="Z144" s="37">
        <v>68186</v>
      </c>
      <c r="AA144" s="37">
        <v>56.75</v>
      </c>
      <c r="AB144" s="37">
        <v>400</v>
      </c>
      <c r="AC144" s="37">
        <v>-3.8227128736104206</v>
      </c>
      <c r="AD144" s="37">
        <v>0.12669520667753431</v>
      </c>
      <c r="AE144" s="8075" t="str">
        <f t="shared" si="24"/>
        <v>NS</v>
      </c>
    </row>
    <row r="145" spans="1:31">
      <c r="A145" s="6823" t="s">
        <v>11015</v>
      </c>
      <c r="B145" s="37">
        <v>35.845679012345677</v>
      </c>
      <c r="C145" s="37">
        <v>97200</v>
      </c>
      <c r="D145" s="37">
        <v>32.750995134896073</v>
      </c>
      <c r="E145" s="37">
        <v>4522</v>
      </c>
      <c r="F145" s="37">
        <v>3.0946838774496044</v>
      </c>
      <c r="G145" s="37">
        <v>2.1781379800200001E-5</v>
      </c>
      <c r="H145" s="8076" t="str">
        <f t="shared" si="21"/>
        <v>***</v>
      </c>
      <c r="I145" s="8077"/>
      <c r="J145" s="6823" t="s">
        <v>11410</v>
      </c>
      <c r="K145" s="37">
        <v>35.845679012345677</v>
      </c>
      <c r="L145" s="37">
        <v>97200</v>
      </c>
      <c r="M145" s="37">
        <v>32.148626817447493</v>
      </c>
      <c r="N145" s="37">
        <v>3714</v>
      </c>
      <c r="O145" s="8078">
        <v>3.697052194898184</v>
      </c>
      <c r="P145" s="37">
        <v>3.9281000028300003E-6</v>
      </c>
      <c r="Q145" s="8079" t="str">
        <f t="shared" si="22"/>
        <v>***</v>
      </c>
      <c r="R145" s="8080">
        <v>35.519801980198018</v>
      </c>
      <c r="S145" s="37">
        <v>808</v>
      </c>
      <c r="T145" s="37">
        <v>0.32587703214765895</v>
      </c>
      <c r="U145" s="37">
        <v>0.84745420144200367</v>
      </c>
      <c r="V145" s="8081" t="str">
        <f t="shared" si="23"/>
        <v>***</v>
      </c>
      <c r="W145" s="8082"/>
      <c r="X145" s="6823" t="s">
        <v>11213</v>
      </c>
      <c r="Y145" s="8083">
        <v>35.709614126880311</v>
      </c>
      <c r="Z145" s="37">
        <v>100914</v>
      </c>
      <c r="AA145" s="37">
        <v>35.519801980198018</v>
      </c>
      <c r="AB145" s="37">
        <v>808</v>
      </c>
      <c r="AC145" s="37">
        <v>0.18981214668229285</v>
      </c>
      <c r="AD145" s="37">
        <v>0.91069795649462359</v>
      </c>
      <c r="AE145" s="8084" t="str">
        <f t="shared" si="24"/>
        <v>NS</v>
      </c>
    </row>
    <row r="146" spans="1:31">
      <c r="A146" s="6823" t="s">
        <v>11016</v>
      </c>
      <c r="B146" s="37">
        <v>52.588422469709947</v>
      </c>
      <c r="C146" s="37">
        <v>114394</v>
      </c>
      <c r="D146" s="37">
        <v>48.466092572658773</v>
      </c>
      <c r="E146" s="37">
        <v>3716</v>
      </c>
      <c r="F146" s="37">
        <v>4.1223298970511735</v>
      </c>
      <c r="G146" s="37">
        <v>7.33173011949E-7</v>
      </c>
      <c r="H146" s="8085" t="str">
        <f t="shared" si="21"/>
        <v>***</v>
      </c>
      <c r="I146" s="8086"/>
      <c r="J146" s="6823" t="s">
        <v>11411</v>
      </c>
      <c r="K146" s="37">
        <v>52.588422469709947</v>
      </c>
      <c r="L146" s="37">
        <v>114394</v>
      </c>
      <c r="M146" s="37">
        <v>47.940865892291448</v>
      </c>
      <c r="N146" s="37">
        <v>2841</v>
      </c>
      <c r="O146" s="8087">
        <v>4.6475565774184986</v>
      </c>
      <c r="P146" s="37">
        <v>9.5738375668000004E-7</v>
      </c>
      <c r="Q146" s="8088" t="str">
        <f t="shared" si="22"/>
        <v>***</v>
      </c>
      <c r="R146" s="8089">
        <v>50.171428571428571</v>
      </c>
      <c r="S146" s="37">
        <v>875</v>
      </c>
      <c r="T146" s="37">
        <v>2.4169938982813761</v>
      </c>
      <c r="U146" s="37">
        <v>0.15376684215990821</v>
      </c>
      <c r="V146" s="8090" t="str">
        <f t="shared" si="23"/>
        <v>***</v>
      </c>
      <c r="W146" s="8091"/>
      <c r="X146" s="6823" t="s">
        <v>11214</v>
      </c>
      <c r="Y146" s="8092">
        <v>52.475796477161261</v>
      </c>
      <c r="Z146" s="37">
        <v>117235</v>
      </c>
      <c r="AA146" s="37">
        <v>50.171428571428571</v>
      </c>
      <c r="AB146" s="37">
        <v>875</v>
      </c>
      <c r="AC146" s="37">
        <v>2.3043679057326898</v>
      </c>
      <c r="AD146" s="37">
        <v>0.1738744491012835</v>
      </c>
      <c r="AE146" s="8093" t="str">
        <f t="shared" si="24"/>
        <v>NS</v>
      </c>
    </row>
    <row r="147" spans="1:31">
      <c r="A147" s="6823" t="s">
        <v>11017</v>
      </c>
      <c r="B147" s="37">
        <v>34.454407504483378</v>
      </c>
      <c r="C147" s="37">
        <v>36245</v>
      </c>
      <c r="D147" s="37">
        <v>34.560669456066947</v>
      </c>
      <c r="E147" s="37">
        <v>1195</v>
      </c>
      <c r="F147" s="37">
        <v>-0.10626195158356921</v>
      </c>
      <c r="G147" s="37">
        <v>0.93937933402522322</v>
      </c>
      <c r="H147" s="8094" t="str">
        <f t="shared" si="21"/>
        <v>NS</v>
      </c>
      <c r="I147" s="8095"/>
      <c r="J147" s="6823" t="s">
        <v>11412</v>
      </c>
      <c r="K147" s="37">
        <v>34.454407504483378</v>
      </c>
      <c r="L147" s="37">
        <v>36245</v>
      </c>
      <c r="M147" s="37">
        <v>33.080260303687638</v>
      </c>
      <c r="N147" s="37">
        <v>922</v>
      </c>
      <c r="O147" s="8096">
        <v>1.3741472007957398</v>
      </c>
      <c r="P147" s="37">
        <v>0.38581029373120368</v>
      </c>
      <c r="Q147" s="8097" t="str">
        <f t="shared" si="22"/>
        <v>NS</v>
      </c>
      <c r="R147" s="8098">
        <v>39.560439560439562</v>
      </c>
      <c r="S147" s="37">
        <v>273</v>
      </c>
      <c r="T147" s="37">
        <v>-5.1060320559561845</v>
      </c>
      <c r="U147" s="37">
        <v>7.7034020536969505E-2</v>
      </c>
      <c r="V147" s="8099" t="str">
        <f t="shared" si="23"/>
        <v>NS</v>
      </c>
      <c r="W147" s="8100"/>
      <c r="X147" s="6823" t="s">
        <v>11215</v>
      </c>
      <c r="Y147" s="8101">
        <v>34.420319100277133</v>
      </c>
      <c r="Z147" s="37">
        <v>37167</v>
      </c>
      <c r="AA147" s="37">
        <v>39.560439560439562</v>
      </c>
      <c r="AB147" s="37">
        <v>273</v>
      </c>
      <c r="AC147" s="37">
        <v>-5.1401204601624286</v>
      </c>
      <c r="AD147" s="37">
        <v>7.4984856668185607E-2</v>
      </c>
      <c r="AE147" s="8102" t="str">
        <f t="shared" si="24"/>
        <v>*</v>
      </c>
    </row>
    <row r="148" spans="1:31">
      <c r="A148" s="6823" t="s">
        <v>11018</v>
      </c>
      <c r="B148" s="37">
        <v>36.003889570033401</v>
      </c>
      <c r="C148" s="37">
        <v>47306</v>
      </c>
      <c r="D148" s="37">
        <v>29.131571304095271</v>
      </c>
      <c r="E148" s="37">
        <v>3443</v>
      </c>
      <c r="F148" s="37">
        <v>6.8723182659381301</v>
      </c>
      <c r="G148" s="37">
        <v>4.0611153785099999E-16</v>
      </c>
      <c r="H148" s="8103" t="str">
        <f t="shared" si="21"/>
        <v>***</v>
      </c>
      <c r="I148" s="8104"/>
      <c r="J148" s="6823" t="s">
        <v>11413</v>
      </c>
      <c r="K148" s="37">
        <v>36.003889570033401</v>
      </c>
      <c r="L148" s="37">
        <v>47306</v>
      </c>
      <c r="M148" s="37">
        <v>27.779738792799151</v>
      </c>
      <c r="N148" s="37">
        <v>2833</v>
      </c>
      <c r="O148" s="8105">
        <v>8.2241507772342501</v>
      </c>
      <c r="P148" s="37">
        <v>6.2920404330200005E-19</v>
      </c>
      <c r="Q148" s="8106" t="str">
        <f t="shared" si="22"/>
        <v>***</v>
      </c>
      <c r="R148" s="8107">
        <v>35.409836065573771</v>
      </c>
      <c r="S148" s="37">
        <v>610</v>
      </c>
      <c r="T148" s="37">
        <v>0.59405350445963023</v>
      </c>
      <c r="U148" s="37">
        <v>0.76134534346316063</v>
      </c>
      <c r="V148" s="8108" t="str">
        <f t="shared" si="23"/>
        <v>***</v>
      </c>
      <c r="W148" s="8109"/>
      <c r="X148" s="6823" t="s">
        <v>11216</v>
      </c>
      <c r="Y148" s="8110">
        <v>35.539201021161169</v>
      </c>
      <c r="Z148" s="37">
        <v>50139</v>
      </c>
      <c r="AA148" s="37">
        <v>35.409836065573771</v>
      </c>
      <c r="AB148" s="37">
        <v>610</v>
      </c>
      <c r="AC148" s="37">
        <v>0.12936495558739836</v>
      </c>
      <c r="AD148" s="37">
        <v>0.9470983706574575</v>
      </c>
      <c r="AE148" s="8111" t="str">
        <f t="shared" si="24"/>
        <v>NS</v>
      </c>
    </row>
    <row r="149" spans="1:31">
      <c r="A149" s="6823" t="s">
        <v>11019</v>
      </c>
      <c r="B149" s="37">
        <v>44.779439293500999</v>
      </c>
      <c r="C149" s="37">
        <v>90814</v>
      </c>
      <c r="D149" s="37">
        <v>44.145114942528743</v>
      </c>
      <c r="E149" s="37">
        <v>2784</v>
      </c>
      <c r="F149" s="37">
        <v>0.63432435097225692</v>
      </c>
      <c r="G149" s="37">
        <v>0.50733260862199459</v>
      </c>
      <c r="H149" s="8112" t="str">
        <f t="shared" si="21"/>
        <v>NS</v>
      </c>
      <c r="I149" s="8113"/>
      <c r="J149" s="6823" t="s">
        <v>11414</v>
      </c>
      <c r="K149" s="37">
        <v>44.779439293500999</v>
      </c>
      <c r="L149" s="37">
        <v>90814</v>
      </c>
      <c r="M149" s="37">
        <v>43.507426928605653</v>
      </c>
      <c r="N149" s="37">
        <v>2087</v>
      </c>
      <c r="O149" s="8114">
        <v>1.2720123648953461</v>
      </c>
      <c r="P149" s="37">
        <v>0.2479063404908616</v>
      </c>
      <c r="Q149" s="8115" t="str">
        <f t="shared" si="22"/>
        <v>NS</v>
      </c>
      <c r="R149" s="8116">
        <v>46.054519368723099</v>
      </c>
      <c r="S149" s="37">
        <v>697</v>
      </c>
      <c r="T149" s="37">
        <v>-1.2750800752220997</v>
      </c>
      <c r="U149" s="37">
        <v>0.50008466008098318</v>
      </c>
      <c r="V149" s="8117" t="str">
        <f t="shared" si="23"/>
        <v>NS</v>
      </c>
      <c r="W149" s="8118"/>
      <c r="X149" s="6823" t="s">
        <v>11217</v>
      </c>
      <c r="Y149" s="8119">
        <v>44.750863822779088</v>
      </c>
      <c r="Z149" s="37">
        <v>92901</v>
      </c>
      <c r="AA149" s="37">
        <v>46.054519368723099</v>
      </c>
      <c r="AB149" s="37">
        <v>697</v>
      </c>
      <c r="AC149" s="37">
        <v>-1.3036555459440109</v>
      </c>
      <c r="AD149" s="37">
        <v>0.4904644909739585</v>
      </c>
      <c r="AE149" s="8120" t="str">
        <f t="shared" si="24"/>
        <v>NS</v>
      </c>
    </row>
    <row r="150" spans="1:31">
      <c r="A150" s="6823" t="s">
        <v>11020</v>
      </c>
      <c r="B150" s="37">
        <v>32.456778500513522</v>
      </c>
      <c r="C150" s="37">
        <v>46736</v>
      </c>
      <c r="D150" s="37">
        <v>30.34583536288358</v>
      </c>
      <c r="E150" s="37">
        <v>2053</v>
      </c>
      <c r="F150" s="37">
        <v>2.1109431376299419</v>
      </c>
      <c r="G150" s="37">
        <v>4.5415911963332299E-2</v>
      </c>
      <c r="H150" s="8121" t="str">
        <f t="shared" si="21"/>
        <v>**</v>
      </c>
      <c r="I150" s="8122"/>
      <c r="J150" s="6823" t="s">
        <v>11415</v>
      </c>
      <c r="K150" s="37">
        <v>32.456778500513522</v>
      </c>
      <c r="L150" s="37">
        <v>46736</v>
      </c>
      <c r="M150" s="37">
        <v>29.419035846724348</v>
      </c>
      <c r="N150" s="37">
        <v>1618</v>
      </c>
      <c r="O150" s="8123">
        <v>3.0377426537891736</v>
      </c>
      <c r="P150" s="37">
        <v>1.0234063945860499E-2</v>
      </c>
      <c r="Q150" s="8124" t="str">
        <f t="shared" si="22"/>
        <v>**</v>
      </c>
      <c r="R150" s="8125">
        <v>33.793103448275858</v>
      </c>
      <c r="S150" s="37">
        <v>435</v>
      </c>
      <c r="T150" s="37">
        <v>-1.3363249477623356</v>
      </c>
      <c r="U150" s="37">
        <v>0.55355282921091242</v>
      </c>
      <c r="V150" s="8126" t="str">
        <f t="shared" si="23"/>
        <v>**</v>
      </c>
      <c r="W150" s="8127"/>
      <c r="X150" s="6823" t="s">
        <v>11218</v>
      </c>
      <c r="Y150" s="8128">
        <v>32.355130909542133</v>
      </c>
      <c r="Z150" s="37">
        <v>48354</v>
      </c>
      <c r="AA150" s="37">
        <v>33.793103448275858</v>
      </c>
      <c r="AB150" s="37">
        <v>435</v>
      </c>
      <c r="AC150" s="37">
        <v>-1.4379725387337245</v>
      </c>
      <c r="AD150" s="37">
        <v>0.52339173440932929</v>
      </c>
      <c r="AE150" s="8129" t="str">
        <f t="shared" si="24"/>
        <v>NS</v>
      </c>
    </row>
    <row r="151" spans="1:31">
      <c r="A151" s="6823" t="s">
        <v>11021</v>
      </c>
      <c r="B151" s="37">
        <v>35.664272403249441</v>
      </c>
      <c r="C151" s="37">
        <v>55271</v>
      </c>
      <c r="D151" s="37">
        <v>34.422002578427161</v>
      </c>
      <c r="E151" s="37">
        <v>2327</v>
      </c>
      <c r="F151" s="37">
        <v>1.2422698248222801</v>
      </c>
      <c r="G151" s="37">
        <v>0.22024574110150771</v>
      </c>
      <c r="H151" s="8130" t="str">
        <f t="shared" si="21"/>
        <v>NS</v>
      </c>
      <c r="I151" s="8131"/>
      <c r="J151" s="6823" t="s">
        <v>11416</v>
      </c>
      <c r="K151" s="37">
        <v>35.664272403249441</v>
      </c>
      <c r="L151" s="37">
        <v>55271</v>
      </c>
      <c r="M151" s="37">
        <v>34.346666666666657</v>
      </c>
      <c r="N151" s="37">
        <v>1875</v>
      </c>
      <c r="O151" s="8132">
        <v>1.3176057365827845</v>
      </c>
      <c r="P151" s="37">
        <v>0.24132483044695721</v>
      </c>
      <c r="Q151" s="8133" t="str">
        <f t="shared" si="22"/>
        <v>NS</v>
      </c>
      <c r="R151" s="8134">
        <v>34.73451327433628</v>
      </c>
      <c r="S151" s="37">
        <v>452</v>
      </c>
      <c r="T151" s="37">
        <v>0.9297591289131617</v>
      </c>
      <c r="U151" s="37">
        <v>0.68107425047302583</v>
      </c>
      <c r="V151" s="8135" t="str">
        <f t="shared" si="23"/>
        <v>NS</v>
      </c>
      <c r="W151" s="8136"/>
      <c r="X151" s="6823" t="s">
        <v>11219</v>
      </c>
      <c r="Y151" s="8137">
        <v>35.621040842753651</v>
      </c>
      <c r="Z151" s="37">
        <v>57146</v>
      </c>
      <c r="AA151" s="37">
        <v>34.73451327433628</v>
      </c>
      <c r="AB151" s="37">
        <v>452</v>
      </c>
      <c r="AC151" s="37">
        <v>0.88652756841737101</v>
      </c>
      <c r="AD151" s="37">
        <v>0.6950254339344486</v>
      </c>
      <c r="AE151" s="8138" t="str">
        <f t="shared" si="24"/>
        <v>NS</v>
      </c>
    </row>
    <row r="152" spans="1:31">
      <c r="A152" s="6823" t="s">
        <v>11022</v>
      </c>
      <c r="B152" s="37">
        <v>29.692478807190529</v>
      </c>
      <c r="C152" s="37">
        <v>66532</v>
      </c>
      <c r="D152" s="37">
        <v>31.33539003966505</v>
      </c>
      <c r="E152" s="37">
        <v>2269</v>
      </c>
      <c r="F152" s="37">
        <v>-1.6429112324745212</v>
      </c>
      <c r="G152" s="37">
        <v>9.2293241057007605E-2</v>
      </c>
      <c r="H152" s="8139" t="str">
        <f t="shared" si="21"/>
        <v>*</v>
      </c>
      <c r="I152" s="8140"/>
      <c r="J152" s="6823" t="s">
        <v>11417</v>
      </c>
      <c r="K152" s="37">
        <v>29.692478807190529</v>
      </c>
      <c r="L152" s="37">
        <v>66532</v>
      </c>
      <c r="M152" s="37">
        <v>31.143827859569651</v>
      </c>
      <c r="N152" s="37">
        <v>1766</v>
      </c>
      <c r="O152" s="8141">
        <v>-1.4513490523791219</v>
      </c>
      <c r="P152" s="37">
        <v>0.1878334468611193</v>
      </c>
      <c r="Q152" s="8142" t="str">
        <f t="shared" si="22"/>
        <v>NS</v>
      </c>
      <c r="R152" s="8143">
        <v>32.007952286282297</v>
      </c>
      <c r="S152" s="37">
        <v>503</v>
      </c>
      <c r="T152" s="37">
        <v>-2.3154734790917679</v>
      </c>
      <c r="U152" s="37">
        <v>0.25759239960933472</v>
      </c>
      <c r="V152" s="8144" t="str">
        <f t="shared" si="23"/>
        <v>NS</v>
      </c>
      <c r="W152" s="8145"/>
      <c r="X152" s="6823" t="s">
        <v>11220</v>
      </c>
      <c r="Y152" s="8146">
        <v>29.7300067351899</v>
      </c>
      <c r="Z152" s="37">
        <v>68298</v>
      </c>
      <c r="AA152" s="37">
        <v>32.007952286282297</v>
      </c>
      <c r="AB152" s="37">
        <v>503</v>
      </c>
      <c r="AC152" s="37">
        <v>-2.2779455510923974</v>
      </c>
      <c r="AD152" s="37">
        <v>0.26551003834123071</v>
      </c>
      <c r="AE152" s="8147" t="str">
        <f t="shared" si="24"/>
        <v>NS</v>
      </c>
    </row>
    <row r="153" spans="1:31">
      <c r="A153" s="6823" t="s">
        <v>11023</v>
      </c>
      <c r="B153" s="37">
        <v>41.241068194540489</v>
      </c>
      <c r="C153" s="37">
        <v>60738</v>
      </c>
      <c r="D153" s="37">
        <v>39.282735613010843</v>
      </c>
      <c r="E153" s="37">
        <v>2398</v>
      </c>
      <c r="F153" s="37">
        <v>1.9583325815296462</v>
      </c>
      <c r="G153" s="37">
        <v>5.5973408982305697E-2</v>
      </c>
      <c r="H153" s="8148" t="str">
        <f t="shared" si="21"/>
        <v>*</v>
      </c>
      <c r="I153" s="8149"/>
      <c r="J153" s="6823" t="s">
        <v>11418</v>
      </c>
      <c r="K153" s="37">
        <v>41.241068194540489</v>
      </c>
      <c r="L153" s="37">
        <v>60738</v>
      </c>
      <c r="M153" s="37">
        <v>37.854889589905362</v>
      </c>
      <c r="N153" s="37">
        <v>1902</v>
      </c>
      <c r="O153" s="8150">
        <v>3.386178604635127</v>
      </c>
      <c r="P153" s="37">
        <v>3.1246926151623998E-3</v>
      </c>
      <c r="Q153" s="8151" t="str">
        <f t="shared" si="22"/>
        <v>***</v>
      </c>
      <c r="R153" s="8152">
        <v>44.758064516129032</v>
      </c>
      <c r="S153" s="37">
        <v>496</v>
      </c>
      <c r="T153" s="37">
        <v>-3.5169963215885431</v>
      </c>
      <c r="U153" s="37">
        <v>0.1130770920160496</v>
      </c>
      <c r="V153" s="8153" t="str">
        <f t="shared" si="23"/>
        <v>***</v>
      </c>
      <c r="W153" s="8154"/>
      <c r="X153" s="6823" t="s">
        <v>11221</v>
      </c>
      <c r="Y153" s="8155">
        <v>41.138250319284801</v>
      </c>
      <c r="Z153" s="37">
        <v>62640</v>
      </c>
      <c r="AA153" s="37">
        <v>44.758064516129032</v>
      </c>
      <c r="AB153" s="37">
        <v>496</v>
      </c>
      <c r="AC153" s="37">
        <v>-3.6198141968442314</v>
      </c>
      <c r="AD153" s="37">
        <v>0.1027541714739228</v>
      </c>
      <c r="AE153" s="8156" t="str">
        <f t="shared" si="24"/>
        <v>NS</v>
      </c>
    </row>
    <row r="154" spans="1:31">
      <c r="A154" s="6823" t="s">
        <v>11024</v>
      </c>
      <c r="B154" s="37">
        <v>39.764502538619418</v>
      </c>
      <c r="C154" s="37">
        <v>27771</v>
      </c>
      <c r="D154" s="37">
        <v>37.085514834205931</v>
      </c>
      <c r="E154" s="37">
        <v>1146</v>
      </c>
      <c r="F154" s="37">
        <v>2.6789877044134869</v>
      </c>
      <c r="G154" s="37">
        <v>6.9252362361788999E-2</v>
      </c>
      <c r="H154" s="8157" t="str">
        <f t="shared" si="21"/>
        <v>*</v>
      </c>
      <c r="I154" s="8158"/>
      <c r="J154" s="6823" t="s">
        <v>11419</v>
      </c>
      <c r="K154" s="37">
        <v>39.764502538619418</v>
      </c>
      <c r="L154" s="37">
        <v>27771</v>
      </c>
      <c r="M154" s="37">
        <v>36.5097588978186</v>
      </c>
      <c r="N154" s="37">
        <v>871</v>
      </c>
      <c r="O154" s="8159">
        <v>3.2547436408008181</v>
      </c>
      <c r="P154" s="37">
        <v>5.31847045900729E-2</v>
      </c>
      <c r="Q154" s="8160" t="str">
        <f t="shared" si="22"/>
        <v>*</v>
      </c>
      <c r="R154" s="8161">
        <v>38.909090909090907</v>
      </c>
      <c r="S154" s="37">
        <v>275</v>
      </c>
      <c r="T154" s="37">
        <v>0.85541162952851124</v>
      </c>
      <c r="U154" s="37">
        <v>0.77302580421616685</v>
      </c>
      <c r="V154" s="8162" t="str">
        <f t="shared" si="23"/>
        <v>*</v>
      </c>
      <c r="W154" s="8163"/>
      <c r="X154" s="6823" t="s">
        <v>11222</v>
      </c>
      <c r="Y154" s="8164">
        <v>39.665526150408489</v>
      </c>
      <c r="Z154" s="37">
        <v>28642</v>
      </c>
      <c r="AA154" s="37">
        <v>38.909090909090907</v>
      </c>
      <c r="AB154" s="37">
        <v>275</v>
      </c>
      <c r="AC154" s="37">
        <v>0.75643524131758255</v>
      </c>
      <c r="AD154" s="37">
        <v>0.79857404275724941</v>
      </c>
      <c r="AE154" s="8165" t="str">
        <f t="shared" si="24"/>
        <v>NS</v>
      </c>
    </row>
    <row r="155" spans="1:31">
      <c r="A155" s="6823" t="s">
        <v>11571</v>
      </c>
      <c r="B155" s="37">
        <v>39.656344588818413</v>
      </c>
      <c r="C155" s="37">
        <v>1782716</v>
      </c>
      <c r="D155" s="37">
        <v>33.864443898187673</v>
      </c>
      <c r="E155" s="37">
        <v>89498</v>
      </c>
      <c r="F155" s="37">
        <v>5.7919006906307402</v>
      </c>
      <c r="G155" s="37">
        <v>1.7197032338999999E-262</v>
      </c>
      <c r="H155" s="8166" t="str">
        <f t="shared" si="21"/>
        <v>***</v>
      </c>
      <c r="I155" s="8167"/>
      <c r="J155" s="6823" t="s">
        <v>11571</v>
      </c>
      <c r="K155" s="37">
        <v>39.656344588818413</v>
      </c>
      <c r="L155" s="37">
        <v>1782716</v>
      </c>
      <c r="M155" s="37">
        <v>32.735338429775133</v>
      </c>
      <c r="N155" s="37">
        <v>71684</v>
      </c>
      <c r="O155" s="8168">
        <v>6.9210061590432801</v>
      </c>
      <c r="P155" s="37">
        <v>9.5480083751000005E-303</v>
      </c>
      <c r="Q155" s="8169" t="str">
        <f t="shared" si="22"/>
        <v>***</v>
      </c>
      <c r="R155" s="8170">
        <v>38.407993712810153</v>
      </c>
      <c r="S155" s="37">
        <v>17814</v>
      </c>
      <c r="T155" s="37">
        <v>1.24835087600826</v>
      </c>
      <c r="U155" s="37">
        <v>7.0071847426760004E-4</v>
      </c>
      <c r="V155" s="8171" t="str">
        <f t="shared" si="23"/>
        <v>***</v>
      </c>
      <c r="W155" s="8172"/>
      <c r="X155" s="6823" t="s">
        <v>11571</v>
      </c>
      <c r="Y155" s="8173">
        <v>39.388805004314072</v>
      </c>
      <c r="Z155" s="37">
        <v>1854400</v>
      </c>
      <c r="AA155" s="37">
        <v>38.407993712810153</v>
      </c>
      <c r="AB155" s="37">
        <v>17814</v>
      </c>
      <c r="AC155" s="37">
        <v>0.98081129150391888</v>
      </c>
      <c r="AD155" s="37">
        <v>7.6640178165399003E-3</v>
      </c>
      <c r="AE155" s="8174" t="str">
        <f t="shared" si="24"/>
        <v>***</v>
      </c>
    </row>
    <row r="157" spans="1:31">
      <c r="A157" s="17026" t="s">
        <v>11866</v>
      </c>
      <c r="J157" s="17026" t="s">
        <v>11867</v>
      </c>
      <c r="X157" s="17026" t="s">
        <v>11868</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11025</v>
      </c>
      <c r="B159" s="37">
        <v>57.624484369807043</v>
      </c>
      <c r="C159" s="37">
        <v>102302</v>
      </c>
      <c r="D159" s="37">
        <v>56.614426165677017</v>
      </c>
      <c r="E159" s="37">
        <v>10273</v>
      </c>
      <c r="F159" s="37">
        <v>1.0100582041300257</v>
      </c>
      <c r="G159" s="37">
        <v>4.8339015152228097E-2</v>
      </c>
      <c r="H159" s="8175" t="str">
        <f t="shared" ref="H159:H181" si="25">IF(G159&lt;0.01,"***",IF(G159&lt;0.05,"**",IF(G159&lt;0.1,"*","NS")))</f>
        <v>**</v>
      </c>
      <c r="I159" s="8176"/>
      <c r="J159" s="6823" t="s">
        <v>11420</v>
      </c>
      <c r="K159" s="37">
        <v>57.624484369807043</v>
      </c>
      <c r="L159" s="37">
        <v>102302</v>
      </c>
      <c r="M159" s="37">
        <v>56.738236637734133</v>
      </c>
      <c r="N159" s="37">
        <v>8756</v>
      </c>
      <c r="O159" s="8177">
        <v>0.88624773207290986</v>
      </c>
      <c r="P159" s="37">
        <v>0.10732373451349279</v>
      </c>
      <c r="Q159" s="8178" t="str">
        <f t="shared" ref="Q159:Q181" si="26">IF(P159&lt;0.01,"***",IF(P159&lt;0.05,"**",IF(P159&lt;0.1,"*","NS")))</f>
        <v>NS</v>
      </c>
      <c r="R159" s="8179">
        <v>55.899802241265647</v>
      </c>
      <c r="S159" s="37">
        <v>1517</v>
      </c>
      <c r="T159" s="37">
        <v>1.7246821285413958</v>
      </c>
      <c r="U159" s="37">
        <v>0.17724211084161831</v>
      </c>
      <c r="V159" s="8180" t="str">
        <f t="shared" ref="V159:V181" si="27">IF(P159&lt;0.01,"***",IF(P159&lt;0.05,"**",IF(P159&lt;0.1,"*","NS")))</f>
        <v>NS</v>
      </c>
      <c r="W159" s="8181"/>
      <c r="X159" s="6823" t="s">
        <v>11223</v>
      </c>
      <c r="Y159" s="8182">
        <v>57.554611104107757</v>
      </c>
      <c r="Z159" s="37">
        <v>111058</v>
      </c>
      <c r="AA159" s="37">
        <v>55.899802241265647</v>
      </c>
      <c r="AB159" s="37">
        <v>1517</v>
      </c>
      <c r="AC159" s="37">
        <v>1.6548088628421098</v>
      </c>
      <c r="AD159" s="37">
        <v>0.1952828095081055</v>
      </c>
      <c r="AE159" s="8183" t="str">
        <f t="shared" ref="AE159:AE181" si="28">IF(AD159&lt;0.01,"***",IF(AD159&lt;0.05,"**",IF(AD159&lt;0.1,"*","NS")))</f>
        <v>NS</v>
      </c>
    </row>
    <row r="160" spans="1:31">
      <c r="A160" s="6823" t="s">
        <v>11026</v>
      </c>
      <c r="B160" s="37">
        <v>48.697218036823337</v>
      </c>
      <c r="C160" s="37">
        <v>27211</v>
      </c>
      <c r="D160" s="37">
        <v>50.122149837133549</v>
      </c>
      <c r="E160" s="37">
        <v>2456</v>
      </c>
      <c r="F160" s="37">
        <v>-1.4249318003102118</v>
      </c>
      <c r="G160" s="37">
        <v>0.17606930470985549</v>
      </c>
      <c r="H160" s="8184" t="str">
        <f t="shared" si="25"/>
        <v>NS</v>
      </c>
      <c r="I160" s="8185"/>
      <c r="J160" s="6823" t="s">
        <v>11421</v>
      </c>
      <c r="K160" s="37">
        <v>48.697218036823337</v>
      </c>
      <c r="L160" s="37">
        <v>27211</v>
      </c>
      <c r="M160" s="37">
        <v>49.775336994508237</v>
      </c>
      <c r="N160" s="37">
        <v>2003</v>
      </c>
      <c r="O160" s="8186">
        <v>-1.0781189576849002</v>
      </c>
      <c r="P160" s="37">
        <v>0.35154299477425771</v>
      </c>
      <c r="Q160" s="8187" t="str">
        <f t="shared" si="26"/>
        <v>NS</v>
      </c>
      <c r="R160" s="8188">
        <v>51.65562913907285</v>
      </c>
      <c r="S160" s="37">
        <v>453</v>
      </c>
      <c r="T160" s="37">
        <v>-2.9584111022495136</v>
      </c>
      <c r="U160" s="37">
        <v>0.2115460611480488</v>
      </c>
      <c r="V160" s="8189" t="str">
        <f t="shared" si="27"/>
        <v>NS</v>
      </c>
      <c r="W160" s="8190"/>
      <c r="X160" s="6823" t="s">
        <v>11224</v>
      </c>
      <c r="Y160" s="8191">
        <v>48.771137126035462</v>
      </c>
      <c r="Z160" s="37">
        <v>29214</v>
      </c>
      <c r="AA160" s="37">
        <v>51.65562913907285</v>
      </c>
      <c r="AB160" s="37">
        <v>453</v>
      </c>
      <c r="AC160" s="37">
        <v>-2.8844920130373879</v>
      </c>
      <c r="AD160" s="37">
        <v>0.22293738021984949</v>
      </c>
      <c r="AE160" s="8192" t="str">
        <f t="shared" si="28"/>
        <v>NS</v>
      </c>
    </row>
    <row r="161" spans="1:31">
      <c r="A161" s="6823" t="s">
        <v>11027</v>
      </c>
      <c r="B161" s="37">
        <v>40.439735009801943</v>
      </c>
      <c r="C161" s="37">
        <v>59172</v>
      </c>
      <c r="D161" s="37">
        <v>39.320133169791482</v>
      </c>
      <c r="E161" s="37">
        <v>5707</v>
      </c>
      <c r="F161" s="37">
        <v>1.1196018400104606</v>
      </c>
      <c r="G161" s="37">
        <v>9.9663766583546601E-2</v>
      </c>
      <c r="H161" s="8193" t="str">
        <f t="shared" si="25"/>
        <v>*</v>
      </c>
      <c r="I161" s="8194"/>
      <c r="J161" s="6823" t="s">
        <v>11422</v>
      </c>
      <c r="K161" s="37">
        <v>40.439735009801943</v>
      </c>
      <c r="L161" s="37">
        <v>59172</v>
      </c>
      <c r="M161" s="37">
        <v>38.946697812699092</v>
      </c>
      <c r="N161" s="37">
        <v>4709</v>
      </c>
      <c r="O161" s="8195">
        <v>1.4930371971028507</v>
      </c>
      <c r="P161" s="37">
        <v>4.4422375991664403E-2</v>
      </c>
      <c r="Q161" s="8196" t="str">
        <f t="shared" si="26"/>
        <v>**</v>
      </c>
      <c r="R161" s="8197">
        <v>41.082164328657313</v>
      </c>
      <c r="S161" s="37">
        <v>998</v>
      </c>
      <c r="T161" s="37">
        <v>-0.64242931885537047</v>
      </c>
      <c r="U161" s="37">
        <v>0.68176068943406154</v>
      </c>
      <c r="V161" s="8198" t="str">
        <f t="shared" si="27"/>
        <v>**</v>
      </c>
      <c r="W161" s="8199"/>
      <c r="X161" s="6823" t="s">
        <v>11225</v>
      </c>
      <c r="Y161" s="8200">
        <v>40.329675490364899</v>
      </c>
      <c r="Z161" s="37">
        <v>63881</v>
      </c>
      <c r="AA161" s="37">
        <v>41.082164328657313</v>
      </c>
      <c r="AB161" s="37">
        <v>998</v>
      </c>
      <c r="AC161" s="37">
        <v>-0.75248883829241464</v>
      </c>
      <c r="AD161" s="37">
        <v>0.63064690840435234</v>
      </c>
      <c r="AE161" s="8201" t="str">
        <f t="shared" si="28"/>
        <v>NS</v>
      </c>
    </row>
    <row r="162" spans="1:31">
      <c r="A162" s="6823" t="s">
        <v>11028</v>
      </c>
      <c r="B162" s="37">
        <v>48.313052227777263</v>
      </c>
      <c r="C162" s="37">
        <v>31803</v>
      </c>
      <c r="D162" s="37">
        <v>48.987693529178237</v>
      </c>
      <c r="E162" s="37">
        <v>2519</v>
      </c>
      <c r="F162" s="37">
        <v>-0.67464130140097467</v>
      </c>
      <c r="G162" s="37">
        <v>0.51426973880049109</v>
      </c>
      <c r="H162" s="8202" t="str">
        <f t="shared" si="25"/>
        <v>NS</v>
      </c>
      <c r="I162" s="8203"/>
      <c r="J162" s="6823" t="s">
        <v>11423</v>
      </c>
      <c r="K162" s="37">
        <v>48.313052227777263</v>
      </c>
      <c r="L162" s="37">
        <v>31803</v>
      </c>
      <c r="M162" s="37">
        <v>48.03384768541563</v>
      </c>
      <c r="N162" s="37">
        <v>2009</v>
      </c>
      <c r="O162" s="8204">
        <v>0.27920454236163295</v>
      </c>
      <c r="P162" s="37">
        <v>0.80810457580170292</v>
      </c>
      <c r="Q162" s="8205" t="str">
        <f t="shared" si="26"/>
        <v>NS</v>
      </c>
      <c r="R162" s="8206">
        <v>52.745098039215677</v>
      </c>
      <c r="S162" s="37">
        <v>510</v>
      </c>
      <c r="T162" s="37">
        <v>-4.4320458114384138</v>
      </c>
      <c r="U162" s="37">
        <v>4.6927186247014897E-2</v>
      </c>
      <c r="V162" s="8207" t="str">
        <f t="shared" si="27"/>
        <v>NS</v>
      </c>
      <c r="W162" s="8208"/>
      <c r="X162" s="6823" t="s">
        <v>11226</v>
      </c>
      <c r="Y162" s="8209">
        <v>48.29646279427422</v>
      </c>
      <c r="Z162" s="37">
        <v>33812</v>
      </c>
      <c r="AA162" s="37">
        <v>52.745098039215677</v>
      </c>
      <c r="AB162" s="37">
        <v>510</v>
      </c>
      <c r="AC162" s="37">
        <v>-4.4486352449414568</v>
      </c>
      <c r="AD162" s="37">
        <v>4.6003858056870198E-2</v>
      </c>
      <c r="AE162" s="8210" t="str">
        <f t="shared" si="28"/>
        <v>**</v>
      </c>
    </row>
    <row r="163" spans="1:31">
      <c r="A163" s="6823" t="s">
        <v>11029</v>
      </c>
      <c r="B163" s="37">
        <v>38.927887683471603</v>
      </c>
      <c r="C163" s="37">
        <v>18804</v>
      </c>
      <c r="D163" s="37">
        <v>40.683229813664603</v>
      </c>
      <c r="E163" s="37">
        <v>1288</v>
      </c>
      <c r="F163" s="37">
        <v>-1.7553421301930001</v>
      </c>
      <c r="G163" s="37">
        <v>0.21158723023416129</v>
      </c>
      <c r="H163" s="8211" t="str">
        <f t="shared" si="25"/>
        <v>NS</v>
      </c>
      <c r="I163" s="8212"/>
      <c r="J163" s="6823" t="s">
        <v>11424</v>
      </c>
      <c r="K163" s="37">
        <v>38.927887683471603</v>
      </c>
      <c r="L163" s="37">
        <v>18804</v>
      </c>
      <c r="M163" s="37">
        <v>39.325842696629223</v>
      </c>
      <c r="N163" s="37">
        <v>979</v>
      </c>
      <c r="O163" s="8213">
        <v>-0.39795501315762039</v>
      </c>
      <c r="P163" s="37">
        <v>0.80341122811611498</v>
      </c>
      <c r="Q163" s="8214" t="str">
        <f t="shared" si="26"/>
        <v>NS</v>
      </c>
      <c r="R163" s="8215">
        <v>44.983818770226527</v>
      </c>
      <c r="S163" s="37">
        <v>309</v>
      </c>
      <c r="T163" s="37">
        <v>-6.0559310867549243</v>
      </c>
      <c r="U163" s="37">
        <v>3.0421209835863199E-2</v>
      </c>
      <c r="V163" s="8216" t="str">
        <f t="shared" si="27"/>
        <v>NS</v>
      </c>
      <c r="W163" s="8217"/>
      <c r="X163" s="6823" t="s">
        <v>11227</v>
      </c>
      <c r="Y163" s="8218">
        <v>38.947581256634493</v>
      </c>
      <c r="Z163" s="37">
        <v>19783</v>
      </c>
      <c r="AA163" s="37">
        <v>44.983818770226527</v>
      </c>
      <c r="AB163" s="37">
        <v>309</v>
      </c>
      <c r="AC163" s="37">
        <v>-6.0362375135920345</v>
      </c>
      <c r="AD163" s="37">
        <v>3.0909078704298699E-2</v>
      </c>
      <c r="AE163" s="8219" t="str">
        <f t="shared" si="28"/>
        <v>**</v>
      </c>
    </row>
    <row r="164" spans="1:31">
      <c r="A164" s="6823" t="s">
        <v>11030</v>
      </c>
      <c r="B164" s="37">
        <v>33.955855087762032</v>
      </c>
      <c r="C164" s="37">
        <v>73893</v>
      </c>
      <c r="D164" s="37">
        <v>36.147266641874303</v>
      </c>
      <c r="E164" s="37">
        <v>5378</v>
      </c>
      <c r="F164" s="37">
        <v>-2.1914115541122712</v>
      </c>
      <c r="G164" s="37">
        <v>1.0639307211986E-3</v>
      </c>
      <c r="H164" s="8220" t="str">
        <f t="shared" si="25"/>
        <v>***</v>
      </c>
      <c r="I164" s="8221"/>
      <c r="J164" s="6823" t="s">
        <v>11425</v>
      </c>
      <c r="K164" s="37">
        <v>33.955855087762032</v>
      </c>
      <c r="L164" s="37">
        <v>73893</v>
      </c>
      <c r="M164" s="37">
        <v>36.133863795927923</v>
      </c>
      <c r="N164" s="37">
        <v>4273</v>
      </c>
      <c r="O164" s="8222">
        <v>-2.1780087081658905</v>
      </c>
      <c r="P164" s="37">
        <v>3.4929141513984998E-3</v>
      </c>
      <c r="Q164" s="8223" t="str">
        <f t="shared" si="26"/>
        <v>***</v>
      </c>
      <c r="R164" s="8224">
        <v>36.199095022624427</v>
      </c>
      <c r="S164" s="37">
        <v>1105</v>
      </c>
      <c r="T164" s="37">
        <v>-2.2432399348623946</v>
      </c>
      <c r="U164" s="37">
        <v>0.1181423960319955</v>
      </c>
      <c r="V164" s="8225" t="str">
        <f t="shared" si="27"/>
        <v>***</v>
      </c>
      <c r="W164" s="8226"/>
      <c r="X164" s="6823" t="s">
        <v>11228</v>
      </c>
      <c r="Y164" s="8227">
        <v>34.074917483304759</v>
      </c>
      <c r="Z164" s="37">
        <v>78166</v>
      </c>
      <c r="AA164" s="37">
        <v>36.199095022624427</v>
      </c>
      <c r="AB164" s="37">
        <v>1105</v>
      </c>
      <c r="AC164" s="37">
        <v>-2.1241775393196676</v>
      </c>
      <c r="AD164" s="37">
        <v>0.13912402808090421</v>
      </c>
      <c r="AE164" s="8228" t="str">
        <f t="shared" si="28"/>
        <v>NS</v>
      </c>
    </row>
    <row r="165" spans="1:31">
      <c r="A165" s="6823" t="s">
        <v>11031</v>
      </c>
      <c r="B165" s="37">
        <v>31.380565110087641</v>
      </c>
      <c r="C165" s="37">
        <v>411672</v>
      </c>
      <c r="D165" s="37">
        <v>30.02549606473783</v>
      </c>
      <c r="E165" s="37">
        <v>45105</v>
      </c>
      <c r="F165" s="37">
        <v>1.3550690453498113</v>
      </c>
      <c r="G165" s="37">
        <v>3.7555983476099998E-9</v>
      </c>
      <c r="H165" s="8229" t="str">
        <f t="shared" si="25"/>
        <v>***</v>
      </c>
      <c r="I165" s="8230"/>
      <c r="J165" s="6823" t="s">
        <v>11426</v>
      </c>
      <c r="K165" s="37">
        <v>31.380565110087641</v>
      </c>
      <c r="L165" s="37">
        <v>411672</v>
      </c>
      <c r="M165" s="37">
        <v>29.685279722119891</v>
      </c>
      <c r="N165" s="37">
        <v>38002</v>
      </c>
      <c r="O165" s="8231">
        <v>1.6952853879677505</v>
      </c>
      <c r="P165" s="37">
        <v>8.9214352211799996E-12</v>
      </c>
      <c r="Q165" s="8232" t="str">
        <f t="shared" si="26"/>
        <v>***</v>
      </c>
      <c r="R165" s="8233">
        <v>31.845699000422361</v>
      </c>
      <c r="S165" s="37">
        <v>7103</v>
      </c>
      <c r="T165" s="37">
        <v>-0.46513389033471952</v>
      </c>
      <c r="U165" s="37">
        <v>0.40229566535771932</v>
      </c>
      <c r="V165" s="8234" t="str">
        <f t="shared" si="27"/>
        <v>***</v>
      </c>
      <c r="W165" s="8235"/>
      <c r="X165" s="6823" t="s">
        <v>11229</v>
      </c>
      <c r="Y165" s="8236">
        <v>31.237296352468679</v>
      </c>
      <c r="Z165" s="37">
        <v>449674</v>
      </c>
      <c r="AA165" s="37">
        <v>31.845699000422361</v>
      </c>
      <c r="AB165" s="37">
        <v>7103</v>
      </c>
      <c r="AC165" s="37">
        <v>-0.60840264795368171</v>
      </c>
      <c r="AD165" s="37">
        <v>0.27236295468979921</v>
      </c>
      <c r="AE165" s="8237" t="str">
        <f t="shared" si="28"/>
        <v>NS</v>
      </c>
    </row>
    <row r="166" spans="1:31">
      <c r="A166" s="6823" t="s">
        <v>11032</v>
      </c>
      <c r="B166" s="37">
        <v>57.661101210017819</v>
      </c>
      <c r="C166" s="37">
        <v>85288</v>
      </c>
      <c r="D166" s="37">
        <v>54.537980927326537</v>
      </c>
      <c r="E166" s="37">
        <v>6082</v>
      </c>
      <c r="F166" s="37">
        <v>3.1231202826912821</v>
      </c>
      <c r="G166" s="37">
        <v>1.9382908564300001E-6</v>
      </c>
      <c r="H166" s="8238" t="str">
        <f t="shared" si="25"/>
        <v>***</v>
      </c>
      <c r="I166" s="8239"/>
      <c r="J166" s="6823" t="s">
        <v>11427</v>
      </c>
      <c r="K166" s="37">
        <v>57.661101210017819</v>
      </c>
      <c r="L166" s="37">
        <v>85288</v>
      </c>
      <c r="M166" s="37">
        <v>53.996482313855772</v>
      </c>
      <c r="N166" s="37">
        <v>5117</v>
      </c>
      <c r="O166" s="8240">
        <v>3.6646188961620467</v>
      </c>
      <c r="P166" s="37">
        <v>2.6027309786799998E-7</v>
      </c>
      <c r="Q166" s="8241" t="str">
        <f t="shared" si="26"/>
        <v>***</v>
      </c>
      <c r="R166" s="8242">
        <v>57.409326424870457</v>
      </c>
      <c r="S166" s="37">
        <v>965</v>
      </c>
      <c r="T166" s="37">
        <v>0.25177478514736151</v>
      </c>
      <c r="U166" s="37">
        <v>0.87492770641496243</v>
      </c>
      <c r="V166" s="8243" t="str">
        <f t="shared" si="27"/>
        <v>***</v>
      </c>
      <c r="W166" s="8244"/>
      <c r="X166" s="6823" t="s">
        <v>11230</v>
      </c>
      <c r="Y166" s="8245">
        <v>57.453680659255568</v>
      </c>
      <c r="Z166" s="37">
        <v>90405</v>
      </c>
      <c r="AA166" s="37">
        <v>57.409326424870457</v>
      </c>
      <c r="AB166" s="37">
        <v>965</v>
      </c>
      <c r="AC166" s="37">
        <v>4.4354234385110658E-2</v>
      </c>
      <c r="AD166" s="37">
        <v>0.97788529681550429</v>
      </c>
      <c r="AE166" s="8246" t="str">
        <f t="shared" si="28"/>
        <v>NS</v>
      </c>
    </row>
    <row r="167" spans="1:31">
      <c r="A167" s="6823" t="s">
        <v>11033</v>
      </c>
      <c r="B167" s="37">
        <v>43.890267997365619</v>
      </c>
      <c r="C167" s="37">
        <v>39478</v>
      </c>
      <c r="D167" s="37">
        <v>53.674768518518519</v>
      </c>
      <c r="E167" s="37">
        <v>3456</v>
      </c>
      <c r="F167" s="37">
        <v>-9.7845005211528999</v>
      </c>
      <c r="G167" s="37">
        <v>1.22509405053E-28</v>
      </c>
      <c r="H167" s="8247" t="str">
        <f t="shared" si="25"/>
        <v>***</v>
      </c>
      <c r="I167" s="8248"/>
      <c r="J167" s="6823" t="s">
        <v>11428</v>
      </c>
      <c r="K167" s="37">
        <v>43.890267997365619</v>
      </c>
      <c r="L167" s="37">
        <v>39478</v>
      </c>
      <c r="M167" s="37">
        <v>53.147353361945633</v>
      </c>
      <c r="N167" s="37">
        <v>2796</v>
      </c>
      <c r="O167" s="8249">
        <v>-9.2570853645800142</v>
      </c>
      <c r="P167" s="37">
        <v>1.68212349125E-21</v>
      </c>
      <c r="Q167" s="8250" t="str">
        <f t="shared" si="26"/>
        <v>***</v>
      </c>
      <c r="R167" s="8251">
        <v>55.909090909090907</v>
      </c>
      <c r="S167" s="37">
        <v>660</v>
      </c>
      <c r="T167" s="37">
        <v>-12.018822911725287</v>
      </c>
      <c r="U167" s="37">
        <v>6.8750086222599996E-10</v>
      </c>
      <c r="V167" s="8252" t="str">
        <f t="shared" si="27"/>
        <v>***</v>
      </c>
      <c r="W167" s="8253"/>
      <c r="X167" s="6823" t="s">
        <v>11231</v>
      </c>
      <c r="Y167" s="8254">
        <v>44.50253110659034</v>
      </c>
      <c r="Z167" s="37">
        <v>42274</v>
      </c>
      <c r="AA167" s="37">
        <v>55.909090909090907</v>
      </c>
      <c r="AB167" s="37">
        <v>660</v>
      </c>
      <c r="AC167" s="37">
        <v>-11.406559802500567</v>
      </c>
      <c r="AD167" s="37">
        <v>4.92170990536E-9</v>
      </c>
      <c r="AE167" s="8255" t="str">
        <f t="shared" si="28"/>
        <v>***</v>
      </c>
    </row>
    <row r="168" spans="1:31">
      <c r="A168" s="6823" t="s">
        <v>11034</v>
      </c>
      <c r="B168" s="37">
        <v>55.134162303664922</v>
      </c>
      <c r="C168" s="37">
        <v>30560</v>
      </c>
      <c r="D168" s="37">
        <v>57.160699417152372</v>
      </c>
      <c r="E168" s="37">
        <v>2402</v>
      </c>
      <c r="F168" s="37">
        <v>-2.0265371134874499</v>
      </c>
      <c r="G168" s="37">
        <v>5.4427690352407701E-2</v>
      </c>
      <c r="H168" s="8256" t="str">
        <f t="shared" si="25"/>
        <v>*</v>
      </c>
      <c r="I168" s="8257"/>
      <c r="J168" s="6823" t="s">
        <v>11429</v>
      </c>
      <c r="K168" s="37">
        <v>55.134162303664922</v>
      </c>
      <c r="L168" s="37">
        <v>30560</v>
      </c>
      <c r="M168" s="37">
        <v>56.436170212765958</v>
      </c>
      <c r="N168" s="37">
        <v>1880</v>
      </c>
      <c r="O168" s="8258">
        <v>-1.3020079091010359</v>
      </c>
      <c r="P168" s="37">
        <v>0.27053362149404919</v>
      </c>
      <c r="Q168" s="8259" t="str">
        <f t="shared" si="26"/>
        <v>NS</v>
      </c>
      <c r="R168" s="8260">
        <v>59.770114942528743</v>
      </c>
      <c r="S168" s="37">
        <v>522</v>
      </c>
      <c r="T168" s="37">
        <v>-4.6359526388638201</v>
      </c>
      <c r="U168" s="37">
        <v>3.4685162491923098E-2</v>
      </c>
      <c r="V168" s="8261" t="str">
        <f t="shared" si="27"/>
        <v>NS</v>
      </c>
      <c r="W168" s="8262"/>
      <c r="X168" s="6823" t="s">
        <v>11232</v>
      </c>
      <c r="Y168" s="8263">
        <v>55.209617755856968</v>
      </c>
      <c r="Z168" s="37">
        <v>32440</v>
      </c>
      <c r="AA168" s="37">
        <v>59.770114942528743</v>
      </c>
      <c r="AB168" s="37">
        <v>522</v>
      </c>
      <c r="AC168" s="37">
        <v>-4.5604971866717747</v>
      </c>
      <c r="AD168" s="37">
        <v>3.7621240585675203E-2</v>
      </c>
      <c r="AE168" s="8264" t="str">
        <f t="shared" si="28"/>
        <v>**</v>
      </c>
    </row>
    <row r="169" spans="1:31">
      <c r="A169" s="6823" t="s">
        <v>11035</v>
      </c>
      <c r="B169" s="37">
        <v>51.961160663881678</v>
      </c>
      <c r="C169" s="37">
        <v>44285</v>
      </c>
      <c r="D169" s="37">
        <v>56.965944272445817</v>
      </c>
      <c r="E169" s="37">
        <v>3230</v>
      </c>
      <c r="F169" s="37">
        <v>-5.0047836085641393</v>
      </c>
      <c r="G169" s="37">
        <v>3.8294006277200003E-8</v>
      </c>
      <c r="H169" s="8265" t="str">
        <f t="shared" si="25"/>
        <v>***</v>
      </c>
      <c r="I169" s="8266"/>
      <c r="J169" s="6823" t="s">
        <v>11430</v>
      </c>
      <c r="K169" s="37">
        <v>51.961160663881678</v>
      </c>
      <c r="L169" s="37">
        <v>44285</v>
      </c>
      <c r="M169" s="37">
        <v>56.416275430359939</v>
      </c>
      <c r="N169" s="37">
        <v>2556</v>
      </c>
      <c r="O169" s="8267">
        <v>-4.4551147664782604</v>
      </c>
      <c r="P169" s="37">
        <v>1.1614523798500001E-5</v>
      </c>
      <c r="Q169" s="8268" t="str">
        <f t="shared" si="26"/>
        <v>***</v>
      </c>
      <c r="R169" s="8269">
        <v>59.05044510385757</v>
      </c>
      <c r="S169" s="37">
        <v>674</v>
      </c>
      <c r="T169" s="37">
        <v>-7.0892844399758914</v>
      </c>
      <c r="U169" s="37">
        <v>2.5561052471859998E-4</v>
      </c>
      <c r="V169" s="8270" t="str">
        <f t="shared" si="27"/>
        <v>***</v>
      </c>
      <c r="W169" s="8271"/>
      <c r="X169" s="6823" t="s">
        <v>11233</v>
      </c>
      <c r="Y169" s="8272">
        <v>52.204265493904913</v>
      </c>
      <c r="Z169" s="37">
        <v>46841</v>
      </c>
      <c r="AA169" s="37">
        <v>59.05044510385757</v>
      </c>
      <c r="AB169" s="37">
        <v>674</v>
      </c>
      <c r="AC169" s="37">
        <v>-6.8461796099526566</v>
      </c>
      <c r="AD169" s="37">
        <v>4.103678708556E-4</v>
      </c>
      <c r="AE169" s="8273" t="str">
        <f t="shared" si="28"/>
        <v>***</v>
      </c>
    </row>
    <row r="170" spans="1:31">
      <c r="A170" s="6823" t="s">
        <v>11036</v>
      </c>
      <c r="B170" s="37">
        <v>55.126848797892421</v>
      </c>
      <c r="C170" s="37">
        <v>48207</v>
      </c>
      <c r="D170" s="37">
        <v>52.356230031948883</v>
      </c>
      <c r="E170" s="37">
        <v>2504</v>
      </c>
      <c r="F170" s="37">
        <v>2.7706187659435386</v>
      </c>
      <c r="G170" s="37">
        <v>6.5855401173562002E-3</v>
      </c>
      <c r="H170" s="8274" t="str">
        <f t="shared" si="25"/>
        <v>***</v>
      </c>
      <c r="I170" s="8275"/>
      <c r="J170" s="6823" t="s">
        <v>11431</v>
      </c>
      <c r="K170" s="37">
        <v>55.126848797892421</v>
      </c>
      <c r="L170" s="37">
        <v>48207</v>
      </c>
      <c r="M170" s="37">
        <v>51.551312649164679</v>
      </c>
      <c r="N170" s="37">
        <v>2095</v>
      </c>
      <c r="O170" s="8276">
        <v>3.5755361487277426</v>
      </c>
      <c r="P170" s="37">
        <v>1.280434108628E-3</v>
      </c>
      <c r="Q170" s="8277" t="str">
        <f t="shared" si="26"/>
        <v>***</v>
      </c>
      <c r="R170" s="8278">
        <v>56.479217603911977</v>
      </c>
      <c r="S170" s="37">
        <v>409</v>
      </c>
      <c r="T170" s="37">
        <v>-1.3523688060195553</v>
      </c>
      <c r="U170" s="37">
        <v>0.5839807156991208</v>
      </c>
      <c r="V170" s="8279" t="str">
        <f t="shared" si="27"/>
        <v>***</v>
      </c>
      <c r="W170" s="8280"/>
      <c r="X170" s="6823" t="s">
        <v>11234</v>
      </c>
      <c r="Y170" s="8281">
        <v>54.977933282970859</v>
      </c>
      <c r="Z170" s="37">
        <v>50302</v>
      </c>
      <c r="AA170" s="37">
        <v>56.479217603911977</v>
      </c>
      <c r="AB170" s="37">
        <v>409</v>
      </c>
      <c r="AC170" s="37">
        <v>-1.5012843209411173</v>
      </c>
      <c r="AD170" s="37">
        <v>0.54332087010198471</v>
      </c>
      <c r="AE170" s="8282" t="str">
        <f t="shared" si="28"/>
        <v>NS</v>
      </c>
    </row>
    <row r="171" spans="1:31">
      <c r="A171" s="6823" t="s">
        <v>11037</v>
      </c>
      <c r="B171" s="37">
        <v>42.588362966421442</v>
      </c>
      <c r="C171" s="37">
        <v>79247</v>
      </c>
      <c r="D171" s="37">
        <v>41.086587436332771</v>
      </c>
      <c r="E171" s="37">
        <v>5890</v>
      </c>
      <c r="F171" s="37">
        <v>1.5017755300886719</v>
      </c>
      <c r="G171" s="37">
        <v>2.44802637198933E-2</v>
      </c>
      <c r="H171" s="8283" t="str">
        <f t="shared" si="25"/>
        <v>**</v>
      </c>
      <c r="I171" s="8284"/>
      <c r="J171" s="6823" t="s">
        <v>11432</v>
      </c>
      <c r="K171" s="37">
        <v>42.588362966421442</v>
      </c>
      <c r="L171" s="37">
        <v>79247</v>
      </c>
      <c r="M171" s="37">
        <v>40.609340549208262</v>
      </c>
      <c r="N171" s="37">
        <v>4989</v>
      </c>
      <c r="O171" s="8285">
        <v>1.9790224172131801</v>
      </c>
      <c r="P171" s="37">
        <v>6.0895209235002998E-3</v>
      </c>
      <c r="Q171" s="8286" t="str">
        <f t="shared" si="26"/>
        <v>***</v>
      </c>
      <c r="R171" s="8287">
        <v>43.729189789123197</v>
      </c>
      <c r="S171" s="37">
        <v>901</v>
      </c>
      <c r="T171" s="37">
        <v>-1.1408268227017544</v>
      </c>
      <c r="U171" s="37">
        <v>0.49108327168717741</v>
      </c>
      <c r="V171" s="8288" t="str">
        <f t="shared" si="27"/>
        <v>***</v>
      </c>
      <c r="W171" s="8289"/>
      <c r="X171" s="6823" t="s">
        <v>11235</v>
      </c>
      <c r="Y171" s="8290">
        <v>42.471152476375899</v>
      </c>
      <c r="Z171" s="37">
        <v>84236</v>
      </c>
      <c r="AA171" s="37">
        <v>43.729189789123197</v>
      </c>
      <c r="AB171" s="37">
        <v>901</v>
      </c>
      <c r="AC171" s="37">
        <v>-1.2580373127472981</v>
      </c>
      <c r="AD171" s="37">
        <v>0.44733960141616491</v>
      </c>
      <c r="AE171" s="8291" t="str">
        <f t="shared" si="28"/>
        <v>NS</v>
      </c>
    </row>
    <row r="172" spans="1:31">
      <c r="A172" s="6823" t="s">
        <v>11038</v>
      </c>
      <c r="B172" s="37">
        <v>55.420108655205773</v>
      </c>
      <c r="C172" s="37">
        <v>67185</v>
      </c>
      <c r="D172" s="37">
        <v>54.650698602794407</v>
      </c>
      <c r="E172" s="37">
        <v>5010</v>
      </c>
      <c r="F172" s="37">
        <v>0.76941005241136651</v>
      </c>
      <c r="G172" s="37">
        <v>0.2905952424880161</v>
      </c>
      <c r="H172" s="8292" t="str">
        <f t="shared" si="25"/>
        <v>NS</v>
      </c>
      <c r="I172" s="8293"/>
      <c r="J172" s="6823" t="s">
        <v>11433</v>
      </c>
      <c r="K172" s="37">
        <v>55.420108655205773</v>
      </c>
      <c r="L172" s="37">
        <v>67185</v>
      </c>
      <c r="M172" s="37">
        <v>54.161640530759954</v>
      </c>
      <c r="N172" s="37">
        <v>4145</v>
      </c>
      <c r="O172" s="8294">
        <v>1.2584681244458196</v>
      </c>
      <c r="P172" s="37">
        <v>0.11371454994728231</v>
      </c>
      <c r="Q172" s="8295" t="str">
        <f t="shared" si="26"/>
        <v>NS</v>
      </c>
      <c r="R172" s="8296">
        <v>56.994219653179186</v>
      </c>
      <c r="S172" s="37">
        <v>865</v>
      </c>
      <c r="T172" s="37">
        <v>-1.5741109979734134</v>
      </c>
      <c r="U172" s="37">
        <v>0.35470767924208563</v>
      </c>
      <c r="V172" s="8297" t="str">
        <f t="shared" si="27"/>
        <v>NS</v>
      </c>
      <c r="W172" s="8298"/>
      <c r="X172" s="6823" t="s">
        <v>11236</v>
      </c>
      <c r="Y172" s="8299">
        <v>55.346978830786483</v>
      </c>
      <c r="Z172" s="37">
        <v>71330</v>
      </c>
      <c r="AA172" s="37">
        <v>56.994219653179186</v>
      </c>
      <c r="AB172" s="37">
        <v>865</v>
      </c>
      <c r="AC172" s="37">
        <v>-1.6472408223927033</v>
      </c>
      <c r="AD172" s="37">
        <v>0.332696573999398</v>
      </c>
      <c r="AE172" s="8300" t="str">
        <f t="shared" si="28"/>
        <v>NS</v>
      </c>
    </row>
    <row r="173" spans="1:31">
      <c r="A173" s="6823" t="s">
        <v>11039</v>
      </c>
      <c r="B173" s="37">
        <v>41.449741000590123</v>
      </c>
      <c r="C173" s="37">
        <v>30502</v>
      </c>
      <c r="D173" s="37">
        <v>41.446769790718832</v>
      </c>
      <c r="E173" s="37">
        <v>2198</v>
      </c>
      <c r="F173" s="37">
        <v>2.9712098712906254E-3</v>
      </c>
      <c r="G173" s="37">
        <v>0.99782110972903115</v>
      </c>
      <c r="H173" s="8301" t="str">
        <f t="shared" si="25"/>
        <v>NS</v>
      </c>
      <c r="I173" s="8302"/>
      <c r="J173" s="6823" t="s">
        <v>11434</v>
      </c>
      <c r="K173" s="37">
        <v>41.449741000590123</v>
      </c>
      <c r="L173" s="37">
        <v>30502</v>
      </c>
      <c r="M173" s="37">
        <v>40.649496080627102</v>
      </c>
      <c r="N173" s="37">
        <v>1786</v>
      </c>
      <c r="O173" s="8303">
        <v>0.80024491996302061</v>
      </c>
      <c r="P173" s="37">
        <v>0.50456738492824305</v>
      </c>
      <c r="Q173" s="8304" t="str">
        <f t="shared" si="26"/>
        <v>NS</v>
      </c>
      <c r="R173" s="8305">
        <v>44.902912621359221</v>
      </c>
      <c r="S173" s="37">
        <v>412</v>
      </c>
      <c r="T173" s="37">
        <v>-3.4531716207690977</v>
      </c>
      <c r="U173" s="37">
        <v>0.1576508628052215</v>
      </c>
      <c r="V173" s="8306" t="str">
        <f t="shared" si="27"/>
        <v>NS</v>
      </c>
      <c r="W173" s="8307"/>
      <c r="X173" s="6823" t="s">
        <v>11237</v>
      </c>
      <c r="Y173" s="8308">
        <v>41.405475718533197</v>
      </c>
      <c r="Z173" s="37">
        <v>32288</v>
      </c>
      <c r="AA173" s="37">
        <v>44.902912621359221</v>
      </c>
      <c r="AB173" s="37">
        <v>412</v>
      </c>
      <c r="AC173" s="37">
        <v>-3.4974369028260242</v>
      </c>
      <c r="AD173" s="37">
        <v>0.15217461865550691</v>
      </c>
      <c r="AE173" s="8309" t="str">
        <f t="shared" si="28"/>
        <v>NS</v>
      </c>
    </row>
    <row r="174" spans="1:31">
      <c r="A174" s="6823" t="s">
        <v>11040</v>
      </c>
      <c r="B174" s="37">
        <v>40.88244369021907</v>
      </c>
      <c r="C174" s="37">
        <v>42133</v>
      </c>
      <c r="D174" s="37">
        <v>37.069746376811587</v>
      </c>
      <c r="E174" s="37">
        <v>4416</v>
      </c>
      <c r="F174" s="37">
        <v>3.8126973134074831</v>
      </c>
      <c r="G174" s="37">
        <v>9.0843015599900005E-7</v>
      </c>
      <c r="H174" s="8310" t="str">
        <f t="shared" si="25"/>
        <v>***</v>
      </c>
      <c r="I174" s="8311"/>
      <c r="J174" s="6823" t="s">
        <v>11435</v>
      </c>
      <c r="K174" s="37">
        <v>40.88244369021907</v>
      </c>
      <c r="L174" s="37">
        <v>42133</v>
      </c>
      <c r="M174" s="37">
        <v>36.849315068493148</v>
      </c>
      <c r="N174" s="37">
        <v>3650</v>
      </c>
      <c r="O174" s="8312">
        <v>4.0331286217259219</v>
      </c>
      <c r="P174" s="37">
        <v>1.9262167138899998E-6</v>
      </c>
      <c r="Q174" s="8313" t="str">
        <f t="shared" si="26"/>
        <v>***</v>
      </c>
      <c r="R174" s="8314">
        <v>38.120104438642301</v>
      </c>
      <c r="S174" s="37">
        <v>766</v>
      </c>
      <c r="T174" s="37">
        <v>2.7623392515767691</v>
      </c>
      <c r="U174" s="37">
        <v>0.12320962736401619</v>
      </c>
      <c r="V174" s="8315" t="str">
        <f t="shared" si="27"/>
        <v>***</v>
      </c>
      <c r="W174" s="8316"/>
      <c r="X174" s="6823" t="s">
        <v>11238</v>
      </c>
      <c r="Y174" s="8317">
        <v>40.560906886835717</v>
      </c>
      <c r="Z174" s="37">
        <v>45783</v>
      </c>
      <c r="AA174" s="37">
        <v>38.120104438642301</v>
      </c>
      <c r="AB174" s="37">
        <v>766</v>
      </c>
      <c r="AC174" s="37">
        <v>2.4408024481934163</v>
      </c>
      <c r="AD174" s="37">
        <v>0.17236911153663911</v>
      </c>
      <c r="AE174" s="8318" t="str">
        <f t="shared" si="28"/>
        <v>NS</v>
      </c>
    </row>
    <row r="175" spans="1:31">
      <c r="A175" s="6823" t="s">
        <v>11041</v>
      </c>
      <c r="B175" s="37">
        <v>48.472502316455007</v>
      </c>
      <c r="C175" s="37">
        <v>73388</v>
      </c>
      <c r="D175" s="37">
        <v>46.128290314336823</v>
      </c>
      <c r="E175" s="37">
        <v>3913</v>
      </c>
      <c r="F175" s="37">
        <v>2.3442120021181836</v>
      </c>
      <c r="G175" s="37">
        <v>4.2473559240808001E-3</v>
      </c>
      <c r="H175" s="8319" t="str">
        <f t="shared" si="25"/>
        <v>***</v>
      </c>
      <c r="I175" s="8320"/>
      <c r="J175" s="6823" t="s">
        <v>11436</v>
      </c>
      <c r="K175" s="37">
        <v>48.472502316455007</v>
      </c>
      <c r="L175" s="37">
        <v>73388</v>
      </c>
      <c r="M175" s="37">
        <v>45.752654590880702</v>
      </c>
      <c r="N175" s="37">
        <v>3202</v>
      </c>
      <c r="O175" s="8321">
        <v>2.7198477255743043</v>
      </c>
      <c r="P175" s="37">
        <v>2.5718927496408998E-3</v>
      </c>
      <c r="Q175" s="8322" t="str">
        <f t="shared" si="26"/>
        <v>***</v>
      </c>
      <c r="R175" s="8323">
        <v>47.819971870604782</v>
      </c>
      <c r="S175" s="37">
        <v>711</v>
      </c>
      <c r="T175" s="37">
        <v>0.65253044585022479</v>
      </c>
      <c r="U175" s="37">
        <v>0.72898738827714049</v>
      </c>
      <c r="V175" s="8324" t="str">
        <f t="shared" si="27"/>
        <v>***</v>
      </c>
      <c r="W175" s="8325"/>
      <c r="X175" s="6823" t="s">
        <v>11239</v>
      </c>
      <c r="Y175" s="8326">
        <v>48.35879357618488</v>
      </c>
      <c r="Z175" s="37">
        <v>76590</v>
      </c>
      <c r="AA175" s="37">
        <v>47.819971870604782</v>
      </c>
      <c r="AB175" s="37">
        <v>711</v>
      </c>
      <c r="AC175" s="37">
        <v>0.5388217055800979</v>
      </c>
      <c r="AD175" s="37">
        <v>0.77474395932027129</v>
      </c>
      <c r="AE175" s="8327" t="str">
        <f t="shared" si="28"/>
        <v>NS</v>
      </c>
    </row>
    <row r="176" spans="1:31">
      <c r="A176" s="6823" t="s">
        <v>11042</v>
      </c>
      <c r="B176" s="37">
        <v>40.137328339575532</v>
      </c>
      <c r="C176" s="37">
        <v>38448</v>
      </c>
      <c r="D176" s="37">
        <v>43.095004897159647</v>
      </c>
      <c r="E176" s="37">
        <v>3063</v>
      </c>
      <c r="F176" s="37">
        <v>-2.9576765575841151</v>
      </c>
      <c r="G176" s="37">
        <v>1.3221827709344E-3</v>
      </c>
      <c r="H176" s="8328" t="str">
        <f t="shared" si="25"/>
        <v>***</v>
      </c>
      <c r="I176" s="8329"/>
      <c r="J176" s="6823" t="s">
        <v>11437</v>
      </c>
      <c r="K176" s="37">
        <v>40.137328339575532</v>
      </c>
      <c r="L176" s="37">
        <v>38448</v>
      </c>
      <c r="M176" s="37">
        <v>42.445450802799513</v>
      </c>
      <c r="N176" s="37">
        <v>2429</v>
      </c>
      <c r="O176" s="8330">
        <v>-2.308122463223981</v>
      </c>
      <c r="P176" s="37">
        <v>2.4484260590094301E-2</v>
      </c>
      <c r="Q176" s="8331" t="str">
        <f t="shared" si="26"/>
        <v>**</v>
      </c>
      <c r="R176" s="8332">
        <v>45.58359621451104</v>
      </c>
      <c r="S176" s="37">
        <v>634</v>
      </c>
      <c r="T176" s="37">
        <v>-5.4462678749355078</v>
      </c>
      <c r="U176" s="37">
        <v>5.5388938978208997E-3</v>
      </c>
      <c r="V176" s="8333" t="str">
        <f t="shared" si="27"/>
        <v>**</v>
      </c>
      <c r="W176" s="8334"/>
      <c r="X176" s="6823" t="s">
        <v>11240</v>
      </c>
      <c r="Y176" s="8335">
        <v>40.274481982532961</v>
      </c>
      <c r="Z176" s="37">
        <v>40877</v>
      </c>
      <c r="AA176" s="37">
        <v>45.58359621451104</v>
      </c>
      <c r="AB176" s="37">
        <v>634</v>
      </c>
      <c r="AC176" s="37">
        <v>-5.3091142319780786</v>
      </c>
      <c r="AD176" s="37">
        <v>6.8526619042697003E-3</v>
      </c>
      <c r="AE176" s="8336" t="str">
        <f t="shared" si="28"/>
        <v>***</v>
      </c>
    </row>
    <row r="177" spans="1:31">
      <c r="A177" s="6823" t="s">
        <v>11043</v>
      </c>
      <c r="B177" s="37">
        <v>40.186893085443813</v>
      </c>
      <c r="C177" s="37">
        <v>40986</v>
      </c>
      <c r="D177" s="37">
        <v>37.247816922613673</v>
      </c>
      <c r="E177" s="37">
        <v>3321</v>
      </c>
      <c r="F177" s="37">
        <v>2.9390761628301405</v>
      </c>
      <c r="G177" s="37">
        <v>8.8163878639950001E-4</v>
      </c>
      <c r="H177" s="8337" t="str">
        <f t="shared" si="25"/>
        <v>***</v>
      </c>
      <c r="I177" s="8338"/>
      <c r="J177" s="6823" t="s">
        <v>11438</v>
      </c>
      <c r="K177" s="37">
        <v>40.186893085443813</v>
      </c>
      <c r="L177" s="37">
        <v>40986</v>
      </c>
      <c r="M177" s="37">
        <v>37.706093189964157</v>
      </c>
      <c r="N177" s="37">
        <v>2790</v>
      </c>
      <c r="O177" s="8339">
        <v>2.480799895479656</v>
      </c>
      <c r="P177" s="37">
        <v>9.6575268316381E-3</v>
      </c>
      <c r="Q177" s="8340" t="str">
        <f t="shared" si="26"/>
        <v>***</v>
      </c>
      <c r="R177" s="8341">
        <v>34.839924670433142</v>
      </c>
      <c r="S177" s="37">
        <v>531</v>
      </c>
      <c r="T177" s="37">
        <v>5.3469684150106715</v>
      </c>
      <c r="U177" s="37">
        <v>1.24993936794315E-2</v>
      </c>
      <c r="V177" s="8342" t="str">
        <f t="shared" si="27"/>
        <v>***</v>
      </c>
      <c r="W177" s="8343"/>
      <c r="X177" s="6823" t="s">
        <v>11241</v>
      </c>
      <c r="Y177" s="8344">
        <v>40.028782894736842</v>
      </c>
      <c r="Z177" s="37">
        <v>43776</v>
      </c>
      <c r="AA177" s="37">
        <v>34.839924670433142</v>
      </c>
      <c r="AB177" s="37">
        <v>531</v>
      </c>
      <c r="AC177" s="37">
        <v>5.1888582243037007</v>
      </c>
      <c r="AD177" s="37">
        <v>1.52504756238332E-2</v>
      </c>
      <c r="AE177" s="8345" t="str">
        <f t="shared" si="28"/>
        <v>**</v>
      </c>
    </row>
    <row r="178" spans="1:31">
      <c r="A178" s="6823" t="s">
        <v>11044</v>
      </c>
      <c r="B178" s="37">
        <v>37.701188648126028</v>
      </c>
      <c r="C178" s="37">
        <v>52749</v>
      </c>
      <c r="D178" s="37">
        <v>38.840874428063039</v>
      </c>
      <c r="E178" s="37">
        <v>3934</v>
      </c>
      <c r="F178" s="37">
        <v>-1.139685779937011</v>
      </c>
      <c r="G178" s="37">
        <v>0.1549491874255392</v>
      </c>
      <c r="H178" s="8346" t="str">
        <f t="shared" si="25"/>
        <v>NS</v>
      </c>
      <c r="I178" s="8347"/>
      <c r="J178" s="6823" t="s">
        <v>11439</v>
      </c>
      <c r="K178" s="37">
        <v>37.701188648126028</v>
      </c>
      <c r="L178" s="37">
        <v>52749</v>
      </c>
      <c r="M178" s="37">
        <v>38.16155988857939</v>
      </c>
      <c r="N178" s="37">
        <v>3231</v>
      </c>
      <c r="O178" s="8348">
        <v>-0.46037124045336242</v>
      </c>
      <c r="P178" s="37">
        <v>0.60023731146688553</v>
      </c>
      <c r="Q178" s="8349" t="str">
        <f t="shared" si="26"/>
        <v>NS</v>
      </c>
      <c r="R178" s="8350">
        <v>41.963015647226172</v>
      </c>
      <c r="S178" s="37">
        <v>703</v>
      </c>
      <c r="T178" s="37">
        <v>-4.2618269991001441</v>
      </c>
      <c r="U178" s="37">
        <v>2.0582663681315901E-2</v>
      </c>
      <c r="V178" s="8351" t="str">
        <f t="shared" si="27"/>
        <v>NS</v>
      </c>
      <c r="W178" s="8352"/>
      <c r="X178" s="6823" t="s">
        <v>11242</v>
      </c>
      <c r="Y178" s="8353">
        <v>37.727759914255088</v>
      </c>
      <c r="Z178" s="37">
        <v>55980</v>
      </c>
      <c r="AA178" s="37">
        <v>41.963015647226172</v>
      </c>
      <c r="AB178" s="37">
        <v>703</v>
      </c>
      <c r="AC178" s="37">
        <v>-4.2352557329710834</v>
      </c>
      <c r="AD178" s="37">
        <v>2.1351330550313401E-2</v>
      </c>
      <c r="AE178" s="8354" t="str">
        <f t="shared" si="28"/>
        <v>**</v>
      </c>
    </row>
    <row r="179" spans="1:31">
      <c r="A179" s="6823" t="s">
        <v>11045</v>
      </c>
      <c r="B179" s="37">
        <v>47.385075657326958</v>
      </c>
      <c r="C179" s="37">
        <v>34762</v>
      </c>
      <c r="D179" s="37">
        <v>43.775100401606423</v>
      </c>
      <c r="E179" s="37">
        <v>2490</v>
      </c>
      <c r="F179" s="37">
        <v>3.6099752557205349</v>
      </c>
      <c r="G179" s="37">
        <v>4.9008485289450004E-4</v>
      </c>
      <c r="H179" s="8355" t="str">
        <f t="shared" si="25"/>
        <v>***</v>
      </c>
      <c r="I179" s="8356"/>
      <c r="J179" s="6823" t="s">
        <v>11440</v>
      </c>
      <c r="K179" s="37">
        <v>47.385075657326958</v>
      </c>
      <c r="L179" s="37">
        <v>34762</v>
      </c>
      <c r="M179" s="37">
        <v>43.951807228915662</v>
      </c>
      <c r="N179" s="37">
        <v>2075</v>
      </c>
      <c r="O179" s="8357">
        <v>3.4332684284112958</v>
      </c>
      <c r="P179" s="37">
        <v>2.3393919558017001E-3</v>
      </c>
      <c r="Q179" s="8358" t="str">
        <f t="shared" si="26"/>
        <v>***</v>
      </c>
      <c r="R179" s="8359">
        <v>42.891566265060241</v>
      </c>
      <c r="S179" s="37">
        <v>415</v>
      </c>
      <c r="T179" s="37">
        <v>4.4935093922667164</v>
      </c>
      <c r="U179" s="37">
        <v>6.8373369652404495E-2</v>
      </c>
      <c r="V179" s="8360" t="str">
        <f t="shared" si="27"/>
        <v>***</v>
      </c>
      <c r="W179" s="8361"/>
      <c r="X179" s="6823" t="s">
        <v>11243</v>
      </c>
      <c r="Y179" s="8362">
        <v>47.191682275972518</v>
      </c>
      <c r="Z179" s="37">
        <v>36837</v>
      </c>
      <c r="AA179" s="37">
        <v>42.891566265060241</v>
      </c>
      <c r="AB179" s="37">
        <v>415</v>
      </c>
      <c r="AC179" s="37">
        <v>4.3001160109122765</v>
      </c>
      <c r="AD179" s="37">
        <v>8.0977754916073993E-2</v>
      </c>
      <c r="AE179" s="8363" t="str">
        <f t="shared" si="28"/>
        <v>*</v>
      </c>
    </row>
    <row r="180" spans="1:31">
      <c r="A180" s="6823" t="s">
        <v>11046</v>
      </c>
      <c r="B180" s="37">
        <v>44.237918215613377</v>
      </c>
      <c r="C180" s="37">
        <v>23941</v>
      </c>
      <c r="D180" s="37">
        <v>42.818719741796663</v>
      </c>
      <c r="E180" s="37">
        <v>1859</v>
      </c>
      <c r="F180" s="37">
        <v>1.4191984738167136</v>
      </c>
      <c r="G180" s="37">
        <v>0.23521021818547591</v>
      </c>
      <c r="H180" s="8364" t="str">
        <f t="shared" si="25"/>
        <v>NS</v>
      </c>
      <c r="I180" s="8365"/>
      <c r="J180" s="6823" t="s">
        <v>11441</v>
      </c>
      <c r="K180" s="37">
        <v>44.237918215613377</v>
      </c>
      <c r="L180" s="37">
        <v>23941</v>
      </c>
      <c r="M180" s="37">
        <v>43.086172344689381</v>
      </c>
      <c r="N180" s="37">
        <v>1497</v>
      </c>
      <c r="O180" s="8366">
        <v>1.1517458709239961</v>
      </c>
      <c r="P180" s="37">
        <v>0.38401332805654098</v>
      </c>
      <c r="Q180" s="8367" t="str">
        <f t="shared" si="26"/>
        <v>NS</v>
      </c>
      <c r="R180" s="8368">
        <v>41.712707182320443</v>
      </c>
      <c r="S180" s="37">
        <v>362</v>
      </c>
      <c r="T180" s="37">
        <v>2.5252110332929334</v>
      </c>
      <c r="U180" s="37">
        <v>0.33697159174611913</v>
      </c>
      <c r="V180" s="8369" t="str">
        <f t="shared" si="27"/>
        <v>NS</v>
      </c>
      <c r="W180" s="8370"/>
      <c r="X180" s="6823" t="s">
        <v>11244</v>
      </c>
      <c r="Y180" s="8371">
        <v>44.170139161883803</v>
      </c>
      <c r="Z180" s="37">
        <v>25438</v>
      </c>
      <c r="AA180" s="37">
        <v>41.712707182320443</v>
      </c>
      <c r="AB180" s="37">
        <v>362</v>
      </c>
      <c r="AC180" s="37">
        <v>2.4574319795633599</v>
      </c>
      <c r="AD180" s="37">
        <v>0.34981459762701772</v>
      </c>
      <c r="AE180" s="8372" t="str">
        <f t="shared" si="28"/>
        <v>NS</v>
      </c>
    </row>
    <row r="181" spans="1:31">
      <c r="A181" s="6823" t="s">
        <v>11571</v>
      </c>
      <c r="B181" s="37">
        <v>42.671921187679253</v>
      </c>
      <c r="C181" s="37">
        <v>1456016</v>
      </c>
      <c r="D181" s="37">
        <v>40.882571505367842</v>
      </c>
      <c r="E181" s="37">
        <v>126494</v>
      </c>
      <c r="F181" s="37">
        <v>1.7893496823114106</v>
      </c>
      <c r="G181" s="37">
        <v>5.0172693387999995E-35</v>
      </c>
      <c r="H181" s="8373" t="str">
        <f t="shared" si="25"/>
        <v>***</v>
      </c>
      <c r="I181" s="8374"/>
      <c r="J181" s="6823" t="s">
        <v>11571</v>
      </c>
      <c r="K181" s="37">
        <v>42.671921187679253</v>
      </c>
      <c r="L181" s="37">
        <v>1456016</v>
      </c>
      <c r="M181" s="37">
        <v>40.474806847735998</v>
      </c>
      <c r="N181" s="37">
        <v>104969</v>
      </c>
      <c r="O181" s="8375">
        <v>2.1971143399432549</v>
      </c>
      <c r="P181" s="37">
        <v>5.7799862877799999E-44</v>
      </c>
      <c r="Q181" s="8376" t="str">
        <f t="shared" si="26"/>
        <v>***</v>
      </c>
      <c r="R181" s="8377">
        <v>42.871080139372822</v>
      </c>
      <c r="S181" s="37">
        <v>21525</v>
      </c>
      <c r="T181" s="37">
        <v>-0.19915895169356901</v>
      </c>
      <c r="U181" s="37">
        <v>0.55757785503328305</v>
      </c>
      <c r="V181" s="8378" t="str">
        <f t="shared" si="27"/>
        <v>***</v>
      </c>
      <c r="W181" s="8379"/>
      <c r="X181" s="6823" t="s">
        <v>11571</v>
      </c>
      <c r="Y181" s="8380">
        <v>42.524175440507108</v>
      </c>
      <c r="Z181" s="37">
        <v>1560985</v>
      </c>
      <c r="AA181" s="37">
        <v>42.871080139372822</v>
      </c>
      <c r="AB181" s="37">
        <v>21525</v>
      </c>
      <c r="AC181" s="37">
        <v>-0.34690469886571407</v>
      </c>
      <c r="AD181" s="37">
        <v>0.30656938766055503</v>
      </c>
      <c r="AE181" s="8381" t="str">
        <f t="shared" si="28"/>
        <v>NS</v>
      </c>
    </row>
    <row r="183" spans="1:31">
      <c r="A183" s="17026" t="s">
        <v>11869</v>
      </c>
      <c r="J183" s="17026" t="s">
        <v>11870</v>
      </c>
      <c r="X183" s="17026" t="s">
        <v>11871</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11047</v>
      </c>
      <c r="B185" s="37">
        <v>69.374711734861961</v>
      </c>
      <c r="C185" s="37">
        <v>45531</v>
      </c>
      <c r="D185" s="37">
        <v>70.653478932022182</v>
      </c>
      <c r="E185" s="37">
        <v>17491</v>
      </c>
      <c r="F185" s="37">
        <v>-1.2787671971602208</v>
      </c>
      <c r="G185" s="37">
        <v>1.7543926514418E-3</v>
      </c>
      <c r="H185" s="8382" t="str">
        <f t="shared" ref="H185:H207" si="29">IF(G185&lt;0.01,"***",IF(G185&lt;0.05,"**",IF(G185&lt;0.1,"*","NS")))</f>
        <v>***</v>
      </c>
      <c r="I185" s="8383"/>
      <c r="J185" s="6823" t="s">
        <v>11442</v>
      </c>
      <c r="K185" s="37">
        <v>69.374711734861961</v>
      </c>
      <c r="L185" s="37">
        <v>45531</v>
      </c>
      <c r="M185" s="37">
        <v>70.811057504237837</v>
      </c>
      <c r="N185" s="37">
        <v>15338</v>
      </c>
      <c r="O185" s="8384">
        <v>-1.4363457693758761</v>
      </c>
      <c r="P185" s="37">
        <v>8.1090778253759997E-4</v>
      </c>
      <c r="Q185" s="8385" t="str">
        <f t="shared" ref="Q185:Q207" si="30">IF(P185&lt;0.01,"***",IF(P185&lt;0.05,"**",IF(P185&lt;0.1,"*","NS")))</f>
        <v>***</v>
      </c>
      <c r="R185" s="8386">
        <v>69.530887134231307</v>
      </c>
      <c r="S185" s="37">
        <v>2153</v>
      </c>
      <c r="T185" s="37">
        <v>-0.15617539936934577</v>
      </c>
      <c r="U185" s="37">
        <v>0.87790098509837355</v>
      </c>
      <c r="V185" s="8387" t="str">
        <f t="shared" ref="V185:V207" si="31">IF(P185&lt;0.01,"***",IF(P185&lt;0.05,"**",IF(P185&lt;0.1,"*","NS")))</f>
        <v>***</v>
      </c>
      <c r="W185" s="8388"/>
      <c r="X185" s="6823" t="s">
        <v>11245</v>
      </c>
      <c r="Y185" s="8389">
        <v>69.736647554584437</v>
      </c>
      <c r="Z185" s="37">
        <v>60869</v>
      </c>
      <c r="AA185" s="37">
        <v>69.530887134231307</v>
      </c>
      <c r="AB185" s="37">
        <v>2153</v>
      </c>
      <c r="AC185" s="37">
        <v>0.2057604203531298</v>
      </c>
      <c r="AD185" s="37">
        <v>0.83817737958349769</v>
      </c>
      <c r="AE185" s="8390" t="str">
        <f t="shared" ref="AE185:AE207" si="32">IF(AD185&lt;0.01,"***",IF(AD185&lt;0.05,"**",IF(AD185&lt;0.1,"*","NS")))</f>
        <v>NS</v>
      </c>
    </row>
    <row r="186" spans="1:31">
      <c r="A186" s="6823" t="s">
        <v>11048</v>
      </c>
      <c r="B186" s="37">
        <v>63.561187062354122</v>
      </c>
      <c r="C186" s="37">
        <v>14995</v>
      </c>
      <c r="D186" s="37">
        <v>67.045942464577067</v>
      </c>
      <c r="E186" s="37">
        <v>4658</v>
      </c>
      <c r="F186" s="37">
        <v>-3.4847554022229446</v>
      </c>
      <c r="G186" s="37">
        <v>1.43037948552E-5</v>
      </c>
      <c r="H186" s="8391" t="str">
        <f t="shared" si="29"/>
        <v>***</v>
      </c>
      <c r="I186" s="8392"/>
      <c r="J186" s="6823" t="s">
        <v>11443</v>
      </c>
      <c r="K186" s="37">
        <v>63.561187062354122</v>
      </c>
      <c r="L186" s="37">
        <v>14995</v>
      </c>
      <c r="M186" s="37">
        <v>66.554838709677426</v>
      </c>
      <c r="N186" s="37">
        <v>3875</v>
      </c>
      <c r="O186" s="8393">
        <v>-2.9936516473233041</v>
      </c>
      <c r="P186" s="37">
        <v>5.3042097826749997E-4</v>
      </c>
      <c r="Q186" s="8394" t="str">
        <f t="shared" si="30"/>
        <v>***</v>
      </c>
      <c r="R186" s="8395">
        <v>69.476372924648786</v>
      </c>
      <c r="S186" s="37">
        <v>783</v>
      </c>
      <c r="T186" s="37">
        <v>-5.9151858622946634</v>
      </c>
      <c r="U186" s="37">
        <v>7.8208620430810004E-4</v>
      </c>
      <c r="V186" s="8396" t="str">
        <f t="shared" si="31"/>
        <v>***</v>
      </c>
      <c r="W186" s="8397"/>
      <c r="X186" s="6823" t="s">
        <v>11246</v>
      </c>
      <c r="Y186" s="8398">
        <v>64.175940646528886</v>
      </c>
      <c r="Z186" s="37">
        <v>18870</v>
      </c>
      <c r="AA186" s="37">
        <v>69.476372924648786</v>
      </c>
      <c r="AB186" s="37">
        <v>783</v>
      </c>
      <c r="AC186" s="37">
        <v>-5.3004322781198994</v>
      </c>
      <c r="AD186" s="37">
        <v>2.4039518659832999E-3</v>
      </c>
      <c r="AE186" s="8399" t="str">
        <f t="shared" si="32"/>
        <v>***</v>
      </c>
    </row>
    <row r="187" spans="1:31">
      <c r="A187" s="6823" t="s">
        <v>11049</v>
      </c>
      <c r="B187" s="37">
        <v>50.863586000130347</v>
      </c>
      <c r="C187" s="37">
        <v>30686</v>
      </c>
      <c r="D187" s="37">
        <v>52.263023057216053</v>
      </c>
      <c r="E187" s="37">
        <v>8197</v>
      </c>
      <c r="F187" s="37">
        <v>-1.3994370570857058</v>
      </c>
      <c r="G187" s="37">
        <v>2.4338814758508499E-2</v>
      </c>
      <c r="H187" s="8400" t="str">
        <f t="shared" si="29"/>
        <v>**</v>
      </c>
      <c r="I187" s="8401"/>
      <c r="J187" s="6823" t="s">
        <v>11444</v>
      </c>
      <c r="K187" s="37">
        <v>50.863586000130347</v>
      </c>
      <c r="L187" s="37">
        <v>30686</v>
      </c>
      <c r="M187" s="37">
        <v>51.889241419094319</v>
      </c>
      <c r="N187" s="37">
        <v>6934</v>
      </c>
      <c r="O187" s="8402">
        <v>-1.0256554189639715</v>
      </c>
      <c r="P187" s="37">
        <v>0.1228248132824532</v>
      </c>
      <c r="Q187" s="8403" t="str">
        <f t="shared" si="30"/>
        <v>NS</v>
      </c>
      <c r="R187" s="8404">
        <v>54.315122723673802</v>
      </c>
      <c r="S187" s="37">
        <v>1263</v>
      </c>
      <c r="T187" s="37">
        <v>-3.4515367235434553</v>
      </c>
      <c r="U187" s="37">
        <v>1.6182236909181601E-2</v>
      </c>
      <c r="V187" s="8405" t="str">
        <f t="shared" si="31"/>
        <v>NS</v>
      </c>
      <c r="W187" s="8406"/>
      <c r="X187" s="6823" t="s">
        <v>11247</v>
      </c>
      <c r="Y187" s="8407">
        <v>51.05263157894737</v>
      </c>
      <c r="Z187" s="37">
        <v>37620</v>
      </c>
      <c r="AA187" s="37">
        <v>54.315122723673802</v>
      </c>
      <c r="AB187" s="37">
        <v>1263</v>
      </c>
      <c r="AC187" s="37">
        <v>-3.2624911447264324</v>
      </c>
      <c r="AD187" s="37">
        <v>2.2516624431784801E-2</v>
      </c>
      <c r="AE187" s="8408" t="str">
        <f t="shared" si="32"/>
        <v>**</v>
      </c>
    </row>
    <row r="188" spans="1:31">
      <c r="A188" s="6823" t="s">
        <v>11050</v>
      </c>
      <c r="B188" s="37">
        <v>59.434925068485789</v>
      </c>
      <c r="C188" s="37">
        <v>18617</v>
      </c>
      <c r="D188" s="37">
        <v>60.990217608305052</v>
      </c>
      <c r="E188" s="37">
        <v>5009</v>
      </c>
      <c r="F188" s="37">
        <v>-1.5552925398192627</v>
      </c>
      <c r="G188" s="37">
        <v>4.63070534334706E-2</v>
      </c>
      <c r="H188" s="8409" t="str">
        <f t="shared" si="29"/>
        <v>**</v>
      </c>
      <c r="I188" s="8410"/>
      <c r="J188" s="6823" t="s">
        <v>11445</v>
      </c>
      <c r="K188" s="37">
        <v>59.434925068485789</v>
      </c>
      <c r="L188" s="37">
        <v>18617</v>
      </c>
      <c r="M188" s="37">
        <v>61.001701920739123</v>
      </c>
      <c r="N188" s="37">
        <v>4113</v>
      </c>
      <c r="O188" s="8411">
        <v>-1.5667768522533336</v>
      </c>
      <c r="P188" s="37">
        <v>6.3728740143328494E-2</v>
      </c>
      <c r="Q188" s="8412" t="str">
        <f t="shared" si="30"/>
        <v>*</v>
      </c>
      <c r="R188" s="8413">
        <v>60.9375</v>
      </c>
      <c r="S188" s="37">
        <v>896</v>
      </c>
      <c r="T188" s="37">
        <v>-1.5025749315142107</v>
      </c>
      <c r="U188" s="37">
        <v>0.37083413943860599</v>
      </c>
      <c r="V188" s="8414" t="str">
        <f t="shared" si="31"/>
        <v>*</v>
      </c>
      <c r="W188" s="8415"/>
      <c r="X188" s="6823" t="s">
        <v>11248</v>
      </c>
      <c r="Y188" s="8416">
        <v>59.718433787945443</v>
      </c>
      <c r="Z188" s="37">
        <v>22730</v>
      </c>
      <c r="AA188" s="37">
        <v>60.9375</v>
      </c>
      <c r="AB188" s="37">
        <v>896</v>
      </c>
      <c r="AC188" s="37">
        <v>-1.2190662120545568</v>
      </c>
      <c r="AD188" s="37">
        <v>0.465476000590337</v>
      </c>
      <c r="AE188" s="8417" t="str">
        <f t="shared" si="32"/>
        <v>NS</v>
      </c>
    </row>
    <row r="189" spans="1:31">
      <c r="A189" s="6823" t="s">
        <v>11051</v>
      </c>
      <c r="B189" s="37">
        <v>53.59210401442536</v>
      </c>
      <c r="C189" s="37">
        <v>10537</v>
      </c>
      <c r="D189" s="37">
        <v>57.29831144465291</v>
      </c>
      <c r="E189" s="37">
        <v>2665</v>
      </c>
      <c r="F189" s="37">
        <v>-3.7062074302275505</v>
      </c>
      <c r="G189" s="37">
        <v>5.9918508119579999E-4</v>
      </c>
      <c r="H189" s="8418" t="str">
        <f t="shared" si="29"/>
        <v>***</v>
      </c>
      <c r="I189" s="8419"/>
      <c r="J189" s="6823" t="s">
        <v>11446</v>
      </c>
      <c r="K189" s="37">
        <v>53.59210401442536</v>
      </c>
      <c r="L189" s="37">
        <v>10537</v>
      </c>
      <c r="M189" s="37">
        <v>56.686719111522443</v>
      </c>
      <c r="N189" s="37">
        <v>2161</v>
      </c>
      <c r="O189" s="8420">
        <v>-3.0946150970970834</v>
      </c>
      <c r="P189" s="37">
        <v>8.5393987276196001E-3</v>
      </c>
      <c r="Q189" s="8421" t="str">
        <f t="shared" si="30"/>
        <v>***</v>
      </c>
      <c r="R189" s="8422">
        <v>59.920634920634917</v>
      </c>
      <c r="S189" s="37">
        <v>504</v>
      </c>
      <c r="T189" s="37">
        <v>-6.3285309062095578</v>
      </c>
      <c r="U189" s="37">
        <v>5.3616101014416001E-3</v>
      </c>
      <c r="V189" s="8423" t="str">
        <f t="shared" si="31"/>
        <v>***</v>
      </c>
      <c r="W189" s="8424"/>
      <c r="X189" s="6823" t="s">
        <v>11249</v>
      </c>
      <c r="Y189" s="8425">
        <v>54.11875885966294</v>
      </c>
      <c r="Z189" s="37">
        <v>12698</v>
      </c>
      <c r="AA189" s="37">
        <v>59.920634920634917</v>
      </c>
      <c r="AB189" s="37">
        <v>504</v>
      </c>
      <c r="AC189" s="37">
        <v>-5.8018760609719777</v>
      </c>
      <c r="AD189" s="37">
        <v>1.03299608469655E-2</v>
      </c>
      <c r="AE189" s="8426" t="str">
        <f t="shared" si="32"/>
        <v>**</v>
      </c>
    </row>
    <row r="190" spans="1:31">
      <c r="A190" s="6823" t="s">
        <v>11052</v>
      </c>
      <c r="B190" s="37">
        <v>43.849425106315962</v>
      </c>
      <c r="C190" s="37">
        <v>38094</v>
      </c>
      <c r="D190" s="37">
        <v>47.058823529411768</v>
      </c>
      <c r="E190" s="37">
        <v>9707</v>
      </c>
      <c r="F190" s="37">
        <v>-3.2093984230958057</v>
      </c>
      <c r="G190" s="37">
        <v>1.3405826560100001E-8</v>
      </c>
      <c r="H190" s="8427" t="str">
        <f t="shared" si="29"/>
        <v>***</v>
      </c>
      <c r="I190" s="8428"/>
      <c r="J190" s="6823" t="s">
        <v>11447</v>
      </c>
      <c r="K190" s="37">
        <v>43.849425106315962</v>
      </c>
      <c r="L190" s="37">
        <v>38094</v>
      </c>
      <c r="M190" s="37">
        <v>46.425419240953218</v>
      </c>
      <c r="N190" s="37">
        <v>7931</v>
      </c>
      <c r="O190" s="8429">
        <v>-2.5759941346372557</v>
      </c>
      <c r="P190" s="37">
        <v>2.6466567127099999E-5</v>
      </c>
      <c r="Q190" s="8430" t="str">
        <f t="shared" si="30"/>
        <v>***</v>
      </c>
      <c r="R190" s="8431">
        <v>49.887387387387378</v>
      </c>
      <c r="S190" s="37">
        <v>1776</v>
      </c>
      <c r="T190" s="37">
        <v>-6.0379622810714153</v>
      </c>
      <c r="U190" s="37">
        <v>5.4463397022400001E-7</v>
      </c>
      <c r="V190" s="8432" t="str">
        <f t="shared" si="31"/>
        <v>***</v>
      </c>
      <c r="W190" s="8433"/>
      <c r="X190" s="6823" t="s">
        <v>11250</v>
      </c>
      <c r="Y190" s="8434">
        <v>44.293318848451918</v>
      </c>
      <c r="Z190" s="37">
        <v>46025</v>
      </c>
      <c r="AA190" s="37">
        <v>49.887387387387378</v>
      </c>
      <c r="AB190" s="37">
        <v>1776</v>
      </c>
      <c r="AC190" s="37">
        <v>-5.5940685389354599</v>
      </c>
      <c r="AD190" s="37">
        <v>3.2367355155799999E-6</v>
      </c>
      <c r="AE190" s="8435" t="str">
        <f t="shared" si="32"/>
        <v>***</v>
      </c>
    </row>
    <row r="191" spans="1:31">
      <c r="A191" s="6823" t="s">
        <v>11053</v>
      </c>
      <c r="B191" s="37">
        <v>42.592037680266387</v>
      </c>
      <c r="C191" s="37">
        <v>236941</v>
      </c>
      <c r="D191" s="37">
        <v>46.005011135857458</v>
      </c>
      <c r="E191" s="37">
        <v>64656</v>
      </c>
      <c r="F191" s="37">
        <v>-3.4129734555910716</v>
      </c>
      <c r="G191" s="37">
        <v>2.30622397952E-54</v>
      </c>
      <c r="H191" s="8436" t="str">
        <f t="shared" si="29"/>
        <v>***</v>
      </c>
      <c r="I191" s="8437"/>
      <c r="J191" s="6823" t="s">
        <v>11448</v>
      </c>
      <c r="K191" s="37">
        <v>42.592037680266387</v>
      </c>
      <c r="L191" s="37">
        <v>236941</v>
      </c>
      <c r="M191" s="37">
        <v>45.291186206394819</v>
      </c>
      <c r="N191" s="37">
        <v>54982</v>
      </c>
      <c r="O191" s="8438">
        <v>-2.6991485261284325</v>
      </c>
      <c r="P191" s="37">
        <v>1.10476545138E-30</v>
      </c>
      <c r="Q191" s="8439" t="str">
        <f t="shared" si="30"/>
        <v>***</v>
      </c>
      <c r="R191" s="8440">
        <v>50.062021914409748</v>
      </c>
      <c r="S191" s="37">
        <v>9674</v>
      </c>
      <c r="T191" s="37">
        <v>-7.4699842341433609</v>
      </c>
      <c r="U191" s="37">
        <v>5.4711750494200002E-48</v>
      </c>
      <c r="V191" s="8441" t="str">
        <f t="shared" si="31"/>
        <v>***</v>
      </c>
      <c r="W191" s="8442"/>
      <c r="X191" s="6823" t="s">
        <v>11251</v>
      </c>
      <c r="Y191" s="8443">
        <v>43.100406614072888</v>
      </c>
      <c r="Z191" s="37">
        <v>291923</v>
      </c>
      <c r="AA191" s="37">
        <v>50.062021914409748</v>
      </c>
      <c r="AB191" s="37">
        <v>9674</v>
      </c>
      <c r="AC191" s="37">
        <v>-6.9616153003368595</v>
      </c>
      <c r="AD191" s="37">
        <v>4.18657771598E-42</v>
      </c>
      <c r="AE191" s="8444" t="str">
        <f t="shared" si="32"/>
        <v>***</v>
      </c>
    </row>
    <row r="192" spans="1:31">
      <c r="A192" s="6823" t="s">
        <v>11054</v>
      </c>
      <c r="B192" s="37">
        <v>67.54860735251259</v>
      </c>
      <c r="C192" s="37">
        <v>48038</v>
      </c>
      <c r="D192" s="37">
        <v>68.586650583031769</v>
      </c>
      <c r="E192" s="37">
        <v>9948</v>
      </c>
      <c r="F192" s="37">
        <v>-1.0380432305191789</v>
      </c>
      <c r="G192" s="37">
        <v>4.3838693500526597E-2</v>
      </c>
      <c r="H192" s="8445" t="str">
        <f t="shared" si="29"/>
        <v>**</v>
      </c>
      <c r="I192" s="8446"/>
      <c r="J192" s="6823" t="s">
        <v>11449</v>
      </c>
      <c r="K192" s="37">
        <v>67.54860735251259</v>
      </c>
      <c r="L192" s="37">
        <v>48038</v>
      </c>
      <c r="M192" s="37">
        <v>68.854553903345732</v>
      </c>
      <c r="N192" s="37">
        <v>8608</v>
      </c>
      <c r="O192" s="8447">
        <v>-1.3059465508331414</v>
      </c>
      <c r="P192" s="37">
        <v>1.6985626034201399E-2</v>
      </c>
      <c r="Q192" s="8448" t="str">
        <f t="shared" si="30"/>
        <v>**</v>
      </c>
      <c r="R192" s="8449">
        <v>66.865671641791039</v>
      </c>
      <c r="S192" s="37">
        <v>1340</v>
      </c>
      <c r="T192" s="37">
        <v>0.68293571072155146</v>
      </c>
      <c r="U192" s="37">
        <v>0.59849039883320398</v>
      </c>
      <c r="V192" s="8450" t="str">
        <f t="shared" si="31"/>
        <v>**</v>
      </c>
      <c r="W192" s="8451"/>
      <c r="X192" s="6823" t="s">
        <v>11252</v>
      </c>
      <c r="Y192" s="8452">
        <v>67.747060692723224</v>
      </c>
      <c r="Z192" s="37">
        <v>56646</v>
      </c>
      <c r="AA192" s="37">
        <v>66.865671641791039</v>
      </c>
      <c r="AB192" s="37">
        <v>1340</v>
      </c>
      <c r="AC192" s="37">
        <v>0.88138905093218511</v>
      </c>
      <c r="AD192" s="37">
        <v>0.4951907283243715</v>
      </c>
      <c r="AE192" s="8453" t="str">
        <f t="shared" si="32"/>
        <v>NS</v>
      </c>
    </row>
    <row r="193" spans="1:31">
      <c r="A193" s="6823" t="s">
        <v>11055</v>
      </c>
      <c r="B193" s="37">
        <v>53.468737939019682</v>
      </c>
      <c r="C193" s="37">
        <v>20728</v>
      </c>
      <c r="D193" s="37">
        <v>62.262203214865067</v>
      </c>
      <c r="E193" s="37">
        <v>6781</v>
      </c>
      <c r="F193" s="37">
        <v>-8.7934652758453851</v>
      </c>
      <c r="G193" s="37">
        <v>8.6965628666099999E-37</v>
      </c>
      <c r="H193" s="8454" t="str">
        <f t="shared" si="29"/>
        <v>***</v>
      </c>
      <c r="I193" s="8455"/>
      <c r="J193" s="6823" t="s">
        <v>11450</v>
      </c>
      <c r="K193" s="37">
        <v>53.468737939019682</v>
      </c>
      <c r="L193" s="37">
        <v>20728</v>
      </c>
      <c r="M193" s="37">
        <v>61.775106082036778</v>
      </c>
      <c r="N193" s="37">
        <v>5656</v>
      </c>
      <c r="O193" s="8456">
        <v>-8.3063681430170959</v>
      </c>
      <c r="P193" s="37">
        <v>7.3133012848199999E-29</v>
      </c>
      <c r="Q193" s="8457" t="str">
        <f t="shared" si="30"/>
        <v>***</v>
      </c>
      <c r="R193" s="8458">
        <v>64.711111111111109</v>
      </c>
      <c r="S193" s="37">
        <v>1125</v>
      </c>
      <c r="T193" s="37">
        <v>-11.242373172091426</v>
      </c>
      <c r="U193" s="37">
        <v>1.6648965608900001E-13</v>
      </c>
      <c r="V193" s="8459" t="str">
        <f t="shared" si="31"/>
        <v>***</v>
      </c>
      <c r="W193" s="8460"/>
      <c r="X193" s="6823" t="s">
        <v>11253</v>
      </c>
      <c r="Y193" s="8461">
        <v>55.249393571861731</v>
      </c>
      <c r="Z193" s="37">
        <v>26384</v>
      </c>
      <c r="AA193" s="37">
        <v>64.711111111111109</v>
      </c>
      <c r="AB193" s="37">
        <v>1125</v>
      </c>
      <c r="AC193" s="37">
        <v>-9.4617175392493778</v>
      </c>
      <c r="AD193" s="37">
        <v>3.9047007951100002E-10</v>
      </c>
      <c r="AE193" s="8462" t="str">
        <f t="shared" si="32"/>
        <v>***</v>
      </c>
    </row>
    <row r="194" spans="1:31">
      <c r="A194" s="6823" t="s">
        <v>11056</v>
      </c>
      <c r="B194" s="37">
        <v>68.212877062385417</v>
      </c>
      <c r="C194" s="37">
        <v>18001</v>
      </c>
      <c r="D194" s="37">
        <v>72.356776897997207</v>
      </c>
      <c r="E194" s="37">
        <v>4294</v>
      </c>
      <c r="F194" s="37">
        <v>-4.1438998356117906</v>
      </c>
      <c r="G194" s="37">
        <v>1.30915577718E-7</v>
      </c>
      <c r="H194" s="8463" t="str">
        <f t="shared" si="29"/>
        <v>***</v>
      </c>
      <c r="I194" s="8464"/>
      <c r="J194" s="6823" t="s">
        <v>11451</v>
      </c>
      <c r="K194" s="37">
        <v>68.212877062385417</v>
      </c>
      <c r="L194" s="37">
        <v>18001</v>
      </c>
      <c r="M194" s="37">
        <v>72.39612976664769</v>
      </c>
      <c r="N194" s="37">
        <v>3514</v>
      </c>
      <c r="O194" s="8465">
        <v>-4.1832527042622729</v>
      </c>
      <c r="P194" s="37">
        <v>9.5354271625500002E-7</v>
      </c>
      <c r="Q194" s="8466" t="str">
        <f t="shared" si="30"/>
        <v>***</v>
      </c>
      <c r="R194" s="8467">
        <v>72.179487179487182</v>
      </c>
      <c r="S194" s="37">
        <v>780</v>
      </c>
      <c r="T194" s="37">
        <v>-3.9666101171017658</v>
      </c>
      <c r="U194" s="37">
        <v>1.96793739451229E-2</v>
      </c>
      <c r="V194" s="8468" t="str">
        <f t="shared" si="31"/>
        <v>***</v>
      </c>
      <c r="W194" s="8469"/>
      <c r="X194" s="6823" t="s">
        <v>11254</v>
      </c>
      <c r="Y194" s="8470">
        <v>68.896118986753422</v>
      </c>
      <c r="Z194" s="37">
        <v>21515</v>
      </c>
      <c r="AA194" s="37">
        <v>72.179487179487182</v>
      </c>
      <c r="AB194" s="37">
        <v>780</v>
      </c>
      <c r="AC194" s="37">
        <v>-3.2833681927337608</v>
      </c>
      <c r="AD194" s="37">
        <v>5.1427835631112202E-2</v>
      </c>
      <c r="AE194" s="8471" t="str">
        <f t="shared" si="32"/>
        <v>*</v>
      </c>
    </row>
    <row r="195" spans="1:31">
      <c r="A195" s="6823" t="s">
        <v>11057</v>
      </c>
      <c r="B195" s="37">
        <v>67.163793421684076</v>
      </c>
      <c r="C195" s="37">
        <v>27089</v>
      </c>
      <c r="D195" s="37">
        <v>70.742358078602621</v>
      </c>
      <c r="E195" s="37">
        <v>7099</v>
      </c>
      <c r="F195" s="37">
        <v>-3.5785646569185445</v>
      </c>
      <c r="G195" s="37">
        <v>8.9065541532800004E-9</v>
      </c>
      <c r="H195" s="8472" t="str">
        <f t="shared" si="29"/>
        <v>***</v>
      </c>
      <c r="I195" s="8473"/>
      <c r="J195" s="6823" t="s">
        <v>11452</v>
      </c>
      <c r="K195" s="37">
        <v>67.163793421684076</v>
      </c>
      <c r="L195" s="37">
        <v>27089</v>
      </c>
      <c r="M195" s="37">
        <v>70.726643598615922</v>
      </c>
      <c r="N195" s="37">
        <v>5780</v>
      </c>
      <c r="O195" s="8474">
        <v>-3.5628501769318461</v>
      </c>
      <c r="P195" s="37">
        <v>1.41450075181E-7</v>
      </c>
      <c r="Q195" s="8475" t="str">
        <f t="shared" si="30"/>
        <v>***</v>
      </c>
      <c r="R195" s="8476">
        <v>70.811220621683091</v>
      </c>
      <c r="S195" s="37">
        <v>1319</v>
      </c>
      <c r="T195" s="37">
        <v>-3.6474271999990151</v>
      </c>
      <c r="U195" s="37">
        <v>5.8119168942554001E-3</v>
      </c>
      <c r="V195" s="8477" t="str">
        <f t="shared" si="31"/>
        <v>***</v>
      </c>
      <c r="W195" s="8478"/>
      <c r="X195" s="6823" t="s">
        <v>11255</v>
      </c>
      <c r="Y195" s="8479">
        <v>67.790319145699598</v>
      </c>
      <c r="Z195" s="37">
        <v>32869</v>
      </c>
      <c r="AA195" s="37">
        <v>70.811220621683091</v>
      </c>
      <c r="AB195" s="37">
        <v>1319</v>
      </c>
      <c r="AC195" s="37">
        <v>-3.0209014759834929</v>
      </c>
      <c r="AD195" s="37">
        <v>2.12015170181039E-2</v>
      </c>
      <c r="AE195" s="8480" t="str">
        <f t="shared" si="32"/>
        <v>**</v>
      </c>
    </row>
    <row r="196" spans="1:31">
      <c r="A196" s="6823" t="s">
        <v>11058</v>
      </c>
      <c r="B196" s="37">
        <v>68.147944775651084</v>
      </c>
      <c r="C196" s="37">
        <v>25496</v>
      </c>
      <c r="D196" s="37">
        <v>65.627482128673549</v>
      </c>
      <c r="E196" s="37">
        <v>5036</v>
      </c>
      <c r="F196" s="37">
        <v>2.5204626469775349</v>
      </c>
      <c r="G196" s="37">
        <v>4.7152582923129998E-4</v>
      </c>
      <c r="H196" s="8481" t="str">
        <f t="shared" si="29"/>
        <v>***</v>
      </c>
      <c r="I196" s="8482"/>
      <c r="J196" s="6823" t="s">
        <v>11453</v>
      </c>
      <c r="K196" s="37">
        <v>68.147944775651084</v>
      </c>
      <c r="L196" s="37">
        <v>25496</v>
      </c>
      <c r="M196" s="37">
        <v>64.833141542002295</v>
      </c>
      <c r="N196" s="37">
        <v>4345</v>
      </c>
      <c r="O196" s="8483">
        <v>3.3148032336487887</v>
      </c>
      <c r="P196" s="37">
        <v>1.57225829468E-5</v>
      </c>
      <c r="Q196" s="8484" t="str">
        <f t="shared" si="30"/>
        <v>***</v>
      </c>
      <c r="R196" s="8485">
        <v>70.622286541244577</v>
      </c>
      <c r="S196" s="37">
        <v>691</v>
      </c>
      <c r="T196" s="37">
        <v>-2.4743417655934934</v>
      </c>
      <c r="U196" s="37">
        <v>0.16813246399942741</v>
      </c>
      <c r="V196" s="8486" t="str">
        <f t="shared" si="31"/>
        <v>***</v>
      </c>
      <c r="W196" s="8487"/>
      <c r="X196" s="6823" t="s">
        <v>11256</v>
      </c>
      <c r="Y196" s="8488">
        <v>67.66529271807245</v>
      </c>
      <c r="Z196" s="37">
        <v>29841</v>
      </c>
      <c r="AA196" s="37">
        <v>70.622286541244577</v>
      </c>
      <c r="AB196" s="37">
        <v>691</v>
      </c>
      <c r="AC196" s="37">
        <v>-2.9569938231721267</v>
      </c>
      <c r="AD196" s="37">
        <v>0.1002338388505124</v>
      </c>
      <c r="AE196" s="8489" t="str">
        <f t="shared" si="32"/>
        <v>NS</v>
      </c>
    </row>
    <row r="197" spans="1:31">
      <c r="A197" s="6823" t="s">
        <v>11059</v>
      </c>
      <c r="B197" s="37">
        <v>53.109919015761903</v>
      </c>
      <c r="C197" s="37">
        <v>48281</v>
      </c>
      <c r="D197" s="37">
        <v>54.421385066546357</v>
      </c>
      <c r="E197" s="37">
        <v>8866</v>
      </c>
      <c r="F197" s="37">
        <v>-1.3114660507844533</v>
      </c>
      <c r="G197" s="37">
        <v>2.2900607787033601E-2</v>
      </c>
      <c r="H197" s="8490" t="str">
        <f t="shared" si="29"/>
        <v>**</v>
      </c>
      <c r="I197" s="8491"/>
      <c r="J197" s="6823" t="s">
        <v>11454</v>
      </c>
      <c r="K197" s="37">
        <v>53.109919015761903</v>
      </c>
      <c r="L197" s="37">
        <v>48281</v>
      </c>
      <c r="M197" s="37">
        <v>53.733894293978437</v>
      </c>
      <c r="N197" s="37">
        <v>7606</v>
      </c>
      <c r="O197" s="8492">
        <v>-0.62397527821653398</v>
      </c>
      <c r="P197" s="37">
        <v>0.31074877604815893</v>
      </c>
      <c r="Q197" s="8493" t="str">
        <f t="shared" si="30"/>
        <v>NS</v>
      </c>
      <c r="R197" s="8494">
        <v>58.571428571428569</v>
      </c>
      <c r="S197" s="37">
        <v>1260</v>
      </c>
      <c r="T197" s="37">
        <v>-5.461509555666666</v>
      </c>
      <c r="U197" s="37">
        <v>1.2507631474949999E-4</v>
      </c>
      <c r="V197" s="8495" t="str">
        <f t="shared" si="31"/>
        <v>NS</v>
      </c>
      <c r="W197" s="8496"/>
      <c r="X197" s="6823" t="s">
        <v>11257</v>
      </c>
      <c r="Y197" s="8497">
        <v>53.194839587023807</v>
      </c>
      <c r="Z197" s="37">
        <v>55887</v>
      </c>
      <c r="AA197" s="37">
        <v>58.571428571428569</v>
      </c>
      <c r="AB197" s="37">
        <v>1260</v>
      </c>
      <c r="AC197" s="37">
        <v>-5.3765889844047621</v>
      </c>
      <c r="AD197" s="37">
        <v>1.5485277156650001E-4</v>
      </c>
      <c r="AE197" s="8498" t="str">
        <f t="shared" si="32"/>
        <v>***</v>
      </c>
    </row>
    <row r="198" spans="1:31">
      <c r="A198" s="6823" t="s">
        <v>11060</v>
      </c>
      <c r="B198" s="37">
        <v>64.89353301924038</v>
      </c>
      <c r="C198" s="37">
        <v>37993</v>
      </c>
      <c r="D198" s="37">
        <v>66.327872772928373</v>
      </c>
      <c r="E198" s="37">
        <v>8363</v>
      </c>
      <c r="F198" s="37">
        <v>-1.4343397536879934</v>
      </c>
      <c r="G198" s="37">
        <v>1.2695471475683701E-2</v>
      </c>
      <c r="H198" s="8499" t="str">
        <f t="shared" si="29"/>
        <v>**</v>
      </c>
      <c r="I198" s="8500"/>
      <c r="J198" s="6823" t="s">
        <v>11455</v>
      </c>
      <c r="K198" s="37">
        <v>64.89353301924038</v>
      </c>
      <c r="L198" s="37">
        <v>37993</v>
      </c>
      <c r="M198" s="37">
        <v>66.286509040333797</v>
      </c>
      <c r="N198" s="37">
        <v>7190</v>
      </c>
      <c r="O198" s="8501">
        <v>-1.3929760210934177</v>
      </c>
      <c r="P198" s="37">
        <v>2.3053317076952001E-2</v>
      </c>
      <c r="Q198" s="8502" t="str">
        <f t="shared" si="30"/>
        <v>**</v>
      </c>
      <c r="R198" s="8503">
        <v>66.581415174765553</v>
      </c>
      <c r="S198" s="37">
        <v>1173</v>
      </c>
      <c r="T198" s="37">
        <v>-1.6878821555251733</v>
      </c>
      <c r="U198" s="37">
        <v>0.23277524542147671</v>
      </c>
      <c r="V198" s="8504" t="str">
        <f t="shared" si="31"/>
        <v>**</v>
      </c>
      <c r="W198" s="8505"/>
      <c r="X198" s="6823" t="s">
        <v>11258</v>
      </c>
      <c r="Y198" s="8506">
        <v>65.115198194011029</v>
      </c>
      <c r="Z198" s="37">
        <v>45183</v>
      </c>
      <c r="AA198" s="37">
        <v>66.581415174765553</v>
      </c>
      <c r="AB198" s="37">
        <v>1173</v>
      </c>
      <c r="AC198" s="37">
        <v>-1.466216980754524</v>
      </c>
      <c r="AD198" s="37">
        <v>0.29813146220910408</v>
      </c>
      <c r="AE198" s="8507" t="str">
        <f t="shared" si="32"/>
        <v>NS</v>
      </c>
    </row>
    <row r="199" spans="1:31">
      <c r="A199" s="6823" t="s">
        <v>11061</v>
      </c>
      <c r="B199" s="37">
        <v>51.194125159642397</v>
      </c>
      <c r="C199" s="37">
        <v>15660</v>
      </c>
      <c r="D199" s="37">
        <v>51.516473925376388</v>
      </c>
      <c r="E199" s="37">
        <v>4583</v>
      </c>
      <c r="F199" s="37">
        <v>-0.32234876573399163</v>
      </c>
      <c r="G199" s="37">
        <v>0.70099704158442799</v>
      </c>
      <c r="H199" s="8508" t="str">
        <f t="shared" si="29"/>
        <v>NS</v>
      </c>
      <c r="I199" s="8509"/>
      <c r="J199" s="6823" t="s">
        <v>11456</v>
      </c>
      <c r="K199" s="37">
        <v>51.194125159642397</v>
      </c>
      <c r="L199" s="37">
        <v>15660</v>
      </c>
      <c r="M199" s="37">
        <v>51.093951093951091</v>
      </c>
      <c r="N199" s="37">
        <v>3885</v>
      </c>
      <c r="O199" s="8510">
        <v>0.10017406569130571</v>
      </c>
      <c r="P199" s="37">
        <v>0.91098012385504124</v>
      </c>
      <c r="Q199" s="8511" t="str">
        <f t="shared" si="30"/>
        <v>NS</v>
      </c>
      <c r="R199" s="8512">
        <v>53.868194842406879</v>
      </c>
      <c r="S199" s="37">
        <v>698</v>
      </c>
      <c r="T199" s="37">
        <v>-2.6740696827644825</v>
      </c>
      <c r="U199" s="37">
        <v>0.1666968583015469</v>
      </c>
      <c r="V199" s="8513" t="str">
        <f t="shared" si="31"/>
        <v>NS</v>
      </c>
      <c r="W199" s="8514"/>
      <c r="X199" s="6823" t="s">
        <v>11259</v>
      </c>
      <c r="Y199" s="8515">
        <v>51.174213353798933</v>
      </c>
      <c r="Z199" s="37">
        <v>19545</v>
      </c>
      <c r="AA199" s="37">
        <v>53.868194842406879</v>
      </c>
      <c r="AB199" s="37">
        <v>698</v>
      </c>
      <c r="AC199" s="37">
        <v>-2.6939814886079461</v>
      </c>
      <c r="AD199" s="37">
        <v>0.16177610080543031</v>
      </c>
      <c r="AE199" s="8516" t="str">
        <f t="shared" si="32"/>
        <v>NS</v>
      </c>
    </row>
    <row r="200" spans="1:31">
      <c r="A200" s="6823" t="s">
        <v>11062</v>
      </c>
      <c r="B200" s="37">
        <v>52.667959200876673</v>
      </c>
      <c r="C200" s="37">
        <v>23726</v>
      </c>
      <c r="D200" s="37">
        <v>52.761555147672283</v>
      </c>
      <c r="E200" s="37">
        <v>5993</v>
      </c>
      <c r="F200" s="37">
        <v>-9.3595946795609564E-2</v>
      </c>
      <c r="G200" s="37">
        <v>0.89683352490568824</v>
      </c>
      <c r="H200" s="8517" t="str">
        <f t="shared" si="29"/>
        <v>NS</v>
      </c>
      <c r="I200" s="8518"/>
      <c r="J200" s="6823" t="s">
        <v>11457</v>
      </c>
      <c r="K200" s="37">
        <v>52.667959200876673</v>
      </c>
      <c r="L200" s="37">
        <v>23726</v>
      </c>
      <c r="M200" s="37">
        <v>52.65166733627963</v>
      </c>
      <c r="N200" s="37">
        <v>4978</v>
      </c>
      <c r="O200" s="8519">
        <v>1.629186459704357E-2</v>
      </c>
      <c r="P200" s="37">
        <v>0.98330153463241232</v>
      </c>
      <c r="Q200" s="8520" t="str">
        <f t="shared" si="30"/>
        <v>NS</v>
      </c>
      <c r="R200" s="8521">
        <v>53.300492610837438</v>
      </c>
      <c r="S200" s="37">
        <v>1015</v>
      </c>
      <c r="T200" s="37">
        <v>-0.63253340996076446</v>
      </c>
      <c r="U200" s="37">
        <v>0.69266628479868386</v>
      </c>
      <c r="V200" s="8522" t="str">
        <f t="shared" si="31"/>
        <v>NS</v>
      </c>
      <c r="W200" s="8523"/>
      <c r="X200" s="6823" t="s">
        <v>11260</v>
      </c>
      <c r="Y200" s="8524">
        <v>52.665133779264217</v>
      </c>
      <c r="Z200" s="37">
        <v>28704</v>
      </c>
      <c r="AA200" s="37">
        <v>53.300492610837438</v>
      </c>
      <c r="AB200" s="37">
        <v>1015</v>
      </c>
      <c r="AC200" s="37">
        <v>-0.63535883157322104</v>
      </c>
      <c r="AD200" s="37">
        <v>0.69031701278820667</v>
      </c>
      <c r="AE200" s="8525" t="str">
        <f t="shared" si="32"/>
        <v>NS</v>
      </c>
    </row>
    <row r="201" spans="1:31">
      <c r="A201" s="6823" t="s">
        <v>11063</v>
      </c>
      <c r="B201" s="37">
        <v>59.049294186623371</v>
      </c>
      <c r="C201" s="37">
        <v>44346</v>
      </c>
      <c r="D201" s="37">
        <v>58.790310595928069</v>
      </c>
      <c r="E201" s="37">
        <v>6729</v>
      </c>
      <c r="F201" s="37">
        <v>0.2589835906953013</v>
      </c>
      <c r="G201" s="37">
        <v>0.68731541518987049</v>
      </c>
      <c r="H201" s="8526" t="str">
        <f t="shared" si="29"/>
        <v>NS</v>
      </c>
      <c r="I201" s="8527"/>
      <c r="J201" s="6823" t="s">
        <v>11458</v>
      </c>
      <c r="K201" s="37">
        <v>59.049294186623371</v>
      </c>
      <c r="L201" s="37">
        <v>44346</v>
      </c>
      <c r="M201" s="37">
        <v>58.464223385689351</v>
      </c>
      <c r="N201" s="37">
        <v>5730</v>
      </c>
      <c r="O201" s="8528">
        <v>0.58507080093401953</v>
      </c>
      <c r="P201" s="37">
        <v>0.39682224410378658</v>
      </c>
      <c r="Q201" s="8529" t="str">
        <f t="shared" si="30"/>
        <v>NS</v>
      </c>
      <c r="R201" s="8530">
        <v>60.66066066066066</v>
      </c>
      <c r="S201" s="37">
        <v>999</v>
      </c>
      <c r="T201" s="37">
        <v>-1.6113664740372897</v>
      </c>
      <c r="U201" s="37">
        <v>0.3056682898629966</v>
      </c>
      <c r="V201" s="8531" t="str">
        <f t="shared" si="31"/>
        <v>NS</v>
      </c>
      <c r="W201" s="8532"/>
      <c r="X201" s="6823" t="s">
        <v>11261</v>
      </c>
      <c r="Y201" s="8533">
        <v>58.982346832814123</v>
      </c>
      <c r="Z201" s="37">
        <v>50076</v>
      </c>
      <c r="AA201" s="37">
        <v>60.66066066066066</v>
      </c>
      <c r="AB201" s="37">
        <v>999</v>
      </c>
      <c r="AC201" s="37">
        <v>-1.6783138278465373</v>
      </c>
      <c r="AD201" s="37">
        <v>0.28552750759003798</v>
      </c>
      <c r="AE201" s="8534" t="str">
        <f t="shared" si="32"/>
        <v>NS</v>
      </c>
    </row>
    <row r="202" spans="1:31">
      <c r="A202" s="6823" t="s">
        <v>11064</v>
      </c>
      <c r="B202" s="37">
        <v>51.883940255403637</v>
      </c>
      <c r="C202" s="37">
        <v>22161</v>
      </c>
      <c r="D202" s="37">
        <v>55.381971566942667</v>
      </c>
      <c r="E202" s="37">
        <v>6401</v>
      </c>
      <c r="F202" s="37">
        <v>-3.4980313115390302</v>
      </c>
      <c r="G202" s="37">
        <v>7.8837317438399999E-7</v>
      </c>
      <c r="H202" s="8535" t="str">
        <f t="shared" si="29"/>
        <v>***</v>
      </c>
      <c r="I202" s="8536"/>
      <c r="J202" s="6823" t="s">
        <v>11459</v>
      </c>
      <c r="K202" s="37">
        <v>51.883940255403637</v>
      </c>
      <c r="L202" s="37">
        <v>22161</v>
      </c>
      <c r="M202" s="37">
        <v>55.440029706646861</v>
      </c>
      <c r="N202" s="37">
        <v>5386</v>
      </c>
      <c r="O202" s="8537">
        <v>-3.5560894512432242</v>
      </c>
      <c r="P202" s="37">
        <v>2.7514267274200001E-6</v>
      </c>
      <c r="Q202" s="8538" t="str">
        <f t="shared" si="30"/>
        <v>***</v>
      </c>
      <c r="R202" s="8539">
        <v>55.073891625615772</v>
      </c>
      <c r="S202" s="37">
        <v>1015</v>
      </c>
      <c r="T202" s="37">
        <v>-3.1899513702121354</v>
      </c>
      <c r="U202" s="37">
        <v>4.6681573359938298E-2</v>
      </c>
      <c r="V202" s="8540" t="str">
        <f t="shared" si="31"/>
        <v>***</v>
      </c>
      <c r="W202" s="8541"/>
      <c r="X202" s="6823" t="s">
        <v>11262</v>
      </c>
      <c r="Y202" s="8542">
        <v>52.579228228119213</v>
      </c>
      <c r="Z202" s="37">
        <v>27547</v>
      </c>
      <c r="AA202" s="37">
        <v>55.073891625615772</v>
      </c>
      <c r="AB202" s="37">
        <v>1015</v>
      </c>
      <c r="AC202" s="37">
        <v>-2.4946633974965593</v>
      </c>
      <c r="AD202" s="37">
        <v>0.11799484332378821</v>
      </c>
      <c r="AE202" s="8543" t="str">
        <f t="shared" si="32"/>
        <v>NS</v>
      </c>
    </row>
    <row r="203" spans="1:31">
      <c r="A203" s="6823" t="s">
        <v>11065</v>
      </c>
      <c r="B203" s="37">
        <v>48.974624780276741</v>
      </c>
      <c r="C203" s="37">
        <v>22187</v>
      </c>
      <c r="D203" s="37">
        <v>50.252882864657089</v>
      </c>
      <c r="E203" s="37">
        <v>4943</v>
      </c>
      <c r="F203" s="37">
        <v>-1.2782580843803473</v>
      </c>
      <c r="G203" s="37">
        <v>0.1040350339099128</v>
      </c>
      <c r="H203" s="8544" t="str">
        <f t="shared" si="29"/>
        <v>NS</v>
      </c>
      <c r="I203" s="8545"/>
      <c r="J203" s="6823" t="s">
        <v>11460</v>
      </c>
      <c r="K203" s="37">
        <v>48.974624780276741</v>
      </c>
      <c r="L203" s="37">
        <v>22187</v>
      </c>
      <c r="M203" s="37">
        <v>50.261780104712052</v>
      </c>
      <c r="N203" s="37">
        <v>4202</v>
      </c>
      <c r="O203" s="8546">
        <v>-1.2871553244353109</v>
      </c>
      <c r="P203" s="37">
        <v>0.1259444423910033</v>
      </c>
      <c r="Q203" s="8547" t="str">
        <f t="shared" si="30"/>
        <v>NS</v>
      </c>
      <c r="R203" s="8548">
        <v>50.202429149797567</v>
      </c>
      <c r="S203" s="37">
        <v>741</v>
      </c>
      <c r="T203" s="37">
        <v>-1.2278043695208254</v>
      </c>
      <c r="U203" s="37">
        <v>0.51076069003926428</v>
      </c>
      <c r="V203" s="8549" t="str">
        <f t="shared" si="31"/>
        <v>NS</v>
      </c>
      <c r="W203" s="8550"/>
      <c r="X203" s="6823" t="s">
        <v>11263</v>
      </c>
      <c r="Y203" s="8551">
        <v>49.17958240175831</v>
      </c>
      <c r="Z203" s="37">
        <v>26389</v>
      </c>
      <c r="AA203" s="37">
        <v>50.202429149797567</v>
      </c>
      <c r="AB203" s="37">
        <v>741</v>
      </c>
      <c r="AC203" s="37">
        <v>-1.0228467480392567</v>
      </c>
      <c r="AD203" s="37">
        <v>0.58283222439224835</v>
      </c>
      <c r="AE203" s="8552" t="str">
        <f t="shared" si="32"/>
        <v>NS</v>
      </c>
    </row>
    <row r="204" spans="1:31">
      <c r="A204" s="6823" t="s">
        <v>11066</v>
      </c>
      <c r="B204" s="37">
        <v>48.08945172388551</v>
      </c>
      <c r="C204" s="37">
        <v>27322</v>
      </c>
      <c r="D204" s="37">
        <v>51.87717886832931</v>
      </c>
      <c r="E204" s="37">
        <v>7458</v>
      </c>
      <c r="F204" s="37">
        <v>-3.7877271444437994</v>
      </c>
      <c r="G204" s="37">
        <v>6.59063729211E-9</v>
      </c>
      <c r="H204" s="8553" t="str">
        <f t="shared" si="29"/>
        <v>***</v>
      </c>
      <c r="I204" s="8554"/>
      <c r="J204" s="6823" t="s">
        <v>11461</v>
      </c>
      <c r="K204" s="37">
        <v>48.08945172388551</v>
      </c>
      <c r="L204" s="37">
        <v>27322</v>
      </c>
      <c r="M204" s="37">
        <v>51.449275362318843</v>
      </c>
      <c r="N204" s="37">
        <v>6348</v>
      </c>
      <c r="O204" s="8555">
        <v>-3.3598236384333333</v>
      </c>
      <c r="P204" s="37">
        <v>1.3998012224199999E-6</v>
      </c>
      <c r="Q204" s="8556" t="str">
        <f t="shared" si="30"/>
        <v>***</v>
      </c>
      <c r="R204" s="8557">
        <v>54.324324324324323</v>
      </c>
      <c r="S204" s="37">
        <v>1110</v>
      </c>
      <c r="T204" s="37">
        <v>-6.2348726004388126</v>
      </c>
      <c r="U204" s="37">
        <v>4.5958962265900001E-5</v>
      </c>
      <c r="V204" s="8558" t="str">
        <f t="shared" si="31"/>
        <v>***</v>
      </c>
      <c r="W204" s="8559"/>
      <c r="X204" s="6823" t="s">
        <v>11264</v>
      </c>
      <c r="Y204" s="8560">
        <v>48.722898722898719</v>
      </c>
      <c r="Z204" s="37">
        <v>33670</v>
      </c>
      <c r="AA204" s="37">
        <v>54.324324324324323</v>
      </c>
      <c r="AB204" s="37">
        <v>1110</v>
      </c>
      <c r="AC204" s="37">
        <v>-5.6014256014256034</v>
      </c>
      <c r="AD204" s="37">
        <v>2.3926567646970001E-4</v>
      </c>
      <c r="AE204" s="8561" t="str">
        <f t="shared" si="32"/>
        <v>***</v>
      </c>
    </row>
    <row r="205" spans="1:31">
      <c r="A205" s="6823" t="s">
        <v>11067</v>
      </c>
      <c r="B205" s="37">
        <v>56.222953904045163</v>
      </c>
      <c r="C205" s="37">
        <v>21260</v>
      </c>
      <c r="D205" s="37">
        <v>55.748767194393977</v>
      </c>
      <c r="E205" s="37">
        <v>3853</v>
      </c>
      <c r="F205" s="37">
        <v>0.47418670965118537</v>
      </c>
      <c r="G205" s="37">
        <v>0.58523116369496042</v>
      </c>
      <c r="H205" s="8562" t="str">
        <f t="shared" si="29"/>
        <v>NS</v>
      </c>
      <c r="I205" s="8563"/>
      <c r="J205" s="6823" t="s">
        <v>11462</v>
      </c>
      <c r="K205" s="37">
        <v>56.222953904045163</v>
      </c>
      <c r="L205" s="37">
        <v>21260</v>
      </c>
      <c r="M205" s="37">
        <v>55.521844660194184</v>
      </c>
      <c r="N205" s="37">
        <v>3296</v>
      </c>
      <c r="O205" s="8564">
        <v>0.70110924385097917</v>
      </c>
      <c r="P205" s="37">
        <v>0.45042317727484898</v>
      </c>
      <c r="Q205" s="8565" t="str">
        <f t="shared" si="30"/>
        <v>NS</v>
      </c>
      <c r="R205" s="8566">
        <v>57.091561938958712</v>
      </c>
      <c r="S205" s="37">
        <v>557</v>
      </c>
      <c r="T205" s="37">
        <v>-0.86860803491354943</v>
      </c>
      <c r="U205" s="37">
        <v>0.68334562295589385</v>
      </c>
      <c r="V205" s="8567" t="str">
        <f t="shared" si="31"/>
        <v>NS</v>
      </c>
      <c r="W205" s="8568"/>
      <c r="X205" s="6823" t="s">
        <v>11265</v>
      </c>
      <c r="Y205" s="8569">
        <v>56.128848346636261</v>
      </c>
      <c r="Z205" s="37">
        <v>24556</v>
      </c>
      <c r="AA205" s="37">
        <v>57.091561938958712</v>
      </c>
      <c r="AB205" s="37">
        <v>557</v>
      </c>
      <c r="AC205" s="37">
        <v>-0.96271359232245146</v>
      </c>
      <c r="AD205" s="37">
        <v>0.65071708651934812</v>
      </c>
      <c r="AE205" s="8570" t="str">
        <f t="shared" si="32"/>
        <v>NS</v>
      </c>
    </row>
    <row r="206" spans="1:31">
      <c r="A206" s="6823" t="s">
        <v>11068</v>
      </c>
      <c r="B206" s="37">
        <v>55.040058266569552</v>
      </c>
      <c r="C206" s="37">
        <v>13730</v>
      </c>
      <c r="D206" s="37">
        <v>57.322987390882638</v>
      </c>
      <c r="E206" s="37">
        <v>4124</v>
      </c>
      <c r="F206" s="37">
        <v>-2.2829291243130854</v>
      </c>
      <c r="G206" s="37">
        <v>9.6694775905319993E-3</v>
      </c>
      <c r="H206" s="8571" t="str">
        <f t="shared" si="29"/>
        <v>***</v>
      </c>
      <c r="I206" s="8572"/>
      <c r="J206" s="6823" t="s">
        <v>11463</v>
      </c>
      <c r="K206" s="37">
        <v>55.040058266569552</v>
      </c>
      <c r="L206" s="37">
        <v>13730</v>
      </c>
      <c r="M206" s="37">
        <v>56.365232660228273</v>
      </c>
      <c r="N206" s="37">
        <v>3417</v>
      </c>
      <c r="O206" s="8573">
        <v>-1.3251743936587204</v>
      </c>
      <c r="P206" s="37">
        <v>0.16327678328006051</v>
      </c>
      <c r="Q206" s="8574" t="str">
        <f t="shared" si="30"/>
        <v>NS</v>
      </c>
      <c r="R206" s="8575">
        <v>61.951909476661953</v>
      </c>
      <c r="S206" s="37">
        <v>707</v>
      </c>
      <c r="T206" s="37">
        <v>-6.9118512100924008</v>
      </c>
      <c r="U206" s="37">
        <v>3.1102563603249998E-4</v>
      </c>
      <c r="V206" s="8576" t="str">
        <f t="shared" si="31"/>
        <v>NS</v>
      </c>
      <c r="W206" s="8577"/>
      <c r="X206" s="6823" t="s">
        <v>11266</v>
      </c>
      <c r="Y206" s="8578">
        <v>55.304134834081758</v>
      </c>
      <c r="Z206" s="37">
        <v>17147</v>
      </c>
      <c r="AA206" s="37">
        <v>61.951909476661953</v>
      </c>
      <c r="AB206" s="37">
        <v>707</v>
      </c>
      <c r="AC206" s="37">
        <v>-6.6477746425801953</v>
      </c>
      <c r="AD206" s="37">
        <v>4.8930850356090005E-4</v>
      </c>
      <c r="AE206" s="8579" t="str">
        <f t="shared" si="32"/>
        <v>***</v>
      </c>
    </row>
    <row r="207" spans="1:31">
      <c r="A207" s="6823" t="s">
        <v>11571</v>
      </c>
      <c r="B207" s="37">
        <v>53.541881567969199</v>
      </c>
      <c r="C207" s="37">
        <v>811419</v>
      </c>
      <c r="D207" s="37">
        <v>55.78814042754793</v>
      </c>
      <c r="E207" s="37">
        <v>206854</v>
      </c>
      <c r="F207" s="37">
        <v>-2.2462588595787309</v>
      </c>
      <c r="G207" s="37">
        <v>8.34391608367E-75</v>
      </c>
      <c r="H207" s="8580" t="str">
        <f t="shared" si="29"/>
        <v>***</v>
      </c>
      <c r="I207" s="8581"/>
      <c r="J207" s="6823" t="s">
        <v>11571</v>
      </c>
      <c r="K207" s="37">
        <v>53.541881567969199</v>
      </c>
      <c r="L207" s="37">
        <v>811419</v>
      </c>
      <c r="M207" s="37">
        <v>55.430038510911423</v>
      </c>
      <c r="N207" s="37">
        <v>175275</v>
      </c>
      <c r="O207" s="8582">
        <v>-1.8881569429422242</v>
      </c>
      <c r="P207" s="37">
        <v>6.8029681989399996E-47</v>
      </c>
      <c r="Q207" s="8583" t="str">
        <f t="shared" si="30"/>
        <v>***</v>
      </c>
      <c r="R207" s="8584">
        <v>57.775737040438273</v>
      </c>
      <c r="S207" s="37">
        <v>31579</v>
      </c>
      <c r="T207" s="37">
        <v>-4.2338554724690738</v>
      </c>
      <c r="U207" s="37">
        <v>1.3692953621099999E-49</v>
      </c>
      <c r="V207" s="8585" t="str">
        <f t="shared" si="31"/>
        <v>***</v>
      </c>
      <c r="W207" s="8586"/>
      <c r="X207" s="6823" t="s">
        <v>11571</v>
      </c>
      <c r="Y207" s="8587">
        <v>53.877291237202208</v>
      </c>
      <c r="Z207" s="37">
        <v>986694</v>
      </c>
      <c r="AA207" s="37">
        <v>57.775737040438273</v>
      </c>
      <c r="AB207" s="37">
        <v>31579</v>
      </c>
      <c r="AC207" s="37">
        <v>-3.8984458032360649</v>
      </c>
      <c r="AD207" s="37">
        <v>1.2768620829E-42</v>
      </c>
      <c r="AE207" s="8588" t="str">
        <f t="shared" si="32"/>
        <v>***</v>
      </c>
    </row>
    <row r="209" spans="1:31">
      <c r="A209" s="17026" t="s">
        <v>11872</v>
      </c>
      <c r="J209" s="17026" t="s">
        <v>11873</v>
      </c>
      <c r="X209" s="17026" t="s">
        <v>11874</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11069</v>
      </c>
      <c r="B211" s="37">
        <v>81.491940228262152</v>
      </c>
      <c r="C211" s="37">
        <v>8499</v>
      </c>
      <c r="D211" s="37">
        <v>84.104360430003624</v>
      </c>
      <c r="E211" s="37">
        <v>8279</v>
      </c>
      <c r="F211" s="37">
        <v>-2.6124202017414717</v>
      </c>
      <c r="G211" s="37">
        <v>7.3937737638700003E-6</v>
      </c>
      <c r="H211" s="8589" t="str">
        <f t="shared" ref="H211:H233" si="33">IF(G211&lt;0.01,"***",IF(G211&lt;0.05,"**",IF(G211&lt;0.1,"*","NS")))</f>
        <v>***</v>
      </c>
      <c r="I211" s="8590"/>
      <c r="J211" s="6823" t="s">
        <v>11464</v>
      </c>
      <c r="K211" s="37">
        <v>81.491940228262152</v>
      </c>
      <c r="L211" s="37">
        <v>8499</v>
      </c>
      <c r="M211" s="37">
        <v>84.070390206579958</v>
      </c>
      <c r="N211" s="37">
        <v>6535</v>
      </c>
      <c r="O211" s="8591">
        <v>-2.5784499783178063</v>
      </c>
      <c r="P211" s="37">
        <v>3.5347067790100003E-5</v>
      </c>
      <c r="Q211" s="8592" t="str">
        <f t="shared" ref="Q211:Q233" si="34">IF(P211&lt;0.01,"***",IF(P211&lt;0.05,"**",IF(P211&lt;0.1,"*","NS")))</f>
        <v>***</v>
      </c>
      <c r="R211" s="8593">
        <v>84.231651376146786</v>
      </c>
      <c r="S211" s="37">
        <v>1744</v>
      </c>
      <c r="T211" s="37">
        <v>-2.7397111478846341</v>
      </c>
      <c r="U211" s="37">
        <v>6.7194930948079002E-3</v>
      </c>
      <c r="V211" s="8594" t="str">
        <f t="shared" ref="V211:V233" si="35">IF(P211&lt;0.01,"***",IF(P211&lt;0.05,"**",IF(P211&lt;0.1,"*","NS")))</f>
        <v>***</v>
      </c>
      <c r="W211" s="8595"/>
      <c r="X211" s="6823" t="s">
        <v>11267</v>
      </c>
      <c r="Y211" s="8596">
        <v>82.612744445922573</v>
      </c>
      <c r="Z211" s="37">
        <v>15034</v>
      </c>
      <c r="AA211" s="37">
        <v>84.231651376146786</v>
      </c>
      <c r="AB211" s="37">
        <v>1744</v>
      </c>
      <c r="AC211" s="37">
        <v>-1.6189069302242132</v>
      </c>
      <c r="AD211" s="37">
        <v>9.0068191007838999E-2</v>
      </c>
      <c r="AE211" s="8597" t="str">
        <f t="shared" ref="AE211:AE233" si="36">IF(AD211&lt;0.01,"***",IF(AD211&lt;0.05,"**",IF(AD211&lt;0.1,"*","NS")))</f>
        <v>*</v>
      </c>
    </row>
    <row r="212" spans="1:31">
      <c r="A212" s="6823" t="s">
        <v>11070</v>
      </c>
      <c r="B212" s="37">
        <v>76.515679442508713</v>
      </c>
      <c r="C212" s="37">
        <v>2870</v>
      </c>
      <c r="D212" s="37">
        <v>80.275913497390007</v>
      </c>
      <c r="E212" s="37">
        <v>2682</v>
      </c>
      <c r="F212" s="37">
        <v>-3.7602340548812947</v>
      </c>
      <c r="G212" s="37">
        <v>6.7517607686219997E-4</v>
      </c>
      <c r="H212" s="8598" t="str">
        <f t="shared" si="33"/>
        <v>***</v>
      </c>
      <c r="I212" s="8599"/>
      <c r="J212" s="6823" t="s">
        <v>11465</v>
      </c>
      <c r="K212" s="37">
        <v>76.515679442508713</v>
      </c>
      <c r="L212" s="37">
        <v>2870</v>
      </c>
      <c r="M212" s="37">
        <v>80.060422960725077</v>
      </c>
      <c r="N212" s="37">
        <v>1986</v>
      </c>
      <c r="O212" s="8600">
        <v>-3.5447435182163645</v>
      </c>
      <c r="P212" s="37">
        <v>3.3833554956939002E-3</v>
      </c>
      <c r="Q212" s="8601" t="str">
        <f t="shared" si="34"/>
        <v>***</v>
      </c>
      <c r="R212" s="8602">
        <v>80.890804597701148</v>
      </c>
      <c r="S212" s="37">
        <v>696</v>
      </c>
      <c r="T212" s="37">
        <v>-4.3751251551924355</v>
      </c>
      <c r="U212" s="37">
        <v>1.3329315445608199E-2</v>
      </c>
      <c r="V212" s="8603" t="str">
        <f t="shared" si="35"/>
        <v>***</v>
      </c>
      <c r="W212" s="8604"/>
      <c r="X212" s="6823" t="s">
        <v>11268</v>
      </c>
      <c r="Y212" s="8605">
        <v>77.965403624382205</v>
      </c>
      <c r="Z212" s="37">
        <v>4856</v>
      </c>
      <c r="AA212" s="37">
        <v>80.890804597701148</v>
      </c>
      <c r="AB212" s="37">
        <v>696</v>
      </c>
      <c r="AC212" s="37">
        <v>-2.9254009733189434</v>
      </c>
      <c r="AD212" s="37">
        <v>7.9805228533908396E-2</v>
      </c>
      <c r="AE212" s="8606" t="str">
        <f t="shared" si="36"/>
        <v>*</v>
      </c>
    </row>
    <row r="213" spans="1:31">
      <c r="A213" s="6823" t="s">
        <v>11071</v>
      </c>
      <c r="B213" s="37">
        <v>61.235847246209943</v>
      </c>
      <c r="C213" s="37">
        <v>5211</v>
      </c>
      <c r="D213" s="37">
        <v>65.170202269363585</v>
      </c>
      <c r="E213" s="37">
        <v>4054</v>
      </c>
      <c r="F213" s="37">
        <v>-3.9343550231536426</v>
      </c>
      <c r="G213" s="37">
        <v>9.9696777997200004E-5</v>
      </c>
      <c r="H213" s="8607" t="str">
        <f t="shared" si="33"/>
        <v>***</v>
      </c>
      <c r="I213" s="8608"/>
      <c r="J213" s="6823" t="s">
        <v>11466</v>
      </c>
      <c r="K213" s="37">
        <v>61.235847246209943</v>
      </c>
      <c r="L213" s="37">
        <v>5211</v>
      </c>
      <c r="M213" s="37">
        <v>64.811197916666671</v>
      </c>
      <c r="N213" s="37">
        <v>3072</v>
      </c>
      <c r="O213" s="8609">
        <v>-3.5753506704567286</v>
      </c>
      <c r="P213" s="37">
        <v>1.1609470285768001E-3</v>
      </c>
      <c r="Q213" s="8610" t="str">
        <f t="shared" si="34"/>
        <v>***</v>
      </c>
      <c r="R213" s="8611">
        <v>66.293279022403254</v>
      </c>
      <c r="S213" s="37">
        <v>982</v>
      </c>
      <c r="T213" s="37">
        <v>-5.0574317761933116</v>
      </c>
      <c r="U213" s="37">
        <v>2.7342392658427999E-3</v>
      </c>
      <c r="V213" s="8612" t="str">
        <f t="shared" si="35"/>
        <v>***</v>
      </c>
      <c r="W213" s="8613"/>
      <c r="X213" s="6823" t="s">
        <v>11269</v>
      </c>
      <c r="Y213" s="8614">
        <v>62.561873717252197</v>
      </c>
      <c r="Z213" s="37">
        <v>8283</v>
      </c>
      <c r="AA213" s="37">
        <v>66.293279022403254</v>
      </c>
      <c r="AB213" s="37">
        <v>982</v>
      </c>
      <c r="AC213" s="37">
        <v>-3.731405305151057</v>
      </c>
      <c r="AD213" s="37">
        <v>2.2054212252825601E-2</v>
      </c>
      <c r="AE213" s="8615" t="str">
        <f t="shared" si="36"/>
        <v>**</v>
      </c>
    </row>
    <row r="214" spans="1:31">
      <c r="A214" s="6823" t="s">
        <v>11072</v>
      </c>
      <c r="B214" s="37">
        <v>71.263440860215056</v>
      </c>
      <c r="C214" s="37">
        <v>3720</v>
      </c>
      <c r="D214" s="37">
        <v>74.516261836146569</v>
      </c>
      <c r="E214" s="37">
        <v>2429</v>
      </c>
      <c r="F214" s="37">
        <v>-3.2528209759315132</v>
      </c>
      <c r="G214" s="37">
        <v>5.1989545724535997E-3</v>
      </c>
      <c r="H214" s="8616" t="str">
        <f t="shared" si="33"/>
        <v>***</v>
      </c>
      <c r="I214" s="8617"/>
      <c r="J214" s="6823" t="s">
        <v>11467</v>
      </c>
      <c r="K214" s="37">
        <v>71.263440860215056</v>
      </c>
      <c r="L214" s="37">
        <v>3720</v>
      </c>
      <c r="M214" s="37">
        <v>75.406162464985997</v>
      </c>
      <c r="N214" s="37">
        <v>1785</v>
      </c>
      <c r="O214" s="8618">
        <v>-4.1427216047709408</v>
      </c>
      <c r="P214" s="37">
        <v>1.2511141715053999E-3</v>
      </c>
      <c r="Q214" s="8619" t="str">
        <f t="shared" si="34"/>
        <v>***</v>
      </c>
      <c r="R214" s="8620">
        <v>72.049689440993788</v>
      </c>
      <c r="S214" s="37">
        <v>644</v>
      </c>
      <c r="T214" s="37">
        <v>-0.78624858077873228</v>
      </c>
      <c r="U214" s="37">
        <v>0.68366939152160211</v>
      </c>
      <c r="V214" s="8621" t="str">
        <f t="shared" si="35"/>
        <v>***</v>
      </c>
      <c r="W214" s="8622"/>
      <c r="X214" s="6823" t="s">
        <v>11270</v>
      </c>
      <c r="Y214" s="8623">
        <v>72.606721162579476</v>
      </c>
      <c r="Z214" s="37">
        <v>5505</v>
      </c>
      <c r="AA214" s="37">
        <v>72.049689440993788</v>
      </c>
      <c r="AB214" s="37">
        <v>644</v>
      </c>
      <c r="AC214" s="37">
        <v>0.55703172158568748</v>
      </c>
      <c r="AD214" s="37">
        <v>0.76444391045046034</v>
      </c>
      <c r="AE214" s="8624" t="str">
        <f t="shared" si="36"/>
        <v>NS</v>
      </c>
    </row>
    <row r="215" spans="1:31">
      <c r="A215" s="6823" t="s">
        <v>11073</v>
      </c>
      <c r="B215" s="37">
        <v>74.504824784154394</v>
      </c>
      <c r="C215" s="37">
        <v>1969</v>
      </c>
      <c r="D215" s="37">
        <v>71.695402298850581</v>
      </c>
      <c r="E215" s="37">
        <v>1392</v>
      </c>
      <c r="F215" s="37">
        <v>2.8094224853038128</v>
      </c>
      <c r="G215" s="37">
        <v>6.9652745280777695E-2</v>
      </c>
      <c r="H215" s="8625" t="str">
        <f t="shared" si="33"/>
        <v>*</v>
      </c>
      <c r="I215" s="8626"/>
      <c r="J215" s="6823" t="s">
        <v>11468</v>
      </c>
      <c r="K215" s="37">
        <v>74.504824784154394</v>
      </c>
      <c r="L215" s="37">
        <v>1969</v>
      </c>
      <c r="M215" s="37">
        <v>70.136186770428012</v>
      </c>
      <c r="N215" s="37">
        <v>1028</v>
      </c>
      <c r="O215" s="8627">
        <v>4.3686380137263825</v>
      </c>
      <c r="P215" s="37">
        <v>1.0533610449045E-2</v>
      </c>
      <c r="Q215" s="8628" t="str">
        <f t="shared" si="34"/>
        <v>**</v>
      </c>
      <c r="R215" s="8629">
        <v>76.098901098901095</v>
      </c>
      <c r="S215" s="37">
        <v>364</v>
      </c>
      <c r="T215" s="37">
        <v>-1.594076314746701</v>
      </c>
      <c r="U215" s="37">
        <v>0.52033494742851394</v>
      </c>
      <c r="V215" s="8630" t="str">
        <f t="shared" si="35"/>
        <v>**</v>
      </c>
      <c r="W215" s="8631"/>
      <c r="X215" s="6823" t="s">
        <v>11271</v>
      </c>
      <c r="Y215" s="8632">
        <v>73.006339673006337</v>
      </c>
      <c r="Z215" s="37">
        <v>2997</v>
      </c>
      <c r="AA215" s="37">
        <v>76.098901098901095</v>
      </c>
      <c r="AB215" s="37">
        <v>364</v>
      </c>
      <c r="AC215" s="37">
        <v>-3.0925614258947576</v>
      </c>
      <c r="AD215" s="37">
        <v>0.2077705074644339</v>
      </c>
      <c r="AE215" s="8633" t="str">
        <f t="shared" si="36"/>
        <v>NS</v>
      </c>
    </row>
    <row r="216" spans="1:31">
      <c r="A216" s="6823" t="s">
        <v>11074</v>
      </c>
      <c r="B216" s="37">
        <v>53.905967450271248</v>
      </c>
      <c r="C216" s="37">
        <v>5530</v>
      </c>
      <c r="D216" s="37">
        <v>58.384690236782347</v>
      </c>
      <c r="E216" s="37">
        <v>3083</v>
      </c>
      <c r="F216" s="37">
        <v>-4.4787227865110992</v>
      </c>
      <c r="G216" s="37">
        <v>6.04721858746E-5</v>
      </c>
      <c r="H216" s="8634" t="str">
        <f t="shared" si="33"/>
        <v>***</v>
      </c>
      <c r="I216" s="8635"/>
      <c r="J216" s="6823" t="s">
        <v>11469</v>
      </c>
      <c r="K216" s="37">
        <v>53.905967450271248</v>
      </c>
      <c r="L216" s="37">
        <v>5530</v>
      </c>
      <c r="M216" s="37">
        <v>57.389380530973447</v>
      </c>
      <c r="N216" s="37">
        <v>2260</v>
      </c>
      <c r="O216" s="8636">
        <v>-3.4834130807021992</v>
      </c>
      <c r="P216" s="37">
        <v>5.0417563161065E-3</v>
      </c>
      <c r="Q216" s="8637" t="str">
        <f t="shared" si="34"/>
        <v>***</v>
      </c>
      <c r="R216" s="8638">
        <v>61.117861482381528</v>
      </c>
      <c r="S216" s="37">
        <v>823</v>
      </c>
      <c r="T216" s="37">
        <v>-7.2118940321102798</v>
      </c>
      <c r="U216" s="37">
        <v>1.0431425389680001E-4</v>
      </c>
      <c r="V216" s="8639" t="str">
        <f t="shared" si="35"/>
        <v>***</v>
      </c>
      <c r="W216" s="8640"/>
      <c r="X216" s="6823" t="s">
        <v>11272</v>
      </c>
      <c r="Y216" s="8641">
        <v>54.91655969191271</v>
      </c>
      <c r="Z216" s="37">
        <v>7790</v>
      </c>
      <c r="AA216" s="37">
        <v>61.117861482381528</v>
      </c>
      <c r="AB216" s="37">
        <v>823</v>
      </c>
      <c r="AC216" s="37">
        <v>-6.2013017904688184</v>
      </c>
      <c r="AD216" s="37">
        <v>6.6121029077370001E-4</v>
      </c>
      <c r="AE216" s="8642" t="str">
        <f t="shared" si="36"/>
        <v>***</v>
      </c>
    </row>
    <row r="217" spans="1:31">
      <c r="A217" s="6823" t="s">
        <v>11075</v>
      </c>
      <c r="B217" s="37">
        <v>55.072335400059053</v>
      </c>
      <c r="C217" s="37">
        <v>33870</v>
      </c>
      <c r="D217" s="37">
        <v>62.001779776122888</v>
      </c>
      <c r="E217" s="37">
        <v>21351</v>
      </c>
      <c r="F217" s="37">
        <v>-6.9294443760638345</v>
      </c>
      <c r="G217" s="37">
        <v>4.0003615574E-58</v>
      </c>
      <c r="H217" s="8643" t="str">
        <f t="shared" si="33"/>
        <v>***</v>
      </c>
      <c r="I217" s="8644"/>
      <c r="J217" s="6823" t="s">
        <v>11470</v>
      </c>
      <c r="K217" s="37">
        <v>55.072335400059053</v>
      </c>
      <c r="L217" s="37">
        <v>33870</v>
      </c>
      <c r="M217" s="37">
        <v>60.298257171947057</v>
      </c>
      <c r="N217" s="37">
        <v>16697</v>
      </c>
      <c r="O217" s="8645">
        <v>-5.2259217718880038</v>
      </c>
      <c r="P217" s="37">
        <v>6.1627746318800005E-29</v>
      </c>
      <c r="Q217" s="8646" t="str">
        <f t="shared" si="34"/>
        <v>***</v>
      </c>
      <c r="R217" s="8647">
        <v>68.113450795015041</v>
      </c>
      <c r="S217" s="37">
        <v>4654</v>
      </c>
      <c r="T217" s="37">
        <v>-13.041115394955987</v>
      </c>
      <c r="U217" s="37">
        <v>8.2838257096299998E-64</v>
      </c>
      <c r="V217" s="8648" t="str">
        <f t="shared" si="35"/>
        <v>***</v>
      </c>
      <c r="W217" s="8649"/>
      <c r="X217" s="6823" t="s">
        <v>11273</v>
      </c>
      <c r="Y217" s="8650">
        <v>56.797911681531431</v>
      </c>
      <c r="Z217" s="37">
        <v>50567</v>
      </c>
      <c r="AA217" s="37">
        <v>68.113450795015041</v>
      </c>
      <c r="AB217" s="37">
        <v>4654</v>
      </c>
      <c r="AC217" s="37">
        <v>-11.315539113483609</v>
      </c>
      <c r="AD217" s="37">
        <v>1.1582608872399999E-50</v>
      </c>
      <c r="AE217" s="8651" t="str">
        <f t="shared" si="36"/>
        <v>***</v>
      </c>
    </row>
    <row r="218" spans="1:31">
      <c r="A218" s="6823" t="s">
        <v>11076</v>
      </c>
      <c r="B218" s="37">
        <v>77.354124748490946</v>
      </c>
      <c r="C218" s="37">
        <v>9940</v>
      </c>
      <c r="D218" s="37">
        <v>79.008115419296658</v>
      </c>
      <c r="E218" s="37">
        <v>5545</v>
      </c>
      <c r="F218" s="37">
        <v>-1.6539906708057117</v>
      </c>
      <c r="G218" s="37">
        <v>1.7309717241691301E-2</v>
      </c>
      <c r="H218" s="8652" t="str">
        <f t="shared" si="33"/>
        <v>**</v>
      </c>
      <c r="I218" s="8653"/>
      <c r="J218" s="6823" t="s">
        <v>11471</v>
      </c>
      <c r="K218" s="37">
        <v>77.354124748490946</v>
      </c>
      <c r="L218" s="37">
        <v>9940</v>
      </c>
      <c r="M218" s="37">
        <v>79.188392654726826</v>
      </c>
      <c r="N218" s="37">
        <v>4411</v>
      </c>
      <c r="O218" s="8654">
        <v>-1.8342679062358798</v>
      </c>
      <c r="P218" s="37">
        <v>1.45139014662905E-2</v>
      </c>
      <c r="Q218" s="8655" t="str">
        <f t="shared" si="34"/>
        <v>**</v>
      </c>
      <c r="R218" s="8656">
        <v>78.306878306878303</v>
      </c>
      <c r="S218" s="37">
        <v>1134</v>
      </c>
      <c r="T218" s="37">
        <v>-0.9527535583873572</v>
      </c>
      <c r="U218" s="37">
        <v>0.46704409059685043</v>
      </c>
      <c r="V218" s="8657" t="str">
        <f t="shared" si="35"/>
        <v>**</v>
      </c>
      <c r="W218" s="8658"/>
      <c r="X218" s="6823" t="s">
        <v>11274</v>
      </c>
      <c r="Y218" s="8659">
        <v>77.917915127865655</v>
      </c>
      <c r="Z218" s="37">
        <v>14351</v>
      </c>
      <c r="AA218" s="37">
        <v>78.306878306878303</v>
      </c>
      <c r="AB218" s="37">
        <v>1134</v>
      </c>
      <c r="AC218" s="37">
        <v>-0.38896317901264865</v>
      </c>
      <c r="AD218" s="37">
        <v>0.76104536710903958</v>
      </c>
      <c r="AE218" s="8660" t="str">
        <f t="shared" si="36"/>
        <v>NS</v>
      </c>
    </row>
    <row r="219" spans="1:31">
      <c r="A219" s="6823" t="s">
        <v>11077</v>
      </c>
      <c r="B219" s="37">
        <v>70.517241379310349</v>
      </c>
      <c r="C219" s="37">
        <v>3480</v>
      </c>
      <c r="D219" s="37">
        <v>79.84017435524882</v>
      </c>
      <c r="E219" s="37">
        <v>2753</v>
      </c>
      <c r="F219" s="37">
        <v>-9.3229329759384711</v>
      </c>
      <c r="G219" s="37">
        <v>3.6761735494100002E-17</v>
      </c>
      <c r="H219" s="8661" t="str">
        <f t="shared" si="33"/>
        <v>***</v>
      </c>
      <c r="I219" s="8662"/>
      <c r="J219" s="6823" t="s">
        <v>11472</v>
      </c>
      <c r="K219" s="37">
        <v>70.517241379310349</v>
      </c>
      <c r="L219" s="37">
        <v>3480</v>
      </c>
      <c r="M219" s="37">
        <v>79.156327543424311</v>
      </c>
      <c r="N219" s="37">
        <v>2015</v>
      </c>
      <c r="O219" s="8663">
        <v>-8.6390861641139622</v>
      </c>
      <c r="P219" s="37">
        <v>2.1782306520399999E-12</v>
      </c>
      <c r="Q219" s="8664" t="str">
        <f t="shared" si="34"/>
        <v>***</v>
      </c>
      <c r="R219" s="8665">
        <v>81.707317073170728</v>
      </c>
      <c r="S219" s="37">
        <v>738</v>
      </c>
      <c r="T219" s="37">
        <v>-11.190075693860379</v>
      </c>
      <c r="U219" s="37">
        <v>5.8508347339000004E-10</v>
      </c>
      <c r="V219" s="8666" t="str">
        <f t="shared" si="35"/>
        <v>***</v>
      </c>
      <c r="W219" s="8667"/>
      <c r="X219" s="6823" t="s">
        <v>11275</v>
      </c>
      <c r="Y219" s="8668">
        <v>73.685168334849863</v>
      </c>
      <c r="Z219" s="37">
        <v>5495</v>
      </c>
      <c r="AA219" s="37">
        <v>81.707317073170728</v>
      </c>
      <c r="AB219" s="37">
        <v>738</v>
      </c>
      <c r="AC219" s="37">
        <v>-8.0221487383208654</v>
      </c>
      <c r="AD219" s="37">
        <v>2.52459237453E-6</v>
      </c>
      <c r="AE219" s="8669" t="str">
        <f t="shared" si="36"/>
        <v>***</v>
      </c>
    </row>
    <row r="220" spans="1:31">
      <c r="A220" s="6823" t="s">
        <v>11078</v>
      </c>
      <c r="B220" s="37">
        <v>80.669667979741135</v>
      </c>
      <c r="C220" s="37">
        <v>3554</v>
      </c>
      <c r="D220" s="37">
        <v>83.244882486732379</v>
      </c>
      <c r="E220" s="37">
        <v>2638</v>
      </c>
      <c r="F220" s="37">
        <v>-2.5752145069912444</v>
      </c>
      <c r="G220" s="37">
        <v>9.4480530765084E-3</v>
      </c>
      <c r="H220" s="8670" t="str">
        <f t="shared" si="33"/>
        <v>***</v>
      </c>
      <c r="I220" s="8671"/>
      <c r="J220" s="6823" t="s">
        <v>11473</v>
      </c>
      <c r="K220" s="37">
        <v>80.669667979741135</v>
      </c>
      <c r="L220" s="37">
        <v>3554</v>
      </c>
      <c r="M220" s="37">
        <v>82.517838939857285</v>
      </c>
      <c r="N220" s="37">
        <v>1962</v>
      </c>
      <c r="O220" s="8672">
        <v>-1.8481709601161498</v>
      </c>
      <c r="P220" s="37">
        <v>9.1785175954011394E-2</v>
      </c>
      <c r="Q220" s="8673" t="str">
        <f t="shared" si="34"/>
        <v>*</v>
      </c>
      <c r="R220" s="8674">
        <v>85.355029585798817</v>
      </c>
      <c r="S220" s="37">
        <v>676</v>
      </c>
      <c r="T220" s="37">
        <v>-4.6853616060576826</v>
      </c>
      <c r="U220" s="37">
        <v>4.0872509967181002E-3</v>
      </c>
      <c r="V220" s="8675" t="str">
        <f t="shared" si="35"/>
        <v>*</v>
      </c>
      <c r="W220" s="8676"/>
      <c r="X220" s="6823" t="s">
        <v>11276</v>
      </c>
      <c r="Y220" s="8677">
        <v>81.327048585931834</v>
      </c>
      <c r="Z220" s="37">
        <v>5516</v>
      </c>
      <c r="AA220" s="37">
        <v>85.355029585798817</v>
      </c>
      <c r="AB220" s="37">
        <v>676</v>
      </c>
      <c r="AC220" s="37">
        <v>-4.0279809998669833</v>
      </c>
      <c r="AD220" s="37">
        <v>1.04628247526282E-2</v>
      </c>
      <c r="AE220" s="8678" t="str">
        <f t="shared" si="36"/>
        <v>**</v>
      </c>
    </row>
    <row r="221" spans="1:31">
      <c r="A221" s="6823" t="s">
        <v>11079</v>
      </c>
      <c r="B221" s="37">
        <v>81.355659314120103</v>
      </c>
      <c r="C221" s="37">
        <v>6211</v>
      </c>
      <c r="D221" s="37">
        <v>84.641794460975049</v>
      </c>
      <c r="E221" s="37">
        <v>4369</v>
      </c>
      <c r="F221" s="37">
        <v>-3.2861351468549458</v>
      </c>
      <c r="G221" s="37">
        <v>1.0694760567199999E-5</v>
      </c>
      <c r="H221" s="8679" t="str">
        <f t="shared" si="33"/>
        <v>***</v>
      </c>
      <c r="I221" s="8680"/>
      <c r="J221" s="6823" t="s">
        <v>11474</v>
      </c>
      <c r="K221" s="37">
        <v>81.355659314120103</v>
      </c>
      <c r="L221" s="37">
        <v>6211</v>
      </c>
      <c r="M221" s="37">
        <v>84.151297280400129</v>
      </c>
      <c r="N221" s="37">
        <v>3199</v>
      </c>
      <c r="O221" s="8681">
        <v>-2.7956379662800259</v>
      </c>
      <c r="P221" s="37">
        <v>7.6042415060420001E-4</v>
      </c>
      <c r="Q221" s="8682" t="str">
        <f t="shared" si="34"/>
        <v>***</v>
      </c>
      <c r="R221" s="8683">
        <v>85.982905982905976</v>
      </c>
      <c r="S221" s="37">
        <v>1170</v>
      </c>
      <c r="T221" s="37">
        <v>-4.6272466687858724</v>
      </c>
      <c r="U221" s="37">
        <v>1.5204994792839999E-4</v>
      </c>
      <c r="V221" s="8684" t="str">
        <f t="shared" si="35"/>
        <v>***</v>
      </c>
      <c r="W221" s="8685"/>
      <c r="X221" s="6823" t="s">
        <v>11277</v>
      </c>
      <c r="Y221" s="8686">
        <v>82.306057385759829</v>
      </c>
      <c r="Z221" s="37">
        <v>9410</v>
      </c>
      <c r="AA221" s="37">
        <v>85.982905982905976</v>
      </c>
      <c r="AB221" s="37">
        <v>1170</v>
      </c>
      <c r="AC221" s="37">
        <v>-3.6768485971461473</v>
      </c>
      <c r="AD221" s="37">
        <v>1.7066173637225999E-3</v>
      </c>
      <c r="AE221" s="8687" t="str">
        <f t="shared" si="36"/>
        <v>***</v>
      </c>
    </row>
    <row r="222" spans="1:31">
      <c r="A222" s="6823" t="s">
        <v>11080</v>
      </c>
      <c r="B222" s="37">
        <v>79.334098737083806</v>
      </c>
      <c r="C222" s="37">
        <v>5226</v>
      </c>
      <c r="D222" s="37">
        <v>79.610073111291626</v>
      </c>
      <c r="E222" s="37">
        <v>2462</v>
      </c>
      <c r="F222" s="37">
        <v>-0.27597437420782001</v>
      </c>
      <c r="G222" s="37">
        <v>0.78007279536022955</v>
      </c>
      <c r="H222" s="8688" t="str">
        <f t="shared" si="33"/>
        <v>NS</v>
      </c>
      <c r="I222" s="8689"/>
      <c r="J222" s="6823" t="s">
        <v>11475</v>
      </c>
      <c r="K222" s="37">
        <v>79.334098737083806</v>
      </c>
      <c r="L222" s="37">
        <v>5226</v>
      </c>
      <c r="M222" s="37">
        <v>79.907264296754249</v>
      </c>
      <c r="N222" s="37">
        <v>1941</v>
      </c>
      <c r="O222" s="8690">
        <v>-0.5731655596704428</v>
      </c>
      <c r="P222" s="37">
        <v>0.5933825468835382</v>
      </c>
      <c r="Q222" s="8691" t="str">
        <f t="shared" si="34"/>
        <v>NS</v>
      </c>
      <c r="R222" s="8692">
        <v>78.502879078694818</v>
      </c>
      <c r="S222" s="37">
        <v>521</v>
      </c>
      <c r="T222" s="37">
        <v>0.83121965838898859</v>
      </c>
      <c r="U222" s="37">
        <v>0.65549926028751537</v>
      </c>
      <c r="V222" s="8693" t="str">
        <f t="shared" si="35"/>
        <v>NS</v>
      </c>
      <c r="W222" s="8694"/>
      <c r="X222" s="6823" t="s">
        <v>11278</v>
      </c>
      <c r="Y222" s="8695">
        <v>79.489326077856845</v>
      </c>
      <c r="Z222" s="37">
        <v>7167</v>
      </c>
      <c r="AA222" s="37">
        <v>78.502879078694818</v>
      </c>
      <c r="AB222" s="37">
        <v>521</v>
      </c>
      <c r="AC222" s="37">
        <v>0.98644699916202683</v>
      </c>
      <c r="AD222" s="37">
        <v>0.59080145486767199</v>
      </c>
      <c r="AE222" s="8696" t="str">
        <f t="shared" si="36"/>
        <v>NS</v>
      </c>
    </row>
    <row r="223" spans="1:31">
      <c r="A223" s="6823" t="s">
        <v>11081</v>
      </c>
      <c r="B223" s="37">
        <v>63.925826521898259</v>
      </c>
      <c r="C223" s="37">
        <v>8197</v>
      </c>
      <c r="D223" s="37">
        <v>66.99458927693064</v>
      </c>
      <c r="E223" s="37">
        <v>4066</v>
      </c>
      <c r="F223" s="37">
        <v>-3.0687627550323811</v>
      </c>
      <c r="G223" s="37">
        <v>7.9839896851759996E-4</v>
      </c>
      <c r="H223" s="8697" t="str">
        <f t="shared" si="33"/>
        <v>***</v>
      </c>
      <c r="I223" s="8698"/>
      <c r="J223" s="6823" t="s">
        <v>11476</v>
      </c>
      <c r="K223" s="37">
        <v>63.925826521898259</v>
      </c>
      <c r="L223" s="37">
        <v>8197</v>
      </c>
      <c r="M223" s="37">
        <v>67.093235831809878</v>
      </c>
      <c r="N223" s="37">
        <v>3282</v>
      </c>
      <c r="O223" s="8699">
        <v>-3.1674093099116192</v>
      </c>
      <c r="P223" s="37">
        <v>1.3197222180901E-3</v>
      </c>
      <c r="Q223" s="8700" t="str">
        <f t="shared" si="34"/>
        <v>***</v>
      </c>
      <c r="R223" s="8701">
        <v>66.58163265306122</v>
      </c>
      <c r="S223" s="37">
        <v>784</v>
      </c>
      <c r="T223" s="37">
        <v>-2.6558061311629615</v>
      </c>
      <c r="U223" s="37">
        <v>0.13850833358519349</v>
      </c>
      <c r="V223" s="8702" t="str">
        <f t="shared" si="35"/>
        <v>***</v>
      </c>
      <c r="W223" s="8703"/>
      <c r="X223" s="6823" t="s">
        <v>11279</v>
      </c>
      <c r="Y223" s="8704">
        <v>64.831431309347508</v>
      </c>
      <c r="Z223" s="37">
        <v>11479</v>
      </c>
      <c r="AA223" s="37">
        <v>66.58163265306122</v>
      </c>
      <c r="AB223" s="37">
        <v>784</v>
      </c>
      <c r="AC223" s="37">
        <v>-1.7502013437137123</v>
      </c>
      <c r="AD223" s="37">
        <v>0.3204176723385852</v>
      </c>
      <c r="AE223" s="8705" t="str">
        <f t="shared" si="36"/>
        <v>NS</v>
      </c>
    </row>
    <row r="224" spans="1:31">
      <c r="A224" s="6823" t="s">
        <v>11082</v>
      </c>
      <c r="B224" s="37">
        <v>75.299315849486888</v>
      </c>
      <c r="C224" s="37">
        <v>7016</v>
      </c>
      <c r="D224" s="37">
        <v>79.373978042513428</v>
      </c>
      <c r="E224" s="37">
        <v>4281</v>
      </c>
      <c r="F224" s="37">
        <v>-4.0746621930265405</v>
      </c>
      <c r="G224" s="37">
        <v>6.2656032358599997E-7</v>
      </c>
      <c r="H224" s="8706" t="str">
        <f t="shared" si="33"/>
        <v>***</v>
      </c>
      <c r="I224" s="8707"/>
      <c r="J224" s="6823" t="s">
        <v>11477</v>
      </c>
      <c r="K224" s="37">
        <v>75.299315849486888</v>
      </c>
      <c r="L224" s="37">
        <v>7016</v>
      </c>
      <c r="M224" s="37">
        <v>79.923686527737019</v>
      </c>
      <c r="N224" s="37">
        <v>3407</v>
      </c>
      <c r="O224" s="8708">
        <v>-4.6243706782501306</v>
      </c>
      <c r="P224" s="37">
        <v>1.5200456235399999E-7</v>
      </c>
      <c r="Q224" s="8709" t="str">
        <f t="shared" si="34"/>
        <v>***</v>
      </c>
      <c r="R224" s="8710">
        <v>77.231121281464524</v>
      </c>
      <c r="S224" s="37">
        <v>874</v>
      </c>
      <c r="T224" s="37">
        <v>-1.9318054319776365</v>
      </c>
      <c r="U224" s="37">
        <v>0.2104679510509927</v>
      </c>
      <c r="V224" s="8711" t="str">
        <f t="shared" si="35"/>
        <v>***</v>
      </c>
      <c r="W224" s="8712"/>
      <c r="X224" s="6823" t="s">
        <v>11280</v>
      </c>
      <c r="Y224" s="8713">
        <v>76.810898973424159</v>
      </c>
      <c r="Z224" s="37">
        <v>10423</v>
      </c>
      <c r="AA224" s="37">
        <v>77.231121281464524</v>
      </c>
      <c r="AB224" s="37">
        <v>874</v>
      </c>
      <c r="AC224" s="37">
        <v>-0.42022230804036553</v>
      </c>
      <c r="AD224" s="37">
        <v>0.77728906211314042</v>
      </c>
      <c r="AE224" s="8714" t="str">
        <f t="shared" si="36"/>
        <v>NS</v>
      </c>
    </row>
    <row r="225" spans="1:31">
      <c r="A225" s="6823" t="s">
        <v>11083</v>
      </c>
      <c r="B225" s="37">
        <v>64.165029469548131</v>
      </c>
      <c r="C225" s="37">
        <v>2545</v>
      </c>
      <c r="D225" s="37">
        <v>63.758029978586727</v>
      </c>
      <c r="E225" s="37">
        <v>1868</v>
      </c>
      <c r="F225" s="37">
        <v>0.40699949096140386</v>
      </c>
      <c r="G225" s="37">
        <v>0.78084870795333128</v>
      </c>
      <c r="H225" s="8715" t="str">
        <f t="shared" si="33"/>
        <v>NS</v>
      </c>
      <c r="I225" s="8716"/>
      <c r="J225" s="6823" t="s">
        <v>11478</v>
      </c>
      <c r="K225" s="37">
        <v>64.165029469548131</v>
      </c>
      <c r="L225" s="37">
        <v>2545</v>
      </c>
      <c r="M225" s="37">
        <v>63.305322128851543</v>
      </c>
      <c r="N225" s="37">
        <v>1428</v>
      </c>
      <c r="O225" s="8717">
        <v>0.85970734069658761</v>
      </c>
      <c r="P225" s="37">
        <v>0.58846076827534843</v>
      </c>
      <c r="Q225" s="8718" t="str">
        <f t="shared" si="34"/>
        <v>NS</v>
      </c>
      <c r="R225" s="8719">
        <v>65.227272727272734</v>
      </c>
      <c r="S225" s="37">
        <v>440</v>
      </c>
      <c r="T225" s="37">
        <v>-1.062243257724603</v>
      </c>
      <c r="U225" s="37">
        <v>0.6677014306762048</v>
      </c>
      <c r="V225" s="8720" t="str">
        <f t="shared" si="35"/>
        <v>NS</v>
      </c>
      <c r="W225" s="8721"/>
      <c r="X225" s="6823" t="s">
        <v>11281</v>
      </c>
      <c r="Y225" s="8722">
        <v>63.85602819028442</v>
      </c>
      <c r="Z225" s="37">
        <v>3973</v>
      </c>
      <c r="AA225" s="37">
        <v>65.227272727272734</v>
      </c>
      <c r="AB225" s="37">
        <v>440</v>
      </c>
      <c r="AC225" s="37">
        <v>-1.3712445369883142</v>
      </c>
      <c r="AD225" s="37">
        <v>0.56975980518229474</v>
      </c>
      <c r="AE225" s="8723" t="str">
        <f t="shared" si="36"/>
        <v>NS</v>
      </c>
    </row>
    <row r="226" spans="1:31">
      <c r="A226" s="6823" t="s">
        <v>11084</v>
      </c>
      <c r="B226" s="37">
        <v>67.145333003218624</v>
      </c>
      <c r="C226" s="37">
        <v>4039</v>
      </c>
      <c r="D226" s="37">
        <v>69.760589318600367</v>
      </c>
      <c r="E226" s="37">
        <v>2715</v>
      </c>
      <c r="F226" s="37">
        <v>-2.6152563153817425</v>
      </c>
      <c r="G226" s="37">
        <v>2.3650174355457299E-2</v>
      </c>
      <c r="H226" s="8724" t="str">
        <f t="shared" si="33"/>
        <v>**</v>
      </c>
      <c r="I226" s="8725"/>
      <c r="J226" s="6823" t="s">
        <v>11479</v>
      </c>
      <c r="K226" s="37">
        <v>67.145333003218624</v>
      </c>
      <c r="L226" s="37">
        <v>4039</v>
      </c>
      <c r="M226" s="37">
        <v>68.190661478599225</v>
      </c>
      <c r="N226" s="37">
        <v>2056</v>
      </c>
      <c r="O226" s="8726">
        <v>-1.0453284753806003</v>
      </c>
      <c r="P226" s="37">
        <v>0.41014488411601618</v>
      </c>
      <c r="Q226" s="8727" t="str">
        <f t="shared" si="34"/>
        <v>NS</v>
      </c>
      <c r="R226" s="8728">
        <v>74.658573596358124</v>
      </c>
      <c r="S226" s="37">
        <v>659</v>
      </c>
      <c r="T226" s="37">
        <v>-7.5132405931394999</v>
      </c>
      <c r="U226" s="37">
        <v>1.21991012178E-4</v>
      </c>
      <c r="V226" s="8729" t="str">
        <f t="shared" si="35"/>
        <v>NS</v>
      </c>
      <c r="W226" s="8730"/>
      <c r="X226" s="6823" t="s">
        <v>11282</v>
      </c>
      <c r="Y226" s="8731">
        <v>67.497949138638234</v>
      </c>
      <c r="Z226" s="37">
        <v>6095</v>
      </c>
      <c r="AA226" s="37">
        <v>74.658573596358124</v>
      </c>
      <c r="AB226" s="37">
        <v>659</v>
      </c>
      <c r="AC226" s="37">
        <v>-7.1606244577198908</v>
      </c>
      <c r="AD226" s="37">
        <v>1.7624823544049999E-4</v>
      </c>
      <c r="AE226" s="8732" t="str">
        <f t="shared" si="36"/>
        <v>***</v>
      </c>
    </row>
    <row r="227" spans="1:31">
      <c r="A227" s="6823" t="s">
        <v>11085</v>
      </c>
      <c r="B227" s="37">
        <v>70.517222283752361</v>
      </c>
      <c r="C227" s="37">
        <v>9029</v>
      </c>
      <c r="D227" s="37">
        <v>72.684414864115368</v>
      </c>
      <c r="E227" s="37">
        <v>3606</v>
      </c>
      <c r="F227" s="37">
        <v>-2.1671925803630074</v>
      </c>
      <c r="G227" s="37">
        <v>1.51876304565203E-2</v>
      </c>
      <c r="H227" s="8733" t="str">
        <f t="shared" si="33"/>
        <v>**</v>
      </c>
      <c r="I227" s="8734"/>
      <c r="J227" s="6823" t="s">
        <v>11480</v>
      </c>
      <c r="K227" s="37">
        <v>70.517222283752361</v>
      </c>
      <c r="L227" s="37">
        <v>9029</v>
      </c>
      <c r="M227" s="37">
        <v>72.343324250681192</v>
      </c>
      <c r="N227" s="37">
        <v>2936</v>
      </c>
      <c r="O227" s="8735">
        <v>-1.8261019669288316</v>
      </c>
      <c r="P227" s="37">
        <v>5.8287494466129602E-2</v>
      </c>
      <c r="Q227" s="8736" t="str">
        <f t="shared" si="34"/>
        <v>*</v>
      </c>
      <c r="R227" s="8737">
        <v>74.179104477611943</v>
      </c>
      <c r="S227" s="37">
        <v>670</v>
      </c>
      <c r="T227" s="37">
        <v>-3.6618821938595829</v>
      </c>
      <c r="U227" s="37">
        <v>4.43562149651031E-2</v>
      </c>
      <c r="V227" s="8738" t="str">
        <f t="shared" si="35"/>
        <v>*</v>
      </c>
      <c r="W227" s="8739"/>
      <c r="X227" s="6823" t="s">
        <v>11283</v>
      </c>
      <c r="Y227" s="8740">
        <v>70.96531550355202</v>
      </c>
      <c r="Z227" s="37">
        <v>11965</v>
      </c>
      <c r="AA227" s="37">
        <v>74.179104477611943</v>
      </c>
      <c r="AB227" s="37">
        <v>670</v>
      </c>
      <c r="AC227" s="37">
        <v>-3.2137889740599235</v>
      </c>
      <c r="AD227" s="37">
        <v>7.4031143140007805E-2</v>
      </c>
      <c r="AE227" s="8741" t="str">
        <f t="shared" si="36"/>
        <v>*</v>
      </c>
    </row>
    <row r="228" spans="1:31">
      <c r="A228" s="6823" t="s">
        <v>11086</v>
      </c>
      <c r="B228" s="37">
        <v>63.80952380952381</v>
      </c>
      <c r="C228" s="37">
        <v>4305</v>
      </c>
      <c r="D228" s="37">
        <v>69.316136772645464</v>
      </c>
      <c r="E228" s="37">
        <v>3334</v>
      </c>
      <c r="F228" s="37">
        <v>-5.506612963121654</v>
      </c>
      <c r="G228" s="37">
        <v>4.4211175062300001E-7</v>
      </c>
      <c r="H228" s="8742" t="str">
        <f t="shared" si="33"/>
        <v>***</v>
      </c>
      <c r="I228" s="8743"/>
      <c r="J228" s="6823" t="s">
        <v>11481</v>
      </c>
      <c r="K228" s="37">
        <v>63.80952380952381</v>
      </c>
      <c r="L228" s="37">
        <v>4305</v>
      </c>
      <c r="M228" s="37">
        <v>68.387354941976795</v>
      </c>
      <c r="N228" s="37">
        <v>2499</v>
      </c>
      <c r="O228" s="8744">
        <v>-4.5778311324529852</v>
      </c>
      <c r="P228" s="37">
        <v>1.27934053317E-4</v>
      </c>
      <c r="Q228" s="8745" t="str">
        <f t="shared" si="34"/>
        <v>***</v>
      </c>
      <c r="R228" s="8746">
        <v>72.095808383233532</v>
      </c>
      <c r="S228" s="37">
        <v>835</v>
      </c>
      <c r="T228" s="37">
        <v>-8.2862845737097217</v>
      </c>
      <c r="U228" s="37">
        <v>4.1715285309399996E-6</v>
      </c>
      <c r="V228" s="8747" t="str">
        <f t="shared" si="35"/>
        <v>***</v>
      </c>
      <c r="W228" s="8748"/>
      <c r="X228" s="6823" t="s">
        <v>11284</v>
      </c>
      <c r="Y228" s="8749">
        <v>65.490887713109942</v>
      </c>
      <c r="Z228" s="37">
        <v>6804</v>
      </c>
      <c r="AA228" s="37">
        <v>72.095808383233532</v>
      </c>
      <c r="AB228" s="37">
        <v>835</v>
      </c>
      <c r="AC228" s="37">
        <v>-6.6049206701235903</v>
      </c>
      <c r="AD228" s="37">
        <v>1.3927242076719999E-4</v>
      </c>
      <c r="AE228" s="8750" t="str">
        <f t="shared" si="36"/>
        <v>***</v>
      </c>
    </row>
    <row r="229" spans="1:31">
      <c r="A229" s="6823" t="s">
        <v>11087</v>
      </c>
      <c r="B229" s="37">
        <v>56.991889899238139</v>
      </c>
      <c r="C229" s="37">
        <v>4069</v>
      </c>
      <c r="D229" s="37">
        <v>60.285319834330423</v>
      </c>
      <c r="E229" s="37">
        <v>2173</v>
      </c>
      <c r="F229" s="37">
        <v>-3.2934299350922842</v>
      </c>
      <c r="G229" s="37">
        <v>1.1980515737161E-2</v>
      </c>
      <c r="H229" s="8751" t="str">
        <f t="shared" si="33"/>
        <v>**</v>
      </c>
      <c r="I229" s="8752"/>
      <c r="J229" s="6823" t="s">
        <v>11482</v>
      </c>
      <c r="K229" s="37">
        <v>56.991889899238139</v>
      </c>
      <c r="L229" s="37">
        <v>4069</v>
      </c>
      <c r="M229" s="37">
        <v>60.910703725606147</v>
      </c>
      <c r="N229" s="37">
        <v>1691</v>
      </c>
      <c r="O229" s="8753">
        <v>-3.9188138263680088</v>
      </c>
      <c r="P229" s="37">
        <v>6.0358500789673003E-3</v>
      </c>
      <c r="Q229" s="8754" t="str">
        <f t="shared" si="34"/>
        <v>***</v>
      </c>
      <c r="R229" s="8755">
        <v>58.091286307053942</v>
      </c>
      <c r="S229" s="37">
        <v>482</v>
      </c>
      <c r="T229" s="37">
        <v>-1.0993964078158029</v>
      </c>
      <c r="U229" s="37">
        <v>0.64478574959160251</v>
      </c>
      <c r="V229" s="8756" t="str">
        <f t="shared" si="35"/>
        <v>***</v>
      </c>
      <c r="W229" s="8757"/>
      <c r="X229" s="6823" t="s">
        <v>11285</v>
      </c>
      <c r="Y229" s="8758">
        <v>58.142361111111107</v>
      </c>
      <c r="Z229" s="37">
        <v>5760</v>
      </c>
      <c r="AA229" s="37">
        <v>58.091286307053942</v>
      </c>
      <c r="AB229" s="37">
        <v>482</v>
      </c>
      <c r="AC229" s="37">
        <v>5.1074804057165579E-2</v>
      </c>
      <c r="AD229" s="37">
        <v>0.98258358544477287</v>
      </c>
      <c r="AE229" s="8759" t="str">
        <f t="shared" si="36"/>
        <v>NS</v>
      </c>
    </row>
    <row r="230" spans="1:31">
      <c r="A230" s="6823" t="s">
        <v>11088</v>
      </c>
      <c r="B230" s="37">
        <v>59.592215013901757</v>
      </c>
      <c r="C230" s="37">
        <v>4316</v>
      </c>
      <c r="D230" s="37">
        <v>65.294733170561557</v>
      </c>
      <c r="E230" s="37">
        <v>2867</v>
      </c>
      <c r="F230" s="37">
        <v>-5.7025181566597993</v>
      </c>
      <c r="G230" s="37">
        <v>1.08189231245E-6</v>
      </c>
      <c r="H230" s="8760" t="str">
        <f t="shared" si="33"/>
        <v>***</v>
      </c>
      <c r="I230" s="8761"/>
      <c r="J230" s="6823" t="s">
        <v>11483</v>
      </c>
      <c r="K230" s="37">
        <v>59.592215013901757</v>
      </c>
      <c r="L230" s="37">
        <v>4316</v>
      </c>
      <c r="M230" s="37">
        <v>64.11418214771183</v>
      </c>
      <c r="N230" s="37">
        <v>2207</v>
      </c>
      <c r="O230" s="8762">
        <v>-4.5219671338100724</v>
      </c>
      <c r="P230" s="37">
        <v>3.9133726869340001E-4</v>
      </c>
      <c r="Q230" s="8763" t="str">
        <f t="shared" si="34"/>
        <v>***</v>
      </c>
      <c r="R230" s="8764">
        <v>69.242424242424249</v>
      </c>
      <c r="S230" s="37">
        <v>660</v>
      </c>
      <c r="T230" s="37">
        <v>-9.6502092285224919</v>
      </c>
      <c r="U230" s="37">
        <v>2.1885278673699999E-6</v>
      </c>
      <c r="V230" s="8765" t="str">
        <f t="shared" si="35"/>
        <v>***</v>
      </c>
      <c r="W230" s="8766"/>
      <c r="X230" s="6823" t="s">
        <v>11286</v>
      </c>
      <c r="Y230" s="8767">
        <v>61.122183044611383</v>
      </c>
      <c r="Z230" s="37">
        <v>6523</v>
      </c>
      <c r="AA230" s="37">
        <v>69.242424242424249</v>
      </c>
      <c r="AB230" s="37">
        <v>660</v>
      </c>
      <c r="AC230" s="37">
        <v>-8.1202411978128666</v>
      </c>
      <c r="AD230" s="37">
        <v>4.2288288773799997E-5</v>
      </c>
      <c r="AE230" s="8768" t="str">
        <f t="shared" si="36"/>
        <v>***</v>
      </c>
    </row>
    <row r="231" spans="1:31">
      <c r="A231" s="6823" t="s">
        <v>11089</v>
      </c>
      <c r="B231" s="37">
        <v>62.490603858682043</v>
      </c>
      <c r="C231" s="37">
        <v>3991</v>
      </c>
      <c r="D231" s="37">
        <v>66.519391261659308</v>
      </c>
      <c r="E231" s="37">
        <v>2037</v>
      </c>
      <c r="F231" s="37">
        <v>-4.0287874029772652</v>
      </c>
      <c r="G231" s="37">
        <v>2.0687777848972999E-3</v>
      </c>
      <c r="H231" s="8769" t="str">
        <f t="shared" si="33"/>
        <v>***</v>
      </c>
      <c r="I231" s="8770"/>
      <c r="J231" s="6823" t="s">
        <v>11484</v>
      </c>
      <c r="K231" s="37">
        <v>62.490603858682043</v>
      </c>
      <c r="L231" s="37">
        <v>3991</v>
      </c>
      <c r="M231" s="37">
        <v>67.295980511571258</v>
      </c>
      <c r="N231" s="37">
        <v>1642</v>
      </c>
      <c r="O231" s="8771">
        <v>-4.8053766528892154</v>
      </c>
      <c r="P231" s="37">
        <v>6.4158786947860001E-4</v>
      </c>
      <c r="Q231" s="8772" t="str">
        <f t="shared" si="34"/>
        <v>***</v>
      </c>
      <c r="R231" s="8773">
        <v>63.291139240506332</v>
      </c>
      <c r="S231" s="37">
        <v>395</v>
      </c>
      <c r="T231" s="37">
        <v>-0.80053538182428952</v>
      </c>
      <c r="U231" s="37">
        <v>0.75389165798806435</v>
      </c>
      <c r="V231" s="8774" t="str">
        <f t="shared" si="35"/>
        <v>***</v>
      </c>
      <c r="W231" s="8775"/>
      <c r="X231" s="6823" t="s">
        <v>11287</v>
      </c>
      <c r="Y231" s="8776">
        <v>63.891354518018822</v>
      </c>
      <c r="Z231" s="37">
        <v>5633</v>
      </c>
      <c r="AA231" s="37">
        <v>63.291139240506332</v>
      </c>
      <c r="AB231" s="37">
        <v>395</v>
      </c>
      <c r="AC231" s="37">
        <v>0.60021527751248982</v>
      </c>
      <c r="AD231" s="37">
        <v>0.8103477176407603</v>
      </c>
      <c r="AE231" s="8777" t="str">
        <f t="shared" si="36"/>
        <v>NS</v>
      </c>
    </row>
    <row r="232" spans="1:31">
      <c r="A232" s="6823" t="s">
        <v>11090</v>
      </c>
      <c r="B232" s="37">
        <v>67.832167832167826</v>
      </c>
      <c r="C232" s="37">
        <v>2431</v>
      </c>
      <c r="D232" s="37">
        <v>73.219540906415546</v>
      </c>
      <c r="E232" s="37">
        <v>1699</v>
      </c>
      <c r="F232" s="37">
        <v>-5.3873730742477193</v>
      </c>
      <c r="G232" s="37">
        <v>1.9806380552150001E-4</v>
      </c>
      <c r="H232" s="8778" t="str">
        <f t="shared" si="33"/>
        <v>***</v>
      </c>
      <c r="I232" s="8779"/>
      <c r="J232" s="6823" t="s">
        <v>11485</v>
      </c>
      <c r="K232" s="37">
        <v>67.832167832167826</v>
      </c>
      <c r="L232" s="37">
        <v>2431</v>
      </c>
      <c r="M232" s="37">
        <v>72.684085510688831</v>
      </c>
      <c r="N232" s="37">
        <v>1263</v>
      </c>
      <c r="O232" s="8780">
        <v>-4.851917678521005</v>
      </c>
      <c r="P232" s="37">
        <v>2.3750285579291E-3</v>
      </c>
      <c r="Q232" s="8781" t="str">
        <f t="shared" si="34"/>
        <v>***</v>
      </c>
      <c r="R232" s="8782">
        <v>74.77064220183486</v>
      </c>
      <c r="S232" s="37">
        <v>436</v>
      </c>
      <c r="T232" s="37">
        <v>-6.9384743696670341</v>
      </c>
      <c r="U232" s="37">
        <v>3.9450234744046004E-3</v>
      </c>
      <c r="V232" s="8783" t="str">
        <f t="shared" si="35"/>
        <v>***</v>
      </c>
      <c r="W232" s="8783"/>
      <c r="X232" s="6823" t="s">
        <v>11288</v>
      </c>
      <c r="Y232" s="8784">
        <v>69.49106659447753</v>
      </c>
      <c r="Z232" s="37">
        <v>3694</v>
      </c>
      <c r="AA232" s="37">
        <v>74.77064220183486</v>
      </c>
      <c r="AB232" s="37">
        <v>436</v>
      </c>
      <c r="AC232" s="37">
        <v>-5.2795756073573301</v>
      </c>
      <c r="AD232" s="37">
        <v>2.2833716442344301E-2</v>
      </c>
      <c r="AE232" s="8785" t="str">
        <f t="shared" si="36"/>
        <v>**</v>
      </c>
    </row>
    <row r="233" spans="1:31">
      <c r="A233" s="6823" t="s">
        <v>11571</v>
      </c>
      <c r="B233" s="37">
        <v>66.627147938122235</v>
      </c>
      <c r="C233" s="37">
        <v>140018</v>
      </c>
      <c r="D233" s="37">
        <v>71.314518916628572</v>
      </c>
      <c r="E233" s="37">
        <v>89683</v>
      </c>
      <c r="F233" s="37">
        <v>-4.6873709785063369</v>
      </c>
      <c r="G233" s="37">
        <v>3.9330155270000001E-123</v>
      </c>
      <c r="H233" s="8786" t="str">
        <f t="shared" si="33"/>
        <v>***</v>
      </c>
      <c r="I233" s="8787"/>
      <c r="J233" s="6823" t="s">
        <v>11571</v>
      </c>
      <c r="K233" s="37">
        <v>66.627147938122235</v>
      </c>
      <c r="L233" s="37">
        <v>140018</v>
      </c>
      <c r="M233" s="37">
        <v>70.689157600069265</v>
      </c>
      <c r="N233" s="37">
        <v>69302</v>
      </c>
      <c r="O233" s="8788">
        <v>-4.0620096619470303</v>
      </c>
      <c r="P233" s="37">
        <v>1.8604117713300001E-78</v>
      </c>
      <c r="Q233" s="8789" t="str">
        <f t="shared" si="34"/>
        <v>***</v>
      </c>
      <c r="R233" s="8790">
        <v>73.44094990432265</v>
      </c>
      <c r="S233" s="37">
        <v>20381</v>
      </c>
      <c r="T233" s="37">
        <v>-6.8138019662004154</v>
      </c>
      <c r="U233" s="37">
        <v>5.8157424702899997E-84</v>
      </c>
      <c r="V233" s="8791" t="str">
        <f t="shared" si="35"/>
        <v>***</v>
      </c>
      <c r="W233" s="8792"/>
      <c r="X233" s="6823" t="s">
        <v>11571</v>
      </c>
      <c r="Y233" s="8793">
        <v>67.972004586279382</v>
      </c>
      <c r="Z233" s="37">
        <v>209320</v>
      </c>
      <c r="AA233" s="37">
        <v>73.44094990432265</v>
      </c>
      <c r="AB233" s="37">
        <v>20381</v>
      </c>
      <c r="AC233" s="37">
        <v>-5.4689453180432679</v>
      </c>
      <c r="AD233" s="37">
        <v>6.3438723974400002E-58</v>
      </c>
      <c r="AE233" s="8794" t="str">
        <f t="shared" si="36"/>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E233"/>
  <sheetViews>
    <sheetView zoomScaleNormal="100" workbookViewId="0">
      <selection activeCell="D17" sqref="D17"/>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8" t="s">
        <v>11875</v>
      </c>
      <c r="J1" s="17028" t="s">
        <v>11876</v>
      </c>
      <c r="X1" s="17028" t="s">
        <v>11877</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8318</v>
      </c>
      <c r="B3" s="37">
        <v>11.66840019381833</v>
      </c>
      <c r="C3" s="37">
        <v>633583</v>
      </c>
      <c r="D3" s="37">
        <v>8.7213937222972184</v>
      </c>
      <c r="E3" s="37">
        <v>94079</v>
      </c>
      <c r="F3" s="37">
        <v>2.9470064715211119</v>
      </c>
      <c r="G3" s="37">
        <v>1.32584883E-156</v>
      </c>
      <c r="H3" s="16196" t="str">
        <f t="shared" ref="H3:H25" si="0">IF(G3&lt;0.01,"***",IF(G3&lt;0.05,"**",IF(G3&lt;0.1,"*","NS")))</f>
        <v>***</v>
      </c>
      <c r="J3" s="6823" t="s">
        <v>8714</v>
      </c>
      <c r="K3" s="37">
        <v>11.66840019381833</v>
      </c>
      <c r="L3" s="37">
        <v>633583</v>
      </c>
      <c r="M3" s="37">
        <v>9.2584372435871565</v>
      </c>
      <c r="N3" s="37">
        <v>74343</v>
      </c>
      <c r="O3" s="37">
        <v>2.4099629502311739</v>
      </c>
      <c r="P3" s="37">
        <v>4.0315921630600002E-85</v>
      </c>
      <c r="Q3" s="16197" t="str">
        <f t="shared" ref="Q3:Q25" si="1">IF(P3&lt;0.01,"***",IF(P3&lt;0.05,"**",IF(P3&lt;0.1,"*","NS")))</f>
        <v>***</v>
      </c>
      <c r="R3" s="37">
        <v>6.6984191325496552</v>
      </c>
      <c r="S3" s="37">
        <v>19736</v>
      </c>
      <c r="T3" s="37">
        <v>4.9699810612686752</v>
      </c>
      <c r="U3" s="37">
        <v>6.3379126656999996E-103</v>
      </c>
      <c r="V3" s="16198" t="str">
        <f t="shared" ref="V3:V25" si="2">IF(P3&lt;0.01,"***",IF(P3&lt;0.05,"**",IF(P3&lt;0.1,"*","NS")))</f>
        <v>***</v>
      </c>
      <c r="X3" s="6823" t="s">
        <v>8516</v>
      </c>
      <c r="Y3" s="37">
        <v>11.41531742018234</v>
      </c>
      <c r="Z3" s="37">
        <v>707926</v>
      </c>
      <c r="AA3" s="37">
        <v>6.6984191325496552</v>
      </c>
      <c r="AB3" s="37">
        <v>19736</v>
      </c>
      <c r="AC3" s="37">
        <v>4.7168982876326853</v>
      </c>
      <c r="AD3" s="37">
        <v>8.2680786736900002E-95</v>
      </c>
      <c r="AE3" s="16199" t="str">
        <f t="shared" ref="AE3:AE25" si="3">IF(AD3&lt;0.01,"***",IF(AD3&lt;0.05,"**",IF(AD3&lt;0.1,"*","NS")))</f>
        <v>***</v>
      </c>
    </row>
    <row r="4" spans="1:31">
      <c r="A4" s="6823" t="s">
        <v>8319</v>
      </c>
      <c r="B4" s="37">
        <v>16.852889268781631</v>
      </c>
      <c r="C4" s="37">
        <v>162619</v>
      </c>
      <c r="D4" s="37">
        <v>8.0735208816705342</v>
      </c>
      <c r="E4" s="37">
        <v>27584</v>
      </c>
      <c r="F4" s="37">
        <v>8.7793683871110968</v>
      </c>
      <c r="G4" s="37">
        <v>1.3320819556999999E-303</v>
      </c>
      <c r="H4" s="16200" t="str">
        <f t="shared" si="0"/>
        <v>***</v>
      </c>
      <c r="J4" s="6823" t="s">
        <v>8715</v>
      </c>
      <c r="K4" s="37">
        <v>16.852889268781631</v>
      </c>
      <c r="L4" s="37">
        <v>162619</v>
      </c>
      <c r="M4" s="37">
        <v>9.3923208707044239</v>
      </c>
      <c r="N4" s="37">
        <v>19846</v>
      </c>
      <c r="O4" s="37">
        <v>7.4605683980772071</v>
      </c>
      <c r="P4" s="37">
        <v>2.654228841E-161</v>
      </c>
      <c r="Q4" s="16201" t="str">
        <f t="shared" si="1"/>
        <v>***</v>
      </c>
      <c r="R4" s="37">
        <v>4.6911346601188937</v>
      </c>
      <c r="S4" s="37">
        <v>7738</v>
      </c>
      <c r="T4" s="37">
        <v>12.161754608662736</v>
      </c>
      <c r="U4" s="37">
        <v>1.43268917E-176</v>
      </c>
      <c r="V4" s="16202" t="str">
        <f t="shared" si="2"/>
        <v>***</v>
      </c>
      <c r="X4" s="6823" t="s">
        <v>8517</v>
      </c>
      <c r="Y4" s="37">
        <v>16.041432603513002</v>
      </c>
      <c r="Z4" s="37">
        <v>182465</v>
      </c>
      <c r="AA4" s="37">
        <v>4.6911346601188937</v>
      </c>
      <c r="AB4" s="37">
        <v>7738</v>
      </c>
      <c r="AC4" s="37">
        <v>11.350297943394107</v>
      </c>
      <c r="AD4" s="37">
        <v>1.9041678165E-160</v>
      </c>
      <c r="AE4" s="16203" t="str">
        <f t="shared" si="3"/>
        <v>***</v>
      </c>
    </row>
    <row r="5" spans="1:31">
      <c r="A5" s="6823" t="s">
        <v>8320</v>
      </c>
      <c r="B5" s="37">
        <v>21.082110878262529</v>
      </c>
      <c r="C5" s="37">
        <v>341185</v>
      </c>
      <c r="D5" s="37">
        <v>16.009017065355089</v>
      </c>
      <c r="E5" s="37">
        <v>53676</v>
      </c>
      <c r="F5" s="37">
        <v>5.073093812907441</v>
      </c>
      <c r="G5" s="37">
        <v>4.5508172366000002E-162</v>
      </c>
      <c r="H5" s="16204" t="str">
        <f t="shared" si="0"/>
        <v>***</v>
      </c>
      <c r="J5" s="6823" t="s">
        <v>8716</v>
      </c>
      <c r="K5" s="37">
        <v>21.082110878262529</v>
      </c>
      <c r="L5" s="37">
        <v>341185</v>
      </c>
      <c r="M5" s="37">
        <v>17.98477295836123</v>
      </c>
      <c r="N5" s="37">
        <v>40323</v>
      </c>
      <c r="O5" s="37">
        <v>3.0973379199012996</v>
      </c>
      <c r="P5" s="37">
        <v>1.12442617223E-47</v>
      </c>
      <c r="Q5" s="16205" t="str">
        <f t="shared" si="1"/>
        <v>***</v>
      </c>
      <c r="R5" s="37">
        <v>10.042687036620981</v>
      </c>
      <c r="S5" s="37">
        <v>13353</v>
      </c>
      <c r="T5" s="37">
        <v>11.039423841641549</v>
      </c>
      <c r="U5" s="37">
        <v>5.2666489809000002E-210</v>
      </c>
      <c r="V5" s="16206" t="str">
        <f t="shared" si="2"/>
        <v>***</v>
      </c>
      <c r="X5" s="6823" t="s">
        <v>8518</v>
      </c>
      <c r="Y5" s="37">
        <v>20.754741709217111</v>
      </c>
      <c r="Z5" s="37">
        <v>381508</v>
      </c>
      <c r="AA5" s="37">
        <v>10.042687036620981</v>
      </c>
      <c r="AB5" s="37">
        <v>13353</v>
      </c>
      <c r="AC5" s="37">
        <v>10.71205467259613</v>
      </c>
      <c r="AD5" s="37">
        <v>1.4835874234999999E-200</v>
      </c>
      <c r="AE5" s="16207" t="str">
        <f t="shared" si="3"/>
        <v>***</v>
      </c>
    </row>
    <row r="6" spans="1:31">
      <c r="A6" s="6823" t="s">
        <v>8321</v>
      </c>
      <c r="B6" s="37">
        <v>14.2589869784559</v>
      </c>
      <c r="C6" s="37">
        <v>227162</v>
      </c>
      <c r="D6" s="37">
        <v>8.5614394133196896</v>
      </c>
      <c r="E6" s="37">
        <v>35181</v>
      </c>
      <c r="F6" s="37">
        <v>5.69754756513621</v>
      </c>
      <c r="G6" s="37">
        <v>1.5644007189000001E-186</v>
      </c>
      <c r="H6" s="16208" t="str">
        <f t="shared" si="0"/>
        <v>***</v>
      </c>
      <c r="J6" s="6823" t="s">
        <v>8717</v>
      </c>
      <c r="K6" s="37">
        <v>14.2589869784559</v>
      </c>
      <c r="L6" s="37">
        <v>227162</v>
      </c>
      <c r="M6" s="37">
        <v>9.6336172264181261</v>
      </c>
      <c r="N6" s="37">
        <v>24892</v>
      </c>
      <c r="O6" s="37">
        <v>4.6253697520377735</v>
      </c>
      <c r="P6" s="37">
        <v>8.4804820937399992E-90</v>
      </c>
      <c r="Q6" s="16209" t="str">
        <f t="shared" si="1"/>
        <v>***</v>
      </c>
      <c r="R6" s="37">
        <v>5.9675381475362039</v>
      </c>
      <c r="S6" s="37">
        <v>10289</v>
      </c>
      <c r="T6" s="37">
        <v>8.2914488309196948</v>
      </c>
      <c r="U6" s="37">
        <v>3.9463457352000002E-125</v>
      </c>
      <c r="V6" s="16210" t="str">
        <f t="shared" si="2"/>
        <v>***</v>
      </c>
      <c r="X6" s="6823" t="s">
        <v>8519</v>
      </c>
      <c r="Y6" s="37">
        <v>13.802201115633951</v>
      </c>
      <c r="Z6" s="37">
        <v>252054</v>
      </c>
      <c r="AA6" s="37">
        <v>5.9675381475362039</v>
      </c>
      <c r="AB6" s="37">
        <v>10289</v>
      </c>
      <c r="AC6" s="37">
        <v>7.8346629680977466</v>
      </c>
      <c r="AD6" s="37">
        <v>3.6449486363000001E-115</v>
      </c>
      <c r="AE6" s="16211" t="str">
        <f t="shared" si="3"/>
        <v>***</v>
      </c>
    </row>
    <row r="7" spans="1:31">
      <c r="A7" s="6823" t="s">
        <v>8322</v>
      </c>
      <c r="B7" s="37">
        <v>20.350060606060609</v>
      </c>
      <c r="C7" s="37">
        <v>103125</v>
      </c>
      <c r="D7" s="37">
        <v>9.5774476376035071</v>
      </c>
      <c r="E7" s="37">
        <v>16424</v>
      </c>
      <c r="F7" s="37">
        <v>10.772612968457102</v>
      </c>
      <c r="G7" s="37">
        <v>1.3515807313999999E-236</v>
      </c>
      <c r="H7" s="16212" t="str">
        <f t="shared" si="0"/>
        <v>***</v>
      </c>
      <c r="J7" s="6823" t="s">
        <v>8718</v>
      </c>
      <c r="K7" s="37">
        <v>20.350060606060609</v>
      </c>
      <c r="L7" s="37">
        <v>103125</v>
      </c>
      <c r="M7" s="37">
        <v>10.69664902998236</v>
      </c>
      <c r="N7" s="37">
        <v>11340</v>
      </c>
      <c r="O7" s="37">
        <v>9.6534115760782484</v>
      </c>
      <c r="P7" s="37">
        <v>8.1228947821999997E-135</v>
      </c>
      <c r="Q7" s="16213" t="str">
        <f t="shared" si="1"/>
        <v>***</v>
      </c>
      <c r="R7" s="37">
        <v>7.0810385523210071</v>
      </c>
      <c r="S7" s="37">
        <v>5084</v>
      </c>
      <c r="T7" s="37">
        <v>13.269022053739601</v>
      </c>
      <c r="U7" s="37">
        <v>1.8403812105E-119</v>
      </c>
      <c r="V7" s="16214" t="str">
        <f t="shared" si="2"/>
        <v>***</v>
      </c>
      <c r="X7" s="6823" t="s">
        <v>8520</v>
      </c>
      <c r="Y7" s="37">
        <v>19.393701131350191</v>
      </c>
      <c r="Z7" s="37">
        <v>114465</v>
      </c>
      <c r="AA7" s="37">
        <v>7.0810385523210071</v>
      </c>
      <c r="AB7" s="37">
        <v>5084</v>
      </c>
      <c r="AC7" s="37">
        <v>12.312662579029183</v>
      </c>
      <c r="AD7" s="37">
        <v>4.7470722276000002E-107</v>
      </c>
      <c r="AE7" s="16215" t="str">
        <f t="shared" si="3"/>
        <v>***</v>
      </c>
    </row>
    <row r="8" spans="1:31">
      <c r="A8" s="6823" t="s">
        <v>8323</v>
      </c>
      <c r="B8" s="37">
        <v>18.57223874337565</v>
      </c>
      <c r="C8" s="37">
        <v>419664</v>
      </c>
      <c r="D8" s="37">
        <v>10.71231178923744</v>
      </c>
      <c r="E8" s="37">
        <v>59707</v>
      </c>
      <c r="F8" s="37">
        <v>7.85992695413821</v>
      </c>
      <c r="G8" s="37">
        <v>0</v>
      </c>
      <c r="H8" s="16216" t="str">
        <f t="shared" si="0"/>
        <v>***</v>
      </c>
      <c r="J8" s="6823" t="s">
        <v>8719</v>
      </c>
      <c r="K8" s="37">
        <v>18.57223874337565</v>
      </c>
      <c r="L8" s="37">
        <v>419664</v>
      </c>
      <c r="M8" s="37">
        <v>12.429078442260799</v>
      </c>
      <c r="N8" s="37">
        <v>41419</v>
      </c>
      <c r="O8" s="37">
        <v>6.1431603011148503</v>
      </c>
      <c r="P8" s="37">
        <v>1.1873359725999999E-211</v>
      </c>
      <c r="Q8" s="16217" t="str">
        <f t="shared" si="1"/>
        <v>***</v>
      </c>
      <c r="R8" s="37">
        <v>6.8241469816272966</v>
      </c>
      <c r="S8" s="37">
        <v>18288</v>
      </c>
      <c r="T8" s="37">
        <v>11.748091761748352</v>
      </c>
      <c r="U8" s="37">
        <v>0</v>
      </c>
      <c r="V8" s="16218" t="str">
        <f t="shared" si="2"/>
        <v>***</v>
      </c>
      <c r="X8" s="6823" t="s">
        <v>8521</v>
      </c>
      <c r="Y8" s="37">
        <v>18.020399797867199</v>
      </c>
      <c r="Z8" s="37">
        <v>461083</v>
      </c>
      <c r="AA8" s="37">
        <v>6.8241469816272966</v>
      </c>
      <c r="AB8" s="37">
        <v>18288</v>
      </c>
      <c r="AC8" s="37">
        <v>11.196252816239902</v>
      </c>
      <c r="AD8" s="37">
        <v>0</v>
      </c>
      <c r="AE8" s="16219" t="str">
        <f t="shared" si="3"/>
        <v>***</v>
      </c>
    </row>
    <row r="9" spans="1:31">
      <c r="A9" s="6823" t="s">
        <v>8324</v>
      </c>
      <c r="B9" s="37">
        <v>48.134295158774407</v>
      </c>
      <c r="C9" s="37">
        <v>1775790</v>
      </c>
      <c r="D9" s="37">
        <v>35.951914599002308</v>
      </c>
      <c r="E9" s="37">
        <v>337982</v>
      </c>
      <c r="F9" s="37">
        <v>12.182380559772099</v>
      </c>
      <c r="G9" s="37">
        <v>0</v>
      </c>
      <c r="H9" s="16220" t="str">
        <f t="shared" si="0"/>
        <v>***</v>
      </c>
      <c r="J9" s="6823" t="s">
        <v>8720</v>
      </c>
      <c r="K9" s="37">
        <v>48.134295158774407</v>
      </c>
      <c r="L9" s="37">
        <v>1775790</v>
      </c>
      <c r="M9" s="37">
        <v>39.887810969167226</v>
      </c>
      <c r="N9" s="37">
        <v>260275</v>
      </c>
      <c r="O9" s="37">
        <v>8.2464841896071803</v>
      </c>
      <c r="P9" s="37">
        <v>0</v>
      </c>
      <c r="Q9" s="16221" t="str">
        <f t="shared" si="1"/>
        <v>***</v>
      </c>
      <c r="R9" s="37">
        <v>22.76886252203791</v>
      </c>
      <c r="S9" s="37">
        <v>77707</v>
      </c>
      <c r="T9" s="37">
        <v>25.365432636736497</v>
      </c>
      <c r="U9" s="37">
        <v>0</v>
      </c>
      <c r="V9" s="16222" t="str">
        <f t="shared" si="2"/>
        <v>***</v>
      </c>
      <c r="X9" s="6823" t="s">
        <v>8522</v>
      </c>
      <c r="Y9" s="37">
        <v>47.080127599069783</v>
      </c>
      <c r="Z9" s="37">
        <v>2036065</v>
      </c>
      <c r="AA9" s="37">
        <v>22.76886252203791</v>
      </c>
      <c r="AB9" s="37">
        <v>77707</v>
      </c>
      <c r="AC9" s="37">
        <v>24.311265077031873</v>
      </c>
      <c r="AD9" s="37">
        <v>0</v>
      </c>
      <c r="AE9" s="16223" t="str">
        <f t="shared" si="3"/>
        <v>***</v>
      </c>
    </row>
    <row r="10" spans="1:31">
      <c r="A10" s="6823" t="s">
        <v>8325</v>
      </c>
      <c r="B10" s="37">
        <v>11.913716635755179</v>
      </c>
      <c r="C10" s="37">
        <v>620050</v>
      </c>
      <c r="D10" s="37">
        <v>8.065945523263391</v>
      </c>
      <c r="E10" s="37">
        <v>76730</v>
      </c>
      <c r="F10" s="37">
        <v>3.8477711124917882</v>
      </c>
      <c r="G10" s="37">
        <v>2.4944645198999998E-218</v>
      </c>
      <c r="H10" s="16224" t="str">
        <f t="shared" si="0"/>
        <v>***</v>
      </c>
      <c r="J10" s="6823" t="s">
        <v>8721</v>
      </c>
      <c r="K10" s="37">
        <v>11.913716635755179</v>
      </c>
      <c r="L10" s="37">
        <v>620050</v>
      </c>
      <c r="M10" s="37">
        <v>9.4012623356697009</v>
      </c>
      <c r="N10" s="37">
        <v>57354</v>
      </c>
      <c r="O10" s="37">
        <v>2.5124543000854782</v>
      </c>
      <c r="P10" s="37">
        <v>9.5995040998299996E-72</v>
      </c>
      <c r="Q10" s="16225" t="str">
        <f t="shared" si="1"/>
        <v>***</v>
      </c>
      <c r="R10" s="37">
        <v>4.1133360858794381</v>
      </c>
      <c r="S10" s="37">
        <v>19376</v>
      </c>
      <c r="T10" s="37">
        <v>7.800380549875741</v>
      </c>
      <c r="U10" s="37">
        <v>2.9812002134000001E-243</v>
      </c>
      <c r="V10" s="16226" t="str">
        <f t="shared" si="2"/>
        <v>***</v>
      </c>
      <c r="X10" s="6823" t="s">
        <v>8523</v>
      </c>
      <c r="Y10" s="37">
        <v>11.70099379395457</v>
      </c>
      <c r="Z10" s="37">
        <v>677404</v>
      </c>
      <c r="AA10" s="37">
        <v>4.1133360858794381</v>
      </c>
      <c r="AB10" s="37">
        <v>19376</v>
      </c>
      <c r="AC10" s="37">
        <v>7.587657708075132</v>
      </c>
      <c r="AD10" s="37">
        <v>4.4200931803000002E-234</v>
      </c>
      <c r="AE10" s="16227" t="str">
        <f t="shared" si="3"/>
        <v>***</v>
      </c>
    </row>
    <row r="11" spans="1:31">
      <c r="A11" s="6823" t="s">
        <v>8326</v>
      </c>
      <c r="B11" s="37">
        <v>16.136849607982889</v>
      </c>
      <c r="C11" s="37">
        <v>224480</v>
      </c>
      <c r="D11" s="37">
        <v>8.1678924957142058</v>
      </c>
      <c r="E11" s="37">
        <v>36166</v>
      </c>
      <c r="F11" s="37">
        <v>7.9689571122686829</v>
      </c>
      <c r="G11" s="37">
        <v>0</v>
      </c>
      <c r="H11" s="16228" t="str">
        <f t="shared" si="0"/>
        <v>***</v>
      </c>
      <c r="J11" s="6823" t="s">
        <v>8722</v>
      </c>
      <c r="K11" s="37">
        <v>16.136849607982889</v>
      </c>
      <c r="L11" s="37">
        <v>224480</v>
      </c>
      <c r="M11" s="37">
        <v>9.1993576508373476</v>
      </c>
      <c r="N11" s="37">
        <v>26154</v>
      </c>
      <c r="O11" s="37">
        <v>6.9374919571455411</v>
      </c>
      <c r="P11" s="37">
        <v>2.1434894818E-190</v>
      </c>
      <c r="Q11" s="16229" t="str">
        <f t="shared" si="1"/>
        <v>***</v>
      </c>
      <c r="R11" s="37">
        <v>5.4734318817419094</v>
      </c>
      <c r="S11" s="37">
        <v>10012</v>
      </c>
      <c r="T11" s="37">
        <v>10.663417726240979</v>
      </c>
      <c r="U11" s="37">
        <v>1.4095409168000001E-181</v>
      </c>
      <c r="V11" s="16230" t="str">
        <f t="shared" si="2"/>
        <v>***</v>
      </c>
      <c r="X11" s="6823" t="s">
        <v>8524</v>
      </c>
      <c r="Y11" s="37">
        <v>15.41291285300478</v>
      </c>
      <c r="Z11" s="37">
        <v>250634</v>
      </c>
      <c r="AA11" s="37">
        <v>5.4734318817419094</v>
      </c>
      <c r="AB11" s="37">
        <v>10012</v>
      </c>
      <c r="AC11" s="37">
        <v>9.9394809712628707</v>
      </c>
      <c r="AD11" s="37">
        <v>3.3408005812000001E-164</v>
      </c>
      <c r="AE11" s="16231" t="str">
        <f t="shared" si="3"/>
        <v>***</v>
      </c>
    </row>
    <row r="12" spans="1:31">
      <c r="A12" s="6823" t="s">
        <v>8327</v>
      </c>
      <c r="B12" s="37">
        <v>14.649468972640831</v>
      </c>
      <c r="C12" s="37">
        <v>188785</v>
      </c>
      <c r="D12" s="37">
        <v>7.7636237544256668</v>
      </c>
      <c r="E12" s="37">
        <v>27397</v>
      </c>
      <c r="F12" s="37">
        <v>6.8858452182151639</v>
      </c>
      <c r="G12" s="37">
        <v>3.8335853207999999E-210</v>
      </c>
      <c r="H12" s="16232" t="str">
        <f t="shared" si="0"/>
        <v>***</v>
      </c>
      <c r="J12" s="6823" t="s">
        <v>8723</v>
      </c>
      <c r="K12" s="37">
        <v>14.649468972640831</v>
      </c>
      <c r="L12" s="37">
        <v>188785</v>
      </c>
      <c r="M12" s="37">
        <v>8.9107889169805485</v>
      </c>
      <c r="N12" s="37">
        <v>19381</v>
      </c>
      <c r="O12" s="37">
        <v>5.7386800556602822</v>
      </c>
      <c r="P12" s="37">
        <v>5.7545674914E-106</v>
      </c>
      <c r="Q12" s="16233" t="str">
        <f t="shared" si="1"/>
        <v>***</v>
      </c>
      <c r="R12" s="37">
        <v>4.9900199600798407</v>
      </c>
      <c r="S12" s="37">
        <v>8016</v>
      </c>
      <c r="T12" s="37">
        <v>9.6594490125609909</v>
      </c>
      <c r="U12" s="37">
        <v>7.4706170411999993E-130</v>
      </c>
      <c r="V12" s="16234" t="str">
        <f t="shared" si="2"/>
        <v>***</v>
      </c>
      <c r="X12" s="6823" t="s">
        <v>8525</v>
      </c>
      <c r="Y12" s="37">
        <v>14.11517731041573</v>
      </c>
      <c r="Z12" s="37">
        <v>208166</v>
      </c>
      <c r="AA12" s="37">
        <v>4.9900199600798407</v>
      </c>
      <c r="AB12" s="37">
        <v>8016</v>
      </c>
      <c r="AC12" s="37">
        <v>9.1251573503358898</v>
      </c>
      <c r="AD12" s="37">
        <v>7.8677358884999997E-120</v>
      </c>
      <c r="AE12" s="16235" t="str">
        <f t="shared" si="3"/>
        <v>***</v>
      </c>
    </row>
    <row r="13" spans="1:31">
      <c r="A13" s="6823" t="s">
        <v>8328</v>
      </c>
      <c r="B13" s="37">
        <v>16.260334351401958</v>
      </c>
      <c r="C13" s="37">
        <v>279287</v>
      </c>
      <c r="D13" s="37">
        <v>6.0819162084984866</v>
      </c>
      <c r="E13" s="37">
        <v>46926</v>
      </c>
      <c r="F13" s="37">
        <v>10.178418142903471</v>
      </c>
      <c r="G13" s="37">
        <v>0</v>
      </c>
      <c r="H13" s="16236" t="str">
        <f t="shared" si="0"/>
        <v>***</v>
      </c>
      <c r="J13" s="6823" t="s">
        <v>8724</v>
      </c>
      <c r="K13" s="37">
        <v>16.260334351401958</v>
      </c>
      <c r="L13" s="37">
        <v>279287</v>
      </c>
      <c r="M13" s="37">
        <v>7.1056062581486312</v>
      </c>
      <c r="N13" s="37">
        <v>32214</v>
      </c>
      <c r="O13" s="37">
        <v>9.1547280932533273</v>
      </c>
      <c r="P13" s="37">
        <v>0</v>
      </c>
      <c r="Q13" s="16237" t="str">
        <f t="shared" si="1"/>
        <v>***</v>
      </c>
      <c r="R13" s="37">
        <v>3.840402392604676</v>
      </c>
      <c r="S13" s="37">
        <v>14712</v>
      </c>
      <c r="T13" s="37">
        <v>12.419931958797282</v>
      </c>
      <c r="U13" s="37">
        <v>0</v>
      </c>
      <c r="V13" s="16238" t="str">
        <f t="shared" si="2"/>
        <v>***</v>
      </c>
      <c r="X13" s="6823" t="s">
        <v>8526</v>
      </c>
      <c r="Y13" s="37">
        <v>15.31359449889406</v>
      </c>
      <c r="Z13" s="37">
        <v>311501</v>
      </c>
      <c r="AA13" s="37">
        <v>3.840402392604676</v>
      </c>
      <c r="AB13" s="37">
        <v>14712</v>
      </c>
      <c r="AC13" s="37">
        <v>11.473192106289385</v>
      </c>
      <c r="AD13" s="37">
        <v>0</v>
      </c>
      <c r="AE13" s="16239" t="str">
        <f t="shared" si="3"/>
        <v>***</v>
      </c>
    </row>
    <row r="14" spans="1:31">
      <c r="A14" s="6823" t="s">
        <v>8329</v>
      </c>
      <c r="B14" s="37">
        <v>13.9009401034701</v>
      </c>
      <c r="C14" s="37">
        <v>306562</v>
      </c>
      <c r="D14" s="37">
        <v>8.2936521530608758</v>
      </c>
      <c r="E14" s="37">
        <v>29191</v>
      </c>
      <c r="F14" s="37">
        <v>5.6072879504092246</v>
      </c>
      <c r="G14" s="37">
        <v>4.2005963400999998E-159</v>
      </c>
      <c r="H14" s="16240" t="str">
        <f t="shared" si="0"/>
        <v>***</v>
      </c>
      <c r="J14" s="6823" t="s">
        <v>8725</v>
      </c>
      <c r="K14" s="37">
        <v>13.9009401034701</v>
      </c>
      <c r="L14" s="37">
        <v>306562</v>
      </c>
      <c r="M14" s="37">
        <v>9.3023255813953494</v>
      </c>
      <c r="N14" s="37">
        <v>22016</v>
      </c>
      <c r="O14" s="37">
        <v>4.598614522074751</v>
      </c>
      <c r="P14" s="37">
        <v>1.83001244832E-82</v>
      </c>
      <c r="Q14" s="16241" t="str">
        <f t="shared" si="1"/>
        <v>***</v>
      </c>
      <c r="R14" s="37">
        <v>5.1986062717770034</v>
      </c>
      <c r="S14" s="37">
        <v>7175</v>
      </c>
      <c r="T14" s="37">
        <v>8.702333831693096</v>
      </c>
      <c r="U14" s="37">
        <v>1.00624435959E-99</v>
      </c>
      <c r="V14" s="16242" t="str">
        <f t="shared" si="2"/>
        <v>***</v>
      </c>
      <c r="X14" s="6823" t="s">
        <v>8527</v>
      </c>
      <c r="Y14" s="37">
        <v>13.592815100219729</v>
      </c>
      <c r="Z14" s="37">
        <v>328578</v>
      </c>
      <c r="AA14" s="37">
        <v>5.1986062717770034</v>
      </c>
      <c r="AB14" s="37">
        <v>7175</v>
      </c>
      <c r="AC14" s="37">
        <v>8.394208828442725</v>
      </c>
      <c r="AD14" s="37">
        <v>1.05516090577E-94</v>
      </c>
      <c r="AE14" s="16243" t="str">
        <f t="shared" si="3"/>
        <v>***</v>
      </c>
    </row>
    <row r="15" spans="1:31">
      <c r="A15" s="6823" t="s">
        <v>8330</v>
      </c>
      <c r="B15" s="37">
        <v>27.118007731881349</v>
      </c>
      <c r="C15" s="37">
        <v>466122</v>
      </c>
      <c r="D15" s="37">
        <v>18.131340269975411</v>
      </c>
      <c r="E15" s="37">
        <v>61413</v>
      </c>
      <c r="F15" s="37">
        <v>8.9866674619059381</v>
      </c>
      <c r="G15" s="37">
        <v>0</v>
      </c>
      <c r="H15" s="16244" t="str">
        <f t="shared" si="0"/>
        <v>***</v>
      </c>
      <c r="J15" s="6823" t="s">
        <v>8726</v>
      </c>
      <c r="K15" s="37">
        <v>27.118007731881349</v>
      </c>
      <c r="L15" s="37">
        <v>466122</v>
      </c>
      <c r="M15" s="37">
        <v>20.894358263281049</v>
      </c>
      <c r="N15" s="37">
        <v>46156</v>
      </c>
      <c r="O15" s="37">
        <v>6.2236494686002999</v>
      </c>
      <c r="P15" s="37">
        <v>1.5390897900999999E-183</v>
      </c>
      <c r="Q15" s="16245" t="str">
        <f t="shared" si="1"/>
        <v>***</v>
      </c>
      <c r="R15" s="37">
        <v>9.7725634135151083</v>
      </c>
      <c r="S15" s="37">
        <v>15257</v>
      </c>
      <c r="T15" s="37">
        <v>17.345444318366241</v>
      </c>
      <c r="U15" s="37">
        <v>0</v>
      </c>
      <c r="V15" s="16246" t="str">
        <f t="shared" si="2"/>
        <v>***</v>
      </c>
      <c r="X15" s="6823" t="s">
        <v>8528</v>
      </c>
      <c r="Y15" s="37">
        <v>26.557259925274948</v>
      </c>
      <c r="Z15" s="37">
        <v>512278</v>
      </c>
      <c r="AA15" s="37">
        <v>9.7725634135151083</v>
      </c>
      <c r="AB15" s="37">
        <v>15257</v>
      </c>
      <c r="AC15" s="37">
        <v>16.78469651175984</v>
      </c>
      <c r="AD15" s="37">
        <v>0</v>
      </c>
      <c r="AE15" s="16247" t="str">
        <f t="shared" si="3"/>
        <v>***</v>
      </c>
    </row>
    <row r="16" spans="1:31">
      <c r="A16" s="6823" t="s">
        <v>8331</v>
      </c>
      <c r="B16" s="37">
        <v>10.062287992700011</v>
      </c>
      <c r="C16" s="37">
        <v>504110</v>
      </c>
      <c r="D16" s="37">
        <v>6.8531081268171121</v>
      </c>
      <c r="E16" s="37">
        <v>57784</v>
      </c>
      <c r="F16" s="37">
        <v>3.2091798658828985</v>
      </c>
      <c r="G16" s="37">
        <v>2.9418058017E-134</v>
      </c>
      <c r="H16" s="16248" t="str">
        <f t="shared" si="0"/>
        <v>***</v>
      </c>
      <c r="J16" s="6823" t="s">
        <v>8727</v>
      </c>
      <c r="K16" s="37">
        <v>10.062287992700011</v>
      </c>
      <c r="L16" s="37">
        <v>504110</v>
      </c>
      <c r="M16" s="37">
        <v>7.67006997820351</v>
      </c>
      <c r="N16" s="37">
        <v>43585</v>
      </c>
      <c r="O16" s="37">
        <v>2.3922180144965006</v>
      </c>
      <c r="P16" s="37">
        <v>4.4855399226200003E-58</v>
      </c>
      <c r="Q16" s="16249" t="str">
        <f t="shared" si="1"/>
        <v>***</v>
      </c>
      <c r="R16" s="37">
        <v>4.3453764349602082</v>
      </c>
      <c r="S16" s="37">
        <v>14199</v>
      </c>
      <c r="T16" s="37">
        <v>5.7169115577398024</v>
      </c>
      <c r="U16" s="37">
        <v>4.7177470960000002E-112</v>
      </c>
      <c r="V16" s="16250" t="str">
        <f t="shared" si="2"/>
        <v>***</v>
      </c>
      <c r="X16" s="6823" t="s">
        <v>8529</v>
      </c>
      <c r="Y16" s="37">
        <v>9.8719177644491918</v>
      </c>
      <c r="Z16" s="37">
        <v>547695</v>
      </c>
      <c r="AA16" s="37">
        <v>4.3453764349602082</v>
      </c>
      <c r="AB16" s="37">
        <v>14199</v>
      </c>
      <c r="AC16" s="37">
        <v>5.5265413294889836</v>
      </c>
      <c r="AD16" s="37">
        <v>1.0709889413E-106</v>
      </c>
      <c r="AE16" s="16251" t="str">
        <f t="shared" si="3"/>
        <v>***</v>
      </c>
    </row>
    <row r="17" spans="1:31">
      <c r="A17" s="6823" t="s">
        <v>8332</v>
      </c>
      <c r="B17" s="37">
        <v>19.75563087688607</v>
      </c>
      <c r="C17" s="37">
        <v>182920</v>
      </c>
      <c r="D17" s="37">
        <v>8.901014875573475</v>
      </c>
      <c r="E17" s="37">
        <v>28772</v>
      </c>
      <c r="F17" s="37">
        <v>10.854616001312595</v>
      </c>
      <c r="G17" s="37">
        <v>0</v>
      </c>
      <c r="H17" s="16252" t="str">
        <f t="shared" si="0"/>
        <v>***</v>
      </c>
      <c r="J17" s="6823" t="s">
        <v>8728</v>
      </c>
      <c r="K17" s="37">
        <v>19.75563087688607</v>
      </c>
      <c r="L17" s="37">
        <v>182920</v>
      </c>
      <c r="M17" s="37">
        <v>10.407457236209879</v>
      </c>
      <c r="N17" s="37">
        <v>20812</v>
      </c>
      <c r="O17" s="37">
        <v>9.3481736406761904</v>
      </c>
      <c r="P17" s="37">
        <v>3.1979476098999998E-235</v>
      </c>
      <c r="Q17" s="16253" t="str">
        <f t="shared" si="1"/>
        <v>***</v>
      </c>
      <c r="R17" s="37">
        <v>4.9623115577889454</v>
      </c>
      <c r="S17" s="37">
        <v>7960</v>
      </c>
      <c r="T17" s="37">
        <v>14.793319319097124</v>
      </c>
      <c r="U17" s="37">
        <v>3.1006129923E-237</v>
      </c>
      <c r="V17" s="16254" t="str">
        <f t="shared" si="2"/>
        <v>***</v>
      </c>
      <c r="X17" s="6823" t="s">
        <v>8530</v>
      </c>
      <c r="Y17" s="37">
        <v>18.800679323817569</v>
      </c>
      <c r="Z17" s="37">
        <v>203732</v>
      </c>
      <c r="AA17" s="37">
        <v>4.9623115577889454</v>
      </c>
      <c r="AB17" s="37">
        <v>7960</v>
      </c>
      <c r="AC17" s="37">
        <v>13.838367766028624</v>
      </c>
      <c r="AD17" s="37">
        <v>4.6251342367000003E-216</v>
      </c>
      <c r="AE17" s="16255" t="str">
        <f t="shared" si="3"/>
        <v>***</v>
      </c>
    </row>
    <row r="18" spans="1:31">
      <c r="A18" s="6823" t="s">
        <v>8333</v>
      </c>
      <c r="B18" s="37">
        <v>33.492355443154388</v>
      </c>
      <c r="C18" s="37">
        <v>191378</v>
      </c>
      <c r="D18" s="37">
        <v>27.527583527583531</v>
      </c>
      <c r="E18" s="37">
        <v>32175</v>
      </c>
      <c r="F18" s="37">
        <v>5.9647719155708572</v>
      </c>
      <c r="G18" s="37">
        <v>4.8267855076500003E-99</v>
      </c>
      <c r="H18" s="16256" t="str">
        <f t="shared" si="0"/>
        <v>***</v>
      </c>
      <c r="J18" s="6823" t="s">
        <v>8729</v>
      </c>
      <c r="K18" s="37">
        <v>33.492355443154388</v>
      </c>
      <c r="L18" s="37">
        <v>191378</v>
      </c>
      <c r="M18" s="37">
        <v>30.506794432282849</v>
      </c>
      <c r="N18" s="37">
        <v>24211</v>
      </c>
      <c r="O18" s="37">
        <v>2.9855610108715389</v>
      </c>
      <c r="P18" s="37">
        <v>1.4309263848999999E-20</v>
      </c>
      <c r="Q18" s="16257" t="str">
        <f t="shared" si="1"/>
        <v>***</v>
      </c>
      <c r="R18" s="37">
        <v>18.470617780010041</v>
      </c>
      <c r="S18" s="37">
        <v>7964</v>
      </c>
      <c r="T18" s="37">
        <v>15.021737663144346</v>
      </c>
      <c r="U18" s="37">
        <v>2.4838751510999999E-172</v>
      </c>
      <c r="V18" s="16258" t="str">
        <f t="shared" si="2"/>
        <v>***</v>
      </c>
      <c r="X18" s="6823" t="s">
        <v>8531</v>
      </c>
      <c r="Y18" s="37">
        <v>33.15707202129979</v>
      </c>
      <c r="Z18" s="37">
        <v>215589</v>
      </c>
      <c r="AA18" s="37">
        <v>18.470617780010041</v>
      </c>
      <c r="AB18" s="37">
        <v>7964</v>
      </c>
      <c r="AC18" s="37">
        <v>14.686454241289749</v>
      </c>
      <c r="AD18" s="37">
        <v>3.6369530561E-166</v>
      </c>
      <c r="AE18" s="16259" t="str">
        <f t="shared" si="3"/>
        <v>***</v>
      </c>
    </row>
    <row r="19" spans="1:31">
      <c r="A19" s="6823" t="s">
        <v>8334</v>
      </c>
      <c r="B19" s="37">
        <v>13.88173861236934</v>
      </c>
      <c r="C19" s="37">
        <v>570685</v>
      </c>
      <c r="D19" s="37">
        <v>9.263058229446111</v>
      </c>
      <c r="E19" s="37">
        <v>57033</v>
      </c>
      <c r="F19" s="37">
        <v>4.6186803829232286</v>
      </c>
      <c r="G19" s="37">
        <v>1.2177793166999999E-208</v>
      </c>
      <c r="H19" s="16260" t="str">
        <f t="shared" si="0"/>
        <v>***</v>
      </c>
      <c r="J19" s="6823" t="s">
        <v>8730</v>
      </c>
      <c r="K19" s="37">
        <v>13.88173861236934</v>
      </c>
      <c r="L19" s="37">
        <v>570685</v>
      </c>
      <c r="M19" s="37">
        <v>10.92044819288822</v>
      </c>
      <c r="N19" s="37">
        <v>41143</v>
      </c>
      <c r="O19" s="37">
        <v>2.96129041948112</v>
      </c>
      <c r="P19" s="37">
        <v>6.0849200970200003E-64</v>
      </c>
      <c r="Q19" s="16261" t="str">
        <f t="shared" si="1"/>
        <v>***</v>
      </c>
      <c r="R19" s="37">
        <v>4.9716803020767779</v>
      </c>
      <c r="S19" s="37">
        <v>15890</v>
      </c>
      <c r="T19" s="37">
        <v>8.9100583102925626</v>
      </c>
      <c r="U19" s="37">
        <v>8.8950158900000003E-229</v>
      </c>
      <c r="V19" s="16262" t="str">
        <f t="shared" si="2"/>
        <v>***</v>
      </c>
      <c r="X19" s="6823" t="s">
        <v>8532</v>
      </c>
      <c r="Y19" s="37">
        <v>13.682603607549829</v>
      </c>
      <c r="Z19" s="37">
        <v>611828</v>
      </c>
      <c r="AA19" s="37">
        <v>4.9716803020767779</v>
      </c>
      <c r="AB19" s="37">
        <v>15890</v>
      </c>
      <c r="AC19" s="37">
        <v>8.7109233054730524</v>
      </c>
      <c r="AD19" s="37">
        <v>1.4775522639E-221</v>
      </c>
      <c r="AE19" s="16263" t="str">
        <f t="shared" si="3"/>
        <v>***</v>
      </c>
    </row>
    <row r="20" spans="1:31">
      <c r="A20" s="6823" t="s">
        <v>8335</v>
      </c>
      <c r="B20" s="37">
        <v>18.648405987430149</v>
      </c>
      <c r="C20" s="37">
        <v>223869</v>
      </c>
      <c r="D20" s="37">
        <v>8.4691376740190503</v>
      </c>
      <c r="E20" s="37">
        <v>39579</v>
      </c>
      <c r="F20" s="37">
        <v>10.179268313411098</v>
      </c>
      <c r="G20" s="37">
        <v>0</v>
      </c>
      <c r="H20" s="16264" t="str">
        <f t="shared" si="0"/>
        <v>***</v>
      </c>
      <c r="J20" s="6823" t="s">
        <v>8731</v>
      </c>
      <c r="K20" s="37">
        <v>18.648405987430149</v>
      </c>
      <c r="L20" s="37">
        <v>223869</v>
      </c>
      <c r="M20" s="37">
        <v>9.732952340635693</v>
      </c>
      <c r="N20" s="37">
        <v>28347</v>
      </c>
      <c r="O20" s="37">
        <v>8.9154536467944556</v>
      </c>
      <c r="P20" s="37">
        <v>4.8033332753E-302</v>
      </c>
      <c r="Q20" s="16265" t="str">
        <f t="shared" si="1"/>
        <v>***</v>
      </c>
      <c r="R20" s="37">
        <v>5.2795584045584043</v>
      </c>
      <c r="S20" s="37">
        <v>11232</v>
      </c>
      <c r="T20" s="37">
        <v>13.368847582871744</v>
      </c>
      <c r="U20" s="37">
        <v>2.9200926859000001E-284</v>
      </c>
      <c r="V20" s="16266" t="str">
        <f t="shared" si="2"/>
        <v>***</v>
      </c>
      <c r="X20" s="6823" t="s">
        <v>8533</v>
      </c>
      <c r="Y20" s="37">
        <v>17.646382465822949</v>
      </c>
      <c r="Z20" s="37">
        <v>252216</v>
      </c>
      <c r="AA20" s="37">
        <v>5.2795584045584043</v>
      </c>
      <c r="AB20" s="37">
        <v>11232</v>
      </c>
      <c r="AC20" s="37">
        <v>12.366824061264545</v>
      </c>
      <c r="AD20" s="37">
        <v>1.3305554218E-254</v>
      </c>
      <c r="AE20" s="16267" t="str">
        <f t="shared" si="3"/>
        <v>***</v>
      </c>
    </row>
    <row r="21" spans="1:31">
      <c r="A21" s="6823" t="s">
        <v>8336</v>
      </c>
      <c r="B21" s="37">
        <v>17.795654554220022</v>
      </c>
      <c r="C21" s="37">
        <v>244762</v>
      </c>
      <c r="D21" s="37">
        <v>10.652943277379141</v>
      </c>
      <c r="E21" s="37">
        <v>30799</v>
      </c>
      <c r="F21" s="37">
        <v>7.1427112768408811</v>
      </c>
      <c r="G21" s="37">
        <v>1.5880804326E-217</v>
      </c>
      <c r="H21" s="16268" t="str">
        <f t="shared" si="0"/>
        <v>***</v>
      </c>
      <c r="J21" s="6823" t="s">
        <v>8732</v>
      </c>
      <c r="K21" s="37">
        <v>17.795654554220022</v>
      </c>
      <c r="L21" s="37">
        <v>244762</v>
      </c>
      <c r="M21" s="37">
        <v>11.8790681740322</v>
      </c>
      <c r="N21" s="37">
        <v>23352</v>
      </c>
      <c r="O21" s="37">
        <v>5.9165863801878213</v>
      </c>
      <c r="P21" s="37">
        <v>1.164594192E-115</v>
      </c>
      <c r="Q21" s="16269" t="str">
        <f t="shared" si="1"/>
        <v>***</v>
      </c>
      <c r="R21" s="37">
        <v>6.8081106485833223</v>
      </c>
      <c r="S21" s="37">
        <v>7447</v>
      </c>
      <c r="T21" s="37">
        <v>10.987543905636699</v>
      </c>
      <c r="U21" s="37">
        <v>9.0076853863000009E-134</v>
      </c>
      <c r="V21" s="16270" t="str">
        <f t="shared" si="2"/>
        <v>***</v>
      </c>
      <c r="X21" s="6823" t="s">
        <v>8534</v>
      </c>
      <c r="Y21" s="37">
        <v>17.28033597648761</v>
      </c>
      <c r="Z21" s="37">
        <v>268114</v>
      </c>
      <c r="AA21" s="37">
        <v>6.8081106485833223</v>
      </c>
      <c r="AB21" s="37">
        <v>7447</v>
      </c>
      <c r="AC21" s="37">
        <v>10.472225327904287</v>
      </c>
      <c r="AD21" s="37">
        <v>1.2502173176999999E-124</v>
      </c>
      <c r="AE21" s="16271" t="str">
        <f t="shared" si="3"/>
        <v>***</v>
      </c>
    </row>
    <row r="22" spans="1:31">
      <c r="A22" s="6823" t="s">
        <v>8337</v>
      </c>
      <c r="B22" s="37">
        <v>19.023354427724549</v>
      </c>
      <c r="C22" s="37">
        <v>309877</v>
      </c>
      <c r="D22" s="37">
        <v>9.3967052537845053</v>
      </c>
      <c r="E22" s="37">
        <v>44920</v>
      </c>
      <c r="F22" s="37">
        <v>9.6266491739400433</v>
      </c>
      <c r="G22" s="37">
        <v>0</v>
      </c>
      <c r="H22" s="16272" t="str">
        <f t="shared" si="0"/>
        <v>***</v>
      </c>
      <c r="J22" s="6823" t="s">
        <v>8733</v>
      </c>
      <c r="K22" s="37">
        <v>19.023354427724549</v>
      </c>
      <c r="L22" s="37">
        <v>309877</v>
      </c>
      <c r="M22" s="37">
        <v>10.88245231440243</v>
      </c>
      <c r="N22" s="37">
        <v>32557</v>
      </c>
      <c r="O22" s="37">
        <v>8.1409021133221184</v>
      </c>
      <c r="P22" s="37">
        <v>4.0240715621999999E-287</v>
      </c>
      <c r="Q22" s="16273" t="str">
        <f t="shared" si="1"/>
        <v>***</v>
      </c>
      <c r="R22" s="37">
        <v>5.4841057995632134</v>
      </c>
      <c r="S22" s="37">
        <v>12363</v>
      </c>
      <c r="T22" s="37">
        <v>13.539248628161335</v>
      </c>
      <c r="U22" s="37">
        <v>0</v>
      </c>
      <c r="V22" s="16274" t="str">
        <f t="shared" si="2"/>
        <v>***</v>
      </c>
      <c r="X22" s="6823" t="s">
        <v>8535</v>
      </c>
      <c r="Y22" s="37">
        <v>18.249356080295769</v>
      </c>
      <c r="Z22" s="37">
        <v>342434</v>
      </c>
      <c r="AA22" s="37">
        <v>5.4841057995632134</v>
      </c>
      <c r="AB22" s="37">
        <v>12363</v>
      </c>
      <c r="AC22" s="37">
        <v>12.765250280732555</v>
      </c>
      <c r="AD22" s="37">
        <v>1.9672561162000001E-291</v>
      </c>
      <c r="AE22" s="16275" t="str">
        <f t="shared" si="3"/>
        <v>***</v>
      </c>
    </row>
    <row r="23" spans="1:31">
      <c r="A23" s="6823" t="s">
        <v>8338</v>
      </c>
      <c r="B23" s="37">
        <v>14.24822858705779</v>
      </c>
      <c r="C23" s="37">
        <v>233994</v>
      </c>
      <c r="D23" s="37">
        <v>9.0714699913018269</v>
      </c>
      <c r="E23" s="37">
        <v>27592</v>
      </c>
      <c r="F23" s="37">
        <v>5.1767585957559632</v>
      </c>
      <c r="G23" s="37">
        <v>8.5590825658000003E-124</v>
      </c>
      <c r="H23" s="16276" t="str">
        <f t="shared" si="0"/>
        <v>***</v>
      </c>
      <c r="J23" s="6823" t="s">
        <v>8734</v>
      </c>
      <c r="K23" s="37">
        <v>14.24822858705779</v>
      </c>
      <c r="L23" s="37">
        <v>233994</v>
      </c>
      <c r="M23" s="37">
        <v>10.38672967499277</v>
      </c>
      <c r="N23" s="37">
        <v>20738</v>
      </c>
      <c r="O23" s="37">
        <v>3.8614989120650201</v>
      </c>
      <c r="P23" s="37">
        <v>1.8002654556299999E-53</v>
      </c>
      <c r="Q23" s="16277" t="str">
        <f t="shared" si="1"/>
        <v>***</v>
      </c>
      <c r="R23" s="37">
        <v>5.0919171286839804</v>
      </c>
      <c r="S23" s="37">
        <v>6854</v>
      </c>
      <c r="T23" s="37">
        <v>9.1563114583738106</v>
      </c>
      <c r="U23" s="37">
        <v>5.1252635743999998E-103</v>
      </c>
      <c r="V23" s="16278" t="str">
        <f t="shared" si="2"/>
        <v>***</v>
      </c>
      <c r="X23" s="6823" t="s">
        <v>8536</v>
      </c>
      <c r="Y23" s="37">
        <v>13.93385989981628</v>
      </c>
      <c r="Z23" s="37">
        <v>254732</v>
      </c>
      <c r="AA23" s="37">
        <v>5.0919171286839804</v>
      </c>
      <c r="AB23" s="37">
        <v>6854</v>
      </c>
      <c r="AC23" s="37">
        <v>8.8419427711322989</v>
      </c>
      <c r="AD23" s="37">
        <v>4.7279135462799999E-98</v>
      </c>
      <c r="AE23" s="16279" t="str">
        <f t="shared" si="3"/>
        <v>***</v>
      </c>
    </row>
    <row r="24" spans="1:31">
      <c r="A24" s="6823" t="s">
        <v>8339</v>
      </c>
      <c r="B24" s="37">
        <v>17.620679230071548</v>
      </c>
      <c r="C24" s="37">
        <v>138922</v>
      </c>
      <c r="D24" s="37">
        <v>10.2546832245843</v>
      </c>
      <c r="E24" s="37">
        <v>23755</v>
      </c>
      <c r="F24" s="37">
        <v>7.3659960054872489</v>
      </c>
      <c r="G24" s="37">
        <v>8.4592870950999995E-176</v>
      </c>
      <c r="H24" s="16280" t="str">
        <f t="shared" si="0"/>
        <v>***</v>
      </c>
      <c r="J24" s="6823" t="s">
        <v>8735</v>
      </c>
      <c r="K24" s="37">
        <v>17.620679230071548</v>
      </c>
      <c r="L24" s="37">
        <v>138922</v>
      </c>
      <c r="M24" s="37">
        <v>12.11167211167211</v>
      </c>
      <c r="N24" s="37">
        <v>16835</v>
      </c>
      <c r="O24" s="37">
        <v>5.5090071183994382</v>
      </c>
      <c r="P24" s="37">
        <v>3.3583677056999998E-72</v>
      </c>
      <c r="Q24" s="16281" t="str">
        <f t="shared" si="1"/>
        <v>***</v>
      </c>
      <c r="R24" s="37">
        <v>5.7369942196531793</v>
      </c>
      <c r="S24" s="37">
        <v>6920</v>
      </c>
      <c r="T24" s="37">
        <v>11.883685010418368</v>
      </c>
      <c r="U24" s="37">
        <v>1.9522111983999998E-145</v>
      </c>
      <c r="V24" s="16282" t="str">
        <f t="shared" si="2"/>
        <v>***</v>
      </c>
      <c r="X24" s="6823" t="s">
        <v>8537</v>
      </c>
      <c r="Y24" s="37">
        <v>17.025238031035521</v>
      </c>
      <c r="Z24" s="37">
        <v>155757</v>
      </c>
      <c r="AA24" s="37">
        <v>5.7369942196531793</v>
      </c>
      <c r="AB24" s="37">
        <v>6920</v>
      </c>
      <c r="AC24" s="37">
        <v>11.28824381138234</v>
      </c>
      <c r="AD24" s="37">
        <v>3.0560202206999998E-135</v>
      </c>
      <c r="AE24" s="16283" t="str">
        <f t="shared" si="3"/>
        <v>***</v>
      </c>
    </row>
    <row r="25" spans="1:31">
      <c r="A25" s="6823" t="s">
        <v>11571</v>
      </c>
      <c r="B25" s="37">
        <v>23.281794998665099</v>
      </c>
      <c r="C25" s="37">
        <v>8348931</v>
      </c>
      <c r="D25" s="37">
        <v>17.323243885883208</v>
      </c>
      <c r="E25" s="37">
        <v>1244865</v>
      </c>
      <c r="F25" s="37">
        <v>5.9585511127818904</v>
      </c>
      <c r="G25" s="37">
        <v>0</v>
      </c>
      <c r="H25" s="16284" t="str">
        <f t="shared" si="0"/>
        <v>***</v>
      </c>
      <c r="J25" s="6823" t="s">
        <v>11571</v>
      </c>
      <c r="K25" s="37">
        <v>77.292555744757394</v>
      </c>
      <c r="L25" s="37">
        <v>4414451</v>
      </c>
      <c r="M25" s="37">
        <v>80.198216445279087</v>
      </c>
      <c r="N25" s="37">
        <v>508535</v>
      </c>
      <c r="O25" s="37">
        <v>-2.9056607005216932</v>
      </c>
      <c r="P25" s="37">
        <v>0</v>
      </c>
      <c r="Q25" s="8884" t="str">
        <f t="shared" si="1"/>
        <v>***</v>
      </c>
      <c r="R25" s="37">
        <v>79.216912047643575</v>
      </c>
      <c r="S25" s="37">
        <v>168921</v>
      </c>
      <c r="T25" s="37">
        <v>-1.9243563028861814</v>
      </c>
      <c r="U25" s="37">
        <v>8.3892959383399995E-77</v>
      </c>
      <c r="V25" s="8885" t="str">
        <f t="shared" si="2"/>
        <v>***</v>
      </c>
      <c r="X25" s="6823" t="s">
        <v>11571</v>
      </c>
      <c r="Y25" s="37">
        <v>77.292555744757394</v>
      </c>
      <c r="Z25" s="37">
        <v>4414451</v>
      </c>
      <c r="AA25" s="37">
        <v>80.198216445279087</v>
      </c>
      <c r="AB25" s="37">
        <v>508535</v>
      </c>
      <c r="AC25" s="37">
        <v>-2.9056607005216932</v>
      </c>
      <c r="AD25" s="37">
        <v>0</v>
      </c>
      <c r="AE25" s="8884" t="str">
        <f t="shared" si="3"/>
        <v>***</v>
      </c>
    </row>
    <row r="27" spans="1:31">
      <c r="A27" s="17028" t="s">
        <v>11878</v>
      </c>
      <c r="J27" s="17028" t="s">
        <v>11879</v>
      </c>
      <c r="X27" s="17028" t="s">
        <v>11880</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8340</v>
      </c>
      <c r="B29" s="37">
        <v>9.4288217610580833</v>
      </c>
      <c r="C29" s="37">
        <v>322999</v>
      </c>
      <c r="D29" s="37">
        <v>7.6316121701805324</v>
      </c>
      <c r="E29" s="37">
        <v>47526</v>
      </c>
      <c r="F29" s="37">
        <v>1.7972095908775509</v>
      </c>
      <c r="G29" s="37">
        <v>9.9705980718399992E-37</v>
      </c>
      <c r="H29" s="16285" t="str">
        <f t="shared" ref="H29:H51" si="4">IF(G29&lt;0.01,"***",IF(G29&lt;0.05,"**",IF(G29&lt;0.1,"*","NS")))</f>
        <v>***</v>
      </c>
      <c r="J29" s="6823" t="s">
        <v>8736</v>
      </c>
      <c r="K29" s="37">
        <v>9.4288217610580833</v>
      </c>
      <c r="L29" s="37">
        <v>322999</v>
      </c>
      <c r="M29" s="37">
        <v>8.0837290743639407</v>
      </c>
      <c r="N29" s="37">
        <v>37693</v>
      </c>
      <c r="O29" s="37">
        <v>1.3450926866941426</v>
      </c>
      <c r="P29" s="37">
        <v>1.6795732789700001E-17</v>
      </c>
      <c r="Q29" s="16286" t="str">
        <f t="shared" ref="Q29:Q51" si="5">IF(P29&lt;0.01,"***",IF(P29&lt;0.05,"**",IF(P29&lt;0.1,"*","NS")))</f>
        <v>***</v>
      </c>
      <c r="R29" s="37">
        <v>5.8985050340689513</v>
      </c>
      <c r="S29" s="37">
        <v>9833</v>
      </c>
      <c r="T29" s="37">
        <v>3.530316726989132</v>
      </c>
      <c r="U29" s="37">
        <v>1.8812762320799999E-32</v>
      </c>
      <c r="V29" s="16287" t="str">
        <f t="shared" ref="V29:V51" si="6">IF(P29&lt;0.01,"***",IF(P29&lt;0.05,"**",IF(P29&lt;0.1,"*","NS")))</f>
        <v>***</v>
      </c>
      <c r="X29" s="6823" t="s">
        <v>8538</v>
      </c>
      <c r="Y29" s="37">
        <v>9.2882570170671936</v>
      </c>
      <c r="Z29" s="37">
        <v>360692</v>
      </c>
      <c r="AA29" s="37">
        <v>5.8985050340689513</v>
      </c>
      <c r="AB29" s="37">
        <v>9833</v>
      </c>
      <c r="AC29" s="37">
        <v>3.3897519829982423</v>
      </c>
      <c r="AD29" s="37">
        <v>1.73289528207E-30</v>
      </c>
      <c r="AE29" s="16288" t="str">
        <f t="shared" ref="AE29:AE51" si="7">IF(AD29&lt;0.01,"***",IF(AD29&lt;0.05,"**",IF(AD29&lt;0.1,"*","NS")))</f>
        <v>***</v>
      </c>
    </row>
    <row r="30" spans="1:31">
      <c r="A30" s="6823" t="s">
        <v>8341</v>
      </c>
      <c r="B30" s="37">
        <v>14.988785720096219</v>
      </c>
      <c r="C30" s="37">
        <v>86051</v>
      </c>
      <c r="D30" s="37">
        <v>7.2733469665985</v>
      </c>
      <c r="E30" s="37">
        <v>14670</v>
      </c>
      <c r="F30" s="37">
        <v>7.7154387534977191</v>
      </c>
      <c r="G30" s="37">
        <v>2.6729031858000001E-138</v>
      </c>
      <c r="H30" s="16289" t="str">
        <f t="shared" si="4"/>
        <v>***</v>
      </c>
      <c r="J30" s="6823" t="s">
        <v>8737</v>
      </c>
      <c r="K30" s="37">
        <v>14.988785720096219</v>
      </c>
      <c r="L30" s="37">
        <v>86051</v>
      </c>
      <c r="M30" s="37">
        <v>8.4566006140106058</v>
      </c>
      <c r="N30" s="37">
        <v>10749</v>
      </c>
      <c r="O30" s="37">
        <v>6.5321851060856133</v>
      </c>
      <c r="P30" s="37">
        <v>1.30964350209E-74</v>
      </c>
      <c r="Q30" s="16290" t="str">
        <f t="shared" si="5"/>
        <v>***</v>
      </c>
      <c r="R30" s="37">
        <v>4.0295842897220098</v>
      </c>
      <c r="S30" s="37">
        <v>3921</v>
      </c>
      <c r="T30" s="37">
        <v>10.959201430374209</v>
      </c>
      <c r="U30" s="37">
        <v>4.19982282601E-81</v>
      </c>
      <c r="V30" s="16291" t="str">
        <f t="shared" si="6"/>
        <v>***</v>
      </c>
      <c r="X30" s="6823" t="s">
        <v>8539</v>
      </c>
      <c r="Y30" s="37">
        <v>14.26342975206612</v>
      </c>
      <c r="Z30" s="37">
        <v>96800</v>
      </c>
      <c r="AA30" s="37">
        <v>4.0295842897220098</v>
      </c>
      <c r="AB30" s="37">
        <v>3921</v>
      </c>
      <c r="AC30" s="37">
        <v>10.23384546234411</v>
      </c>
      <c r="AD30" s="37">
        <v>5.81164115652E-74</v>
      </c>
      <c r="AE30" s="16292" t="str">
        <f t="shared" si="7"/>
        <v>***</v>
      </c>
    </row>
    <row r="31" spans="1:31">
      <c r="A31" s="6823" t="s">
        <v>8342</v>
      </c>
      <c r="B31" s="37">
        <v>18.509843818126939</v>
      </c>
      <c r="C31" s="37">
        <v>178894</v>
      </c>
      <c r="D31" s="37">
        <v>14.27950518221331</v>
      </c>
      <c r="E31" s="37">
        <v>29910</v>
      </c>
      <c r="F31" s="37">
        <v>4.230338635913629</v>
      </c>
      <c r="G31" s="37">
        <v>7.1387105420999996E-70</v>
      </c>
      <c r="H31" s="16293" t="str">
        <f t="shared" si="4"/>
        <v>***</v>
      </c>
      <c r="J31" s="6823" t="s">
        <v>8738</v>
      </c>
      <c r="K31" s="37">
        <v>18.509843818126939</v>
      </c>
      <c r="L31" s="37">
        <v>178894</v>
      </c>
      <c r="M31" s="37">
        <v>15.95167761562541</v>
      </c>
      <c r="N31" s="37">
        <v>22681</v>
      </c>
      <c r="O31" s="37">
        <v>2.5581662025015284</v>
      </c>
      <c r="P31" s="37">
        <v>5.3011372761600001E-21</v>
      </c>
      <c r="Q31" s="16294" t="str">
        <f t="shared" si="5"/>
        <v>***</v>
      </c>
      <c r="R31" s="37">
        <v>9.0330612809517223</v>
      </c>
      <c r="S31" s="37">
        <v>7229</v>
      </c>
      <c r="T31" s="37">
        <v>9.4767825371752163</v>
      </c>
      <c r="U31" s="37">
        <v>1.7466645094600001E-93</v>
      </c>
      <c r="V31" s="16295" t="str">
        <f t="shared" si="6"/>
        <v>***</v>
      </c>
      <c r="X31" s="6823" t="s">
        <v>8540</v>
      </c>
      <c r="Y31" s="37">
        <v>18.22200173632643</v>
      </c>
      <c r="Z31" s="37">
        <v>201575</v>
      </c>
      <c r="AA31" s="37">
        <v>9.0330612809517223</v>
      </c>
      <c r="AB31" s="37">
        <v>7229</v>
      </c>
      <c r="AC31" s="37">
        <v>9.1889404553747074</v>
      </c>
      <c r="AD31" s="37">
        <v>2.8968179059E-89</v>
      </c>
      <c r="AE31" s="16296" t="str">
        <f t="shared" si="7"/>
        <v>***</v>
      </c>
    </row>
    <row r="32" spans="1:31">
      <c r="A32" s="6823" t="s">
        <v>8343</v>
      </c>
      <c r="B32" s="37">
        <v>14.039505064858441</v>
      </c>
      <c r="C32" s="37">
        <v>120339</v>
      </c>
      <c r="D32" s="37">
        <v>8.1708400857337029</v>
      </c>
      <c r="E32" s="37">
        <v>19129</v>
      </c>
      <c r="F32" s="37">
        <v>5.8686649791247376</v>
      </c>
      <c r="G32" s="37">
        <v>7.3465141756999995E-110</v>
      </c>
      <c r="H32" s="16297" t="str">
        <f t="shared" si="4"/>
        <v>***</v>
      </c>
      <c r="J32" s="6823" t="s">
        <v>8739</v>
      </c>
      <c r="K32" s="37">
        <v>14.039505064858441</v>
      </c>
      <c r="L32" s="37">
        <v>120339</v>
      </c>
      <c r="M32" s="37">
        <v>9.1784619874507509</v>
      </c>
      <c r="N32" s="37">
        <v>13706</v>
      </c>
      <c r="O32" s="37">
        <v>4.8610430774076896</v>
      </c>
      <c r="P32" s="37">
        <v>5.3686463662900002E-56</v>
      </c>
      <c r="Q32" s="16298" t="str">
        <f t="shared" si="5"/>
        <v>***</v>
      </c>
      <c r="R32" s="37">
        <v>5.6241932509680987</v>
      </c>
      <c r="S32" s="37">
        <v>5423</v>
      </c>
      <c r="T32" s="37">
        <v>8.4153118138903409</v>
      </c>
      <c r="U32" s="37">
        <v>9.5733839166899994E-70</v>
      </c>
      <c r="V32" s="16299" t="str">
        <f t="shared" si="6"/>
        <v>***</v>
      </c>
      <c r="X32" s="6823" t="s">
        <v>8541</v>
      </c>
      <c r="Y32" s="37">
        <v>13.54246708195009</v>
      </c>
      <c r="Z32" s="37">
        <v>134045</v>
      </c>
      <c r="AA32" s="37">
        <v>5.6241932509680987</v>
      </c>
      <c r="AB32" s="37">
        <v>5423</v>
      </c>
      <c r="AC32" s="37">
        <v>7.9182738309819909</v>
      </c>
      <c r="AD32" s="37">
        <v>6.50277045055E-64</v>
      </c>
      <c r="AE32" s="16300" t="str">
        <f t="shared" si="7"/>
        <v>***</v>
      </c>
    </row>
    <row r="33" spans="1:31">
      <c r="A33" s="6823" t="s">
        <v>8344</v>
      </c>
      <c r="B33" s="37">
        <v>19.600629586786258</v>
      </c>
      <c r="C33" s="37">
        <v>52733</v>
      </c>
      <c r="D33" s="37">
        <v>8.700696055684455</v>
      </c>
      <c r="E33" s="37">
        <v>8620</v>
      </c>
      <c r="F33" s="37">
        <v>10.899933531101803</v>
      </c>
      <c r="G33" s="37">
        <v>5.9664605180999995E-132</v>
      </c>
      <c r="H33" s="16301" t="str">
        <f t="shared" si="4"/>
        <v>***</v>
      </c>
      <c r="J33" s="6823" t="s">
        <v>8740</v>
      </c>
      <c r="K33" s="37">
        <v>19.600629586786258</v>
      </c>
      <c r="L33" s="37">
        <v>52733</v>
      </c>
      <c r="M33" s="37">
        <v>9.603861517976032</v>
      </c>
      <c r="N33" s="37">
        <v>6008</v>
      </c>
      <c r="O33" s="37">
        <v>9.9967680688102263</v>
      </c>
      <c r="P33" s="37">
        <v>1.03940267256E-79</v>
      </c>
      <c r="Q33" s="16302" t="str">
        <f t="shared" si="5"/>
        <v>***</v>
      </c>
      <c r="R33" s="37">
        <v>6.6232771822358343</v>
      </c>
      <c r="S33" s="37">
        <v>2612</v>
      </c>
      <c r="T33" s="37">
        <v>12.977352404550423</v>
      </c>
      <c r="U33" s="37">
        <v>2.3589866383800001E-61</v>
      </c>
      <c r="V33" s="16303" t="str">
        <f t="shared" si="6"/>
        <v>***</v>
      </c>
      <c r="X33" s="6823" t="s">
        <v>8542</v>
      </c>
      <c r="Y33" s="37">
        <v>18.578165165727519</v>
      </c>
      <c r="Z33" s="37">
        <v>58741</v>
      </c>
      <c r="AA33" s="37">
        <v>6.6232771822358343</v>
      </c>
      <c r="AB33" s="37">
        <v>2612</v>
      </c>
      <c r="AC33" s="37">
        <v>11.954887983491684</v>
      </c>
      <c r="AD33" s="37">
        <v>1.5210736933400001E-54</v>
      </c>
      <c r="AE33" s="16304" t="str">
        <f t="shared" si="7"/>
        <v>***</v>
      </c>
    </row>
    <row r="34" spans="1:31">
      <c r="A34" s="6823" t="s">
        <v>8345</v>
      </c>
      <c r="B34" s="37">
        <v>17.23769593103416</v>
      </c>
      <c r="C34" s="37">
        <v>212511</v>
      </c>
      <c r="D34" s="37">
        <v>9.7507610350076099</v>
      </c>
      <c r="E34" s="37">
        <v>31536</v>
      </c>
      <c r="F34" s="37">
        <v>7.4869348960265505</v>
      </c>
      <c r="G34" s="37">
        <v>2.8019586868999998E-248</v>
      </c>
      <c r="H34" s="16305" t="str">
        <f t="shared" si="4"/>
        <v>***</v>
      </c>
      <c r="J34" s="6823" t="s">
        <v>8741</v>
      </c>
      <c r="K34" s="37">
        <v>17.23769593103416</v>
      </c>
      <c r="L34" s="37">
        <v>212511</v>
      </c>
      <c r="M34" s="37">
        <v>11.28012999909723</v>
      </c>
      <c r="N34" s="37">
        <v>22154</v>
      </c>
      <c r="O34" s="37">
        <v>5.9575659319369301</v>
      </c>
      <c r="P34" s="37">
        <v>1.3868919804E-113</v>
      </c>
      <c r="Q34" s="16306" t="str">
        <f t="shared" si="5"/>
        <v>***</v>
      </c>
      <c r="R34" s="37">
        <v>6.1394159027925816</v>
      </c>
      <c r="S34" s="37">
        <v>9382</v>
      </c>
      <c r="T34" s="37">
        <v>11.098280028241579</v>
      </c>
      <c r="U34" s="37">
        <v>8.9297253606000001E-175</v>
      </c>
      <c r="V34" s="16307" t="str">
        <f t="shared" si="6"/>
        <v>***</v>
      </c>
      <c r="X34" s="6823" t="s">
        <v>8543</v>
      </c>
      <c r="Y34" s="37">
        <v>16.67526047770226</v>
      </c>
      <c r="Z34" s="37">
        <v>234665</v>
      </c>
      <c r="AA34" s="37">
        <v>6.1394159027925816</v>
      </c>
      <c r="AB34" s="37">
        <v>9382</v>
      </c>
      <c r="AC34" s="37">
        <v>10.535844574909678</v>
      </c>
      <c r="AD34" s="37">
        <v>4.0523749545999999E-162</v>
      </c>
      <c r="AE34" s="16308" t="str">
        <f t="shared" si="7"/>
        <v>***</v>
      </c>
    </row>
    <row r="35" spans="1:31">
      <c r="A35" s="6823" t="s">
        <v>8346</v>
      </c>
      <c r="B35" s="37">
        <v>45.486595698084358</v>
      </c>
      <c r="C35" s="37">
        <v>931492</v>
      </c>
      <c r="D35" s="37">
        <v>32.442704194722097</v>
      </c>
      <c r="E35" s="37">
        <v>191288</v>
      </c>
      <c r="F35" s="37">
        <v>13.043891503362261</v>
      </c>
      <c r="G35" s="37">
        <v>0</v>
      </c>
      <c r="H35" s="16309" t="str">
        <f t="shared" si="4"/>
        <v>***</v>
      </c>
      <c r="J35" s="6823" t="s">
        <v>8742</v>
      </c>
      <c r="K35" s="37">
        <v>45.486595698084358</v>
      </c>
      <c r="L35" s="37">
        <v>931492</v>
      </c>
      <c r="M35" s="37">
        <v>36.083377480744943</v>
      </c>
      <c r="N35" s="37">
        <v>147234</v>
      </c>
      <c r="O35" s="37">
        <v>9.4032182173394148</v>
      </c>
      <c r="P35" s="37">
        <v>0</v>
      </c>
      <c r="Q35" s="16310" t="str">
        <f t="shared" si="5"/>
        <v>***</v>
      </c>
      <c r="R35" s="37">
        <v>20.275116901983932</v>
      </c>
      <c r="S35" s="37">
        <v>44054</v>
      </c>
      <c r="T35" s="37">
        <v>25.211478796100426</v>
      </c>
      <c r="U35" s="37">
        <v>0</v>
      </c>
      <c r="V35" s="16311" t="str">
        <f t="shared" si="6"/>
        <v>***</v>
      </c>
      <c r="X35" s="6823" t="s">
        <v>8544</v>
      </c>
      <c r="Y35" s="37">
        <v>44.203161877993111</v>
      </c>
      <c r="Z35" s="37">
        <v>1078726</v>
      </c>
      <c r="AA35" s="37">
        <v>20.275116901983932</v>
      </c>
      <c r="AB35" s="37">
        <v>44054</v>
      </c>
      <c r="AC35" s="37">
        <v>23.928044976009179</v>
      </c>
      <c r="AD35" s="37">
        <v>0</v>
      </c>
      <c r="AE35" s="16312" t="str">
        <f t="shared" si="7"/>
        <v>***</v>
      </c>
    </row>
    <row r="36" spans="1:31">
      <c r="A36" s="6823" t="s">
        <v>8347</v>
      </c>
      <c r="B36" s="37">
        <v>10.32346314773093</v>
      </c>
      <c r="C36" s="37">
        <v>335556</v>
      </c>
      <c r="D36" s="37">
        <v>7.1105442995331822</v>
      </c>
      <c r="E36" s="37">
        <v>41558</v>
      </c>
      <c r="F36" s="37">
        <v>3.2129188481977478</v>
      </c>
      <c r="G36" s="37">
        <v>1.5273603875500001E-94</v>
      </c>
      <c r="H36" s="16313" t="str">
        <f t="shared" si="4"/>
        <v>***</v>
      </c>
      <c r="J36" s="6823" t="s">
        <v>8743</v>
      </c>
      <c r="K36" s="37">
        <v>10.32346314773093</v>
      </c>
      <c r="L36" s="37">
        <v>335556</v>
      </c>
      <c r="M36" s="37">
        <v>8.2520105534187351</v>
      </c>
      <c r="N36" s="37">
        <v>31459</v>
      </c>
      <c r="O36" s="37">
        <v>2.0714525943121949</v>
      </c>
      <c r="P36" s="37">
        <v>2.6967743439800001E-31</v>
      </c>
      <c r="Q36" s="16314" t="str">
        <f t="shared" si="5"/>
        <v>***</v>
      </c>
      <c r="R36" s="37">
        <v>3.5548074066739281</v>
      </c>
      <c r="S36" s="37">
        <v>10099</v>
      </c>
      <c r="T36" s="37">
        <v>6.7686557410570014</v>
      </c>
      <c r="U36" s="37">
        <v>2.0047655055000001E-109</v>
      </c>
      <c r="V36" s="16315" t="str">
        <f t="shared" si="6"/>
        <v>***</v>
      </c>
      <c r="X36" s="6823" t="s">
        <v>8545</v>
      </c>
      <c r="Y36" s="37">
        <v>10.14590684304456</v>
      </c>
      <c r="Z36" s="37">
        <v>367015</v>
      </c>
      <c r="AA36" s="37">
        <v>3.5548074066739281</v>
      </c>
      <c r="AB36" s="37">
        <v>10099</v>
      </c>
      <c r="AC36" s="37">
        <v>6.5910994363706319</v>
      </c>
      <c r="AD36" s="37">
        <v>1.5764185361E-105</v>
      </c>
      <c r="AE36" s="16316" t="str">
        <f t="shared" si="7"/>
        <v>***</v>
      </c>
    </row>
    <row r="37" spans="1:31">
      <c r="A37" s="6823" t="s">
        <v>8348</v>
      </c>
      <c r="B37" s="37">
        <v>15.851738445880709</v>
      </c>
      <c r="C37" s="37">
        <v>114959</v>
      </c>
      <c r="D37" s="37">
        <v>7.690246516613076</v>
      </c>
      <c r="E37" s="37">
        <v>18660</v>
      </c>
      <c r="F37" s="37">
        <v>8.1614919292676333</v>
      </c>
      <c r="G37" s="37">
        <v>6.0640882836999997E-188</v>
      </c>
      <c r="H37" s="16317" t="str">
        <f t="shared" si="4"/>
        <v>***</v>
      </c>
      <c r="J37" s="6823" t="s">
        <v>8744</v>
      </c>
      <c r="K37" s="37">
        <v>15.851738445880709</v>
      </c>
      <c r="L37" s="37">
        <v>114959</v>
      </c>
      <c r="M37" s="37">
        <v>8.6363636363636367</v>
      </c>
      <c r="N37" s="37">
        <v>13640</v>
      </c>
      <c r="O37" s="37">
        <v>7.2153748095170727</v>
      </c>
      <c r="P37" s="37">
        <v>5.5386587009999995E-110</v>
      </c>
      <c r="Q37" s="16318" t="str">
        <f t="shared" si="5"/>
        <v>***</v>
      </c>
      <c r="R37" s="37">
        <v>5.1195219123505984</v>
      </c>
      <c r="S37" s="37">
        <v>5020</v>
      </c>
      <c r="T37" s="37">
        <v>10.73221653353011</v>
      </c>
      <c r="U37" s="37">
        <v>1.2553829427499999E-94</v>
      </c>
      <c r="V37" s="16319" t="str">
        <f t="shared" si="6"/>
        <v>***</v>
      </c>
      <c r="X37" s="6823" t="s">
        <v>8546</v>
      </c>
      <c r="Y37" s="37">
        <v>15.086431465252449</v>
      </c>
      <c r="Z37" s="37">
        <v>128599</v>
      </c>
      <c r="AA37" s="37">
        <v>5.1195219123505984</v>
      </c>
      <c r="AB37" s="37">
        <v>5020</v>
      </c>
      <c r="AC37" s="37">
        <v>9.9669095529018499</v>
      </c>
      <c r="AD37" s="37">
        <v>2.70480939665E-85</v>
      </c>
      <c r="AE37" s="16320" t="str">
        <f t="shared" si="7"/>
        <v>***</v>
      </c>
    </row>
    <row r="38" spans="1:31">
      <c r="A38" s="6823" t="s">
        <v>8349</v>
      </c>
      <c r="B38" s="37">
        <v>13.8584227230726</v>
      </c>
      <c r="C38" s="37">
        <v>99564</v>
      </c>
      <c r="D38" s="37">
        <v>7.2281838428831744</v>
      </c>
      <c r="E38" s="37">
        <v>14817</v>
      </c>
      <c r="F38" s="37">
        <v>6.6302388801894256</v>
      </c>
      <c r="G38" s="37">
        <v>2.8363542752999999E-111</v>
      </c>
      <c r="H38" s="16321" t="str">
        <f t="shared" si="4"/>
        <v>***</v>
      </c>
      <c r="J38" s="6823" t="s">
        <v>8745</v>
      </c>
      <c r="K38" s="37">
        <v>13.8584227230726</v>
      </c>
      <c r="L38" s="37">
        <v>99564</v>
      </c>
      <c r="M38" s="37">
        <v>8.2011823214788411</v>
      </c>
      <c r="N38" s="37">
        <v>10657</v>
      </c>
      <c r="O38" s="37">
        <v>5.657240401593759</v>
      </c>
      <c r="P38" s="37">
        <v>4.3813286318399998E-60</v>
      </c>
      <c r="Q38" s="16322" t="str">
        <f t="shared" si="5"/>
        <v>***</v>
      </c>
      <c r="R38" s="37">
        <v>4.7355769230769234</v>
      </c>
      <c r="S38" s="37">
        <v>4160</v>
      </c>
      <c r="T38" s="37">
        <v>9.1228457999956767</v>
      </c>
      <c r="U38" s="37">
        <v>5.7748872674200002E-64</v>
      </c>
      <c r="V38" s="16323" t="str">
        <f t="shared" si="6"/>
        <v>***</v>
      </c>
      <c r="X38" s="6823" t="s">
        <v>8547</v>
      </c>
      <c r="Y38" s="37">
        <v>13.31143792925123</v>
      </c>
      <c r="Z38" s="37">
        <v>110221</v>
      </c>
      <c r="AA38" s="37">
        <v>4.7355769230769234</v>
      </c>
      <c r="AB38" s="37">
        <v>4160</v>
      </c>
      <c r="AC38" s="37">
        <v>8.575861006174307</v>
      </c>
      <c r="AD38" s="37">
        <v>1.05296146801E-58</v>
      </c>
      <c r="AE38" s="16324" t="str">
        <f t="shared" si="7"/>
        <v>***</v>
      </c>
    </row>
    <row r="39" spans="1:31">
      <c r="A39" s="6823" t="s">
        <v>8350</v>
      </c>
      <c r="B39" s="37">
        <v>15.440852516796999</v>
      </c>
      <c r="C39" s="37">
        <v>145264</v>
      </c>
      <c r="D39" s="37">
        <v>5.4214033712269698</v>
      </c>
      <c r="E39" s="37">
        <v>25510</v>
      </c>
      <c r="F39" s="37">
        <v>10.019449145570029</v>
      </c>
      <c r="G39" s="37">
        <v>0</v>
      </c>
      <c r="H39" s="16325" t="str">
        <f t="shared" si="4"/>
        <v>***</v>
      </c>
      <c r="J39" s="6823" t="s">
        <v>8746</v>
      </c>
      <c r="K39" s="37">
        <v>15.440852516796999</v>
      </c>
      <c r="L39" s="37">
        <v>145264</v>
      </c>
      <c r="M39" s="37">
        <v>6.3140123804164334</v>
      </c>
      <c r="N39" s="37">
        <v>17770</v>
      </c>
      <c r="O39" s="37">
        <v>9.1268401363805651</v>
      </c>
      <c r="P39" s="37">
        <v>8.0094274095000004E-235</v>
      </c>
      <c r="Q39" s="16326" t="str">
        <f t="shared" si="5"/>
        <v>***</v>
      </c>
      <c r="R39" s="37">
        <v>3.3720930232558142</v>
      </c>
      <c r="S39" s="37">
        <v>7740</v>
      </c>
      <c r="T39" s="37">
        <v>12.068759493541185</v>
      </c>
      <c r="U39" s="37">
        <v>8.2981912731E-187</v>
      </c>
      <c r="V39" s="16327" t="str">
        <f t="shared" si="6"/>
        <v>***</v>
      </c>
      <c r="X39" s="6823" t="s">
        <v>8548</v>
      </c>
      <c r="Y39" s="37">
        <v>14.44606646466381</v>
      </c>
      <c r="Z39" s="37">
        <v>163034</v>
      </c>
      <c r="AA39" s="37">
        <v>3.3720930232558142</v>
      </c>
      <c r="AB39" s="37">
        <v>7740</v>
      </c>
      <c r="AC39" s="37">
        <v>11.073973441407995</v>
      </c>
      <c r="AD39" s="37">
        <v>1.3259265849E-166</v>
      </c>
      <c r="AE39" s="16328" t="str">
        <f t="shared" si="7"/>
        <v>***</v>
      </c>
    </row>
    <row r="40" spans="1:31">
      <c r="A40" s="6823" t="s">
        <v>8351</v>
      </c>
      <c r="B40" s="37">
        <v>13.6459743440985</v>
      </c>
      <c r="C40" s="37">
        <v>155130</v>
      </c>
      <c r="D40" s="37">
        <v>7.9825425876390259</v>
      </c>
      <c r="E40" s="37">
        <v>14206</v>
      </c>
      <c r="F40" s="37">
        <v>5.6634317564594738</v>
      </c>
      <c r="G40" s="37">
        <v>1.8849496906200001E-81</v>
      </c>
      <c r="H40" s="16329" t="str">
        <f t="shared" si="4"/>
        <v>***</v>
      </c>
      <c r="J40" s="6823" t="s">
        <v>8747</v>
      </c>
      <c r="K40" s="37">
        <v>13.6459743440985</v>
      </c>
      <c r="L40" s="37">
        <v>155130</v>
      </c>
      <c r="M40" s="37">
        <v>8.9539826279800412</v>
      </c>
      <c r="N40" s="37">
        <v>10822</v>
      </c>
      <c r="O40" s="37">
        <v>4.6919917161184586</v>
      </c>
      <c r="P40" s="37">
        <v>7.9602079251200002E-44</v>
      </c>
      <c r="Q40" s="16330" t="str">
        <f t="shared" si="5"/>
        <v>***</v>
      </c>
      <c r="R40" s="37">
        <v>4.875886524822695</v>
      </c>
      <c r="S40" s="37">
        <v>3384</v>
      </c>
      <c r="T40" s="37">
        <v>8.7700878192758047</v>
      </c>
      <c r="U40" s="37">
        <v>1.61766111889E-49</v>
      </c>
      <c r="V40" s="16331" t="str">
        <f t="shared" si="6"/>
        <v>***</v>
      </c>
      <c r="X40" s="6823" t="s">
        <v>8549</v>
      </c>
      <c r="Y40" s="37">
        <v>13.340001928268411</v>
      </c>
      <c r="Z40" s="37">
        <v>165952</v>
      </c>
      <c r="AA40" s="37">
        <v>4.875886524822695</v>
      </c>
      <c r="AB40" s="37">
        <v>3384</v>
      </c>
      <c r="AC40" s="37">
        <v>8.4641154034457156</v>
      </c>
      <c r="AD40" s="37">
        <v>3.9899057330100001E-47</v>
      </c>
      <c r="AE40" s="16332" t="str">
        <f t="shared" si="7"/>
        <v>***</v>
      </c>
    </row>
    <row r="41" spans="1:31">
      <c r="A41" s="6823" t="s">
        <v>8352</v>
      </c>
      <c r="B41" s="37">
        <v>24.364026523713161</v>
      </c>
      <c r="C41" s="37">
        <v>253509</v>
      </c>
      <c r="D41" s="37">
        <v>16.13712127916925</v>
      </c>
      <c r="E41" s="37">
        <v>33897</v>
      </c>
      <c r="F41" s="37">
        <v>8.2269052445439108</v>
      </c>
      <c r="G41" s="37">
        <v>4.9308421452999996E-248</v>
      </c>
      <c r="H41" s="16333" t="str">
        <f t="shared" si="4"/>
        <v>***</v>
      </c>
      <c r="J41" s="6823" t="s">
        <v>8748</v>
      </c>
      <c r="K41" s="37">
        <v>24.364026523713161</v>
      </c>
      <c r="L41" s="37">
        <v>253509</v>
      </c>
      <c r="M41" s="37">
        <v>18.52571073481435</v>
      </c>
      <c r="N41" s="37">
        <v>25748</v>
      </c>
      <c r="O41" s="37">
        <v>5.8383157888988109</v>
      </c>
      <c r="P41" s="37">
        <v>1.5141952749000001E-97</v>
      </c>
      <c r="Q41" s="16334" t="str">
        <f t="shared" si="5"/>
        <v>***</v>
      </c>
      <c r="R41" s="37">
        <v>8.5900110442999136</v>
      </c>
      <c r="S41" s="37">
        <v>8149</v>
      </c>
      <c r="T41" s="37">
        <v>15.774015479413247</v>
      </c>
      <c r="U41" s="37">
        <v>1.4963798829E-237</v>
      </c>
      <c r="V41" s="16335" t="str">
        <f t="shared" si="6"/>
        <v>***</v>
      </c>
      <c r="X41" s="6823" t="s">
        <v>8550</v>
      </c>
      <c r="Y41" s="37">
        <v>23.82572325850381</v>
      </c>
      <c r="Z41" s="37">
        <v>279257</v>
      </c>
      <c r="AA41" s="37">
        <v>8.5900110442999136</v>
      </c>
      <c r="AB41" s="37">
        <v>8149</v>
      </c>
      <c r="AC41" s="37">
        <v>15.235712214203897</v>
      </c>
      <c r="AD41" s="37">
        <v>1.9725228030999999E-225</v>
      </c>
      <c r="AE41" s="16336" t="str">
        <f t="shared" si="7"/>
        <v>***</v>
      </c>
    </row>
    <row r="42" spans="1:31">
      <c r="A42" s="6823" t="s">
        <v>8353</v>
      </c>
      <c r="B42" s="37">
        <v>8.5295898177952338</v>
      </c>
      <c r="C42" s="37">
        <v>270904</v>
      </c>
      <c r="D42" s="37">
        <v>5.7846952010376134</v>
      </c>
      <c r="E42" s="37">
        <v>30840</v>
      </c>
      <c r="F42" s="37">
        <v>2.7448946167576205</v>
      </c>
      <c r="G42" s="37">
        <v>6.3201873847100001E-62</v>
      </c>
      <c r="H42" s="16337" t="str">
        <f t="shared" si="4"/>
        <v>***</v>
      </c>
      <c r="J42" s="6823" t="s">
        <v>8749</v>
      </c>
      <c r="K42" s="37">
        <v>8.5295898177952338</v>
      </c>
      <c r="L42" s="37">
        <v>270904</v>
      </c>
      <c r="M42" s="37">
        <v>6.4830166220295027</v>
      </c>
      <c r="N42" s="37">
        <v>23523</v>
      </c>
      <c r="O42" s="37">
        <v>2.0465731957657312</v>
      </c>
      <c r="P42" s="37">
        <v>1.5099593167600001E-27</v>
      </c>
      <c r="Q42" s="16338" t="str">
        <f t="shared" si="5"/>
        <v>***</v>
      </c>
      <c r="R42" s="37">
        <v>3.539702063687304</v>
      </c>
      <c r="S42" s="37">
        <v>7317</v>
      </c>
      <c r="T42" s="37">
        <v>4.9898877541079294</v>
      </c>
      <c r="U42" s="37">
        <v>4.2271884828599998E-52</v>
      </c>
      <c r="V42" s="16339" t="str">
        <f t="shared" si="6"/>
        <v>***</v>
      </c>
      <c r="X42" s="6823" t="s">
        <v>8551</v>
      </c>
      <c r="Y42" s="37">
        <v>8.3660805564707044</v>
      </c>
      <c r="Z42" s="37">
        <v>294427</v>
      </c>
      <c r="AA42" s="37">
        <v>3.539702063687304</v>
      </c>
      <c r="AB42" s="37">
        <v>7317</v>
      </c>
      <c r="AC42" s="37">
        <v>4.8263784927833999</v>
      </c>
      <c r="AD42" s="37">
        <v>9.9307916555499991E-50</v>
      </c>
      <c r="AE42" s="16340" t="str">
        <f t="shared" si="7"/>
        <v>***</v>
      </c>
    </row>
    <row r="43" spans="1:31">
      <c r="A43" s="6823" t="s">
        <v>8354</v>
      </c>
      <c r="B43" s="37">
        <v>17.722451384796699</v>
      </c>
      <c r="C43" s="37">
        <v>95032</v>
      </c>
      <c r="D43" s="37">
        <v>7.7602564941438201</v>
      </c>
      <c r="E43" s="37">
        <v>15283</v>
      </c>
      <c r="F43" s="37">
        <v>9.9621948906528779</v>
      </c>
      <c r="G43" s="37">
        <v>9.4804880152000007E-211</v>
      </c>
      <c r="H43" s="16341" t="str">
        <f t="shared" si="4"/>
        <v>***</v>
      </c>
      <c r="J43" s="6823" t="s">
        <v>8750</v>
      </c>
      <c r="K43" s="37">
        <v>17.722451384796699</v>
      </c>
      <c r="L43" s="37">
        <v>95032</v>
      </c>
      <c r="M43" s="37">
        <v>9.1161706704912149</v>
      </c>
      <c r="N43" s="37">
        <v>11156</v>
      </c>
      <c r="O43" s="37">
        <v>8.606280714305484</v>
      </c>
      <c r="P43" s="37">
        <v>2.9634253039E-117</v>
      </c>
      <c r="Q43" s="16342" t="str">
        <f t="shared" si="5"/>
        <v>***</v>
      </c>
      <c r="R43" s="37">
        <v>4.0949842500605769</v>
      </c>
      <c r="S43" s="37">
        <v>4127</v>
      </c>
      <c r="T43" s="37">
        <v>13.627467134736122</v>
      </c>
      <c r="U43" s="37">
        <v>1.0642205226999999E-114</v>
      </c>
      <c r="V43" s="16343" t="str">
        <f t="shared" si="6"/>
        <v>***</v>
      </c>
      <c r="X43" s="6823" t="s">
        <v>8552</v>
      </c>
      <c r="Y43" s="37">
        <v>16.818284551926769</v>
      </c>
      <c r="Z43" s="37">
        <v>106188</v>
      </c>
      <c r="AA43" s="37">
        <v>4.0949842500605769</v>
      </c>
      <c r="AB43" s="37">
        <v>4127</v>
      </c>
      <c r="AC43" s="37">
        <v>12.723300301866193</v>
      </c>
      <c r="AD43" s="37">
        <v>1.602773855E-104</v>
      </c>
      <c r="AE43" s="16344" t="str">
        <f t="shared" si="7"/>
        <v>***</v>
      </c>
    </row>
    <row r="44" spans="1:31">
      <c r="A44" s="6823" t="s">
        <v>8355</v>
      </c>
      <c r="B44" s="37">
        <v>30.60269877263806</v>
      </c>
      <c r="C44" s="37">
        <v>98341</v>
      </c>
      <c r="D44" s="37">
        <v>25.509499136442141</v>
      </c>
      <c r="E44" s="37">
        <v>17370</v>
      </c>
      <c r="F44" s="37">
        <v>5.0931996361959193</v>
      </c>
      <c r="G44" s="37">
        <v>1.03870498567E-41</v>
      </c>
      <c r="H44" s="16345" t="str">
        <f t="shared" si="4"/>
        <v>***</v>
      </c>
      <c r="J44" s="6823" t="s">
        <v>8751</v>
      </c>
      <c r="K44" s="37">
        <v>30.60269877263806</v>
      </c>
      <c r="L44" s="37">
        <v>98341</v>
      </c>
      <c r="M44" s="37">
        <v>28.20473876063183</v>
      </c>
      <c r="N44" s="37">
        <v>13168</v>
      </c>
      <c r="O44" s="37">
        <v>2.3979600120062301</v>
      </c>
      <c r="P44" s="37">
        <v>1.8829978194799999E-8</v>
      </c>
      <c r="Q44" s="16346" t="str">
        <f t="shared" si="5"/>
        <v>***</v>
      </c>
      <c r="R44" s="37">
        <v>17.06330318895764</v>
      </c>
      <c r="S44" s="37">
        <v>4202</v>
      </c>
      <c r="T44" s="37">
        <v>13.53939558368042</v>
      </c>
      <c r="U44" s="37">
        <v>1.5168095482300001E-78</v>
      </c>
      <c r="V44" s="16347" t="str">
        <f t="shared" si="6"/>
        <v>***</v>
      </c>
      <c r="X44" s="6823" t="s">
        <v>8553</v>
      </c>
      <c r="Y44" s="37">
        <v>30.319525778188311</v>
      </c>
      <c r="Z44" s="37">
        <v>111509</v>
      </c>
      <c r="AA44" s="37">
        <v>17.06330318895764</v>
      </c>
      <c r="AB44" s="37">
        <v>4202</v>
      </c>
      <c r="AC44" s="37">
        <v>13.256222589230671</v>
      </c>
      <c r="AD44" s="37">
        <v>5.2254503003500002E-76</v>
      </c>
      <c r="AE44" s="16348" t="str">
        <f t="shared" si="7"/>
        <v>***</v>
      </c>
    </row>
    <row r="45" spans="1:31">
      <c r="A45" s="6823" t="s">
        <v>8356</v>
      </c>
      <c r="B45" s="37">
        <v>12.33611145251675</v>
      </c>
      <c r="C45" s="37">
        <v>301043</v>
      </c>
      <c r="D45" s="37">
        <v>8.4816472092319071</v>
      </c>
      <c r="E45" s="37">
        <v>29723</v>
      </c>
      <c r="F45" s="37">
        <v>3.8544642432848431</v>
      </c>
      <c r="G45" s="37">
        <v>7.1911780692299999E-85</v>
      </c>
      <c r="H45" s="16349" t="str">
        <f t="shared" si="4"/>
        <v>***</v>
      </c>
      <c r="J45" s="6823" t="s">
        <v>8752</v>
      </c>
      <c r="K45" s="37">
        <v>12.33611145251675</v>
      </c>
      <c r="L45" s="37">
        <v>301043</v>
      </c>
      <c r="M45" s="37">
        <v>10.041068709335059</v>
      </c>
      <c r="N45" s="37">
        <v>21671</v>
      </c>
      <c r="O45" s="37">
        <v>2.2950427431816909</v>
      </c>
      <c r="P45" s="37">
        <v>1.9145814423299999E-23</v>
      </c>
      <c r="Q45" s="16350" t="str">
        <f t="shared" si="5"/>
        <v>***</v>
      </c>
      <c r="R45" s="37">
        <v>4.2846497764530556</v>
      </c>
      <c r="S45" s="37">
        <v>8052</v>
      </c>
      <c r="T45" s="37">
        <v>8.0514616760636954</v>
      </c>
      <c r="U45" s="37">
        <v>7.6483432973000002E-106</v>
      </c>
      <c r="V45" s="16351" t="str">
        <f t="shared" si="6"/>
        <v>***</v>
      </c>
      <c r="X45" s="6823" t="s">
        <v>8554</v>
      </c>
      <c r="Y45" s="37">
        <v>12.18199396369541</v>
      </c>
      <c r="Z45" s="37">
        <v>322714</v>
      </c>
      <c r="AA45" s="37">
        <v>4.2846497764530556</v>
      </c>
      <c r="AB45" s="37">
        <v>8052</v>
      </c>
      <c r="AC45" s="37">
        <v>7.8973441872423544</v>
      </c>
      <c r="AD45" s="37">
        <v>4.6887083344999998E-103</v>
      </c>
      <c r="AE45" s="16352" t="str">
        <f t="shared" si="7"/>
        <v>***</v>
      </c>
    </row>
    <row r="46" spans="1:31">
      <c r="A46" s="6823" t="s">
        <v>8357</v>
      </c>
      <c r="B46" s="37">
        <v>17.786202197725409</v>
      </c>
      <c r="C46" s="37">
        <v>114482</v>
      </c>
      <c r="D46" s="37">
        <v>7.7758800645222506</v>
      </c>
      <c r="E46" s="37">
        <v>21078</v>
      </c>
      <c r="F46" s="37">
        <v>10.010322133203157</v>
      </c>
      <c r="G46" s="37">
        <v>1.1598666662E-288</v>
      </c>
      <c r="H46" s="16353" t="str">
        <f t="shared" si="4"/>
        <v>***</v>
      </c>
      <c r="J46" s="6823" t="s">
        <v>8753</v>
      </c>
      <c r="K46" s="37">
        <v>17.786202197725409</v>
      </c>
      <c r="L46" s="37">
        <v>114482</v>
      </c>
      <c r="M46" s="37">
        <v>8.8933970289902486</v>
      </c>
      <c r="N46" s="37">
        <v>15281</v>
      </c>
      <c r="O46" s="37">
        <v>8.8928051687351601</v>
      </c>
      <c r="P46" s="37">
        <v>7.2313635505000004E-169</v>
      </c>
      <c r="Q46" s="16354" t="str">
        <f t="shared" si="5"/>
        <v>***</v>
      </c>
      <c r="R46" s="37">
        <v>4.8300845264792134</v>
      </c>
      <c r="S46" s="37">
        <v>5797</v>
      </c>
      <c r="T46" s="37">
        <v>12.956117671246195</v>
      </c>
      <c r="U46" s="37">
        <v>4.3947762029E-144</v>
      </c>
      <c r="V46" s="16355" t="str">
        <f t="shared" si="6"/>
        <v>***</v>
      </c>
      <c r="X46" s="6823" t="s">
        <v>8555</v>
      </c>
      <c r="Y46" s="37">
        <v>16.73897798293812</v>
      </c>
      <c r="Z46" s="37">
        <v>129763</v>
      </c>
      <c r="AA46" s="37">
        <v>4.8300845264792134</v>
      </c>
      <c r="AB46" s="37">
        <v>5797</v>
      </c>
      <c r="AC46" s="37">
        <v>11.908893456458907</v>
      </c>
      <c r="AD46" s="37">
        <v>3.6090095565999998E-128</v>
      </c>
      <c r="AE46" s="16356" t="str">
        <f t="shared" si="7"/>
        <v>***</v>
      </c>
    </row>
    <row r="47" spans="1:31">
      <c r="A47" s="6823" t="s">
        <v>8358</v>
      </c>
      <c r="B47" s="37">
        <v>15.49371865987932</v>
      </c>
      <c r="C47" s="37">
        <v>131421</v>
      </c>
      <c r="D47" s="37">
        <v>8.9458010720667058</v>
      </c>
      <c r="E47" s="37">
        <v>16790</v>
      </c>
      <c r="F47" s="37">
        <v>6.5479175878126146</v>
      </c>
      <c r="G47" s="37">
        <v>1.3811370083000001E-112</v>
      </c>
      <c r="H47" s="16357" t="str">
        <f t="shared" si="4"/>
        <v>***</v>
      </c>
      <c r="J47" s="6823" t="s">
        <v>8754</v>
      </c>
      <c r="K47" s="37">
        <v>15.49371865987932</v>
      </c>
      <c r="L47" s="37">
        <v>131421</v>
      </c>
      <c r="M47" s="37">
        <v>9.9633299524069603</v>
      </c>
      <c r="N47" s="37">
        <v>12817</v>
      </c>
      <c r="O47" s="37">
        <v>5.5303887074723601</v>
      </c>
      <c r="P47" s="37">
        <v>6.23484264186E-63</v>
      </c>
      <c r="Q47" s="16358" t="str">
        <f t="shared" si="5"/>
        <v>***</v>
      </c>
      <c r="R47" s="37">
        <v>5.6632267807701986</v>
      </c>
      <c r="S47" s="37">
        <v>3973</v>
      </c>
      <c r="T47" s="37">
        <v>9.8304918791091218</v>
      </c>
      <c r="U47" s="37">
        <v>6.8795645667200003E-65</v>
      </c>
      <c r="V47" s="16359" t="str">
        <f t="shared" si="6"/>
        <v>***</v>
      </c>
      <c r="X47" s="6823" t="s">
        <v>8556</v>
      </c>
      <c r="Y47" s="37">
        <v>15.00228788530068</v>
      </c>
      <c r="Z47" s="37">
        <v>144238</v>
      </c>
      <c r="AA47" s="37">
        <v>5.6632267807701986</v>
      </c>
      <c r="AB47" s="37">
        <v>3973</v>
      </c>
      <c r="AC47" s="37">
        <v>9.3390611045304812</v>
      </c>
      <c r="AD47" s="37">
        <v>2.5377284460800001E-60</v>
      </c>
      <c r="AE47" s="16360" t="str">
        <f t="shared" si="7"/>
        <v>***</v>
      </c>
    </row>
    <row r="48" spans="1:31">
      <c r="A48" s="6823" t="s">
        <v>8359</v>
      </c>
      <c r="B48" s="37">
        <v>16.956730200439608</v>
      </c>
      <c r="C48" s="37">
        <v>160597</v>
      </c>
      <c r="D48" s="37">
        <v>8.4606545516448914</v>
      </c>
      <c r="E48" s="37">
        <v>23497</v>
      </c>
      <c r="F48" s="37">
        <v>8.4960756487947169</v>
      </c>
      <c r="G48" s="37">
        <v>1.0973099779E-243</v>
      </c>
      <c r="H48" s="16361" t="str">
        <f t="shared" si="4"/>
        <v>***</v>
      </c>
      <c r="J48" s="6823" t="s">
        <v>8755</v>
      </c>
      <c r="K48" s="37">
        <v>16.956730200439608</v>
      </c>
      <c r="L48" s="37">
        <v>160597</v>
      </c>
      <c r="M48" s="37">
        <v>9.8516701705209062</v>
      </c>
      <c r="N48" s="37">
        <v>17124</v>
      </c>
      <c r="O48" s="37">
        <v>7.1050600299187021</v>
      </c>
      <c r="P48" s="37">
        <v>6.5962767600000004E-127</v>
      </c>
      <c r="Q48" s="16362" t="str">
        <f t="shared" si="5"/>
        <v>***</v>
      </c>
      <c r="R48" s="37">
        <v>4.7230503687431353</v>
      </c>
      <c r="S48" s="37">
        <v>6373</v>
      </c>
      <c r="T48" s="37">
        <v>12.233679831696474</v>
      </c>
      <c r="U48" s="37">
        <v>3.4601723402000003E-147</v>
      </c>
      <c r="V48" s="16363" t="str">
        <f t="shared" si="6"/>
        <v>***</v>
      </c>
      <c r="X48" s="6823" t="s">
        <v>8557</v>
      </c>
      <c r="Y48" s="37">
        <v>16.272134412928128</v>
      </c>
      <c r="Z48" s="37">
        <v>177721</v>
      </c>
      <c r="AA48" s="37">
        <v>4.7230503687431353</v>
      </c>
      <c r="AB48" s="37">
        <v>6373</v>
      </c>
      <c r="AC48" s="37">
        <v>11.549084044184994</v>
      </c>
      <c r="AD48" s="37">
        <v>6.8690480948999996E-136</v>
      </c>
      <c r="AE48" s="16364" t="str">
        <f t="shared" si="7"/>
        <v>***</v>
      </c>
    </row>
    <row r="49" spans="1:31">
      <c r="A49" s="6823" t="s">
        <v>8360</v>
      </c>
      <c r="B49" s="37">
        <v>11.91322294812309</v>
      </c>
      <c r="C49" s="37">
        <v>128882</v>
      </c>
      <c r="D49" s="37">
        <v>7.6557550158394934</v>
      </c>
      <c r="E49" s="37">
        <v>15152</v>
      </c>
      <c r="F49" s="37">
        <v>4.2574679322835971</v>
      </c>
      <c r="G49" s="37">
        <v>1.23810644351E-54</v>
      </c>
      <c r="H49" s="16365" t="str">
        <f t="shared" si="4"/>
        <v>***</v>
      </c>
      <c r="J49" s="6823" t="s">
        <v>8756</v>
      </c>
      <c r="K49" s="37">
        <v>11.91322294812309</v>
      </c>
      <c r="L49" s="37">
        <v>128882</v>
      </c>
      <c r="M49" s="37">
        <v>8.7591240875912408</v>
      </c>
      <c r="N49" s="37">
        <v>11508</v>
      </c>
      <c r="O49" s="37">
        <v>3.1540988605318496</v>
      </c>
      <c r="P49" s="37">
        <v>5.2493503410300003E-24</v>
      </c>
      <c r="Q49" s="16366" t="str">
        <f t="shared" si="5"/>
        <v>***</v>
      </c>
      <c r="R49" s="37">
        <v>4.1712403951701429</v>
      </c>
      <c r="S49" s="37">
        <v>3644</v>
      </c>
      <c r="T49" s="37">
        <v>7.7419825529529476</v>
      </c>
      <c r="U49" s="37">
        <v>1.16036126949E-46</v>
      </c>
      <c r="V49" s="16367" t="str">
        <f t="shared" si="6"/>
        <v>***</v>
      </c>
      <c r="X49" s="6823" t="s">
        <v>8558</v>
      </c>
      <c r="Y49" s="37">
        <v>11.65467625899281</v>
      </c>
      <c r="Z49" s="37">
        <v>140390</v>
      </c>
      <c r="AA49" s="37">
        <v>4.1712403951701429</v>
      </c>
      <c r="AB49" s="37">
        <v>3644</v>
      </c>
      <c r="AC49" s="37">
        <v>7.4834358638226668</v>
      </c>
      <c r="AD49" s="37">
        <v>1.49531350124E-44</v>
      </c>
      <c r="AE49" s="16368" t="str">
        <f t="shared" si="7"/>
        <v>***</v>
      </c>
    </row>
    <row r="50" spans="1:31">
      <c r="A50" s="6823" t="s">
        <v>8361</v>
      </c>
      <c r="B50" s="37">
        <v>17.53702802308602</v>
      </c>
      <c r="C50" s="37">
        <v>71905</v>
      </c>
      <c r="D50" s="37">
        <v>9.3402348578491967</v>
      </c>
      <c r="E50" s="37">
        <v>12944</v>
      </c>
      <c r="F50" s="37">
        <v>8.1967931652368229</v>
      </c>
      <c r="G50" s="37">
        <v>6.0381359398000001E-120</v>
      </c>
      <c r="H50" s="16369" t="str">
        <f t="shared" si="4"/>
        <v>***</v>
      </c>
      <c r="J50" s="6823" t="s">
        <v>8757</v>
      </c>
      <c r="K50" s="37">
        <v>17.53702802308602</v>
      </c>
      <c r="L50" s="37">
        <v>71905</v>
      </c>
      <c r="M50" s="37">
        <v>11.039171252832629</v>
      </c>
      <c r="N50" s="37">
        <v>9267</v>
      </c>
      <c r="O50" s="37">
        <v>6.4978567702533905</v>
      </c>
      <c r="P50" s="37">
        <v>5.8009067972299997E-56</v>
      </c>
      <c r="Q50" s="16370" t="str">
        <f t="shared" si="5"/>
        <v>***</v>
      </c>
      <c r="R50" s="37">
        <v>5.0584715800924656</v>
      </c>
      <c r="S50" s="37">
        <v>3677</v>
      </c>
      <c r="T50" s="37">
        <v>12.478556442993554</v>
      </c>
      <c r="U50" s="37">
        <v>1.9441269840200001E-86</v>
      </c>
      <c r="V50" s="16371" t="str">
        <f t="shared" si="6"/>
        <v>***</v>
      </c>
      <c r="X50" s="6823" t="s">
        <v>8559</v>
      </c>
      <c r="Y50" s="37">
        <v>16.795200315379692</v>
      </c>
      <c r="Z50" s="37">
        <v>81172</v>
      </c>
      <c r="AA50" s="37">
        <v>5.0584715800924656</v>
      </c>
      <c r="AB50" s="37">
        <v>3677</v>
      </c>
      <c r="AC50" s="37">
        <v>11.736728735287226</v>
      </c>
      <c r="AD50" s="37">
        <v>1.9503702061299999E-79</v>
      </c>
      <c r="AE50" s="16372" t="str">
        <f t="shared" si="7"/>
        <v>***</v>
      </c>
    </row>
    <row r="51" spans="1:31">
      <c r="A51" s="6823" t="s">
        <v>11571</v>
      </c>
      <c r="B51" s="37">
        <v>21.434140160415989</v>
      </c>
      <c r="C51" s="37">
        <v>4381608</v>
      </c>
      <c r="D51" s="37">
        <v>15.91681948475083</v>
      </c>
      <c r="E51" s="37">
        <v>674004</v>
      </c>
      <c r="F51" s="37">
        <v>5.5173206756651592</v>
      </c>
      <c r="G51" s="37">
        <v>0</v>
      </c>
      <c r="H51" s="16373" t="str">
        <f t="shared" si="4"/>
        <v>***</v>
      </c>
      <c r="J51" s="6823" t="s">
        <v>11571</v>
      </c>
      <c r="K51" s="37">
        <v>21.434140160415989</v>
      </c>
      <c r="L51" s="37">
        <v>4381608</v>
      </c>
      <c r="M51" s="37">
        <v>18.05525901675642</v>
      </c>
      <c r="N51" s="37">
        <v>505836</v>
      </c>
      <c r="O51" s="37">
        <v>3.3788811436595694</v>
      </c>
      <c r="P51" s="37">
        <v>0</v>
      </c>
      <c r="Q51" s="16374" t="str">
        <f t="shared" si="5"/>
        <v>***</v>
      </c>
      <c r="R51" s="37">
        <v>9.484563055991627</v>
      </c>
      <c r="S51" s="37">
        <v>168168</v>
      </c>
      <c r="T51" s="37">
        <v>11.949577104424362</v>
      </c>
      <c r="U51" s="37">
        <v>0</v>
      </c>
      <c r="V51" s="16375" t="str">
        <f t="shared" si="6"/>
        <v>***</v>
      </c>
      <c r="X51" s="6823" t="s">
        <v>11571</v>
      </c>
      <c r="Y51" s="37">
        <v>21.084435954662599</v>
      </c>
      <c r="Z51" s="37">
        <v>4887444</v>
      </c>
      <c r="AA51" s="37">
        <v>9.484563055991627</v>
      </c>
      <c r="AB51" s="37">
        <v>168168</v>
      </c>
      <c r="AC51" s="37">
        <v>11.599872898670972</v>
      </c>
      <c r="AD51" s="37">
        <v>0</v>
      </c>
      <c r="AE51" s="16376" t="str">
        <f t="shared" si="7"/>
        <v>***</v>
      </c>
    </row>
    <row r="53" spans="1:31">
      <c r="A53" s="17028" t="s">
        <v>11881</v>
      </c>
      <c r="J53" s="17028" t="s">
        <v>11882</v>
      </c>
      <c r="X53" s="17028" t="s">
        <v>11883</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8362</v>
      </c>
      <c r="B55" s="37">
        <v>13.9975014810808</v>
      </c>
      <c r="C55" s="37">
        <v>310584</v>
      </c>
      <c r="D55" s="37">
        <v>9.8339526990741728</v>
      </c>
      <c r="E55" s="37">
        <v>46553</v>
      </c>
      <c r="F55" s="37">
        <v>4.163548782006627</v>
      </c>
      <c r="G55" s="37">
        <v>3.3667931291000002E-133</v>
      </c>
      <c r="H55" s="16377" t="str">
        <f t="shared" ref="H55:H77" si="8">IF(G55&lt;0.01,"***",IF(G55&lt;0.05,"**",IF(G55&lt;0.1,"*","NS")))</f>
        <v>***</v>
      </c>
      <c r="J55" s="6823" t="s">
        <v>8758</v>
      </c>
      <c r="K55" s="37">
        <v>13.9975014810808</v>
      </c>
      <c r="L55" s="37">
        <v>310584</v>
      </c>
      <c r="M55" s="37">
        <v>10.466575716234651</v>
      </c>
      <c r="N55" s="37">
        <v>36650</v>
      </c>
      <c r="O55" s="37">
        <v>3.530925764846149</v>
      </c>
      <c r="P55" s="37">
        <v>1.51592636064E-77</v>
      </c>
      <c r="Q55" s="16378" t="str">
        <f t="shared" ref="Q55:Q77" si="9">IF(P55&lt;0.01,"***",IF(P55&lt;0.05,"**",IF(P55&lt;0.1,"*","NS")))</f>
        <v>***</v>
      </c>
      <c r="R55" s="37">
        <v>7.4926789861658083</v>
      </c>
      <c r="S55" s="37">
        <v>9903</v>
      </c>
      <c r="T55" s="37">
        <v>6.5048224949149915</v>
      </c>
      <c r="U55" s="37">
        <v>2.8349573706199998E-76</v>
      </c>
      <c r="V55" s="16379" t="str">
        <f t="shared" ref="V55:V77" si="10">IF(P55&lt;0.01,"***",IF(P55&lt;0.05,"**",IF(P55&lt;0.1,"*","NS")))</f>
        <v>***</v>
      </c>
      <c r="X55" s="6823" t="s">
        <v>8560</v>
      </c>
      <c r="Y55" s="37">
        <v>13.62481784617866</v>
      </c>
      <c r="Z55" s="37">
        <v>347234</v>
      </c>
      <c r="AA55" s="37">
        <v>7.4926789861658083</v>
      </c>
      <c r="AB55" s="37">
        <v>9903</v>
      </c>
      <c r="AC55" s="37">
        <v>6.1321388600128515</v>
      </c>
      <c r="AD55" s="37">
        <v>1.2830938743699999E-69</v>
      </c>
      <c r="AE55" s="16380" t="str">
        <f t="shared" ref="AE55:AE77" si="11">IF(AD55&lt;0.01,"***",IF(AD55&lt;0.05,"**",IF(AD55&lt;0.1,"*","NS")))</f>
        <v>***</v>
      </c>
    </row>
    <row r="56" spans="1:31">
      <c r="A56" s="6823" t="s">
        <v>8363</v>
      </c>
      <c r="B56" s="37">
        <v>18.94786333716435</v>
      </c>
      <c r="C56" s="37">
        <v>76568</v>
      </c>
      <c r="D56" s="37">
        <v>8.9824996128232932</v>
      </c>
      <c r="E56" s="37">
        <v>12914</v>
      </c>
      <c r="F56" s="37">
        <v>9.9653637243410564</v>
      </c>
      <c r="G56" s="37">
        <v>6.0263758178000003E-168</v>
      </c>
      <c r="H56" s="16381" t="str">
        <f t="shared" si="8"/>
        <v>***</v>
      </c>
      <c r="J56" s="6823" t="s">
        <v>8759</v>
      </c>
      <c r="K56" s="37">
        <v>18.94786333716435</v>
      </c>
      <c r="L56" s="37">
        <v>76568</v>
      </c>
      <c r="M56" s="37">
        <v>10.497966362537101</v>
      </c>
      <c r="N56" s="37">
        <v>9097</v>
      </c>
      <c r="O56" s="37">
        <v>8.449896974627249</v>
      </c>
      <c r="P56" s="37">
        <v>1.5343948811500001E-87</v>
      </c>
      <c r="Q56" s="16382" t="str">
        <f t="shared" si="9"/>
        <v>***</v>
      </c>
      <c r="R56" s="37">
        <v>5.3707099816609896</v>
      </c>
      <c r="S56" s="37">
        <v>3817</v>
      </c>
      <c r="T56" s="37">
        <v>13.577153355503359</v>
      </c>
      <c r="U56" s="37">
        <v>9.5061244066000002E-100</v>
      </c>
      <c r="V56" s="16383" t="str">
        <f t="shared" si="10"/>
        <v>***</v>
      </c>
      <c r="X56" s="6823" t="s">
        <v>8561</v>
      </c>
      <c r="Y56" s="37">
        <v>18.050545730461678</v>
      </c>
      <c r="Z56" s="37">
        <v>85665</v>
      </c>
      <c r="AA56" s="37">
        <v>5.3707099816609896</v>
      </c>
      <c r="AB56" s="37">
        <v>3817</v>
      </c>
      <c r="AC56" s="37">
        <v>12.679835748800688</v>
      </c>
      <c r="AD56" s="37">
        <v>1.17607471961E-90</v>
      </c>
      <c r="AE56" s="16384" t="str">
        <f t="shared" si="11"/>
        <v>***</v>
      </c>
    </row>
    <row r="57" spans="1:31">
      <c r="A57" s="6823" t="s">
        <v>8364</v>
      </c>
      <c r="B57" s="37">
        <v>23.917530855068978</v>
      </c>
      <c r="C57" s="37">
        <v>162291</v>
      </c>
      <c r="D57" s="37">
        <v>18.185643356054872</v>
      </c>
      <c r="E57" s="37">
        <v>23766</v>
      </c>
      <c r="F57" s="37">
        <v>5.7318874990141069</v>
      </c>
      <c r="G57" s="37">
        <v>3.0428849470199997E-85</v>
      </c>
      <c r="H57" s="16385" t="str">
        <f t="shared" si="8"/>
        <v>***</v>
      </c>
      <c r="J57" s="6823" t="s">
        <v>8760</v>
      </c>
      <c r="K57" s="37">
        <v>23.917530855068978</v>
      </c>
      <c r="L57" s="37">
        <v>162291</v>
      </c>
      <c r="M57" s="37">
        <v>20.598571590522621</v>
      </c>
      <c r="N57" s="37">
        <v>17642</v>
      </c>
      <c r="O57" s="37">
        <v>3.3189592645463577</v>
      </c>
      <c r="P57" s="37">
        <v>6.0746015984499994E-23</v>
      </c>
      <c r="Q57" s="16386" t="str">
        <f t="shared" si="9"/>
        <v>***</v>
      </c>
      <c r="R57" s="37">
        <v>11.234487263226651</v>
      </c>
      <c r="S57" s="37">
        <v>6124</v>
      </c>
      <c r="T57" s="37">
        <v>12.683043591842328</v>
      </c>
      <c r="U57" s="37">
        <v>3.5484966572000003E-117</v>
      </c>
      <c r="V57" s="16387" t="str">
        <f t="shared" si="10"/>
        <v>***</v>
      </c>
      <c r="X57" s="6823" t="s">
        <v>8562</v>
      </c>
      <c r="Y57" s="37">
        <v>23.592114842747019</v>
      </c>
      <c r="Z57" s="37">
        <v>179933</v>
      </c>
      <c r="AA57" s="37">
        <v>11.234487263226651</v>
      </c>
      <c r="AB57" s="37">
        <v>6124</v>
      </c>
      <c r="AC57" s="37">
        <v>12.357627579520368</v>
      </c>
      <c r="AD57" s="37">
        <v>1.3376057156E-112</v>
      </c>
      <c r="AE57" s="16388" t="str">
        <f t="shared" si="11"/>
        <v>***</v>
      </c>
    </row>
    <row r="58" spans="1:31">
      <c r="A58" s="6823" t="s">
        <v>8365</v>
      </c>
      <c r="B58" s="37">
        <v>14.50623929303614</v>
      </c>
      <c r="C58" s="37">
        <v>106823</v>
      </c>
      <c r="D58" s="37">
        <v>9.0269125342636425</v>
      </c>
      <c r="E58" s="37">
        <v>16052</v>
      </c>
      <c r="F58" s="37">
        <v>5.4793267587724976</v>
      </c>
      <c r="G58" s="37">
        <v>9.8421889740299995E-79</v>
      </c>
      <c r="H58" s="16389" t="str">
        <f t="shared" si="8"/>
        <v>***</v>
      </c>
      <c r="J58" s="6823" t="s">
        <v>8761</v>
      </c>
      <c r="K58" s="37">
        <v>14.50623929303614</v>
      </c>
      <c r="L58" s="37">
        <v>106823</v>
      </c>
      <c r="M58" s="37">
        <v>10.191310566779901</v>
      </c>
      <c r="N58" s="37">
        <v>11186</v>
      </c>
      <c r="O58" s="37">
        <v>4.3149287262562392</v>
      </c>
      <c r="P58" s="37">
        <v>9.4627742777499998E-36</v>
      </c>
      <c r="Q58" s="16390" t="str">
        <f t="shared" si="9"/>
        <v>***</v>
      </c>
      <c r="R58" s="37">
        <v>6.3501849568434032</v>
      </c>
      <c r="S58" s="37">
        <v>4866</v>
      </c>
      <c r="T58" s="37">
        <v>8.1560543361927369</v>
      </c>
      <c r="U58" s="37">
        <v>1.98235443126E-57</v>
      </c>
      <c r="V58" s="16391" t="str">
        <f t="shared" si="10"/>
        <v>***</v>
      </c>
      <c r="X58" s="6823" t="s">
        <v>8563</v>
      </c>
      <c r="Y58" s="37">
        <v>14.097229872297881</v>
      </c>
      <c r="Z58" s="37">
        <v>118009</v>
      </c>
      <c r="AA58" s="37">
        <v>6.3501849568434032</v>
      </c>
      <c r="AB58" s="37">
        <v>4866</v>
      </c>
      <c r="AC58" s="37">
        <v>7.7470449154544774</v>
      </c>
      <c r="AD58" s="37">
        <v>2.7304875421700001E-53</v>
      </c>
      <c r="AE58" s="16392" t="str">
        <f t="shared" si="11"/>
        <v>***</v>
      </c>
    </row>
    <row r="59" spans="1:31">
      <c r="A59" s="6823" t="s">
        <v>8366</v>
      </c>
      <c r="B59" s="37">
        <v>21.13430703286236</v>
      </c>
      <c r="C59" s="37">
        <v>50392</v>
      </c>
      <c r="D59" s="37">
        <v>10.54587391081497</v>
      </c>
      <c r="E59" s="37">
        <v>7804</v>
      </c>
      <c r="F59" s="37">
        <v>10.588433122047389</v>
      </c>
      <c r="G59" s="37">
        <v>1.5667042152999999E-106</v>
      </c>
      <c r="H59" s="16393" t="str">
        <f t="shared" si="8"/>
        <v>***</v>
      </c>
      <c r="J59" s="6823" t="s">
        <v>8762</v>
      </c>
      <c r="K59" s="37">
        <v>21.13430703286236</v>
      </c>
      <c r="L59" s="37">
        <v>50392</v>
      </c>
      <c r="M59" s="37">
        <v>11.927981995498881</v>
      </c>
      <c r="N59" s="37">
        <v>5332</v>
      </c>
      <c r="O59" s="37">
        <v>9.2063250373634791</v>
      </c>
      <c r="P59" s="37">
        <v>4.2731224707200003E-57</v>
      </c>
      <c r="Q59" s="16394" t="str">
        <f t="shared" si="9"/>
        <v>***</v>
      </c>
      <c r="R59" s="37">
        <v>7.5647249190938508</v>
      </c>
      <c r="S59" s="37">
        <v>2472</v>
      </c>
      <c r="T59" s="37">
        <v>13.569582113768508</v>
      </c>
      <c r="U59" s="37">
        <v>5.3898684636300004E-60</v>
      </c>
      <c r="V59" s="16395" t="str">
        <f t="shared" si="10"/>
        <v>***</v>
      </c>
      <c r="X59" s="6823" t="s">
        <v>8564</v>
      </c>
      <c r="Y59" s="37">
        <v>20.253391716316131</v>
      </c>
      <c r="Z59" s="37">
        <v>55724</v>
      </c>
      <c r="AA59" s="37">
        <v>7.5647249190938508</v>
      </c>
      <c r="AB59" s="37">
        <v>2472</v>
      </c>
      <c r="AC59" s="37">
        <v>12.688666797222279</v>
      </c>
      <c r="AD59" s="37">
        <v>2.0867574504399999E-54</v>
      </c>
      <c r="AE59" s="16396" t="str">
        <f t="shared" si="11"/>
        <v>***</v>
      </c>
    </row>
    <row r="60" spans="1:31">
      <c r="A60" s="6823" t="s">
        <v>8367</v>
      </c>
      <c r="B60" s="37">
        <v>19.94129942602811</v>
      </c>
      <c r="C60" s="37">
        <v>207153</v>
      </c>
      <c r="D60" s="37">
        <v>11.78871889531788</v>
      </c>
      <c r="E60" s="37">
        <v>28171</v>
      </c>
      <c r="F60" s="37">
        <v>8.1525805307102299</v>
      </c>
      <c r="G60" s="37">
        <v>9.3687956046999992E-236</v>
      </c>
      <c r="H60" s="16397" t="str">
        <f t="shared" si="8"/>
        <v>***</v>
      </c>
      <c r="J60" s="6823" t="s">
        <v>8763</v>
      </c>
      <c r="K60" s="37">
        <v>19.94129942602811</v>
      </c>
      <c r="L60" s="37">
        <v>207153</v>
      </c>
      <c r="M60" s="37">
        <v>13.7503244225279</v>
      </c>
      <c r="N60" s="37">
        <v>19265</v>
      </c>
      <c r="O60" s="37">
        <v>6.1909750035002098</v>
      </c>
      <c r="P60" s="37">
        <v>5.3728005230500001E-96</v>
      </c>
      <c r="Q60" s="16398" t="str">
        <f t="shared" si="9"/>
        <v>***</v>
      </c>
      <c r="R60" s="37">
        <v>7.545474960700651</v>
      </c>
      <c r="S60" s="37">
        <v>8906</v>
      </c>
      <c r="T60" s="37">
        <v>12.395824465327458</v>
      </c>
      <c r="U60" s="37">
        <v>1.2431796497000001E-184</v>
      </c>
      <c r="V60" s="16399" t="str">
        <f t="shared" si="10"/>
        <v>***</v>
      </c>
      <c r="X60" s="6823" t="s">
        <v>8565</v>
      </c>
      <c r="Y60" s="37">
        <v>19.414534180144688</v>
      </c>
      <c r="Z60" s="37">
        <v>226418</v>
      </c>
      <c r="AA60" s="37">
        <v>7.545474960700651</v>
      </c>
      <c r="AB60" s="37">
        <v>8906</v>
      </c>
      <c r="AC60" s="37">
        <v>11.869059219444036</v>
      </c>
      <c r="AD60" s="37">
        <v>4.0529005335000003E-173</v>
      </c>
      <c r="AE60" s="16400" t="str">
        <f t="shared" si="11"/>
        <v>***</v>
      </c>
    </row>
    <row r="61" spans="1:31">
      <c r="A61" s="6823" t="s">
        <v>8368</v>
      </c>
      <c r="B61" s="37">
        <v>51.055433034307789</v>
      </c>
      <c r="C61" s="37">
        <v>844298</v>
      </c>
      <c r="D61" s="37">
        <v>40.527901618334766</v>
      </c>
      <c r="E61" s="37">
        <v>146694</v>
      </c>
      <c r="F61" s="37">
        <v>10.527531415973023</v>
      </c>
      <c r="G61" s="37">
        <v>0</v>
      </c>
      <c r="H61" s="16401" t="str">
        <f t="shared" si="8"/>
        <v>***</v>
      </c>
      <c r="J61" s="6823" t="s">
        <v>8764</v>
      </c>
      <c r="K61" s="37">
        <v>51.055433034307789</v>
      </c>
      <c r="L61" s="37">
        <v>844298</v>
      </c>
      <c r="M61" s="37">
        <v>44.843021558549552</v>
      </c>
      <c r="N61" s="37">
        <v>113041</v>
      </c>
      <c r="O61" s="37">
        <v>6.2124114757582376</v>
      </c>
      <c r="P61" s="37">
        <v>0</v>
      </c>
      <c r="Q61" s="16402" t="str">
        <f t="shared" si="9"/>
        <v>***</v>
      </c>
      <c r="R61" s="37">
        <v>26.033340266840991</v>
      </c>
      <c r="S61" s="37">
        <v>33653</v>
      </c>
      <c r="T61" s="37">
        <v>25.022092767466798</v>
      </c>
      <c r="U61" s="37">
        <v>0</v>
      </c>
      <c r="V61" s="16403" t="str">
        <f t="shared" si="10"/>
        <v>***</v>
      </c>
      <c r="X61" s="6823" t="s">
        <v>8566</v>
      </c>
      <c r="Y61" s="37">
        <v>50.321881799446167</v>
      </c>
      <c r="Z61" s="37">
        <v>957339</v>
      </c>
      <c r="AA61" s="37">
        <v>26.033340266840991</v>
      </c>
      <c r="AB61" s="37">
        <v>33653</v>
      </c>
      <c r="AC61" s="37">
        <v>24.288541532605176</v>
      </c>
      <c r="AD61" s="37">
        <v>0</v>
      </c>
      <c r="AE61" s="16404" t="str">
        <f t="shared" si="11"/>
        <v>***</v>
      </c>
    </row>
    <row r="62" spans="1:31">
      <c r="A62" s="6823" t="s">
        <v>8369</v>
      </c>
      <c r="B62" s="37">
        <v>13.789394503926269</v>
      </c>
      <c r="C62" s="37">
        <v>284494</v>
      </c>
      <c r="D62" s="37">
        <v>9.1948140566359609</v>
      </c>
      <c r="E62" s="37">
        <v>35172</v>
      </c>
      <c r="F62" s="37">
        <v>4.5945804472903085</v>
      </c>
      <c r="G62" s="37">
        <v>7.0134241394000002E-127</v>
      </c>
      <c r="H62" s="16405" t="str">
        <f t="shared" si="8"/>
        <v>***</v>
      </c>
      <c r="J62" s="6823" t="s">
        <v>8765</v>
      </c>
      <c r="K62" s="37">
        <v>13.789394503926269</v>
      </c>
      <c r="L62" s="37">
        <v>284494</v>
      </c>
      <c r="M62" s="37">
        <v>10.79745124541417</v>
      </c>
      <c r="N62" s="37">
        <v>25895</v>
      </c>
      <c r="O62" s="37">
        <v>2.9919432585120997</v>
      </c>
      <c r="P62" s="37">
        <v>2.2286383709199999E-41</v>
      </c>
      <c r="Q62" s="16406" t="str">
        <f t="shared" si="9"/>
        <v>***</v>
      </c>
      <c r="R62" s="37">
        <v>4.7213538859545112</v>
      </c>
      <c r="S62" s="37">
        <v>9277</v>
      </c>
      <c r="T62" s="37">
        <v>9.0680406179717572</v>
      </c>
      <c r="U62" s="37">
        <v>1.0141484344E-139</v>
      </c>
      <c r="V62" s="16407" t="str">
        <f t="shared" si="10"/>
        <v>***</v>
      </c>
      <c r="X62" s="6823" t="s">
        <v>8567</v>
      </c>
      <c r="Y62" s="37">
        <v>13.5397839485291</v>
      </c>
      <c r="Z62" s="37">
        <v>310389</v>
      </c>
      <c r="AA62" s="37">
        <v>4.7213538859545112</v>
      </c>
      <c r="AB62" s="37">
        <v>9277</v>
      </c>
      <c r="AC62" s="37">
        <v>8.8184300625745884</v>
      </c>
      <c r="AD62" s="37">
        <v>2.1721551669000001E-134</v>
      </c>
      <c r="AE62" s="16408" t="str">
        <f t="shared" si="11"/>
        <v>***</v>
      </c>
    </row>
    <row r="63" spans="1:31">
      <c r="A63" s="6823" t="s">
        <v>8370</v>
      </c>
      <c r="B63" s="37">
        <v>16.436117274312689</v>
      </c>
      <c r="C63" s="37">
        <v>109521</v>
      </c>
      <c r="D63" s="37">
        <v>8.6770250199931453</v>
      </c>
      <c r="E63" s="37">
        <v>17506</v>
      </c>
      <c r="F63" s="37">
        <v>7.759092254319544</v>
      </c>
      <c r="G63" s="37">
        <v>2.2069624309E-154</v>
      </c>
      <c r="H63" s="16409" t="str">
        <f t="shared" si="8"/>
        <v>***</v>
      </c>
      <c r="J63" s="6823" t="s">
        <v>8766</v>
      </c>
      <c r="K63" s="37">
        <v>16.436117274312689</v>
      </c>
      <c r="L63" s="37">
        <v>109521</v>
      </c>
      <c r="M63" s="37">
        <v>9.8130094294390275</v>
      </c>
      <c r="N63" s="37">
        <v>12514</v>
      </c>
      <c r="O63" s="37">
        <v>6.6231078448736618</v>
      </c>
      <c r="P63" s="37">
        <v>8.0282842543000004E-83</v>
      </c>
      <c r="Q63" s="16410" t="str">
        <f t="shared" si="9"/>
        <v>***</v>
      </c>
      <c r="R63" s="37">
        <v>5.8293269230769234</v>
      </c>
      <c r="S63" s="37">
        <v>4992</v>
      </c>
      <c r="T63" s="37">
        <v>10.606790351235766</v>
      </c>
      <c r="U63" s="37">
        <v>3.5433532009199999E-89</v>
      </c>
      <c r="V63" s="16411" t="str">
        <f t="shared" si="10"/>
        <v>***</v>
      </c>
      <c r="X63" s="6823" t="s">
        <v>8568</v>
      </c>
      <c r="Y63" s="37">
        <v>15.756954971934279</v>
      </c>
      <c r="Z63" s="37">
        <v>122035</v>
      </c>
      <c r="AA63" s="37">
        <v>5.8293269230769234</v>
      </c>
      <c r="AB63" s="37">
        <v>4992</v>
      </c>
      <c r="AC63" s="37">
        <v>9.9276280488573558</v>
      </c>
      <c r="AD63" s="37">
        <v>3.8839547395199999E-81</v>
      </c>
      <c r="AE63" s="16412" t="str">
        <f t="shared" si="11"/>
        <v>***</v>
      </c>
    </row>
    <row r="64" spans="1:31">
      <c r="A64" s="6823" t="s">
        <v>8371</v>
      </c>
      <c r="B64" s="37">
        <v>15.532217751426231</v>
      </c>
      <c r="C64" s="37">
        <v>89221</v>
      </c>
      <c r="D64" s="37">
        <v>8.3942766295707472</v>
      </c>
      <c r="E64" s="37">
        <v>12580</v>
      </c>
      <c r="F64" s="37">
        <v>7.1379411218554836</v>
      </c>
      <c r="G64" s="37">
        <v>6.3887658365E-100</v>
      </c>
      <c r="H64" s="16413" t="str">
        <f t="shared" si="8"/>
        <v>***</v>
      </c>
      <c r="J64" s="6823" t="s">
        <v>8767</v>
      </c>
      <c r="K64" s="37">
        <v>15.532217751426231</v>
      </c>
      <c r="L64" s="37">
        <v>89221</v>
      </c>
      <c r="M64" s="37">
        <v>9.77762494268684</v>
      </c>
      <c r="N64" s="37">
        <v>8724</v>
      </c>
      <c r="O64" s="37">
        <v>5.7545928087393907</v>
      </c>
      <c r="P64" s="37">
        <v>8.4054547836199999E-47</v>
      </c>
      <c r="Q64" s="16414" t="str">
        <f t="shared" si="9"/>
        <v>***</v>
      </c>
      <c r="R64" s="37">
        <v>5.2645228215767634</v>
      </c>
      <c r="S64" s="37">
        <v>3856</v>
      </c>
      <c r="T64" s="37">
        <v>10.267694929849467</v>
      </c>
      <c r="U64" s="37">
        <v>3.7342907848199999E-68</v>
      </c>
      <c r="V64" s="16415" t="str">
        <f t="shared" si="10"/>
        <v>***</v>
      </c>
      <c r="X64" s="6823" t="s">
        <v>8569</v>
      </c>
      <c r="Y64" s="37">
        <v>15.019653887385781</v>
      </c>
      <c r="Z64" s="37">
        <v>97945</v>
      </c>
      <c r="AA64" s="37">
        <v>5.2645228215767634</v>
      </c>
      <c r="AB64" s="37">
        <v>3856</v>
      </c>
      <c r="AC64" s="37">
        <v>9.7551310658090173</v>
      </c>
      <c r="AD64" s="37">
        <v>1.90288107172E-63</v>
      </c>
      <c r="AE64" s="16416" t="str">
        <f t="shared" si="11"/>
        <v>***</v>
      </c>
    </row>
    <row r="65" spans="1:31">
      <c r="A65" s="6823" t="s">
        <v>8372</v>
      </c>
      <c r="B65" s="37">
        <v>17.148549129627</v>
      </c>
      <c r="C65" s="37">
        <v>134023</v>
      </c>
      <c r="D65" s="37">
        <v>6.8686963018304068</v>
      </c>
      <c r="E65" s="37">
        <v>21416</v>
      </c>
      <c r="F65" s="37">
        <v>10.279852827796592</v>
      </c>
      <c r="G65" s="37">
        <v>0</v>
      </c>
      <c r="H65" s="16417" t="str">
        <f t="shared" si="8"/>
        <v>***</v>
      </c>
      <c r="J65" s="6823" t="s">
        <v>8768</v>
      </c>
      <c r="K65" s="37">
        <v>17.148549129627</v>
      </c>
      <c r="L65" s="37">
        <v>134023</v>
      </c>
      <c r="M65" s="37">
        <v>8.0794793685959565</v>
      </c>
      <c r="N65" s="37">
        <v>14444</v>
      </c>
      <c r="O65" s="37">
        <v>9.0690697610310433</v>
      </c>
      <c r="P65" s="37">
        <v>1.0644181157E-173</v>
      </c>
      <c r="Q65" s="16418" t="str">
        <f t="shared" si="9"/>
        <v>***</v>
      </c>
      <c r="R65" s="37">
        <v>4.360298336201951</v>
      </c>
      <c r="S65" s="37">
        <v>6972</v>
      </c>
      <c r="T65" s="37">
        <v>12.78825079342505</v>
      </c>
      <c r="U65" s="37">
        <v>1.9620014366E-173</v>
      </c>
      <c r="V65" s="16419" t="str">
        <f t="shared" si="10"/>
        <v>***</v>
      </c>
      <c r="X65" s="6823" t="s">
        <v>8570</v>
      </c>
      <c r="Y65" s="37">
        <v>16.266240982844671</v>
      </c>
      <c r="Z65" s="37">
        <v>148467</v>
      </c>
      <c r="AA65" s="37">
        <v>4.360298336201951</v>
      </c>
      <c r="AB65" s="37">
        <v>6972</v>
      </c>
      <c r="AC65" s="37">
        <v>11.905942646642721</v>
      </c>
      <c r="AD65" s="37">
        <v>3.1965911007000001E-157</v>
      </c>
      <c r="AE65" s="16420" t="str">
        <f t="shared" si="11"/>
        <v>***</v>
      </c>
    </row>
    <row r="66" spans="1:31">
      <c r="A66" s="6823" t="s">
        <v>8373</v>
      </c>
      <c r="B66" s="37">
        <v>14.162132178139361</v>
      </c>
      <c r="C66" s="37">
        <v>151432</v>
      </c>
      <c r="D66" s="37">
        <v>8.5885885885885891</v>
      </c>
      <c r="E66" s="37">
        <v>14985</v>
      </c>
      <c r="F66" s="37">
        <v>5.5735435895507717</v>
      </c>
      <c r="G66" s="37">
        <v>3.5681525649000001E-80</v>
      </c>
      <c r="H66" s="16421" t="str">
        <f t="shared" si="8"/>
        <v>***</v>
      </c>
      <c r="J66" s="6823" t="s">
        <v>8769</v>
      </c>
      <c r="K66" s="37">
        <v>14.162132178139361</v>
      </c>
      <c r="L66" s="37">
        <v>151432</v>
      </c>
      <c r="M66" s="37">
        <v>9.639092370912989</v>
      </c>
      <c r="N66" s="37">
        <v>11194</v>
      </c>
      <c r="O66" s="37">
        <v>4.5230398072263718</v>
      </c>
      <c r="P66" s="37">
        <v>8.8375307739099996E-41</v>
      </c>
      <c r="Q66" s="16422" t="str">
        <f t="shared" si="9"/>
        <v>***</v>
      </c>
      <c r="R66" s="37">
        <v>5.4866789765233444</v>
      </c>
      <c r="S66" s="37">
        <v>3791</v>
      </c>
      <c r="T66" s="37">
        <v>8.6754532016160155</v>
      </c>
      <c r="U66" s="37">
        <v>2.1271854715200001E-52</v>
      </c>
      <c r="V66" s="16423" t="str">
        <f t="shared" si="10"/>
        <v>***</v>
      </c>
      <c r="X66" s="6823" t="s">
        <v>8571</v>
      </c>
      <c r="Y66" s="37">
        <v>13.85079876526509</v>
      </c>
      <c r="Z66" s="37">
        <v>162626</v>
      </c>
      <c r="AA66" s="37">
        <v>5.4866789765233444</v>
      </c>
      <c r="AB66" s="37">
        <v>3791</v>
      </c>
      <c r="AC66" s="37">
        <v>8.3641197887417462</v>
      </c>
      <c r="AD66" s="37">
        <v>9.5785112132000005E-50</v>
      </c>
      <c r="AE66" s="16424" t="str">
        <f t="shared" si="11"/>
        <v>***</v>
      </c>
    </row>
    <row r="67" spans="1:31">
      <c r="A67" s="6823" t="s">
        <v>8374</v>
      </c>
      <c r="B67" s="37">
        <v>30.40171579348393</v>
      </c>
      <c r="C67" s="37">
        <v>212613</v>
      </c>
      <c r="D67" s="37">
        <v>20.588021514755049</v>
      </c>
      <c r="E67" s="37">
        <v>27516</v>
      </c>
      <c r="F67" s="37">
        <v>9.8136942787288817</v>
      </c>
      <c r="G67" s="37">
        <v>5.2802608809E-249</v>
      </c>
      <c r="H67" s="16425" t="str">
        <f t="shared" si="8"/>
        <v>***</v>
      </c>
      <c r="J67" s="6823" t="s">
        <v>8770</v>
      </c>
      <c r="K67" s="37">
        <v>30.40171579348393</v>
      </c>
      <c r="L67" s="37">
        <v>212613</v>
      </c>
      <c r="M67" s="37">
        <v>23.882791062328501</v>
      </c>
      <c r="N67" s="37">
        <v>20408</v>
      </c>
      <c r="O67" s="37">
        <v>6.5189247311554297</v>
      </c>
      <c r="P67" s="37">
        <v>2.8582688255999999E-84</v>
      </c>
      <c r="Q67" s="16426" t="str">
        <f t="shared" si="9"/>
        <v>***</v>
      </c>
      <c r="R67" s="37">
        <v>11.1283061339336</v>
      </c>
      <c r="S67" s="37">
        <v>7108</v>
      </c>
      <c r="T67" s="37">
        <v>19.273409659550332</v>
      </c>
      <c r="U67" s="37">
        <v>2.0052799845E-268</v>
      </c>
      <c r="V67" s="16427" t="str">
        <f t="shared" si="10"/>
        <v>***</v>
      </c>
      <c r="X67" s="6823" t="s">
        <v>8572</v>
      </c>
      <c r="Y67" s="37">
        <v>29.830787783075341</v>
      </c>
      <c r="Z67" s="37">
        <v>233021</v>
      </c>
      <c r="AA67" s="37">
        <v>11.1283061339336</v>
      </c>
      <c r="AB67" s="37">
        <v>7108</v>
      </c>
      <c r="AC67" s="37">
        <v>18.702481649141738</v>
      </c>
      <c r="AD67" s="37">
        <v>5.3767080724999997E-256</v>
      </c>
      <c r="AE67" s="16428" t="str">
        <f t="shared" si="11"/>
        <v>***</v>
      </c>
    </row>
    <row r="68" spans="1:31">
      <c r="A68" s="6823" t="s">
        <v>8375</v>
      </c>
      <c r="B68" s="37">
        <v>11.84274847130863</v>
      </c>
      <c r="C68" s="37">
        <v>233206</v>
      </c>
      <c r="D68" s="37">
        <v>8.0760095011876487</v>
      </c>
      <c r="E68" s="37">
        <v>26944</v>
      </c>
      <c r="F68" s="37">
        <v>3.766738970120981</v>
      </c>
      <c r="G68" s="37">
        <v>1.6154062602700001E-75</v>
      </c>
      <c r="H68" s="16429" t="str">
        <f t="shared" si="8"/>
        <v>***</v>
      </c>
      <c r="J68" s="6823" t="s">
        <v>8771</v>
      </c>
      <c r="K68" s="37">
        <v>11.84274847130863</v>
      </c>
      <c r="L68" s="37">
        <v>233206</v>
      </c>
      <c r="M68" s="37">
        <v>9.0619080849366966</v>
      </c>
      <c r="N68" s="37">
        <v>20062</v>
      </c>
      <c r="O68" s="37">
        <v>2.7808403863719331</v>
      </c>
      <c r="P68" s="37">
        <v>4.1657846695300002E-32</v>
      </c>
      <c r="Q68" s="16430" t="str">
        <f t="shared" si="9"/>
        <v>***</v>
      </c>
      <c r="R68" s="37">
        <v>5.2019761697181064</v>
      </c>
      <c r="S68" s="37">
        <v>6882</v>
      </c>
      <c r="T68" s="37">
        <v>6.6407723015905233</v>
      </c>
      <c r="U68" s="37">
        <v>2.8397252644199999E-64</v>
      </c>
      <c r="V68" s="16431" t="str">
        <f t="shared" si="10"/>
        <v>***</v>
      </c>
      <c r="X68" s="6823" t="s">
        <v>8573</v>
      </c>
      <c r="Y68" s="37">
        <v>11.622471058325569</v>
      </c>
      <c r="Z68" s="37">
        <v>253268</v>
      </c>
      <c r="AA68" s="37">
        <v>5.2019761697181064</v>
      </c>
      <c r="AB68" s="37">
        <v>6882</v>
      </c>
      <c r="AC68" s="37">
        <v>6.4204948886074629</v>
      </c>
      <c r="AD68" s="37">
        <v>3.2524443249400001E-61</v>
      </c>
      <c r="AE68" s="16432" t="str">
        <f t="shared" si="11"/>
        <v>***</v>
      </c>
    </row>
    <row r="69" spans="1:31">
      <c r="A69" s="6823" t="s">
        <v>8376</v>
      </c>
      <c r="B69" s="37">
        <v>21.954077917349359</v>
      </c>
      <c r="C69" s="37">
        <v>87888</v>
      </c>
      <c r="D69" s="37">
        <v>10.19349099266069</v>
      </c>
      <c r="E69" s="37">
        <v>13489</v>
      </c>
      <c r="F69" s="37">
        <v>11.760586924688669</v>
      </c>
      <c r="G69" s="37">
        <v>9.1201977299000001E-220</v>
      </c>
      <c r="H69" s="16433" t="str">
        <f t="shared" si="8"/>
        <v>***</v>
      </c>
      <c r="J69" s="6823" t="s">
        <v>8772</v>
      </c>
      <c r="K69" s="37">
        <v>21.954077917349359</v>
      </c>
      <c r="L69" s="37">
        <v>87888</v>
      </c>
      <c r="M69" s="37">
        <v>11.899337199668601</v>
      </c>
      <c r="N69" s="37">
        <v>9656</v>
      </c>
      <c r="O69" s="37">
        <v>10.054740717680758</v>
      </c>
      <c r="P69" s="37">
        <v>8.5700926507000002E-118</v>
      </c>
      <c r="Q69" s="16434" t="str">
        <f t="shared" si="9"/>
        <v>***</v>
      </c>
      <c r="R69" s="37">
        <v>5.8961648839029479</v>
      </c>
      <c r="S69" s="37">
        <v>3833</v>
      </c>
      <c r="T69" s="37">
        <v>16.057913033446411</v>
      </c>
      <c r="U69" s="37">
        <v>2.4852299833000002E-125</v>
      </c>
      <c r="V69" s="16435" t="str">
        <f t="shared" si="10"/>
        <v>***</v>
      </c>
      <c r="X69" s="6823" t="s">
        <v>8574</v>
      </c>
      <c r="Y69" s="37">
        <v>20.95874682194702</v>
      </c>
      <c r="Z69" s="37">
        <v>97544</v>
      </c>
      <c r="AA69" s="37">
        <v>5.8961648839029479</v>
      </c>
      <c r="AB69" s="37">
        <v>3833</v>
      </c>
      <c r="AC69" s="37">
        <v>15.062581938044072</v>
      </c>
      <c r="AD69" s="37">
        <v>2.1034445632E-114</v>
      </c>
      <c r="AE69" s="16436" t="str">
        <f t="shared" si="11"/>
        <v>***</v>
      </c>
    </row>
    <row r="70" spans="1:31">
      <c r="A70" s="6823" t="s">
        <v>8377</v>
      </c>
      <c r="B70" s="37">
        <v>36.546750217655337</v>
      </c>
      <c r="C70" s="37">
        <v>93037</v>
      </c>
      <c r="D70" s="37">
        <v>29.895305639986489</v>
      </c>
      <c r="E70" s="37">
        <v>14805</v>
      </c>
      <c r="F70" s="37">
        <v>6.6514445776688476</v>
      </c>
      <c r="G70" s="37">
        <v>1.39787596412E-55</v>
      </c>
      <c r="H70" s="16437" t="str">
        <f t="shared" si="8"/>
        <v>***</v>
      </c>
      <c r="J70" s="6823" t="s">
        <v>8773</v>
      </c>
      <c r="K70" s="37">
        <v>36.546750217655337</v>
      </c>
      <c r="L70" s="37">
        <v>93037</v>
      </c>
      <c r="M70" s="37">
        <v>33.251833740831287</v>
      </c>
      <c r="N70" s="37">
        <v>11043</v>
      </c>
      <c r="O70" s="37">
        <v>3.2949164768240493</v>
      </c>
      <c r="P70" s="37">
        <v>9.5795826589100008E-12</v>
      </c>
      <c r="Q70" s="16438" t="str">
        <f t="shared" si="9"/>
        <v>***</v>
      </c>
      <c r="R70" s="37">
        <v>20.04253056884636</v>
      </c>
      <c r="S70" s="37">
        <v>3762</v>
      </c>
      <c r="T70" s="37">
        <v>16.504219648808977</v>
      </c>
      <c r="U70" s="37">
        <v>2.8101290038599999E-95</v>
      </c>
      <c r="V70" s="16439" t="str">
        <f t="shared" si="10"/>
        <v>***</v>
      </c>
      <c r="X70" s="6823" t="s">
        <v>8575</v>
      </c>
      <c r="Y70" s="37">
        <v>36.197156033820143</v>
      </c>
      <c r="Z70" s="37">
        <v>104080</v>
      </c>
      <c r="AA70" s="37">
        <v>20.04253056884636</v>
      </c>
      <c r="AB70" s="37">
        <v>3762</v>
      </c>
      <c r="AC70" s="37">
        <v>16.154625464973783</v>
      </c>
      <c r="AD70" s="37">
        <v>5.1889329090200003E-92</v>
      </c>
      <c r="AE70" s="16440" t="str">
        <f t="shared" si="11"/>
        <v>***</v>
      </c>
    </row>
    <row r="71" spans="1:31">
      <c r="A71" s="6823" t="s">
        <v>8378</v>
      </c>
      <c r="B71" s="37">
        <v>15.60736087108091</v>
      </c>
      <c r="C71" s="37">
        <v>269642</v>
      </c>
      <c r="D71" s="37">
        <v>10.11351153423654</v>
      </c>
      <c r="E71" s="37">
        <v>27310</v>
      </c>
      <c r="F71" s="37">
        <v>5.4938493368443702</v>
      </c>
      <c r="G71" s="37">
        <v>4.2661199028000001E-129</v>
      </c>
      <c r="H71" s="16441" t="str">
        <f t="shared" si="8"/>
        <v>***</v>
      </c>
      <c r="J71" s="6823" t="s">
        <v>8774</v>
      </c>
      <c r="K71" s="37">
        <v>15.60736087108091</v>
      </c>
      <c r="L71" s="37">
        <v>269642</v>
      </c>
      <c r="M71" s="37">
        <v>11.89913722267872</v>
      </c>
      <c r="N71" s="37">
        <v>19472</v>
      </c>
      <c r="O71" s="37">
        <v>3.7082236484021909</v>
      </c>
      <c r="P71" s="37">
        <v>1.0672593569999999E-43</v>
      </c>
      <c r="Q71" s="16442" t="str">
        <f t="shared" si="9"/>
        <v>***</v>
      </c>
      <c r="R71" s="37">
        <v>5.6774687420260266</v>
      </c>
      <c r="S71" s="37">
        <v>7838</v>
      </c>
      <c r="T71" s="37">
        <v>9.9298921290548847</v>
      </c>
      <c r="U71" s="37">
        <v>5.3363531320999999E-128</v>
      </c>
      <c r="V71" s="16443" t="str">
        <f t="shared" si="10"/>
        <v>***</v>
      </c>
      <c r="X71" s="6823" t="s">
        <v>8576</v>
      </c>
      <c r="Y71" s="37">
        <v>15.35760980097816</v>
      </c>
      <c r="Z71" s="37">
        <v>289114</v>
      </c>
      <c r="AA71" s="37">
        <v>5.6774687420260266</v>
      </c>
      <c r="AB71" s="37">
        <v>7838</v>
      </c>
      <c r="AC71" s="37">
        <v>9.6801410589521346</v>
      </c>
      <c r="AD71" s="37">
        <v>2.0290586966E-123</v>
      </c>
      <c r="AE71" s="16444" t="str">
        <f t="shared" si="11"/>
        <v>***</v>
      </c>
    </row>
    <row r="72" spans="1:31">
      <c r="A72" s="6823" t="s">
        <v>8379</v>
      </c>
      <c r="B72" s="37">
        <v>19.5507692870268</v>
      </c>
      <c r="C72" s="37">
        <v>109387</v>
      </c>
      <c r="D72" s="37">
        <v>9.2589589751905308</v>
      </c>
      <c r="E72" s="37">
        <v>18501</v>
      </c>
      <c r="F72" s="37">
        <v>10.291810311836269</v>
      </c>
      <c r="G72" s="37">
        <v>2.2299308213999999E-249</v>
      </c>
      <c r="H72" s="16445" t="str">
        <f t="shared" si="8"/>
        <v>***</v>
      </c>
      <c r="J72" s="6823" t="s">
        <v>8775</v>
      </c>
      <c r="K72" s="37">
        <v>19.5507692870268</v>
      </c>
      <c r="L72" s="37">
        <v>109387</v>
      </c>
      <c r="M72" s="37">
        <v>10.71483238940762</v>
      </c>
      <c r="N72" s="37">
        <v>13066</v>
      </c>
      <c r="O72" s="37">
        <v>8.8359368976191792</v>
      </c>
      <c r="P72" s="37">
        <v>3.4602770365999999E-133</v>
      </c>
      <c r="Q72" s="16446" t="str">
        <f t="shared" si="9"/>
        <v>***</v>
      </c>
      <c r="R72" s="37">
        <v>5.7589696412143514</v>
      </c>
      <c r="S72" s="37">
        <v>5435</v>
      </c>
      <c r="T72" s="37">
        <v>13.791799645812448</v>
      </c>
      <c r="U72" s="37">
        <v>3.7210394799999999E-142</v>
      </c>
      <c r="V72" s="16447" t="str">
        <f t="shared" si="10"/>
        <v>***</v>
      </c>
      <c r="X72" s="6823" t="s">
        <v>8577</v>
      </c>
      <c r="Y72" s="37">
        <v>18.607955705454341</v>
      </c>
      <c r="Z72" s="37">
        <v>122453</v>
      </c>
      <c r="AA72" s="37">
        <v>5.7589696412143514</v>
      </c>
      <c r="AB72" s="37">
        <v>5435</v>
      </c>
      <c r="AC72" s="37">
        <v>12.848986064239989</v>
      </c>
      <c r="AD72" s="37">
        <v>1.4891212505000001E-128</v>
      </c>
      <c r="AE72" s="16448" t="str">
        <f t="shared" si="11"/>
        <v>***</v>
      </c>
    </row>
    <row r="73" spans="1:31">
      <c r="A73" s="6823" t="s">
        <v>8380</v>
      </c>
      <c r="B73" s="37">
        <v>20.46479208759407</v>
      </c>
      <c r="C73" s="37">
        <v>113341</v>
      </c>
      <c r="D73" s="37">
        <v>12.698979227639381</v>
      </c>
      <c r="E73" s="37">
        <v>14009</v>
      </c>
      <c r="F73" s="37">
        <v>7.7658128599546892</v>
      </c>
      <c r="G73" s="37">
        <v>6.2913932618999997E-106</v>
      </c>
      <c r="H73" s="16449" t="str">
        <f t="shared" si="8"/>
        <v>***</v>
      </c>
      <c r="J73" s="6823" t="s">
        <v>8776</v>
      </c>
      <c r="K73" s="37">
        <v>20.46479208759407</v>
      </c>
      <c r="L73" s="37">
        <v>113341</v>
      </c>
      <c r="M73" s="37">
        <v>14.20977693402943</v>
      </c>
      <c r="N73" s="37">
        <v>10535</v>
      </c>
      <c r="O73" s="37">
        <v>6.2550151535646403</v>
      </c>
      <c r="P73" s="37">
        <v>2.2535561347799999E-53</v>
      </c>
      <c r="Q73" s="16450" t="str">
        <f t="shared" si="9"/>
        <v>***</v>
      </c>
      <c r="R73" s="37">
        <v>8.1174438687392048</v>
      </c>
      <c r="S73" s="37">
        <v>3474</v>
      </c>
      <c r="T73" s="37">
        <v>12.347348218854865</v>
      </c>
      <c r="U73" s="37">
        <v>1.1610519533900001E-71</v>
      </c>
      <c r="V73" s="16451" t="str">
        <f t="shared" si="10"/>
        <v>***</v>
      </c>
      <c r="X73" s="6823" t="s">
        <v>8578</v>
      </c>
      <c r="Y73" s="37">
        <v>19.932836061868318</v>
      </c>
      <c r="Z73" s="37">
        <v>123876</v>
      </c>
      <c r="AA73" s="37">
        <v>8.1174438687392048</v>
      </c>
      <c r="AB73" s="37">
        <v>3474</v>
      </c>
      <c r="AC73" s="37">
        <v>11.815392193129114</v>
      </c>
      <c r="AD73" s="37">
        <v>4.0454474692000001E-67</v>
      </c>
      <c r="AE73" s="16452" t="str">
        <f t="shared" si="11"/>
        <v>***</v>
      </c>
    </row>
    <row r="74" spans="1:31">
      <c r="A74" s="6823" t="s">
        <v>8381</v>
      </c>
      <c r="B74" s="37">
        <v>21.246650589496252</v>
      </c>
      <c r="C74" s="37">
        <v>149280</v>
      </c>
      <c r="D74" s="37">
        <v>10.423376744620271</v>
      </c>
      <c r="E74" s="37">
        <v>21423</v>
      </c>
      <c r="F74" s="37">
        <v>10.823273844875981</v>
      </c>
      <c r="G74" s="37">
        <v>1.0501133872E-302</v>
      </c>
      <c r="H74" s="16453" t="str">
        <f t="shared" si="8"/>
        <v>***</v>
      </c>
      <c r="J74" s="6823" t="s">
        <v>8777</v>
      </c>
      <c r="K74" s="37">
        <v>21.246650589496252</v>
      </c>
      <c r="L74" s="37">
        <v>149280</v>
      </c>
      <c r="M74" s="37">
        <v>12.026177671224</v>
      </c>
      <c r="N74" s="37">
        <v>15433</v>
      </c>
      <c r="O74" s="37">
        <v>9.220472918272252</v>
      </c>
      <c r="P74" s="37">
        <v>9.9843087392999997E-162</v>
      </c>
      <c r="Q74" s="16454" t="str">
        <f t="shared" si="9"/>
        <v>***</v>
      </c>
      <c r="R74" s="37">
        <v>6.2938230383973286</v>
      </c>
      <c r="S74" s="37">
        <v>5990</v>
      </c>
      <c r="T74" s="37">
        <v>14.952827551098924</v>
      </c>
      <c r="U74" s="37">
        <v>3.2114865874000001E-173</v>
      </c>
      <c r="V74" s="16455" t="str">
        <f t="shared" si="10"/>
        <v>***</v>
      </c>
      <c r="X74" s="6823" t="s">
        <v>8579</v>
      </c>
      <c r="Y74" s="37">
        <v>20.38272631789841</v>
      </c>
      <c r="Z74" s="37">
        <v>164713</v>
      </c>
      <c r="AA74" s="37">
        <v>6.2938230383973286</v>
      </c>
      <c r="AB74" s="37">
        <v>5990</v>
      </c>
      <c r="AC74" s="37">
        <v>14.088903279501082</v>
      </c>
      <c r="AD74" s="37">
        <v>6.0669513534000004E-159</v>
      </c>
      <c r="AE74" s="16456" t="str">
        <f t="shared" si="11"/>
        <v>***</v>
      </c>
    </row>
    <row r="75" spans="1:31">
      <c r="A75" s="6823" t="s">
        <v>8382</v>
      </c>
      <c r="B75" s="37">
        <v>17.111271786285101</v>
      </c>
      <c r="C75" s="37">
        <v>105112</v>
      </c>
      <c r="D75" s="37">
        <v>10.79581993569132</v>
      </c>
      <c r="E75" s="37">
        <v>12440</v>
      </c>
      <c r="F75" s="37">
        <v>6.3154518505937816</v>
      </c>
      <c r="G75" s="37">
        <v>2.6949524950800001E-72</v>
      </c>
      <c r="H75" s="16457" t="str">
        <f t="shared" si="8"/>
        <v>***</v>
      </c>
      <c r="J75" s="6823" t="s">
        <v>8778</v>
      </c>
      <c r="K75" s="37">
        <v>17.111271786285101</v>
      </c>
      <c r="L75" s="37">
        <v>105112</v>
      </c>
      <c r="M75" s="37">
        <v>12.416034669555801</v>
      </c>
      <c r="N75" s="37">
        <v>9230</v>
      </c>
      <c r="O75" s="37">
        <v>4.6952371167293006</v>
      </c>
      <c r="P75" s="37">
        <v>4.6236627502099997E-31</v>
      </c>
      <c r="Q75" s="16458" t="str">
        <f t="shared" si="9"/>
        <v>***</v>
      </c>
      <c r="R75" s="37">
        <v>6.1370716510903423</v>
      </c>
      <c r="S75" s="37">
        <v>3210</v>
      </c>
      <c r="T75" s="37">
        <v>10.97420013519476</v>
      </c>
      <c r="U75" s="37">
        <v>1.9833841788199999E-60</v>
      </c>
      <c r="V75" s="16459" t="str">
        <f t="shared" si="10"/>
        <v>***</v>
      </c>
      <c r="X75" s="6823" t="s">
        <v>8580</v>
      </c>
      <c r="Y75" s="37">
        <v>16.732259362264081</v>
      </c>
      <c r="Z75" s="37">
        <v>114342</v>
      </c>
      <c r="AA75" s="37">
        <v>6.1370716510903423</v>
      </c>
      <c r="AB75" s="37">
        <v>3210</v>
      </c>
      <c r="AC75" s="37">
        <v>10.59518771117374</v>
      </c>
      <c r="AD75" s="37">
        <v>1.7384907873500001E-57</v>
      </c>
      <c r="AE75" s="16460" t="str">
        <f t="shared" si="11"/>
        <v>***</v>
      </c>
    </row>
    <row r="76" spans="1:31">
      <c r="A76" s="6823" t="s">
        <v>8383</v>
      </c>
      <c r="B76" s="37">
        <v>17.710431681513651</v>
      </c>
      <c r="C76" s="37">
        <v>67017</v>
      </c>
      <c r="D76" s="37">
        <v>11.3495513828508</v>
      </c>
      <c r="E76" s="37">
        <v>10811</v>
      </c>
      <c r="F76" s="37">
        <v>6.3608802986628508</v>
      </c>
      <c r="G76" s="37">
        <v>1.3950004918099999E-60</v>
      </c>
      <c r="H76" s="16461" t="str">
        <f t="shared" si="8"/>
        <v>***</v>
      </c>
      <c r="J76" s="6823" t="s">
        <v>8779</v>
      </c>
      <c r="K76" s="37">
        <v>17.710431681513651</v>
      </c>
      <c r="L76" s="37">
        <v>67017</v>
      </c>
      <c r="M76" s="37">
        <v>13.424947145877381</v>
      </c>
      <c r="N76" s="37">
        <v>7568</v>
      </c>
      <c r="O76" s="37">
        <v>4.2854845356362699</v>
      </c>
      <c r="P76" s="37">
        <v>8.7072935796600004E-21</v>
      </c>
      <c r="Q76" s="16462" t="str">
        <f t="shared" si="9"/>
        <v>***</v>
      </c>
      <c r="R76" s="37">
        <v>6.5063213074313904</v>
      </c>
      <c r="S76" s="37">
        <v>3243</v>
      </c>
      <c r="T76" s="37">
        <v>11.20411037408226</v>
      </c>
      <c r="U76" s="37">
        <v>2.2052852257500001E-61</v>
      </c>
      <c r="V76" s="16463" t="str">
        <f t="shared" si="10"/>
        <v>***</v>
      </c>
      <c r="X76" s="6823" t="s">
        <v>8581</v>
      </c>
      <c r="Y76" s="37">
        <v>17.275591606891471</v>
      </c>
      <c r="Z76" s="37">
        <v>74585</v>
      </c>
      <c r="AA76" s="37">
        <v>6.5063213074313904</v>
      </c>
      <c r="AB76" s="37">
        <v>3243</v>
      </c>
      <c r="AC76" s="37">
        <v>10.76927029946008</v>
      </c>
      <c r="AD76" s="37">
        <v>4.7739836711000003E-58</v>
      </c>
      <c r="AE76" s="16464" t="str">
        <f t="shared" si="11"/>
        <v>***</v>
      </c>
    </row>
    <row r="77" spans="1:31">
      <c r="A77" s="6823" t="s">
        <v>11571</v>
      </c>
      <c r="B77" s="37">
        <v>25.322389933968068</v>
      </c>
      <c r="C77" s="37">
        <v>3967323</v>
      </c>
      <c r="D77" s="37">
        <v>18.983780640120798</v>
      </c>
      <c r="E77" s="37">
        <v>570861</v>
      </c>
      <c r="F77" s="37">
        <v>6.33860929384727</v>
      </c>
      <c r="G77" s="37">
        <v>0</v>
      </c>
      <c r="H77" s="16465" t="str">
        <f t="shared" si="8"/>
        <v>***</v>
      </c>
      <c r="J77" s="6823" t="s">
        <v>11571</v>
      </c>
      <c r="K77" s="37">
        <v>25.322389933968068</v>
      </c>
      <c r="L77" s="37">
        <v>3967323</v>
      </c>
      <c r="M77" s="37">
        <v>21.68880811091049</v>
      </c>
      <c r="N77" s="37">
        <v>421457</v>
      </c>
      <c r="O77" s="37">
        <v>3.6335818230575789</v>
      </c>
      <c r="P77" s="37">
        <v>0</v>
      </c>
      <c r="Q77" s="16466" t="str">
        <f t="shared" si="9"/>
        <v>***</v>
      </c>
      <c r="R77" s="37">
        <v>11.353109689164951</v>
      </c>
      <c r="S77" s="37">
        <v>149404</v>
      </c>
      <c r="T77" s="37">
        <v>13.969280244803118</v>
      </c>
      <c r="U77" s="37">
        <v>0</v>
      </c>
      <c r="V77" s="16467" t="str">
        <f t="shared" si="10"/>
        <v>***</v>
      </c>
      <c r="X77" s="6823" t="s">
        <v>11571</v>
      </c>
      <c r="Y77" s="37">
        <v>24.97345503761866</v>
      </c>
      <c r="Z77" s="37">
        <v>4388780</v>
      </c>
      <c r="AA77" s="37">
        <v>11.353109689164951</v>
      </c>
      <c r="AB77" s="37">
        <v>149404</v>
      </c>
      <c r="AC77" s="37">
        <v>13.620345348453709</v>
      </c>
      <c r="AD77" s="37">
        <v>0</v>
      </c>
      <c r="AE77" s="16468" t="str">
        <f t="shared" si="11"/>
        <v>***</v>
      </c>
    </row>
    <row r="79" spans="1:31">
      <c r="A79" s="17028" t="s">
        <v>11884</v>
      </c>
      <c r="J79" s="17028" t="s">
        <v>11885</v>
      </c>
      <c r="X79" s="17028" t="s">
        <v>11886</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8384</v>
      </c>
      <c r="B81" s="37">
        <v>5.6549886201361854</v>
      </c>
      <c r="C81" s="37">
        <v>429267</v>
      </c>
      <c r="D81" s="37">
        <v>3.193870951693945</v>
      </c>
      <c r="E81" s="37">
        <v>60303</v>
      </c>
      <c r="F81" s="37">
        <v>2.4611176684422404</v>
      </c>
      <c r="G81" s="37">
        <v>1.3104039635E-139</v>
      </c>
      <c r="H81" s="16469" t="str">
        <f t="shared" ref="H81:H103" si="12">IF(G81&lt;0.01,"***",IF(G81&lt;0.05,"**",IF(G81&lt;0.1,"*","NS")))</f>
        <v>***</v>
      </c>
      <c r="J81" s="6823" t="s">
        <v>8780</v>
      </c>
      <c r="K81" s="37">
        <v>5.6549886201361854</v>
      </c>
      <c r="L81" s="37">
        <v>429267</v>
      </c>
      <c r="M81" s="37">
        <v>3.2573153349543049</v>
      </c>
      <c r="N81" s="37">
        <v>47708</v>
      </c>
      <c r="O81" s="37">
        <v>2.3976732851818805</v>
      </c>
      <c r="P81" s="37">
        <v>7.2573962101000005E-107</v>
      </c>
      <c r="Q81" s="16470" t="str">
        <f t="shared" ref="Q81:Q103" si="13">IF(P81&lt;0.01,"***",IF(P81&lt;0.05,"**",IF(P81&lt;0.1,"*","NS")))</f>
        <v>***</v>
      </c>
      <c r="R81" s="37">
        <v>2.9535529972211201</v>
      </c>
      <c r="S81" s="37">
        <v>12595</v>
      </c>
      <c r="T81" s="37">
        <v>2.7014356229150653</v>
      </c>
      <c r="U81" s="37">
        <v>9.1680622899499995E-39</v>
      </c>
      <c r="V81" s="16471" t="str">
        <f t="shared" ref="V81:V103" si="14">IF(P81&lt;0.01,"***",IF(P81&lt;0.05,"**",IF(P81&lt;0.1,"*","NS")))</f>
        <v>***</v>
      </c>
      <c r="X81" s="6823" t="s">
        <v>8582</v>
      </c>
      <c r="Y81" s="37">
        <v>5.4151685098799716</v>
      </c>
      <c r="Z81" s="37">
        <v>476975</v>
      </c>
      <c r="AA81" s="37">
        <v>2.9535529972211201</v>
      </c>
      <c r="AB81" s="37">
        <v>12595</v>
      </c>
      <c r="AC81" s="37">
        <v>2.4616155126588515</v>
      </c>
      <c r="AD81" s="37">
        <v>8.6182804580500007E-34</v>
      </c>
      <c r="AE81" s="16472" t="str">
        <f t="shared" ref="AE81:AE103" si="15">IF(AD81&lt;0.01,"***",IF(AD81&lt;0.05,"**",IF(AD81&lt;0.1,"*","NS")))</f>
        <v>***</v>
      </c>
    </row>
    <row r="82" spans="1:31">
      <c r="A82" s="6823" t="s">
        <v>8385</v>
      </c>
      <c r="B82" s="37">
        <v>9.1562789522445893</v>
      </c>
      <c r="C82" s="37">
        <v>94984</v>
      </c>
      <c r="D82" s="37">
        <v>3.316629302386918</v>
      </c>
      <c r="E82" s="37">
        <v>15166</v>
      </c>
      <c r="F82" s="37">
        <v>5.8396496498576713</v>
      </c>
      <c r="G82" s="37">
        <v>4.6849113640999998E-129</v>
      </c>
      <c r="H82" s="16473" t="str">
        <f t="shared" si="12"/>
        <v>***</v>
      </c>
      <c r="J82" s="6823" t="s">
        <v>8781</v>
      </c>
      <c r="K82" s="37">
        <v>9.1562789522445893</v>
      </c>
      <c r="L82" s="37">
        <v>94984</v>
      </c>
      <c r="M82" s="37">
        <v>3.7965352008846289</v>
      </c>
      <c r="N82" s="37">
        <v>10852</v>
      </c>
      <c r="O82" s="37">
        <v>5.3597437513599608</v>
      </c>
      <c r="P82" s="37">
        <v>1.82379534613E-79</v>
      </c>
      <c r="Q82" s="16474" t="str">
        <f t="shared" si="13"/>
        <v>***</v>
      </c>
      <c r="R82" s="37">
        <v>2.109411219286045</v>
      </c>
      <c r="S82" s="37">
        <v>4314</v>
      </c>
      <c r="T82" s="37">
        <v>7.0468677329585443</v>
      </c>
      <c r="U82" s="37">
        <v>2.9335269599699997E-57</v>
      </c>
      <c r="V82" s="16475" t="str">
        <f t="shared" si="14"/>
        <v>***</v>
      </c>
      <c r="X82" s="6823" t="s">
        <v>8583</v>
      </c>
      <c r="Y82" s="37">
        <v>8.6067122718167735</v>
      </c>
      <c r="Z82" s="37">
        <v>105836</v>
      </c>
      <c r="AA82" s="37">
        <v>2.109411219286045</v>
      </c>
      <c r="AB82" s="37">
        <v>4314</v>
      </c>
      <c r="AC82" s="37">
        <v>6.4973010525307284</v>
      </c>
      <c r="AD82" s="37">
        <v>1.07329640143E-51</v>
      </c>
      <c r="AE82" s="16476" t="str">
        <f t="shared" si="15"/>
        <v>***</v>
      </c>
    </row>
    <row r="83" spans="1:31">
      <c r="A83" s="6823" t="s">
        <v>8386</v>
      </c>
      <c r="B83" s="37">
        <v>9.6731162827194321</v>
      </c>
      <c r="C83" s="37">
        <v>152929</v>
      </c>
      <c r="D83" s="37">
        <v>5.4932897205252784</v>
      </c>
      <c r="E83" s="37">
        <v>20789</v>
      </c>
      <c r="F83" s="37">
        <v>4.1798265621941537</v>
      </c>
      <c r="G83" s="37">
        <v>1.5229135871900001E-85</v>
      </c>
      <c r="H83" s="16477" t="str">
        <f t="shared" si="12"/>
        <v>***</v>
      </c>
      <c r="J83" s="6823" t="s">
        <v>8782</v>
      </c>
      <c r="K83" s="37">
        <v>9.6731162827194321</v>
      </c>
      <c r="L83" s="37">
        <v>152929</v>
      </c>
      <c r="M83" s="37">
        <v>6.0716375219398033</v>
      </c>
      <c r="N83" s="37">
        <v>15383</v>
      </c>
      <c r="O83" s="37">
        <v>3.6014787607796288</v>
      </c>
      <c r="P83" s="37">
        <v>1.70731225828E-48</v>
      </c>
      <c r="Q83" s="16478" t="str">
        <f t="shared" si="13"/>
        <v>***</v>
      </c>
      <c r="R83" s="37">
        <v>3.847576766555679</v>
      </c>
      <c r="S83" s="37">
        <v>5406</v>
      </c>
      <c r="T83" s="37">
        <v>5.8255395161637527</v>
      </c>
      <c r="U83" s="37">
        <v>7.0689886924099999E-47</v>
      </c>
      <c r="V83" s="16479" t="str">
        <f t="shared" si="14"/>
        <v>***</v>
      </c>
      <c r="X83" s="6823" t="s">
        <v>8584</v>
      </c>
      <c r="Y83" s="37">
        <v>9.3439564618090216</v>
      </c>
      <c r="Z83" s="37">
        <v>168312</v>
      </c>
      <c r="AA83" s="37">
        <v>3.847576766555679</v>
      </c>
      <c r="AB83" s="37">
        <v>5406</v>
      </c>
      <c r="AC83" s="37">
        <v>5.4963796952533421</v>
      </c>
      <c r="AD83" s="37">
        <v>3.1412287719899998E-43</v>
      </c>
      <c r="AE83" s="16480" t="str">
        <f t="shared" si="15"/>
        <v>***</v>
      </c>
    </row>
    <row r="84" spans="1:31">
      <c r="A84" s="6823" t="s">
        <v>8387</v>
      </c>
      <c r="B84" s="37">
        <v>6.7954629354836378</v>
      </c>
      <c r="C84" s="37">
        <v>138151</v>
      </c>
      <c r="D84" s="37">
        <v>3.3277870216306158</v>
      </c>
      <c r="E84" s="37">
        <v>21035</v>
      </c>
      <c r="F84" s="37">
        <v>3.467675913853022</v>
      </c>
      <c r="G84" s="37">
        <v>1.6477965631600001E-82</v>
      </c>
      <c r="H84" s="16481" t="str">
        <f t="shared" si="12"/>
        <v>***</v>
      </c>
      <c r="J84" s="6823" t="s">
        <v>8783</v>
      </c>
      <c r="K84" s="37">
        <v>6.7954629354836378</v>
      </c>
      <c r="L84" s="37">
        <v>138151</v>
      </c>
      <c r="M84" s="37">
        <v>3.6433492315845259</v>
      </c>
      <c r="N84" s="37">
        <v>15096</v>
      </c>
      <c r="O84" s="37">
        <v>3.1521137038991118</v>
      </c>
      <c r="P84" s="37">
        <v>1.88261787807E-50</v>
      </c>
      <c r="Q84" s="16482" t="str">
        <f t="shared" si="13"/>
        <v>***</v>
      </c>
      <c r="R84" s="37">
        <v>2.5256777235224779</v>
      </c>
      <c r="S84" s="37">
        <v>5939</v>
      </c>
      <c r="T84" s="37">
        <v>4.2697852119611603</v>
      </c>
      <c r="U84" s="37">
        <v>1.9831988355300001E-38</v>
      </c>
      <c r="V84" s="16483" t="str">
        <f t="shared" si="14"/>
        <v>***</v>
      </c>
      <c r="X84" s="6823" t="s">
        <v>8585</v>
      </c>
      <c r="Y84" s="37">
        <v>6.4849556598171576</v>
      </c>
      <c r="Z84" s="37">
        <v>153247</v>
      </c>
      <c r="AA84" s="37">
        <v>2.5256777235224779</v>
      </c>
      <c r="AB84" s="37">
        <v>5939</v>
      </c>
      <c r="AC84" s="37">
        <v>3.9592779362946797</v>
      </c>
      <c r="AD84" s="37">
        <v>1.0142202818700001E-34</v>
      </c>
      <c r="AE84" s="16484" t="str">
        <f t="shared" si="15"/>
        <v>***</v>
      </c>
    </row>
    <row r="85" spans="1:31">
      <c r="A85" s="6823" t="s">
        <v>8388</v>
      </c>
      <c r="B85" s="37">
        <v>11.10148157319137</v>
      </c>
      <c r="C85" s="37">
        <v>48462</v>
      </c>
      <c r="D85" s="37">
        <v>4.2273861100170667</v>
      </c>
      <c r="E85" s="37">
        <v>7617</v>
      </c>
      <c r="F85" s="37">
        <v>6.874095463174303</v>
      </c>
      <c r="G85" s="37">
        <v>2.92669480185E-76</v>
      </c>
      <c r="H85" s="16485" t="str">
        <f t="shared" si="12"/>
        <v>***</v>
      </c>
      <c r="J85" s="6823" t="s">
        <v>8784</v>
      </c>
      <c r="K85" s="37">
        <v>11.10148157319137</v>
      </c>
      <c r="L85" s="37">
        <v>48462</v>
      </c>
      <c r="M85" s="37">
        <v>4.6766743648960736</v>
      </c>
      <c r="N85" s="37">
        <v>5196</v>
      </c>
      <c r="O85" s="37">
        <v>6.4248072082952961</v>
      </c>
      <c r="P85" s="37">
        <v>6.589354201E-47</v>
      </c>
      <c r="Q85" s="16486" t="str">
        <f t="shared" si="13"/>
        <v>***</v>
      </c>
      <c r="R85" s="37">
        <v>3.2631144155307719</v>
      </c>
      <c r="S85" s="37">
        <v>2421</v>
      </c>
      <c r="T85" s="37">
        <v>7.8383671576605973</v>
      </c>
      <c r="U85" s="37">
        <v>4.4516103431699999E-34</v>
      </c>
      <c r="V85" s="16487" t="str">
        <f t="shared" si="14"/>
        <v>***</v>
      </c>
      <c r="X85" s="6823" t="s">
        <v>8586</v>
      </c>
      <c r="Y85" s="37">
        <v>10.479332066047929</v>
      </c>
      <c r="Z85" s="37">
        <v>53658</v>
      </c>
      <c r="AA85" s="37">
        <v>3.2631144155307719</v>
      </c>
      <c r="AB85" s="37">
        <v>2421</v>
      </c>
      <c r="AC85" s="37">
        <v>7.2162176505171569</v>
      </c>
      <c r="AD85" s="37">
        <v>1.3424002525499999E-30</v>
      </c>
      <c r="AE85" s="16488" t="str">
        <f t="shared" si="15"/>
        <v>***</v>
      </c>
    </row>
    <row r="86" spans="1:31">
      <c r="A86" s="6823" t="s">
        <v>8389</v>
      </c>
      <c r="B86" s="37">
        <v>10.13714489817284</v>
      </c>
      <c r="C86" s="37">
        <v>162383</v>
      </c>
      <c r="D86" s="37">
        <v>4.6309763993806596</v>
      </c>
      <c r="E86" s="37">
        <v>21313</v>
      </c>
      <c r="F86" s="37">
        <v>5.5061684987921806</v>
      </c>
      <c r="G86" s="37">
        <v>8.7112286003999996E-147</v>
      </c>
      <c r="H86" s="16489" t="str">
        <f t="shared" si="12"/>
        <v>***</v>
      </c>
      <c r="J86" s="6823" t="s">
        <v>8785</v>
      </c>
      <c r="K86" s="37">
        <v>10.13714489817284</v>
      </c>
      <c r="L86" s="37">
        <v>162383</v>
      </c>
      <c r="M86" s="37">
        <v>5.1888409075330726</v>
      </c>
      <c r="N86" s="37">
        <v>14589</v>
      </c>
      <c r="O86" s="37">
        <v>4.9483039906397677</v>
      </c>
      <c r="P86" s="37">
        <v>3.0863503658100001E-83</v>
      </c>
      <c r="Q86" s="16490" t="str">
        <f t="shared" si="13"/>
        <v>***</v>
      </c>
      <c r="R86" s="37">
        <v>3.420582986317668</v>
      </c>
      <c r="S86" s="37">
        <v>6724</v>
      </c>
      <c r="T86" s="37">
        <v>6.7165619118551723</v>
      </c>
      <c r="U86" s="37">
        <v>2.9901936589000001E-73</v>
      </c>
      <c r="V86" s="16491" t="str">
        <f t="shared" si="14"/>
        <v>***</v>
      </c>
      <c r="X86" s="6823" t="s">
        <v>8587</v>
      </c>
      <c r="Y86" s="37">
        <v>9.7292227018963455</v>
      </c>
      <c r="Z86" s="37">
        <v>176972</v>
      </c>
      <c r="AA86" s="37">
        <v>3.420582986317668</v>
      </c>
      <c r="AB86" s="37">
        <v>6724</v>
      </c>
      <c r="AC86" s="37">
        <v>6.3086397155786775</v>
      </c>
      <c r="AD86" s="37">
        <v>3.0430379290899998E-67</v>
      </c>
      <c r="AE86" s="16492" t="str">
        <f t="shared" si="15"/>
        <v>***</v>
      </c>
    </row>
    <row r="87" spans="1:31">
      <c r="A87" s="6823" t="s">
        <v>8390</v>
      </c>
      <c r="B87" s="37">
        <v>17.16914562435144</v>
      </c>
      <c r="C87" s="37">
        <v>144550</v>
      </c>
      <c r="D87" s="37">
        <v>11.29589087234759</v>
      </c>
      <c r="E87" s="37">
        <v>23752</v>
      </c>
      <c r="F87" s="37">
        <v>5.8732547520038505</v>
      </c>
      <c r="G87" s="37">
        <v>3.9356925485000003E-114</v>
      </c>
      <c r="H87" s="16493" t="str">
        <f t="shared" si="12"/>
        <v>***</v>
      </c>
      <c r="J87" s="6823" t="s">
        <v>8786</v>
      </c>
      <c r="K87" s="37">
        <v>17.16914562435144</v>
      </c>
      <c r="L87" s="37">
        <v>144550</v>
      </c>
      <c r="M87" s="37">
        <v>12.871688071271549</v>
      </c>
      <c r="N87" s="37">
        <v>17286</v>
      </c>
      <c r="O87" s="37">
        <v>4.2974575530798909</v>
      </c>
      <c r="P87" s="37">
        <v>1.69221812277E-46</v>
      </c>
      <c r="Q87" s="16494" t="str">
        <f t="shared" si="13"/>
        <v>***</v>
      </c>
      <c r="R87" s="37">
        <v>7.0832044540674293</v>
      </c>
      <c r="S87" s="37">
        <v>6466</v>
      </c>
      <c r="T87" s="37">
        <v>10.085941170284011</v>
      </c>
      <c r="U87" s="37">
        <v>2.1126382372E-100</v>
      </c>
      <c r="V87" s="16495" t="str">
        <f t="shared" si="14"/>
        <v>***</v>
      </c>
      <c r="X87" s="6823" t="s">
        <v>8588</v>
      </c>
      <c r="Y87" s="37">
        <v>16.710126300699471</v>
      </c>
      <c r="Z87" s="37">
        <v>161836</v>
      </c>
      <c r="AA87" s="37">
        <v>7.0832044540674293</v>
      </c>
      <c r="AB87" s="37">
        <v>6466</v>
      </c>
      <c r="AC87" s="37">
        <v>9.6269218466320421</v>
      </c>
      <c r="AD87" s="37">
        <v>8.7565127227100005E-94</v>
      </c>
      <c r="AE87" s="16496" t="str">
        <f t="shared" si="15"/>
        <v>***</v>
      </c>
    </row>
    <row r="88" spans="1:31">
      <c r="A88" s="6823" t="s">
        <v>8391</v>
      </c>
      <c r="B88" s="37">
        <v>5.7198244983623967</v>
      </c>
      <c r="C88" s="37">
        <v>436919</v>
      </c>
      <c r="D88" s="37">
        <v>3.4023814695602379</v>
      </c>
      <c r="E88" s="37">
        <v>50641</v>
      </c>
      <c r="F88" s="37">
        <v>2.3174430288021588</v>
      </c>
      <c r="G88" s="37">
        <v>2.1165569466E-104</v>
      </c>
      <c r="H88" s="16497" t="str">
        <f t="shared" si="12"/>
        <v>***</v>
      </c>
      <c r="J88" s="6823" t="s">
        <v>8787</v>
      </c>
      <c r="K88" s="37">
        <v>5.7198244983623967</v>
      </c>
      <c r="L88" s="37">
        <v>436919</v>
      </c>
      <c r="M88" s="37">
        <v>3.9843377956505641</v>
      </c>
      <c r="N88" s="37">
        <v>37798</v>
      </c>
      <c r="O88" s="37">
        <v>1.7354867027118326</v>
      </c>
      <c r="P88" s="37">
        <v>3.7031137144899997E-45</v>
      </c>
      <c r="Q88" s="16498" t="str">
        <f t="shared" si="13"/>
        <v>***</v>
      </c>
      <c r="R88" s="37">
        <v>1.689636377793351</v>
      </c>
      <c r="S88" s="37">
        <v>12843</v>
      </c>
      <c r="T88" s="37">
        <v>4.0301881205690453</v>
      </c>
      <c r="U88" s="37">
        <v>2.51686545993E-85</v>
      </c>
      <c r="V88" s="16499" t="str">
        <f t="shared" si="14"/>
        <v>***</v>
      </c>
      <c r="X88" s="6823" t="s">
        <v>8589</v>
      </c>
      <c r="Y88" s="37">
        <v>5.5816412725897742</v>
      </c>
      <c r="Z88" s="37">
        <v>474717</v>
      </c>
      <c r="AA88" s="37">
        <v>1.689636377793351</v>
      </c>
      <c r="AB88" s="37">
        <v>12843</v>
      </c>
      <c r="AC88" s="37">
        <v>3.8920048947964232</v>
      </c>
      <c r="AD88" s="37">
        <v>1.4744713541699999E-81</v>
      </c>
      <c r="AE88" s="16500" t="str">
        <f t="shared" si="15"/>
        <v>***</v>
      </c>
    </row>
    <row r="89" spans="1:31">
      <c r="A89" s="6823" t="s">
        <v>8392</v>
      </c>
      <c r="B89" s="37">
        <v>8.2892402380242114</v>
      </c>
      <c r="C89" s="37">
        <v>127382</v>
      </c>
      <c r="D89" s="37">
        <v>3.9847641371227658</v>
      </c>
      <c r="E89" s="37">
        <v>20478</v>
      </c>
      <c r="F89" s="37">
        <v>4.3044761009014456</v>
      </c>
      <c r="G89" s="37">
        <v>2.8829666557999999E-102</v>
      </c>
      <c r="H89" s="16501" t="str">
        <f t="shared" si="12"/>
        <v>***</v>
      </c>
      <c r="J89" s="6823" t="s">
        <v>8788</v>
      </c>
      <c r="K89" s="37">
        <v>8.2892402380242114</v>
      </c>
      <c r="L89" s="37">
        <v>127382</v>
      </c>
      <c r="M89" s="37">
        <v>4.2900919305413687</v>
      </c>
      <c r="N89" s="37">
        <v>14685</v>
      </c>
      <c r="O89" s="37">
        <v>3.9991483074828427</v>
      </c>
      <c r="P89" s="37">
        <v>3.8142617661399996E-65</v>
      </c>
      <c r="Q89" s="16502" t="str">
        <f t="shared" si="13"/>
        <v>***</v>
      </c>
      <c r="R89" s="37">
        <v>3.2107716209218018</v>
      </c>
      <c r="S89" s="37">
        <v>5793</v>
      </c>
      <c r="T89" s="37">
        <v>5.0784686171024092</v>
      </c>
      <c r="U89" s="37">
        <v>7.7752784075200003E-44</v>
      </c>
      <c r="V89" s="16503" t="str">
        <f t="shared" si="14"/>
        <v>***</v>
      </c>
      <c r="X89" s="6823" t="s">
        <v>8590</v>
      </c>
      <c r="Y89" s="37">
        <v>7.8758613893444647</v>
      </c>
      <c r="Z89" s="37">
        <v>142067</v>
      </c>
      <c r="AA89" s="37">
        <v>3.2107716209218018</v>
      </c>
      <c r="AB89" s="37">
        <v>5793</v>
      </c>
      <c r="AC89" s="37">
        <v>4.6650897684226624</v>
      </c>
      <c r="AD89" s="37">
        <v>5.2644737864300002E-39</v>
      </c>
      <c r="AE89" s="16504" t="str">
        <f t="shared" si="15"/>
        <v>***</v>
      </c>
    </row>
    <row r="90" spans="1:31">
      <c r="A90" s="6823" t="s">
        <v>8393</v>
      </c>
      <c r="B90" s="37">
        <v>6.6852207844374947</v>
      </c>
      <c r="C90" s="37">
        <v>69706</v>
      </c>
      <c r="D90" s="37">
        <v>2.6378440148557281</v>
      </c>
      <c r="E90" s="37">
        <v>10501</v>
      </c>
      <c r="F90" s="37">
        <v>4.0473767695817671</v>
      </c>
      <c r="G90" s="37">
        <v>2.54215738831E-58</v>
      </c>
      <c r="H90" s="16505" t="str">
        <f t="shared" si="12"/>
        <v>***</v>
      </c>
      <c r="J90" s="6823" t="s">
        <v>8789</v>
      </c>
      <c r="K90" s="37">
        <v>6.6852207844374947</v>
      </c>
      <c r="L90" s="37">
        <v>69706</v>
      </c>
      <c r="M90" s="37">
        <v>2.842625652293326</v>
      </c>
      <c r="N90" s="37">
        <v>7282</v>
      </c>
      <c r="O90" s="37">
        <v>3.8425951321441687</v>
      </c>
      <c r="P90" s="37">
        <v>1.14230089439E-37</v>
      </c>
      <c r="Q90" s="16506" t="str">
        <f t="shared" si="13"/>
        <v>***</v>
      </c>
      <c r="R90" s="37">
        <v>2.1745883814849329</v>
      </c>
      <c r="S90" s="37">
        <v>3219</v>
      </c>
      <c r="T90" s="37">
        <v>4.5106324029525613</v>
      </c>
      <c r="U90" s="37">
        <v>2.90795518987E-24</v>
      </c>
      <c r="V90" s="16507" t="str">
        <f t="shared" si="14"/>
        <v>***</v>
      </c>
      <c r="X90" s="6823" t="s">
        <v>8591</v>
      </c>
      <c r="Y90" s="37">
        <v>6.3217644308203873</v>
      </c>
      <c r="Z90" s="37">
        <v>76988</v>
      </c>
      <c r="AA90" s="37">
        <v>2.1745883814849329</v>
      </c>
      <c r="AB90" s="37">
        <v>3219</v>
      </c>
      <c r="AC90" s="37">
        <v>4.1471760493354548</v>
      </c>
      <c r="AD90" s="37">
        <v>8.4622224761600001E-22</v>
      </c>
      <c r="AE90" s="16508" t="str">
        <f t="shared" si="15"/>
        <v>***</v>
      </c>
    </row>
    <row r="91" spans="1:31">
      <c r="A91" s="6823" t="s">
        <v>8394</v>
      </c>
      <c r="B91" s="37">
        <v>10.607021684614249</v>
      </c>
      <c r="C91" s="37">
        <v>135580</v>
      </c>
      <c r="D91" s="37">
        <v>3.348281016442451</v>
      </c>
      <c r="E91" s="37">
        <v>23415</v>
      </c>
      <c r="F91" s="37">
        <v>7.2587406681717983</v>
      </c>
      <c r="G91" s="37">
        <v>3.7834658373999998E-268</v>
      </c>
      <c r="H91" s="16509" t="str">
        <f t="shared" si="12"/>
        <v>***</v>
      </c>
      <c r="J91" s="6823" t="s">
        <v>8790</v>
      </c>
      <c r="K91" s="37">
        <v>10.607021684614249</v>
      </c>
      <c r="L91" s="37">
        <v>135580</v>
      </c>
      <c r="M91" s="37">
        <v>3.9717891610987381</v>
      </c>
      <c r="N91" s="37">
        <v>16164</v>
      </c>
      <c r="O91" s="37">
        <v>6.6352325235155112</v>
      </c>
      <c r="P91" s="37">
        <v>2.1210153367999999E-157</v>
      </c>
      <c r="Q91" s="16510" t="str">
        <f t="shared" si="13"/>
        <v>***</v>
      </c>
      <c r="R91" s="37">
        <v>1.95835057233485</v>
      </c>
      <c r="S91" s="37">
        <v>7251</v>
      </c>
      <c r="T91" s="37">
        <v>8.6486711122793984</v>
      </c>
      <c r="U91" s="37">
        <v>7.7906164172999999E-125</v>
      </c>
      <c r="V91" s="16511" t="str">
        <f t="shared" si="14"/>
        <v>***</v>
      </c>
      <c r="X91" s="6823" t="s">
        <v>8592</v>
      </c>
      <c r="Y91" s="37">
        <v>9.9002266975959508</v>
      </c>
      <c r="Z91" s="37">
        <v>151744</v>
      </c>
      <c r="AA91" s="37">
        <v>1.95835057233485</v>
      </c>
      <c r="AB91" s="37">
        <v>7251</v>
      </c>
      <c r="AC91" s="37">
        <v>7.9418761252611008</v>
      </c>
      <c r="AD91" s="37">
        <v>3.3492569353999999E-112</v>
      </c>
      <c r="AE91" s="16512" t="str">
        <f t="shared" si="15"/>
        <v>***</v>
      </c>
    </row>
    <row r="92" spans="1:31">
      <c r="A92" s="6823" t="s">
        <v>8395</v>
      </c>
      <c r="B92" s="37">
        <v>5.263009065767819</v>
      </c>
      <c r="C92" s="37">
        <v>176819</v>
      </c>
      <c r="D92" s="37">
        <v>2.5162283343371481</v>
      </c>
      <c r="E92" s="37">
        <v>14943</v>
      </c>
      <c r="F92" s="37">
        <v>2.7467807314306709</v>
      </c>
      <c r="G92" s="37">
        <v>4.1532334086800003E-49</v>
      </c>
      <c r="H92" s="16513" t="str">
        <f t="shared" si="12"/>
        <v>***</v>
      </c>
      <c r="J92" s="6823" t="s">
        <v>8791</v>
      </c>
      <c r="K92" s="37">
        <v>5.263009065767819</v>
      </c>
      <c r="L92" s="37">
        <v>176819</v>
      </c>
      <c r="M92" s="37">
        <v>2.6114762835317111</v>
      </c>
      <c r="N92" s="37">
        <v>11258</v>
      </c>
      <c r="O92" s="37">
        <v>2.6515327822361079</v>
      </c>
      <c r="P92" s="37">
        <v>2.7105817606200001E-35</v>
      </c>
      <c r="Q92" s="16514" t="str">
        <f t="shared" si="13"/>
        <v>***</v>
      </c>
      <c r="R92" s="37">
        <v>2.2252374491180462</v>
      </c>
      <c r="S92" s="37">
        <v>3685</v>
      </c>
      <c r="T92" s="37">
        <v>3.0377716166497728</v>
      </c>
      <c r="U92" s="37">
        <v>2.0299904378600001E-16</v>
      </c>
      <c r="V92" s="16515" t="str">
        <f t="shared" si="14"/>
        <v>***</v>
      </c>
      <c r="X92" s="6823" t="s">
        <v>8593</v>
      </c>
      <c r="Y92" s="37">
        <v>5.104292390882458</v>
      </c>
      <c r="Z92" s="37">
        <v>188077</v>
      </c>
      <c r="AA92" s="37">
        <v>2.2252374491180462</v>
      </c>
      <c r="AB92" s="37">
        <v>3685</v>
      </c>
      <c r="AC92" s="37">
        <v>2.8790549417644118</v>
      </c>
      <c r="AD92" s="37">
        <v>2.6657304726199999E-15</v>
      </c>
      <c r="AE92" s="16516" t="str">
        <f t="shared" si="15"/>
        <v>***</v>
      </c>
    </row>
    <row r="93" spans="1:31">
      <c r="A93" s="6823" t="s">
        <v>8396</v>
      </c>
      <c r="B93" s="37">
        <v>11.533758685233799</v>
      </c>
      <c r="C93" s="37">
        <v>172563</v>
      </c>
      <c r="D93" s="37">
        <v>5.5512082853855009</v>
      </c>
      <c r="E93" s="37">
        <v>21725</v>
      </c>
      <c r="F93" s="37">
        <v>5.9825503998482983</v>
      </c>
      <c r="G93" s="37">
        <v>2.1836709821999999E-157</v>
      </c>
      <c r="H93" s="16517" t="str">
        <f t="shared" si="12"/>
        <v>***</v>
      </c>
      <c r="J93" s="6823" t="s">
        <v>8792</v>
      </c>
      <c r="K93" s="37">
        <v>11.533758685233799</v>
      </c>
      <c r="L93" s="37">
        <v>172563</v>
      </c>
      <c r="M93" s="37">
        <v>6.4447317388493861</v>
      </c>
      <c r="N93" s="37">
        <v>15470</v>
      </c>
      <c r="O93" s="37">
        <v>5.0890269463844131</v>
      </c>
      <c r="P93" s="37">
        <v>5.2729146573300001E-83</v>
      </c>
      <c r="Q93" s="16518" t="str">
        <f t="shared" si="13"/>
        <v>***</v>
      </c>
      <c r="R93" s="37">
        <v>3.341326938449241</v>
      </c>
      <c r="S93" s="37">
        <v>6255</v>
      </c>
      <c r="T93" s="37">
        <v>8.1924317467845587</v>
      </c>
      <c r="U93" s="37">
        <v>2.3376349014299999E-90</v>
      </c>
      <c r="V93" s="16519" t="str">
        <f t="shared" si="14"/>
        <v>***</v>
      </c>
      <c r="X93" s="6823" t="s">
        <v>8594</v>
      </c>
      <c r="Y93" s="37">
        <v>11.11507022703462</v>
      </c>
      <c r="Z93" s="37">
        <v>188033</v>
      </c>
      <c r="AA93" s="37">
        <v>3.341326938449241</v>
      </c>
      <c r="AB93" s="37">
        <v>6255</v>
      </c>
      <c r="AC93" s="37">
        <v>7.7737432885853792</v>
      </c>
      <c r="AD93" s="37">
        <v>3.2044520010899998E-84</v>
      </c>
      <c r="AE93" s="16520" t="str">
        <f t="shared" si="15"/>
        <v>***</v>
      </c>
    </row>
    <row r="94" spans="1:31">
      <c r="A94" s="6823" t="s">
        <v>8397</v>
      </c>
      <c r="B94" s="37">
        <v>5.3463430368518674</v>
      </c>
      <c r="C94" s="37">
        <v>334827</v>
      </c>
      <c r="D94" s="37">
        <v>2.895008418880018</v>
      </c>
      <c r="E94" s="37">
        <v>36822</v>
      </c>
      <c r="F94" s="37">
        <v>2.4513346179718494</v>
      </c>
      <c r="G94" s="37">
        <v>1.4621946137599999E-91</v>
      </c>
      <c r="H94" s="16521" t="str">
        <f t="shared" si="12"/>
        <v>***</v>
      </c>
      <c r="J94" s="6823" t="s">
        <v>8793</v>
      </c>
      <c r="K94" s="37">
        <v>5.3463430368518674</v>
      </c>
      <c r="L94" s="37">
        <v>334827</v>
      </c>
      <c r="M94" s="37">
        <v>3.2195867287543649</v>
      </c>
      <c r="N94" s="37">
        <v>27488</v>
      </c>
      <c r="O94" s="37">
        <v>2.1267563080975025</v>
      </c>
      <c r="P94" s="37">
        <v>8.8914119161899991E-53</v>
      </c>
      <c r="Q94" s="16522" t="str">
        <f t="shared" si="13"/>
        <v>***</v>
      </c>
      <c r="R94" s="37">
        <v>1.939147203771159</v>
      </c>
      <c r="S94" s="37">
        <v>9334</v>
      </c>
      <c r="T94" s="37">
        <v>3.4071958330807082</v>
      </c>
      <c r="U94" s="37">
        <v>5.4540620391100001E-48</v>
      </c>
      <c r="V94" s="16523" t="str">
        <f t="shared" si="14"/>
        <v>***</v>
      </c>
      <c r="X94" s="6823" t="s">
        <v>8595</v>
      </c>
      <c r="Y94" s="37">
        <v>5.1849909609041864</v>
      </c>
      <c r="Z94" s="37">
        <v>362315</v>
      </c>
      <c r="AA94" s="37">
        <v>1.939147203771159</v>
      </c>
      <c r="AB94" s="37">
        <v>9334</v>
      </c>
      <c r="AC94" s="37">
        <v>3.2458437571330272</v>
      </c>
      <c r="AD94" s="37">
        <v>5.6950539687399998E-45</v>
      </c>
      <c r="AE94" s="16524" t="str">
        <f t="shared" si="15"/>
        <v>***</v>
      </c>
    </row>
    <row r="95" spans="1:31">
      <c r="A95" s="6823" t="s">
        <v>8398</v>
      </c>
      <c r="B95" s="37">
        <v>13.255287009063441</v>
      </c>
      <c r="C95" s="37">
        <v>76792</v>
      </c>
      <c r="D95" s="37">
        <v>4.4444444444444446</v>
      </c>
      <c r="E95" s="37">
        <v>11565</v>
      </c>
      <c r="F95" s="37">
        <v>8.8108425646189961</v>
      </c>
      <c r="G95" s="37">
        <v>3.3365491691E-162</v>
      </c>
      <c r="H95" s="16525" t="str">
        <f t="shared" si="12"/>
        <v>***</v>
      </c>
      <c r="J95" s="6823" t="s">
        <v>8794</v>
      </c>
      <c r="K95" s="37">
        <v>13.255287009063441</v>
      </c>
      <c r="L95" s="37">
        <v>76792</v>
      </c>
      <c r="M95" s="37">
        <v>5.1419708900023862</v>
      </c>
      <c r="N95" s="37">
        <v>8382</v>
      </c>
      <c r="O95" s="37">
        <v>8.1133161190610537</v>
      </c>
      <c r="P95" s="37">
        <v>1.7880656524E-101</v>
      </c>
      <c r="Q95" s="16526" t="str">
        <f t="shared" si="13"/>
        <v>***</v>
      </c>
      <c r="R95" s="37">
        <v>2.607602890355011</v>
      </c>
      <c r="S95" s="37">
        <v>3183</v>
      </c>
      <c r="T95" s="37">
        <v>10.64768411870843</v>
      </c>
      <c r="U95" s="37">
        <v>1.80059625088E-69</v>
      </c>
      <c r="V95" s="16527" t="str">
        <f t="shared" si="14"/>
        <v>***</v>
      </c>
      <c r="X95" s="6823" t="s">
        <v>8596</v>
      </c>
      <c r="Y95" s="37">
        <v>12.45685303026745</v>
      </c>
      <c r="Z95" s="37">
        <v>85174</v>
      </c>
      <c r="AA95" s="37">
        <v>2.607602890355011</v>
      </c>
      <c r="AB95" s="37">
        <v>3183</v>
      </c>
      <c r="AC95" s="37">
        <v>9.8492501399124386</v>
      </c>
      <c r="AD95" s="37">
        <v>6.6189414947799995E-63</v>
      </c>
      <c r="AE95" s="16528" t="str">
        <f t="shared" si="15"/>
        <v>***</v>
      </c>
    </row>
    <row r="96" spans="1:31">
      <c r="A96" s="6823" t="s">
        <v>8399</v>
      </c>
      <c r="B96" s="37">
        <v>22.187988595603791</v>
      </c>
      <c r="C96" s="37">
        <v>21746</v>
      </c>
      <c r="D96" s="37">
        <v>18.983442433577199</v>
      </c>
      <c r="E96" s="37">
        <v>2597</v>
      </c>
      <c r="F96" s="37">
        <v>3.2045461620265918</v>
      </c>
      <c r="G96" s="37">
        <v>1.8712523683309999E-4</v>
      </c>
      <c r="H96" s="16529" t="str">
        <f t="shared" si="12"/>
        <v>***</v>
      </c>
      <c r="J96" s="6823" t="s">
        <v>8795</v>
      </c>
      <c r="K96" s="37">
        <v>22.187988595603791</v>
      </c>
      <c r="L96" s="37">
        <v>21746</v>
      </c>
      <c r="M96" s="37">
        <v>20.885757423251128</v>
      </c>
      <c r="N96" s="37">
        <v>1987</v>
      </c>
      <c r="O96" s="37">
        <v>1.3022311723526627</v>
      </c>
      <c r="P96" s="37">
        <v>0.18038154429100789</v>
      </c>
      <c r="Q96" s="16530" t="str">
        <f t="shared" si="13"/>
        <v>NS</v>
      </c>
      <c r="R96" s="37">
        <v>12.78688524590164</v>
      </c>
      <c r="S96" s="37">
        <v>610</v>
      </c>
      <c r="T96" s="37">
        <v>9.4011033497021508</v>
      </c>
      <c r="U96" s="37">
        <v>3.0961592508999997E-8</v>
      </c>
      <c r="V96" s="16531" t="str">
        <f t="shared" si="14"/>
        <v>NS</v>
      </c>
      <c r="X96" s="6823" t="s">
        <v>8597</v>
      </c>
      <c r="Y96" s="37">
        <v>22.07896178317111</v>
      </c>
      <c r="Z96" s="37">
        <v>23733</v>
      </c>
      <c r="AA96" s="37">
        <v>12.78688524590164</v>
      </c>
      <c r="AB96" s="37">
        <v>610</v>
      </c>
      <c r="AC96" s="37">
        <v>9.2920765372694696</v>
      </c>
      <c r="AD96" s="37">
        <v>4.1229406173900002E-8</v>
      </c>
      <c r="AE96" s="16532" t="str">
        <f t="shared" si="15"/>
        <v>***</v>
      </c>
    </row>
    <row r="97" spans="1:31">
      <c r="A97" s="6823" t="s">
        <v>8400</v>
      </c>
      <c r="B97" s="37">
        <v>8.4555595692915695</v>
      </c>
      <c r="C97" s="37">
        <v>418009</v>
      </c>
      <c r="D97" s="37">
        <v>3.7768890979900149</v>
      </c>
      <c r="E97" s="37">
        <v>38259</v>
      </c>
      <c r="F97" s="37">
        <v>4.6786704713015546</v>
      </c>
      <c r="G97" s="37">
        <v>2.4537655921E-227</v>
      </c>
      <c r="H97" s="16533" t="str">
        <f t="shared" si="12"/>
        <v>***</v>
      </c>
      <c r="J97" s="6823" t="s">
        <v>8796</v>
      </c>
      <c r="K97" s="37">
        <v>8.4555595692915695</v>
      </c>
      <c r="L97" s="37">
        <v>418009</v>
      </c>
      <c r="M97" s="37">
        <v>4.2746919223315167</v>
      </c>
      <c r="N97" s="37">
        <v>27347</v>
      </c>
      <c r="O97" s="37">
        <v>4.1808676469600528</v>
      </c>
      <c r="P97" s="37">
        <v>9.6724176657000003E-132</v>
      </c>
      <c r="Q97" s="16534" t="str">
        <f t="shared" si="13"/>
        <v>***</v>
      </c>
      <c r="R97" s="37">
        <v>2.5293255131964809</v>
      </c>
      <c r="S97" s="37">
        <v>10912</v>
      </c>
      <c r="T97" s="37">
        <v>5.9262340560950886</v>
      </c>
      <c r="U97" s="37">
        <v>9.8954277713000007E-109</v>
      </c>
      <c r="V97" s="16535" t="str">
        <f t="shared" si="14"/>
        <v>***</v>
      </c>
      <c r="X97" s="6823" t="s">
        <v>8598</v>
      </c>
      <c r="Y97" s="37">
        <v>8.1988341910741074</v>
      </c>
      <c r="Z97" s="37">
        <v>445356</v>
      </c>
      <c r="AA97" s="37">
        <v>2.5293255131964809</v>
      </c>
      <c r="AB97" s="37">
        <v>10912</v>
      </c>
      <c r="AC97" s="37">
        <v>5.6695086778776265</v>
      </c>
      <c r="AD97" s="37">
        <v>1.7099395292E-102</v>
      </c>
      <c r="AE97" s="16536" t="str">
        <f t="shared" si="15"/>
        <v>***</v>
      </c>
    </row>
    <row r="98" spans="1:31">
      <c r="A98" s="6823" t="s">
        <v>8401</v>
      </c>
      <c r="B98" s="37">
        <v>12.86900720447677</v>
      </c>
      <c r="C98" s="37">
        <v>118121</v>
      </c>
      <c r="D98" s="37">
        <v>4.7087924443445024</v>
      </c>
      <c r="E98" s="37">
        <v>22235</v>
      </c>
      <c r="F98" s="37">
        <v>8.1602147601322663</v>
      </c>
      <c r="G98" s="37">
        <v>7.5113186938999997E-268</v>
      </c>
      <c r="H98" s="16537" t="str">
        <f t="shared" si="12"/>
        <v>***</v>
      </c>
      <c r="J98" s="6823" t="s">
        <v>8797</v>
      </c>
      <c r="K98" s="37">
        <v>12.86900720447677</v>
      </c>
      <c r="L98" s="37">
        <v>118121</v>
      </c>
      <c r="M98" s="37">
        <v>5.4858147125282448</v>
      </c>
      <c r="N98" s="37">
        <v>15932</v>
      </c>
      <c r="O98" s="37">
        <v>7.3831924919485248</v>
      </c>
      <c r="P98" s="37">
        <v>3.8737319904999997E-160</v>
      </c>
      <c r="Q98" s="16538" t="str">
        <f t="shared" si="13"/>
        <v>***</v>
      </c>
      <c r="R98" s="37">
        <v>2.7447247342535301</v>
      </c>
      <c r="S98" s="37">
        <v>6303</v>
      </c>
      <c r="T98" s="37">
        <v>10.124282470223239</v>
      </c>
      <c r="U98" s="37">
        <v>1.8272229508000001E-125</v>
      </c>
      <c r="V98" s="16539" t="str">
        <f t="shared" si="14"/>
        <v>***</v>
      </c>
      <c r="X98" s="6823" t="s">
        <v>8599</v>
      </c>
      <c r="Y98" s="37">
        <v>11.99152573981933</v>
      </c>
      <c r="Z98" s="37">
        <v>134053</v>
      </c>
      <c r="AA98" s="37">
        <v>2.7447247342535301</v>
      </c>
      <c r="AB98" s="37">
        <v>6303</v>
      </c>
      <c r="AC98" s="37">
        <v>9.2468010055657999</v>
      </c>
      <c r="AD98" s="37">
        <v>1.4569343775000001E-111</v>
      </c>
      <c r="AE98" s="16540" t="str">
        <f t="shared" si="15"/>
        <v>***</v>
      </c>
    </row>
    <row r="99" spans="1:31">
      <c r="A99" s="6823" t="s">
        <v>8402</v>
      </c>
      <c r="B99" s="37">
        <v>11.773726914794111</v>
      </c>
      <c r="C99" s="37">
        <v>91942</v>
      </c>
      <c r="D99" s="37">
        <v>6.405216223990795</v>
      </c>
      <c r="E99" s="37">
        <v>10429</v>
      </c>
      <c r="F99" s="37">
        <v>5.3685106908033156</v>
      </c>
      <c r="G99" s="37">
        <v>6.1676523804400002E-61</v>
      </c>
      <c r="H99" s="16541" t="str">
        <f t="shared" si="12"/>
        <v>***</v>
      </c>
      <c r="J99" s="6823" t="s">
        <v>8798</v>
      </c>
      <c r="K99" s="37">
        <v>11.773726914794111</v>
      </c>
      <c r="L99" s="37">
        <v>91942</v>
      </c>
      <c r="M99" s="37">
        <v>7.2124007173968741</v>
      </c>
      <c r="N99" s="37">
        <v>7806</v>
      </c>
      <c r="O99" s="37">
        <v>4.5613261973972365</v>
      </c>
      <c r="P99" s="37">
        <v>4.4477211749800001E-34</v>
      </c>
      <c r="Q99" s="16542" t="str">
        <f t="shared" si="13"/>
        <v>***</v>
      </c>
      <c r="R99" s="37">
        <v>4.003049942813572</v>
      </c>
      <c r="S99" s="37">
        <v>2623</v>
      </c>
      <c r="T99" s="37">
        <v>7.7706769719805386</v>
      </c>
      <c r="U99" s="37">
        <v>1.1824750664E-34</v>
      </c>
      <c r="V99" s="16543" t="str">
        <f t="shared" si="14"/>
        <v>***</v>
      </c>
      <c r="X99" s="6823" t="s">
        <v>8600</v>
      </c>
      <c r="Y99" s="37">
        <v>11.41677026105787</v>
      </c>
      <c r="Z99" s="37">
        <v>99748</v>
      </c>
      <c r="AA99" s="37">
        <v>4.003049942813572</v>
      </c>
      <c r="AB99" s="37">
        <v>2623</v>
      </c>
      <c r="AC99" s="37">
        <v>7.4137203182442981</v>
      </c>
      <c r="AD99" s="37">
        <v>1.5753470305400001E-32</v>
      </c>
      <c r="AE99" s="16544" t="str">
        <f t="shared" si="15"/>
        <v>***</v>
      </c>
    </row>
    <row r="100" spans="1:31">
      <c r="A100" s="6823" t="s">
        <v>8403</v>
      </c>
      <c r="B100" s="37">
        <v>12.59887041543046</v>
      </c>
      <c r="C100" s="37">
        <v>157403</v>
      </c>
      <c r="D100" s="37">
        <v>4.9148158059049152</v>
      </c>
      <c r="E100" s="37">
        <v>22422</v>
      </c>
      <c r="F100" s="37">
        <v>7.6840546095255444</v>
      </c>
      <c r="G100" s="37">
        <v>9.1672330413999996E-248</v>
      </c>
      <c r="H100" s="16545" t="str">
        <f t="shared" si="12"/>
        <v>***</v>
      </c>
      <c r="J100" s="6823" t="s">
        <v>8799</v>
      </c>
      <c r="K100" s="37">
        <v>12.59887041543046</v>
      </c>
      <c r="L100" s="37">
        <v>157403</v>
      </c>
      <c r="M100" s="37">
        <v>5.6064988614683982</v>
      </c>
      <c r="N100" s="37">
        <v>16249</v>
      </c>
      <c r="O100" s="37">
        <v>6.9923715539620614</v>
      </c>
      <c r="P100" s="37">
        <v>3.2885828039999998E-151</v>
      </c>
      <c r="Q100" s="16546" t="str">
        <f t="shared" si="13"/>
        <v>***</v>
      </c>
      <c r="R100" s="37">
        <v>3.094119552891625</v>
      </c>
      <c r="S100" s="37">
        <v>6173</v>
      </c>
      <c r="T100" s="37">
        <v>9.5047508625388346</v>
      </c>
      <c r="U100" s="37">
        <v>8.1109640125999994E-111</v>
      </c>
      <c r="V100" s="16547" t="str">
        <f t="shared" si="14"/>
        <v>***</v>
      </c>
      <c r="X100" s="6823" t="s">
        <v>8601</v>
      </c>
      <c r="Y100" s="37">
        <v>11.94457881279801</v>
      </c>
      <c r="Z100" s="37">
        <v>173652</v>
      </c>
      <c r="AA100" s="37">
        <v>3.094119552891625</v>
      </c>
      <c r="AB100" s="37">
        <v>6173</v>
      </c>
      <c r="AC100" s="37">
        <v>8.8504592599063852</v>
      </c>
      <c r="AD100" s="37">
        <v>7.434754486E-101</v>
      </c>
      <c r="AE100" s="16548" t="str">
        <f t="shared" si="15"/>
        <v>***</v>
      </c>
    </row>
    <row r="101" spans="1:31">
      <c r="A101" s="6823" t="s">
        <v>8404</v>
      </c>
      <c r="B101" s="37">
        <v>6.5986818433131189</v>
      </c>
      <c r="C101" s="37">
        <v>113947</v>
      </c>
      <c r="D101" s="37">
        <v>3.1734385031642671</v>
      </c>
      <c r="E101" s="37">
        <v>10903</v>
      </c>
      <c r="F101" s="37">
        <v>3.4252433401488518</v>
      </c>
      <c r="G101" s="37">
        <v>5.8889856753900003E-45</v>
      </c>
      <c r="H101" s="16549" t="str">
        <f t="shared" si="12"/>
        <v>***</v>
      </c>
      <c r="J101" s="6823" t="s">
        <v>8800</v>
      </c>
      <c r="K101" s="37">
        <v>6.5986818433131189</v>
      </c>
      <c r="L101" s="37">
        <v>113947</v>
      </c>
      <c r="M101" s="37">
        <v>3.5292655648067601</v>
      </c>
      <c r="N101" s="37">
        <v>8047</v>
      </c>
      <c r="O101" s="37">
        <v>3.0694162785063588</v>
      </c>
      <c r="P101" s="37">
        <v>1.46806385557E-27</v>
      </c>
      <c r="Q101" s="16550" t="str">
        <f t="shared" si="13"/>
        <v>***</v>
      </c>
      <c r="R101" s="37">
        <v>2.170868347338935</v>
      </c>
      <c r="S101" s="37">
        <v>2856</v>
      </c>
      <c r="T101" s="37">
        <v>4.4278134959741839</v>
      </c>
      <c r="U101" s="37">
        <v>2.33890125161E-21</v>
      </c>
      <c r="V101" s="16551" t="str">
        <f t="shared" si="14"/>
        <v>***</v>
      </c>
      <c r="X101" s="6823" t="s">
        <v>8602</v>
      </c>
      <c r="Y101" s="37">
        <v>6.3962162073544597</v>
      </c>
      <c r="Z101" s="37">
        <v>121994</v>
      </c>
      <c r="AA101" s="37">
        <v>2.170868347338935</v>
      </c>
      <c r="AB101" s="37">
        <v>2856</v>
      </c>
      <c r="AC101" s="37">
        <v>4.2253478600155248</v>
      </c>
      <c r="AD101" s="37">
        <v>3.9717743935400001E-20</v>
      </c>
      <c r="AE101" s="16552" t="str">
        <f t="shared" si="15"/>
        <v>***</v>
      </c>
    </row>
    <row r="102" spans="1:31">
      <c r="A102" s="6823" t="s">
        <v>8405</v>
      </c>
      <c r="B102" s="37">
        <v>9.5095292585723872</v>
      </c>
      <c r="C102" s="37">
        <v>76029</v>
      </c>
      <c r="D102" s="37">
        <v>4.3977920550176446</v>
      </c>
      <c r="E102" s="37">
        <v>11051</v>
      </c>
      <c r="F102" s="37">
        <v>5.1117372035547426</v>
      </c>
      <c r="G102" s="37">
        <v>5.5165365759199998E-70</v>
      </c>
      <c r="H102" s="16553" t="str">
        <f t="shared" si="12"/>
        <v>***</v>
      </c>
      <c r="J102" s="6823" t="s">
        <v>8801</v>
      </c>
      <c r="K102" s="37">
        <v>9.5095292585723872</v>
      </c>
      <c r="L102" s="37">
        <v>76029</v>
      </c>
      <c r="M102" s="37">
        <v>5.3338499289681014</v>
      </c>
      <c r="N102" s="37">
        <v>7743</v>
      </c>
      <c r="O102" s="37">
        <v>4.1756793296042858</v>
      </c>
      <c r="P102" s="37">
        <v>4.9632014501499997E-34</v>
      </c>
      <c r="Q102" s="16554" t="str">
        <f t="shared" si="13"/>
        <v>***</v>
      </c>
      <c r="R102" s="37">
        <v>2.20677146311971</v>
      </c>
      <c r="S102" s="37">
        <v>3308</v>
      </c>
      <c r="T102" s="37">
        <v>7.3027577954526777</v>
      </c>
      <c r="U102" s="37">
        <v>5.8487603793400002E-46</v>
      </c>
      <c r="V102" s="16555" t="str">
        <f t="shared" si="14"/>
        <v>***</v>
      </c>
      <c r="X102" s="6823" t="s">
        <v>8603</v>
      </c>
      <c r="Y102" s="37">
        <v>9.1235735090483701</v>
      </c>
      <c r="Z102" s="37">
        <v>83772</v>
      </c>
      <c r="AA102" s="37">
        <v>2.20677146311971</v>
      </c>
      <c r="AB102" s="37">
        <v>3308</v>
      </c>
      <c r="AC102" s="37">
        <v>6.9168020459286605</v>
      </c>
      <c r="AD102" s="37">
        <v>6.0260911743599997E-43</v>
      </c>
      <c r="AE102" s="16556" t="str">
        <f t="shared" si="15"/>
        <v>***</v>
      </c>
    </row>
    <row r="103" spans="1:31">
      <c r="A103" s="6823" t="s">
        <v>11571</v>
      </c>
      <c r="B103" s="37">
        <v>8.5566326556822467</v>
      </c>
      <c r="C103" s="37">
        <v>3698511</v>
      </c>
      <c r="D103" s="37">
        <v>4.3124857467450273</v>
      </c>
      <c r="E103" s="37">
        <v>477961</v>
      </c>
      <c r="F103" s="37">
        <v>4.2441469089372195</v>
      </c>
      <c r="G103" s="37">
        <v>0</v>
      </c>
      <c r="H103" s="16557" t="str">
        <f t="shared" si="12"/>
        <v>***</v>
      </c>
      <c r="J103" s="6823" t="s">
        <v>11571</v>
      </c>
      <c r="K103" s="37">
        <v>8.5566326556822467</v>
      </c>
      <c r="L103" s="37">
        <v>3698511</v>
      </c>
      <c r="M103" s="37">
        <v>4.8309068243420974</v>
      </c>
      <c r="N103" s="37">
        <v>349748</v>
      </c>
      <c r="O103" s="37">
        <v>3.7257258313401493</v>
      </c>
      <c r="P103" s="37">
        <v>0</v>
      </c>
      <c r="Q103" s="16558" t="str">
        <f t="shared" si="13"/>
        <v>***</v>
      </c>
      <c r="R103" s="37">
        <v>2.8983020442544829</v>
      </c>
      <c r="S103" s="37">
        <v>128213</v>
      </c>
      <c r="T103" s="37">
        <v>5.6583306114277638</v>
      </c>
      <c r="U103" s="37">
        <v>0</v>
      </c>
      <c r="V103" s="16559" t="str">
        <f t="shared" si="14"/>
        <v>***</v>
      </c>
      <c r="X103" s="6823" t="s">
        <v>11571</v>
      </c>
      <c r="Y103" s="37">
        <v>8.2347498023224297</v>
      </c>
      <c r="Z103" s="37">
        <v>4048259</v>
      </c>
      <c r="AA103" s="37">
        <v>2.8983020442544829</v>
      </c>
      <c r="AB103" s="37">
        <v>128213</v>
      </c>
      <c r="AC103" s="37">
        <v>5.3364477580679468</v>
      </c>
      <c r="AD103" s="37">
        <v>0</v>
      </c>
      <c r="AE103" s="16560" t="str">
        <f t="shared" si="15"/>
        <v>***</v>
      </c>
    </row>
    <row r="105" spans="1:31">
      <c r="A105" s="17028" t="s">
        <v>11887</v>
      </c>
      <c r="J105" s="17028" t="s">
        <v>11888</v>
      </c>
      <c r="X105" s="17028" t="s">
        <v>11889</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8406</v>
      </c>
      <c r="B107" s="37">
        <v>24.30255095048846</v>
      </c>
      <c r="C107" s="37">
        <v>204316</v>
      </c>
      <c r="D107" s="37">
        <v>18.590123164377069</v>
      </c>
      <c r="E107" s="37">
        <v>33776</v>
      </c>
      <c r="F107" s="37">
        <v>5.712427786111391</v>
      </c>
      <c r="G107" s="37">
        <v>1.3962997128000001E-116</v>
      </c>
      <c r="H107" s="16561" t="str">
        <f t="shared" ref="H107:H129" si="16">IF(G107&lt;0.01,"***",IF(G107&lt;0.05,"**",IF(G107&lt;0.1,"*","NS")))</f>
        <v>***</v>
      </c>
      <c r="J107" s="6823" t="s">
        <v>8802</v>
      </c>
      <c r="K107" s="37">
        <v>24.30255095048846</v>
      </c>
      <c r="L107" s="37">
        <v>204316</v>
      </c>
      <c r="M107" s="37">
        <v>20.007508916838741</v>
      </c>
      <c r="N107" s="37">
        <v>26635</v>
      </c>
      <c r="O107" s="37">
        <v>4.2950420336497181</v>
      </c>
      <c r="P107" s="37">
        <v>4.4467870403299999E-54</v>
      </c>
      <c r="Q107" s="16562" t="str">
        <f t="shared" ref="Q107:Q129" si="17">IF(P107&lt;0.01,"***",IF(P107&lt;0.05,"**",IF(P107&lt;0.1,"*","NS")))</f>
        <v>***</v>
      </c>
      <c r="R107" s="37">
        <v>13.303458899313821</v>
      </c>
      <c r="S107" s="37">
        <v>7141</v>
      </c>
      <c r="T107" s="37">
        <v>10.999092051174639</v>
      </c>
      <c r="U107" s="37">
        <v>7.7818685685999997E-102</v>
      </c>
      <c r="V107" s="16563" t="str">
        <f t="shared" ref="V107:V129" si="18">IF(P107&lt;0.01,"***",IF(P107&lt;0.05,"**",IF(P107&lt;0.1,"*","NS")))</f>
        <v>***</v>
      </c>
      <c r="X107" s="6823" t="s">
        <v>8604</v>
      </c>
      <c r="Y107" s="37">
        <v>23.807214517365161</v>
      </c>
      <c r="Z107" s="37">
        <v>230951</v>
      </c>
      <c r="AA107" s="37">
        <v>13.303458899313821</v>
      </c>
      <c r="AB107" s="37">
        <v>7141</v>
      </c>
      <c r="AC107" s="37">
        <v>10.50375561805134</v>
      </c>
      <c r="AD107" s="37">
        <v>1.49164425555E-94</v>
      </c>
      <c r="AE107" s="16564" t="str">
        <f t="shared" ref="AE107:AE129" si="19">IF(AD107&lt;0.01,"***",IF(AD107&lt;0.05,"**",IF(AD107&lt;0.1,"*","NS")))</f>
        <v>***</v>
      </c>
    </row>
    <row r="108" spans="1:31">
      <c r="A108" s="6823" t="s">
        <v>8407</v>
      </c>
      <c r="B108" s="37">
        <v>27.661713609817401</v>
      </c>
      <c r="C108" s="37">
        <v>67635</v>
      </c>
      <c r="D108" s="37">
        <v>13.883072958608469</v>
      </c>
      <c r="E108" s="37">
        <v>12418</v>
      </c>
      <c r="F108" s="37">
        <v>13.778640651208931</v>
      </c>
      <c r="G108" s="37">
        <v>2.3027046798E-231</v>
      </c>
      <c r="H108" s="16565" t="str">
        <f t="shared" si="16"/>
        <v>***</v>
      </c>
      <c r="J108" s="6823" t="s">
        <v>8803</v>
      </c>
      <c r="K108" s="37">
        <v>27.661713609817401</v>
      </c>
      <c r="L108" s="37">
        <v>67635</v>
      </c>
      <c r="M108" s="37">
        <v>16.144096064042699</v>
      </c>
      <c r="N108" s="37">
        <v>8994</v>
      </c>
      <c r="O108" s="37">
        <v>11.517617545774701</v>
      </c>
      <c r="P108" s="37">
        <v>1.4822700606999999E-120</v>
      </c>
      <c r="Q108" s="16566" t="str">
        <f t="shared" si="17"/>
        <v>***</v>
      </c>
      <c r="R108" s="37">
        <v>7.94392523364486</v>
      </c>
      <c r="S108" s="37">
        <v>3424</v>
      </c>
      <c r="T108" s="37">
        <v>19.717788376172543</v>
      </c>
      <c r="U108" s="37">
        <v>2.0355900483000001E-143</v>
      </c>
      <c r="V108" s="16567" t="str">
        <f t="shared" si="18"/>
        <v>***</v>
      </c>
      <c r="X108" s="6823" t="s">
        <v>8605</v>
      </c>
      <c r="Y108" s="37">
        <v>26.309882681491342</v>
      </c>
      <c r="Z108" s="37">
        <v>76629</v>
      </c>
      <c r="AA108" s="37">
        <v>7.94392523364486</v>
      </c>
      <c r="AB108" s="37">
        <v>3424</v>
      </c>
      <c r="AC108" s="37">
        <v>18.365957447846483</v>
      </c>
      <c r="AD108" s="37">
        <v>5.9314232535999994E-129</v>
      </c>
      <c r="AE108" s="16568" t="str">
        <f t="shared" si="19"/>
        <v>***</v>
      </c>
    </row>
    <row r="109" spans="1:31">
      <c r="A109" s="6823" t="s">
        <v>8408</v>
      </c>
      <c r="B109" s="37">
        <v>30.350161482236949</v>
      </c>
      <c r="C109" s="37">
        <v>188256</v>
      </c>
      <c r="D109" s="37">
        <v>22.656368777936571</v>
      </c>
      <c r="E109" s="37">
        <v>32887</v>
      </c>
      <c r="F109" s="37">
        <v>7.6937927043003782</v>
      </c>
      <c r="G109" s="37">
        <v>1.2239792022E-176</v>
      </c>
      <c r="H109" s="16569" t="str">
        <f t="shared" si="16"/>
        <v>***</v>
      </c>
      <c r="J109" s="6823" t="s">
        <v>8804</v>
      </c>
      <c r="K109" s="37">
        <v>30.350161482236949</v>
      </c>
      <c r="L109" s="37">
        <v>188256</v>
      </c>
      <c r="M109" s="37">
        <v>25.33279871692061</v>
      </c>
      <c r="N109" s="37">
        <v>24940</v>
      </c>
      <c r="O109" s="37">
        <v>5.0173627653163386</v>
      </c>
      <c r="P109" s="37">
        <v>1.16382846302E-59</v>
      </c>
      <c r="Q109" s="16570" t="str">
        <f t="shared" si="17"/>
        <v>***</v>
      </c>
      <c r="R109" s="37">
        <v>14.25695230904744</v>
      </c>
      <c r="S109" s="37">
        <v>7947</v>
      </c>
      <c r="T109" s="37">
        <v>16.093209173189507</v>
      </c>
      <c r="U109" s="37">
        <v>3.3470648842000002E-208</v>
      </c>
      <c r="V109" s="16571" t="str">
        <f t="shared" si="18"/>
        <v>***</v>
      </c>
      <c r="X109" s="6823" t="s">
        <v>8606</v>
      </c>
      <c r="Y109" s="37">
        <v>29.76322257453236</v>
      </c>
      <c r="Z109" s="37">
        <v>213196</v>
      </c>
      <c r="AA109" s="37">
        <v>14.25695230904744</v>
      </c>
      <c r="AB109" s="37">
        <v>7947</v>
      </c>
      <c r="AC109" s="37">
        <v>15.50627026548492</v>
      </c>
      <c r="AD109" s="37">
        <v>3.7091972712000002E-196</v>
      </c>
      <c r="AE109" s="16572" t="str">
        <f t="shared" si="19"/>
        <v>***</v>
      </c>
    </row>
    <row r="110" spans="1:31">
      <c r="A110" s="6823" t="s">
        <v>8409</v>
      </c>
      <c r="B110" s="37">
        <v>25.84287335273169</v>
      </c>
      <c r="C110" s="37">
        <v>89011</v>
      </c>
      <c r="D110" s="37">
        <v>16.34384278241199</v>
      </c>
      <c r="E110" s="37">
        <v>14146</v>
      </c>
      <c r="F110" s="37">
        <v>9.4990305703197002</v>
      </c>
      <c r="G110" s="37">
        <v>9.8182813012000003E-132</v>
      </c>
      <c r="H110" s="16573" t="str">
        <f t="shared" si="16"/>
        <v>***</v>
      </c>
      <c r="J110" s="6823" t="s">
        <v>8805</v>
      </c>
      <c r="K110" s="37">
        <v>25.84287335273169</v>
      </c>
      <c r="L110" s="37">
        <v>89011</v>
      </c>
      <c r="M110" s="37">
        <v>18.86484279297672</v>
      </c>
      <c r="N110" s="37">
        <v>9796</v>
      </c>
      <c r="O110" s="37">
        <v>6.9780305597549699</v>
      </c>
      <c r="P110" s="37">
        <v>1.2549361535599999E-51</v>
      </c>
      <c r="Q110" s="16574" t="str">
        <f t="shared" si="17"/>
        <v>***</v>
      </c>
      <c r="R110" s="37">
        <v>10.66666666666667</v>
      </c>
      <c r="S110" s="37">
        <v>4350</v>
      </c>
      <c r="T110" s="37">
        <v>15.17620668606502</v>
      </c>
      <c r="U110" s="37">
        <v>1.0581452291E-112</v>
      </c>
      <c r="V110" s="16575" t="str">
        <f t="shared" si="18"/>
        <v>***</v>
      </c>
      <c r="X110" s="6823" t="s">
        <v>8607</v>
      </c>
      <c r="Y110" s="37">
        <v>25.151052050968051</v>
      </c>
      <c r="Z110" s="37">
        <v>98807</v>
      </c>
      <c r="AA110" s="37">
        <v>10.66666666666667</v>
      </c>
      <c r="AB110" s="37">
        <v>4350</v>
      </c>
      <c r="AC110" s="37">
        <v>14.484385384301381</v>
      </c>
      <c r="AD110" s="37">
        <v>6.7204769757000003E-105</v>
      </c>
      <c r="AE110" s="16576" t="str">
        <f t="shared" si="19"/>
        <v>***</v>
      </c>
    </row>
    <row r="111" spans="1:31">
      <c r="A111" s="6823" t="s">
        <v>8410</v>
      </c>
      <c r="B111" s="37">
        <v>28.549475879479719</v>
      </c>
      <c r="C111" s="37">
        <v>54663</v>
      </c>
      <c r="D111" s="37">
        <v>14.20460996934257</v>
      </c>
      <c r="E111" s="37">
        <v>8807</v>
      </c>
      <c r="F111" s="37">
        <v>14.344865910137148</v>
      </c>
      <c r="G111" s="37">
        <v>3.8962798496E-177</v>
      </c>
      <c r="H111" s="16577" t="str">
        <f t="shared" si="16"/>
        <v>***</v>
      </c>
      <c r="J111" s="6823" t="s">
        <v>8806</v>
      </c>
      <c r="K111" s="37">
        <v>28.549475879479719</v>
      </c>
      <c r="L111" s="37">
        <v>54663</v>
      </c>
      <c r="M111" s="37">
        <v>15.78776041666667</v>
      </c>
      <c r="N111" s="37">
        <v>6144</v>
      </c>
      <c r="O111" s="37">
        <v>12.761715462813049</v>
      </c>
      <c r="P111" s="37">
        <v>5.0150674638000001E-101</v>
      </c>
      <c r="Q111" s="16578" t="str">
        <f t="shared" si="17"/>
        <v>***</v>
      </c>
      <c r="R111" s="37">
        <v>10.552009012392039</v>
      </c>
      <c r="S111" s="37">
        <v>2663</v>
      </c>
      <c r="T111" s="37">
        <v>17.997466867087681</v>
      </c>
      <c r="U111" s="37">
        <v>1.32512223295E-91</v>
      </c>
      <c r="V111" s="16579" t="str">
        <f t="shared" si="18"/>
        <v>***</v>
      </c>
      <c r="X111" s="6823" t="s">
        <v>8608</v>
      </c>
      <c r="Y111" s="37">
        <v>27.260019405660529</v>
      </c>
      <c r="Z111" s="37">
        <v>60807</v>
      </c>
      <c r="AA111" s="37">
        <v>10.552009012392039</v>
      </c>
      <c r="AB111" s="37">
        <v>2663</v>
      </c>
      <c r="AC111" s="37">
        <v>16.708010393268488</v>
      </c>
      <c r="AD111" s="37">
        <v>1.2726073299300001E-81</v>
      </c>
      <c r="AE111" s="16580" t="str">
        <f t="shared" si="19"/>
        <v>***</v>
      </c>
    </row>
    <row r="112" spans="1:31">
      <c r="A112" s="6823" t="s">
        <v>8411</v>
      </c>
      <c r="B112" s="37">
        <v>23.896051399053949</v>
      </c>
      <c r="C112" s="37">
        <v>257281</v>
      </c>
      <c r="D112" s="37">
        <v>14.088138771683081</v>
      </c>
      <c r="E112" s="37">
        <v>38394</v>
      </c>
      <c r="F112" s="37">
        <v>9.8079126273708681</v>
      </c>
      <c r="G112" s="37">
        <v>0</v>
      </c>
      <c r="H112" s="16581" t="str">
        <f t="shared" si="16"/>
        <v>***</v>
      </c>
      <c r="J112" s="6823" t="s">
        <v>8807</v>
      </c>
      <c r="K112" s="37">
        <v>23.896051399053949</v>
      </c>
      <c r="L112" s="37">
        <v>257281</v>
      </c>
      <c r="M112" s="37">
        <v>16.36600819977637</v>
      </c>
      <c r="N112" s="37">
        <v>26830</v>
      </c>
      <c r="O112" s="37">
        <v>7.5300431992775785</v>
      </c>
      <c r="P112" s="37">
        <v>1.8078912639000001E-170</v>
      </c>
      <c r="Q112" s="16582" t="str">
        <f t="shared" si="17"/>
        <v>***</v>
      </c>
      <c r="R112" s="37">
        <v>8.8031822898650987</v>
      </c>
      <c r="S112" s="37">
        <v>11564</v>
      </c>
      <c r="T112" s="37">
        <v>15.09286910918885</v>
      </c>
      <c r="U112" s="37">
        <v>0</v>
      </c>
      <c r="V112" s="16583" t="str">
        <f t="shared" si="18"/>
        <v>***</v>
      </c>
      <c r="X112" s="6823" t="s">
        <v>8609</v>
      </c>
      <c r="Y112" s="37">
        <v>23.184952360169088</v>
      </c>
      <c r="Z112" s="37">
        <v>284111</v>
      </c>
      <c r="AA112" s="37">
        <v>8.8031822898650987</v>
      </c>
      <c r="AB112" s="37">
        <v>11564</v>
      </c>
      <c r="AC112" s="37">
        <v>14.38177007030399</v>
      </c>
      <c r="AD112" s="37">
        <v>4.0182112643999999E-288</v>
      </c>
      <c r="AE112" s="16584" t="str">
        <f t="shared" si="19"/>
        <v>***</v>
      </c>
    </row>
    <row r="113" spans="1:31">
      <c r="A113" s="6823" t="s">
        <v>8412</v>
      </c>
      <c r="B113" s="37">
        <v>50.87822760599299</v>
      </c>
      <c r="C113" s="37">
        <v>1631240</v>
      </c>
      <c r="D113" s="37">
        <v>37.815612767717923</v>
      </c>
      <c r="E113" s="37">
        <v>314230</v>
      </c>
      <c r="F113" s="37">
        <v>13.062614838275067</v>
      </c>
      <c r="G113" s="37">
        <v>0</v>
      </c>
      <c r="H113" s="16585" t="str">
        <f t="shared" si="16"/>
        <v>***</v>
      </c>
      <c r="J113" s="6823" t="s">
        <v>8808</v>
      </c>
      <c r="K113" s="37">
        <v>50.87822760599299</v>
      </c>
      <c r="L113" s="37">
        <v>1631240</v>
      </c>
      <c r="M113" s="37">
        <v>41.809711550728643</v>
      </c>
      <c r="N113" s="37">
        <v>242989</v>
      </c>
      <c r="O113" s="37">
        <v>9.0685160552643467</v>
      </c>
      <c r="P113" s="37">
        <v>0</v>
      </c>
      <c r="Q113" s="16586" t="str">
        <f t="shared" si="17"/>
        <v>***</v>
      </c>
      <c r="R113" s="37">
        <v>24.192529582684131</v>
      </c>
      <c r="S113" s="37">
        <v>71241</v>
      </c>
      <c r="T113" s="37">
        <v>26.685698023308859</v>
      </c>
      <c r="U113" s="37">
        <v>0</v>
      </c>
      <c r="V113" s="16587" t="str">
        <f t="shared" si="18"/>
        <v>***</v>
      </c>
      <c r="X113" s="6823" t="s">
        <v>8610</v>
      </c>
      <c r="Y113" s="37">
        <v>49.702517675268069</v>
      </c>
      <c r="Z113" s="37">
        <v>1874229</v>
      </c>
      <c r="AA113" s="37">
        <v>24.192529582684131</v>
      </c>
      <c r="AB113" s="37">
        <v>71241</v>
      </c>
      <c r="AC113" s="37">
        <v>25.509988092583939</v>
      </c>
      <c r="AD113" s="37">
        <v>0</v>
      </c>
      <c r="AE113" s="16588" t="str">
        <f t="shared" si="19"/>
        <v>***</v>
      </c>
    </row>
    <row r="114" spans="1:31">
      <c r="A114" s="6823" t="s">
        <v>8413</v>
      </c>
      <c r="B114" s="37">
        <v>26.691275644210979</v>
      </c>
      <c r="C114" s="37">
        <v>183131</v>
      </c>
      <c r="D114" s="37">
        <v>17.11832573115106</v>
      </c>
      <c r="E114" s="37">
        <v>26089</v>
      </c>
      <c r="F114" s="37">
        <v>9.5729499130599187</v>
      </c>
      <c r="G114" s="37">
        <v>3.4148136139999999E-242</v>
      </c>
      <c r="H114" s="16589" t="str">
        <f t="shared" si="16"/>
        <v>***</v>
      </c>
      <c r="J114" s="6823" t="s">
        <v>8809</v>
      </c>
      <c r="K114" s="37">
        <v>26.691275644210979</v>
      </c>
      <c r="L114" s="37">
        <v>183131</v>
      </c>
      <c r="M114" s="37">
        <v>19.871139292288809</v>
      </c>
      <c r="N114" s="37">
        <v>19556</v>
      </c>
      <c r="O114" s="37">
        <v>6.8201363519221694</v>
      </c>
      <c r="P114" s="37">
        <v>6.4242769022399997E-95</v>
      </c>
      <c r="Q114" s="16590" t="str">
        <f t="shared" si="17"/>
        <v>***</v>
      </c>
      <c r="R114" s="37">
        <v>8.8780039797948866</v>
      </c>
      <c r="S114" s="37">
        <v>6533</v>
      </c>
      <c r="T114" s="37">
        <v>17.813271664416092</v>
      </c>
      <c r="U114" s="37">
        <v>2.0296982626E-228</v>
      </c>
      <c r="V114" s="16591" t="str">
        <f t="shared" si="18"/>
        <v>***</v>
      </c>
      <c r="X114" s="6823" t="s">
        <v>8611</v>
      </c>
      <c r="Y114" s="37">
        <v>26.03324337525347</v>
      </c>
      <c r="Z114" s="37">
        <v>202687</v>
      </c>
      <c r="AA114" s="37">
        <v>8.8780039797948866</v>
      </c>
      <c r="AB114" s="37">
        <v>6533</v>
      </c>
      <c r="AC114" s="37">
        <v>17.155239395458583</v>
      </c>
      <c r="AD114" s="37">
        <v>9.7381567546999995E-216</v>
      </c>
      <c r="AE114" s="16592" t="str">
        <f t="shared" si="19"/>
        <v>***</v>
      </c>
    </row>
    <row r="115" spans="1:31">
      <c r="A115" s="6823" t="s">
        <v>8414</v>
      </c>
      <c r="B115" s="37">
        <v>26.432058332818389</v>
      </c>
      <c r="C115" s="37">
        <v>97098</v>
      </c>
      <c r="D115" s="37">
        <v>13.628250892401841</v>
      </c>
      <c r="E115" s="37">
        <v>15688</v>
      </c>
      <c r="F115" s="37">
        <v>12.803807440416549</v>
      </c>
      <c r="G115" s="37">
        <v>1.3937720451999999E-262</v>
      </c>
      <c r="H115" s="16593" t="str">
        <f t="shared" si="16"/>
        <v>***</v>
      </c>
      <c r="J115" s="6823" t="s">
        <v>8810</v>
      </c>
      <c r="K115" s="37">
        <v>26.432058332818389</v>
      </c>
      <c r="L115" s="37">
        <v>97098</v>
      </c>
      <c r="M115" s="37">
        <v>15.48522103060424</v>
      </c>
      <c r="N115" s="37">
        <v>11469</v>
      </c>
      <c r="O115" s="37">
        <v>10.946837302214149</v>
      </c>
      <c r="P115" s="37">
        <v>5.6408432637000002E-144</v>
      </c>
      <c r="Q115" s="16594" t="str">
        <f t="shared" si="17"/>
        <v>***</v>
      </c>
      <c r="R115" s="37">
        <v>8.580232282531405</v>
      </c>
      <c r="S115" s="37">
        <v>4219</v>
      </c>
      <c r="T115" s="37">
        <v>17.851826050286984</v>
      </c>
      <c r="U115" s="37">
        <v>2.6544181022E-149</v>
      </c>
      <c r="V115" s="16595" t="str">
        <f t="shared" si="18"/>
        <v>***</v>
      </c>
      <c r="X115" s="6823" t="s">
        <v>8612</v>
      </c>
      <c r="Y115" s="37">
        <v>25.275636243057281</v>
      </c>
      <c r="Z115" s="37">
        <v>108567</v>
      </c>
      <c r="AA115" s="37">
        <v>8.580232282531405</v>
      </c>
      <c r="AB115" s="37">
        <v>4219</v>
      </c>
      <c r="AC115" s="37">
        <v>16.695403960525876</v>
      </c>
      <c r="AD115" s="37">
        <v>6.5093169008000005E-135</v>
      </c>
      <c r="AE115" s="16596" t="str">
        <f t="shared" si="19"/>
        <v>***</v>
      </c>
    </row>
    <row r="116" spans="1:31">
      <c r="A116" s="6823" t="s">
        <v>8415</v>
      </c>
      <c r="B116" s="37">
        <v>19.311549475558241</v>
      </c>
      <c r="C116" s="37">
        <v>119079</v>
      </c>
      <c r="D116" s="37">
        <v>10.949337121212119</v>
      </c>
      <c r="E116" s="37">
        <v>16896</v>
      </c>
      <c r="F116" s="37">
        <v>8.3622123543461218</v>
      </c>
      <c r="G116" s="37">
        <v>4.4569873725999998E-153</v>
      </c>
      <c r="H116" s="16597" t="str">
        <f t="shared" si="16"/>
        <v>***</v>
      </c>
      <c r="J116" s="6823" t="s">
        <v>8811</v>
      </c>
      <c r="K116" s="37">
        <v>19.311549475558241</v>
      </c>
      <c r="L116" s="37">
        <v>119079</v>
      </c>
      <c r="M116" s="37">
        <v>12.56302173733366</v>
      </c>
      <c r="N116" s="37">
        <v>12099</v>
      </c>
      <c r="O116" s="37">
        <v>6.7485277382245812</v>
      </c>
      <c r="P116" s="37">
        <v>1.19522776592E-73</v>
      </c>
      <c r="Q116" s="16598" t="str">
        <f t="shared" si="17"/>
        <v>***</v>
      </c>
      <c r="R116" s="37">
        <v>6.8792995622263913</v>
      </c>
      <c r="S116" s="37">
        <v>4797</v>
      </c>
      <c r="T116" s="37">
        <v>12.43224991333185</v>
      </c>
      <c r="U116" s="37">
        <v>1.3201588458E-103</v>
      </c>
      <c r="V116" s="16599" t="str">
        <f t="shared" si="18"/>
        <v>***</v>
      </c>
      <c r="X116" s="6823" t="s">
        <v>8613</v>
      </c>
      <c r="Y116" s="37">
        <v>18.68910945432923</v>
      </c>
      <c r="Z116" s="37">
        <v>131178</v>
      </c>
      <c r="AA116" s="37">
        <v>6.8792995622263913</v>
      </c>
      <c r="AB116" s="37">
        <v>4797</v>
      </c>
      <c r="AC116" s="37">
        <v>11.809809892102839</v>
      </c>
      <c r="AD116" s="37">
        <v>3.8235546698199999E-96</v>
      </c>
      <c r="AE116" s="16600" t="str">
        <f t="shared" si="19"/>
        <v>***</v>
      </c>
    </row>
    <row r="117" spans="1:31">
      <c r="A117" s="6823" t="s">
        <v>8416</v>
      </c>
      <c r="B117" s="37">
        <v>21.59393766483192</v>
      </c>
      <c r="C117" s="37">
        <v>143707</v>
      </c>
      <c r="D117" s="37">
        <v>8.8043894347326788</v>
      </c>
      <c r="E117" s="37">
        <v>23511</v>
      </c>
      <c r="F117" s="37">
        <v>12.789548230099241</v>
      </c>
      <c r="G117" s="37">
        <v>0</v>
      </c>
      <c r="H117" s="16601" t="str">
        <f t="shared" si="16"/>
        <v>***</v>
      </c>
      <c r="J117" s="6823" t="s">
        <v>8812</v>
      </c>
      <c r="K117" s="37">
        <v>21.59393766483192</v>
      </c>
      <c r="L117" s="37">
        <v>143707</v>
      </c>
      <c r="M117" s="37">
        <v>10.26168224299065</v>
      </c>
      <c r="N117" s="37">
        <v>16050</v>
      </c>
      <c r="O117" s="37">
        <v>11.332255421841269</v>
      </c>
      <c r="P117" s="37">
        <v>1.1347325557E-250</v>
      </c>
      <c r="Q117" s="16602" t="str">
        <f t="shared" si="17"/>
        <v>***</v>
      </c>
      <c r="R117" s="37">
        <v>5.6694813027744271</v>
      </c>
      <c r="S117" s="37">
        <v>7461</v>
      </c>
      <c r="T117" s="37">
        <v>15.924456362057493</v>
      </c>
      <c r="U117" s="37">
        <v>3.1953705171000001E-240</v>
      </c>
      <c r="V117" s="16603" t="str">
        <f t="shared" si="18"/>
        <v>***</v>
      </c>
      <c r="X117" s="6823" t="s">
        <v>8614</v>
      </c>
      <c r="Y117" s="37">
        <v>20.455441702085039</v>
      </c>
      <c r="Z117" s="37">
        <v>159757</v>
      </c>
      <c r="AA117" s="37">
        <v>5.6694813027744271</v>
      </c>
      <c r="AB117" s="37">
        <v>7461</v>
      </c>
      <c r="AC117" s="37">
        <v>14.785960399310612</v>
      </c>
      <c r="AD117" s="37">
        <v>4.3981936568E-216</v>
      </c>
      <c r="AE117" s="16604" t="str">
        <f t="shared" si="19"/>
        <v>***</v>
      </c>
    </row>
    <row r="118" spans="1:31">
      <c r="A118" s="6823" t="s">
        <v>8417</v>
      </c>
      <c r="B118" s="37">
        <v>25.673061359765079</v>
      </c>
      <c r="C118" s="37">
        <v>129743</v>
      </c>
      <c r="D118" s="37">
        <v>14.352891633913529</v>
      </c>
      <c r="E118" s="37">
        <v>14248</v>
      </c>
      <c r="F118" s="37">
        <v>11.320169725851549</v>
      </c>
      <c r="G118" s="37">
        <v>9.6356401389000007E-196</v>
      </c>
      <c r="H118" s="16605" t="str">
        <f t="shared" si="16"/>
        <v>***</v>
      </c>
      <c r="J118" s="6823" t="s">
        <v>8813</v>
      </c>
      <c r="K118" s="37">
        <v>25.673061359765079</v>
      </c>
      <c r="L118" s="37">
        <v>129743</v>
      </c>
      <c r="M118" s="37">
        <v>16.304145751998512</v>
      </c>
      <c r="N118" s="37">
        <v>10758</v>
      </c>
      <c r="O118" s="37">
        <v>9.3689156077665672</v>
      </c>
      <c r="P118" s="37">
        <v>1.9653848178E-103</v>
      </c>
      <c r="Q118" s="16606" t="str">
        <f t="shared" si="17"/>
        <v>***</v>
      </c>
      <c r="R118" s="37">
        <v>8.3381088825214906</v>
      </c>
      <c r="S118" s="37">
        <v>3490</v>
      </c>
      <c r="T118" s="37">
        <v>17.33495247724359</v>
      </c>
      <c r="U118" s="37">
        <v>5.0620980362999997E-120</v>
      </c>
      <c r="V118" s="16607" t="str">
        <f t="shared" si="18"/>
        <v>***</v>
      </c>
      <c r="X118" s="6823" t="s">
        <v>8615</v>
      </c>
      <c r="Y118" s="37">
        <v>24.955694265521242</v>
      </c>
      <c r="Z118" s="37">
        <v>140501</v>
      </c>
      <c r="AA118" s="37">
        <v>8.3381088825214906</v>
      </c>
      <c r="AB118" s="37">
        <v>3490</v>
      </c>
      <c r="AC118" s="37">
        <v>16.617585382999749</v>
      </c>
      <c r="AD118" s="37">
        <v>1.3227148198E-112</v>
      </c>
      <c r="AE118" s="16608" t="str">
        <f t="shared" si="19"/>
        <v>***</v>
      </c>
    </row>
    <row r="119" spans="1:31">
      <c r="A119" s="6823" t="s">
        <v>8418</v>
      </c>
      <c r="B119" s="37">
        <v>36.278908158155602</v>
      </c>
      <c r="C119" s="37">
        <v>293559</v>
      </c>
      <c r="D119" s="37">
        <v>25.017637573069941</v>
      </c>
      <c r="E119" s="37">
        <v>39688</v>
      </c>
      <c r="F119" s="37">
        <v>11.261270585085661</v>
      </c>
      <c r="G119" s="37">
        <v>0</v>
      </c>
      <c r="H119" s="16609" t="str">
        <f t="shared" si="16"/>
        <v>***</v>
      </c>
      <c r="J119" s="6823" t="s">
        <v>8814</v>
      </c>
      <c r="K119" s="37">
        <v>36.278908158155602</v>
      </c>
      <c r="L119" s="37">
        <v>293559</v>
      </c>
      <c r="M119" s="37">
        <v>28.17897412500815</v>
      </c>
      <c r="N119" s="37">
        <v>30686</v>
      </c>
      <c r="O119" s="37">
        <v>8.0999340331474521</v>
      </c>
      <c r="P119" s="37">
        <v>2.5569613885E-175</v>
      </c>
      <c r="Q119" s="16610" t="str">
        <f t="shared" si="17"/>
        <v>***</v>
      </c>
      <c r="R119" s="37">
        <v>14.241279715618751</v>
      </c>
      <c r="S119" s="37">
        <v>9002</v>
      </c>
      <c r="T119" s="37">
        <v>22.03762844253685</v>
      </c>
      <c r="U119" s="37">
        <v>0</v>
      </c>
      <c r="V119" s="16611" t="str">
        <f t="shared" si="18"/>
        <v>***</v>
      </c>
      <c r="X119" s="6823" t="s">
        <v>8616</v>
      </c>
      <c r="Y119" s="37">
        <v>35.512344060818208</v>
      </c>
      <c r="Z119" s="37">
        <v>324245</v>
      </c>
      <c r="AA119" s="37">
        <v>14.241279715618751</v>
      </c>
      <c r="AB119" s="37">
        <v>9002</v>
      </c>
      <c r="AC119" s="37">
        <v>21.271064345199456</v>
      </c>
      <c r="AD119" s="37">
        <v>0</v>
      </c>
      <c r="AE119" s="16612" t="str">
        <f t="shared" si="19"/>
        <v>***</v>
      </c>
    </row>
    <row r="120" spans="1:31">
      <c r="A120" s="6823" t="s">
        <v>8419</v>
      </c>
      <c r="B120" s="37">
        <v>19.390015536114081</v>
      </c>
      <c r="C120" s="37">
        <v>169283</v>
      </c>
      <c r="D120" s="37">
        <v>13.80593454823013</v>
      </c>
      <c r="E120" s="37">
        <v>20962</v>
      </c>
      <c r="F120" s="37">
        <v>5.5840809878839508</v>
      </c>
      <c r="G120" s="37">
        <v>5.1253077891699999E-85</v>
      </c>
      <c r="H120" s="16613" t="str">
        <f t="shared" si="16"/>
        <v>***</v>
      </c>
      <c r="J120" s="6823" t="s">
        <v>8815</v>
      </c>
      <c r="K120" s="37">
        <v>19.390015536114081</v>
      </c>
      <c r="L120" s="37">
        <v>169283</v>
      </c>
      <c r="M120" s="37">
        <v>15.26992607318134</v>
      </c>
      <c r="N120" s="37">
        <v>16097</v>
      </c>
      <c r="O120" s="37">
        <v>4.1200894629327411</v>
      </c>
      <c r="P120" s="37">
        <v>4.1563067035099999E-37</v>
      </c>
      <c r="Q120" s="16614" t="str">
        <f t="shared" si="17"/>
        <v>***</v>
      </c>
      <c r="R120" s="37">
        <v>8.9619732785200412</v>
      </c>
      <c r="S120" s="37">
        <v>4865</v>
      </c>
      <c r="T120" s="37">
        <v>10.42804225759404</v>
      </c>
      <c r="U120" s="37">
        <v>1.9853823277600001E-74</v>
      </c>
      <c r="V120" s="16615" t="str">
        <f t="shared" si="18"/>
        <v>***</v>
      </c>
      <c r="X120" s="6823" t="s">
        <v>8617</v>
      </c>
      <c r="Y120" s="37">
        <v>19.032258064516132</v>
      </c>
      <c r="Z120" s="37">
        <v>185380</v>
      </c>
      <c r="AA120" s="37">
        <v>8.9619732785200412</v>
      </c>
      <c r="AB120" s="37">
        <v>4865</v>
      </c>
      <c r="AC120" s="37">
        <v>10.07028478599609</v>
      </c>
      <c r="AD120" s="37">
        <v>1.38093838004E-70</v>
      </c>
      <c r="AE120" s="16616" t="str">
        <f t="shared" si="19"/>
        <v>***</v>
      </c>
    </row>
    <row r="121" spans="1:31">
      <c r="A121" s="6823" t="s">
        <v>8420</v>
      </c>
      <c r="B121" s="37">
        <v>24.459143675561581</v>
      </c>
      <c r="C121" s="37">
        <v>106128</v>
      </c>
      <c r="D121" s="37">
        <v>11.896321264601619</v>
      </c>
      <c r="E121" s="37">
        <v>17207</v>
      </c>
      <c r="F121" s="37">
        <v>12.562822410959962</v>
      </c>
      <c r="G121" s="37">
        <v>4.4422690177000002E-293</v>
      </c>
      <c r="H121" s="16617" t="str">
        <f t="shared" si="16"/>
        <v>***</v>
      </c>
      <c r="J121" s="6823" t="s">
        <v>8816</v>
      </c>
      <c r="K121" s="37">
        <v>24.459143675561581</v>
      </c>
      <c r="L121" s="37">
        <v>106128</v>
      </c>
      <c r="M121" s="37">
        <v>13.95816572807723</v>
      </c>
      <c r="N121" s="37">
        <v>12430</v>
      </c>
      <c r="O121" s="37">
        <v>10.500977947484351</v>
      </c>
      <c r="P121" s="37">
        <v>1.6901199189000001E-151</v>
      </c>
      <c r="Q121" s="16618" t="str">
        <f t="shared" si="17"/>
        <v>***</v>
      </c>
      <c r="R121" s="37">
        <v>6.5312957923382866</v>
      </c>
      <c r="S121" s="37">
        <v>4777</v>
      </c>
      <c r="T121" s="37">
        <v>17.927847883223293</v>
      </c>
      <c r="U121" s="37">
        <v>2.0084335188999999E-179</v>
      </c>
      <c r="V121" s="16619" t="str">
        <f t="shared" si="18"/>
        <v>***</v>
      </c>
      <c r="X121" s="6823" t="s">
        <v>8618</v>
      </c>
      <c r="Y121" s="37">
        <v>23.358187553771149</v>
      </c>
      <c r="Z121" s="37">
        <v>118558</v>
      </c>
      <c r="AA121" s="37">
        <v>6.5312957923382866</v>
      </c>
      <c r="AB121" s="37">
        <v>4777</v>
      </c>
      <c r="AC121" s="37">
        <v>16.826891761432861</v>
      </c>
      <c r="AD121" s="37">
        <v>1.3066014952E-163</v>
      </c>
      <c r="AE121" s="16620" t="str">
        <f t="shared" si="19"/>
        <v>***</v>
      </c>
    </row>
    <row r="122" spans="1:31">
      <c r="A122" s="6823" t="s">
        <v>8421</v>
      </c>
      <c r="B122" s="37">
        <v>34.941520467836263</v>
      </c>
      <c r="C122" s="37">
        <v>169632</v>
      </c>
      <c r="D122" s="37">
        <v>28.277774021231998</v>
      </c>
      <c r="E122" s="37">
        <v>29578</v>
      </c>
      <c r="F122" s="37">
        <v>6.6637464466042644</v>
      </c>
      <c r="G122" s="37">
        <v>1.3085872279000001E-110</v>
      </c>
      <c r="H122" s="16621" t="str">
        <f t="shared" si="16"/>
        <v>***</v>
      </c>
      <c r="J122" s="6823" t="s">
        <v>8817</v>
      </c>
      <c r="K122" s="37">
        <v>34.941520467836263</v>
      </c>
      <c r="L122" s="37">
        <v>169632</v>
      </c>
      <c r="M122" s="37">
        <v>31.366990640748739</v>
      </c>
      <c r="N122" s="37">
        <v>22224</v>
      </c>
      <c r="O122" s="37">
        <v>3.5745298270875239</v>
      </c>
      <c r="P122" s="37">
        <v>5.6444104523199997E-26</v>
      </c>
      <c r="Q122" s="16622" t="str">
        <f t="shared" si="17"/>
        <v>***</v>
      </c>
      <c r="R122" s="37">
        <v>18.942072341582811</v>
      </c>
      <c r="S122" s="37">
        <v>7354</v>
      </c>
      <c r="T122" s="37">
        <v>15.999448126253451</v>
      </c>
      <c r="U122" s="37">
        <v>1.3847543438E-176</v>
      </c>
      <c r="V122" s="16623" t="str">
        <f t="shared" si="18"/>
        <v>***</v>
      </c>
      <c r="X122" s="6823" t="s">
        <v>8619</v>
      </c>
      <c r="Y122" s="37">
        <v>34.527458093570168</v>
      </c>
      <c r="Z122" s="37">
        <v>191856</v>
      </c>
      <c r="AA122" s="37">
        <v>18.942072341582811</v>
      </c>
      <c r="AB122" s="37">
        <v>7354</v>
      </c>
      <c r="AC122" s="37">
        <v>15.585385751987356</v>
      </c>
      <c r="AD122" s="37">
        <v>3.5316931543000002E-169</v>
      </c>
      <c r="AE122" s="16624" t="str">
        <f t="shared" si="19"/>
        <v>***</v>
      </c>
    </row>
    <row r="123" spans="1:31">
      <c r="A123" s="6823" t="s">
        <v>8422</v>
      </c>
      <c r="B123" s="37">
        <v>28.73798108412586</v>
      </c>
      <c r="C123" s="37">
        <v>152676</v>
      </c>
      <c r="D123" s="37">
        <v>20.443166080749972</v>
      </c>
      <c r="E123" s="37">
        <v>18774</v>
      </c>
      <c r="F123" s="37">
        <v>8.2948150033758878</v>
      </c>
      <c r="G123" s="37">
        <v>8.9656491758000007E-127</v>
      </c>
      <c r="H123" s="16625" t="str">
        <f t="shared" si="16"/>
        <v>***</v>
      </c>
      <c r="J123" s="6823" t="s">
        <v>8818</v>
      </c>
      <c r="K123" s="37">
        <v>28.73798108412586</v>
      </c>
      <c r="L123" s="37">
        <v>152676</v>
      </c>
      <c r="M123" s="37">
        <v>24.09394027254277</v>
      </c>
      <c r="N123" s="37">
        <v>13796</v>
      </c>
      <c r="O123" s="37">
        <v>4.6440408115830891</v>
      </c>
      <c r="P123" s="37">
        <v>4.5042182770299998E-31</v>
      </c>
      <c r="Q123" s="16626" t="str">
        <f t="shared" si="17"/>
        <v>***</v>
      </c>
      <c r="R123" s="37">
        <v>10.32543190036159</v>
      </c>
      <c r="S123" s="37">
        <v>4978</v>
      </c>
      <c r="T123" s="37">
        <v>18.41254918376427</v>
      </c>
      <c r="U123" s="37">
        <v>3.597182027E-178</v>
      </c>
      <c r="V123" s="16627" t="str">
        <f t="shared" si="18"/>
        <v>***</v>
      </c>
      <c r="X123" s="6823" t="s">
        <v>8620</v>
      </c>
      <c r="Y123" s="37">
        <v>28.353116440001919</v>
      </c>
      <c r="Z123" s="37">
        <v>166472</v>
      </c>
      <c r="AA123" s="37">
        <v>10.32543190036159</v>
      </c>
      <c r="AB123" s="37">
        <v>4978</v>
      </c>
      <c r="AC123" s="37">
        <v>18.02768453964033</v>
      </c>
      <c r="AD123" s="37">
        <v>1.7127482463000001E-172</v>
      </c>
      <c r="AE123" s="16628" t="str">
        <f t="shared" si="19"/>
        <v>***</v>
      </c>
    </row>
    <row r="124" spans="1:31">
      <c r="A124" s="6823" t="s">
        <v>8423</v>
      </c>
      <c r="B124" s="37">
        <v>25.10402087982752</v>
      </c>
      <c r="C124" s="37">
        <v>105748</v>
      </c>
      <c r="D124" s="37">
        <v>13.28989852398524</v>
      </c>
      <c r="E124" s="37">
        <v>17344</v>
      </c>
      <c r="F124" s="37">
        <v>11.814122355842279</v>
      </c>
      <c r="G124" s="37">
        <v>3.3988803146000002E-255</v>
      </c>
      <c r="H124" s="16629" t="str">
        <f t="shared" si="16"/>
        <v>***</v>
      </c>
      <c r="J124" s="6823" t="s">
        <v>8819</v>
      </c>
      <c r="K124" s="37">
        <v>25.10402087982752</v>
      </c>
      <c r="L124" s="37">
        <v>105748</v>
      </c>
      <c r="M124" s="37">
        <v>15.183246073298429</v>
      </c>
      <c r="N124" s="37">
        <v>12415</v>
      </c>
      <c r="O124" s="37">
        <v>9.9207748065290904</v>
      </c>
      <c r="P124" s="37">
        <v>1.6935644997E-132</v>
      </c>
      <c r="Q124" s="16630" t="str">
        <f t="shared" si="17"/>
        <v>***</v>
      </c>
      <c r="R124" s="37">
        <v>8.5209981740718206</v>
      </c>
      <c r="S124" s="37">
        <v>4929</v>
      </c>
      <c r="T124" s="37">
        <v>16.583022705755699</v>
      </c>
      <c r="U124" s="37">
        <v>2.4671703444999999E-155</v>
      </c>
      <c r="V124" s="16631" t="str">
        <f t="shared" si="18"/>
        <v>***</v>
      </c>
      <c r="X124" s="6823" t="s">
        <v>8621</v>
      </c>
      <c r="Y124" s="37">
        <v>24.061677513265579</v>
      </c>
      <c r="Z124" s="37">
        <v>118163</v>
      </c>
      <c r="AA124" s="37">
        <v>8.5209981740718206</v>
      </c>
      <c r="AB124" s="37">
        <v>4929</v>
      </c>
      <c r="AC124" s="37">
        <v>15.540679339193758</v>
      </c>
      <c r="AD124" s="37">
        <v>7.3205955717000001E-141</v>
      </c>
      <c r="AE124" s="16632" t="str">
        <f t="shared" si="19"/>
        <v>***</v>
      </c>
    </row>
    <row r="125" spans="1:31">
      <c r="A125" s="6823" t="s">
        <v>8424</v>
      </c>
      <c r="B125" s="37">
        <v>21.41866247873315</v>
      </c>
      <c r="C125" s="37">
        <v>152820</v>
      </c>
      <c r="D125" s="37">
        <v>12.82768777614139</v>
      </c>
      <c r="E125" s="37">
        <v>20370</v>
      </c>
      <c r="F125" s="37">
        <v>8.59097470259176</v>
      </c>
      <c r="G125" s="37">
        <v>4.8406716960999997E-180</v>
      </c>
      <c r="H125" s="16633" t="str">
        <f t="shared" si="16"/>
        <v>***</v>
      </c>
      <c r="J125" s="6823" t="s">
        <v>8820</v>
      </c>
      <c r="K125" s="37">
        <v>21.41866247873315</v>
      </c>
      <c r="L125" s="37">
        <v>152820</v>
      </c>
      <c r="M125" s="37">
        <v>14.222307989193361</v>
      </c>
      <c r="N125" s="37">
        <v>15546</v>
      </c>
      <c r="O125" s="37">
        <v>7.1963544895397895</v>
      </c>
      <c r="P125" s="37">
        <v>9.3272098975300004E-99</v>
      </c>
      <c r="Q125" s="16634" t="str">
        <f t="shared" si="17"/>
        <v>***</v>
      </c>
      <c r="R125" s="37">
        <v>8.3333333333333339</v>
      </c>
      <c r="S125" s="37">
        <v>4824</v>
      </c>
      <c r="T125" s="37">
        <v>13.085329145399816</v>
      </c>
      <c r="U125" s="37">
        <v>4.5777067475E-107</v>
      </c>
      <c r="V125" s="16635" t="str">
        <f t="shared" si="18"/>
        <v>***</v>
      </c>
      <c r="X125" s="6823" t="s">
        <v>8622</v>
      </c>
      <c r="Y125" s="37">
        <v>20.754190275946449</v>
      </c>
      <c r="Z125" s="37">
        <v>168366</v>
      </c>
      <c r="AA125" s="37">
        <v>8.3333333333333339</v>
      </c>
      <c r="AB125" s="37">
        <v>4824</v>
      </c>
      <c r="AC125" s="37">
        <v>12.420856942613115</v>
      </c>
      <c r="AD125" s="37">
        <v>5.39060818477E-99</v>
      </c>
      <c r="AE125" s="16636" t="str">
        <f t="shared" si="19"/>
        <v>***</v>
      </c>
    </row>
    <row r="126" spans="1:31">
      <c r="A126" s="6823" t="s">
        <v>8425</v>
      </c>
      <c r="B126" s="37">
        <v>25.655521597124761</v>
      </c>
      <c r="C126" s="37">
        <v>152474</v>
      </c>
      <c r="D126" s="37">
        <v>13.86345452929149</v>
      </c>
      <c r="E126" s="37">
        <v>22498</v>
      </c>
      <c r="F126" s="37">
        <v>11.792067067833271</v>
      </c>
      <c r="G126" s="37">
        <v>0</v>
      </c>
      <c r="H126" s="16637" t="str">
        <f t="shared" si="16"/>
        <v>***</v>
      </c>
      <c r="J126" s="6823" t="s">
        <v>8821</v>
      </c>
      <c r="K126" s="37">
        <v>25.655521597124761</v>
      </c>
      <c r="L126" s="37">
        <v>152474</v>
      </c>
      <c r="M126" s="37">
        <v>16.139318126073089</v>
      </c>
      <c r="N126" s="37">
        <v>16308</v>
      </c>
      <c r="O126" s="37">
        <v>9.5162034710516714</v>
      </c>
      <c r="P126" s="37">
        <v>3.4296755098000001E-158</v>
      </c>
      <c r="Q126" s="16638" t="str">
        <f t="shared" si="17"/>
        <v>***</v>
      </c>
      <c r="R126" s="37">
        <v>7.8675282714054928</v>
      </c>
      <c r="S126" s="37">
        <v>6190</v>
      </c>
      <c r="T126" s="37">
        <v>17.787993325719267</v>
      </c>
      <c r="U126" s="37">
        <v>3.2082246700000001E-221</v>
      </c>
      <c r="V126" s="16639" t="str">
        <f t="shared" si="18"/>
        <v>***</v>
      </c>
      <c r="X126" s="6823" t="s">
        <v>8623</v>
      </c>
      <c r="Y126" s="37">
        <v>24.736050052730739</v>
      </c>
      <c r="Z126" s="37">
        <v>168782</v>
      </c>
      <c r="AA126" s="37">
        <v>7.8675282714054928</v>
      </c>
      <c r="AB126" s="37">
        <v>6190</v>
      </c>
      <c r="AC126" s="37">
        <v>16.868521781325246</v>
      </c>
      <c r="AD126" s="37">
        <v>2.5808754833E-204</v>
      </c>
      <c r="AE126" s="16640" t="str">
        <f t="shared" si="19"/>
        <v>***</v>
      </c>
    </row>
    <row r="127" spans="1:31">
      <c r="A127" s="6823" t="s">
        <v>8426</v>
      </c>
      <c r="B127" s="37">
        <v>21.509075612051952</v>
      </c>
      <c r="C127" s="37">
        <v>120047</v>
      </c>
      <c r="D127" s="37">
        <v>12.92468092755707</v>
      </c>
      <c r="E127" s="37">
        <v>16689</v>
      </c>
      <c r="F127" s="37">
        <v>8.5843946844948817</v>
      </c>
      <c r="G127" s="37">
        <v>1.1919675228999999E-146</v>
      </c>
      <c r="H127" s="16641" t="str">
        <f t="shared" si="16"/>
        <v>***</v>
      </c>
      <c r="J127" s="6823" t="s">
        <v>8822</v>
      </c>
      <c r="K127" s="37">
        <v>21.509075612051952</v>
      </c>
      <c r="L127" s="37">
        <v>120047</v>
      </c>
      <c r="M127" s="37">
        <v>14.734851469545349</v>
      </c>
      <c r="N127" s="37">
        <v>12691</v>
      </c>
      <c r="O127" s="37">
        <v>6.7742241425066023</v>
      </c>
      <c r="P127" s="37">
        <v>1.9436345409400001E-71</v>
      </c>
      <c r="Q127" s="16642" t="str">
        <f t="shared" si="17"/>
        <v>***</v>
      </c>
      <c r="R127" s="37">
        <v>7.178589294647324</v>
      </c>
      <c r="S127" s="37">
        <v>3998</v>
      </c>
      <c r="T127" s="37">
        <v>14.330486317404628</v>
      </c>
      <c r="U127" s="37">
        <v>3.3946313021E-106</v>
      </c>
      <c r="V127" s="16643" t="str">
        <f t="shared" si="18"/>
        <v>***</v>
      </c>
      <c r="X127" s="6823" t="s">
        <v>8624</v>
      </c>
      <c r="Y127" s="37">
        <v>20.861396133737141</v>
      </c>
      <c r="Z127" s="37">
        <v>132738</v>
      </c>
      <c r="AA127" s="37">
        <v>7.178589294647324</v>
      </c>
      <c r="AB127" s="37">
        <v>3998</v>
      </c>
      <c r="AC127" s="37">
        <v>13.682806839089817</v>
      </c>
      <c r="AD127" s="37">
        <v>2.9436597138199998E-99</v>
      </c>
      <c r="AE127" s="16644" t="str">
        <f t="shared" si="19"/>
        <v>***</v>
      </c>
    </row>
    <row r="128" spans="1:31">
      <c r="A128" s="6823" t="s">
        <v>8427</v>
      </c>
      <c r="B128" s="37">
        <v>27.42594565372935</v>
      </c>
      <c r="C128" s="37">
        <v>62893</v>
      </c>
      <c r="D128" s="37">
        <v>15.34949622166247</v>
      </c>
      <c r="E128" s="37">
        <v>12704</v>
      </c>
      <c r="F128" s="37">
        <v>12.07644943206688</v>
      </c>
      <c r="G128" s="37">
        <v>6.8172317232000001E-180</v>
      </c>
      <c r="H128" s="16645" t="str">
        <f t="shared" si="16"/>
        <v>***</v>
      </c>
      <c r="J128" s="6823" t="s">
        <v>8823</v>
      </c>
      <c r="K128" s="37">
        <v>27.42594565372935</v>
      </c>
      <c r="L128" s="37">
        <v>62893</v>
      </c>
      <c r="M128" s="37">
        <v>17.883853937527501</v>
      </c>
      <c r="N128" s="37">
        <v>9092</v>
      </c>
      <c r="O128" s="37">
        <v>9.542091716201849</v>
      </c>
      <c r="P128" s="37">
        <v>1.6556699855200002E-83</v>
      </c>
      <c r="Q128" s="16646" t="str">
        <f t="shared" si="17"/>
        <v>***</v>
      </c>
      <c r="R128" s="37">
        <v>8.9700996677740861</v>
      </c>
      <c r="S128" s="37">
        <v>3612</v>
      </c>
      <c r="T128" s="37">
        <v>18.455845985955264</v>
      </c>
      <c r="U128" s="37">
        <v>9.4402577344000003E-133</v>
      </c>
      <c r="V128" s="16647" t="str">
        <f t="shared" si="18"/>
        <v>***</v>
      </c>
      <c r="X128" s="6823" t="s">
        <v>8625</v>
      </c>
      <c r="Y128" s="37">
        <v>26.22074043203445</v>
      </c>
      <c r="Z128" s="37">
        <v>71985</v>
      </c>
      <c r="AA128" s="37">
        <v>8.9700996677740861</v>
      </c>
      <c r="AB128" s="37">
        <v>3612</v>
      </c>
      <c r="AC128" s="37">
        <v>17.250640764260364</v>
      </c>
      <c r="AD128" s="37">
        <v>6.4830726093999995E-120</v>
      </c>
      <c r="AE128" s="16648" t="str">
        <f t="shared" si="19"/>
        <v>***</v>
      </c>
    </row>
    <row r="129" spans="1:31">
      <c r="A129" s="6823" t="s">
        <v>11571</v>
      </c>
      <c r="B129" s="37">
        <v>34.992817853011132</v>
      </c>
      <c r="C129" s="37">
        <v>4650420</v>
      </c>
      <c r="D129" s="37">
        <v>25.431996703629139</v>
      </c>
      <c r="E129" s="37">
        <v>766904</v>
      </c>
      <c r="F129" s="37">
        <v>9.5608211493819937</v>
      </c>
      <c r="G129" s="37">
        <v>0</v>
      </c>
      <c r="H129" s="16649" t="str">
        <f t="shared" si="16"/>
        <v>***</v>
      </c>
      <c r="J129" s="6823" t="s">
        <v>11571</v>
      </c>
      <c r="K129" s="37">
        <v>34.992817853011132</v>
      </c>
      <c r="L129" s="37">
        <v>4650420</v>
      </c>
      <c r="M129" s="37">
        <v>28.715165052073861</v>
      </c>
      <c r="N129" s="37">
        <v>577545</v>
      </c>
      <c r="O129" s="37">
        <v>6.2776528009372718</v>
      </c>
      <c r="P129" s="37">
        <v>0</v>
      </c>
      <c r="Q129" s="16650" t="str">
        <f t="shared" si="17"/>
        <v>***</v>
      </c>
      <c r="R129" s="37">
        <v>15.41833237395635</v>
      </c>
      <c r="S129" s="37">
        <v>189359</v>
      </c>
      <c r="T129" s="37">
        <v>19.574485479054783</v>
      </c>
      <c r="U129" s="37">
        <v>0</v>
      </c>
      <c r="V129" s="16651" t="str">
        <f t="shared" si="18"/>
        <v>***</v>
      </c>
      <c r="X129" s="6823" t="s">
        <v>11571</v>
      </c>
      <c r="Y129" s="37">
        <v>34.299311491182507</v>
      </c>
      <c r="Z129" s="37">
        <v>5227965</v>
      </c>
      <c r="AA129" s="37">
        <v>15.41833237395635</v>
      </c>
      <c r="AB129" s="37">
        <v>189359</v>
      </c>
      <c r="AC129" s="37">
        <v>18.880979117226158</v>
      </c>
      <c r="AD129" s="37">
        <v>0</v>
      </c>
      <c r="AE129" s="16652" t="str">
        <f t="shared" si="19"/>
        <v>***</v>
      </c>
    </row>
    <row r="131" spans="1:31">
      <c r="A131" s="17028" t="s">
        <v>11890</v>
      </c>
      <c r="J131" s="17028" t="s">
        <v>11891</v>
      </c>
      <c r="X131" s="17028" t="s">
        <v>11892</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8428</v>
      </c>
      <c r="B133" s="37">
        <v>14.229737602432049</v>
      </c>
      <c r="C133" s="37">
        <v>338151</v>
      </c>
      <c r="D133" s="37">
        <v>24.45245726495726</v>
      </c>
      <c r="E133" s="37">
        <v>14976</v>
      </c>
      <c r="F133" s="37">
        <v>-10.222719662525211</v>
      </c>
      <c r="G133" s="37">
        <v>7.0561655704000004E-263</v>
      </c>
      <c r="H133" s="16653" t="str">
        <f t="shared" ref="H133:H155" si="20">IF(G133&lt;0.01,"***",IF(G133&lt;0.05,"**",IF(G133&lt;0.1,"*","NS")))</f>
        <v>***</v>
      </c>
      <c r="J133" s="6823" t="s">
        <v>8824</v>
      </c>
      <c r="K133" s="37">
        <v>14.229737602432049</v>
      </c>
      <c r="L133" s="37">
        <v>338151</v>
      </c>
      <c r="M133" s="37">
        <v>26.928305991117561</v>
      </c>
      <c r="N133" s="37">
        <v>11033</v>
      </c>
      <c r="O133" s="37">
        <v>-12.698568388685512</v>
      </c>
      <c r="P133" s="37">
        <v>1.6228854332000001E-302</v>
      </c>
      <c r="Q133" s="16654" t="str">
        <f t="shared" ref="Q133:Q155" si="21">IF(P133&lt;0.01,"***",IF(P133&lt;0.05,"**",IF(P133&lt;0.1,"*","NS")))</f>
        <v>***</v>
      </c>
      <c r="R133" s="37">
        <v>17.52472736495055</v>
      </c>
      <c r="S133" s="37">
        <v>3943</v>
      </c>
      <c r="T133" s="37">
        <v>-3.294989762518501</v>
      </c>
      <c r="U133" s="37">
        <v>4.0583572814600002E-9</v>
      </c>
      <c r="V133" s="16655" t="str">
        <f t="shared" ref="V133:V155" si="22">IF(P133&lt;0.01,"***",IF(P133&lt;0.05,"**",IF(P133&lt;0.1,"*","NS")))</f>
        <v>***</v>
      </c>
      <c r="X133" s="6823" t="s">
        <v>8626</v>
      </c>
      <c r="Y133" s="37">
        <v>14.630968200146629</v>
      </c>
      <c r="Z133" s="37">
        <v>349184</v>
      </c>
      <c r="AA133" s="37">
        <v>17.52472736495055</v>
      </c>
      <c r="AB133" s="37">
        <v>3943</v>
      </c>
      <c r="AC133" s="37">
        <v>-2.8937591648039209</v>
      </c>
      <c r="AD133" s="37">
        <v>3.2539340711899998E-7</v>
      </c>
      <c r="AE133" s="16656" t="str">
        <f t="shared" ref="AE133:AE155" si="23">IF(AD133&lt;0.01,"***",IF(AD133&lt;0.05,"**",IF(AD133&lt;0.1,"*","NS")))</f>
        <v>***</v>
      </c>
    </row>
    <row r="134" spans="1:31">
      <c r="A134" s="6823" t="s">
        <v>8429</v>
      </c>
      <c r="B134" s="37">
        <v>22.23873922869608</v>
      </c>
      <c r="C134" s="37">
        <v>82743</v>
      </c>
      <c r="D134" s="37">
        <v>26.10451306413302</v>
      </c>
      <c r="E134" s="37">
        <v>4210</v>
      </c>
      <c r="F134" s="37">
        <v>-3.86577383543694</v>
      </c>
      <c r="G134" s="37">
        <v>4.4418048379400003E-9</v>
      </c>
      <c r="H134" s="16657" t="str">
        <f t="shared" si="20"/>
        <v>***</v>
      </c>
      <c r="J134" s="6823" t="s">
        <v>8825</v>
      </c>
      <c r="K134" s="37">
        <v>22.23873922869608</v>
      </c>
      <c r="L134" s="37">
        <v>82743</v>
      </c>
      <c r="M134" s="37">
        <v>31.100478468899521</v>
      </c>
      <c r="N134" s="37">
        <v>2926</v>
      </c>
      <c r="O134" s="37">
        <v>-8.8617392402034412</v>
      </c>
      <c r="P134" s="37">
        <v>1.68169027167E-29</v>
      </c>
      <c r="Q134" s="16658" t="str">
        <f t="shared" si="21"/>
        <v>***</v>
      </c>
      <c r="R134" s="37">
        <v>14.7196261682243</v>
      </c>
      <c r="S134" s="37">
        <v>1284</v>
      </c>
      <c r="T134" s="37">
        <v>7.5191130604717795</v>
      </c>
      <c r="U134" s="37">
        <v>1.1791800785600001E-10</v>
      </c>
      <c r="V134" s="16659" t="str">
        <f t="shared" si="22"/>
        <v>***</v>
      </c>
      <c r="X134" s="6823" t="s">
        <v>8627</v>
      </c>
      <c r="Y134" s="37">
        <v>22.54140937795469</v>
      </c>
      <c r="Z134" s="37">
        <v>85669</v>
      </c>
      <c r="AA134" s="37">
        <v>14.7196261682243</v>
      </c>
      <c r="AB134" s="37">
        <v>1284</v>
      </c>
      <c r="AC134" s="37">
        <v>7.8217832097303894</v>
      </c>
      <c r="AD134" s="37">
        <v>2.5452250064000001E-11</v>
      </c>
      <c r="AE134" s="16660" t="str">
        <f t="shared" si="23"/>
        <v>***</v>
      </c>
    </row>
    <row r="135" spans="1:31">
      <c r="A135" s="6823" t="s">
        <v>8430</v>
      </c>
      <c r="B135" s="37">
        <v>27.654567165563371</v>
      </c>
      <c r="C135" s="37">
        <v>172514</v>
      </c>
      <c r="D135" s="37">
        <v>42.472014925373138</v>
      </c>
      <c r="E135" s="37">
        <v>10720</v>
      </c>
      <c r="F135" s="37">
        <v>-14.817447759809767</v>
      </c>
      <c r="G135" s="37">
        <v>4.5016894302999997E-239</v>
      </c>
      <c r="H135" s="16661" t="str">
        <f t="shared" si="20"/>
        <v>***</v>
      </c>
      <c r="J135" s="6823" t="s">
        <v>8826</v>
      </c>
      <c r="K135" s="37">
        <v>27.654567165563371</v>
      </c>
      <c r="L135" s="37">
        <v>172514</v>
      </c>
      <c r="M135" s="37">
        <v>47.177269919703519</v>
      </c>
      <c r="N135" s="37">
        <v>8095</v>
      </c>
      <c r="O135" s="37">
        <v>-19.522702754140148</v>
      </c>
      <c r="P135" s="37">
        <v>0</v>
      </c>
      <c r="Q135" s="16662" t="str">
        <f t="shared" si="21"/>
        <v>***</v>
      </c>
      <c r="R135" s="37">
        <v>27.961904761904758</v>
      </c>
      <c r="S135" s="37">
        <v>2625</v>
      </c>
      <c r="T135" s="37">
        <v>-0.30733759634138735</v>
      </c>
      <c r="U135" s="37">
        <v>0.72681087789290866</v>
      </c>
      <c r="V135" s="16663" t="str">
        <f t="shared" si="22"/>
        <v>***</v>
      </c>
      <c r="X135" s="6823" t="s">
        <v>8628</v>
      </c>
      <c r="Y135" s="37">
        <v>28.52958601177129</v>
      </c>
      <c r="Z135" s="37">
        <v>180609</v>
      </c>
      <c r="AA135" s="37">
        <v>27.961904761904758</v>
      </c>
      <c r="AB135" s="37">
        <v>2625</v>
      </c>
      <c r="AC135" s="37">
        <v>0.56768124986653135</v>
      </c>
      <c r="AD135" s="37">
        <v>0.52247960066244503</v>
      </c>
      <c r="AE135" s="16664" t="str">
        <f t="shared" si="23"/>
        <v>NS</v>
      </c>
    </row>
    <row r="136" spans="1:31">
      <c r="A136" s="6823" t="s">
        <v>8431</v>
      </c>
      <c r="B136" s="37">
        <v>17.295018071008428</v>
      </c>
      <c r="C136" s="37">
        <v>112888</v>
      </c>
      <c r="D136" s="37">
        <v>20.903290799194089</v>
      </c>
      <c r="E136" s="37">
        <v>5956</v>
      </c>
      <c r="F136" s="37">
        <v>-3.6082727281856606</v>
      </c>
      <c r="G136" s="37">
        <v>8.8476315307600001E-13</v>
      </c>
      <c r="H136" s="16665" t="str">
        <f t="shared" si="20"/>
        <v>***</v>
      </c>
      <c r="J136" s="6823" t="s">
        <v>8827</v>
      </c>
      <c r="K136" s="37">
        <v>17.295018071008428</v>
      </c>
      <c r="L136" s="37">
        <v>112888</v>
      </c>
      <c r="M136" s="37">
        <v>23.752495009980041</v>
      </c>
      <c r="N136" s="37">
        <v>4008</v>
      </c>
      <c r="O136" s="37">
        <v>-6.4574769389716131</v>
      </c>
      <c r="P136" s="37">
        <v>4.0326300648800002E-26</v>
      </c>
      <c r="Q136" s="16666" t="str">
        <f t="shared" si="21"/>
        <v>***</v>
      </c>
      <c r="R136" s="37">
        <v>15.04106776180698</v>
      </c>
      <c r="S136" s="37">
        <v>1948</v>
      </c>
      <c r="T136" s="37">
        <v>2.2539503092014481</v>
      </c>
      <c r="U136" s="37">
        <v>9.0480592352601003E-3</v>
      </c>
      <c r="V136" s="16667" t="str">
        <f t="shared" si="22"/>
        <v>***</v>
      </c>
      <c r="X136" s="6823" t="s">
        <v>8629</v>
      </c>
      <c r="Y136" s="37">
        <v>17.516424856282509</v>
      </c>
      <c r="Z136" s="37">
        <v>116896</v>
      </c>
      <c r="AA136" s="37">
        <v>15.04106776180698</v>
      </c>
      <c r="AB136" s="37">
        <v>1948</v>
      </c>
      <c r="AC136" s="37">
        <v>2.4753570944755285</v>
      </c>
      <c r="AD136" s="37">
        <v>4.3277351586025001E-3</v>
      </c>
      <c r="AE136" s="16668" t="str">
        <f t="shared" si="23"/>
        <v>***</v>
      </c>
    </row>
    <row r="137" spans="1:31">
      <c r="A137" s="6823" t="s">
        <v>8432</v>
      </c>
      <c r="B137" s="37">
        <v>27.395089380044791</v>
      </c>
      <c r="C137" s="37">
        <v>47326</v>
      </c>
      <c r="D137" s="37">
        <v>30.637636080870919</v>
      </c>
      <c r="E137" s="37">
        <v>1929</v>
      </c>
      <c r="F137" s="37">
        <v>-3.2425467008261286</v>
      </c>
      <c r="G137" s="37">
        <v>1.7739616063811E-3</v>
      </c>
      <c r="H137" s="16669" t="str">
        <f t="shared" si="20"/>
        <v>***</v>
      </c>
      <c r="J137" s="6823" t="s">
        <v>8828</v>
      </c>
      <c r="K137" s="37">
        <v>27.395089380044791</v>
      </c>
      <c r="L137" s="37">
        <v>47326</v>
      </c>
      <c r="M137" s="37">
        <v>35.755573905862917</v>
      </c>
      <c r="N137" s="37">
        <v>1211</v>
      </c>
      <c r="O137" s="37">
        <v>-8.3604845258181264</v>
      </c>
      <c r="P137" s="37">
        <v>1.2953859731099999E-10</v>
      </c>
      <c r="Q137" s="16670" t="str">
        <f t="shared" si="21"/>
        <v>***</v>
      </c>
      <c r="R137" s="37">
        <v>22.00557103064067</v>
      </c>
      <c r="S137" s="37">
        <v>718</v>
      </c>
      <c r="T137" s="37">
        <v>5.3895183494041206</v>
      </c>
      <c r="U137" s="37">
        <v>1.2959619603262001E-3</v>
      </c>
      <c r="V137" s="16671" t="str">
        <f t="shared" si="22"/>
        <v>***</v>
      </c>
      <c r="X137" s="6823" t="s">
        <v>8630</v>
      </c>
      <c r="Y137" s="37">
        <v>27.60368378762594</v>
      </c>
      <c r="Z137" s="37">
        <v>48537</v>
      </c>
      <c r="AA137" s="37">
        <v>22.00557103064067</v>
      </c>
      <c r="AB137" s="37">
        <v>718</v>
      </c>
      <c r="AC137" s="37">
        <v>5.5981127569852696</v>
      </c>
      <c r="AD137" s="37">
        <v>8.5560423498459996E-4</v>
      </c>
      <c r="AE137" s="16672" t="str">
        <f t="shared" si="23"/>
        <v>***</v>
      </c>
    </row>
    <row r="138" spans="1:31">
      <c r="A138" s="6823" t="s">
        <v>8433</v>
      </c>
      <c r="B138" s="37">
        <v>23.927440253383239</v>
      </c>
      <c r="C138" s="37">
        <v>201434</v>
      </c>
      <c r="D138" s="37">
        <v>29.955545423458339</v>
      </c>
      <c r="E138" s="37">
        <v>8773</v>
      </c>
      <c r="F138" s="37">
        <v>-6.0281051700751007</v>
      </c>
      <c r="G138" s="37">
        <v>3.89109032563E-38</v>
      </c>
      <c r="H138" s="16673" t="str">
        <f t="shared" si="20"/>
        <v>***</v>
      </c>
      <c r="J138" s="6823" t="s">
        <v>8829</v>
      </c>
      <c r="K138" s="37">
        <v>23.927440253383239</v>
      </c>
      <c r="L138" s="37">
        <v>201434</v>
      </c>
      <c r="M138" s="37">
        <v>34.783359226652863</v>
      </c>
      <c r="N138" s="37">
        <v>5793</v>
      </c>
      <c r="O138" s="37">
        <v>-10.855918973269624</v>
      </c>
      <c r="P138" s="37">
        <v>1.1580151127499999E-80</v>
      </c>
      <c r="Q138" s="16674" t="str">
        <f t="shared" si="21"/>
        <v>***</v>
      </c>
      <c r="R138" s="37">
        <v>20.570469798657719</v>
      </c>
      <c r="S138" s="37">
        <v>2980</v>
      </c>
      <c r="T138" s="37">
        <v>3.3569704547255199</v>
      </c>
      <c r="U138" s="37">
        <v>1.9817242140200001E-5</v>
      </c>
      <c r="V138" s="16675" t="str">
        <f t="shared" si="22"/>
        <v>***</v>
      </c>
      <c r="X138" s="6823" t="s">
        <v>8631</v>
      </c>
      <c r="Y138" s="37">
        <v>24.23091585555936</v>
      </c>
      <c r="Z138" s="37">
        <v>207227</v>
      </c>
      <c r="AA138" s="37">
        <v>20.570469798657719</v>
      </c>
      <c r="AB138" s="37">
        <v>2980</v>
      </c>
      <c r="AC138" s="37">
        <v>3.660446056901641</v>
      </c>
      <c r="AD138" s="37">
        <v>3.59034535666E-6</v>
      </c>
      <c r="AE138" s="16676" t="str">
        <f t="shared" si="23"/>
        <v>***</v>
      </c>
    </row>
    <row r="139" spans="1:31">
      <c r="A139" s="6823" t="s">
        <v>8434</v>
      </c>
      <c r="B139" s="37">
        <v>55.181449991308249</v>
      </c>
      <c r="C139" s="37">
        <v>770846</v>
      </c>
      <c r="D139" s="37">
        <v>63.944369382600009</v>
      </c>
      <c r="E139" s="37">
        <v>68092</v>
      </c>
      <c r="F139" s="37">
        <v>-8.76291939129176</v>
      </c>
      <c r="G139" s="37">
        <v>0</v>
      </c>
      <c r="H139" s="16677" t="str">
        <f t="shared" si="20"/>
        <v>***</v>
      </c>
      <c r="J139" s="6823" t="s">
        <v>8830</v>
      </c>
      <c r="K139" s="37">
        <v>55.181449991308249</v>
      </c>
      <c r="L139" s="37">
        <v>770846</v>
      </c>
      <c r="M139" s="37">
        <v>67.873688892183395</v>
      </c>
      <c r="N139" s="37">
        <v>53962</v>
      </c>
      <c r="O139" s="37">
        <v>-12.692238900875147</v>
      </c>
      <c r="P139" s="37">
        <v>0</v>
      </c>
      <c r="Q139" s="16678" t="str">
        <f t="shared" si="21"/>
        <v>***</v>
      </c>
      <c r="R139" s="37">
        <v>48.938428874734598</v>
      </c>
      <c r="S139" s="37">
        <v>14130</v>
      </c>
      <c r="T139" s="37">
        <v>6.2430211165736509</v>
      </c>
      <c r="U139" s="37">
        <v>1.82766137172E-49</v>
      </c>
      <c r="V139" s="16679" t="str">
        <f t="shared" si="22"/>
        <v>***</v>
      </c>
      <c r="X139" s="6823" t="s">
        <v>8632</v>
      </c>
      <c r="Y139" s="37">
        <v>56.011823357678402</v>
      </c>
      <c r="Z139" s="37">
        <v>824808</v>
      </c>
      <c r="AA139" s="37">
        <v>48.938428874734598</v>
      </c>
      <c r="AB139" s="37">
        <v>14130</v>
      </c>
      <c r="AC139" s="37">
        <v>7.0733944829438045</v>
      </c>
      <c r="AD139" s="37">
        <v>2.77262943441E-63</v>
      </c>
      <c r="AE139" s="16680" t="str">
        <f t="shared" si="23"/>
        <v>***</v>
      </c>
    </row>
    <row r="140" spans="1:31">
      <c r="A140" s="6823" t="s">
        <v>8435</v>
      </c>
      <c r="B140" s="37">
        <v>15.0883469975414</v>
      </c>
      <c r="C140" s="37">
        <v>313593</v>
      </c>
      <c r="D140" s="37">
        <v>23.125248508946321</v>
      </c>
      <c r="E140" s="37">
        <v>12575</v>
      </c>
      <c r="F140" s="37">
        <v>-8.0369015114049205</v>
      </c>
      <c r="G140" s="37">
        <v>1.6677367490000001E-132</v>
      </c>
      <c r="H140" s="16681" t="str">
        <f t="shared" si="20"/>
        <v>***</v>
      </c>
      <c r="J140" s="6823" t="s">
        <v>8831</v>
      </c>
      <c r="K140" s="37">
        <v>15.0883469975414</v>
      </c>
      <c r="L140" s="37">
        <v>313593</v>
      </c>
      <c r="M140" s="37">
        <v>27.494160827494159</v>
      </c>
      <c r="N140" s="37">
        <v>8991</v>
      </c>
      <c r="O140" s="37">
        <v>-12.405813829952759</v>
      </c>
      <c r="P140" s="37">
        <v>1.7316800432999999E-226</v>
      </c>
      <c r="Q140" s="16682" t="str">
        <f t="shared" si="21"/>
        <v>***</v>
      </c>
      <c r="R140" s="37">
        <v>12.165178571428569</v>
      </c>
      <c r="S140" s="37">
        <v>3584</v>
      </c>
      <c r="T140" s="37">
        <v>2.9231684261128308</v>
      </c>
      <c r="U140" s="37">
        <v>1.1393487133999999E-6</v>
      </c>
      <c r="V140" s="16683" t="str">
        <f t="shared" si="22"/>
        <v>***</v>
      </c>
      <c r="X140" s="6823" t="s">
        <v>8633</v>
      </c>
      <c r="Y140" s="37">
        <v>15.43411948515736</v>
      </c>
      <c r="Z140" s="37">
        <v>322584</v>
      </c>
      <c r="AA140" s="37">
        <v>12.165178571428569</v>
      </c>
      <c r="AB140" s="37">
        <v>3584</v>
      </c>
      <c r="AC140" s="37">
        <v>3.268940913728791</v>
      </c>
      <c r="AD140" s="37">
        <v>6.9556698254699997E-8</v>
      </c>
      <c r="AE140" s="16684" t="str">
        <f t="shared" si="23"/>
        <v>***</v>
      </c>
    </row>
    <row r="141" spans="1:31">
      <c r="A141" s="6823" t="s">
        <v>8436</v>
      </c>
      <c r="B141" s="37">
        <v>19.381886400267749</v>
      </c>
      <c r="C141" s="37">
        <v>113539</v>
      </c>
      <c r="D141" s="37">
        <v>21.612967780668399</v>
      </c>
      <c r="E141" s="37">
        <v>4997</v>
      </c>
      <c r="F141" s="37">
        <v>-2.2310813804006493</v>
      </c>
      <c r="G141" s="37">
        <v>9.7087704999400005E-5</v>
      </c>
      <c r="H141" s="16685" t="str">
        <f t="shared" si="20"/>
        <v>***</v>
      </c>
      <c r="J141" s="6823" t="s">
        <v>8832</v>
      </c>
      <c r="K141" s="37">
        <v>19.381886400267749</v>
      </c>
      <c r="L141" s="37">
        <v>113539</v>
      </c>
      <c r="M141" s="37">
        <v>24.925283921099819</v>
      </c>
      <c r="N141" s="37">
        <v>3346</v>
      </c>
      <c r="O141" s="37">
        <v>-5.5433975208320696</v>
      </c>
      <c r="P141" s="37">
        <v>1.5700840668000001E-15</v>
      </c>
      <c r="Q141" s="16686" t="str">
        <f t="shared" si="21"/>
        <v>***</v>
      </c>
      <c r="R141" s="37">
        <v>14.900060569351909</v>
      </c>
      <c r="S141" s="37">
        <v>1651</v>
      </c>
      <c r="T141" s="37">
        <v>4.4818258309158399</v>
      </c>
      <c r="U141" s="37">
        <v>4.6551955215200004E-6</v>
      </c>
      <c r="V141" s="16687" t="str">
        <f t="shared" si="22"/>
        <v>***</v>
      </c>
      <c r="X141" s="6823" t="s">
        <v>8634</v>
      </c>
      <c r="Y141" s="37">
        <v>19.540574068528901</v>
      </c>
      <c r="Z141" s="37">
        <v>116885</v>
      </c>
      <c r="AA141" s="37">
        <v>14.900060569351909</v>
      </c>
      <c r="AB141" s="37">
        <v>1651</v>
      </c>
      <c r="AC141" s="37">
        <v>4.6405134991769916</v>
      </c>
      <c r="AD141" s="37">
        <v>2.2649656018600001E-6</v>
      </c>
      <c r="AE141" s="16688" t="str">
        <f t="shared" si="23"/>
        <v>***</v>
      </c>
    </row>
    <row r="142" spans="1:31">
      <c r="A142" s="6823" t="s">
        <v>8437</v>
      </c>
      <c r="B142" s="37">
        <v>18.49128033265065</v>
      </c>
      <c r="C142" s="37">
        <v>96678</v>
      </c>
      <c r="D142" s="37">
        <v>21.68949771689498</v>
      </c>
      <c r="E142" s="37">
        <v>4818</v>
      </c>
      <c r="F142" s="37">
        <v>-3.1982173842443302</v>
      </c>
      <c r="G142" s="37">
        <v>2.6433609734200001E-8</v>
      </c>
      <c r="H142" s="16689" t="str">
        <f t="shared" si="20"/>
        <v>***</v>
      </c>
      <c r="J142" s="6823" t="s">
        <v>8833</v>
      </c>
      <c r="K142" s="37">
        <v>18.49128033265065</v>
      </c>
      <c r="L142" s="37">
        <v>96678</v>
      </c>
      <c r="M142" s="37">
        <v>25.30674846625767</v>
      </c>
      <c r="N142" s="37">
        <v>3260</v>
      </c>
      <c r="O142" s="37">
        <v>-6.8154681336070198</v>
      </c>
      <c r="P142" s="37">
        <v>9.6511371901599995E-23</v>
      </c>
      <c r="Q142" s="16690" t="str">
        <f t="shared" si="21"/>
        <v>***</v>
      </c>
      <c r="R142" s="37">
        <v>14.1206675224647</v>
      </c>
      <c r="S142" s="37">
        <v>1558</v>
      </c>
      <c r="T142" s="37">
        <v>4.3706128101859498</v>
      </c>
      <c r="U142" s="37">
        <v>1.0107988377800001E-5</v>
      </c>
      <c r="V142" s="16691" t="str">
        <f t="shared" si="22"/>
        <v>***</v>
      </c>
      <c r="X142" s="6823" t="s">
        <v>8635</v>
      </c>
      <c r="Y142" s="37">
        <v>18.713602433508779</v>
      </c>
      <c r="Z142" s="37">
        <v>99938</v>
      </c>
      <c r="AA142" s="37">
        <v>14.1206675224647</v>
      </c>
      <c r="AB142" s="37">
        <v>1558</v>
      </c>
      <c r="AC142" s="37">
        <v>4.5929349110440789</v>
      </c>
      <c r="AD142" s="37">
        <v>3.8503807086399998E-6</v>
      </c>
      <c r="AE142" s="16692" t="str">
        <f t="shared" si="23"/>
        <v>***</v>
      </c>
    </row>
    <row r="143" spans="1:31">
      <c r="A143" s="6823" t="s">
        <v>8438</v>
      </c>
      <c r="B143" s="37">
        <v>22.48167193895144</v>
      </c>
      <c r="C143" s="37">
        <v>133402</v>
      </c>
      <c r="D143" s="37">
        <v>22.00580898684435</v>
      </c>
      <c r="E143" s="37">
        <v>5853</v>
      </c>
      <c r="F143" s="37">
        <v>0.4758629521070894</v>
      </c>
      <c r="G143" s="37">
        <v>0.39320688322609809</v>
      </c>
      <c r="H143" s="16693" t="str">
        <f t="shared" si="20"/>
        <v>NS</v>
      </c>
      <c r="J143" s="6823" t="s">
        <v>8834</v>
      </c>
      <c r="K143" s="37">
        <v>22.48167193895144</v>
      </c>
      <c r="L143" s="37">
        <v>133402</v>
      </c>
      <c r="M143" s="37">
        <v>27.52391073326249</v>
      </c>
      <c r="N143" s="37">
        <v>3764</v>
      </c>
      <c r="O143" s="37">
        <v>-5.04223879431105</v>
      </c>
      <c r="P143" s="37">
        <v>3.0399257867100002E-13</v>
      </c>
      <c r="Q143" s="16694" t="str">
        <f t="shared" si="21"/>
        <v>***</v>
      </c>
      <c r="R143" s="37">
        <v>12.063188128291049</v>
      </c>
      <c r="S143" s="37">
        <v>2089</v>
      </c>
      <c r="T143" s="37">
        <v>10.418483810660391</v>
      </c>
      <c r="U143" s="37">
        <v>7.4292984085399995E-30</v>
      </c>
      <c r="V143" s="16695" t="str">
        <f t="shared" si="22"/>
        <v>***</v>
      </c>
      <c r="X143" s="6823" t="s">
        <v>8636</v>
      </c>
      <c r="Y143" s="37">
        <v>22.620037035416939</v>
      </c>
      <c r="Z143" s="37">
        <v>137166</v>
      </c>
      <c r="AA143" s="37">
        <v>12.063188128291049</v>
      </c>
      <c r="AB143" s="37">
        <v>2089</v>
      </c>
      <c r="AC143" s="37">
        <v>10.55684890712589</v>
      </c>
      <c r="AD143" s="37">
        <v>1.7149244635900001E-30</v>
      </c>
      <c r="AE143" s="16696" t="str">
        <f t="shared" si="23"/>
        <v>***</v>
      </c>
    </row>
    <row r="144" spans="1:31">
      <c r="A144" s="6823" t="s">
        <v>8439</v>
      </c>
      <c r="B144" s="37">
        <v>17.187052242060279</v>
      </c>
      <c r="C144" s="37">
        <v>160522</v>
      </c>
      <c r="D144" s="37">
        <v>21.74629324546952</v>
      </c>
      <c r="E144" s="37">
        <v>4249</v>
      </c>
      <c r="F144" s="37">
        <v>-4.559241003409241</v>
      </c>
      <c r="G144" s="37">
        <v>8.8397525421099998E-15</v>
      </c>
      <c r="H144" s="16697" t="str">
        <f t="shared" si="20"/>
        <v>***</v>
      </c>
      <c r="J144" s="6823" t="s">
        <v>8835</v>
      </c>
      <c r="K144" s="37">
        <v>17.187052242060279</v>
      </c>
      <c r="L144" s="37">
        <v>160522</v>
      </c>
      <c r="M144" s="37">
        <v>26.28388017118402</v>
      </c>
      <c r="N144" s="37">
        <v>2804</v>
      </c>
      <c r="O144" s="37">
        <v>-9.0968279291237408</v>
      </c>
      <c r="P144" s="37">
        <v>1.7266043357799999E-36</v>
      </c>
      <c r="Q144" s="16698" t="str">
        <f t="shared" si="21"/>
        <v>***</v>
      </c>
      <c r="R144" s="37">
        <v>12.941176470588241</v>
      </c>
      <c r="S144" s="37">
        <v>1445</v>
      </c>
      <c r="T144" s="37">
        <v>4.2458757714720381</v>
      </c>
      <c r="U144" s="37">
        <v>2.0188933205100002E-5</v>
      </c>
      <c r="V144" s="16699" t="str">
        <f t="shared" si="22"/>
        <v>***</v>
      </c>
      <c r="X144" s="6823" t="s">
        <v>8637</v>
      </c>
      <c r="Y144" s="37">
        <v>17.343227655119211</v>
      </c>
      <c r="Z144" s="37">
        <v>163326</v>
      </c>
      <c r="AA144" s="37">
        <v>12.941176470588241</v>
      </c>
      <c r="AB144" s="37">
        <v>1445</v>
      </c>
      <c r="AC144" s="37">
        <v>4.4020511845309702</v>
      </c>
      <c r="AD144" s="37">
        <v>1.0618958291600001E-5</v>
      </c>
      <c r="AE144" s="16700" t="str">
        <f t="shared" si="23"/>
        <v>***</v>
      </c>
    </row>
    <row r="145" spans="1:31">
      <c r="A145" s="6823" t="s">
        <v>8440</v>
      </c>
      <c r="B145" s="37">
        <v>34.40261806115798</v>
      </c>
      <c r="C145" s="37">
        <v>219399</v>
      </c>
      <c r="D145" s="37">
        <v>45.841729254442207</v>
      </c>
      <c r="E145" s="37">
        <v>10918</v>
      </c>
      <c r="F145" s="37">
        <v>-11.439111193284226</v>
      </c>
      <c r="G145" s="37">
        <v>2.2379418569E-132</v>
      </c>
      <c r="H145" s="16701" t="str">
        <f t="shared" si="20"/>
        <v>***</v>
      </c>
      <c r="J145" s="6823" t="s">
        <v>8836</v>
      </c>
      <c r="K145" s="37">
        <v>34.40261806115798</v>
      </c>
      <c r="L145" s="37">
        <v>219399</v>
      </c>
      <c r="M145" s="37">
        <v>51.905692645980942</v>
      </c>
      <c r="N145" s="37">
        <v>8186</v>
      </c>
      <c r="O145" s="37">
        <v>-17.503074584822961</v>
      </c>
      <c r="P145" s="37">
        <v>1.5354243129E-233</v>
      </c>
      <c r="Q145" s="16702" t="str">
        <f t="shared" si="21"/>
        <v>***</v>
      </c>
      <c r="R145" s="37">
        <v>27.672035139092241</v>
      </c>
      <c r="S145" s="37">
        <v>2732</v>
      </c>
      <c r="T145" s="37">
        <v>6.7305829220657394</v>
      </c>
      <c r="U145" s="37">
        <v>1.7788353127600001E-13</v>
      </c>
      <c r="V145" s="16703" t="str">
        <f t="shared" si="22"/>
        <v>***</v>
      </c>
      <c r="X145" s="6823" t="s">
        <v>8638</v>
      </c>
      <c r="Y145" s="37">
        <v>35.032185776742757</v>
      </c>
      <c r="Z145" s="37">
        <v>227585</v>
      </c>
      <c r="AA145" s="37">
        <v>27.672035139092241</v>
      </c>
      <c r="AB145" s="37">
        <v>2732</v>
      </c>
      <c r="AC145" s="37">
        <v>7.3601506376505164</v>
      </c>
      <c r="AD145" s="37">
        <v>1.0484346503899999E-15</v>
      </c>
      <c r="AE145" s="16704" t="str">
        <f t="shared" si="23"/>
        <v>***</v>
      </c>
    </row>
    <row r="146" spans="1:31">
      <c r="A146" s="6823" t="s">
        <v>8441</v>
      </c>
      <c r="B146" s="37">
        <v>13.1225650205328</v>
      </c>
      <c r="C146" s="37">
        <v>265916</v>
      </c>
      <c r="D146" s="37">
        <v>21.076661711616051</v>
      </c>
      <c r="E146" s="37">
        <v>9418</v>
      </c>
      <c r="F146" s="37">
        <v>-7.9540966910832509</v>
      </c>
      <c r="G146" s="37">
        <v>5.4342601472000003E-110</v>
      </c>
      <c r="H146" s="16705" t="str">
        <f t="shared" si="20"/>
        <v>***</v>
      </c>
      <c r="J146" s="6823" t="s">
        <v>8837</v>
      </c>
      <c r="K146" s="37">
        <v>13.1225650205328</v>
      </c>
      <c r="L146" s="37">
        <v>265916</v>
      </c>
      <c r="M146" s="37">
        <v>25.095230839555079</v>
      </c>
      <c r="N146" s="37">
        <v>6563</v>
      </c>
      <c r="O146" s="37">
        <v>-11.972665819022279</v>
      </c>
      <c r="P146" s="37">
        <v>3.3189040434000001E-174</v>
      </c>
      <c r="Q146" s="16706" t="str">
        <f t="shared" si="21"/>
        <v>***</v>
      </c>
      <c r="R146" s="37">
        <v>11.83887915936953</v>
      </c>
      <c r="S146" s="37">
        <v>2855</v>
      </c>
      <c r="T146" s="37">
        <v>1.2836858611632707</v>
      </c>
      <c r="U146" s="37">
        <v>4.3229212924263599E-2</v>
      </c>
      <c r="V146" s="16707" t="str">
        <f t="shared" si="22"/>
        <v>***</v>
      </c>
      <c r="X146" s="6823" t="s">
        <v>8639</v>
      </c>
      <c r="Y146" s="37">
        <v>13.41094176064944</v>
      </c>
      <c r="Z146" s="37">
        <v>272479</v>
      </c>
      <c r="AA146" s="37">
        <v>11.83887915936953</v>
      </c>
      <c r="AB146" s="37">
        <v>2855</v>
      </c>
      <c r="AC146" s="37">
        <v>1.5720626012799102</v>
      </c>
      <c r="AD146" s="37">
        <v>1.41504852458891E-2</v>
      </c>
      <c r="AE146" s="16708" t="str">
        <f t="shared" si="23"/>
        <v>**</v>
      </c>
    </row>
    <row r="147" spans="1:31">
      <c r="A147" s="6823" t="s">
        <v>8442</v>
      </c>
      <c r="B147" s="37">
        <v>26.42786938953806</v>
      </c>
      <c r="C147" s="37">
        <v>91570</v>
      </c>
      <c r="D147" s="37">
        <v>27.5</v>
      </c>
      <c r="E147" s="37">
        <v>3400</v>
      </c>
      <c r="F147" s="37">
        <v>-1.0721306104619401</v>
      </c>
      <c r="G147" s="37">
        <v>0.16407943903955269</v>
      </c>
      <c r="H147" s="16709" t="str">
        <f t="shared" si="20"/>
        <v>NS</v>
      </c>
      <c r="J147" s="6823" t="s">
        <v>8838</v>
      </c>
      <c r="K147" s="37">
        <v>26.42786938953806</v>
      </c>
      <c r="L147" s="37">
        <v>91570</v>
      </c>
      <c r="M147" s="37">
        <v>33.720410897722203</v>
      </c>
      <c r="N147" s="37">
        <v>2239</v>
      </c>
      <c r="O147" s="37">
        <v>-7.2925415081841436</v>
      </c>
      <c r="P147" s="37">
        <v>1.19497453422E-14</v>
      </c>
      <c r="Q147" s="16710" t="str">
        <f t="shared" si="21"/>
        <v>***</v>
      </c>
      <c r="R147" s="37">
        <v>15.503875968992251</v>
      </c>
      <c r="S147" s="37">
        <v>1161</v>
      </c>
      <c r="T147" s="37">
        <v>10.923993420545809</v>
      </c>
      <c r="U147" s="37">
        <v>4.3236872964500003E-17</v>
      </c>
      <c r="V147" s="16711" t="str">
        <f t="shared" si="22"/>
        <v>***</v>
      </c>
      <c r="X147" s="6823" t="s">
        <v>8640</v>
      </c>
      <c r="Y147" s="37">
        <v>26.601925188414761</v>
      </c>
      <c r="Z147" s="37">
        <v>93809</v>
      </c>
      <c r="AA147" s="37">
        <v>15.503875968992251</v>
      </c>
      <c r="AB147" s="37">
        <v>1161</v>
      </c>
      <c r="AC147" s="37">
        <v>11.09804921942251</v>
      </c>
      <c r="AD147" s="37">
        <v>1.5847837727800001E-17</v>
      </c>
      <c r="AE147" s="16712" t="str">
        <f t="shared" si="23"/>
        <v>***</v>
      </c>
    </row>
    <row r="148" spans="1:31">
      <c r="A148" s="6823" t="s">
        <v>8443</v>
      </c>
      <c r="B148" s="37">
        <v>41.267783426017537</v>
      </c>
      <c r="C148" s="37">
        <v>87933</v>
      </c>
      <c r="D148" s="37">
        <v>54.852020489470689</v>
      </c>
      <c r="E148" s="37">
        <v>7028</v>
      </c>
      <c r="F148" s="37">
        <v>-13.584237063453152</v>
      </c>
      <c r="G148" s="37">
        <v>2.6186160277E-109</v>
      </c>
      <c r="H148" s="16713" t="str">
        <f t="shared" si="20"/>
        <v>***</v>
      </c>
      <c r="J148" s="6823" t="s">
        <v>8839</v>
      </c>
      <c r="K148" s="37">
        <v>41.267783426017537</v>
      </c>
      <c r="L148" s="37">
        <v>87933</v>
      </c>
      <c r="M148" s="37">
        <v>58.832170400293791</v>
      </c>
      <c r="N148" s="37">
        <v>5446</v>
      </c>
      <c r="O148" s="37">
        <v>-17.564386974276253</v>
      </c>
      <c r="P148" s="37">
        <v>1.7333543402E-143</v>
      </c>
      <c r="Q148" s="16714" t="str">
        <f t="shared" si="21"/>
        <v>***</v>
      </c>
      <c r="R148" s="37">
        <v>41.150442477876098</v>
      </c>
      <c r="S148" s="37">
        <v>1582</v>
      </c>
      <c r="T148" s="37">
        <v>0.11734094814143958</v>
      </c>
      <c r="U148" s="37">
        <v>0.9251424291255026</v>
      </c>
      <c r="V148" s="16715" t="str">
        <f t="shared" si="22"/>
        <v>***</v>
      </c>
      <c r="X148" s="6823" t="s">
        <v>8641</v>
      </c>
      <c r="Y148" s="37">
        <v>42.292164191092219</v>
      </c>
      <c r="Z148" s="37">
        <v>93379</v>
      </c>
      <c r="AA148" s="37">
        <v>41.150442477876098</v>
      </c>
      <c r="AB148" s="37">
        <v>1582</v>
      </c>
      <c r="AC148" s="37">
        <v>1.1417217132161213</v>
      </c>
      <c r="AD148" s="37">
        <v>0.36199572608325509</v>
      </c>
      <c r="AE148" s="16716" t="str">
        <f t="shared" si="23"/>
        <v>NS</v>
      </c>
    </row>
    <row r="149" spans="1:31">
      <c r="A149" s="6823" t="s">
        <v>8444</v>
      </c>
      <c r="B149" s="37">
        <v>19.454893444734811</v>
      </c>
      <c r="C149" s="37">
        <v>271690</v>
      </c>
      <c r="D149" s="37">
        <v>27.946127946127941</v>
      </c>
      <c r="E149" s="37">
        <v>8910</v>
      </c>
      <c r="F149" s="37">
        <v>-8.4912345013931301</v>
      </c>
      <c r="G149" s="37">
        <v>1.73936343916E-87</v>
      </c>
      <c r="H149" s="16717" t="str">
        <f t="shared" si="20"/>
        <v>***</v>
      </c>
      <c r="J149" s="6823" t="s">
        <v>8840</v>
      </c>
      <c r="K149" s="37">
        <v>19.454893444734811</v>
      </c>
      <c r="L149" s="37">
        <v>271690</v>
      </c>
      <c r="M149" s="37">
        <v>35.053471397046337</v>
      </c>
      <c r="N149" s="37">
        <v>5891</v>
      </c>
      <c r="O149" s="37">
        <v>-15.598577952311526</v>
      </c>
      <c r="P149" s="37">
        <v>1.487427524E-194</v>
      </c>
      <c r="Q149" s="16718" t="str">
        <f t="shared" si="21"/>
        <v>***</v>
      </c>
      <c r="R149" s="37">
        <v>14.07750910897648</v>
      </c>
      <c r="S149" s="37">
        <v>3019</v>
      </c>
      <c r="T149" s="37">
        <v>5.3773843357583306</v>
      </c>
      <c r="U149" s="37">
        <v>1.0718243444400001E-13</v>
      </c>
      <c r="V149" s="16719" t="str">
        <f t="shared" si="22"/>
        <v>***</v>
      </c>
      <c r="X149" s="6823" t="s">
        <v>8642</v>
      </c>
      <c r="Y149" s="37">
        <v>19.785936357315521</v>
      </c>
      <c r="Z149" s="37">
        <v>277581</v>
      </c>
      <c r="AA149" s="37">
        <v>14.07750910897648</v>
      </c>
      <c r="AB149" s="37">
        <v>3019</v>
      </c>
      <c r="AC149" s="37">
        <v>5.7084272483390404</v>
      </c>
      <c r="AD149" s="37">
        <v>4.4988749752400002E-15</v>
      </c>
      <c r="AE149" s="16720" t="str">
        <f t="shared" si="23"/>
        <v>***</v>
      </c>
    </row>
    <row r="150" spans="1:31">
      <c r="A150" s="6823" t="s">
        <v>8445</v>
      </c>
      <c r="B150" s="37">
        <v>26.375850766502321</v>
      </c>
      <c r="C150" s="37">
        <v>107697</v>
      </c>
      <c r="D150" s="37">
        <v>29.90390050876201</v>
      </c>
      <c r="E150" s="37">
        <v>5307</v>
      </c>
      <c r="F150" s="37">
        <v>-3.5280497422596895</v>
      </c>
      <c r="G150" s="37">
        <v>1.3256776065899999E-8</v>
      </c>
      <c r="H150" s="16721" t="str">
        <f t="shared" si="20"/>
        <v>***</v>
      </c>
      <c r="J150" s="6823" t="s">
        <v>8841</v>
      </c>
      <c r="K150" s="37">
        <v>26.375850766502321</v>
      </c>
      <c r="L150" s="37">
        <v>107697</v>
      </c>
      <c r="M150" s="37">
        <v>34.369973190348517</v>
      </c>
      <c r="N150" s="37">
        <v>3730</v>
      </c>
      <c r="O150" s="37">
        <v>-7.9941224238461963</v>
      </c>
      <c r="P150" s="37">
        <v>1.78880670701E-27</v>
      </c>
      <c r="Q150" s="16722" t="str">
        <f t="shared" si="21"/>
        <v>***</v>
      </c>
      <c r="R150" s="37">
        <v>19.340519974635381</v>
      </c>
      <c r="S150" s="37">
        <v>1577</v>
      </c>
      <c r="T150" s="37">
        <v>7.0353307918669401</v>
      </c>
      <c r="U150" s="37">
        <v>2.93149839756E-10</v>
      </c>
      <c r="V150" s="16723" t="str">
        <f t="shared" si="22"/>
        <v>***</v>
      </c>
      <c r="X150" s="6823" t="s">
        <v>8643</v>
      </c>
      <c r="Y150" s="37">
        <v>26.64345266407603</v>
      </c>
      <c r="Z150" s="37">
        <v>111427</v>
      </c>
      <c r="AA150" s="37">
        <v>19.340519974635381</v>
      </c>
      <c r="AB150" s="37">
        <v>1577</v>
      </c>
      <c r="AC150" s="37">
        <v>7.3029326894406488</v>
      </c>
      <c r="AD150" s="37">
        <v>6.9148678878000005E-11</v>
      </c>
      <c r="AE150" s="16724" t="str">
        <f t="shared" si="23"/>
        <v>***</v>
      </c>
    </row>
    <row r="151" spans="1:31">
      <c r="A151" s="6823" t="s">
        <v>8446</v>
      </c>
      <c r="B151" s="37">
        <v>24.92251895812727</v>
      </c>
      <c r="C151" s="37">
        <v>121320</v>
      </c>
      <c r="D151" s="37">
        <v>32.002249718785151</v>
      </c>
      <c r="E151" s="37">
        <v>5334</v>
      </c>
      <c r="F151" s="37">
        <v>-7.0797307606578812</v>
      </c>
      <c r="G151" s="37">
        <v>2.1429525964999999E-31</v>
      </c>
      <c r="H151" s="16725" t="str">
        <f t="shared" si="20"/>
        <v>***</v>
      </c>
      <c r="J151" s="6823" t="s">
        <v>8842</v>
      </c>
      <c r="K151" s="37">
        <v>24.92251895812727</v>
      </c>
      <c r="L151" s="37">
        <v>121320</v>
      </c>
      <c r="M151" s="37">
        <v>36.233733095177342</v>
      </c>
      <c r="N151" s="37">
        <v>3919</v>
      </c>
      <c r="O151" s="37">
        <v>-11.311214137050072</v>
      </c>
      <c r="P151" s="37">
        <v>6.2498381096299998E-58</v>
      </c>
      <c r="Q151" s="16726" t="str">
        <f t="shared" si="21"/>
        <v>***</v>
      </c>
      <c r="R151" s="37">
        <v>20.28268551236749</v>
      </c>
      <c r="S151" s="37">
        <v>1415</v>
      </c>
      <c r="T151" s="37">
        <v>4.6398334457597805</v>
      </c>
      <c r="U151" s="37">
        <v>5.9567116602599999E-5</v>
      </c>
      <c r="V151" s="16727" t="str">
        <f t="shared" si="22"/>
        <v>***</v>
      </c>
      <c r="X151" s="6823" t="s">
        <v>8644</v>
      </c>
      <c r="Y151" s="37">
        <v>25.276471386708611</v>
      </c>
      <c r="Z151" s="37">
        <v>125239</v>
      </c>
      <c r="AA151" s="37">
        <v>20.28268551236749</v>
      </c>
      <c r="AB151" s="37">
        <v>1415</v>
      </c>
      <c r="AC151" s="37">
        <v>4.9937858743411212</v>
      </c>
      <c r="AD151" s="37">
        <v>1.6971425151100002E-5</v>
      </c>
      <c r="AE151" s="16728" t="str">
        <f t="shared" si="23"/>
        <v>***</v>
      </c>
    </row>
    <row r="152" spans="1:31">
      <c r="A152" s="6823" t="s">
        <v>8447</v>
      </c>
      <c r="B152" s="37">
        <v>25.421682858341669</v>
      </c>
      <c r="C152" s="37">
        <v>154915</v>
      </c>
      <c r="D152" s="37">
        <v>28.647835534013041</v>
      </c>
      <c r="E152" s="37">
        <v>5983</v>
      </c>
      <c r="F152" s="37">
        <v>-3.2261526756713721</v>
      </c>
      <c r="G152" s="37">
        <v>1.9652100049999999E-8</v>
      </c>
      <c r="H152" s="16729" t="str">
        <f t="shared" si="20"/>
        <v>***</v>
      </c>
      <c r="J152" s="6823" t="s">
        <v>8843</v>
      </c>
      <c r="K152" s="37">
        <v>25.421682858341669</v>
      </c>
      <c r="L152" s="37">
        <v>154915</v>
      </c>
      <c r="M152" s="37">
        <v>34.434434434434444</v>
      </c>
      <c r="N152" s="37">
        <v>3996</v>
      </c>
      <c r="O152" s="37">
        <v>-9.012751576092775</v>
      </c>
      <c r="P152" s="37">
        <v>5.4872908158500001E-38</v>
      </c>
      <c r="Q152" s="16730" t="str">
        <f t="shared" si="21"/>
        <v>***</v>
      </c>
      <c r="R152" s="37">
        <v>17.010568696527429</v>
      </c>
      <c r="S152" s="37">
        <v>1987</v>
      </c>
      <c r="T152" s="37">
        <v>8.4111141618142398</v>
      </c>
      <c r="U152" s="37">
        <v>1.0446679781900001E-17</v>
      </c>
      <c r="V152" s="16731" t="str">
        <f t="shared" si="22"/>
        <v>***</v>
      </c>
      <c r="X152" s="6823" t="s">
        <v>8645</v>
      </c>
      <c r="Y152" s="37">
        <v>25.648318870311051</v>
      </c>
      <c r="Z152" s="37">
        <v>158911</v>
      </c>
      <c r="AA152" s="37">
        <v>17.010568696527429</v>
      </c>
      <c r="AB152" s="37">
        <v>1987</v>
      </c>
      <c r="AC152" s="37">
        <v>8.6377501737836226</v>
      </c>
      <c r="AD152" s="37">
        <v>1.70244461988E-18</v>
      </c>
      <c r="AE152" s="16732" t="str">
        <f t="shared" si="23"/>
        <v>***</v>
      </c>
    </row>
    <row r="153" spans="1:31">
      <c r="A153" s="6823" t="s">
        <v>8448</v>
      </c>
      <c r="B153" s="37">
        <v>20.009184376355329</v>
      </c>
      <c r="C153" s="37">
        <v>117591</v>
      </c>
      <c r="D153" s="37">
        <v>28.995901639344261</v>
      </c>
      <c r="E153" s="37">
        <v>4880</v>
      </c>
      <c r="F153" s="37">
        <v>-8.9867172629889325</v>
      </c>
      <c r="G153" s="37">
        <v>1.01259758935E-52</v>
      </c>
      <c r="H153" s="16733" t="str">
        <f t="shared" si="20"/>
        <v>***</v>
      </c>
      <c r="J153" s="6823" t="s">
        <v>8844</v>
      </c>
      <c r="K153" s="37">
        <v>20.009184376355329</v>
      </c>
      <c r="L153" s="37">
        <v>117591</v>
      </c>
      <c r="M153" s="37">
        <v>33.4375</v>
      </c>
      <c r="N153" s="37">
        <v>3520</v>
      </c>
      <c r="O153" s="37">
        <v>-13.428315623644671</v>
      </c>
      <c r="P153" s="37">
        <v>1.17530281116E-84</v>
      </c>
      <c r="Q153" s="16734" t="str">
        <f t="shared" si="21"/>
        <v>***</v>
      </c>
      <c r="R153" s="37">
        <v>17.5</v>
      </c>
      <c r="S153" s="37">
        <v>1360</v>
      </c>
      <c r="T153" s="37">
        <v>2.5091843763553285</v>
      </c>
      <c r="U153" s="37">
        <v>2.1395341672336098E-2</v>
      </c>
      <c r="V153" s="16735" t="str">
        <f t="shared" si="22"/>
        <v>***</v>
      </c>
      <c r="X153" s="6823" t="s">
        <v>8646</v>
      </c>
      <c r="Y153" s="37">
        <v>20.3994682563929</v>
      </c>
      <c r="Z153" s="37">
        <v>121111</v>
      </c>
      <c r="AA153" s="37">
        <v>17.5</v>
      </c>
      <c r="AB153" s="37">
        <v>1360</v>
      </c>
      <c r="AC153" s="37">
        <v>2.8994682563929004</v>
      </c>
      <c r="AD153" s="37">
        <v>8.2833811513298005E-3</v>
      </c>
      <c r="AE153" s="16736" t="str">
        <f t="shared" si="23"/>
        <v>***</v>
      </c>
    </row>
    <row r="154" spans="1:31">
      <c r="A154" s="6823" t="s">
        <v>8449</v>
      </c>
      <c r="B154" s="37">
        <v>22.438034058541909</v>
      </c>
      <c r="C154" s="37">
        <v>66004</v>
      </c>
      <c r="D154" s="37">
        <v>29.017108352901712</v>
      </c>
      <c r="E154" s="37">
        <v>2981</v>
      </c>
      <c r="F154" s="37">
        <v>-6.5790742943598026</v>
      </c>
      <c r="G154" s="37">
        <v>4.99006928486E-17</v>
      </c>
      <c r="H154" s="16737" t="str">
        <f t="shared" si="20"/>
        <v>***</v>
      </c>
      <c r="J154" s="6823" t="s">
        <v>8845</v>
      </c>
      <c r="K154" s="37">
        <v>22.438034058541909</v>
      </c>
      <c r="L154" s="37">
        <v>66004</v>
      </c>
      <c r="M154" s="37">
        <v>33.943592281048993</v>
      </c>
      <c r="N154" s="37">
        <v>2021</v>
      </c>
      <c r="O154" s="37">
        <v>-11.505558222507084</v>
      </c>
      <c r="P154" s="37">
        <v>5.4450174415999998E-34</v>
      </c>
      <c r="Q154" s="16738" t="str">
        <f t="shared" si="21"/>
        <v>***</v>
      </c>
      <c r="R154" s="37">
        <v>18.645833333333329</v>
      </c>
      <c r="S154" s="37">
        <v>960</v>
      </c>
      <c r="T154" s="37">
        <v>3.7922007252085805</v>
      </c>
      <c r="U154" s="37">
        <v>5.1311423481727996E-3</v>
      </c>
      <c r="V154" s="16739" t="str">
        <f t="shared" si="22"/>
        <v>***</v>
      </c>
      <c r="X154" s="6823" t="s">
        <v>8647</v>
      </c>
      <c r="Y154" s="37">
        <v>22.779860345461231</v>
      </c>
      <c r="Z154" s="37">
        <v>68025</v>
      </c>
      <c r="AA154" s="37">
        <v>18.645833333333329</v>
      </c>
      <c r="AB154" s="37">
        <v>960</v>
      </c>
      <c r="AC154" s="37">
        <v>4.1340270121279019</v>
      </c>
      <c r="AD154" s="37">
        <v>2.4019948419790999E-3</v>
      </c>
      <c r="AE154" s="16740" t="str">
        <f t="shared" si="23"/>
        <v>***</v>
      </c>
    </row>
    <row r="155" spans="1:31">
      <c r="A155" s="6823" t="s">
        <v>11571</v>
      </c>
      <c r="B155" s="37">
        <v>27.797194979532669</v>
      </c>
      <c r="C155" s="37">
        <v>4047671</v>
      </c>
      <c r="D155" s="37">
        <v>40.756813546167422</v>
      </c>
      <c r="E155" s="37">
        <v>211307</v>
      </c>
      <c r="F155" s="37">
        <v>-12.959618566634752</v>
      </c>
      <c r="G155" s="37">
        <v>0</v>
      </c>
      <c r="H155" s="16741" t="str">
        <f t="shared" si="20"/>
        <v>***</v>
      </c>
      <c r="J155" s="6823" t="s">
        <v>11571</v>
      </c>
      <c r="K155" s="37">
        <v>27.797194979532669</v>
      </c>
      <c r="L155" s="37">
        <v>4047671</v>
      </c>
      <c r="M155" s="37">
        <v>46.211474816423618</v>
      </c>
      <c r="N155" s="37">
        <v>154704</v>
      </c>
      <c r="O155" s="37">
        <v>-18.414279836890948</v>
      </c>
      <c r="P155" s="37">
        <v>0</v>
      </c>
      <c r="Q155" s="16742" t="str">
        <f t="shared" si="21"/>
        <v>***</v>
      </c>
      <c r="R155" s="37">
        <v>25.848453262194582</v>
      </c>
      <c r="S155" s="37">
        <v>56603</v>
      </c>
      <c r="T155" s="37">
        <v>1.9487417173380877</v>
      </c>
      <c r="U155" s="37">
        <v>8.6308973493199991E-25</v>
      </c>
      <c r="V155" s="16743" t="str">
        <f t="shared" si="22"/>
        <v>***</v>
      </c>
      <c r="X155" s="6823" t="s">
        <v>11571</v>
      </c>
      <c r="Y155" s="37">
        <v>28.47508849162676</v>
      </c>
      <c r="Z155" s="37">
        <v>4202375</v>
      </c>
      <c r="AA155" s="37">
        <v>25.848453262194582</v>
      </c>
      <c r="AB155" s="37">
        <v>56603</v>
      </c>
      <c r="AC155" s="37">
        <v>2.6266352294321784</v>
      </c>
      <c r="AD155" s="37">
        <v>4.4359107770300004E-43</v>
      </c>
      <c r="AE155" s="16744" t="str">
        <f t="shared" si="23"/>
        <v>***</v>
      </c>
    </row>
    <row r="157" spans="1:31">
      <c r="A157" s="17028" t="s">
        <v>11893</v>
      </c>
      <c r="J157" s="17028" t="s">
        <v>11894</v>
      </c>
      <c r="X157" s="17028" t="s">
        <v>11895</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8450</v>
      </c>
      <c r="B159" s="37">
        <v>10.57612992383258</v>
      </c>
      <c r="C159" s="37">
        <v>186694</v>
      </c>
      <c r="D159" s="37">
        <v>12.23585912486659</v>
      </c>
      <c r="E159" s="37">
        <v>18740</v>
      </c>
      <c r="F159" s="37">
        <v>-1.6597292010340094</v>
      </c>
      <c r="G159" s="37">
        <v>2.5691944524399999E-12</v>
      </c>
      <c r="H159" s="16745" t="str">
        <f t="shared" ref="H159:H181" si="24">IF(G159&lt;0.01,"***",IF(G159&lt;0.05,"**",IF(G159&lt;0.1,"*","NS")))</f>
        <v>***</v>
      </c>
      <c r="J159" s="6823" t="s">
        <v>8846</v>
      </c>
      <c r="K159" s="37">
        <v>10.57612992383258</v>
      </c>
      <c r="L159" s="37">
        <v>186694</v>
      </c>
      <c r="M159" s="37">
        <v>12.47995895594177</v>
      </c>
      <c r="N159" s="37">
        <v>15593</v>
      </c>
      <c r="O159" s="37">
        <v>-1.90382903210919</v>
      </c>
      <c r="P159" s="37">
        <v>1.5591674696E-13</v>
      </c>
      <c r="Q159" s="16746" t="str">
        <f t="shared" ref="Q159:Q181" si="25">IF(P159&lt;0.01,"***",IF(P159&lt;0.05,"**",IF(P159&lt;0.1,"*","NS")))</f>
        <v>***</v>
      </c>
      <c r="R159" s="37">
        <v>11.02637432475373</v>
      </c>
      <c r="S159" s="37">
        <v>3147</v>
      </c>
      <c r="T159" s="37">
        <v>-0.45024440092115015</v>
      </c>
      <c r="U159" s="37">
        <v>0.41552168359376979</v>
      </c>
      <c r="V159" s="16747" t="str">
        <f t="shared" ref="V159:V181" si="26">IF(P159&lt;0.01,"***",IF(P159&lt;0.05,"**",IF(P159&lt;0.1,"*","NS")))</f>
        <v>***</v>
      </c>
      <c r="X159" s="6823" t="s">
        <v>8648</v>
      </c>
      <c r="Y159" s="37">
        <v>10.72288382347852</v>
      </c>
      <c r="Z159" s="37">
        <v>202287</v>
      </c>
      <c r="AA159" s="37">
        <v>11.02637432475373</v>
      </c>
      <c r="AB159" s="37">
        <v>3147</v>
      </c>
      <c r="AC159" s="37">
        <v>-0.30349050127520982</v>
      </c>
      <c r="AD159" s="37">
        <v>0.58511996782057341</v>
      </c>
      <c r="AE159" s="16748" t="str">
        <f t="shared" ref="AE159:AE181" si="27">IF(AD159&lt;0.01,"***",IF(AD159&lt;0.05,"**",IF(AD159&lt;0.1,"*","NS")))</f>
        <v>NS</v>
      </c>
    </row>
    <row r="160" spans="1:31">
      <c r="A160" s="6823" t="s">
        <v>8451</v>
      </c>
      <c r="B160" s="37">
        <v>15.02654055352891</v>
      </c>
      <c r="C160" s="37">
        <v>45779</v>
      </c>
      <c r="D160" s="37">
        <v>12.87151348879744</v>
      </c>
      <c r="E160" s="37">
        <v>4374</v>
      </c>
      <c r="F160" s="37">
        <v>2.1550270647314704</v>
      </c>
      <c r="G160" s="37">
        <v>1.2777085378889999E-4</v>
      </c>
      <c r="H160" s="16749" t="str">
        <f t="shared" si="24"/>
        <v>***</v>
      </c>
      <c r="J160" s="6823" t="s">
        <v>8847</v>
      </c>
      <c r="K160" s="37">
        <v>15.02654055352891</v>
      </c>
      <c r="L160" s="37">
        <v>45779</v>
      </c>
      <c r="M160" s="37">
        <v>14.55145514551455</v>
      </c>
      <c r="N160" s="37">
        <v>3333</v>
      </c>
      <c r="O160" s="37">
        <v>0.47508540801436006</v>
      </c>
      <c r="P160" s="37">
        <v>0.45826553328826353</v>
      </c>
      <c r="Q160" s="16750" t="str">
        <f t="shared" si="25"/>
        <v>NS</v>
      </c>
      <c r="R160" s="37">
        <v>7.4927953890489913</v>
      </c>
      <c r="S160" s="37">
        <v>1041</v>
      </c>
      <c r="T160" s="37">
        <v>7.5337451644799192</v>
      </c>
      <c r="U160" s="37">
        <v>1.3893172340599999E-11</v>
      </c>
      <c r="V160" s="16751" t="str">
        <f t="shared" si="26"/>
        <v>NS</v>
      </c>
      <c r="X160" s="6823" t="s">
        <v>8649</v>
      </c>
      <c r="Y160" s="37">
        <v>14.994298745724061</v>
      </c>
      <c r="Z160" s="37">
        <v>49112</v>
      </c>
      <c r="AA160" s="37">
        <v>7.4927953890489913</v>
      </c>
      <c r="AB160" s="37">
        <v>1041</v>
      </c>
      <c r="AC160" s="37">
        <v>7.5015033566750695</v>
      </c>
      <c r="AD160" s="37">
        <v>1.5959510604600001E-11</v>
      </c>
      <c r="AE160" s="16752" t="str">
        <f t="shared" si="27"/>
        <v>***</v>
      </c>
    </row>
    <row r="161" spans="1:31">
      <c r="A161" s="6823" t="s">
        <v>8452</v>
      </c>
      <c r="B161" s="37">
        <v>18.430048101524921</v>
      </c>
      <c r="C161" s="37">
        <v>97710</v>
      </c>
      <c r="D161" s="37">
        <v>23.924759589982031</v>
      </c>
      <c r="E161" s="37">
        <v>9463</v>
      </c>
      <c r="F161" s="37">
        <v>-5.49471148845711</v>
      </c>
      <c r="G161" s="37">
        <v>7.5356717130699994E-39</v>
      </c>
      <c r="H161" s="16753" t="str">
        <f t="shared" si="24"/>
        <v>***</v>
      </c>
      <c r="J161" s="6823" t="s">
        <v>8848</v>
      </c>
      <c r="K161" s="37">
        <v>18.430048101524921</v>
      </c>
      <c r="L161" s="37">
        <v>97710</v>
      </c>
      <c r="M161" s="37">
        <v>25.61642009862722</v>
      </c>
      <c r="N161" s="37">
        <v>7503</v>
      </c>
      <c r="O161" s="37">
        <v>-7.1863719971022988</v>
      </c>
      <c r="P161" s="37">
        <v>5.8563855210199995E-53</v>
      </c>
      <c r="Q161" s="16754" t="str">
        <f t="shared" si="25"/>
        <v>***</v>
      </c>
      <c r="R161" s="37">
        <v>17.448979591836739</v>
      </c>
      <c r="S161" s="37">
        <v>1960</v>
      </c>
      <c r="T161" s="37">
        <v>0.98106850968818193</v>
      </c>
      <c r="U161" s="37">
        <v>0.26718042521919211</v>
      </c>
      <c r="V161" s="16755" t="str">
        <f t="shared" si="26"/>
        <v>***</v>
      </c>
      <c r="X161" s="6823" t="s">
        <v>8650</v>
      </c>
      <c r="Y161" s="37">
        <v>18.94252611369317</v>
      </c>
      <c r="Z161" s="37">
        <v>105213</v>
      </c>
      <c r="AA161" s="37">
        <v>17.448979591836739</v>
      </c>
      <c r="AB161" s="37">
        <v>1960</v>
      </c>
      <c r="AC161" s="37">
        <v>1.4935465218564303</v>
      </c>
      <c r="AD161" s="37">
        <v>9.4353590565333004E-2</v>
      </c>
      <c r="AE161" s="16756" t="str">
        <f t="shared" si="27"/>
        <v>*</v>
      </c>
    </row>
    <row r="162" spans="1:31">
      <c r="A162" s="6823" t="s">
        <v>8453</v>
      </c>
      <c r="B162" s="37">
        <v>14.42038827195015</v>
      </c>
      <c r="C162" s="37">
        <v>62585</v>
      </c>
      <c r="D162" s="37">
        <v>12.51589464123524</v>
      </c>
      <c r="E162" s="37">
        <v>5505</v>
      </c>
      <c r="F162" s="37">
        <v>1.9044936307149101</v>
      </c>
      <c r="G162" s="37">
        <v>1.07161065485E-4</v>
      </c>
      <c r="H162" s="16757" t="str">
        <f t="shared" si="24"/>
        <v>***</v>
      </c>
      <c r="J162" s="6823" t="s">
        <v>8849</v>
      </c>
      <c r="K162" s="37">
        <v>14.42038827195015</v>
      </c>
      <c r="L162" s="37">
        <v>62585</v>
      </c>
      <c r="M162" s="37">
        <v>13.57575757575758</v>
      </c>
      <c r="N162" s="37">
        <v>4125</v>
      </c>
      <c r="O162" s="37">
        <v>0.8446306961925707</v>
      </c>
      <c r="P162" s="37">
        <v>0.13414761491174729</v>
      </c>
      <c r="Q162" s="16758" t="str">
        <f t="shared" si="25"/>
        <v>NS</v>
      </c>
      <c r="R162" s="37">
        <v>9.3478260869565215</v>
      </c>
      <c r="S162" s="37">
        <v>1380</v>
      </c>
      <c r="T162" s="37">
        <v>5.0725621849936289</v>
      </c>
      <c r="U162" s="37">
        <v>1.01952286109E-7</v>
      </c>
      <c r="V162" s="16759" t="str">
        <f t="shared" si="26"/>
        <v>NS</v>
      </c>
      <c r="X162" s="6823" t="s">
        <v>8651</v>
      </c>
      <c r="Y162" s="37">
        <v>14.368160695547891</v>
      </c>
      <c r="Z162" s="37">
        <v>66710</v>
      </c>
      <c r="AA162" s="37">
        <v>9.3478260869565215</v>
      </c>
      <c r="AB162" s="37">
        <v>1380</v>
      </c>
      <c r="AC162" s="37">
        <v>5.0203346085913694</v>
      </c>
      <c r="AD162" s="37">
        <v>1.3008111264100001E-7</v>
      </c>
      <c r="AE162" s="16760" t="str">
        <f t="shared" si="27"/>
        <v>***</v>
      </c>
    </row>
    <row r="163" spans="1:31">
      <c r="A163" s="6823" t="s">
        <v>8454</v>
      </c>
      <c r="B163" s="37">
        <v>19.62311474868816</v>
      </c>
      <c r="C163" s="37">
        <v>30301</v>
      </c>
      <c r="D163" s="37">
        <v>19.468641114982582</v>
      </c>
      <c r="E163" s="37">
        <v>2296</v>
      </c>
      <c r="F163" s="37">
        <v>0.1544736337055781</v>
      </c>
      <c r="G163" s="37">
        <v>0.85736963074026407</v>
      </c>
      <c r="H163" s="16761" t="str">
        <f t="shared" si="24"/>
        <v>NS</v>
      </c>
      <c r="J163" s="6823" t="s">
        <v>8850</v>
      </c>
      <c r="K163" s="37">
        <v>19.62311474868816</v>
      </c>
      <c r="L163" s="37">
        <v>30301</v>
      </c>
      <c r="M163" s="37">
        <v>21.69869807811531</v>
      </c>
      <c r="N163" s="37">
        <v>1613</v>
      </c>
      <c r="O163" s="37">
        <v>-2.0755833294271504</v>
      </c>
      <c r="P163" s="37">
        <v>4.1238847775155102E-2</v>
      </c>
      <c r="Q163" s="16762" t="str">
        <f t="shared" si="25"/>
        <v>**</v>
      </c>
      <c r="R163" s="37">
        <v>14.202049780380669</v>
      </c>
      <c r="S163" s="37">
        <v>683</v>
      </c>
      <c r="T163" s="37">
        <v>5.4210649683074905</v>
      </c>
      <c r="U163" s="37">
        <v>4.0594680329809999E-4</v>
      </c>
      <c r="V163" s="16763" t="str">
        <f t="shared" si="26"/>
        <v>**</v>
      </c>
      <c r="X163" s="6823" t="s">
        <v>8652</v>
      </c>
      <c r="Y163" s="37">
        <v>19.7280190512001</v>
      </c>
      <c r="Z163" s="37">
        <v>31914</v>
      </c>
      <c r="AA163" s="37">
        <v>14.202049780380669</v>
      </c>
      <c r="AB163" s="37">
        <v>683</v>
      </c>
      <c r="AC163" s="37">
        <v>5.5259692708194308</v>
      </c>
      <c r="AD163" s="37">
        <v>3.19374477369E-4</v>
      </c>
      <c r="AE163" s="16764" t="str">
        <f t="shared" si="27"/>
        <v>***</v>
      </c>
    </row>
    <row r="164" spans="1:31">
      <c r="A164" s="6823" t="s">
        <v>8455</v>
      </c>
      <c r="B164" s="37">
        <v>17.551602335621428</v>
      </c>
      <c r="C164" s="37">
        <v>124849</v>
      </c>
      <c r="D164" s="37">
        <v>17.210291734197732</v>
      </c>
      <c r="E164" s="37">
        <v>9872</v>
      </c>
      <c r="F164" s="37">
        <v>0.34131060142369662</v>
      </c>
      <c r="G164" s="37">
        <v>0.39053155090213437</v>
      </c>
      <c r="H164" s="16765" t="str">
        <f t="shared" si="24"/>
        <v>NS</v>
      </c>
      <c r="J164" s="6823" t="s">
        <v>8851</v>
      </c>
      <c r="K164" s="37">
        <v>17.551602335621428</v>
      </c>
      <c r="L164" s="37">
        <v>124849</v>
      </c>
      <c r="M164" s="37">
        <v>19.107142857142861</v>
      </c>
      <c r="N164" s="37">
        <v>7280</v>
      </c>
      <c r="O164" s="37">
        <v>-1.5555405215214329</v>
      </c>
      <c r="P164" s="37">
        <v>7.1166760947380002E-4</v>
      </c>
      <c r="Q164" s="16766" t="str">
        <f t="shared" si="25"/>
        <v>***</v>
      </c>
      <c r="R164" s="37">
        <v>11.88271604938272</v>
      </c>
      <c r="S164" s="37">
        <v>2592</v>
      </c>
      <c r="T164" s="37">
        <v>5.6688862862387079</v>
      </c>
      <c r="U164" s="37">
        <v>5.0872004007700003E-14</v>
      </c>
      <c r="V164" s="16767" t="str">
        <f t="shared" si="26"/>
        <v>***</v>
      </c>
      <c r="X164" s="6823" t="s">
        <v>8653</v>
      </c>
      <c r="Y164" s="37">
        <v>17.637308993483639</v>
      </c>
      <c r="Z164" s="37">
        <v>132129</v>
      </c>
      <c r="AA164" s="37">
        <v>11.88271604938272</v>
      </c>
      <c r="AB164" s="37">
        <v>2592</v>
      </c>
      <c r="AC164" s="37">
        <v>5.7545929441009189</v>
      </c>
      <c r="AD164" s="37">
        <v>2.3074969421799999E-14</v>
      </c>
      <c r="AE164" s="16768" t="str">
        <f t="shared" si="27"/>
        <v>***</v>
      </c>
    </row>
    <row r="165" spans="1:31">
      <c r="A165" s="6823" t="s">
        <v>8456</v>
      </c>
      <c r="B165" s="37">
        <v>49.03237622721025</v>
      </c>
      <c r="C165" s="37">
        <v>551454</v>
      </c>
      <c r="D165" s="37">
        <v>51.962700676130353</v>
      </c>
      <c r="E165" s="37">
        <v>62414</v>
      </c>
      <c r="F165" s="37">
        <v>-2.9303244489201035</v>
      </c>
      <c r="G165" s="37">
        <v>8.4248041574099996E-44</v>
      </c>
      <c r="H165" s="16769" t="str">
        <f t="shared" si="24"/>
        <v>***</v>
      </c>
      <c r="J165" s="6823" t="s">
        <v>8852</v>
      </c>
      <c r="K165" s="37">
        <v>49.03237622721025</v>
      </c>
      <c r="L165" s="37">
        <v>551454</v>
      </c>
      <c r="M165" s="37">
        <v>54.949414798651063</v>
      </c>
      <c r="N165" s="37">
        <v>50410</v>
      </c>
      <c r="O165" s="37">
        <v>-5.9170385714408127</v>
      </c>
      <c r="P165" s="37">
        <v>8.8896111468999992E-143</v>
      </c>
      <c r="Q165" s="16770" t="str">
        <f t="shared" si="25"/>
        <v>***</v>
      </c>
      <c r="R165" s="37">
        <v>39.42019326891036</v>
      </c>
      <c r="S165" s="37">
        <v>12004</v>
      </c>
      <c r="T165" s="37">
        <v>9.6121829582998899</v>
      </c>
      <c r="U165" s="37">
        <v>1.62687924001E-96</v>
      </c>
      <c r="V165" s="16771" t="str">
        <f t="shared" si="26"/>
        <v>***</v>
      </c>
      <c r="X165" s="6823" t="s">
        <v>8654</v>
      </c>
      <c r="Y165" s="37">
        <v>49.527966450892563</v>
      </c>
      <c r="Z165" s="37">
        <v>601864</v>
      </c>
      <c r="AA165" s="37">
        <v>39.42019326891036</v>
      </c>
      <c r="AB165" s="37">
        <v>12004</v>
      </c>
      <c r="AC165" s="37">
        <v>10.107773181982203</v>
      </c>
      <c r="AD165" s="37">
        <v>1.1447816086E-106</v>
      </c>
      <c r="AE165" s="16772" t="str">
        <f t="shared" si="27"/>
        <v>***</v>
      </c>
    </row>
    <row r="166" spans="1:31">
      <c r="A166" s="6823" t="s">
        <v>8457</v>
      </c>
      <c r="B166" s="37">
        <v>11.583378280139771</v>
      </c>
      <c r="C166" s="37">
        <v>170572</v>
      </c>
      <c r="D166" s="37">
        <v>13.05228707239149</v>
      </c>
      <c r="E166" s="37">
        <v>12833</v>
      </c>
      <c r="F166" s="37">
        <v>-1.4689087922517192</v>
      </c>
      <c r="G166" s="37">
        <v>5.8719288119899999E-7</v>
      </c>
      <c r="H166" s="16773" t="str">
        <f t="shared" si="24"/>
        <v>***</v>
      </c>
      <c r="J166" s="6823" t="s">
        <v>8853</v>
      </c>
      <c r="K166" s="37">
        <v>11.583378280139771</v>
      </c>
      <c r="L166" s="37">
        <v>170572</v>
      </c>
      <c r="M166" s="37">
        <v>14.708217546645489</v>
      </c>
      <c r="N166" s="37">
        <v>10076</v>
      </c>
      <c r="O166" s="37">
        <v>-3.1248392665057185</v>
      </c>
      <c r="P166" s="37">
        <v>2.9725026347599999E-21</v>
      </c>
      <c r="Q166" s="16774" t="str">
        <f t="shared" si="25"/>
        <v>***</v>
      </c>
      <c r="R166" s="37">
        <v>7.000362713093943</v>
      </c>
      <c r="S166" s="37">
        <v>2757</v>
      </c>
      <c r="T166" s="37">
        <v>4.5830155670458277</v>
      </c>
      <c r="U166" s="37">
        <v>7.4073135274200002E-14</v>
      </c>
      <c r="V166" s="16775" t="str">
        <f t="shared" si="26"/>
        <v>***</v>
      </c>
      <c r="X166" s="6823" t="s">
        <v>8655</v>
      </c>
      <c r="Y166" s="37">
        <v>11.757672379434039</v>
      </c>
      <c r="Z166" s="37">
        <v>180648</v>
      </c>
      <c r="AA166" s="37">
        <v>7.000362713093943</v>
      </c>
      <c r="AB166" s="37">
        <v>2757</v>
      </c>
      <c r="AC166" s="37">
        <v>4.7573096663400962</v>
      </c>
      <c r="AD166" s="37">
        <v>1.1869679798399999E-14</v>
      </c>
      <c r="AE166" s="16776" t="str">
        <f t="shared" si="27"/>
        <v>***</v>
      </c>
    </row>
    <row r="167" spans="1:31">
      <c r="A167" s="6823" t="s">
        <v>8458</v>
      </c>
      <c r="B167" s="37">
        <v>15.856961688403191</v>
      </c>
      <c r="C167" s="37">
        <v>63871</v>
      </c>
      <c r="D167" s="37">
        <v>11.429035929117219</v>
      </c>
      <c r="E167" s="37">
        <v>6151</v>
      </c>
      <c r="F167" s="37">
        <v>4.4279257592859711</v>
      </c>
      <c r="G167" s="37">
        <v>4.5185058170100002E-20</v>
      </c>
      <c r="H167" s="16777" t="str">
        <f t="shared" si="24"/>
        <v>***</v>
      </c>
      <c r="J167" s="6823" t="s">
        <v>8854</v>
      </c>
      <c r="K167" s="37">
        <v>15.856961688403191</v>
      </c>
      <c r="L167" s="37">
        <v>63871</v>
      </c>
      <c r="M167" s="37">
        <v>12.28849407783418</v>
      </c>
      <c r="N167" s="37">
        <v>4728</v>
      </c>
      <c r="O167" s="37">
        <v>3.5684676105690105</v>
      </c>
      <c r="P167" s="37">
        <v>6.8453227804999999E-11</v>
      </c>
      <c r="Q167" s="16778" t="str">
        <f t="shared" si="25"/>
        <v>***</v>
      </c>
      <c r="R167" s="37">
        <v>8.5734364019676743</v>
      </c>
      <c r="S167" s="37">
        <v>1423</v>
      </c>
      <c r="T167" s="37">
        <v>7.2835252864355162</v>
      </c>
      <c r="U167" s="37">
        <v>7.9365059187200006E-14</v>
      </c>
      <c r="V167" s="16779" t="str">
        <f t="shared" si="26"/>
        <v>***</v>
      </c>
      <c r="X167" s="6823" t="s">
        <v>8656</v>
      </c>
      <c r="Y167" s="37">
        <v>15.611014737824171</v>
      </c>
      <c r="Z167" s="37">
        <v>68599</v>
      </c>
      <c r="AA167" s="37">
        <v>8.5734364019676743</v>
      </c>
      <c r="AB167" s="37">
        <v>1423</v>
      </c>
      <c r="AC167" s="37">
        <v>7.0375783358564963</v>
      </c>
      <c r="AD167" s="37">
        <v>3.6489596268200001E-13</v>
      </c>
      <c r="AE167" s="16780" t="str">
        <f t="shared" si="27"/>
        <v>***</v>
      </c>
    </row>
    <row r="168" spans="1:31">
      <c r="A168" s="6823" t="s">
        <v>8459</v>
      </c>
      <c r="B168" s="37">
        <v>13.748886220121641</v>
      </c>
      <c r="C168" s="37">
        <v>51626</v>
      </c>
      <c r="D168" s="37">
        <v>11.41767608793181</v>
      </c>
      <c r="E168" s="37">
        <v>4458</v>
      </c>
      <c r="F168" s="37">
        <v>2.3312101321898311</v>
      </c>
      <c r="G168" s="37">
        <v>1.29044096853E-5</v>
      </c>
      <c r="H168" s="16781" t="str">
        <f t="shared" si="24"/>
        <v>***</v>
      </c>
      <c r="J168" s="6823" t="s">
        <v>8855</v>
      </c>
      <c r="K168" s="37">
        <v>13.748886220121641</v>
      </c>
      <c r="L168" s="37">
        <v>51626</v>
      </c>
      <c r="M168" s="37">
        <v>12.883621999392281</v>
      </c>
      <c r="N168" s="37">
        <v>3291</v>
      </c>
      <c r="O168" s="37">
        <v>0.86526422072935993</v>
      </c>
      <c r="P168" s="37">
        <v>0.1615776602230995</v>
      </c>
      <c r="Q168" s="16782" t="str">
        <f t="shared" si="25"/>
        <v>NS</v>
      </c>
      <c r="R168" s="37">
        <v>7.2836332476435306</v>
      </c>
      <c r="S168" s="37">
        <v>1167</v>
      </c>
      <c r="T168" s="37">
        <v>6.46525297247811</v>
      </c>
      <c r="U168" s="37">
        <v>1.87333321448E-10</v>
      </c>
      <c r="V168" s="16783" t="str">
        <f t="shared" si="26"/>
        <v>NS</v>
      </c>
      <c r="X168" s="6823" t="s">
        <v>8657</v>
      </c>
      <c r="Y168" s="37">
        <v>13.69703370540998</v>
      </c>
      <c r="Z168" s="37">
        <v>54917</v>
      </c>
      <c r="AA168" s="37">
        <v>7.2836332476435306</v>
      </c>
      <c r="AB168" s="37">
        <v>1167</v>
      </c>
      <c r="AC168" s="37">
        <v>6.4134004577664498</v>
      </c>
      <c r="AD168" s="37">
        <v>2.4088164412699998E-10</v>
      </c>
      <c r="AE168" s="16784" t="str">
        <f t="shared" si="27"/>
        <v>***</v>
      </c>
    </row>
    <row r="169" spans="1:31">
      <c r="A169" s="6823" t="s">
        <v>8460</v>
      </c>
      <c r="B169" s="37">
        <v>14.34354303575317</v>
      </c>
      <c r="C169" s="37">
        <v>78063</v>
      </c>
      <c r="D169" s="37">
        <v>10.04295659902237</v>
      </c>
      <c r="E169" s="37">
        <v>6751</v>
      </c>
      <c r="F169" s="37">
        <v>4.3005864367308</v>
      </c>
      <c r="G169" s="37">
        <v>1.4836626711E-22</v>
      </c>
      <c r="H169" s="16785" t="str">
        <f t="shared" si="24"/>
        <v>***</v>
      </c>
      <c r="J169" s="6823" t="s">
        <v>8856</v>
      </c>
      <c r="K169" s="37">
        <v>14.34354303575317</v>
      </c>
      <c r="L169" s="37">
        <v>78063</v>
      </c>
      <c r="M169" s="37">
        <v>11.13821138211382</v>
      </c>
      <c r="N169" s="37">
        <v>4920</v>
      </c>
      <c r="O169" s="37">
        <v>3.2053316536393499</v>
      </c>
      <c r="P169" s="37">
        <v>3.9358360196000003E-10</v>
      </c>
      <c r="Q169" s="16786" t="str">
        <f t="shared" si="25"/>
        <v>***</v>
      </c>
      <c r="R169" s="37">
        <v>7.0999453850354994</v>
      </c>
      <c r="S169" s="37">
        <v>1831</v>
      </c>
      <c r="T169" s="37">
        <v>7.2435976507176703</v>
      </c>
      <c r="U169" s="37">
        <v>1.55817004465E-18</v>
      </c>
      <c r="V169" s="16787" t="str">
        <f t="shared" si="26"/>
        <v>***</v>
      </c>
      <c r="X169" s="6823" t="s">
        <v>8658</v>
      </c>
      <c r="Y169" s="37">
        <v>14.153501319547381</v>
      </c>
      <c r="Z169" s="37">
        <v>82983</v>
      </c>
      <c r="AA169" s="37">
        <v>7.0999453850354994</v>
      </c>
      <c r="AB169" s="37">
        <v>1831</v>
      </c>
      <c r="AC169" s="37">
        <v>7.0535559345118815</v>
      </c>
      <c r="AD169" s="37">
        <v>7.6034717522700004E-18</v>
      </c>
      <c r="AE169" s="16788" t="str">
        <f t="shared" si="27"/>
        <v>***</v>
      </c>
    </row>
    <row r="170" spans="1:31">
      <c r="A170" s="6823" t="s">
        <v>8461</v>
      </c>
      <c r="B170" s="37">
        <v>13.567714780886361</v>
      </c>
      <c r="C170" s="37">
        <v>84819</v>
      </c>
      <c r="D170" s="37">
        <v>13.08391897478297</v>
      </c>
      <c r="E170" s="37">
        <v>4838</v>
      </c>
      <c r="F170" s="37">
        <v>0.4837958061033909</v>
      </c>
      <c r="G170" s="37">
        <v>0.33879646340740271</v>
      </c>
      <c r="H170" s="16789" t="str">
        <f t="shared" si="24"/>
        <v>NS</v>
      </c>
      <c r="J170" s="6823" t="s">
        <v>8857</v>
      </c>
      <c r="K170" s="37">
        <v>13.567714780886361</v>
      </c>
      <c r="L170" s="37">
        <v>84819</v>
      </c>
      <c r="M170" s="37">
        <v>14.218134034165571</v>
      </c>
      <c r="N170" s="37">
        <v>3805</v>
      </c>
      <c r="O170" s="37">
        <v>-0.65041925327921035</v>
      </c>
      <c r="P170" s="37">
        <v>0.25213931011601193</v>
      </c>
      <c r="Q170" s="16790" t="str">
        <f t="shared" si="25"/>
        <v>NS</v>
      </c>
      <c r="R170" s="37">
        <v>8.9060987415295259</v>
      </c>
      <c r="S170" s="37">
        <v>1033</v>
      </c>
      <c r="T170" s="37">
        <v>4.6616160393568347</v>
      </c>
      <c r="U170" s="37">
        <v>1.3212642254E-5</v>
      </c>
      <c r="V170" s="16791" t="str">
        <f t="shared" si="26"/>
        <v>NS</v>
      </c>
      <c r="X170" s="6823" t="s">
        <v>8659</v>
      </c>
      <c r="Y170" s="37">
        <v>13.595640007221521</v>
      </c>
      <c r="Z170" s="37">
        <v>88624</v>
      </c>
      <c r="AA170" s="37">
        <v>8.9060987415295259</v>
      </c>
      <c r="AB170" s="37">
        <v>1033</v>
      </c>
      <c r="AC170" s="37">
        <v>4.6895412656919948</v>
      </c>
      <c r="AD170" s="37">
        <v>1.18852693633E-5</v>
      </c>
      <c r="AE170" s="16792" t="str">
        <f t="shared" si="27"/>
        <v>***</v>
      </c>
    </row>
    <row r="171" spans="1:31">
      <c r="A171" s="6823" t="s">
        <v>8462</v>
      </c>
      <c r="B171" s="37">
        <v>26.445095667814059</v>
      </c>
      <c r="C171" s="37">
        <v>128988</v>
      </c>
      <c r="D171" s="37">
        <v>30.153814390420148</v>
      </c>
      <c r="E171" s="37">
        <v>9687</v>
      </c>
      <c r="F171" s="37">
        <v>-3.7087187226060898</v>
      </c>
      <c r="G171" s="37">
        <v>1.7466896546E-15</v>
      </c>
      <c r="H171" s="16793" t="str">
        <f t="shared" si="24"/>
        <v>***</v>
      </c>
      <c r="J171" s="6823" t="s">
        <v>8858</v>
      </c>
      <c r="K171" s="37">
        <v>26.445095667814059</v>
      </c>
      <c r="L171" s="37">
        <v>128988</v>
      </c>
      <c r="M171" s="37">
        <v>33.281168492436088</v>
      </c>
      <c r="N171" s="37">
        <v>7668</v>
      </c>
      <c r="O171" s="37">
        <v>-6.836072824622029</v>
      </c>
      <c r="P171" s="37">
        <v>2.21108169026E-39</v>
      </c>
      <c r="Q171" s="16794" t="str">
        <f t="shared" si="25"/>
        <v>***</v>
      </c>
      <c r="R171" s="37">
        <v>18.276374442793461</v>
      </c>
      <c r="S171" s="37">
        <v>2019</v>
      </c>
      <c r="T171" s="37">
        <v>8.1687212250205974</v>
      </c>
      <c r="U171" s="37">
        <v>1.32191258976E-16</v>
      </c>
      <c r="V171" s="16795" t="str">
        <f t="shared" si="26"/>
        <v>***</v>
      </c>
      <c r="X171" s="6823" t="s">
        <v>8660</v>
      </c>
      <c r="Y171" s="37">
        <v>26.828679311556019</v>
      </c>
      <c r="Z171" s="37">
        <v>136656</v>
      </c>
      <c r="AA171" s="37">
        <v>18.276374442793461</v>
      </c>
      <c r="AB171" s="37">
        <v>2019</v>
      </c>
      <c r="AC171" s="37">
        <v>8.5523048687625582</v>
      </c>
      <c r="AD171" s="37">
        <v>6.4845945941400001E-18</v>
      </c>
      <c r="AE171" s="16796" t="str">
        <f t="shared" si="27"/>
        <v>***</v>
      </c>
    </row>
    <row r="172" spans="1:31">
      <c r="A172" s="6823" t="s">
        <v>8463</v>
      </c>
      <c r="B172" s="37">
        <v>9.0816210693608816</v>
      </c>
      <c r="C172" s="37">
        <v>132135</v>
      </c>
      <c r="D172" s="37">
        <v>10.88511856091578</v>
      </c>
      <c r="E172" s="37">
        <v>9784</v>
      </c>
      <c r="F172" s="37">
        <v>-1.8034974915548982</v>
      </c>
      <c r="G172" s="37">
        <v>2.6136480036699999E-9</v>
      </c>
      <c r="H172" s="16797" t="str">
        <f t="shared" si="24"/>
        <v>***</v>
      </c>
      <c r="J172" s="6823" t="s">
        <v>8859</v>
      </c>
      <c r="K172" s="37">
        <v>9.0816210693608816</v>
      </c>
      <c r="L172" s="37">
        <v>132135</v>
      </c>
      <c r="M172" s="37">
        <v>11.651745166731541</v>
      </c>
      <c r="N172" s="37">
        <v>7707</v>
      </c>
      <c r="O172" s="37">
        <v>-2.5701240973706589</v>
      </c>
      <c r="P172" s="37">
        <v>3.4421995318799998E-14</v>
      </c>
      <c r="Q172" s="16798" t="str">
        <f t="shared" si="25"/>
        <v>***</v>
      </c>
      <c r="R172" s="37">
        <v>8.0404429465575351</v>
      </c>
      <c r="S172" s="37">
        <v>2077</v>
      </c>
      <c r="T172" s="37">
        <v>1.0411781228033465</v>
      </c>
      <c r="U172" s="37">
        <v>0.1010440963436281</v>
      </c>
      <c r="V172" s="16799" t="str">
        <f t="shared" si="26"/>
        <v>***</v>
      </c>
      <c r="X172" s="6823" t="s">
        <v>8661</v>
      </c>
      <c r="Y172" s="37">
        <v>9.2232662576336146</v>
      </c>
      <c r="Z172" s="37">
        <v>139842</v>
      </c>
      <c r="AA172" s="37">
        <v>8.0404429465575351</v>
      </c>
      <c r="AB172" s="37">
        <v>2077</v>
      </c>
      <c r="AC172" s="37">
        <v>1.1828233110760795</v>
      </c>
      <c r="AD172" s="37">
        <v>6.4190448376955297E-2</v>
      </c>
      <c r="AE172" s="16800" t="str">
        <f t="shared" si="27"/>
        <v>*</v>
      </c>
    </row>
    <row r="173" spans="1:31">
      <c r="A173" s="6823" t="s">
        <v>8464</v>
      </c>
      <c r="B173" s="37">
        <v>16.954579442836049</v>
      </c>
      <c r="C173" s="37">
        <v>52157</v>
      </c>
      <c r="D173" s="37">
        <v>15.39382331817094</v>
      </c>
      <c r="E173" s="37">
        <v>4177</v>
      </c>
      <c r="F173" s="37">
        <v>1.5607561246651098</v>
      </c>
      <c r="G173" s="37">
        <v>9.4940421608815002E-3</v>
      </c>
      <c r="H173" s="16801" t="str">
        <f t="shared" si="24"/>
        <v>***</v>
      </c>
      <c r="J173" s="6823" t="s">
        <v>8860</v>
      </c>
      <c r="K173" s="37">
        <v>16.954579442836049</v>
      </c>
      <c r="L173" s="37">
        <v>52157</v>
      </c>
      <c r="M173" s="37">
        <v>17.274167987321711</v>
      </c>
      <c r="N173" s="37">
        <v>3155</v>
      </c>
      <c r="O173" s="37">
        <v>-0.31958854448566143</v>
      </c>
      <c r="P173" s="37">
        <v>0.64240035187148636</v>
      </c>
      <c r="Q173" s="16802" t="str">
        <f t="shared" si="25"/>
        <v>NS</v>
      </c>
      <c r="R173" s="37">
        <v>9.5890410958904102</v>
      </c>
      <c r="S173" s="37">
        <v>1022</v>
      </c>
      <c r="T173" s="37">
        <v>7.3655383469456392</v>
      </c>
      <c r="U173" s="37">
        <v>4.4772360876899998E-10</v>
      </c>
      <c r="V173" s="16803" t="str">
        <f t="shared" si="26"/>
        <v>NS</v>
      </c>
      <c r="X173" s="6823" t="s">
        <v>8662</v>
      </c>
      <c r="Y173" s="37">
        <v>16.97280879375181</v>
      </c>
      <c r="Z173" s="37">
        <v>55312</v>
      </c>
      <c r="AA173" s="37">
        <v>9.5890410958904102</v>
      </c>
      <c r="AB173" s="37">
        <v>1022</v>
      </c>
      <c r="AC173" s="37">
        <v>7.3837676978613995</v>
      </c>
      <c r="AD173" s="37">
        <v>4.0679874436399998E-10</v>
      </c>
      <c r="AE173" s="16804" t="str">
        <f t="shared" si="27"/>
        <v>***</v>
      </c>
    </row>
    <row r="174" spans="1:31">
      <c r="A174" s="6823" t="s">
        <v>8465</v>
      </c>
      <c r="B174" s="37">
        <v>32.054695686530501</v>
      </c>
      <c r="C174" s="37">
        <v>58213</v>
      </c>
      <c r="D174" s="37">
        <v>39.2500409366301</v>
      </c>
      <c r="E174" s="37">
        <v>6107</v>
      </c>
      <c r="F174" s="37">
        <v>-7.1953452500995994</v>
      </c>
      <c r="G174" s="37">
        <v>3.93842089522E-30</v>
      </c>
      <c r="H174" s="16805" t="str">
        <f t="shared" si="24"/>
        <v>***</v>
      </c>
      <c r="J174" s="6823" t="s">
        <v>8861</v>
      </c>
      <c r="K174" s="37">
        <v>32.054695686530501</v>
      </c>
      <c r="L174" s="37">
        <v>58213</v>
      </c>
      <c r="M174" s="37">
        <v>41.759603469640638</v>
      </c>
      <c r="N174" s="37">
        <v>4842</v>
      </c>
      <c r="O174" s="37">
        <v>-9.7049077831101371</v>
      </c>
      <c r="P174" s="37">
        <v>1.6571419984000001E-43</v>
      </c>
      <c r="Q174" s="16806" t="str">
        <f t="shared" si="25"/>
        <v>***</v>
      </c>
      <c r="R174" s="37">
        <v>29.644268774703558</v>
      </c>
      <c r="S174" s="37">
        <v>1265</v>
      </c>
      <c r="T174" s="37">
        <v>2.4104269118269421</v>
      </c>
      <c r="U174" s="37">
        <v>6.9043465493120001E-2</v>
      </c>
      <c r="V174" s="16807" t="str">
        <f t="shared" si="26"/>
        <v>***</v>
      </c>
      <c r="X174" s="6823" t="s">
        <v>8663</v>
      </c>
      <c r="Y174" s="37">
        <v>32.799936563317743</v>
      </c>
      <c r="Z174" s="37">
        <v>63055</v>
      </c>
      <c r="AA174" s="37">
        <v>29.644268774703558</v>
      </c>
      <c r="AB174" s="37">
        <v>1265</v>
      </c>
      <c r="AC174" s="37">
        <v>3.1556677886141848</v>
      </c>
      <c r="AD174" s="37">
        <v>1.78760800912709E-2</v>
      </c>
      <c r="AE174" s="16808" t="str">
        <f t="shared" si="27"/>
        <v>**</v>
      </c>
    </row>
    <row r="175" spans="1:31">
      <c r="A175" s="6823" t="s">
        <v>8466</v>
      </c>
      <c r="B175" s="37">
        <v>12.41655887839533</v>
      </c>
      <c r="C175" s="37">
        <v>153851</v>
      </c>
      <c r="D175" s="37">
        <v>17.35779816513762</v>
      </c>
      <c r="E175" s="37">
        <v>8175</v>
      </c>
      <c r="F175" s="37">
        <v>-4.9412392867422898</v>
      </c>
      <c r="G175" s="37">
        <v>3.6099851263899999E-39</v>
      </c>
      <c r="H175" s="16809" t="str">
        <f t="shared" si="24"/>
        <v>***</v>
      </c>
      <c r="J175" s="6823" t="s">
        <v>8862</v>
      </c>
      <c r="K175" s="37">
        <v>12.41655887839533</v>
      </c>
      <c r="L175" s="37">
        <v>153851</v>
      </c>
      <c r="M175" s="37">
        <v>20.257611241217798</v>
      </c>
      <c r="N175" s="37">
        <v>5978</v>
      </c>
      <c r="O175" s="37">
        <v>-7.8410523628224684</v>
      </c>
      <c r="P175" s="37">
        <v>2.1570512453600001E-71</v>
      </c>
      <c r="Q175" s="16810" t="str">
        <f t="shared" si="25"/>
        <v>***</v>
      </c>
      <c r="R175" s="37">
        <v>9.4674556213017755</v>
      </c>
      <c r="S175" s="37">
        <v>2197</v>
      </c>
      <c r="T175" s="37">
        <v>2.9491032570935545</v>
      </c>
      <c r="U175" s="37">
        <v>3.0702836560399998E-5</v>
      </c>
      <c r="V175" s="16811" t="str">
        <f t="shared" si="26"/>
        <v>***</v>
      </c>
      <c r="X175" s="6823" t="s">
        <v>8664</v>
      </c>
      <c r="Y175" s="37">
        <v>12.70983363469708</v>
      </c>
      <c r="Z175" s="37">
        <v>159829</v>
      </c>
      <c r="AA175" s="37">
        <v>9.4674556213017755</v>
      </c>
      <c r="AB175" s="37">
        <v>2197</v>
      </c>
      <c r="AC175" s="37">
        <v>3.2423780133953048</v>
      </c>
      <c r="AD175" s="37">
        <v>5.6648123267900001E-6</v>
      </c>
      <c r="AE175" s="16812" t="str">
        <f t="shared" si="27"/>
        <v>***</v>
      </c>
    </row>
    <row r="176" spans="1:31">
      <c r="A176" s="6823" t="s">
        <v>8467</v>
      </c>
      <c r="B176" s="37">
        <v>15.72321134965002</v>
      </c>
      <c r="C176" s="37">
        <v>63861</v>
      </c>
      <c r="D176" s="37">
        <v>14.09303129863393</v>
      </c>
      <c r="E176" s="37">
        <v>5783</v>
      </c>
      <c r="F176" s="37">
        <v>1.6301800510160902</v>
      </c>
      <c r="G176" s="37">
        <v>1.0653874799042E-3</v>
      </c>
      <c r="H176" s="16813" t="str">
        <f t="shared" si="24"/>
        <v>***</v>
      </c>
      <c r="J176" s="6823" t="s">
        <v>8863</v>
      </c>
      <c r="K176" s="37">
        <v>15.72321134965002</v>
      </c>
      <c r="L176" s="37">
        <v>63861</v>
      </c>
      <c r="M176" s="37">
        <v>15.27162508743297</v>
      </c>
      <c r="N176" s="37">
        <v>4289</v>
      </c>
      <c r="O176" s="37">
        <v>0.45158626221705056</v>
      </c>
      <c r="P176" s="37">
        <v>0.43126384421595892</v>
      </c>
      <c r="Q176" s="16814" t="str">
        <f t="shared" si="25"/>
        <v>NS</v>
      </c>
      <c r="R176" s="37">
        <v>10.7095046854083</v>
      </c>
      <c r="S176" s="37">
        <v>1494</v>
      </c>
      <c r="T176" s="37">
        <v>5.0137066642417203</v>
      </c>
      <c r="U176" s="37">
        <v>1.3016740555699999E-7</v>
      </c>
      <c r="V176" s="16815" t="str">
        <f t="shared" si="26"/>
        <v>NS</v>
      </c>
      <c r="X176" s="6823" t="s">
        <v>8665</v>
      </c>
      <c r="Y176" s="37">
        <v>15.694790902421129</v>
      </c>
      <c r="Z176" s="37">
        <v>68150</v>
      </c>
      <c r="AA176" s="37">
        <v>10.7095046854083</v>
      </c>
      <c r="AB176" s="37">
        <v>1494</v>
      </c>
      <c r="AC176" s="37">
        <v>4.9852862170128294</v>
      </c>
      <c r="AD176" s="37">
        <v>1.4779632171800001E-7</v>
      </c>
      <c r="AE176" s="16816" t="str">
        <f t="shared" si="27"/>
        <v>***</v>
      </c>
    </row>
    <row r="177" spans="1:31">
      <c r="A177" s="6823" t="s">
        <v>8468</v>
      </c>
      <c r="B177" s="37">
        <v>14.30246692885234</v>
      </c>
      <c r="C177" s="37">
        <v>69925</v>
      </c>
      <c r="D177" s="37">
        <v>15.07177033492823</v>
      </c>
      <c r="E177" s="37">
        <v>5852</v>
      </c>
      <c r="F177" s="37">
        <v>-0.76930340607589009</v>
      </c>
      <c r="G177" s="37">
        <v>0.1069702672986125</v>
      </c>
      <c r="H177" s="16817" t="str">
        <f t="shared" si="24"/>
        <v>NS</v>
      </c>
      <c r="J177" s="6823" t="s">
        <v>8864</v>
      </c>
      <c r="K177" s="37">
        <v>14.30246692885234</v>
      </c>
      <c r="L177" s="37">
        <v>69925</v>
      </c>
      <c r="M177" s="37">
        <v>16.120102214650771</v>
      </c>
      <c r="N177" s="37">
        <v>4696</v>
      </c>
      <c r="O177" s="37">
        <v>-1.8176352857984313</v>
      </c>
      <c r="P177" s="37">
        <v>5.9758288429200002E-4</v>
      </c>
      <c r="Q177" s="16818" t="str">
        <f t="shared" si="25"/>
        <v>***</v>
      </c>
      <c r="R177" s="37">
        <v>10.813148788927339</v>
      </c>
      <c r="S177" s="37">
        <v>1156</v>
      </c>
      <c r="T177" s="37">
        <v>3.4893181399250004</v>
      </c>
      <c r="U177" s="37">
        <v>7.6085982080579997E-4</v>
      </c>
      <c r="V177" s="16819" t="str">
        <f t="shared" si="26"/>
        <v>***</v>
      </c>
      <c r="X177" s="6823" t="s">
        <v>8666</v>
      </c>
      <c r="Y177" s="37">
        <v>14.41685316465874</v>
      </c>
      <c r="Z177" s="37">
        <v>74621</v>
      </c>
      <c r="AA177" s="37">
        <v>10.813148788927339</v>
      </c>
      <c r="AB177" s="37">
        <v>1156</v>
      </c>
      <c r="AC177" s="37">
        <v>3.6037043757314002</v>
      </c>
      <c r="AD177" s="37">
        <v>5.2619340523579999E-4</v>
      </c>
      <c r="AE177" s="16820" t="str">
        <f t="shared" si="27"/>
        <v>***</v>
      </c>
    </row>
    <row r="178" spans="1:31">
      <c r="A178" s="6823" t="s">
        <v>8469</v>
      </c>
      <c r="B178" s="37">
        <v>16.43736094083458</v>
      </c>
      <c r="C178" s="37">
        <v>88092</v>
      </c>
      <c r="D178" s="37">
        <v>15.76298000862937</v>
      </c>
      <c r="E178" s="37">
        <v>6953</v>
      </c>
      <c r="F178" s="37">
        <v>0.67438093220521012</v>
      </c>
      <c r="G178" s="37">
        <v>0.14360582751198431</v>
      </c>
      <c r="H178" s="16821" t="str">
        <f t="shared" si="24"/>
        <v>NS</v>
      </c>
      <c r="J178" s="6823" t="s">
        <v>8865</v>
      </c>
      <c r="K178" s="37">
        <v>16.43736094083458</v>
      </c>
      <c r="L178" s="37">
        <v>88092</v>
      </c>
      <c r="M178" s="37">
        <v>17.566554180727412</v>
      </c>
      <c r="N178" s="37">
        <v>5334</v>
      </c>
      <c r="O178" s="37">
        <v>-1.1291932398928317</v>
      </c>
      <c r="P178" s="37">
        <v>3.09770172530341E-2</v>
      </c>
      <c r="Q178" s="16822" t="str">
        <f t="shared" si="25"/>
        <v>**</v>
      </c>
      <c r="R178" s="37">
        <v>9.8208770846201361</v>
      </c>
      <c r="S178" s="37">
        <v>1619</v>
      </c>
      <c r="T178" s="37">
        <v>6.6164838562144439</v>
      </c>
      <c r="U178" s="37">
        <v>9.3280670499400001E-13</v>
      </c>
      <c r="V178" s="16823" t="str">
        <f t="shared" si="26"/>
        <v>**</v>
      </c>
      <c r="X178" s="6823" t="s">
        <v>8667</v>
      </c>
      <c r="Y178" s="37">
        <v>16.50183032560529</v>
      </c>
      <c r="Z178" s="37">
        <v>93426</v>
      </c>
      <c r="AA178" s="37">
        <v>9.8208770846201361</v>
      </c>
      <c r="AB178" s="37">
        <v>1619</v>
      </c>
      <c r="AC178" s="37">
        <v>6.6809532409851542</v>
      </c>
      <c r="AD178" s="37">
        <v>5.9814446884100003E-13</v>
      </c>
      <c r="AE178" s="16824" t="str">
        <f t="shared" si="27"/>
        <v>***</v>
      </c>
    </row>
    <row r="179" spans="1:31">
      <c r="A179" s="6823" t="s">
        <v>8470</v>
      </c>
      <c r="B179" s="37">
        <v>12.115531371312921</v>
      </c>
      <c r="C179" s="37">
        <v>60278</v>
      </c>
      <c r="D179" s="37">
        <v>13.923477473398229</v>
      </c>
      <c r="E179" s="37">
        <v>4417</v>
      </c>
      <c r="F179" s="37">
        <v>-1.8079461020853085</v>
      </c>
      <c r="G179" s="37">
        <v>4.0162042382929999E-4</v>
      </c>
      <c r="H179" s="16825" t="str">
        <f t="shared" si="24"/>
        <v>***</v>
      </c>
      <c r="J179" s="6823" t="s">
        <v>8866</v>
      </c>
      <c r="K179" s="37">
        <v>12.115531371312921</v>
      </c>
      <c r="L179" s="37">
        <v>60278</v>
      </c>
      <c r="M179" s="37">
        <v>15.713460427498561</v>
      </c>
      <c r="N179" s="37">
        <v>3462</v>
      </c>
      <c r="O179" s="37">
        <v>-3.5979290561856399</v>
      </c>
      <c r="P179" s="37">
        <v>3.6910405694200001E-10</v>
      </c>
      <c r="Q179" s="16826" t="str">
        <f t="shared" si="25"/>
        <v>***</v>
      </c>
      <c r="R179" s="37">
        <v>7.4345549738219896</v>
      </c>
      <c r="S179" s="37">
        <v>955</v>
      </c>
      <c r="T179" s="37">
        <v>4.6809763974909311</v>
      </c>
      <c r="U179" s="37">
        <v>1.0328996429599999E-5</v>
      </c>
      <c r="V179" s="16827" t="str">
        <f t="shared" si="26"/>
        <v>***</v>
      </c>
      <c r="X179" s="6823" t="s">
        <v>8668</v>
      </c>
      <c r="Y179" s="37">
        <v>12.31095073737057</v>
      </c>
      <c r="Z179" s="37">
        <v>63740</v>
      </c>
      <c r="AA179" s="37">
        <v>7.4345549738219896</v>
      </c>
      <c r="AB179" s="37">
        <v>955</v>
      </c>
      <c r="AC179" s="37">
        <v>4.8763957635485804</v>
      </c>
      <c r="AD179" s="37">
        <v>5.0115266951100001E-6</v>
      </c>
      <c r="AE179" s="16828" t="str">
        <f t="shared" si="27"/>
        <v>***</v>
      </c>
    </row>
    <row r="180" spans="1:31">
      <c r="A180" s="6823" t="s">
        <v>8471</v>
      </c>
      <c r="B180" s="37">
        <v>17.38504658737974</v>
      </c>
      <c r="C180" s="37">
        <v>39603</v>
      </c>
      <c r="D180" s="37">
        <v>17.27654469106179</v>
      </c>
      <c r="E180" s="37">
        <v>3334</v>
      </c>
      <c r="F180" s="37">
        <v>0.10850189631795004</v>
      </c>
      <c r="G180" s="37">
        <v>0.8738347753742145</v>
      </c>
      <c r="H180" s="16829" t="str">
        <f t="shared" si="24"/>
        <v>NS</v>
      </c>
      <c r="J180" s="6823" t="s">
        <v>8867</v>
      </c>
      <c r="K180" s="37">
        <v>17.38504658737974</v>
      </c>
      <c r="L180" s="37">
        <v>39603</v>
      </c>
      <c r="M180" s="37">
        <v>19.599198396793589</v>
      </c>
      <c r="N180" s="37">
        <v>2495</v>
      </c>
      <c r="O180" s="37">
        <v>-2.214151809413849</v>
      </c>
      <c r="P180" s="37">
        <v>4.7704255012493996E-3</v>
      </c>
      <c r="Q180" s="16830" t="str">
        <f t="shared" si="25"/>
        <v>***</v>
      </c>
      <c r="R180" s="37">
        <v>10.36948748510131</v>
      </c>
      <c r="S180" s="37">
        <v>839</v>
      </c>
      <c r="T180" s="37">
        <v>7.0155591022784307</v>
      </c>
      <c r="U180" s="37">
        <v>1.0122471930000001E-7</v>
      </c>
      <c r="V180" s="16831" t="str">
        <f t="shared" si="26"/>
        <v>***</v>
      </c>
      <c r="X180" s="6823" t="s">
        <v>8669</v>
      </c>
      <c r="Y180" s="37">
        <v>17.516271556843559</v>
      </c>
      <c r="Z180" s="37">
        <v>42098</v>
      </c>
      <c r="AA180" s="37">
        <v>10.36948748510131</v>
      </c>
      <c r="AB180" s="37">
        <v>839</v>
      </c>
      <c r="AC180" s="37">
        <v>7.1467840717422497</v>
      </c>
      <c r="AD180" s="37">
        <v>6.2864960309299998E-8</v>
      </c>
      <c r="AE180" s="16832" t="str">
        <f t="shared" si="27"/>
        <v>***</v>
      </c>
    </row>
    <row r="181" spans="1:31">
      <c r="A181" s="6823" t="s">
        <v>11571</v>
      </c>
      <c r="B181" s="37">
        <v>23.086624258065161</v>
      </c>
      <c r="C181" s="37">
        <v>2395426</v>
      </c>
      <c r="D181" s="37">
        <v>26.897963805174459</v>
      </c>
      <c r="E181" s="37">
        <v>211964</v>
      </c>
      <c r="F181" s="37">
        <v>-3.8113395471092986</v>
      </c>
      <c r="G181" s="37">
        <v>0</v>
      </c>
      <c r="H181" s="16833" t="str">
        <f t="shared" si="24"/>
        <v>***</v>
      </c>
      <c r="J181" s="6823" t="s">
        <v>11571</v>
      </c>
      <c r="K181" s="37">
        <v>23.086624258065161</v>
      </c>
      <c r="L181" s="37">
        <v>2395426</v>
      </c>
      <c r="M181" s="37">
        <v>29.187687534199618</v>
      </c>
      <c r="N181" s="37">
        <v>166303</v>
      </c>
      <c r="O181" s="37">
        <v>-6.1010632761344574</v>
      </c>
      <c r="P181" s="37">
        <v>0</v>
      </c>
      <c r="Q181" s="16834" t="str">
        <f t="shared" si="25"/>
        <v>***</v>
      </c>
      <c r="R181" s="37">
        <v>18.558507260024971</v>
      </c>
      <c r="S181" s="37">
        <v>45661</v>
      </c>
      <c r="T181" s="37">
        <v>4.5281169980401899</v>
      </c>
      <c r="U181" s="37">
        <v>7.8041677145999997E-115</v>
      </c>
      <c r="V181" s="16835" t="str">
        <f t="shared" si="26"/>
        <v>***</v>
      </c>
      <c r="X181" s="6823" t="s">
        <v>11571</v>
      </c>
      <c r="Y181" s="37">
        <v>23.482694695652821</v>
      </c>
      <c r="Z181" s="37">
        <v>2561729</v>
      </c>
      <c r="AA181" s="37">
        <v>18.558507260024971</v>
      </c>
      <c r="AB181" s="37">
        <v>45661</v>
      </c>
      <c r="AC181" s="37">
        <v>4.9241874356278501</v>
      </c>
      <c r="AD181" s="37">
        <v>5.0116850739000002E-134</v>
      </c>
      <c r="AE181" s="16836" t="str">
        <f t="shared" si="27"/>
        <v>***</v>
      </c>
    </row>
    <row r="183" spans="1:31">
      <c r="A183" s="17028" t="s">
        <v>11896</v>
      </c>
      <c r="J183" s="17028" t="s">
        <v>11897</v>
      </c>
      <c r="X183" s="17028" t="s">
        <v>11898</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8472</v>
      </c>
      <c r="B185" s="37">
        <v>6.3916367679592847</v>
      </c>
      <c r="C185" s="37">
        <v>87239</v>
      </c>
      <c r="D185" s="37">
        <v>5.5999300373134329</v>
      </c>
      <c r="E185" s="37">
        <v>34304</v>
      </c>
      <c r="F185" s="37">
        <v>0.79170673064585184</v>
      </c>
      <c r="G185" s="37">
        <v>2.41629816678E-7</v>
      </c>
      <c r="H185" s="16837" t="str">
        <f t="shared" ref="H185:H207" si="28">IF(G185&lt;0.01,"***",IF(G185&lt;0.05,"**",IF(G185&lt;0.1,"*","NS")))</f>
        <v>***</v>
      </c>
      <c r="J185" s="6823" t="s">
        <v>8868</v>
      </c>
      <c r="K185" s="37">
        <v>6.3916367679592847</v>
      </c>
      <c r="L185" s="37">
        <v>87239</v>
      </c>
      <c r="M185" s="37">
        <v>5.7645734556741823</v>
      </c>
      <c r="N185" s="37">
        <v>29317</v>
      </c>
      <c r="O185" s="37">
        <v>0.62706331228510237</v>
      </c>
      <c r="P185" s="37">
        <v>1.22002248601E-4</v>
      </c>
      <c r="Q185" s="16838" t="str">
        <f t="shared" ref="Q185:Q207" si="29">IF(P185&lt;0.01,"***",IF(P185&lt;0.05,"**",IF(P185&lt;0.1,"*","NS")))</f>
        <v>***</v>
      </c>
      <c r="R185" s="37">
        <v>4.6320433126127929</v>
      </c>
      <c r="S185" s="37">
        <v>4987</v>
      </c>
      <c r="T185" s="37">
        <v>1.7595934553464918</v>
      </c>
      <c r="U185" s="37">
        <v>6.5002312672500001E-7</v>
      </c>
      <c r="V185" s="16839" t="str">
        <f t="shared" ref="V185:V207" si="30">IF(P185&lt;0.01,"***",IF(P185&lt;0.05,"**",IF(P185&lt;0.1,"*","NS")))</f>
        <v>***</v>
      </c>
      <c r="X185" s="6823" t="s">
        <v>8670</v>
      </c>
      <c r="Y185" s="37">
        <v>6.2339133120560071</v>
      </c>
      <c r="Z185" s="37">
        <v>116556</v>
      </c>
      <c r="AA185" s="37">
        <v>4.6320433126127929</v>
      </c>
      <c r="AB185" s="37">
        <v>4987</v>
      </c>
      <c r="AC185" s="37">
        <v>1.6018699994432142</v>
      </c>
      <c r="AD185" s="37">
        <v>4.1288004011000001E-6</v>
      </c>
      <c r="AE185" s="16840" t="str">
        <f t="shared" ref="AE185:AE207" si="31">IF(AD185&lt;0.01,"***",IF(AD185&lt;0.05,"**",IF(AD185&lt;0.1,"*","NS")))</f>
        <v>***</v>
      </c>
    </row>
    <row r="186" spans="1:31">
      <c r="A186" s="6823" t="s">
        <v>8473</v>
      </c>
      <c r="B186" s="37">
        <v>7.3034121895497091</v>
      </c>
      <c r="C186" s="37">
        <v>27138</v>
      </c>
      <c r="D186" s="37">
        <v>4.7977422389463777</v>
      </c>
      <c r="E186" s="37">
        <v>9567</v>
      </c>
      <c r="F186" s="37">
        <v>2.5056699506033313</v>
      </c>
      <c r="G186" s="37">
        <v>2.6351979635800001E-17</v>
      </c>
      <c r="H186" s="16841" t="str">
        <f t="shared" si="28"/>
        <v>***</v>
      </c>
      <c r="J186" s="6823" t="s">
        <v>8869</v>
      </c>
      <c r="K186" s="37">
        <v>7.3034121895497091</v>
      </c>
      <c r="L186" s="37">
        <v>27138</v>
      </c>
      <c r="M186" s="37">
        <v>5.087419482056001</v>
      </c>
      <c r="N186" s="37">
        <v>7607</v>
      </c>
      <c r="O186" s="37">
        <v>2.215992707493708</v>
      </c>
      <c r="P186" s="37">
        <v>1.21294377799E-11</v>
      </c>
      <c r="Q186" s="16842" t="str">
        <f t="shared" si="29"/>
        <v>***</v>
      </c>
      <c r="R186" s="37">
        <v>3.6734693877551021</v>
      </c>
      <c r="S186" s="37">
        <v>1960</v>
      </c>
      <c r="T186" s="37">
        <v>3.6299428017946069</v>
      </c>
      <c r="U186" s="37">
        <v>1.35433539775E-9</v>
      </c>
      <c r="V186" s="16843" t="str">
        <f t="shared" si="30"/>
        <v>***</v>
      </c>
      <c r="X186" s="6823" t="s">
        <v>8671</v>
      </c>
      <c r="Y186" s="37">
        <v>6.8182472298172403</v>
      </c>
      <c r="Z186" s="37">
        <v>34745</v>
      </c>
      <c r="AA186" s="37">
        <v>3.6734693877551021</v>
      </c>
      <c r="AB186" s="37">
        <v>1960</v>
      </c>
      <c r="AC186" s="37">
        <v>3.1447778420621382</v>
      </c>
      <c r="AD186" s="37">
        <v>5.4043771967600001E-8</v>
      </c>
      <c r="AE186" s="16844" t="str">
        <f t="shared" si="31"/>
        <v>***</v>
      </c>
    </row>
    <row r="187" spans="1:31">
      <c r="A187" s="6823" t="s">
        <v>8474</v>
      </c>
      <c r="B187" s="37">
        <v>10.09787956785908</v>
      </c>
      <c r="C187" s="37">
        <v>57111</v>
      </c>
      <c r="D187" s="37">
        <v>8.677333029664636</v>
      </c>
      <c r="E187" s="37">
        <v>17563</v>
      </c>
      <c r="F187" s="37">
        <v>1.4205465381944435</v>
      </c>
      <c r="G187" s="37">
        <v>2.90400815389E-8</v>
      </c>
      <c r="H187" s="16845" t="str">
        <f t="shared" si="28"/>
        <v>***</v>
      </c>
      <c r="J187" s="6823" t="s">
        <v>8870</v>
      </c>
      <c r="K187" s="37">
        <v>10.09787956785908</v>
      </c>
      <c r="L187" s="37">
        <v>57111</v>
      </c>
      <c r="M187" s="37">
        <v>9.234439688442917</v>
      </c>
      <c r="N187" s="37">
        <v>14251</v>
      </c>
      <c r="O187" s="37">
        <v>0.86343987941616263</v>
      </c>
      <c r="P187" s="37">
        <v>2.0424988273908999E-3</v>
      </c>
      <c r="Q187" s="16846" t="str">
        <f t="shared" si="29"/>
        <v>***</v>
      </c>
      <c r="R187" s="37">
        <v>6.2801932367149762</v>
      </c>
      <c r="S187" s="37">
        <v>3312</v>
      </c>
      <c r="T187" s="37">
        <v>3.8176863311441034</v>
      </c>
      <c r="U187" s="37">
        <v>8.2476093115699998E-13</v>
      </c>
      <c r="V187" s="16847" t="str">
        <f t="shared" si="30"/>
        <v>***</v>
      </c>
      <c r="X187" s="6823" t="s">
        <v>8672</v>
      </c>
      <c r="Y187" s="37">
        <v>9.9254505198845315</v>
      </c>
      <c r="Z187" s="37">
        <v>71362</v>
      </c>
      <c r="AA187" s="37">
        <v>6.2801932367149762</v>
      </c>
      <c r="AB187" s="37">
        <v>3312</v>
      </c>
      <c r="AC187" s="37">
        <v>3.6452572831695553</v>
      </c>
      <c r="AD187" s="37">
        <v>4.8427594148299997E-12</v>
      </c>
      <c r="AE187" s="16848" t="str">
        <f t="shared" si="31"/>
        <v>***</v>
      </c>
    </row>
    <row r="188" spans="1:31">
      <c r="A188" s="6823" t="s">
        <v>8475</v>
      </c>
      <c r="B188" s="37">
        <v>8.8358480092849572</v>
      </c>
      <c r="C188" s="37">
        <v>39634</v>
      </c>
      <c r="D188" s="37">
        <v>7.1796128399901988</v>
      </c>
      <c r="E188" s="37">
        <v>12243</v>
      </c>
      <c r="F188" s="37">
        <v>1.6562351692947583</v>
      </c>
      <c r="G188" s="37">
        <v>8.3398487444400008E-9</v>
      </c>
      <c r="H188" s="16849" t="str">
        <f t="shared" si="28"/>
        <v>***</v>
      </c>
      <c r="J188" s="6823" t="s">
        <v>8871</v>
      </c>
      <c r="K188" s="37">
        <v>8.8358480092849572</v>
      </c>
      <c r="L188" s="37">
        <v>39634</v>
      </c>
      <c r="M188" s="37">
        <v>7.6431117634724259</v>
      </c>
      <c r="N188" s="37">
        <v>9538</v>
      </c>
      <c r="O188" s="37">
        <v>1.1927362458125312</v>
      </c>
      <c r="P188" s="37">
        <v>1.9191146199660001E-4</v>
      </c>
      <c r="Q188" s="16850" t="str">
        <f t="shared" si="29"/>
        <v>***</v>
      </c>
      <c r="R188" s="37">
        <v>5.5452865064695009</v>
      </c>
      <c r="S188" s="37">
        <v>2705</v>
      </c>
      <c r="T188" s="37">
        <v>3.2905615028154562</v>
      </c>
      <c r="U188" s="37">
        <v>3.65470285228E-9</v>
      </c>
      <c r="V188" s="16851" t="str">
        <f t="shared" si="30"/>
        <v>***</v>
      </c>
      <c r="X188" s="6823" t="s">
        <v>8673</v>
      </c>
      <c r="Y188" s="37">
        <v>8.6044903603676897</v>
      </c>
      <c r="Z188" s="37">
        <v>49172</v>
      </c>
      <c r="AA188" s="37">
        <v>5.5452865064695009</v>
      </c>
      <c r="AB188" s="37">
        <v>2705</v>
      </c>
      <c r="AC188" s="37">
        <v>3.0592038538981887</v>
      </c>
      <c r="AD188" s="37">
        <v>2.5245047445900001E-8</v>
      </c>
      <c r="AE188" s="16852" t="str">
        <f t="shared" si="31"/>
        <v>***</v>
      </c>
    </row>
    <row r="189" spans="1:31">
      <c r="A189" s="6823" t="s">
        <v>8476</v>
      </c>
      <c r="B189" s="37">
        <v>9.7611682977536631</v>
      </c>
      <c r="C189" s="37">
        <v>19721</v>
      </c>
      <c r="D189" s="37">
        <v>7.5209380234505856</v>
      </c>
      <c r="E189" s="37">
        <v>5970</v>
      </c>
      <c r="F189" s="37">
        <v>2.2402302743030775</v>
      </c>
      <c r="G189" s="37">
        <v>1.62459479613E-7</v>
      </c>
      <c r="H189" s="16853" t="str">
        <f t="shared" si="28"/>
        <v>***</v>
      </c>
      <c r="J189" s="6823" t="s">
        <v>8872</v>
      </c>
      <c r="K189" s="37">
        <v>9.7611682977536631</v>
      </c>
      <c r="L189" s="37">
        <v>19721</v>
      </c>
      <c r="M189" s="37">
        <v>8.0339647289353362</v>
      </c>
      <c r="N189" s="37">
        <v>4593</v>
      </c>
      <c r="O189" s="37">
        <v>1.7272035688183269</v>
      </c>
      <c r="P189" s="37">
        <v>3.1006820555670001E-4</v>
      </c>
      <c r="Q189" s="16854" t="str">
        <f t="shared" si="29"/>
        <v>***</v>
      </c>
      <c r="R189" s="37">
        <v>5.8097312999273782</v>
      </c>
      <c r="S189" s="37">
        <v>1377</v>
      </c>
      <c r="T189" s="37">
        <v>3.9514369978262849</v>
      </c>
      <c r="U189" s="37">
        <v>1.33063915932E-6</v>
      </c>
      <c r="V189" s="16855" t="str">
        <f t="shared" si="30"/>
        <v>***</v>
      </c>
      <c r="X189" s="6823" t="s">
        <v>8674</v>
      </c>
      <c r="Y189" s="37">
        <v>9.4348934770091297</v>
      </c>
      <c r="Z189" s="37">
        <v>24314</v>
      </c>
      <c r="AA189" s="37">
        <v>5.8097312999273782</v>
      </c>
      <c r="AB189" s="37">
        <v>1377</v>
      </c>
      <c r="AC189" s="37">
        <v>3.6251621770817515</v>
      </c>
      <c r="AD189" s="37">
        <v>6.1951627423500001E-6</v>
      </c>
      <c r="AE189" s="16856" t="str">
        <f t="shared" si="31"/>
        <v>***</v>
      </c>
    </row>
    <row r="190" spans="1:31">
      <c r="A190" s="6823" t="s">
        <v>8477</v>
      </c>
      <c r="B190" s="37">
        <v>9.7824756152307888</v>
      </c>
      <c r="C190" s="37">
        <v>73509</v>
      </c>
      <c r="D190" s="37">
        <v>7.8081526299518611</v>
      </c>
      <c r="E190" s="37">
        <v>22643</v>
      </c>
      <c r="F190" s="37">
        <v>1.9743229852789277</v>
      </c>
      <c r="G190" s="37">
        <v>3.9566980776299999E-19</v>
      </c>
      <c r="H190" s="16857" t="str">
        <f t="shared" si="28"/>
        <v>***</v>
      </c>
      <c r="J190" s="6823" t="s">
        <v>8873</v>
      </c>
      <c r="K190" s="37">
        <v>9.7824756152307888</v>
      </c>
      <c r="L190" s="37">
        <v>73509</v>
      </c>
      <c r="M190" s="37">
        <v>8.737526108145742</v>
      </c>
      <c r="N190" s="37">
        <v>17236</v>
      </c>
      <c r="O190" s="37">
        <v>1.0449495070850467</v>
      </c>
      <c r="P190" s="37">
        <v>2.7334258642900001E-5</v>
      </c>
      <c r="Q190" s="16858" t="str">
        <f t="shared" si="29"/>
        <v>***</v>
      </c>
      <c r="R190" s="37">
        <v>4.8455705566857779</v>
      </c>
      <c r="S190" s="37">
        <v>5407</v>
      </c>
      <c r="T190" s="37">
        <v>4.9369050585450109</v>
      </c>
      <c r="U190" s="37">
        <v>4.2129117362E-33</v>
      </c>
      <c r="V190" s="16859" t="str">
        <f t="shared" si="30"/>
        <v>***</v>
      </c>
      <c r="X190" s="6823" t="s">
        <v>8675</v>
      </c>
      <c r="Y190" s="37">
        <v>9.5839991184087285</v>
      </c>
      <c r="Z190" s="37">
        <v>90745</v>
      </c>
      <c r="AA190" s="37">
        <v>4.8455705566857779</v>
      </c>
      <c r="AB190" s="37">
        <v>5407</v>
      </c>
      <c r="AC190" s="37">
        <v>4.7384285617229507</v>
      </c>
      <c r="AD190" s="37">
        <v>2.32798187633E-31</v>
      </c>
      <c r="AE190" s="16860" t="str">
        <f t="shared" si="31"/>
        <v>***</v>
      </c>
    </row>
    <row r="191" spans="1:31">
      <c r="A191" s="6823" t="s">
        <v>8478</v>
      </c>
      <c r="B191" s="37">
        <v>38.344992255344373</v>
      </c>
      <c r="C191" s="37">
        <v>357666</v>
      </c>
      <c r="D191" s="37">
        <v>30.549023435766831</v>
      </c>
      <c r="E191" s="37">
        <v>112691</v>
      </c>
      <c r="F191" s="37">
        <v>7.7959688195775421</v>
      </c>
      <c r="G191" s="37">
        <v>0</v>
      </c>
      <c r="H191" s="16861" t="str">
        <f t="shared" si="28"/>
        <v>***</v>
      </c>
      <c r="J191" s="6823" t="s">
        <v>8874</v>
      </c>
      <c r="K191" s="37">
        <v>38.344992255344373</v>
      </c>
      <c r="L191" s="37">
        <v>357666</v>
      </c>
      <c r="M191" s="37">
        <v>33.025028391718351</v>
      </c>
      <c r="N191" s="37">
        <v>91576</v>
      </c>
      <c r="O191" s="37">
        <v>5.3199638636260218</v>
      </c>
      <c r="P191" s="37">
        <v>3.6978155211000003E-194</v>
      </c>
      <c r="Q191" s="16862" t="str">
        <f t="shared" si="29"/>
        <v>***</v>
      </c>
      <c r="R191" s="37">
        <v>19.810561212408238</v>
      </c>
      <c r="S191" s="37">
        <v>21115</v>
      </c>
      <c r="T191" s="37">
        <v>18.534431042936134</v>
      </c>
      <c r="U191" s="37">
        <v>0</v>
      </c>
      <c r="V191" s="16863" t="str">
        <f t="shared" si="30"/>
        <v>***</v>
      </c>
      <c r="X191" s="6823" t="s">
        <v>8676</v>
      </c>
      <c r="Y191" s="37">
        <v>37.260541089212502</v>
      </c>
      <c r="Z191" s="37">
        <v>449242</v>
      </c>
      <c r="AA191" s="37">
        <v>19.810561212408238</v>
      </c>
      <c r="AB191" s="37">
        <v>21115</v>
      </c>
      <c r="AC191" s="37">
        <v>17.449979876804264</v>
      </c>
      <c r="AD191" s="37">
        <v>0</v>
      </c>
      <c r="AE191" s="16864" t="str">
        <f t="shared" si="31"/>
        <v>***</v>
      </c>
    </row>
    <row r="192" spans="1:31">
      <c r="A192" s="6823" t="s">
        <v>8479</v>
      </c>
      <c r="B192" s="37">
        <v>6.0041843002760871</v>
      </c>
      <c r="C192" s="37">
        <v>104677</v>
      </c>
      <c r="D192" s="37">
        <v>5.4884786968444317</v>
      </c>
      <c r="E192" s="37">
        <v>24433</v>
      </c>
      <c r="F192" s="37">
        <v>0.51570560343165539</v>
      </c>
      <c r="G192" s="37">
        <v>2.0778587147225001E-3</v>
      </c>
      <c r="H192" s="16865" t="str">
        <f t="shared" si="28"/>
        <v>***</v>
      </c>
      <c r="J192" s="6823" t="s">
        <v>8875</v>
      </c>
      <c r="K192" s="37">
        <v>6.0041843002760871</v>
      </c>
      <c r="L192" s="37">
        <v>104677</v>
      </c>
      <c r="M192" s="37">
        <v>6.0008934332654986</v>
      </c>
      <c r="N192" s="37">
        <v>20147</v>
      </c>
      <c r="O192" s="37">
        <v>3.2908670105884497E-3</v>
      </c>
      <c r="P192" s="37">
        <v>0.98563382766430618</v>
      </c>
      <c r="Q192" s="16866" t="str">
        <f t="shared" si="29"/>
        <v>NS</v>
      </c>
      <c r="R192" s="37">
        <v>3.079794680354643</v>
      </c>
      <c r="S192" s="37">
        <v>4286</v>
      </c>
      <c r="T192" s="37">
        <v>2.9243896199214441</v>
      </c>
      <c r="U192" s="37">
        <v>1.5630912729300001E-15</v>
      </c>
      <c r="V192" s="16867" t="str">
        <f t="shared" si="30"/>
        <v>NS</v>
      </c>
      <c r="X192" s="6823" t="s">
        <v>8677</v>
      </c>
      <c r="Y192" s="37">
        <v>6.0036531436262246</v>
      </c>
      <c r="Z192" s="37">
        <v>124824</v>
      </c>
      <c r="AA192" s="37">
        <v>3.079794680354643</v>
      </c>
      <c r="AB192" s="37">
        <v>4286</v>
      </c>
      <c r="AC192" s="37">
        <v>2.9238584632715816</v>
      </c>
      <c r="AD192" s="37">
        <v>1.4098462100099999E-15</v>
      </c>
      <c r="AE192" s="16868" t="str">
        <f t="shared" si="31"/>
        <v>***</v>
      </c>
    </row>
    <row r="193" spans="1:31">
      <c r="A193" s="6823" t="s">
        <v>8480</v>
      </c>
      <c r="B193" s="37">
        <v>10.060514372163389</v>
      </c>
      <c r="C193" s="37">
        <v>37016</v>
      </c>
      <c r="D193" s="37">
        <v>6.9440438419382753</v>
      </c>
      <c r="E193" s="37">
        <v>13868</v>
      </c>
      <c r="F193" s="37">
        <v>3.1164705302251141</v>
      </c>
      <c r="G193" s="37">
        <v>2.4734158243899998E-27</v>
      </c>
      <c r="H193" s="16869" t="str">
        <f t="shared" si="28"/>
        <v>***</v>
      </c>
      <c r="J193" s="6823" t="s">
        <v>8876</v>
      </c>
      <c r="K193" s="37">
        <v>10.060514372163389</v>
      </c>
      <c r="L193" s="37">
        <v>37016</v>
      </c>
      <c r="M193" s="37">
        <v>7.5312669929309406</v>
      </c>
      <c r="N193" s="37">
        <v>11034</v>
      </c>
      <c r="O193" s="37">
        <v>2.5292473792324488</v>
      </c>
      <c r="P193" s="37">
        <v>1.68150836766E-15</v>
      </c>
      <c r="Q193" s="16870" t="str">
        <f t="shared" si="29"/>
        <v>***</v>
      </c>
      <c r="R193" s="37">
        <v>4.6577275935074098</v>
      </c>
      <c r="S193" s="37">
        <v>2834</v>
      </c>
      <c r="T193" s="37">
        <v>5.4027867786559796</v>
      </c>
      <c r="U193" s="37">
        <v>6.50814577282E-21</v>
      </c>
      <c r="V193" s="16871" t="str">
        <f t="shared" si="30"/>
        <v>***</v>
      </c>
      <c r="X193" s="6823" t="s">
        <v>8678</v>
      </c>
      <c r="Y193" s="37">
        <v>9.4797086368366283</v>
      </c>
      <c r="Z193" s="37">
        <v>48050</v>
      </c>
      <c r="AA193" s="37">
        <v>4.6577275935074098</v>
      </c>
      <c r="AB193" s="37">
        <v>2834</v>
      </c>
      <c r="AC193" s="37">
        <v>4.8219810433292185</v>
      </c>
      <c r="AD193" s="37">
        <v>6.1932609991799997E-18</v>
      </c>
      <c r="AE193" s="16872" t="str">
        <f t="shared" si="31"/>
        <v>***</v>
      </c>
    </row>
    <row r="194" spans="1:31">
      <c r="A194" s="6823" t="s">
        <v>8481</v>
      </c>
      <c r="B194" s="37">
        <v>7.7896512935883013</v>
      </c>
      <c r="C194" s="37">
        <v>32004</v>
      </c>
      <c r="D194" s="37">
        <v>5.2683677958644974</v>
      </c>
      <c r="E194" s="37">
        <v>9092</v>
      </c>
      <c r="F194" s="37">
        <v>2.5212834977238039</v>
      </c>
      <c r="G194" s="37">
        <v>2.5276951114700001E-16</v>
      </c>
      <c r="H194" s="16873" t="str">
        <f t="shared" si="28"/>
        <v>***</v>
      </c>
      <c r="J194" s="6823" t="s">
        <v>8877</v>
      </c>
      <c r="K194" s="37">
        <v>7.7896512935883013</v>
      </c>
      <c r="L194" s="37">
        <v>32004</v>
      </c>
      <c r="M194" s="37">
        <v>5.6357773727744291</v>
      </c>
      <c r="N194" s="37">
        <v>7133</v>
      </c>
      <c r="O194" s="37">
        <v>2.1538739208138722</v>
      </c>
      <c r="P194" s="37">
        <v>3.24437658038E-10</v>
      </c>
      <c r="Q194" s="16874" t="str">
        <f t="shared" si="29"/>
        <v>***</v>
      </c>
      <c r="R194" s="37">
        <v>3.930576824910669</v>
      </c>
      <c r="S194" s="37">
        <v>1959</v>
      </c>
      <c r="T194" s="37">
        <v>3.8590744686776324</v>
      </c>
      <c r="U194" s="37">
        <v>3.5888688121600001E-10</v>
      </c>
      <c r="V194" s="16875" t="str">
        <f t="shared" si="30"/>
        <v>***</v>
      </c>
      <c r="X194" s="6823" t="s">
        <v>8679</v>
      </c>
      <c r="Y194" s="37">
        <v>7.397092265630989</v>
      </c>
      <c r="Z194" s="37">
        <v>39137</v>
      </c>
      <c r="AA194" s="37">
        <v>3.930576824910669</v>
      </c>
      <c r="AB194" s="37">
        <v>1959</v>
      </c>
      <c r="AC194" s="37">
        <v>3.46651544072032</v>
      </c>
      <c r="AD194" s="37">
        <v>7.3950561996199998E-9</v>
      </c>
      <c r="AE194" s="16876" t="str">
        <f t="shared" si="31"/>
        <v>***</v>
      </c>
    </row>
    <row r="195" spans="1:31">
      <c r="A195" s="6823" t="s">
        <v>8482</v>
      </c>
      <c r="B195" s="37">
        <v>7.4839629365645051</v>
      </c>
      <c r="C195" s="37">
        <v>51911</v>
      </c>
      <c r="D195" s="37">
        <v>4.3918717597282644</v>
      </c>
      <c r="E195" s="37">
        <v>16781</v>
      </c>
      <c r="F195" s="37">
        <v>3.0920911768362407</v>
      </c>
      <c r="G195" s="37">
        <v>5.5765670607900003E-44</v>
      </c>
      <c r="H195" s="16877" t="str">
        <f t="shared" si="28"/>
        <v>***</v>
      </c>
      <c r="J195" s="6823" t="s">
        <v>8878</v>
      </c>
      <c r="K195" s="37">
        <v>7.4839629365645051</v>
      </c>
      <c r="L195" s="37">
        <v>51911</v>
      </c>
      <c r="M195" s="37">
        <v>4.6287666977322148</v>
      </c>
      <c r="N195" s="37">
        <v>12876</v>
      </c>
      <c r="O195" s="37">
        <v>2.8551962388322902</v>
      </c>
      <c r="P195" s="37">
        <v>2.7895137593499998E-30</v>
      </c>
      <c r="Q195" s="16878" t="str">
        <f t="shared" si="29"/>
        <v>***</v>
      </c>
      <c r="R195" s="37">
        <v>3.610755441741357</v>
      </c>
      <c r="S195" s="37">
        <v>3905</v>
      </c>
      <c r="T195" s="37">
        <v>3.8732074948231481</v>
      </c>
      <c r="U195" s="37">
        <v>1.78606977356E-19</v>
      </c>
      <c r="V195" s="16879" t="str">
        <f t="shared" si="30"/>
        <v>***</v>
      </c>
      <c r="X195" s="6823" t="s">
        <v>8680</v>
      </c>
      <c r="Y195" s="37">
        <v>6.916511028447065</v>
      </c>
      <c r="Z195" s="37">
        <v>64787</v>
      </c>
      <c r="AA195" s="37">
        <v>3.610755441741357</v>
      </c>
      <c r="AB195" s="37">
        <v>3905</v>
      </c>
      <c r="AC195" s="37">
        <v>3.305755586705708</v>
      </c>
      <c r="AD195" s="37">
        <v>1.14761290453E-15</v>
      </c>
      <c r="AE195" s="16880" t="str">
        <f t="shared" si="31"/>
        <v>***</v>
      </c>
    </row>
    <row r="196" spans="1:31">
      <c r="A196" s="6823" t="s">
        <v>8483</v>
      </c>
      <c r="B196" s="37">
        <v>6.7172872893696693</v>
      </c>
      <c r="C196" s="37">
        <v>48070</v>
      </c>
      <c r="D196" s="37">
        <v>6.7620523102159851</v>
      </c>
      <c r="E196" s="37">
        <v>10973</v>
      </c>
      <c r="F196" s="37">
        <v>-4.4765020846315728E-2</v>
      </c>
      <c r="G196" s="37">
        <v>0.86585431530555357</v>
      </c>
      <c r="H196" s="16881" t="str">
        <f t="shared" si="28"/>
        <v>NS</v>
      </c>
      <c r="J196" s="6823" t="s">
        <v>8879</v>
      </c>
      <c r="K196" s="37">
        <v>6.7172872893696693</v>
      </c>
      <c r="L196" s="37">
        <v>48070</v>
      </c>
      <c r="M196" s="37">
        <v>7.3710885852798587</v>
      </c>
      <c r="N196" s="37">
        <v>9076</v>
      </c>
      <c r="O196" s="37">
        <v>-0.65380129591018932</v>
      </c>
      <c r="P196" s="37">
        <v>2.34543278809046E-2</v>
      </c>
      <c r="Q196" s="16882" t="str">
        <f t="shared" si="29"/>
        <v>**</v>
      </c>
      <c r="R196" s="37">
        <v>3.8481813389562469</v>
      </c>
      <c r="S196" s="37">
        <v>1897</v>
      </c>
      <c r="T196" s="37">
        <v>2.8691059504134224</v>
      </c>
      <c r="U196" s="37">
        <v>8.0479613088700004E-7</v>
      </c>
      <c r="V196" s="16883" t="str">
        <f t="shared" si="30"/>
        <v>**</v>
      </c>
      <c r="X196" s="6823" t="s">
        <v>8681</v>
      </c>
      <c r="Y196" s="37">
        <v>6.8211248381339029</v>
      </c>
      <c r="Z196" s="37">
        <v>57146</v>
      </c>
      <c r="AA196" s="37">
        <v>3.8481813389562469</v>
      </c>
      <c r="AB196" s="37">
        <v>1897</v>
      </c>
      <c r="AC196" s="37">
        <v>2.972943499177656</v>
      </c>
      <c r="AD196" s="37">
        <v>3.6469990148699999E-7</v>
      </c>
      <c r="AE196" s="16884" t="str">
        <f t="shared" si="31"/>
        <v>***</v>
      </c>
    </row>
    <row r="197" spans="1:31">
      <c r="A197" s="6823" t="s">
        <v>8484</v>
      </c>
      <c r="B197" s="37">
        <v>16.604901506628721</v>
      </c>
      <c r="C197" s="37">
        <v>90666</v>
      </c>
      <c r="D197" s="37">
        <v>12.9785585120124</v>
      </c>
      <c r="E197" s="37">
        <v>19355</v>
      </c>
      <c r="F197" s="37">
        <v>3.626342994616321</v>
      </c>
      <c r="G197" s="37">
        <v>6.8107371078299997E-36</v>
      </c>
      <c r="H197" s="16885" t="str">
        <f t="shared" si="28"/>
        <v>***</v>
      </c>
      <c r="J197" s="6823" t="s">
        <v>8880</v>
      </c>
      <c r="K197" s="37">
        <v>16.604901506628721</v>
      </c>
      <c r="L197" s="37">
        <v>90666</v>
      </c>
      <c r="M197" s="37">
        <v>14.226712415808869</v>
      </c>
      <c r="N197" s="37">
        <v>15738</v>
      </c>
      <c r="O197" s="37">
        <v>2.378189090819852</v>
      </c>
      <c r="P197" s="37">
        <v>8.2937560467599998E-14</v>
      </c>
      <c r="Q197" s="16886" t="str">
        <f t="shared" si="29"/>
        <v>***</v>
      </c>
      <c r="R197" s="37">
        <v>7.5476914570085709</v>
      </c>
      <c r="S197" s="37">
        <v>3617</v>
      </c>
      <c r="T197" s="37">
        <v>9.0572100496201493</v>
      </c>
      <c r="U197" s="37">
        <v>1.51282131007E-47</v>
      </c>
      <c r="V197" s="16887" t="str">
        <f t="shared" si="30"/>
        <v>***</v>
      </c>
      <c r="X197" s="6823" t="s">
        <v>8682</v>
      </c>
      <c r="Y197" s="37">
        <v>16.253148377880532</v>
      </c>
      <c r="Z197" s="37">
        <v>106404</v>
      </c>
      <c r="AA197" s="37">
        <v>7.5476914570085709</v>
      </c>
      <c r="AB197" s="37">
        <v>3617</v>
      </c>
      <c r="AC197" s="37">
        <v>8.7054569208719599</v>
      </c>
      <c r="AD197" s="37">
        <v>6.4605822407600003E-45</v>
      </c>
      <c r="AE197" s="16888" t="str">
        <f t="shared" si="31"/>
        <v>***</v>
      </c>
    </row>
    <row r="198" spans="1:31">
      <c r="A198" s="6823" t="s">
        <v>8485</v>
      </c>
      <c r="B198" s="37">
        <v>4.2361526498384974</v>
      </c>
      <c r="C198" s="37">
        <v>83590</v>
      </c>
      <c r="D198" s="37">
        <v>3.9851761600162452</v>
      </c>
      <c r="E198" s="37">
        <v>19698</v>
      </c>
      <c r="F198" s="37">
        <v>0.25097648982225218</v>
      </c>
      <c r="G198" s="37">
        <v>0.1136831602137755</v>
      </c>
      <c r="H198" s="16889" t="str">
        <f t="shared" si="28"/>
        <v>NS</v>
      </c>
      <c r="J198" s="6823" t="s">
        <v>8881</v>
      </c>
      <c r="K198" s="37">
        <v>4.2361526498384974</v>
      </c>
      <c r="L198" s="37">
        <v>83590</v>
      </c>
      <c r="M198" s="37">
        <v>4.2240587695133147</v>
      </c>
      <c r="N198" s="37">
        <v>16335</v>
      </c>
      <c r="O198" s="37">
        <v>1.209388032518266E-2</v>
      </c>
      <c r="P198" s="37">
        <v>0.94403021948708687</v>
      </c>
      <c r="Q198" s="16890" t="str">
        <f t="shared" si="29"/>
        <v>NS</v>
      </c>
      <c r="R198" s="37">
        <v>2.8248587570621471</v>
      </c>
      <c r="S198" s="37">
        <v>3363</v>
      </c>
      <c r="T198" s="37">
        <v>1.4112938927763503</v>
      </c>
      <c r="U198" s="37">
        <v>6.0977933756200002E-5</v>
      </c>
      <c r="V198" s="16891" t="str">
        <f t="shared" si="30"/>
        <v>NS</v>
      </c>
      <c r="X198" s="6823" t="s">
        <v>8683</v>
      </c>
      <c r="Y198" s="37">
        <v>4.2341756317237929</v>
      </c>
      <c r="Z198" s="37">
        <v>99925</v>
      </c>
      <c r="AA198" s="37">
        <v>2.8248587570621471</v>
      </c>
      <c r="AB198" s="37">
        <v>3363</v>
      </c>
      <c r="AC198" s="37">
        <v>1.4093168746616458</v>
      </c>
      <c r="AD198" s="37">
        <v>5.9953975672099997E-5</v>
      </c>
      <c r="AE198" s="16892" t="str">
        <f t="shared" si="31"/>
        <v>***</v>
      </c>
    </row>
    <row r="199" spans="1:31">
      <c r="A199" s="6823" t="s">
        <v>8486</v>
      </c>
      <c r="B199" s="37">
        <v>9.2501957713390759</v>
      </c>
      <c r="C199" s="37">
        <v>30648</v>
      </c>
      <c r="D199" s="37">
        <v>7.5964667596466757</v>
      </c>
      <c r="E199" s="37">
        <v>10755</v>
      </c>
      <c r="F199" s="37">
        <v>1.6537290116924002</v>
      </c>
      <c r="G199" s="37">
        <v>1.9532702066899999E-7</v>
      </c>
      <c r="H199" s="16893" t="str">
        <f t="shared" si="28"/>
        <v>***</v>
      </c>
      <c r="J199" s="6823" t="s">
        <v>8882</v>
      </c>
      <c r="K199" s="37">
        <v>9.2501957713390759</v>
      </c>
      <c r="L199" s="37">
        <v>30648</v>
      </c>
      <c r="M199" s="37">
        <v>8.3872458410351207</v>
      </c>
      <c r="N199" s="37">
        <v>8656</v>
      </c>
      <c r="O199" s="37">
        <v>0.86294993030395517</v>
      </c>
      <c r="P199" s="37">
        <v>1.3513825787523E-2</v>
      </c>
      <c r="Q199" s="16894" t="str">
        <f t="shared" si="29"/>
        <v>**</v>
      </c>
      <c r="R199" s="37">
        <v>4.3353978084802289</v>
      </c>
      <c r="S199" s="37">
        <v>2099</v>
      </c>
      <c r="T199" s="37">
        <v>4.914797962858847</v>
      </c>
      <c r="U199" s="37">
        <v>2.17696587339E-14</v>
      </c>
      <c r="V199" s="16895" t="str">
        <f t="shared" si="30"/>
        <v>**</v>
      </c>
      <c r="X199" s="6823" t="s">
        <v>8684</v>
      </c>
      <c r="Y199" s="37">
        <v>9.0601465499694687</v>
      </c>
      <c r="Z199" s="37">
        <v>39304</v>
      </c>
      <c r="AA199" s="37">
        <v>4.3353978084802289</v>
      </c>
      <c r="AB199" s="37">
        <v>2099</v>
      </c>
      <c r="AC199" s="37">
        <v>4.7247487414892397</v>
      </c>
      <c r="AD199" s="37">
        <v>1.0135765853299999E-13</v>
      </c>
      <c r="AE199" s="16896" t="str">
        <f t="shared" si="31"/>
        <v>***</v>
      </c>
    </row>
    <row r="200" spans="1:31">
      <c r="A200" s="6823" t="s">
        <v>8487</v>
      </c>
      <c r="B200" s="37">
        <v>22.33339891509036</v>
      </c>
      <c r="C200" s="37">
        <v>35579</v>
      </c>
      <c r="D200" s="37">
        <v>19.76953907815631</v>
      </c>
      <c r="E200" s="37">
        <v>9980</v>
      </c>
      <c r="F200" s="37">
        <v>2.56385983693405</v>
      </c>
      <c r="G200" s="37">
        <v>4.12764727383E-8</v>
      </c>
      <c r="H200" s="16897" t="str">
        <f t="shared" si="28"/>
        <v>***</v>
      </c>
      <c r="J200" s="6823" t="s">
        <v>8883</v>
      </c>
      <c r="K200" s="37">
        <v>22.33339891509036</v>
      </c>
      <c r="L200" s="37">
        <v>35579</v>
      </c>
      <c r="M200" s="37">
        <v>21.13636363636364</v>
      </c>
      <c r="N200" s="37">
        <v>7920</v>
      </c>
      <c r="O200" s="37">
        <v>1.1970352787267196</v>
      </c>
      <c r="P200" s="37">
        <v>2.0264052237169101E-2</v>
      </c>
      <c r="Q200" s="16898" t="str">
        <f t="shared" si="29"/>
        <v>**</v>
      </c>
      <c r="R200" s="37">
        <v>14.514563106796119</v>
      </c>
      <c r="S200" s="37">
        <v>2060</v>
      </c>
      <c r="T200" s="37">
        <v>7.8188358082942404</v>
      </c>
      <c r="U200" s="37">
        <v>7.0901235600000002E-17</v>
      </c>
      <c r="V200" s="16899" t="str">
        <f t="shared" si="30"/>
        <v>**</v>
      </c>
      <c r="X200" s="6823" t="s">
        <v>8685</v>
      </c>
      <c r="Y200" s="37">
        <v>22.11545092990643</v>
      </c>
      <c r="Z200" s="37">
        <v>43499</v>
      </c>
      <c r="AA200" s="37">
        <v>14.514563106796119</v>
      </c>
      <c r="AB200" s="37">
        <v>2060</v>
      </c>
      <c r="AC200" s="37">
        <v>7.6008878231103107</v>
      </c>
      <c r="AD200" s="37">
        <v>3.06137711338E-16</v>
      </c>
      <c r="AE200" s="16900" t="str">
        <f t="shared" si="31"/>
        <v>***</v>
      </c>
    </row>
    <row r="201" spans="1:31">
      <c r="A201" s="6823" t="s">
        <v>8488</v>
      </c>
      <c r="B201" s="37">
        <v>6.0860179342411156</v>
      </c>
      <c r="C201" s="37">
        <v>108396</v>
      </c>
      <c r="D201" s="37">
        <v>6.4864864864864868</v>
      </c>
      <c r="E201" s="37">
        <v>17575</v>
      </c>
      <c r="F201" s="37">
        <v>-0.40046855224537126</v>
      </c>
      <c r="G201" s="37">
        <v>4.0251234686294497E-2</v>
      </c>
      <c r="H201" s="16901" t="str">
        <f t="shared" si="28"/>
        <v>**</v>
      </c>
      <c r="J201" s="6823" t="s">
        <v>8884</v>
      </c>
      <c r="K201" s="37">
        <v>6.0860179342411156</v>
      </c>
      <c r="L201" s="37">
        <v>108396</v>
      </c>
      <c r="M201" s="37">
        <v>7.1721601358042157</v>
      </c>
      <c r="N201" s="37">
        <v>14138</v>
      </c>
      <c r="O201" s="37">
        <v>-1.0861422015631002</v>
      </c>
      <c r="P201" s="37">
        <v>4.83378645227E-7</v>
      </c>
      <c r="Q201" s="16902" t="str">
        <f t="shared" si="29"/>
        <v>***</v>
      </c>
      <c r="R201" s="37">
        <v>3.6659877800407328</v>
      </c>
      <c r="S201" s="37">
        <v>3437</v>
      </c>
      <c r="T201" s="37">
        <v>2.4200301542003828</v>
      </c>
      <c r="U201" s="37">
        <v>4.1873985868300002E-9</v>
      </c>
      <c r="V201" s="16903" t="str">
        <f t="shared" si="30"/>
        <v>***</v>
      </c>
      <c r="X201" s="6823" t="s">
        <v>8686</v>
      </c>
      <c r="Y201" s="37">
        <v>6.2113372614947684</v>
      </c>
      <c r="Z201" s="37">
        <v>122534</v>
      </c>
      <c r="AA201" s="37">
        <v>3.6659877800407328</v>
      </c>
      <c r="AB201" s="37">
        <v>3437</v>
      </c>
      <c r="AC201" s="37">
        <v>2.5453494814540356</v>
      </c>
      <c r="AD201" s="37">
        <v>8.7794167669900001E-10</v>
      </c>
      <c r="AE201" s="16904" t="str">
        <f t="shared" si="31"/>
        <v>***</v>
      </c>
    </row>
    <row r="202" spans="1:31">
      <c r="A202" s="6823" t="s">
        <v>8489</v>
      </c>
      <c r="B202" s="37">
        <v>7.5334083900337756</v>
      </c>
      <c r="C202" s="37">
        <v>40858</v>
      </c>
      <c r="D202" s="37">
        <v>5.5616139585605238</v>
      </c>
      <c r="E202" s="37">
        <v>14672</v>
      </c>
      <c r="F202" s="37">
        <v>1.9717944314732518</v>
      </c>
      <c r="G202" s="37">
        <v>1.01441754138E-15</v>
      </c>
      <c r="H202" s="16905" t="str">
        <f t="shared" si="28"/>
        <v>***</v>
      </c>
      <c r="J202" s="6823" t="s">
        <v>8885</v>
      </c>
      <c r="K202" s="37">
        <v>7.5334083900337756</v>
      </c>
      <c r="L202" s="37">
        <v>40858</v>
      </c>
      <c r="M202" s="37">
        <v>6.2119784080198794</v>
      </c>
      <c r="N202" s="37">
        <v>11671</v>
      </c>
      <c r="O202" s="37">
        <v>1.3214299820138962</v>
      </c>
      <c r="P202" s="37">
        <v>1.1808464084699999E-6</v>
      </c>
      <c r="Q202" s="16906" t="str">
        <f t="shared" si="29"/>
        <v>***</v>
      </c>
      <c r="R202" s="37">
        <v>3.0323225591469511</v>
      </c>
      <c r="S202" s="37">
        <v>3001</v>
      </c>
      <c r="T202" s="37">
        <v>4.501085830886824</v>
      </c>
      <c r="U202" s="37">
        <v>3.7070121238899999E-20</v>
      </c>
      <c r="V202" s="16907" t="str">
        <f t="shared" si="30"/>
        <v>***</v>
      </c>
      <c r="X202" s="6823" t="s">
        <v>8687</v>
      </c>
      <c r="Y202" s="37">
        <v>7.2398103904509892</v>
      </c>
      <c r="Z202" s="37">
        <v>52529</v>
      </c>
      <c r="AA202" s="37">
        <v>3.0323225591469511</v>
      </c>
      <c r="AB202" s="37">
        <v>3001</v>
      </c>
      <c r="AC202" s="37">
        <v>4.2074878313040376</v>
      </c>
      <c r="AD202" s="37">
        <v>1.60807830616E-18</v>
      </c>
      <c r="AE202" s="16908" t="str">
        <f t="shared" si="31"/>
        <v>***</v>
      </c>
    </row>
    <row r="203" spans="1:31">
      <c r="A203" s="6823" t="s">
        <v>8490</v>
      </c>
      <c r="B203" s="37">
        <v>7.2390169117999328</v>
      </c>
      <c r="C203" s="37">
        <v>41746</v>
      </c>
      <c r="D203" s="37">
        <v>5.8228832507047734</v>
      </c>
      <c r="E203" s="37">
        <v>10287</v>
      </c>
      <c r="F203" s="37">
        <v>1.4161336610951594</v>
      </c>
      <c r="G203" s="37">
        <v>4.2708302553600001E-7</v>
      </c>
      <c r="H203" s="16909" t="str">
        <f t="shared" si="28"/>
        <v>***</v>
      </c>
      <c r="J203" s="6823" t="s">
        <v>8886</v>
      </c>
      <c r="K203" s="37">
        <v>7.2390169117999328</v>
      </c>
      <c r="L203" s="37">
        <v>41746</v>
      </c>
      <c r="M203" s="37">
        <v>6.1882660954421036</v>
      </c>
      <c r="N203" s="37">
        <v>8403</v>
      </c>
      <c r="O203" s="37">
        <v>1.0507508163578292</v>
      </c>
      <c r="P203" s="37">
        <v>6.0312167224010004E-4</v>
      </c>
      <c r="Q203" s="16910" t="str">
        <f t="shared" si="29"/>
        <v>***</v>
      </c>
      <c r="R203" s="37">
        <v>4.1932059447983017</v>
      </c>
      <c r="S203" s="37">
        <v>1884</v>
      </c>
      <c r="T203" s="37">
        <v>3.0458109670016311</v>
      </c>
      <c r="U203" s="37">
        <v>4.8189212497400002E-7</v>
      </c>
      <c r="V203" s="16911" t="str">
        <f t="shared" si="30"/>
        <v>***</v>
      </c>
      <c r="X203" s="6823" t="s">
        <v>8688</v>
      </c>
      <c r="Y203" s="37">
        <v>7.0629524018425096</v>
      </c>
      <c r="Z203" s="37">
        <v>50149</v>
      </c>
      <c r="AA203" s="37">
        <v>4.1932059447983017</v>
      </c>
      <c r="AB203" s="37">
        <v>1884</v>
      </c>
      <c r="AC203" s="37">
        <v>2.8697464570442079</v>
      </c>
      <c r="AD203" s="37">
        <v>1.5382854941599999E-6</v>
      </c>
      <c r="AE203" s="16912" t="str">
        <f t="shared" si="31"/>
        <v>***</v>
      </c>
    </row>
    <row r="204" spans="1:31">
      <c r="A204" s="6823" t="s">
        <v>8491</v>
      </c>
      <c r="B204" s="37">
        <v>8.802421427347662</v>
      </c>
      <c r="C204" s="37">
        <v>52531</v>
      </c>
      <c r="D204" s="37">
        <v>7.1407086566805029</v>
      </c>
      <c r="E204" s="37">
        <v>16623</v>
      </c>
      <c r="F204" s="37">
        <v>1.6617127706671591</v>
      </c>
      <c r="G204" s="37">
        <v>1.67854187305E-11</v>
      </c>
      <c r="H204" s="16913" t="str">
        <f t="shared" si="28"/>
        <v>***</v>
      </c>
      <c r="J204" s="6823" t="s">
        <v>8887</v>
      </c>
      <c r="K204" s="37">
        <v>8.802421427347662</v>
      </c>
      <c r="L204" s="37">
        <v>52531</v>
      </c>
      <c r="M204" s="37">
        <v>7.7893009027829594</v>
      </c>
      <c r="N204" s="37">
        <v>13403</v>
      </c>
      <c r="O204" s="37">
        <v>1.0131205245647026</v>
      </c>
      <c r="P204" s="37">
        <v>1.877299651112E-4</v>
      </c>
      <c r="Q204" s="16914" t="str">
        <f t="shared" si="29"/>
        <v>***</v>
      </c>
      <c r="R204" s="37">
        <v>4.4409937888198758</v>
      </c>
      <c r="S204" s="37">
        <v>3220</v>
      </c>
      <c r="T204" s="37">
        <v>4.3614276385277861</v>
      </c>
      <c r="U204" s="37">
        <v>8.4138233632900006E-18</v>
      </c>
      <c r="V204" s="16915" t="str">
        <f t="shared" si="30"/>
        <v>***</v>
      </c>
      <c r="X204" s="6823" t="s">
        <v>8689</v>
      </c>
      <c r="Y204" s="37">
        <v>8.5964752631419294</v>
      </c>
      <c r="Z204" s="37">
        <v>65934</v>
      </c>
      <c r="AA204" s="37">
        <v>4.4409937888198758</v>
      </c>
      <c r="AB204" s="37">
        <v>3220</v>
      </c>
      <c r="AC204" s="37">
        <v>4.1554814743220536</v>
      </c>
      <c r="AD204" s="37">
        <v>1.03108884445E-16</v>
      </c>
      <c r="AE204" s="16916" t="str">
        <f t="shared" si="31"/>
        <v>***</v>
      </c>
    </row>
    <row r="205" spans="1:31">
      <c r="A205" s="6823" t="s">
        <v>8492</v>
      </c>
      <c r="B205" s="37">
        <v>5.3224345726029307</v>
      </c>
      <c r="C205" s="37">
        <v>43063</v>
      </c>
      <c r="D205" s="37">
        <v>4.5213989875747824</v>
      </c>
      <c r="E205" s="37">
        <v>8692</v>
      </c>
      <c r="F205" s="37">
        <v>0.80103558502814831</v>
      </c>
      <c r="G205" s="37">
        <v>2.1289245233637E-3</v>
      </c>
      <c r="H205" s="16917" t="str">
        <f t="shared" si="28"/>
        <v>***</v>
      </c>
      <c r="J205" s="6823" t="s">
        <v>8888</v>
      </c>
      <c r="K205" s="37">
        <v>5.3224345726029307</v>
      </c>
      <c r="L205" s="37">
        <v>43063</v>
      </c>
      <c r="M205" s="37">
        <v>5.0988700564971747</v>
      </c>
      <c r="N205" s="37">
        <v>7080</v>
      </c>
      <c r="O205" s="37">
        <v>0.22356451610575601</v>
      </c>
      <c r="P205" s="37">
        <v>0.43612750588726051</v>
      </c>
      <c r="Q205" s="16918" t="str">
        <f t="shared" si="29"/>
        <v>NS</v>
      </c>
      <c r="R205" s="37">
        <v>1.985111662531017</v>
      </c>
      <c r="S205" s="37">
        <v>1612</v>
      </c>
      <c r="T205" s="37">
        <v>3.3373229100719137</v>
      </c>
      <c r="U205" s="37">
        <v>3.1229522445400001E-9</v>
      </c>
      <c r="V205" s="16919" t="str">
        <f t="shared" si="30"/>
        <v>NS</v>
      </c>
      <c r="X205" s="6823" t="s">
        <v>8690</v>
      </c>
      <c r="Y205" s="37">
        <v>5.2908681171848517</v>
      </c>
      <c r="Z205" s="37">
        <v>50143</v>
      </c>
      <c r="AA205" s="37">
        <v>1.985111662531017</v>
      </c>
      <c r="AB205" s="37">
        <v>1612</v>
      </c>
      <c r="AC205" s="37">
        <v>3.3057564546538347</v>
      </c>
      <c r="AD205" s="37">
        <v>3.82990038667E-9</v>
      </c>
      <c r="AE205" s="16920" t="str">
        <f t="shared" si="31"/>
        <v>***</v>
      </c>
    </row>
    <row r="206" spans="1:31">
      <c r="A206" s="6823" t="s">
        <v>8493</v>
      </c>
      <c r="B206" s="37">
        <v>9.9236043095004902</v>
      </c>
      <c r="C206" s="37">
        <v>25525</v>
      </c>
      <c r="D206" s="37">
        <v>9.281103939461385</v>
      </c>
      <c r="E206" s="37">
        <v>8986</v>
      </c>
      <c r="F206" s="37">
        <v>0.64250037003910521</v>
      </c>
      <c r="G206" s="37">
        <v>7.7523577803276303E-2</v>
      </c>
      <c r="H206" s="16921" t="str">
        <f t="shared" si="28"/>
        <v>*</v>
      </c>
      <c r="J206" s="6823" t="s">
        <v>8889</v>
      </c>
      <c r="K206" s="37">
        <v>9.9236043095004902</v>
      </c>
      <c r="L206" s="37">
        <v>25525</v>
      </c>
      <c r="M206" s="37">
        <v>10.40871163908924</v>
      </c>
      <c r="N206" s="37">
        <v>7071</v>
      </c>
      <c r="O206" s="37">
        <v>-0.48510732958875025</v>
      </c>
      <c r="P206" s="37">
        <v>0.22948610932640731</v>
      </c>
      <c r="Q206" s="16922" t="str">
        <f t="shared" si="29"/>
        <v>NS</v>
      </c>
      <c r="R206" s="37">
        <v>5.1174934725848562</v>
      </c>
      <c r="S206" s="37">
        <v>1915</v>
      </c>
      <c r="T206" s="37">
        <v>4.806110836915634</v>
      </c>
      <c r="U206" s="37">
        <v>5.4946266408400003E-12</v>
      </c>
      <c r="V206" s="16923" t="str">
        <f t="shared" si="30"/>
        <v>NS</v>
      </c>
      <c r="X206" s="6823" t="s">
        <v>8691</v>
      </c>
      <c r="Y206" s="37">
        <v>10.02883789422015</v>
      </c>
      <c r="Z206" s="37">
        <v>32596</v>
      </c>
      <c r="AA206" s="37">
        <v>5.1174934725848562</v>
      </c>
      <c r="AB206" s="37">
        <v>1915</v>
      </c>
      <c r="AC206" s="37">
        <v>4.9113444216352935</v>
      </c>
      <c r="AD206" s="37">
        <v>1.89915102858E-12</v>
      </c>
      <c r="AE206" s="16924" t="str">
        <f t="shared" si="31"/>
        <v>***</v>
      </c>
    </row>
    <row r="207" spans="1:31">
      <c r="A207" s="6823" t="s">
        <v>11571</v>
      </c>
      <c r="B207" s="37">
        <v>15.738044397022639</v>
      </c>
      <c r="C207" s="37">
        <v>1488298</v>
      </c>
      <c r="D207" s="37">
        <v>13.296746814887371</v>
      </c>
      <c r="E207" s="37">
        <v>426751</v>
      </c>
      <c r="F207" s="37">
        <v>2.4412975821352685</v>
      </c>
      <c r="G207" s="37">
        <v>0</v>
      </c>
      <c r="H207" s="16925" t="str">
        <f t="shared" si="28"/>
        <v>***</v>
      </c>
      <c r="J207" s="6823" t="s">
        <v>11571</v>
      </c>
      <c r="K207" s="37">
        <v>15.738044397022639</v>
      </c>
      <c r="L207" s="37">
        <v>1488298</v>
      </c>
      <c r="M207" s="37">
        <v>14.40723435972842</v>
      </c>
      <c r="N207" s="37">
        <v>344799</v>
      </c>
      <c r="O207" s="37">
        <v>1.3308100372942189</v>
      </c>
      <c r="P207" s="37">
        <v>2.2419111991300001E-84</v>
      </c>
      <c r="Q207" s="16926" t="str">
        <f t="shared" si="29"/>
        <v>***</v>
      </c>
      <c r="R207" s="37">
        <v>8.6245607184693487</v>
      </c>
      <c r="S207" s="37">
        <v>81952</v>
      </c>
      <c r="T207" s="37">
        <v>7.1134836785532904</v>
      </c>
      <c r="U207" s="37">
        <v>0</v>
      </c>
      <c r="V207" s="16927" t="str">
        <f t="shared" si="30"/>
        <v>***</v>
      </c>
      <c r="X207" s="6823" t="s">
        <v>11571</v>
      </c>
      <c r="Y207" s="37">
        <v>15.487723781120151</v>
      </c>
      <c r="Z207" s="37">
        <v>1833097</v>
      </c>
      <c r="AA207" s="37">
        <v>8.6245607184693487</v>
      </c>
      <c r="AB207" s="37">
        <v>81952</v>
      </c>
      <c r="AC207" s="37">
        <v>6.863163062650802</v>
      </c>
      <c r="AD207" s="37">
        <v>0</v>
      </c>
      <c r="AE207" s="16928" t="str">
        <f t="shared" si="31"/>
        <v>***</v>
      </c>
    </row>
    <row r="209" spans="1:31">
      <c r="A209" s="17028" t="s">
        <v>11899</v>
      </c>
      <c r="J209" s="17028" t="s">
        <v>11900</v>
      </c>
      <c r="X209" s="17028" t="s">
        <v>11901</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8494</v>
      </c>
      <c r="B211" s="37">
        <v>2.2791757756174711</v>
      </c>
      <c r="C211" s="37">
        <v>21499</v>
      </c>
      <c r="D211" s="37">
        <v>1.262519666909705</v>
      </c>
      <c r="E211" s="37">
        <v>26059</v>
      </c>
      <c r="F211" s="37">
        <v>1.0166561087077661</v>
      </c>
      <c r="G211" s="37">
        <v>2.15961920457E-17</v>
      </c>
      <c r="H211" s="16929" t="str">
        <f t="shared" ref="H211:H233" si="32">IF(G211&lt;0.01,"***",IF(G211&lt;0.05,"**",IF(G211&lt;0.1,"*","NS")))</f>
        <v>***</v>
      </c>
      <c r="J211" s="6823" t="s">
        <v>8890</v>
      </c>
      <c r="K211" s="37">
        <v>2.2791757756174711</v>
      </c>
      <c r="L211" s="37">
        <v>21499</v>
      </c>
      <c r="M211" s="37">
        <v>1.5</v>
      </c>
      <c r="N211" s="37">
        <v>18400</v>
      </c>
      <c r="O211" s="37">
        <v>0.77917577561747109</v>
      </c>
      <c r="P211" s="37">
        <v>1.5597233797500001E-8</v>
      </c>
      <c r="Q211" s="16930" t="str">
        <f t="shared" ref="Q211:Q233" si="33">IF(P211&lt;0.01,"***",IF(P211&lt;0.05,"**",IF(P211&lt;0.1,"*","NS")))</f>
        <v>***</v>
      </c>
      <c r="R211" s="37">
        <v>0.69199634417025724</v>
      </c>
      <c r="S211" s="37">
        <v>7659</v>
      </c>
      <c r="T211" s="37">
        <v>1.5871794314472139</v>
      </c>
      <c r="U211" s="37">
        <v>1.0632234601899999E-18</v>
      </c>
      <c r="V211" s="16931" t="str">
        <f t="shared" ref="V211:V233" si="34">IF(P211&lt;0.01,"***",IF(P211&lt;0.05,"**",IF(P211&lt;0.1,"*","NS")))</f>
        <v>***</v>
      </c>
      <c r="X211" s="6823" t="s">
        <v>8692</v>
      </c>
      <c r="Y211" s="37">
        <v>1.919847615228452</v>
      </c>
      <c r="Z211" s="37">
        <v>39899</v>
      </c>
      <c r="AA211" s="37">
        <v>0.69199634417025724</v>
      </c>
      <c r="AB211" s="37">
        <v>7659</v>
      </c>
      <c r="AC211" s="37">
        <v>1.2278512710581948</v>
      </c>
      <c r="AD211" s="37">
        <v>3.7997393927599998E-14</v>
      </c>
      <c r="AE211" s="16932" t="str">
        <f t="shared" ref="AE211:AE233" si="35">IF(AD211&lt;0.01,"***",IF(AD211&lt;0.05,"**",IF(AD211&lt;0.1,"*","NS")))</f>
        <v>***</v>
      </c>
    </row>
    <row r="212" spans="1:31">
      <c r="A212" s="6823" t="s">
        <v>8495</v>
      </c>
      <c r="B212" s="37">
        <v>2.069262825118551</v>
      </c>
      <c r="C212" s="37">
        <v>6959</v>
      </c>
      <c r="D212" s="37">
        <v>1.1237146188911269</v>
      </c>
      <c r="E212" s="37">
        <v>9433</v>
      </c>
      <c r="F212" s="37">
        <v>0.94554820622742408</v>
      </c>
      <c r="G212" s="37">
        <v>1.03963785226E-6</v>
      </c>
      <c r="H212" s="16933" t="str">
        <f t="shared" si="32"/>
        <v>***</v>
      </c>
      <c r="J212" s="6823" t="s">
        <v>8891</v>
      </c>
      <c r="K212" s="37">
        <v>2.069262825118551</v>
      </c>
      <c r="L212" s="37">
        <v>6959</v>
      </c>
      <c r="M212" s="37">
        <v>1.3712374581939799</v>
      </c>
      <c r="N212" s="37">
        <v>5980</v>
      </c>
      <c r="O212" s="37">
        <v>0.69802536692457107</v>
      </c>
      <c r="P212" s="37">
        <v>2.5106693947132999E-3</v>
      </c>
      <c r="Q212" s="16934" t="str">
        <f t="shared" si="33"/>
        <v>***</v>
      </c>
      <c r="R212" s="37">
        <v>0.69504778453518679</v>
      </c>
      <c r="S212" s="37">
        <v>3453</v>
      </c>
      <c r="T212" s="37">
        <v>1.3742150405833642</v>
      </c>
      <c r="U212" s="37">
        <v>1.5841459193099999E-7</v>
      </c>
      <c r="V212" s="16935" t="str">
        <f t="shared" si="34"/>
        <v>***</v>
      </c>
      <c r="X212" s="6823" t="s">
        <v>8693</v>
      </c>
      <c r="Y212" s="37">
        <v>1.746657392379628</v>
      </c>
      <c r="Z212" s="37">
        <v>12939</v>
      </c>
      <c r="AA212" s="37">
        <v>0.69504778453518679</v>
      </c>
      <c r="AB212" s="37">
        <v>3453</v>
      </c>
      <c r="AC212" s="37">
        <v>1.0516096078444412</v>
      </c>
      <c r="AD212" s="37">
        <v>7.4310546062100004E-6</v>
      </c>
      <c r="AE212" s="16936" t="str">
        <f t="shared" si="35"/>
        <v>***</v>
      </c>
    </row>
    <row r="213" spans="1:31">
      <c r="A213" s="6823" t="s">
        <v>8496</v>
      </c>
      <c r="B213" s="37">
        <v>3.220216606498195</v>
      </c>
      <c r="C213" s="37">
        <v>13850</v>
      </c>
      <c r="D213" s="37">
        <v>1.5819209039548019</v>
      </c>
      <c r="E213" s="37">
        <v>15930</v>
      </c>
      <c r="F213" s="37">
        <v>1.6382957025433931</v>
      </c>
      <c r="G213" s="37">
        <v>1.08811056022E-20</v>
      </c>
      <c r="H213" s="16937" t="str">
        <f t="shared" si="32"/>
        <v>***</v>
      </c>
      <c r="J213" s="6823" t="s">
        <v>8892</v>
      </c>
      <c r="K213" s="37">
        <v>3.220216606498195</v>
      </c>
      <c r="L213" s="37">
        <v>13850</v>
      </c>
      <c r="M213" s="37">
        <v>1.8617529119725029</v>
      </c>
      <c r="N213" s="37">
        <v>10474</v>
      </c>
      <c r="O213" s="37">
        <v>1.358463694525692</v>
      </c>
      <c r="P213" s="37">
        <v>5.6801779706400003E-11</v>
      </c>
      <c r="Q213" s="16938" t="str">
        <f t="shared" si="33"/>
        <v>***</v>
      </c>
      <c r="R213" s="37">
        <v>1.0447214076246329</v>
      </c>
      <c r="S213" s="37">
        <v>5456</v>
      </c>
      <c r="T213" s="37">
        <v>2.1754951988735618</v>
      </c>
      <c r="U213" s="37">
        <v>1.21300949673E-17</v>
      </c>
      <c r="V213" s="16939" t="str">
        <f t="shared" si="34"/>
        <v>***</v>
      </c>
      <c r="X213" s="6823" t="s">
        <v>8694</v>
      </c>
      <c r="Y213" s="37">
        <v>2.6352573589870092</v>
      </c>
      <c r="Z213" s="37">
        <v>24324</v>
      </c>
      <c r="AA213" s="37">
        <v>1.0447214076246329</v>
      </c>
      <c r="AB213" s="37">
        <v>5456</v>
      </c>
      <c r="AC213" s="37">
        <v>1.5905359513623762</v>
      </c>
      <c r="AD213" s="37">
        <v>2.2071546840300002E-12</v>
      </c>
      <c r="AE213" s="16940" t="str">
        <f t="shared" si="35"/>
        <v>***</v>
      </c>
    </row>
    <row r="214" spans="1:31">
      <c r="A214" s="6823" t="s">
        <v>8497</v>
      </c>
      <c r="B214" s="37">
        <v>2.8204064703442548</v>
      </c>
      <c r="C214" s="37">
        <v>12055</v>
      </c>
      <c r="D214" s="37">
        <v>1.733902587784264</v>
      </c>
      <c r="E214" s="37">
        <v>11477</v>
      </c>
      <c r="F214" s="37">
        <v>1.0865038825599909</v>
      </c>
      <c r="G214" s="37">
        <v>2.5415494985499999E-8</v>
      </c>
      <c r="H214" s="16941" t="str">
        <f t="shared" si="32"/>
        <v>***</v>
      </c>
      <c r="J214" s="6823" t="s">
        <v>8893</v>
      </c>
      <c r="K214" s="37">
        <v>2.8204064703442548</v>
      </c>
      <c r="L214" s="37">
        <v>12055</v>
      </c>
      <c r="M214" s="37">
        <v>2.1742140977703919</v>
      </c>
      <c r="N214" s="37">
        <v>7221</v>
      </c>
      <c r="O214" s="37">
        <v>0.64619237257386297</v>
      </c>
      <c r="P214" s="37">
        <v>6.1437173451844001E-3</v>
      </c>
      <c r="Q214" s="16942" t="str">
        <f t="shared" si="33"/>
        <v>***</v>
      </c>
      <c r="R214" s="37">
        <v>0.98684210526315785</v>
      </c>
      <c r="S214" s="37">
        <v>4256</v>
      </c>
      <c r="T214" s="37">
        <v>1.8335643650810969</v>
      </c>
      <c r="U214" s="37">
        <v>1.0169283391900001E-11</v>
      </c>
      <c r="V214" s="16943" t="str">
        <f t="shared" si="34"/>
        <v>***</v>
      </c>
      <c r="X214" s="6823" t="s">
        <v>8695</v>
      </c>
      <c r="Y214" s="37">
        <v>2.578335754305872</v>
      </c>
      <c r="Z214" s="37">
        <v>19276</v>
      </c>
      <c r="AA214" s="37">
        <v>0.98684210526315785</v>
      </c>
      <c r="AB214" s="37">
        <v>4256</v>
      </c>
      <c r="AC214" s="37">
        <v>1.5914936490427141</v>
      </c>
      <c r="AD214" s="37">
        <v>3.30760781133E-10</v>
      </c>
      <c r="AE214" s="16944" t="str">
        <f t="shared" si="35"/>
        <v>***</v>
      </c>
    </row>
    <row r="215" spans="1:31">
      <c r="A215" s="6823" t="s">
        <v>8498</v>
      </c>
      <c r="B215" s="37">
        <v>2.5965033754543878</v>
      </c>
      <c r="C215" s="37">
        <v>5777</v>
      </c>
      <c r="D215" s="37">
        <v>1.3806389468614539</v>
      </c>
      <c r="E215" s="37">
        <v>6229</v>
      </c>
      <c r="F215" s="37">
        <v>1.2158644285929339</v>
      </c>
      <c r="G215" s="37">
        <v>1.6111641494600001E-6</v>
      </c>
      <c r="H215" s="16945" t="str">
        <f t="shared" si="32"/>
        <v>***</v>
      </c>
      <c r="J215" s="6823" t="s">
        <v>8894</v>
      </c>
      <c r="K215" s="37">
        <v>2.5965033754543878</v>
      </c>
      <c r="L215" s="37">
        <v>5777</v>
      </c>
      <c r="M215" s="37">
        <v>1.5549324496558761</v>
      </c>
      <c r="N215" s="37">
        <v>3923</v>
      </c>
      <c r="O215" s="37">
        <v>1.0415709257985117</v>
      </c>
      <c r="P215" s="37">
        <v>5.5660773670609997E-4</v>
      </c>
      <c r="Q215" s="16946" t="str">
        <f t="shared" si="33"/>
        <v>***</v>
      </c>
      <c r="R215" s="37">
        <v>1.084128360797918</v>
      </c>
      <c r="S215" s="37">
        <v>2306</v>
      </c>
      <c r="T215" s="37">
        <v>1.5123750146564698</v>
      </c>
      <c r="U215" s="37">
        <v>2.4394538262800001E-5</v>
      </c>
      <c r="V215" s="16947" t="str">
        <f t="shared" si="34"/>
        <v>***</v>
      </c>
      <c r="X215" s="6823" t="s">
        <v>8696</v>
      </c>
      <c r="Y215" s="37">
        <v>2.1752577319587632</v>
      </c>
      <c r="Z215" s="37">
        <v>9700</v>
      </c>
      <c r="AA215" s="37">
        <v>1.084128360797918</v>
      </c>
      <c r="AB215" s="37">
        <v>2306</v>
      </c>
      <c r="AC215" s="37">
        <v>1.0911293711608452</v>
      </c>
      <c r="AD215" s="37">
        <v>6.9088753412609996E-4</v>
      </c>
      <c r="AE215" s="16948" t="str">
        <f t="shared" si="35"/>
        <v>***</v>
      </c>
    </row>
    <row r="216" spans="1:31">
      <c r="A216" s="6823" t="s">
        <v>8499</v>
      </c>
      <c r="B216" s="37">
        <v>3.2155797101449282</v>
      </c>
      <c r="C216" s="37">
        <v>19872</v>
      </c>
      <c r="D216" s="37">
        <v>1.6341820945762531</v>
      </c>
      <c r="E216" s="37">
        <v>18419</v>
      </c>
      <c r="F216" s="37">
        <v>1.5813976155686751</v>
      </c>
      <c r="G216" s="37">
        <v>1.5607561012800001E-23</v>
      </c>
      <c r="H216" s="16949" t="str">
        <f t="shared" si="32"/>
        <v>***</v>
      </c>
      <c r="J216" s="6823" t="s">
        <v>8895</v>
      </c>
      <c r="K216" s="37">
        <v>3.2155797101449282</v>
      </c>
      <c r="L216" s="37">
        <v>19872</v>
      </c>
      <c r="M216" s="37">
        <v>2.1242124212421238</v>
      </c>
      <c r="N216" s="37">
        <v>11110</v>
      </c>
      <c r="O216" s="37">
        <v>1.0913672889028043</v>
      </c>
      <c r="P216" s="37">
        <v>2.6619904936799999E-8</v>
      </c>
      <c r="Q216" s="16950" t="str">
        <f t="shared" si="33"/>
        <v>***</v>
      </c>
      <c r="R216" s="37">
        <v>0.88931454371323027</v>
      </c>
      <c r="S216" s="37">
        <v>7309</v>
      </c>
      <c r="T216" s="37">
        <v>2.326265166431698</v>
      </c>
      <c r="U216" s="37">
        <v>8.5013807807999996E-27</v>
      </c>
      <c r="V216" s="16951" t="str">
        <f t="shared" si="34"/>
        <v>***</v>
      </c>
      <c r="X216" s="6823" t="s">
        <v>8697</v>
      </c>
      <c r="Y216" s="37">
        <v>2.8242205151378221</v>
      </c>
      <c r="Z216" s="37">
        <v>30982</v>
      </c>
      <c r="AA216" s="37">
        <v>0.88931454371323027</v>
      </c>
      <c r="AB216" s="37">
        <v>7309</v>
      </c>
      <c r="AC216" s="37">
        <v>1.934905971424592</v>
      </c>
      <c r="AD216" s="37">
        <v>6.5125147158299996E-22</v>
      </c>
      <c r="AE216" s="16952" t="str">
        <f t="shared" si="35"/>
        <v>***</v>
      </c>
    </row>
    <row r="217" spans="1:31">
      <c r="A217" s="6823" t="s">
        <v>8500</v>
      </c>
      <c r="B217" s="37">
        <v>22.81474369677743</v>
      </c>
      <c r="C217" s="37">
        <v>95824</v>
      </c>
      <c r="D217" s="37">
        <v>11.72337395157462</v>
      </c>
      <c r="E217" s="37">
        <v>94785</v>
      </c>
      <c r="F217" s="37">
        <v>11.09136974520281</v>
      </c>
      <c r="G217" s="37">
        <v>0</v>
      </c>
      <c r="H217" s="16953" t="str">
        <f t="shared" si="32"/>
        <v>***</v>
      </c>
      <c r="J217" s="6823" t="s">
        <v>8896</v>
      </c>
      <c r="K217" s="37">
        <v>22.81474369677743</v>
      </c>
      <c r="L217" s="37">
        <v>95824</v>
      </c>
      <c r="M217" s="37">
        <v>14.37809939838637</v>
      </c>
      <c r="N217" s="37">
        <v>64327</v>
      </c>
      <c r="O217" s="37">
        <v>8.4366442983910606</v>
      </c>
      <c r="P217" s="37">
        <v>0</v>
      </c>
      <c r="Q217" s="16954" t="str">
        <f t="shared" si="33"/>
        <v>***</v>
      </c>
      <c r="R217" s="37">
        <v>6.1166196073281238</v>
      </c>
      <c r="S217" s="37">
        <v>30458</v>
      </c>
      <c r="T217" s="37">
        <v>16.698124089449308</v>
      </c>
      <c r="U217" s="37">
        <v>0</v>
      </c>
      <c r="V217" s="16955" t="str">
        <f t="shared" si="34"/>
        <v>***</v>
      </c>
      <c r="X217" s="6823" t="s">
        <v>8698</v>
      </c>
      <c r="Y217" s="37">
        <v>19.42604167317095</v>
      </c>
      <c r="Z217" s="37">
        <v>160151</v>
      </c>
      <c r="AA217" s="37">
        <v>6.1166196073281238</v>
      </c>
      <c r="AB217" s="37">
        <v>30458</v>
      </c>
      <c r="AC217" s="37">
        <v>13.309422065842826</v>
      </c>
      <c r="AD217" s="37">
        <v>0</v>
      </c>
      <c r="AE217" s="16956" t="str">
        <f t="shared" si="35"/>
        <v>***</v>
      </c>
    </row>
    <row r="218" spans="1:31">
      <c r="A218" s="6823" t="s">
        <v>8501</v>
      </c>
      <c r="B218" s="37">
        <v>1.640604973083825</v>
      </c>
      <c r="C218" s="37">
        <v>31208</v>
      </c>
      <c r="D218" s="37">
        <v>0.98553311763174534</v>
      </c>
      <c r="E218" s="37">
        <v>26889</v>
      </c>
      <c r="F218" s="37">
        <v>0.65507185545207969</v>
      </c>
      <c r="G218" s="37">
        <v>7.13637293294E-12</v>
      </c>
      <c r="H218" s="16957" t="str">
        <f t="shared" si="32"/>
        <v>***</v>
      </c>
      <c r="J218" s="6823" t="s">
        <v>8897</v>
      </c>
      <c r="K218" s="37">
        <v>1.640604973083825</v>
      </c>
      <c r="L218" s="37">
        <v>31208</v>
      </c>
      <c r="M218" s="37">
        <v>1.2624035281146639</v>
      </c>
      <c r="N218" s="37">
        <v>18140</v>
      </c>
      <c r="O218" s="37">
        <v>0.37820144496916108</v>
      </c>
      <c r="P218" s="37">
        <v>8.6558836705039998E-4</v>
      </c>
      <c r="Q218" s="16958" t="str">
        <f t="shared" si="33"/>
        <v>***</v>
      </c>
      <c r="R218" s="37">
        <v>0.41147559721110982</v>
      </c>
      <c r="S218" s="37">
        <v>8749</v>
      </c>
      <c r="T218" s="37">
        <v>1.2291293758727151</v>
      </c>
      <c r="U218" s="37">
        <v>2.3307919387199999E-18</v>
      </c>
      <c r="V218" s="16959" t="str">
        <f t="shared" si="34"/>
        <v>***</v>
      </c>
      <c r="X218" s="6823" t="s">
        <v>8699</v>
      </c>
      <c r="Y218" s="37">
        <v>1.5015806111696519</v>
      </c>
      <c r="Z218" s="37">
        <v>49348</v>
      </c>
      <c r="AA218" s="37">
        <v>0.41147559721110982</v>
      </c>
      <c r="AB218" s="37">
        <v>8749</v>
      </c>
      <c r="AC218" s="37">
        <v>1.0901050139585422</v>
      </c>
      <c r="AD218" s="37">
        <v>2.7691453282599999E-16</v>
      </c>
      <c r="AE218" s="16960" t="str">
        <f t="shared" si="35"/>
        <v>***</v>
      </c>
    </row>
    <row r="219" spans="1:31">
      <c r="A219" s="6823" t="s">
        <v>8502</v>
      </c>
      <c r="B219" s="37">
        <v>3.6403421523771629</v>
      </c>
      <c r="C219" s="37">
        <v>10054</v>
      </c>
      <c r="D219" s="37">
        <v>1.8654708520179371</v>
      </c>
      <c r="E219" s="37">
        <v>11150</v>
      </c>
      <c r="F219" s="37">
        <v>1.7748713003592258</v>
      </c>
      <c r="G219" s="37">
        <v>1.7557559178E-15</v>
      </c>
      <c r="H219" s="16961" t="str">
        <f t="shared" si="32"/>
        <v>***</v>
      </c>
      <c r="J219" s="6823" t="s">
        <v>8898</v>
      </c>
      <c r="K219" s="37">
        <v>3.6403421523771629</v>
      </c>
      <c r="L219" s="37">
        <v>10054</v>
      </c>
      <c r="M219" s="37">
        <v>2.270791938688618</v>
      </c>
      <c r="N219" s="37">
        <v>7046</v>
      </c>
      <c r="O219" s="37">
        <v>1.3695502136885449</v>
      </c>
      <c r="P219" s="37">
        <v>3.2775757585699999E-7</v>
      </c>
      <c r="Q219" s="16962" t="str">
        <f t="shared" si="33"/>
        <v>***</v>
      </c>
      <c r="R219" s="37">
        <v>1.169590643274854</v>
      </c>
      <c r="S219" s="37">
        <v>4104</v>
      </c>
      <c r="T219" s="37">
        <v>2.4707515091023087</v>
      </c>
      <c r="U219" s="37">
        <v>2.2847137678499999E-15</v>
      </c>
      <c r="V219" s="16963" t="str">
        <f t="shared" si="34"/>
        <v>***</v>
      </c>
      <c r="X219" s="6823" t="s">
        <v>8700</v>
      </c>
      <c r="Y219" s="37">
        <v>3.076023391812865</v>
      </c>
      <c r="Z219" s="37">
        <v>17100</v>
      </c>
      <c r="AA219" s="37">
        <v>1.169590643274854</v>
      </c>
      <c r="AB219" s="37">
        <v>4104</v>
      </c>
      <c r="AC219" s="37">
        <v>1.906432748538011</v>
      </c>
      <c r="AD219" s="37">
        <v>1.36688153241E-11</v>
      </c>
      <c r="AE219" s="16964" t="str">
        <f t="shared" si="35"/>
        <v>***</v>
      </c>
    </row>
    <row r="220" spans="1:31">
      <c r="A220" s="6823" t="s">
        <v>8503</v>
      </c>
      <c r="B220" s="37">
        <v>2.2177657190043649</v>
      </c>
      <c r="C220" s="37">
        <v>8477</v>
      </c>
      <c r="D220" s="37">
        <v>1.041089821685679</v>
      </c>
      <c r="E220" s="37">
        <v>9029</v>
      </c>
      <c r="F220" s="37">
        <v>1.1766758973186859</v>
      </c>
      <c r="G220" s="37">
        <v>6.2857741455499997E-10</v>
      </c>
      <c r="H220" s="16965" t="str">
        <f t="shared" si="32"/>
        <v>***</v>
      </c>
      <c r="J220" s="6823" t="s">
        <v>8899</v>
      </c>
      <c r="K220" s="37">
        <v>2.2177657190043649</v>
      </c>
      <c r="L220" s="37">
        <v>8477</v>
      </c>
      <c r="M220" s="37">
        <v>1.334035457258206</v>
      </c>
      <c r="N220" s="37">
        <v>5697</v>
      </c>
      <c r="O220" s="37">
        <v>0.88373026174615887</v>
      </c>
      <c r="P220" s="37">
        <v>1.3558662914660001E-4</v>
      </c>
      <c r="Q220" s="16966" t="str">
        <f t="shared" si="33"/>
        <v>***</v>
      </c>
      <c r="R220" s="37">
        <v>0.54021608643457386</v>
      </c>
      <c r="S220" s="37">
        <v>3332</v>
      </c>
      <c r="T220" s="37">
        <v>1.6775496325697912</v>
      </c>
      <c r="U220" s="37">
        <v>3.5821914820700001E-10</v>
      </c>
      <c r="V220" s="16967" t="str">
        <f t="shared" si="34"/>
        <v>***</v>
      </c>
      <c r="X220" s="6823" t="s">
        <v>8701</v>
      </c>
      <c r="Y220" s="37">
        <v>1.862565260335826</v>
      </c>
      <c r="Z220" s="37">
        <v>14174</v>
      </c>
      <c r="AA220" s="37">
        <v>0.54021608643457386</v>
      </c>
      <c r="AB220" s="37">
        <v>3332</v>
      </c>
      <c r="AC220" s="37">
        <v>1.3223491739012521</v>
      </c>
      <c r="AD220" s="37">
        <v>4.82655180945E-8</v>
      </c>
      <c r="AE220" s="16968" t="str">
        <f t="shared" si="35"/>
        <v>***</v>
      </c>
    </row>
    <row r="221" spans="1:31">
      <c r="A221" s="6823" t="s">
        <v>8504</v>
      </c>
      <c r="B221" s="37">
        <v>2.136886430771165</v>
      </c>
      <c r="C221" s="37">
        <v>15911</v>
      </c>
      <c r="D221" s="37">
        <v>0.86084031697166641</v>
      </c>
      <c r="E221" s="37">
        <v>17541</v>
      </c>
      <c r="F221" s="37">
        <v>1.2760461137994987</v>
      </c>
      <c r="G221" s="37">
        <v>3.0617601580399998E-22</v>
      </c>
      <c r="H221" s="16969" t="str">
        <f t="shared" si="32"/>
        <v>***</v>
      </c>
      <c r="J221" s="6823" t="s">
        <v>8900</v>
      </c>
      <c r="K221" s="37">
        <v>2.136886430771165</v>
      </c>
      <c r="L221" s="37">
        <v>15911</v>
      </c>
      <c r="M221" s="37">
        <v>1.0230899192791441</v>
      </c>
      <c r="N221" s="37">
        <v>10654</v>
      </c>
      <c r="O221" s="37">
        <v>1.113796511492021</v>
      </c>
      <c r="P221" s="37">
        <v>5.0202942913499997E-12</v>
      </c>
      <c r="Q221" s="16970" t="str">
        <f t="shared" si="33"/>
        <v>***</v>
      </c>
      <c r="R221" s="37">
        <v>0.60984463481922457</v>
      </c>
      <c r="S221" s="37">
        <v>6887</v>
      </c>
      <c r="T221" s="37">
        <v>1.5270417959519405</v>
      </c>
      <c r="U221" s="37">
        <v>1.53460985664E-16</v>
      </c>
      <c r="V221" s="16971" t="str">
        <f t="shared" si="34"/>
        <v>***</v>
      </c>
      <c r="X221" s="6823" t="s">
        <v>8702</v>
      </c>
      <c r="Y221" s="37">
        <v>1.6901938641069081</v>
      </c>
      <c r="Z221" s="37">
        <v>26565</v>
      </c>
      <c r="AA221" s="37">
        <v>0.60984463481922457</v>
      </c>
      <c r="AB221" s="37">
        <v>6887</v>
      </c>
      <c r="AC221" s="37">
        <v>1.0803492292876835</v>
      </c>
      <c r="AD221" s="37">
        <v>3.0207426655999997E-11</v>
      </c>
      <c r="AE221" s="16972" t="str">
        <f t="shared" si="35"/>
        <v>***</v>
      </c>
    </row>
    <row r="222" spans="1:31">
      <c r="A222" s="6823" t="s">
        <v>8505</v>
      </c>
      <c r="B222" s="37">
        <v>2.1975515169949049</v>
      </c>
      <c r="C222" s="37">
        <v>13151</v>
      </c>
      <c r="D222" s="37">
        <v>1.33610776475742</v>
      </c>
      <c r="E222" s="37">
        <v>9131</v>
      </c>
      <c r="F222" s="37">
        <v>0.86144375223748493</v>
      </c>
      <c r="G222" s="37">
        <v>2.59159641987E-6</v>
      </c>
      <c r="H222" s="16973" t="str">
        <f t="shared" si="32"/>
        <v>***</v>
      </c>
      <c r="J222" s="6823" t="s">
        <v>8901</v>
      </c>
      <c r="K222" s="37">
        <v>2.1975515169949049</v>
      </c>
      <c r="L222" s="37">
        <v>13151</v>
      </c>
      <c r="M222" s="37">
        <v>1.595324593271205</v>
      </c>
      <c r="N222" s="37">
        <v>6331</v>
      </c>
      <c r="O222" s="37">
        <v>0.6022269237236999</v>
      </c>
      <c r="P222" s="37">
        <v>4.9397927967409E-3</v>
      </c>
      <c r="Q222" s="16974" t="str">
        <f t="shared" si="33"/>
        <v>***</v>
      </c>
      <c r="R222" s="37">
        <v>0.75</v>
      </c>
      <c r="S222" s="37">
        <v>2800</v>
      </c>
      <c r="T222" s="37">
        <v>1.4475515169949049</v>
      </c>
      <c r="U222" s="37">
        <v>4.66051395189E-7</v>
      </c>
      <c r="V222" s="16975" t="str">
        <f t="shared" si="34"/>
        <v>***</v>
      </c>
      <c r="X222" s="6823" t="s">
        <v>8703</v>
      </c>
      <c r="Y222" s="37">
        <v>2.0018478595626732</v>
      </c>
      <c r="Z222" s="37">
        <v>19482</v>
      </c>
      <c r="AA222" s="37">
        <v>0.75</v>
      </c>
      <c r="AB222" s="37">
        <v>2800</v>
      </c>
      <c r="AC222" s="37">
        <v>1.2518478595626732</v>
      </c>
      <c r="AD222" s="37">
        <v>4.1418222573899999E-6</v>
      </c>
      <c r="AE222" s="16976" t="str">
        <f t="shared" si="35"/>
        <v>***</v>
      </c>
    </row>
    <row r="223" spans="1:31">
      <c r="A223" s="6823" t="s">
        <v>8506</v>
      </c>
      <c r="B223" s="37">
        <v>6.4945140197273634</v>
      </c>
      <c r="C223" s="37">
        <v>27069</v>
      </c>
      <c r="D223" s="37">
        <v>3.2489628490187852</v>
      </c>
      <c r="E223" s="37">
        <v>21453</v>
      </c>
      <c r="F223" s="37">
        <v>3.2455511707085782</v>
      </c>
      <c r="G223" s="37">
        <v>3.5463224300300002E-59</v>
      </c>
      <c r="H223" s="16977" t="str">
        <f t="shared" si="32"/>
        <v>***</v>
      </c>
      <c r="J223" s="6823" t="s">
        <v>8902</v>
      </c>
      <c r="K223" s="37">
        <v>6.4945140197273634</v>
      </c>
      <c r="L223" s="37">
        <v>27069</v>
      </c>
      <c r="M223" s="37">
        <v>4.1472123043120019</v>
      </c>
      <c r="N223" s="37">
        <v>14564</v>
      </c>
      <c r="O223" s="37">
        <v>2.3473017154153615</v>
      </c>
      <c r="P223" s="37">
        <v>5.1147759752099998E-23</v>
      </c>
      <c r="Q223" s="16978" t="str">
        <f t="shared" si="33"/>
        <v>***</v>
      </c>
      <c r="R223" s="37">
        <v>1.349978226157643</v>
      </c>
      <c r="S223" s="37">
        <v>6889</v>
      </c>
      <c r="T223" s="37">
        <v>5.1445357935697205</v>
      </c>
      <c r="U223" s="37">
        <v>1.5368940602900001E-63</v>
      </c>
      <c r="V223" s="16979" t="str">
        <f t="shared" si="34"/>
        <v>***</v>
      </c>
      <c r="X223" s="6823" t="s">
        <v>8704</v>
      </c>
      <c r="Y223" s="37">
        <v>5.6733840943482337</v>
      </c>
      <c r="Z223" s="37">
        <v>41633</v>
      </c>
      <c r="AA223" s="37">
        <v>1.349978226157643</v>
      </c>
      <c r="AB223" s="37">
        <v>6889</v>
      </c>
      <c r="AC223" s="37">
        <v>4.3234058681905907</v>
      </c>
      <c r="AD223" s="37">
        <v>4.5383351446599999E-52</v>
      </c>
      <c r="AE223" s="16980" t="str">
        <f t="shared" si="35"/>
        <v>***</v>
      </c>
    </row>
    <row r="224" spans="1:31">
      <c r="A224" s="6823" t="s">
        <v>8507</v>
      </c>
      <c r="B224" s="37">
        <v>1.2862165650451729</v>
      </c>
      <c r="C224" s="37">
        <v>22469</v>
      </c>
      <c r="D224" s="37">
        <v>0.66193603050201233</v>
      </c>
      <c r="E224" s="37">
        <v>18884</v>
      </c>
      <c r="F224" s="37">
        <v>0.62428053454316057</v>
      </c>
      <c r="G224" s="37">
        <v>2.1080690326E-10</v>
      </c>
      <c r="H224" s="16981" t="str">
        <f t="shared" si="32"/>
        <v>***</v>
      </c>
      <c r="J224" s="6823" t="s">
        <v>8903</v>
      </c>
      <c r="K224" s="37">
        <v>1.2862165650451729</v>
      </c>
      <c r="L224" s="37">
        <v>22469</v>
      </c>
      <c r="M224" s="37">
        <v>0.83204930662557786</v>
      </c>
      <c r="N224" s="37">
        <v>12980</v>
      </c>
      <c r="O224" s="37">
        <v>0.45416725841959504</v>
      </c>
      <c r="P224" s="37">
        <v>9.0420273839999997E-5</v>
      </c>
      <c r="Q224" s="16982" t="str">
        <f t="shared" si="33"/>
        <v>***</v>
      </c>
      <c r="R224" s="37">
        <v>0.28794037940379402</v>
      </c>
      <c r="S224" s="37">
        <v>5904</v>
      </c>
      <c r="T224" s="37">
        <v>0.99827618564137888</v>
      </c>
      <c r="U224" s="37">
        <v>3.8210104646299999E-11</v>
      </c>
      <c r="V224" s="16983" t="str">
        <f t="shared" si="34"/>
        <v>***</v>
      </c>
      <c r="X224" s="6823" t="s">
        <v>8705</v>
      </c>
      <c r="Y224" s="37">
        <v>1.1199187565234561</v>
      </c>
      <c r="Z224" s="37">
        <v>35449</v>
      </c>
      <c r="AA224" s="37">
        <v>0.28794037940379402</v>
      </c>
      <c r="AB224" s="37">
        <v>5904</v>
      </c>
      <c r="AC224" s="37">
        <v>0.83197837711966205</v>
      </c>
      <c r="AD224" s="37">
        <v>2.7416066979599999E-9</v>
      </c>
      <c r="AE224" s="16984" t="str">
        <f t="shared" si="35"/>
        <v>***</v>
      </c>
    </row>
    <row r="225" spans="1:31">
      <c r="A225" s="6823" t="s">
        <v>8508</v>
      </c>
      <c r="B225" s="37">
        <v>3.0310122878876542</v>
      </c>
      <c r="C225" s="37">
        <v>8545</v>
      </c>
      <c r="D225" s="37">
        <v>1.5900383141762451</v>
      </c>
      <c r="E225" s="37">
        <v>10440</v>
      </c>
      <c r="F225" s="37">
        <v>1.4409739737114091</v>
      </c>
      <c r="G225" s="37">
        <v>2.3808035058699999E-11</v>
      </c>
      <c r="H225" s="16985" t="str">
        <f t="shared" si="32"/>
        <v>***</v>
      </c>
      <c r="J225" s="6823" t="s">
        <v>8904</v>
      </c>
      <c r="K225" s="37">
        <v>3.0310122878876542</v>
      </c>
      <c r="L225" s="37">
        <v>8545</v>
      </c>
      <c r="M225" s="37">
        <v>2.0703933747412009</v>
      </c>
      <c r="N225" s="37">
        <v>6762</v>
      </c>
      <c r="O225" s="37">
        <v>0.96061891314645331</v>
      </c>
      <c r="P225" s="37">
        <v>2.1162326962119999E-4</v>
      </c>
      <c r="Q225" s="16986" t="str">
        <f t="shared" si="33"/>
        <v>***</v>
      </c>
      <c r="R225" s="37">
        <v>0.70690592713431211</v>
      </c>
      <c r="S225" s="37">
        <v>3678</v>
      </c>
      <c r="T225" s="37">
        <v>2.3241063607533423</v>
      </c>
      <c r="U225" s="37">
        <v>5.3505505621799998E-15</v>
      </c>
      <c r="V225" s="16987" t="str">
        <f t="shared" si="34"/>
        <v>***</v>
      </c>
      <c r="X225" s="6823" t="s">
        <v>8706</v>
      </c>
      <c r="Y225" s="37">
        <v>2.6066505520350161</v>
      </c>
      <c r="Z225" s="37">
        <v>15307</v>
      </c>
      <c r="AA225" s="37">
        <v>0.70690592713431211</v>
      </c>
      <c r="AB225" s="37">
        <v>3678</v>
      </c>
      <c r="AC225" s="37">
        <v>1.8997446249007039</v>
      </c>
      <c r="AD225" s="37">
        <v>2.6127648786099998E-12</v>
      </c>
      <c r="AE225" s="16988" t="str">
        <f t="shared" si="35"/>
        <v>***</v>
      </c>
    </row>
    <row r="226" spans="1:31">
      <c r="A226" s="6823" t="s">
        <v>8509</v>
      </c>
      <c r="B226" s="37">
        <v>12.462446907697091</v>
      </c>
      <c r="C226" s="37">
        <v>9653</v>
      </c>
      <c r="D226" s="37">
        <v>6.9757174392935983</v>
      </c>
      <c r="E226" s="37">
        <v>9060</v>
      </c>
      <c r="F226" s="37">
        <v>5.4867294684034924</v>
      </c>
      <c r="G226" s="37">
        <v>1.2932410739699999E-36</v>
      </c>
      <c r="H226" s="16989" t="str">
        <f t="shared" si="32"/>
        <v>***</v>
      </c>
      <c r="J226" s="6823" t="s">
        <v>8905</v>
      </c>
      <c r="K226" s="37">
        <v>12.462446907697091</v>
      </c>
      <c r="L226" s="37">
        <v>9653</v>
      </c>
      <c r="M226" s="37">
        <v>8.0959520239880067</v>
      </c>
      <c r="N226" s="37">
        <v>6003</v>
      </c>
      <c r="O226" s="37">
        <v>4.366494883709084</v>
      </c>
      <c r="P226" s="37">
        <v>1.01442752266E-17</v>
      </c>
      <c r="Q226" s="16990" t="str">
        <f t="shared" si="33"/>
        <v>***</v>
      </c>
      <c r="R226" s="37">
        <v>4.7759241086032054</v>
      </c>
      <c r="S226" s="37">
        <v>3057</v>
      </c>
      <c r="T226" s="37">
        <v>7.6865227990938854</v>
      </c>
      <c r="U226" s="37">
        <v>1.7657840147299999E-33</v>
      </c>
      <c r="V226" s="16991" t="str">
        <f t="shared" si="34"/>
        <v>***</v>
      </c>
      <c r="X226" s="6823" t="s">
        <v>8707</v>
      </c>
      <c r="Y226" s="37">
        <v>10.788196218702099</v>
      </c>
      <c r="Z226" s="37">
        <v>15656</v>
      </c>
      <c r="AA226" s="37">
        <v>4.7759241086032054</v>
      </c>
      <c r="AB226" s="37">
        <v>3057</v>
      </c>
      <c r="AC226" s="37">
        <v>6.0122721100988938</v>
      </c>
      <c r="AD226" s="37">
        <v>1.3451010739999999E-24</v>
      </c>
      <c r="AE226" s="16992" t="str">
        <f t="shared" si="35"/>
        <v>***</v>
      </c>
    </row>
    <row r="227" spans="1:31">
      <c r="A227" s="6823" t="s">
        <v>8510</v>
      </c>
      <c r="B227" s="37">
        <v>1.806901055839774</v>
      </c>
      <c r="C227" s="37">
        <v>36748</v>
      </c>
      <c r="D227" s="37">
        <v>1.0459035444509011</v>
      </c>
      <c r="E227" s="37">
        <v>22373</v>
      </c>
      <c r="F227" s="37">
        <v>0.76099751138887295</v>
      </c>
      <c r="G227" s="37">
        <v>2.15182845893E-13</v>
      </c>
      <c r="H227" s="16993" t="str">
        <f t="shared" si="32"/>
        <v>***</v>
      </c>
      <c r="J227" s="6823" t="s">
        <v>8906</v>
      </c>
      <c r="K227" s="37">
        <v>1.806901055839774</v>
      </c>
      <c r="L227" s="37">
        <v>36748</v>
      </c>
      <c r="M227" s="37">
        <v>1.341173361522199</v>
      </c>
      <c r="N227" s="37">
        <v>15136</v>
      </c>
      <c r="O227" s="37">
        <v>0.46572769431757499</v>
      </c>
      <c r="P227" s="37">
        <v>1.685334313462E-4</v>
      </c>
      <c r="Q227" s="16994" t="str">
        <f t="shared" si="33"/>
        <v>***</v>
      </c>
      <c r="R227" s="37">
        <v>0.4283542904518447</v>
      </c>
      <c r="S227" s="37">
        <v>7237</v>
      </c>
      <c r="T227" s="37">
        <v>1.3785467653879293</v>
      </c>
      <c r="U227" s="37">
        <v>8.0330947895500005E-18</v>
      </c>
      <c r="V227" s="16995" t="str">
        <f t="shared" si="34"/>
        <v>***</v>
      </c>
      <c r="X227" s="6823" t="s">
        <v>8708</v>
      </c>
      <c r="Y227" s="37">
        <v>1.6710353866317169</v>
      </c>
      <c r="Z227" s="37">
        <v>51884</v>
      </c>
      <c r="AA227" s="37">
        <v>0.4283542904518447</v>
      </c>
      <c r="AB227" s="37">
        <v>7237</v>
      </c>
      <c r="AC227" s="37">
        <v>1.2426810961798722</v>
      </c>
      <c r="AD227" s="37">
        <v>5.5234566689499997E-16</v>
      </c>
      <c r="AE227" s="16996" t="str">
        <f t="shared" si="35"/>
        <v>***</v>
      </c>
    </row>
    <row r="228" spans="1:31">
      <c r="A228" s="6823" t="s">
        <v>8511</v>
      </c>
      <c r="B228" s="37">
        <v>1.947088099187986</v>
      </c>
      <c r="C228" s="37">
        <v>11453</v>
      </c>
      <c r="D228" s="37">
        <v>0.9698197872186437</v>
      </c>
      <c r="E228" s="37">
        <v>13817</v>
      </c>
      <c r="F228" s="37">
        <v>0.97726831196934227</v>
      </c>
      <c r="G228" s="37">
        <v>5.5494197604099998E-11</v>
      </c>
      <c r="H228" s="16997" t="str">
        <f t="shared" si="32"/>
        <v>***</v>
      </c>
      <c r="J228" s="6823" t="s">
        <v>8907</v>
      </c>
      <c r="K228" s="37">
        <v>1.947088099187986</v>
      </c>
      <c r="L228" s="37">
        <v>11453</v>
      </c>
      <c r="M228" s="37">
        <v>1.1204805359824419</v>
      </c>
      <c r="N228" s="37">
        <v>8657</v>
      </c>
      <c r="O228" s="37">
        <v>0.82660756320554407</v>
      </c>
      <c r="P228" s="37">
        <v>3.4981520213600002E-6</v>
      </c>
      <c r="Q228" s="16998" t="str">
        <f t="shared" si="33"/>
        <v>***</v>
      </c>
      <c r="R228" s="37">
        <v>0.71705426356589153</v>
      </c>
      <c r="S228" s="37">
        <v>5160</v>
      </c>
      <c r="T228" s="37">
        <v>1.2300338356220943</v>
      </c>
      <c r="U228" s="37">
        <v>3.3515108197199999E-9</v>
      </c>
      <c r="V228" s="16999" t="str">
        <f t="shared" si="34"/>
        <v>***</v>
      </c>
      <c r="X228" s="6823" t="s">
        <v>8709</v>
      </c>
      <c r="Y228" s="37">
        <v>1.591248135256091</v>
      </c>
      <c r="Z228" s="37">
        <v>20110</v>
      </c>
      <c r="AA228" s="37">
        <v>0.71705426356589153</v>
      </c>
      <c r="AB228" s="37">
        <v>5160</v>
      </c>
      <c r="AC228" s="37">
        <v>0.87419387169019946</v>
      </c>
      <c r="AD228" s="37">
        <v>2.05896000456E-6</v>
      </c>
      <c r="AE228" s="17000" t="str">
        <f t="shared" si="35"/>
        <v>***</v>
      </c>
    </row>
    <row r="229" spans="1:31">
      <c r="A229" s="6823" t="s">
        <v>8512</v>
      </c>
      <c r="B229" s="37">
        <v>2.5316455696202529</v>
      </c>
      <c r="C229" s="37">
        <v>11771</v>
      </c>
      <c r="D229" s="37">
        <v>0.99721209521767107</v>
      </c>
      <c r="E229" s="37">
        <v>9326</v>
      </c>
      <c r="F229" s="37">
        <v>1.5344334744025818</v>
      </c>
      <c r="G229" s="37">
        <v>2.1587076038299999E-16</v>
      </c>
      <c r="H229" s="17001" t="str">
        <f t="shared" si="32"/>
        <v>***</v>
      </c>
      <c r="J229" s="6823" t="s">
        <v>8908</v>
      </c>
      <c r="K229" s="37">
        <v>2.5316455696202529</v>
      </c>
      <c r="L229" s="37">
        <v>11771</v>
      </c>
      <c r="M229" s="37">
        <v>1.2156615093148091</v>
      </c>
      <c r="N229" s="37">
        <v>6334</v>
      </c>
      <c r="O229" s="37">
        <v>1.3159840603054438</v>
      </c>
      <c r="P229" s="37">
        <v>2.9912979186000002E-9</v>
      </c>
      <c r="Q229" s="17002" t="str">
        <f t="shared" si="33"/>
        <v>***</v>
      </c>
      <c r="R229" s="37">
        <v>0.53475935828877008</v>
      </c>
      <c r="S229" s="37">
        <v>2992</v>
      </c>
      <c r="T229" s="37">
        <v>1.9968862113314829</v>
      </c>
      <c r="U229" s="37">
        <v>1.33649253871E-11</v>
      </c>
      <c r="V229" s="17003" t="str">
        <f t="shared" si="34"/>
        <v>***</v>
      </c>
      <c r="X229" s="6823" t="s">
        <v>8710</v>
      </c>
      <c r="Y229" s="37">
        <v>2.0712510356255178</v>
      </c>
      <c r="Z229" s="37">
        <v>18105</v>
      </c>
      <c r="AA229" s="37">
        <v>0.53475935828877008</v>
      </c>
      <c r="AB229" s="37">
        <v>2992</v>
      </c>
      <c r="AC229" s="37">
        <v>1.5364916773367479</v>
      </c>
      <c r="AD229" s="37">
        <v>7.7086688934600008E-9</v>
      </c>
      <c r="AE229" s="17004" t="str">
        <f t="shared" si="35"/>
        <v>***</v>
      </c>
    </row>
    <row r="230" spans="1:31">
      <c r="A230" s="6823" t="s">
        <v>8513</v>
      </c>
      <c r="B230" s="37">
        <v>3.2289559941418511</v>
      </c>
      <c r="C230" s="37">
        <v>14339</v>
      </c>
      <c r="D230" s="37">
        <v>1.4582383959377641</v>
      </c>
      <c r="E230" s="37">
        <v>15361</v>
      </c>
      <c r="F230" s="37">
        <v>1.770717598204087</v>
      </c>
      <c r="G230" s="37">
        <v>3.2240347060500001E-24</v>
      </c>
      <c r="H230" s="17005" t="str">
        <f t="shared" si="32"/>
        <v>***</v>
      </c>
      <c r="J230" s="6823" t="s">
        <v>8909</v>
      </c>
      <c r="K230" s="37">
        <v>3.2289559941418511</v>
      </c>
      <c r="L230" s="37">
        <v>14339</v>
      </c>
      <c r="M230" s="37">
        <v>1.8933224755700331</v>
      </c>
      <c r="N230" s="37">
        <v>9824</v>
      </c>
      <c r="O230" s="37">
        <v>1.335633518571818</v>
      </c>
      <c r="P230" s="37">
        <v>2.7883061058200003E-10</v>
      </c>
      <c r="Q230" s="17006" t="str">
        <f t="shared" si="33"/>
        <v>***</v>
      </c>
      <c r="R230" s="37">
        <v>0.68629221600144485</v>
      </c>
      <c r="S230" s="37">
        <v>5537</v>
      </c>
      <c r="T230" s="37">
        <v>2.5426637781404064</v>
      </c>
      <c r="U230" s="37">
        <v>1.0133221344099999E-24</v>
      </c>
      <c r="V230" s="17007" t="str">
        <f t="shared" si="34"/>
        <v>***</v>
      </c>
      <c r="X230" s="6823" t="s">
        <v>8711</v>
      </c>
      <c r="Y230" s="37">
        <v>2.68592476099822</v>
      </c>
      <c r="Z230" s="37">
        <v>24163</v>
      </c>
      <c r="AA230" s="37">
        <v>0.68629221600144485</v>
      </c>
      <c r="AB230" s="37">
        <v>5537</v>
      </c>
      <c r="AC230" s="37">
        <v>1.9996325449967751</v>
      </c>
      <c r="AD230" s="37">
        <v>4.1134158615899998E-19</v>
      </c>
      <c r="AE230" s="17008" t="str">
        <f t="shared" si="35"/>
        <v>***</v>
      </c>
    </row>
    <row r="231" spans="1:31">
      <c r="A231" s="6823" t="s">
        <v>8514</v>
      </c>
      <c r="B231" s="37">
        <v>1.6536518144235191</v>
      </c>
      <c r="C231" s="37">
        <v>13062</v>
      </c>
      <c r="D231" s="37">
        <v>0.83307299802145163</v>
      </c>
      <c r="E231" s="37">
        <v>9603</v>
      </c>
      <c r="F231" s="37">
        <v>0.82057881640206742</v>
      </c>
      <c r="G231" s="37">
        <v>7.5156660484899998E-8</v>
      </c>
      <c r="H231" s="17009" t="str">
        <f t="shared" si="32"/>
        <v>***</v>
      </c>
      <c r="J231" s="6823" t="s">
        <v>8910</v>
      </c>
      <c r="K231" s="37">
        <v>1.6536518144235191</v>
      </c>
      <c r="L231" s="37">
        <v>13062</v>
      </c>
      <c r="M231" s="37">
        <v>1.0784901138406231</v>
      </c>
      <c r="N231" s="37">
        <v>6676</v>
      </c>
      <c r="O231" s="37">
        <v>0.57516170058289595</v>
      </c>
      <c r="P231" s="37">
        <v>1.4304755913043001E-3</v>
      </c>
      <c r="Q231" s="17010" t="str">
        <f t="shared" si="33"/>
        <v>***</v>
      </c>
      <c r="R231" s="37">
        <v>0.27331738981892723</v>
      </c>
      <c r="S231" s="37">
        <v>2927</v>
      </c>
      <c r="T231" s="37">
        <v>1.3803344246045919</v>
      </c>
      <c r="U231" s="37">
        <v>9.1631477834199999E-9</v>
      </c>
      <c r="V231" s="17011" t="str">
        <f t="shared" si="34"/>
        <v>***</v>
      </c>
      <c r="X231" s="6823" t="s">
        <v>8712</v>
      </c>
      <c r="Y231" s="37">
        <v>1.459114398621947</v>
      </c>
      <c r="Z231" s="37">
        <v>19738</v>
      </c>
      <c r="AA231" s="37">
        <v>0.27331738981892723</v>
      </c>
      <c r="AB231" s="37">
        <v>2927</v>
      </c>
      <c r="AC231" s="37">
        <v>1.1857970088030199</v>
      </c>
      <c r="AD231" s="37">
        <v>1.3303010430299999E-7</v>
      </c>
      <c r="AE231" s="17012" t="str">
        <f t="shared" si="35"/>
        <v>***</v>
      </c>
    </row>
    <row r="232" spans="1:31">
      <c r="A232" s="6823" t="s">
        <v>8515</v>
      </c>
      <c r="B232" s="37">
        <v>3.2220795892169449</v>
      </c>
      <c r="C232" s="37">
        <v>7790</v>
      </c>
      <c r="D232" s="37">
        <v>1.9044239413295481</v>
      </c>
      <c r="E232" s="37">
        <v>8454</v>
      </c>
      <c r="F232" s="37">
        <v>1.3176556478873969</v>
      </c>
      <c r="G232" s="37">
        <v>9.3912237199500003E-8</v>
      </c>
      <c r="H232" s="17013" t="str">
        <f t="shared" si="32"/>
        <v>***</v>
      </c>
      <c r="J232" s="6823" t="s">
        <v>8911</v>
      </c>
      <c r="K232" s="37">
        <v>3.2220795892169449</v>
      </c>
      <c r="L232" s="37">
        <v>7790</v>
      </c>
      <c r="M232" s="37">
        <v>2.4390243902439019</v>
      </c>
      <c r="N232" s="37">
        <v>5248</v>
      </c>
      <c r="O232" s="37">
        <v>0.78305519897304299</v>
      </c>
      <c r="P232" s="37">
        <v>9.0512329809482994E-3</v>
      </c>
      <c r="Q232" s="17014" t="str">
        <f t="shared" si="33"/>
        <v>***</v>
      </c>
      <c r="R232" s="37">
        <v>1.0293200249532131</v>
      </c>
      <c r="S232" s="37">
        <v>3206</v>
      </c>
      <c r="T232" s="37">
        <v>2.1927595642637319</v>
      </c>
      <c r="U232" s="37">
        <v>4.2833440912300003E-11</v>
      </c>
      <c r="V232" s="17015" t="str">
        <f t="shared" si="34"/>
        <v>***</v>
      </c>
      <c r="X232" s="6823" t="s">
        <v>8713</v>
      </c>
      <c r="Y232" s="37">
        <v>2.9068875594416319</v>
      </c>
      <c r="Z232" s="37">
        <v>13038</v>
      </c>
      <c r="AA232" s="37">
        <v>1.0293200249532131</v>
      </c>
      <c r="AB232" s="37">
        <v>3206</v>
      </c>
      <c r="AC232" s="37">
        <v>1.8775675344884188</v>
      </c>
      <c r="AD232" s="37">
        <v>1.3550564085E-9</v>
      </c>
      <c r="AE232" s="17016" t="str">
        <f t="shared" si="35"/>
        <v>***</v>
      </c>
    </row>
    <row r="233" spans="1:31">
      <c r="A233" s="6823" t="s">
        <v>11571</v>
      </c>
      <c r="B233" s="37">
        <v>7.517914622930717</v>
      </c>
      <c r="C233" s="37">
        <v>417536</v>
      </c>
      <c r="D233" s="37">
        <v>3.9942458141590449</v>
      </c>
      <c r="E233" s="37">
        <v>394843</v>
      </c>
      <c r="F233" s="37">
        <v>3.5236688087716721</v>
      </c>
      <c r="G233" s="37">
        <v>0</v>
      </c>
      <c r="H233" s="17017" t="str">
        <f t="shared" si="32"/>
        <v>***</v>
      </c>
      <c r="J233" s="6823" t="s">
        <v>11571</v>
      </c>
      <c r="K233" s="37">
        <v>7.517914622930717</v>
      </c>
      <c r="L233" s="37">
        <v>417536</v>
      </c>
      <c r="M233" s="37">
        <v>4.9838041661726971</v>
      </c>
      <c r="N233" s="37">
        <v>261487</v>
      </c>
      <c r="O233" s="37">
        <v>2.5341104567580199</v>
      </c>
      <c r="P233" s="37">
        <v>0</v>
      </c>
      <c r="Q233" s="17018" t="str">
        <f t="shared" si="33"/>
        <v>***</v>
      </c>
      <c r="R233" s="37">
        <v>2.0539008368577338</v>
      </c>
      <c r="S233" s="37">
        <v>133356</v>
      </c>
      <c r="T233" s="37">
        <v>5.4640137860729832</v>
      </c>
      <c r="U233" s="37">
        <v>0</v>
      </c>
      <c r="V233" s="17019" t="str">
        <f t="shared" si="34"/>
        <v>***</v>
      </c>
      <c r="X233" s="6823" t="s">
        <v>11571</v>
      </c>
      <c r="Y233" s="37">
        <v>6.5420464402531282</v>
      </c>
      <c r="Z233" s="37">
        <v>679023</v>
      </c>
      <c r="AA233" s="37">
        <v>2.0539008368577338</v>
      </c>
      <c r="AB233" s="37">
        <v>133356</v>
      </c>
      <c r="AC233" s="37">
        <v>4.4881456033953944</v>
      </c>
      <c r="AD233" s="37">
        <v>0</v>
      </c>
      <c r="AE233" s="17020"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E233"/>
  <sheetViews>
    <sheetView zoomScaleNormal="100" workbookViewId="0">
      <selection activeCell="A38" sqref="A38"/>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ustomWidth="1"/>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8" t="s">
        <v>11902</v>
      </c>
      <c r="J1" s="17028" t="s">
        <v>11903</v>
      </c>
      <c r="X1" s="17028" t="s">
        <v>11904</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8912</v>
      </c>
      <c r="B3" s="37">
        <v>15.856966941965631</v>
      </c>
      <c r="C3" s="37">
        <v>631798</v>
      </c>
      <c r="D3" s="37">
        <v>11.499813124032251</v>
      </c>
      <c r="E3" s="37">
        <v>93645</v>
      </c>
      <c r="F3" s="37">
        <v>4.35715381793338</v>
      </c>
      <c r="G3" s="37">
        <v>4.2526470932000002E-262</v>
      </c>
      <c r="H3" s="15371" t="str">
        <f t="shared" ref="H3:H25" si="0">IF(G3&lt;0.01,"***",IF(G3&lt;0.05,"**",IF(G3&lt;0.1,"*","NS")))</f>
        <v>***</v>
      </c>
      <c r="J3" s="6823" t="s">
        <v>9308</v>
      </c>
      <c r="K3" s="37">
        <v>15.856966941965631</v>
      </c>
      <c r="L3" s="37">
        <v>631798</v>
      </c>
      <c r="M3" s="37">
        <v>12.137627320130759</v>
      </c>
      <c r="N3" s="37">
        <v>74026</v>
      </c>
      <c r="O3" s="37">
        <v>3.7193396218348713</v>
      </c>
      <c r="P3" s="37">
        <v>1.4637793456E-154</v>
      </c>
      <c r="Q3" s="15372" t="str">
        <f t="shared" ref="Q3:Q25" si="1">IF(P3&lt;0.01,"***",IF(P3&lt;0.05,"**",IF(P3&lt;0.1,"*","NS")))</f>
        <v>***</v>
      </c>
      <c r="R3" s="37">
        <v>9.0932259544319276</v>
      </c>
      <c r="S3" s="37">
        <v>19619</v>
      </c>
      <c r="T3" s="37">
        <v>6.7637409875337031</v>
      </c>
      <c r="U3" s="37">
        <v>1.7781043147999999E-145</v>
      </c>
      <c r="V3" s="15373" t="str">
        <f t="shared" ref="V3:V25" si="2">IF(P3&lt;0.01,"***",IF(P3&lt;0.05,"**",IF(P3&lt;0.1,"*","NS")))</f>
        <v>***</v>
      </c>
      <c r="X3" s="6823" t="s">
        <v>9110</v>
      </c>
      <c r="Y3" s="37">
        <v>15.466886929319489</v>
      </c>
      <c r="Z3" s="37">
        <v>705824</v>
      </c>
      <c r="AA3" s="37">
        <v>9.0932259544319276</v>
      </c>
      <c r="AB3" s="37">
        <v>19619</v>
      </c>
      <c r="AC3" s="37">
        <v>6.3736609748875619</v>
      </c>
      <c r="AD3" s="37">
        <v>3.0608199391000001E-132</v>
      </c>
      <c r="AE3" s="15374" t="str">
        <f t="shared" ref="AE3:AE25" si="3">IF(AD3&lt;0.01,"***",IF(AD3&lt;0.05,"**",IF(AD3&lt;0.1,"*","NS")))</f>
        <v>***</v>
      </c>
    </row>
    <row r="4" spans="1:31">
      <c r="A4" s="6823" t="s">
        <v>8913</v>
      </c>
      <c r="B4" s="37">
        <v>24.98073948067476</v>
      </c>
      <c r="C4" s="37">
        <v>162249</v>
      </c>
      <c r="D4" s="37">
        <v>12.02550091074681</v>
      </c>
      <c r="E4" s="37">
        <v>27450</v>
      </c>
      <c r="F4" s="37">
        <v>12.95523856992795</v>
      </c>
      <c r="G4" s="37">
        <v>0</v>
      </c>
      <c r="H4" s="15375" t="str">
        <f t="shared" si="0"/>
        <v>***</v>
      </c>
      <c r="J4" s="6823" t="s">
        <v>9309</v>
      </c>
      <c r="K4" s="37">
        <v>24.98073948067476</v>
      </c>
      <c r="L4" s="37">
        <v>162249</v>
      </c>
      <c r="M4" s="37">
        <v>13.825048091525771</v>
      </c>
      <c r="N4" s="37">
        <v>19754</v>
      </c>
      <c r="O4" s="37">
        <v>11.15569138914899</v>
      </c>
      <c r="P4" s="37">
        <v>7.1171756052000001E-266</v>
      </c>
      <c r="Q4" s="15376" t="str">
        <f t="shared" si="1"/>
        <v>***</v>
      </c>
      <c r="R4" s="37">
        <v>7.4064449064449063</v>
      </c>
      <c r="S4" s="37">
        <v>7696</v>
      </c>
      <c r="T4" s="37">
        <v>17.574294574229853</v>
      </c>
      <c r="U4" s="37">
        <v>4.2146460488999997E-272</v>
      </c>
      <c r="V4" s="15377" t="str">
        <f t="shared" si="2"/>
        <v>***</v>
      </c>
      <c r="X4" s="6823" t="s">
        <v>9111</v>
      </c>
      <c r="Y4" s="37">
        <v>23.769937858167172</v>
      </c>
      <c r="Z4" s="37">
        <v>182003</v>
      </c>
      <c r="AA4" s="37">
        <v>7.4064449064449063</v>
      </c>
      <c r="AB4" s="37">
        <v>7696</v>
      </c>
      <c r="AC4" s="37">
        <v>16.363492951722264</v>
      </c>
      <c r="AD4" s="37">
        <v>1.0729879865999999E-244</v>
      </c>
      <c r="AE4" s="15378" t="str">
        <f t="shared" si="3"/>
        <v>***</v>
      </c>
    </row>
    <row r="5" spans="1:31">
      <c r="A5" s="6823" t="s">
        <v>8914</v>
      </c>
      <c r="B5" s="37">
        <v>29.657936461330671</v>
      </c>
      <c r="C5" s="37">
        <v>340580</v>
      </c>
      <c r="D5" s="37">
        <v>20.724176646706589</v>
      </c>
      <c r="E5" s="37">
        <v>53440</v>
      </c>
      <c r="F5" s="37">
        <v>8.9337598146240822</v>
      </c>
      <c r="G5" s="37">
        <v>0</v>
      </c>
      <c r="H5" s="15379" t="str">
        <f t="shared" si="0"/>
        <v>***</v>
      </c>
      <c r="J5" s="6823" t="s">
        <v>9310</v>
      </c>
      <c r="K5" s="37">
        <v>29.657936461330671</v>
      </c>
      <c r="L5" s="37">
        <v>340580</v>
      </c>
      <c r="M5" s="37">
        <v>23.020633695895661</v>
      </c>
      <c r="N5" s="37">
        <v>40177</v>
      </c>
      <c r="O5" s="37">
        <v>6.6373027654350096</v>
      </c>
      <c r="P5" s="37">
        <v>1.5084188205999999E-169</v>
      </c>
      <c r="Q5" s="15380" t="str">
        <f t="shared" si="1"/>
        <v>***</v>
      </c>
      <c r="R5" s="37">
        <v>13.767624217748621</v>
      </c>
      <c r="S5" s="37">
        <v>13263</v>
      </c>
      <c r="T5" s="37">
        <v>15.89031224358205</v>
      </c>
      <c r="U5" s="37">
        <v>0</v>
      </c>
      <c r="V5" s="15381" t="str">
        <f t="shared" si="2"/>
        <v>***</v>
      </c>
      <c r="X5" s="6823" t="s">
        <v>9112</v>
      </c>
      <c r="Y5" s="37">
        <v>28.957576617107499</v>
      </c>
      <c r="Z5" s="37">
        <v>380757</v>
      </c>
      <c r="AA5" s="37">
        <v>13.767624217748621</v>
      </c>
      <c r="AB5" s="37">
        <v>13263</v>
      </c>
      <c r="AC5" s="37">
        <v>15.189952399358878</v>
      </c>
      <c r="AD5" s="37">
        <v>0</v>
      </c>
      <c r="AE5" s="15382" t="str">
        <f t="shared" si="3"/>
        <v>***</v>
      </c>
    </row>
    <row r="6" spans="1:31">
      <c r="A6" s="6823" t="s">
        <v>8915</v>
      </c>
      <c r="B6" s="37">
        <v>30.355985913941051</v>
      </c>
      <c r="C6" s="37">
        <v>226891</v>
      </c>
      <c r="D6" s="37">
        <v>17.155563157444629</v>
      </c>
      <c r="E6" s="37">
        <v>35079</v>
      </c>
      <c r="F6" s="37">
        <v>13.200422756496422</v>
      </c>
      <c r="G6" s="37">
        <v>0</v>
      </c>
      <c r="H6" s="15383" t="str">
        <f t="shared" si="0"/>
        <v>***</v>
      </c>
      <c r="J6" s="6823" t="s">
        <v>9311</v>
      </c>
      <c r="K6" s="37">
        <v>30.355985913941051</v>
      </c>
      <c r="L6" s="37">
        <v>226891</v>
      </c>
      <c r="M6" s="37">
        <v>19.193301666532481</v>
      </c>
      <c r="N6" s="37">
        <v>24842</v>
      </c>
      <c r="O6" s="37">
        <v>11.162684247408571</v>
      </c>
      <c r="P6" s="37">
        <v>6.6724565252999998E-296</v>
      </c>
      <c r="Q6" s="15384" t="str">
        <f t="shared" si="1"/>
        <v>***</v>
      </c>
      <c r="R6" s="37">
        <v>12.21060857673146</v>
      </c>
      <c r="S6" s="37">
        <v>10237</v>
      </c>
      <c r="T6" s="37">
        <v>18.145377337209592</v>
      </c>
      <c r="U6" s="37">
        <v>0</v>
      </c>
      <c r="V6" s="15385" t="str">
        <f t="shared" si="2"/>
        <v>***</v>
      </c>
      <c r="X6" s="6823" t="s">
        <v>9113</v>
      </c>
      <c r="Y6" s="37">
        <v>29.25440844068914</v>
      </c>
      <c r="Z6" s="37">
        <v>251733</v>
      </c>
      <c r="AA6" s="37">
        <v>12.21060857673146</v>
      </c>
      <c r="AB6" s="37">
        <v>10237</v>
      </c>
      <c r="AC6" s="37">
        <v>17.04379986395768</v>
      </c>
      <c r="AD6" s="37">
        <v>3.7548429436999997E-307</v>
      </c>
      <c r="AE6" s="15386" t="str">
        <f t="shared" si="3"/>
        <v>***</v>
      </c>
    </row>
    <row r="7" spans="1:31">
      <c r="A7" s="6823" t="s">
        <v>8916</v>
      </c>
      <c r="B7" s="37">
        <v>34.029604464935687</v>
      </c>
      <c r="C7" s="37">
        <v>103025</v>
      </c>
      <c r="D7" s="37">
        <v>15.16243282852956</v>
      </c>
      <c r="E7" s="37">
        <v>16376</v>
      </c>
      <c r="F7" s="37">
        <v>18.867171636406127</v>
      </c>
      <c r="G7" s="37">
        <v>0</v>
      </c>
      <c r="H7" s="15387" t="str">
        <f t="shared" si="0"/>
        <v>***</v>
      </c>
      <c r="J7" s="6823" t="s">
        <v>9312</v>
      </c>
      <c r="K7" s="37">
        <v>34.029604464935687</v>
      </c>
      <c r="L7" s="37">
        <v>103025</v>
      </c>
      <c r="M7" s="37">
        <v>16.647511272212888</v>
      </c>
      <c r="N7" s="37">
        <v>11311</v>
      </c>
      <c r="O7" s="37">
        <v>17.382093192722799</v>
      </c>
      <c r="P7" s="37">
        <v>0</v>
      </c>
      <c r="Q7" s="15388" t="str">
        <f t="shared" si="1"/>
        <v>***</v>
      </c>
      <c r="R7" s="37">
        <v>11.84600197433366</v>
      </c>
      <c r="S7" s="37">
        <v>5065</v>
      </c>
      <c r="T7" s="37">
        <v>22.183602490602027</v>
      </c>
      <c r="U7" s="37">
        <v>7.2306246736000001E-237</v>
      </c>
      <c r="V7" s="15389" t="str">
        <f t="shared" si="2"/>
        <v>***</v>
      </c>
      <c r="X7" s="6823" t="s">
        <v>9114</v>
      </c>
      <c r="Y7" s="37">
        <v>32.310033585222499</v>
      </c>
      <c r="Z7" s="37">
        <v>114336</v>
      </c>
      <c r="AA7" s="37">
        <v>11.84600197433366</v>
      </c>
      <c r="AB7" s="37">
        <v>5065</v>
      </c>
      <c r="AC7" s="37">
        <v>20.464031610888838</v>
      </c>
      <c r="AD7" s="37">
        <v>9.9521995653000005E-208</v>
      </c>
      <c r="AE7" s="15390" t="str">
        <f t="shared" si="3"/>
        <v>***</v>
      </c>
    </row>
    <row r="8" spans="1:31">
      <c r="A8" s="6823" t="s">
        <v>8917</v>
      </c>
      <c r="B8" s="37">
        <v>31.732481157787721</v>
      </c>
      <c r="C8" s="37">
        <v>419006</v>
      </c>
      <c r="D8" s="37">
        <v>17.61397126930396</v>
      </c>
      <c r="E8" s="37">
        <v>59379</v>
      </c>
      <c r="F8" s="37">
        <v>14.118509888483761</v>
      </c>
      <c r="G8" s="37">
        <v>0</v>
      </c>
      <c r="H8" s="15391" t="str">
        <f t="shared" si="0"/>
        <v>***</v>
      </c>
      <c r="J8" s="6823" t="s">
        <v>9313</v>
      </c>
      <c r="K8" s="37">
        <v>31.732481157787721</v>
      </c>
      <c r="L8" s="37">
        <v>419006</v>
      </c>
      <c r="M8" s="37">
        <v>20.087749066757159</v>
      </c>
      <c r="N8" s="37">
        <v>41254</v>
      </c>
      <c r="O8" s="37">
        <v>11.644732091030562</v>
      </c>
      <c r="P8" s="37">
        <v>0</v>
      </c>
      <c r="Q8" s="15392" t="str">
        <f t="shared" si="1"/>
        <v>***</v>
      </c>
      <c r="R8" s="37">
        <v>11.98344827586207</v>
      </c>
      <c r="S8" s="37">
        <v>18125</v>
      </c>
      <c r="T8" s="37">
        <v>19.74903288192565</v>
      </c>
      <c r="U8" s="37">
        <v>0</v>
      </c>
      <c r="V8" s="15393" t="str">
        <f t="shared" si="2"/>
        <v>***</v>
      </c>
      <c r="X8" s="6823" t="s">
        <v>9115</v>
      </c>
      <c r="Y8" s="37">
        <v>30.688741146308612</v>
      </c>
      <c r="Z8" s="37">
        <v>460260</v>
      </c>
      <c r="AA8" s="37">
        <v>11.98344827586207</v>
      </c>
      <c r="AB8" s="37">
        <v>18125</v>
      </c>
      <c r="AC8" s="37">
        <v>18.705292870446542</v>
      </c>
      <c r="AD8" s="37">
        <v>0</v>
      </c>
      <c r="AE8" s="15394" t="str">
        <f t="shared" si="3"/>
        <v>***</v>
      </c>
    </row>
    <row r="9" spans="1:31">
      <c r="A9" s="6823" t="s">
        <v>8918</v>
      </c>
      <c r="B9" s="37">
        <v>60.713305728453847</v>
      </c>
      <c r="C9" s="37">
        <v>1774807</v>
      </c>
      <c r="D9" s="37">
        <v>45.862719394503792</v>
      </c>
      <c r="E9" s="37">
        <v>337178</v>
      </c>
      <c r="F9" s="37">
        <v>14.850586333950055</v>
      </c>
      <c r="G9" s="37">
        <v>0</v>
      </c>
      <c r="H9" s="15395" t="str">
        <f t="shared" si="0"/>
        <v>***</v>
      </c>
      <c r="J9" s="6823" t="s">
        <v>9314</v>
      </c>
      <c r="K9" s="37">
        <v>60.713305728453847</v>
      </c>
      <c r="L9" s="37">
        <v>1774807</v>
      </c>
      <c r="M9" s="37">
        <v>50.286303604962598</v>
      </c>
      <c r="N9" s="37">
        <v>259864</v>
      </c>
      <c r="O9" s="37">
        <v>10.427002123491249</v>
      </c>
      <c r="P9" s="37">
        <v>0</v>
      </c>
      <c r="Q9" s="15396" t="str">
        <f t="shared" si="1"/>
        <v>***</v>
      </c>
      <c r="R9" s="37">
        <v>30.9943865276664</v>
      </c>
      <c r="S9" s="37">
        <v>77314</v>
      </c>
      <c r="T9" s="37">
        <v>29.718919200787447</v>
      </c>
      <c r="U9" s="37">
        <v>0</v>
      </c>
      <c r="V9" s="15397" t="str">
        <f t="shared" si="2"/>
        <v>***</v>
      </c>
      <c r="X9" s="6823" t="s">
        <v>9116</v>
      </c>
      <c r="Y9" s="37">
        <v>59.381590438945658</v>
      </c>
      <c r="Z9" s="37">
        <v>2034671</v>
      </c>
      <c r="AA9" s="37">
        <v>30.9943865276664</v>
      </c>
      <c r="AB9" s="37">
        <v>77314</v>
      </c>
      <c r="AC9" s="37">
        <v>28.387203911279258</v>
      </c>
      <c r="AD9" s="37">
        <v>0</v>
      </c>
      <c r="AE9" s="15398" t="str">
        <f t="shared" si="3"/>
        <v>***</v>
      </c>
    </row>
    <row r="10" spans="1:31">
      <c r="A10" s="6823" t="s">
        <v>8919</v>
      </c>
      <c r="B10" s="37">
        <v>22.89937037732064</v>
      </c>
      <c r="C10" s="37">
        <v>618148</v>
      </c>
      <c r="D10" s="37">
        <v>13.137432306623131</v>
      </c>
      <c r="E10" s="37">
        <v>76263</v>
      </c>
      <c r="F10" s="37">
        <v>9.761938070697509</v>
      </c>
      <c r="G10" s="37">
        <v>0</v>
      </c>
      <c r="H10" s="15399" t="str">
        <f t="shared" si="0"/>
        <v>***</v>
      </c>
      <c r="J10" s="6823" t="s">
        <v>9315</v>
      </c>
      <c r="K10" s="37">
        <v>22.89937037732064</v>
      </c>
      <c r="L10" s="37">
        <v>618148</v>
      </c>
      <c r="M10" s="37">
        <v>15.046373406735979</v>
      </c>
      <c r="N10" s="37">
        <v>57037</v>
      </c>
      <c r="O10" s="37">
        <v>7.8529969705846607</v>
      </c>
      <c r="P10" s="37">
        <v>0</v>
      </c>
      <c r="Q10" s="15400" t="str">
        <f t="shared" si="1"/>
        <v>***</v>
      </c>
      <c r="R10" s="37">
        <v>7.4742536148964946</v>
      </c>
      <c r="S10" s="37">
        <v>19226</v>
      </c>
      <c r="T10" s="37">
        <v>15.425116762424146</v>
      </c>
      <c r="U10" s="37">
        <v>0</v>
      </c>
      <c r="V10" s="15401" t="str">
        <f t="shared" si="2"/>
        <v>***</v>
      </c>
      <c r="X10" s="6823" t="s">
        <v>9117</v>
      </c>
      <c r="Y10" s="37">
        <v>22.235979768507889</v>
      </c>
      <c r="Z10" s="37">
        <v>675185</v>
      </c>
      <c r="AA10" s="37">
        <v>7.4742536148964946</v>
      </c>
      <c r="AB10" s="37">
        <v>19226</v>
      </c>
      <c r="AC10" s="37">
        <v>14.761726153611395</v>
      </c>
      <c r="AD10" s="37">
        <v>0</v>
      </c>
      <c r="AE10" s="15402" t="str">
        <f t="shared" si="3"/>
        <v>***</v>
      </c>
    </row>
    <row r="11" spans="1:31">
      <c r="A11" s="6823" t="s">
        <v>8920</v>
      </c>
      <c r="B11" s="37">
        <v>31.34889857630624</v>
      </c>
      <c r="C11" s="37">
        <v>224346</v>
      </c>
      <c r="D11" s="37">
        <v>15.79854355439435</v>
      </c>
      <c r="E11" s="37">
        <v>35978</v>
      </c>
      <c r="F11" s="37">
        <v>15.550355021911891</v>
      </c>
      <c r="G11" s="37">
        <v>0</v>
      </c>
      <c r="H11" s="15403" t="str">
        <f t="shared" si="0"/>
        <v>***</v>
      </c>
      <c r="J11" s="6823" t="s">
        <v>9316</v>
      </c>
      <c r="K11" s="37">
        <v>31.34889857630624</v>
      </c>
      <c r="L11" s="37">
        <v>224346</v>
      </c>
      <c r="M11" s="37">
        <v>17.49779262159776</v>
      </c>
      <c r="N11" s="37">
        <v>26049</v>
      </c>
      <c r="O11" s="37">
        <v>13.85110595470848</v>
      </c>
      <c r="P11" s="37">
        <v>0</v>
      </c>
      <c r="Q11" s="15404" t="str">
        <f t="shared" si="1"/>
        <v>***</v>
      </c>
      <c r="R11" s="37">
        <v>11.34051767549602</v>
      </c>
      <c r="S11" s="37">
        <v>9929</v>
      </c>
      <c r="T11" s="37">
        <v>20.00838090081022</v>
      </c>
      <c r="U11" s="37">
        <v>0</v>
      </c>
      <c r="V11" s="15405" t="str">
        <f t="shared" si="2"/>
        <v>***</v>
      </c>
      <c r="X11" s="6823" t="s">
        <v>9118</v>
      </c>
      <c r="Y11" s="37">
        <v>29.907945446195011</v>
      </c>
      <c r="Z11" s="37">
        <v>250395</v>
      </c>
      <c r="AA11" s="37">
        <v>11.34051767549602</v>
      </c>
      <c r="AB11" s="37">
        <v>9929</v>
      </c>
      <c r="AC11" s="37">
        <v>18.567427770698991</v>
      </c>
      <c r="AD11" s="37">
        <v>0</v>
      </c>
      <c r="AE11" s="15406" t="str">
        <f t="shared" si="3"/>
        <v>***</v>
      </c>
    </row>
    <row r="12" spans="1:31">
      <c r="A12" s="6823" t="s">
        <v>8921</v>
      </c>
      <c r="B12" s="37">
        <v>27.18509440668884</v>
      </c>
      <c r="C12" s="37">
        <v>188493</v>
      </c>
      <c r="D12" s="37">
        <v>13.83753706483142</v>
      </c>
      <c r="E12" s="37">
        <v>27317</v>
      </c>
      <c r="F12" s="37">
        <v>13.347557341857421</v>
      </c>
      <c r="G12" s="37">
        <v>0</v>
      </c>
      <c r="H12" s="15407" t="str">
        <f t="shared" si="0"/>
        <v>***</v>
      </c>
      <c r="J12" s="6823" t="s">
        <v>9317</v>
      </c>
      <c r="K12" s="37">
        <v>27.18509440668884</v>
      </c>
      <c r="L12" s="37">
        <v>188493</v>
      </c>
      <c r="M12" s="37">
        <v>15.83820410696736</v>
      </c>
      <c r="N12" s="37">
        <v>19333</v>
      </c>
      <c r="O12" s="37">
        <v>11.34689029972148</v>
      </c>
      <c r="P12" s="37">
        <v>4.7029800627000002E-257</v>
      </c>
      <c r="Q12" s="15408" t="str">
        <f t="shared" si="1"/>
        <v>***</v>
      </c>
      <c r="R12" s="37">
        <v>8.992985971943888</v>
      </c>
      <c r="S12" s="37">
        <v>7984</v>
      </c>
      <c r="T12" s="37">
        <v>18.192108434744952</v>
      </c>
      <c r="U12" s="37">
        <v>2.6407052913000002E-286</v>
      </c>
      <c r="V12" s="15409" t="str">
        <f t="shared" si="2"/>
        <v>***</v>
      </c>
      <c r="X12" s="6823" t="s">
        <v>9119</v>
      </c>
      <c r="Y12" s="37">
        <v>26.129550681820369</v>
      </c>
      <c r="Z12" s="37">
        <v>207826</v>
      </c>
      <c r="AA12" s="37">
        <v>8.992985971943888</v>
      </c>
      <c r="AB12" s="37">
        <v>7984</v>
      </c>
      <c r="AC12" s="37">
        <v>17.136564709876481</v>
      </c>
      <c r="AD12" s="37">
        <v>3.4964735631999999E-261</v>
      </c>
      <c r="AE12" s="15410" t="str">
        <f t="shared" si="3"/>
        <v>***</v>
      </c>
    </row>
    <row r="13" spans="1:31">
      <c r="A13" s="6823" t="s">
        <v>8922</v>
      </c>
      <c r="B13" s="37">
        <v>35.550963101983513</v>
      </c>
      <c r="C13" s="37">
        <v>279202</v>
      </c>
      <c r="D13" s="37">
        <v>14.322961189947</v>
      </c>
      <c r="E13" s="37">
        <v>46792</v>
      </c>
      <c r="F13" s="37">
        <v>21.228001912036511</v>
      </c>
      <c r="G13" s="37">
        <v>0</v>
      </c>
      <c r="H13" s="15411" t="str">
        <f t="shared" si="0"/>
        <v>***</v>
      </c>
      <c r="J13" s="6823" t="s">
        <v>9318</v>
      </c>
      <c r="K13" s="37">
        <v>35.550963101983513</v>
      </c>
      <c r="L13" s="37">
        <v>279202</v>
      </c>
      <c r="M13" s="37">
        <v>16.36906613575562</v>
      </c>
      <c r="N13" s="37">
        <v>32146</v>
      </c>
      <c r="O13" s="37">
        <v>19.181896966227892</v>
      </c>
      <c r="P13" s="37">
        <v>0</v>
      </c>
      <c r="Q13" s="15412" t="str">
        <f t="shared" si="1"/>
        <v>***</v>
      </c>
      <c r="R13" s="37">
        <v>9.8320360507988536</v>
      </c>
      <c r="S13" s="37">
        <v>14646</v>
      </c>
      <c r="T13" s="37">
        <v>25.718927051184657</v>
      </c>
      <c r="U13" s="37">
        <v>0</v>
      </c>
      <c r="V13" s="15413" t="str">
        <f t="shared" si="2"/>
        <v>***</v>
      </c>
      <c r="X13" s="6823" t="s">
        <v>9120</v>
      </c>
      <c r="Y13" s="37">
        <v>33.570474196076418</v>
      </c>
      <c r="Z13" s="37">
        <v>311348</v>
      </c>
      <c r="AA13" s="37">
        <v>9.8320360507988536</v>
      </c>
      <c r="AB13" s="37">
        <v>14646</v>
      </c>
      <c r="AC13" s="37">
        <v>23.738438145277563</v>
      </c>
      <c r="AD13" s="37">
        <v>0</v>
      </c>
      <c r="AE13" s="15414" t="str">
        <f t="shared" si="3"/>
        <v>***</v>
      </c>
    </row>
    <row r="14" spans="1:31">
      <c r="A14" s="6823" t="s">
        <v>8923</v>
      </c>
      <c r="B14" s="37">
        <v>29.350523813256</v>
      </c>
      <c r="C14" s="37">
        <v>306216</v>
      </c>
      <c r="D14" s="37">
        <v>15.39547050320094</v>
      </c>
      <c r="E14" s="37">
        <v>29054</v>
      </c>
      <c r="F14" s="37">
        <v>13.95505331005506</v>
      </c>
      <c r="G14" s="37">
        <v>0</v>
      </c>
      <c r="H14" s="15415" t="str">
        <f t="shared" si="0"/>
        <v>***</v>
      </c>
      <c r="J14" s="6823" t="s">
        <v>9319</v>
      </c>
      <c r="K14" s="37">
        <v>29.350523813256</v>
      </c>
      <c r="L14" s="37">
        <v>306216</v>
      </c>
      <c r="M14" s="37">
        <v>16.94636993797884</v>
      </c>
      <c r="N14" s="37">
        <v>21928</v>
      </c>
      <c r="O14" s="37">
        <v>12.40415387527716</v>
      </c>
      <c r="P14" s="37">
        <v>0</v>
      </c>
      <c r="Q14" s="15416" t="str">
        <f t="shared" si="1"/>
        <v>***</v>
      </c>
      <c r="R14" s="37">
        <v>10.623070446253161</v>
      </c>
      <c r="S14" s="37">
        <v>7126</v>
      </c>
      <c r="T14" s="37">
        <v>18.727453367002838</v>
      </c>
      <c r="U14" s="37">
        <v>7.9275307051000003E-261</v>
      </c>
      <c r="V14" s="15417" t="str">
        <f t="shared" si="2"/>
        <v>***</v>
      </c>
      <c r="X14" s="6823" t="s">
        <v>9121</v>
      </c>
      <c r="Y14" s="37">
        <v>28.521624652591541</v>
      </c>
      <c r="Z14" s="37">
        <v>328144</v>
      </c>
      <c r="AA14" s="37">
        <v>10.623070446253161</v>
      </c>
      <c r="AB14" s="37">
        <v>7126</v>
      </c>
      <c r="AC14" s="37">
        <v>17.898554206338382</v>
      </c>
      <c r="AD14" s="37">
        <v>1.1371540662999999E-242</v>
      </c>
      <c r="AE14" s="15418" t="str">
        <f t="shared" si="3"/>
        <v>***</v>
      </c>
    </row>
    <row r="15" spans="1:31">
      <c r="A15" s="6823" t="s">
        <v>8924</v>
      </c>
      <c r="B15" s="37">
        <v>36.856323099886872</v>
      </c>
      <c r="C15" s="37">
        <v>464946</v>
      </c>
      <c r="D15" s="37">
        <v>23.78550135945229</v>
      </c>
      <c r="E15" s="37">
        <v>61054</v>
      </c>
      <c r="F15" s="37">
        <v>13.070821740434582</v>
      </c>
      <c r="G15" s="37">
        <v>0</v>
      </c>
      <c r="H15" s="15419" t="str">
        <f t="shared" si="0"/>
        <v>***</v>
      </c>
      <c r="J15" s="6823" t="s">
        <v>9320</v>
      </c>
      <c r="K15" s="37">
        <v>36.856323099886872</v>
      </c>
      <c r="L15" s="37">
        <v>464946</v>
      </c>
      <c r="M15" s="37">
        <v>27.12687216997562</v>
      </c>
      <c r="N15" s="37">
        <v>45936</v>
      </c>
      <c r="O15" s="37">
        <v>9.7294509299112519</v>
      </c>
      <c r="P15" s="37">
        <v>0</v>
      </c>
      <c r="Q15" s="15420" t="str">
        <f t="shared" si="1"/>
        <v>***</v>
      </c>
      <c r="R15" s="37">
        <v>13.632755655509991</v>
      </c>
      <c r="S15" s="37">
        <v>15118</v>
      </c>
      <c r="T15" s="37">
        <v>23.223567444376883</v>
      </c>
      <c r="U15" s="37">
        <v>0</v>
      </c>
      <c r="V15" s="15421" t="str">
        <f t="shared" si="2"/>
        <v>***</v>
      </c>
      <c r="X15" s="6823" t="s">
        <v>9122</v>
      </c>
      <c r="Y15" s="37">
        <v>35.981498663096367</v>
      </c>
      <c r="Z15" s="37">
        <v>510882</v>
      </c>
      <c r="AA15" s="37">
        <v>13.632755655509991</v>
      </c>
      <c r="AB15" s="37">
        <v>15118</v>
      </c>
      <c r="AC15" s="37">
        <v>22.348743007586378</v>
      </c>
      <c r="AD15" s="37">
        <v>0</v>
      </c>
      <c r="AE15" s="15422" t="str">
        <f t="shared" si="3"/>
        <v>***</v>
      </c>
    </row>
    <row r="16" spans="1:31">
      <c r="A16" s="6823" t="s">
        <v>8925</v>
      </c>
      <c r="B16" s="37">
        <v>16.419044201208209</v>
      </c>
      <c r="C16" s="37">
        <v>501570</v>
      </c>
      <c r="D16" s="37">
        <v>9.9425317472794283</v>
      </c>
      <c r="E16" s="37">
        <v>57249</v>
      </c>
      <c r="F16" s="37">
        <v>6.4765124539287804</v>
      </c>
      <c r="G16" s="37">
        <v>0</v>
      </c>
      <c r="H16" s="15423" t="str">
        <f t="shared" si="0"/>
        <v>***</v>
      </c>
      <c r="J16" s="6823" t="s">
        <v>9321</v>
      </c>
      <c r="K16" s="37">
        <v>16.419044201208209</v>
      </c>
      <c r="L16" s="37">
        <v>501570</v>
      </c>
      <c r="M16" s="37">
        <v>11.012125138837471</v>
      </c>
      <c r="N16" s="37">
        <v>43216</v>
      </c>
      <c r="O16" s="37">
        <v>5.4069190623707382</v>
      </c>
      <c r="P16" s="37">
        <v>1.8033887005999999E-190</v>
      </c>
      <c r="Q16" s="15424" t="str">
        <f t="shared" si="1"/>
        <v>***</v>
      </c>
      <c r="R16" s="37">
        <v>6.6486139813297216</v>
      </c>
      <c r="S16" s="37">
        <v>14033</v>
      </c>
      <c r="T16" s="37">
        <v>9.770430219878488</v>
      </c>
      <c r="U16" s="37">
        <v>1.9209980752999999E-211</v>
      </c>
      <c r="V16" s="15425" t="str">
        <f t="shared" si="2"/>
        <v>***</v>
      </c>
      <c r="X16" s="6823" t="s">
        <v>9123</v>
      </c>
      <c r="Y16" s="37">
        <v>15.990131905004899</v>
      </c>
      <c r="Z16" s="37">
        <v>544786</v>
      </c>
      <c r="AA16" s="37">
        <v>6.6486139813297216</v>
      </c>
      <c r="AB16" s="37">
        <v>14033</v>
      </c>
      <c r="AC16" s="37">
        <v>9.3415179236751769</v>
      </c>
      <c r="AD16" s="37">
        <v>9.1199406909000002E-198</v>
      </c>
      <c r="AE16" s="15426" t="str">
        <f t="shared" si="3"/>
        <v>***</v>
      </c>
    </row>
    <row r="17" spans="1:31">
      <c r="A17" s="6823" t="s">
        <v>8926</v>
      </c>
      <c r="B17" s="37">
        <v>34.588735829555461</v>
      </c>
      <c r="C17" s="37">
        <v>182863</v>
      </c>
      <c r="D17" s="37">
        <v>14.792734372276261</v>
      </c>
      <c r="E17" s="37">
        <v>28683</v>
      </c>
      <c r="F17" s="37">
        <v>19.7960014572792</v>
      </c>
      <c r="G17" s="37">
        <v>0</v>
      </c>
      <c r="H17" s="15427" t="str">
        <f t="shared" si="0"/>
        <v>***</v>
      </c>
      <c r="J17" s="6823" t="s">
        <v>9322</v>
      </c>
      <c r="K17" s="37">
        <v>34.588735829555461</v>
      </c>
      <c r="L17" s="37">
        <v>182863</v>
      </c>
      <c r="M17" s="37">
        <v>17.055196994509199</v>
      </c>
      <c r="N17" s="37">
        <v>20762</v>
      </c>
      <c r="O17" s="37">
        <v>17.533538835046262</v>
      </c>
      <c r="P17" s="37">
        <v>0</v>
      </c>
      <c r="Q17" s="15428" t="str">
        <f t="shared" si="1"/>
        <v>***</v>
      </c>
      <c r="R17" s="37">
        <v>8.8625173589193285</v>
      </c>
      <c r="S17" s="37">
        <v>7921</v>
      </c>
      <c r="T17" s="37">
        <v>25.726218470636134</v>
      </c>
      <c r="U17" s="37">
        <v>0</v>
      </c>
      <c r="V17" s="15429" t="str">
        <f t="shared" si="2"/>
        <v>***</v>
      </c>
      <c r="X17" s="6823" t="s">
        <v>9124</v>
      </c>
      <c r="Y17" s="37">
        <v>32.800982197667281</v>
      </c>
      <c r="Z17" s="37">
        <v>203625</v>
      </c>
      <c r="AA17" s="37">
        <v>8.8625173589193285</v>
      </c>
      <c r="AB17" s="37">
        <v>7921</v>
      </c>
      <c r="AC17" s="37">
        <v>23.938464838747954</v>
      </c>
      <c r="AD17" s="37">
        <v>0</v>
      </c>
      <c r="AE17" s="15430" t="str">
        <f t="shared" si="3"/>
        <v>***</v>
      </c>
    </row>
    <row r="18" spans="1:31">
      <c r="A18" s="6823" t="s">
        <v>8927</v>
      </c>
      <c r="B18" s="37">
        <v>42.319132001172967</v>
      </c>
      <c r="C18" s="37">
        <v>190968</v>
      </c>
      <c r="D18" s="37">
        <v>33.834421977060352</v>
      </c>
      <c r="E18" s="37">
        <v>31997</v>
      </c>
      <c r="F18" s="37">
        <v>8.4847100241126157</v>
      </c>
      <c r="G18" s="37">
        <v>1.4231874803E-179</v>
      </c>
      <c r="H18" s="15431" t="str">
        <f t="shared" si="0"/>
        <v>***</v>
      </c>
      <c r="J18" s="6823" t="s">
        <v>9323</v>
      </c>
      <c r="K18" s="37">
        <v>42.319132001172967</v>
      </c>
      <c r="L18" s="37">
        <v>190968</v>
      </c>
      <c r="M18" s="37">
        <v>37.190116905729212</v>
      </c>
      <c r="N18" s="37">
        <v>24122</v>
      </c>
      <c r="O18" s="37">
        <v>5.129015095443755</v>
      </c>
      <c r="P18" s="37">
        <v>2.4126116316100001E-52</v>
      </c>
      <c r="Q18" s="15432" t="str">
        <f t="shared" si="1"/>
        <v>***</v>
      </c>
      <c r="R18" s="37">
        <v>23.555555555555561</v>
      </c>
      <c r="S18" s="37">
        <v>7875</v>
      </c>
      <c r="T18" s="37">
        <v>18.763576445617407</v>
      </c>
      <c r="U18" s="37">
        <v>4.8315615442000001E-241</v>
      </c>
      <c r="V18" s="15433" t="str">
        <f t="shared" si="2"/>
        <v>***</v>
      </c>
      <c r="X18" s="6823" t="s">
        <v>9125</v>
      </c>
      <c r="Y18" s="37">
        <v>41.743921149286336</v>
      </c>
      <c r="Z18" s="37">
        <v>215090</v>
      </c>
      <c r="AA18" s="37">
        <v>23.555555555555561</v>
      </c>
      <c r="AB18" s="37">
        <v>7875</v>
      </c>
      <c r="AC18" s="37">
        <v>18.188365593730776</v>
      </c>
      <c r="AD18" s="37">
        <v>2.7409088124000001E-228</v>
      </c>
      <c r="AE18" s="15434" t="str">
        <f t="shared" si="3"/>
        <v>***</v>
      </c>
    </row>
    <row r="19" spans="1:31">
      <c r="A19" s="6823" t="s">
        <v>8928</v>
      </c>
      <c r="B19" s="37">
        <v>23.45200952690648</v>
      </c>
      <c r="C19" s="37">
        <v>568915</v>
      </c>
      <c r="D19" s="37">
        <v>13.29366480683664</v>
      </c>
      <c r="E19" s="37">
        <v>56636</v>
      </c>
      <c r="F19" s="37">
        <v>10.15834472006984</v>
      </c>
      <c r="G19" s="37">
        <v>0</v>
      </c>
      <c r="H19" s="15435" t="str">
        <f t="shared" si="0"/>
        <v>***</v>
      </c>
      <c r="J19" s="6823" t="s">
        <v>9324</v>
      </c>
      <c r="K19" s="37">
        <v>23.45200952690648</v>
      </c>
      <c r="L19" s="37">
        <v>568915</v>
      </c>
      <c r="M19" s="37">
        <v>15.36617582310063</v>
      </c>
      <c r="N19" s="37">
        <v>40882</v>
      </c>
      <c r="O19" s="37">
        <v>8.0858337038058501</v>
      </c>
      <c r="P19" s="37">
        <v>0</v>
      </c>
      <c r="Q19" s="15436" t="str">
        <f t="shared" si="1"/>
        <v>***</v>
      </c>
      <c r="R19" s="37">
        <v>7.9154500444331601</v>
      </c>
      <c r="S19" s="37">
        <v>15754</v>
      </c>
      <c r="T19" s="37">
        <v>15.536559482473319</v>
      </c>
      <c r="U19" s="37">
        <v>0</v>
      </c>
      <c r="V19" s="15437" t="str">
        <f t="shared" si="2"/>
        <v>***</v>
      </c>
      <c r="X19" s="6823" t="s">
        <v>9126</v>
      </c>
      <c r="Y19" s="37">
        <v>22.909919202619889</v>
      </c>
      <c r="Z19" s="37">
        <v>609797</v>
      </c>
      <c r="AA19" s="37">
        <v>7.9154500444331601</v>
      </c>
      <c r="AB19" s="37">
        <v>15754</v>
      </c>
      <c r="AC19" s="37">
        <v>14.994469158186728</v>
      </c>
      <c r="AD19" s="37">
        <v>0</v>
      </c>
      <c r="AE19" s="15438" t="str">
        <f t="shared" si="3"/>
        <v>***</v>
      </c>
    </row>
    <row r="20" spans="1:31">
      <c r="A20" s="6823" t="s">
        <v>8929</v>
      </c>
      <c r="B20" s="37">
        <v>35.496646067239752</v>
      </c>
      <c r="C20" s="37">
        <v>223469</v>
      </c>
      <c r="D20" s="37">
        <v>15.80841358337557</v>
      </c>
      <c r="E20" s="37">
        <v>39460</v>
      </c>
      <c r="F20" s="37">
        <v>19.688232483864184</v>
      </c>
      <c r="G20" s="37">
        <v>0</v>
      </c>
      <c r="H20" s="15439" t="str">
        <f t="shared" si="0"/>
        <v>***</v>
      </c>
      <c r="J20" s="6823" t="s">
        <v>9325</v>
      </c>
      <c r="K20" s="37">
        <v>35.496646067239752</v>
      </c>
      <c r="L20" s="37">
        <v>223469</v>
      </c>
      <c r="M20" s="37">
        <v>18.199830172657801</v>
      </c>
      <c r="N20" s="37">
        <v>28264</v>
      </c>
      <c r="O20" s="37">
        <v>17.29681589458195</v>
      </c>
      <c r="P20" s="37">
        <v>0</v>
      </c>
      <c r="Q20" s="15440" t="str">
        <f t="shared" si="1"/>
        <v>***</v>
      </c>
      <c r="R20" s="37">
        <v>9.7713469096105747</v>
      </c>
      <c r="S20" s="37">
        <v>11196</v>
      </c>
      <c r="T20" s="37">
        <v>25.725299157629177</v>
      </c>
      <c r="U20" s="37">
        <v>0</v>
      </c>
      <c r="V20" s="15441" t="str">
        <f t="shared" si="2"/>
        <v>***</v>
      </c>
      <c r="X20" s="6823" t="s">
        <v>9127</v>
      </c>
      <c r="Y20" s="37">
        <v>33.55459951615402</v>
      </c>
      <c r="Z20" s="37">
        <v>251733</v>
      </c>
      <c r="AA20" s="37">
        <v>9.7713469096105747</v>
      </c>
      <c r="AB20" s="37">
        <v>11196</v>
      </c>
      <c r="AC20" s="37">
        <v>23.783252606543446</v>
      </c>
      <c r="AD20" s="37">
        <v>0</v>
      </c>
      <c r="AE20" s="15442" t="str">
        <f t="shared" si="3"/>
        <v>***</v>
      </c>
    </row>
    <row r="21" spans="1:31">
      <c r="A21" s="6823" t="s">
        <v>8930</v>
      </c>
      <c r="B21" s="37">
        <v>23.430996691650321</v>
      </c>
      <c r="C21" s="37">
        <v>243626</v>
      </c>
      <c r="D21" s="37">
        <v>12.798115614878791</v>
      </c>
      <c r="E21" s="37">
        <v>30567</v>
      </c>
      <c r="F21" s="37">
        <v>10.632881076771531</v>
      </c>
      <c r="G21" s="37">
        <v>0</v>
      </c>
      <c r="H21" s="15443" t="str">
        <f t="shared" si="0"/>
        <v>***</v>
      </c>
      <c r="J21" s="6823" t="s">
        <v>9326</v>
      </c>
      <c r="K21" s="37">
        <v>23.430996691650321</v>
      </c>
      <c r="L21" s="37">
        <v>243626</v>
      </c>
      <c r="M21" s="37">
        <v>14.0499784575614</v>
      </c>
      <c r="N21" s="37">
        <v>23210</v>
      </c>
      <c r="O21" s="37">
        <v>9.3810182340889217</v>
      </c>
      <c r="P21" s="37">
        <v>3.3932892375E-234</v>
      </c>
      <c r="Q21" s="15444" t="str">
        <f t="shared" si="1"/>
        <v>***</v>
      </c>
      <c r="R21" s="37">
        <v>8.8487155090390104</v>
      </c>
      <c r="S21" s="37">
        <v>7357</v>
      </c>
      <c r="T21" s="37">
        <v>14.582281182611311</v>
      </c>
      <c r="U21" s="37">
        <v>8.7762596483999996E-189</v>
      </c>
      <c r="V21" s="15445" t="str">
        <f t="shared" si="2"/>
        <v>***</v>
      </c>
      <c r="X21" s="6823" t="s">
        <v>9128</v>
      </c>
      <c r="Y21" s="37">
        <v>22.615014465814209</v>
      </c>
      <c r="Z21" s="37">
        <v>266836</v>
      </c>
      <c r="AA21" s="37">
        <v>8.8487155090390104</v>
      </c>
      <c r="AB21" s="37">
        <v>7357</v>
      </c>
      <c r="AC21" s="37">
        <v>13.766298956775199</v>
      </c>
      <c r="AD21" s="37">
        <v>7.4938374512000002E-173</v>
      </c>
      <c r="AE21" s="15446" t="str">
        <f t="shared" si="3"/>
        <v>***</v>
      </c>
    </row>
    <row r="22" spans="1:31">
      <c r="A22" s="6823" t="s">
        <v>8931</v>
      </c>
      <c r="B22" s="37">
        <v>30.721682795612061</v>
      </c>
      <c r="C22" s="37">
        <v>309485</v>
      </c>
      <c r="D22" s="37">
        <v>14.839473625416121</v>
      </c>
      <c r="E22" s="37">
        <v>44759</v>
      </c>
      <c r="F22" s="37">
        <v>15.88220917019594</v>
      </c>
      <c r="G22" s="37">
        <v>0</v>
      </c>
      <c r="H22" s="15447" t="str">
        <f t="shared" si="0"/>
        <v>***</v>
      </c>
      <c r="J22" s="6823" t="s">
        <v>9327</v>
      </c>
      <c r="K22" s="37">
        <v>30.721682795612061</v>
      </c>
      <c r="L22" s="37">
        <v>309485</v>
      </c>
      <c r="M22" s="37">
        <v>16.932129763701901</v>
      </c>
      <c r="N22" s="37">
        <v>32459</v>
      </c>
      <c r="O22" s="37">
        <v>13.78955303191016</v>
      </c>
      <c r="P22" s="37">
        <v>0</v>
      </c>
      <c r="Q22" s="15448" t="str">
        <f t="shared" si="1"/>
        <v>***</v>
      </c>
      <c r="R22" s="37">
        <v>9.3170731707317067</v>
      </c>
      <c r="S22" s="37">
        <v>12300</v>
      </c>
      <c r="T22" s="37">
        <v>21.404609624880354</v>
      </c>
      <c r="U22" s="37">
        <v>0</v>
      </c>
      <c r="V22" s="15449" t="str">
        <f t="shared" si="2"/>
        <v>***</v>
      </c>
      <c r="X22" s="6823" t="s">
        <v>9129</v>
      </c>
      <c r="Y22" s="37">
        <v>29.41271085323913</v>
      </c>
      <c r="Z22" s="37">
        <v>341944</v>
      </c>
      <c r="AA22" s="37">
        <v>9.3170731707317067</v>
      </c>
      <c r="AB22" s="37">
        <v>12300</v>
      </c>
      <c r="AC22" s="37">
        <v>20.095637682507423</v>
      </c>
      <c r="AD22" s="37">
        <v>0</v>
      </c>
      <c r="AE22" s="15450" t="str">
        <f t="shared" si="3"/>
        <v>***</v>
      </c>
    </row>
    <row r="23" spans="1:31">
      <c r="A23" s="6823" t="s">
        <v>8932</v>
      </c>
      <c r="B23" s="37">
        <v>22.609341844142229</v>
      </c>
      <c r="C23" s="37">
        <v>232802</v>
      </c>
      <c r="D23" s="37">
        <v>12.872589129164229</v>
      </c>
      <c r="E23" s="37">
        <v>27376</v>
      </c>
      <c r="F23" s="37">
        <v>9.7367527149779995</v>
      </c>
      <c r="G23" s="37">
        <v>4.1022507773000002E-301</v>
      </c>
      <c r="H23" s="15451" t="str">
        <f t="shared" si="0"/>
        <v>***</v>
      </c>
      <c r="J23" s="6823" t="s">
        <v>9328</v>
      </c>
      <c r="K23" s="37">
        <v>22.609341844142229</v>
      </c>
      <c r="L23" s="37">
        <v>232802</v>
      </c>
      <c r="M23" s="37">
        <v>14.651320901320901</v>
      </c>
      <c r="N23" s="37">
        <v>20592</v>
      </c>
      <c r="O23" s="37">
        <v>7.958020942821328</v>
      </c>
      <c r="P23" s="37">
        <v>2.9675197646999998E-154</v>
      </c>
      <c r="Q23" s="15452" t="str">
        <f t="shared" si="1"/>
        <v>***</v>
      </c>
      <c r="R23" s="37">
        <v>7.4734669811320753</v>
      </c>
      <c r="S23" s="37">
        <v>6784</v>
      </c>
      <c r="T23" s="37">
        <v>15.135874863010153</v>
      </c>
      <c r="U23" s="37">
        <v>1.2598306307000001E-192</v>
      </c>
      <c r="V23" s="15453" t="str">
        <f t="shared" si="2"/>
        <v>***</v>
      </c>
      <c r="X23" s="6823" t="s">
        <v>9130</v>
      </c>
      <c r="Y23" s="37">
        <v>21.962635263660541</v>
      </c>
      <c r="Z23" s="37">
        <v>253394</v>
      </c>
      <c r="AA23" s="37">
        <v>7.4734669811320753</v>
      </c>
      <c r="AB23" s="37">
        <v>6784</v>
      </c>
      <c r="AC23" s="37">
        <v>14.489168282528466</v>
      </c>
      <c r="AD23" s="37">
        <v>1.6319597687000001E-180</v>
      </c>
      <c r="AE23" s="15454" t="str">
        <f t="shared" si="3"/>
        <v>***</v>
      </c>
    </row>
    <row r="24" spans="1:31">
      <c r="A24" s="6823" t="s">
        <v>8933</v>
      </c>
      <c r="B24" s="37">
        <v>32.536883771140701</v>
      </c>
      <c r="C24" s="37">
        <v>138950</v>
      </c>
      <c r="D24" s="37">
        <v>18.023354205449319</v>
      </c>
      <c r="E24" s="37">
        <v>23636</v>
      </c>
      <c r="F24" s="37">
        <v>14.513529565691382</v>
      </c>
      <c r="G24" s="37">
        <v>0</v>
      </c>
      <c r="H24" s="15455" t="str">
        <f t="shared" si="0"/>
        <v>***</v>
      </c>
      <c r="J24" s="6823" t="s">
        <v>9329</v>
      </c>
      <c r="K24" s="37">
        <v>32.536883771140701</v>
      </c>
      <c r="L24" s="37">
        <v>138950</v>
      </c>
      <c r="M24" s="37">
        <v>20.539122137404579</v>
      </c>
      <c r="N24" s="37">
        <v>16768</v>
      </c>
      <c r="O24" s="37">
        <v>11.997761633736122</v>
      </c>
      <c r="P24" s="37">
        <v>9.8491179644000005E-221</v>
      </c>
      <c r="Q24" s="15456" t="str">
        <f t="shared" si="1"/>
        <v>***</v>
      </c>
      <c r="R24" s="37">
        <v>11.881188118811879</v>
      </c>
      <c r="S24" s="37">
        <v>6868</v>
      </c>
      <c r="T24" s="37">
        <v>20.655695652328824</v>
      </c>
      <c r="U24" s="37">
        <v>2.5291924919999999E-284</v>
      </c>
      <c r="V24" s="15457" t="str">
        <f t="shared" si="2"/>
        <v>***</v>
      </c>
      <c r="X24" s="6823" t="s">
        <v>9131</v>
      </c>
      <c r="Y24" s="37">
        <v>31.244942781181361</v>
      </c>
      <c r="Z24" s="37">
        <v>155718</v>
      </c>
      <c r="AA24" s="37">
        <v>11.881188118811879</v>
      </c>
      <c r="AB24" s="37">
        <v>6868</v>
      </c>
      <c r="AC24" s="37">
        <v>19.36375466236948</v>
      </c>
      <c r="AD24" s="37">
        <v>2.8913076169E-256</v>
      </c>
      <c r="AE24" s="15458" t="str">
        <f t="shared" si="3"/>
        <v>***</v>
      </c>
    </row>
    <row r="25" spans="1:31">
      <c r="A25" s="6823" t="s">
        <v>11571</v>
      </c>
      <c r="B25" s="37">
        <v>34.431526261183073</v>
      </c>
      <c r="C25" s="37">
        <v>8332355</v>
      </c>
      <c r="D25" s="37">
        <v>23.94688260468239</v>
      </c>
      <c r="E25" s="37">
        <v>1239368</v>
      </c>
      <c r="F25" s="37">
        <v>10.484643656500683</v>
      </c>
      <c r="G25" s="37">
        <v>0</v>
      </c>
      <c r="H25" s="15459" t="str">
        <f t="shared" si="0"/>
        <v>***</v>
      </c>
      <c r="J25" s="6823" t="s">
        <v>11571</v>
      </c>
      <c r="K25" s="37">
        <v>77.292555744757394</v>
      </c>
      <c r="L25" s="37">
        <v>4414451</v>
      </c>
      <c r="M25" s="37">
        <v>80.198216445279087</v>
      </c>
      <c r="N25" s="37">
        <v>508535</v>
      </c>
      <c r="O25" s="37">
        <v>-2.9056607005216932</v>
      </c>
      <c r="P25" s="37">
        <v>0</v>
      </c>
      <c r="Q25" s="8884" t="str">
        <f t="shared" si="1"/>
        <v>***</v>
      </c>
      <c r="R25" s="37">
        <v>79.216912047643575</v>
      </c>
      <c r="S25" s="37">
        <v>168921</v>
      </c>
      <c r="T25" s="37">
        <v>-1.9243563028861814</v>
      </c>
      <c r="U25" s="37">
        <v>8.3892959383399995E-77</v>
      </c>
      <c r="V25" s="8885" t="str">
        <f t="shared" si="2"/>
        <v>***</v>
      </c>
      <c r="X25" s="6823" t="s">
        <v>11571</v>
      </c>
      <c r="Y25" s="37">
        <v>77.292555744757394</v>
      </c>
      <c r="Z25" s="37">
        <v>4414451</v>
      </c>
      <c r="AA25" s="37">
        <v>80.198216445279087</v>
      </c>
      <c r="AB25" s="37">
        <v>508535</v>
      </c>
      <c r="AC25" s="37">
        <v>-2.9056607005216932</v>
      </c>
      <c r="AD25" s="37">
        <v>0</v>
      </c>
      <c r="AE25" s="8884" t="str">
        <f t="shared" si="3"/>
        <v>***</v>
      </c>
    </row>
    <row r="27" spans="1:31">
      <c r="A27" s="17028" t="s">
        <v>11905</v>
      </c>
      <c r="J27" s="17028" t="s">
        <v>11906</v>
      </c>
      <c r="X27" s="17028" t="s">
        <v>11907</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8934</v>
      </c>
      <c r="B29" s="37">
        <v>12.518939393939389</v>
      </c>
      <c r="C29" s="37">
        <v>322080</v>
      </c>
      <c r="D29" s="37">
        <v>10.236070567330881</v>
      </c>
      <c r="E29" s="37">
        <v>47274</v>
      </c>
      <c r="F29" s="37">
        <v>2.2828688266085084</v>
      </c>
      <c r="G29" s="37">
        <v>1.8529966761700001E-45</v>
      </c>
      <c r="H29" s="15460" t="str">
        <f t="shared" ref="H29:H51" si="4">IF(G29&lt;0.01,"***",IF(G29&lt;0.05,"**",IF(G29&lt;0.1,"*","NS")))</f>
        <v>***</v>
      </c>
      <c r="J29" s="6823" t="s">
        <v>9330</v>
      </c>
      <c r="K29" s="37">
        <v>12.518939393939389</v>
      </c>
      <c r="L29" s="37">
        <v>322080</v>
      </c>
      <c r="M29" s="37">
        <v>10.748560460652589</v>
      </c>
      <c r="N29" s="37">
        <v>37512</v>
      </c>
      <c r="O29" s="37">
        <v>1.7703789332867998</v>
      </c>
      <c r="P29" s="37">
        <v>5.6579571422900005E-23</v>
      </c>
      <c r="Q29" s="15461" t="str">
        <f t="shared" ref="Q29:Q51" si="5">IF(P29&lt;0.01,"***",IF(P29&lt;0.05,"**",IF(P29&lt;0.1,"*","NS")))</f>
        <v>***</v>
      </c>
      <c r="R29" s="37">
        <v>8.2667486170866624</v>
      </c>
      <c r="S29" s="37">
        <v>9762</v>
      </c>
      <c r="T29" s="37">
        <v>4.2521907768527267</v>
      </c>
      <c r="U29" s="37">
        <v>3.3920563827599997E-36</v>
      </c>
      <c r="V29" s="15462" t="str">
        <f t="shared" ref="V29:V51" si="6">IF(P29&lt;0.01,"***",IF(P29&lt;0.05,"**",IF(P29&lt;0.1,"*","NS")))</f>
        <v>***</v>
      </c>
      <c r="X29" s="6823" t="s">
        <v>9132</v>
      </c>
      <c r="Y29" s="37">
        <v>12.334256601926629</v>
      </c>
      <c r="Z29" s="37">
        <v>359592</v>
      </c>
      <c r="AA29" s="37">
        <v>8.2667486170866624</v>
      </c>
      <c r="AB29" s="37">
        <v>9762</v>
      </c>
      <c r="AC29" s="37">
        <v>4.0675079848399669</v>
      </c>
      <c r="AD29" s="37">
        <v>9.8643285241000007E-34</v>
      </c>
      <c r="AE29" s="15463" t="str">
        <f t="shared" ref="AE29:AE51" si="7">IF(AD29&lt;0.01,"***",IF(AD29&lt;0.05,"**",IF(AD29&lt;0.1,"*","NS")))</f>
        <v>***</v>
      </c>
    </row>
    <row r="30" spans="1:31">
      <c r="A30" s="6823" t="s">
        <v>8935</v>
      </c>
      <c r="B30" s="37">
        <v>22.073247443095781</v>
      </c>
      <c r="C30" s="37">
        <v>85846</v>
      </c>
      <c r="D30" s="37">
        <v>10.881184048239</v>
      </c>
      <c r="E30" s="37">
        <v>14594</v>
      </c>
      <c r="F30" s="37">
        <v>11.192063394856781</v>
      </c>
      <c r="G30" s="37">
        <v>6.7481687970000003E-212</v>
      </c>
      <c r="H30" s="15464" t="str">
        <f t="shared" si="4"/>
        <v>***</v>
      </c>
      <c r="J30" s="6823" t="s">
        <v>9331</v>
      </c>
      <c r="K30" s="37">
        <v>22.073247443095781</v>
      </c>
      <c r="L30" s="37">
        <v>85846</v>
      </c>
      <c r="M30" s="37">
        <v>12.337480123468341</v>
      </c>
      <c r="N30" s="37">
        <v>10691</v>
      </c>
      <c r="O30" s="37">
        <v>9.7357673196274401</v>
      </c>
      <c r="P30" s="37">
        <v>1.7135543393E-120</v>
      </c>
      <c r="Q30" s="15465" t="str">
        <f t="shared" si="5"/>
        <v>***</v>
      </c>
      <c r="R30" s="37">
        <v>6.8921342557007428</v>
      </c>
      <c r="S30" s="37">
        <v>3903</v>
      </c>
      <c r="T30" s="37">
        <v>15.181113187395038</v>
      </c>
      <c r="U30" s="37">
        <v>1.6091545851999999E-113</v>
      </c>
      <c r="V30" s="15466" t="str">
        <f t="shared" si="6"/>
        <v>***</v>
      </c>
      <c r="X30" s="6823" t="s">
        <v>9133</v>
      </c>
      <c r="Y30" s="37">
        <v>20.99505888933777</v>
      </c>
      <c r="Z30" s="37">
        <v>96537</v>
      </c>
      <c r="AA30" s="37">
        <v>6.8921342557007428</v>
      </c>
      <c r="AB30" s="37">
        <v>3903</v>
      </c>
      <c r="AC30" s="37">
        <v>14.102924633637027</v>
      </c>
      <c r="AD30" s="37">
        <v>5.5116816683000002E-102</v>
      </c>
      <c r="AE30" s="15467" t="str">
        <f t="shared" si="7"/>
        <v>***</v>
      </c>
    </row>
    <row r="31" spans="1:31">
      <c r="A31" s="6823" t="s">
        <v>8936</v>
      </c>
      <c r="B31" s="37">
        <v>26.193677040621989</v>
      </c>
      <c r="C31" s="37">
        <v>178524</v>
      </c>
      <c r="D31" s="37">
        <v>18.850420168067231</v>
      </c>
      <c r="E31" s="37">
        <v>29750</v>
      </c>
      <c r="F31" s="37">
        <v>7.3432568725547576</v>
      </c>
      <c r="G31" s="37">
        <v>3.5723151597000002E-161</v>
      </c>
      <c r="H31" s="15468" t="str">
        <f t="shared" si="4"/>
        <v>***</v>
      </c>
      <c r="J31" s="6823" t="s">
        <v>9332</v>
      </c>
      <c r="K31" s="37">
        <v>26.193677040621989</v>
      </c>
      <c r="L31" s="37">
        <v>178524</v>
      </c>
      <c r="M31" s="37">
        <v>20.80159433126661</v>
      </c>
      <c r="N31" s="37">
        <v>22580</v>
      </c>
      <c r="O31" s="37">
        <v>5.3920827093553783</v>
      </c>
      <c r="P31" s="37">
        <v>1.3927131751900001E-68</v>
      </c>
      <c r="Q31" s="15469" t="str">
        <f t="shared" si="5"/>
        <v>***</v>
      </c>
      <c r="R31" s="37">
        <v>12.705718270571831</v>
      </c>
      <c r="S31" s="37">
        <v>7170</v>
      </c>
      <c r="T31" s="37">
        <v>13.487958770050158</v>
      </c>
      <c r="U31" s="37">
        <v>3.4252059046999999E-145</v>
      </c>
      <c r="V31" s="15470" t="str">
        <f t="shared" si="6"/>
        <v>***</v>
      </c>
      <c r="X31" s="6823" t="s">
        <v>9134</v>
      </c>
      <c r="Y31" s="37">
        <v>25.588252844299468</v>
      </c>
      <c r="Z31" s="37">
        <v>201104</v>
      </c>
      <c r="AA31" s="37">
        <v>12.705718270571831</v>
      </c>
      <c r="AB31" s="37">
        <v>7170</v>
      </c>
      <c r="AC31" s="37">
        <v>12.882534573727638</v>
      </c>
      <c r="AD31" s="37">
        <v>5.7716841428999995E-135</v>
      </c>
      <c r="AE31" s="15471" t="str">
        <f t="shared" si="7"/>
        <v>***</v>
      </c>
    </row>
    <row r="32" spans="1:31">
      <c r="A32" s="6823" t="s">
        <v>8937</v>
      </c>
      <c r="B32" s="37">
        <v>28.818678804117191</v>
      </c>
      <c r="C32" s="37">
        <v>120179</v>
      </c>
      <c r="D32" s="37">
        <v>17.128780334399082</v>
      </c>
      <c r="E32" s="37">
        <v>19079</v>
      </c>
      <c r="F32" s="37">
        <v>11.689898469718109</v>
      </c>
      <c r="G32" s="37">
        <v>5.2874929551999997E-250</v>
      </c>
      <c r="H32" s="15472" t="str">
        <f t="shared" si="4"/>
        <v>***</v>
      </c>
      <c r="J32" s="6823" t="s">
        <v>9333</v>
      </c>
      <c r="K32" s="37">
        <v>28.818678804117191</v>
      </c>
      <c r="L32" s="37">
        <v>120179</v>
      </c>
      <c r="M32" s="37">
        <v>19.209122140194431</v>
      </c>
      <c r="N32" s="37">
        <v>13681</v>
      </c>
      <c r="O32" s="37">
        <v>9.6095566639227599</v>
      </c>
      <c r="P32" s="37">
        <v>4.5535767617000002E-125</v>
      </c>
      <c r="Q32" s="15473" t="str">
        <f t="shared" si="5"/>
        <v>***</v>
      </c>
      <c r="R32" s="37">
        <v>11.85624305298259</v>
      </c>
      <c r="S32" s="37">
        <v>5398</v>
      </c>
      <c r="T32" s="37">
        <v>16.962435751134599</v>
      </c>
      <c r="U32" s="37">
        <v>1.6294809581E-162</v>
      </c>
      <c r="V32" s="15474" t="str">
        <f t="shared" si="6"/>
        <v>***</v>
      </c>
      <c r="X32" s="6823" t="s">
        <v>9135</v>
      </c>
      <c r="Y32" s="37">
        <v>27.836545644703421</v>
      </c>
      <c r="Z32" s="37">
        <v>133860</v>
      </c>
      <c r="AA32" s="37">
        <v>11.85624305298259</v>
      </c>
      <c r="AB32" s="37">
        <v>5398</v>
      </c>
      <c r="AC32" s="37">
        <v>15.980302591720831</v>
      </c>
      <c r="AD32" s="37">
        <v>7.7731976151999999E-148</v>
      </c>
      <c r="AE32" s="15475" t="str">
        <f t="shared" si="7"/>
        <v>***</v>
      </c>
    </row>
    <row r="33" spans="1:31">
      <c r="A33" s="6823" t="s">
        <v>8938</v>
      </c>
      <c r="B33" s="37">
        <v>32.936154065079222</v>
      </c>
      <c r="C33" s="37">
        <v>52705</v>
      </c>
      <c r="D33" s="37">
        <v>14.709302325581399</v>
      </c>
      <c r="E33" s="37">
        <v>8600</v>
      </c>
      <c r="F33" s="37">
        <v>18.226851739497825</v>
      </c>
      <c r="G33" s="37">
        <v>5.9551687382999997E-257</v>
      </c>
      <c r="H33" s="15476" t="str">
        <f t="shared" si="4"/>
        <v>***</v>
      </c>
      <c r="J33" s="6823" t="s">
        <v>9334</v>
      </c>
      <c r="K33" s="37">
        <v>32.936154065079222</v>
      </c>
      <c r="L33" s="37">
        <v>52705</v>
      </c>
      <c r="M33" s="37">
        <v>15.929941618015009</v>
      </c>
      <c r="N33" s="37">
        <v>5995</v>
      </c>
      <c r="O33" s="37">
        <v>17.006212447064215</v>
      </c>
      <c r="P33" s="37">
        <v>1.0286124025999999E-160</v>
      </c>
      <c r="Q33" s="15477" t="str">
        <f t="shared" si="5"/>
        <v>***</v>
      </c>
      <c r="R33" s="37">
        <v>11.900191938579651</v>
      </c>
      <c r="S33" s="37">
        <v>2605</v>
      </c>
      <c r="T33" s="37">
        <v>21.03596212649957</v>
      </c>
      <c r="U33" s="37">
        <v>2.1544086841999999E-112</v>
      </c>
      <c r="V33" s="15478" t="str">
        <f t="shared" si="6"/>
        <v>***</v>
      </c>
      <c r="X33" s="6823" t="s">
        <v>9136</v>
      </c>
      <c r="Y33" s="37">
        <v>31.19931856899489</v>
      </c>
      <c r="Z33" s="37">
        <v>58700</v>
      </c>
      <c r="AA33" s="37">
        <v>11.900191938579651</v>
      </c>
      <c r="AB33" s="37">
        <v>2605</v>
      </c>
      <c r="AC33" s="37">
        <v>19.299126630415238</v>
      </c>
      <c r="AD33" s="37">
        <v>7.2105786309299999E-98</v>
      </c>
      <c r="AE33" s="15479" t="str">
        <f t="shared" si="7"/>
        <v>***</v>
      </c>
    </row>
    <row r="34" spans="1:31">
      <c r="A34" s="6823" t="s">
        <v>8939</v>
      </c>
      <c r="B34" s="37">
        <v>29.747106931579811</v>
      </c>
      <c r="C34" s="37">
        <v>212145</v>
      </c>
      <c r="D34" s="37">
        <v>16.47527910685805</v>
      </c>
      <c r="E34" s="37">
        <v>31350</v>
      </c>
      <c r="F34" s="37">
        <v>13.271827824721761</v>
      </c>
      <c r="G34" s="37">
        <v>0</v>
      </c>
      <c r="H34" s="15480" t="str">
        <f t="shared" si="4"/>
        <v>***</v>
      </c>
      <c r="J34" s="6823" t="s">
        <v>9335</v>
      </c>
      <c r="K34" s="37">
        <v>29.747106931579811</v>
      </c>
      <c r="L34" s="37">
        <v>212145</v>
      </c>
      <c r="M34" s="37">
        <v>18.73696618007072</v>
      </c>
      <c r="N34" s="37">
        <v>22058</v>
      </c>
      <c r="O34" s="37">
        <v>11.010140751509091</v>
      </c>
      <c r="P34" s="37">
        <v>5.5611349196E-260</v>
      </c>
      <c r="Q34" s="15481" t="str">
        <f t="shared" si="5"/>
        <v>***</v>
      </c>
      <c r="R34" s="37">
        <v>11.106328024106761</v>
      </c>
      <c r="S34" s="37">
        <v>9292</v>
      </c>
      <c r="T34" s="37">
        <v>18.640778907473049</v>
      </c>
      <c r="U34" s="37">
        <v>0</v>
      </c>
      <c r="V34" s="15482" t="str">
        <f t="shared" si="6"/>
        <v>***</v>
      </c>
      <c r="X34" s="6823" t="s">
        <v>9137</v>
      </c>
      <c r="Y34" s="37">
        <v>28.710136078530159</v>
      </c>
      <c r="Z34" s="37">
        <v>234203</v>
      </c>
      <c r="AA34" s="37">
        <v>11.106328024106761</v>
      </c>
      <c r="AB34" s="37">
        <v>9292</v>
      </c>
      <c r="AC34" s="37">
        <v>17.603808054423396</v>
      </c>
      <c r="AD34" s="37">
        <v>2.6118778704999998E-301</v>
      </c>
      <c r="AE34" s="15483" t="str">
        <f t="shared" si="7"/>
        <v>***</v>
      </c>
    </row>
    <row r="35" spans="1:31">
      <c r="A35" s="6823" t="s">
        <v>8940</v>
      </c>
      <c r="B35" s="37">
        <v>58.220497498326672</v>
      </c>
      <c r="C35" s="37">
        <v>930777</v>
      </c>
      <c r="D35" s="37">
        <v>42.80989396329862</v>
      </c>
      <c r="E35" s="37">
        <v>190783</v>
      </c>
      <c r="F35" s="37">
        <v>15.410603535028052</v>
      </c>
      <c r="G35" s="37">
        <v>0</v>
      </c>
      <c r="H35" s="15484" t="str">
        <f t="shared" si="4"/>
        <v>***</v>
      </c>
      <c r="J35" s="6823" t="s">
        <v>9336</v>
      </c>
      <c r="K35" s="37">
        <v>58.220497498326672</v>
      </c>
      <c r="L35" s="37">
        <v>930777</v>
      </c>
      <c r="M35" s="37">
        <v>47.030885324877687</v>
      </c>
      <c r="N35" s="37">
        <v>146963</v>
      </c>
      <c r="O35" s="37">
        <v>11.189612173448985</v>
      </c>
      <c r="P35" s="37">
        <v>0</v>
      </c>
      <c r="Q35" s="15485" t="str">
        <f t="shared" si="5"/>
        <v>***</v>
      </c>
      <c r="R35" s="37">
        <v>28.653582838886351</v>
      </c>
      <c r="S35" s="37">
        <v>43820</v>
      </c>
      <c r="T35" s="37">
        <v>29.566914659440322</v>
      </c>
      <c r="U35" s="37">
        <v>0</v>
      </c>
      <c r="V35" s="15486" t="str">
        <f t="shared" si="6"/>
        <v>***</v>
      </c>
      <c r="X35" s="6823" t="s">
        <v>9138</v>
      </c>
      <c r="Y35" s="37">
        <v>56.694657338504648</v>
      </c>
      <c r="Z35" s="37">
        <v>1077740</v>
      </c>
      <c r="AA35" s="37">
        <v>28.653582838886351</v>
      </c>
      <c r="AB35" s="37">
        <v>43820</v>
      </c>
      <c r="AC35" s="37">
        <v>28.041074499618297</v>
      </c>
      <c r="AD35" s="37">
        <v>0</v>
      </c>
      <c r="AE35" s="15487" t="str">
        <f t="shared" si="7"/>
        <v>***</v>
      </c>
    </row>
    <row r="36" spans="1:31">
      <c r="A36" s="6823" t="s">
        <v>8941</v>
      </c>
      <c r="B36" s="37">
        <v>20.187598299236331</v>
      </c>
      <c r="C36" s="37">
        <v>334438</v>
      </c>
      <c r="D36" s="37">
        <v>12.13398241662428</v>
      </c>
      <c r="E36" s="37">
        <v>41289</v>
      </c>
      <c r="F36" s="37">
        <v>8.0536158826120516</v>
      </c>
      <c r="G36" s="37">
        <v>0</v>
      </c>
      <c r="H36" s="15488" t="str">
        <f t="shared" si="4"/>
        <v>***</v>
      </c>
      <c r="J36" s="6823" t="s">
        <v>9337</v>
      </c>
      <c r="K36" s="37">
        <v>20.187598299236331</v>
      </c>
      <c r="L36" s="37">
        <v>334438</v>
      </c>
      <c r="M36" s="37">
        <v>13.865344634575401</v>
      </c>
      <c r="N36" s="37">
        <v>31265</v>
      </c>
      <c r="O36" s="37">
        <v>6.3222536646609306</v>
      </c>
      <c r="P36" s="37">
        <v>1.3174169121000001E-159</v>
      </c>
      <c r="Q36" s="15489" t="str">
        <f t="shared" si="5"/>
        <v>***</v>
      </c>
      <c r="R36" s="37">
        <v>6.7338387869114129</v>
      </c>
      <c r="S36" s="37">
        <v>10024</v>
      </c>
      <c r="T36" s="37">
        <v>13.453759512324918</v>
      </c>
      <c r="U36" s="37">
        <v>1.1652958137E-243</v>
      </c>
      <c r="V36" s="15490" t="str">
        <f t="shared" si="6"/>
        <v>***</v>
      </c>
      <c r="X36" s="6823" t="s">
        <v>9139</v>
      </c>
      <c r="Y36" s="37">
        <v>19.64709067193871</v>
      </c>
      <c r="Z36" s="37">
        <v>365703</v>
      </c>
      <c r="AA36" s="37">
        <v>6.7338387869114129</v>
      </c>
      <c r="AB36" s="37">
        <v>10024</v>
      </c>
      <c r="AC36" s="37">
        <v>12.913251885027297</v>
      </c>
      <c r="AD36" s="37">
        <v>1.8837054696000001E-229</v>
      </c>
      <c r="AE36" s="15491" t="str">
        <f t="shared" si="7"/>
        <v>***</v>
      </c>
    </row>
    <row r="37" spans="1:31">
      <c r="A37" s="6823" t="s">
        <v>8942</v>
      </c>
      <c r="B37" s="37">
        <v>30.24838558075577</v>
      </c>
      <c r="C37" s="37">
        <v>114902</v>
      </c>
      <c r="D37" s="37">
        <v>15.775588219458349</v>
      </c>
      <c r="E37" s="37">
        <v>18573</v>
      </c>
      <c r="F37" s="37">
        <v>14.47279736129742</v>
      </c>
      <c r="G37" s="37">
        <v>0</v>
      </c>
      <c r="H37" s="15492" t="str">
        <f t="shared" si="4"/>
        <v>***</v>
      </c>
      <c r="J37" s="6823" t="s">
        <v>9338</v>
      </c>
      <c r="K37" s="37">
        <v>30.24838558075577</v>
      </c>
      <c r="L37" s="37">
        <v>114902</v>
      </c>
      <c r="M37" s="37">
        <v>17.549279199764641</v>
      </c>
      <c r="N37" s="37">
        <v>13596</v>
      </c>
      <c r="O37" s="37">
        <v>12.699106380991129</v>
      </c>
      <c r="P37" s="37">
        <v>2.943697854E-210</v>
      </c>
      <c r="Q37" s="15493" t="str">
        <f t="shared" si="5"/>
        <v>***</v>
      </c>
      <c r="R37" s="37">
        <v>10.930279284709661</v>
      </c>
      <c r="S37" s="37">
        <v>4977</v>
      </c>
      <c r="T37" s="37">
        <v>19.318106296046111</v>
      </c>
      <c r="U37" s="37">
        <v>4.9703041117000003E-189</v>
      </c>
      <c r="V37" s="15494" t="str">
        <f t="shared" si="6"/>
        <v>***</v>
      </c>
      <c r="X37" s="6823" t="s">
        <v>9140</v>
      </c>
      <c r="Y37" s="37">
        <v>28.904730034708709</v>
      </c>
      <c r="Z37" s="37">
        <v>128498</v>
      </c>
      <c r="AA37" s="37">
        <v>10.930279284709661</v>
      </c>
      <c r="AB37" s="37">
        <v>4977</v>
      </c>
      <c r="AC37" s="37">
        <v>17.97445074999905</v>
      </c>
      <c r="AD37" s="37">
        <v>1.2317990869000001E-168</v>
      </c>
      <c r="AE37" s="15495" t="str">
        <f t="shared" si="7"/>
        <v>***</v>
      </c>
    </row>
    <row r="38" spans="1:31">
      <c r="A38" s="6823" t="s">
        <v>8943</v>
      </c>
      <c r="B38" s="37">
        <v>25.598141462090052</v>
      </c>
      <c r="C38" s="37">
        <v>99433</v>
      </c>
      <c r="D38" s="37">
        <v>13.14792258763026</v>
      </c>
      <c r="E38" s="37">
        <v>14778</v>
      </c>
      <c r="F38" s="37">
        <v>12.450218874459791</v>
      </c>
      <c r="G38" s="37">
        <v>5.4005102179000002E-241</v>
      </c>
      <c r="H38" s="15496" t="str">
        <f t="shared" si="4"/>
        <v>***</v>
      </c>
      <c r="J38" s="6823" t="s">
        <v>9339</v>
      </c>
      <c r="K38" s="37">
        <v>25.598141462090052</v>
      </c>
      <c r="L38" s="37">
        <v>99433</v>
      </c>
      <c r="M38" s="37">
        <v>15.032925682031991</v>
      </c>
      <c r="N38" s="37">
        <v>10630</v>
      </c>
      <c r="O38" s="37">
        <v>10.565215780058061</v>
      </c>
      <c r="P38" s="37">
        <v>4.1649323942999999E-128</v>
      </c>
      <c r="Q38" s="15497" t="str">
        <f t="shared" si="5"/>
        <v>***</v>
      </c>
      <c r="R38" s="37">
        <v>8.3172613307618128</v>
      </c>
      <c r="S38" s="37">
        <v>4148</v>
      </c>
      <c r="T38" s="37">
        <v>17.280880131328239</v>
      </c>
      <c r="U38" s="37">
        <v>1.0419504399E-140</v>
      </c>
      <c r="V38" s="15498" t="str">
        <f t="shared" si="6"/>
        <v>***</v>
      </c>
      <c r="X38" s="6823" t="s">
        <v>9141</v>
      </c>
      <c r="Y38" s="37">
        <v>24.577741838765071</v>
      </c>
      <c r="Z38" s="37">
        <v>110063</v>
      </c>
      <c r="AA38" s="37">
        <v>8.3172613307618128</v>
      </c>
      <c r="AB38" s="37">
        <v>4148</v>
      </c>
      <c r="AC38" s="37">
        <v>16.260480508003258</v>
      </c>
      <c r="AD38" s="37">
        <v>2.1374154271E-128</v>
      </c>
      <c r="AE38" s="15499" t="str">
        <f t="shared" si="7"/>
        <v>***</v>
      </c>
    </row>
    <row r="39" spans="1:31">
      <c r="A39" s="6823" t="s">
        <v>8944</v>
      </c>
      <c r="B39" s="37">
        <v>33.990327647496493</v>
      </c>
      <c r="C39" s="37">
        <v>145156</v>
      </c>
      <c r="D39" s="37">
        <v>13.881899669759401</v>
      </c>
      <c r="E39" s="37">
        <v>25436</v>
      </c>
      <c r="F39" s="37">
        <v>20.108427977737094</v>
      </c>
      <c r="G39" s="37">
        <v>0</v>
      </c>
      <c r="H39" s="15500" t="str">
        <f t="shared" si="4"/>
        <v>***</v>
      </c>
      <c r="J39" s="6823" t="s">
        <v>9340</v>
      </c>
      <c r="K39" s="37">
        <v>33.990327647496493</v>
      </c>
      <c r="L39" s="37">
        <v>145156</v>
      </c>
      <c r="M39" s="37">
        <v>15.8352144469526</v>
      </c>
      <c r="N39" s="37">
        <v>17720</v>
      </c>
      <c r="O39" s="37">
        <v>18.155113200543894</v>
      </c>
      <c r="P39" s="37">
        <v>0</v>
      </c>
      <c r="Q39" s="15501" t="str">
        <f t="shared" si="5"/>
        <v>***</v>
      </c>
      <c r="R39" s="37">
        <v>9.3960601347848627</v>
      </c>
      <c r="S39" s="37">
        <v>7716</v>
      </c>
      <c r="T39" s="37">
        <v>24.594267512711632</v>
      </c>
      <c r="U39" s="37">
        <v>0</v>
      </c>
      <c r="V39" s="15502" t="str">
        <f t="shared" si="6"/>
        <v>***</v>
      </c>
      <c r="X39" s="6823" t="s">
        <v>9142</v>
      </c>
      <c r="Y39" s="37">
        <v>32.015152631449688</v>
      </c>
      <c r="Z39" s="37">
        <v>162876</v>
      </c>
      <c r="AA39" s="37">
        <v>9.3960601347848627</v>
      </c>
      <c r="AB39" s="37">
        <v>7716</v>
      </c>
      <c r="AC39" s="37">
        <v>22.619092496664827</v>
      </c>
      <c r="AD39" s="37">
        <v>0</v>
      </c>
      <c r="AE39" s="15503" t="str">
        <f t="shared" si="7"/>
        <v>***</v>
      </c>
    </row>
    <row r="40" spans="1:31">
      <c r="A40" s="6823" t="s">
        <v>8945</v>
      </c>
      <c r="B40" s="37">
        <v>27.631782745624449</v>
      </c>
      <c r="C40" s="37">
        <v>154952</v>
      </c>
      <c r="D40" s="37">
        <v>15.171877210355071</v>
      </c>
      <c r="E40" s="37">
        <v>14138</v>
      </c>
      <c r="F40" s="37">
        <v>12.459905535269378</v>
      </c>
      <c r="G40" s="37">
        <v>9.0270910635999993E-227</v>
      </c>
      <c r="H40" s="15504" t="str">
        <f t="shared" si="4"/>
        <v>***</v>
      </c>
      <c r="J40" s="6823" t="s">
        <v>9341</v>
      </c>
      <c r="K40" s="37">
        <v>27.631782745624449</v>
      </c>
      <c r="L40" s="37">
        <v>154952</v>
      </c>
      <c r="M40" s="37">
        <v>16.702236243852649</v>
      </c>
      <c r="N40" s="37">
        <v>10777</v>
      </c>
      <c r="O40" s="37">
        <v>10.929546501771799</v>
      </c>
      <c r="P40" s="37">
        <v>2.5756469605999999E-135</v>
      </c>
      <c r="Q40" s="15505" t="str">
        <f t="shared" si="5"/>
        <v>***</v>
      </c>
      <c r="R40" s="37">
        <v>10.26480214221958</v>
      </c>
      <c r="S40" s="37">
        <v>3361</v>
      </c>
      <c r="T40" s="37">
        <v>17.366980603404869</v>
      </c>
      <c r="U40" s="37">
        <v>5.4030858751999999E-111</v>
      </c>
      <c r="V40" s="15506" t="str">
        <f t="shared" si="6"/>
        <v>***</v>
      </c>
      <c r="X40" s="6823" t="s">
        <v>9143</v>
      </c>
      <c r="Y40" s="37">
        <v>26.921057871585539</v>
      </c>
      <c r="Z40" s="37">
        <v>165729</v>
      </c>
      <c r="AA40" s="37">
        <v>10.26480214221958</v>
      </c>
      <c r="AB40" s="37">
        <v>3361</v>
      </c>
      <c r="AC40" s="37">
        <v>16.656255729365959</v>
      </c>
      <c r="AD40" s="37">
        <v>5.7262693466000004E-104</v>
      </c>
      <c r="AE40" s="15507" t="str">
        <f t="shared" si="7"/>
        <v>***</v>
      </c>
    </row>
    <row r="41" spans="1:31">
      <c r="A41" s="6823" t="s">
        <v>8946</v>
      </c>
      <c r="B41" s="37">
        <v>33.697866197322362</v>
      </c>
      <c r="C41" s="37">
        <v>252835</v>
      </c>
      <c r="D41" s="37">
        <v>22.01467050752829</v>
      </c>
      <c r="E41" s="37">
        <v>33673</v>
      </c>
      <c r="F41" s="37">
        <v>11.683195689794072</v>
      </c>
      <c r="G41" s="37">
        <v>0</v>
      </c>
      <c r="H41" s="15508" t="str">
        <f t="shared" si="4"/>
        <v>***</v>
      </c>
      <c r="J41" s="6823" t="s">
        <v>9342</v>
      </c>
      <c r="K41" s="37">
        <v>33.697866197322362</v>
      </c>
      <c r="L41" s="37">
        <v>252835</v>
      </c>
      <c r="M41" s="37">
        <v>24.957051382164611</v>
      </c>
      <c r="N41" s="37">
        <v>25612</v>
      </c>
      <c r="O41" s="37">
        <v>8.7408148151577514</v>
      </c>
      <c r="P41" s="37">
        <v>2.5446378741E-177</v>
      </c>
      <c r="Q41" s="15509" t="str">
        <f t="shared" si="5"/>
        <v>***</v>
      </c>
      <c r="R41" s="37">
        <v>12.665922342141171</v>
      </c>
      <c r="S41" s="37">
        <v>8061</v>
      </c>
      <c r="T41" s="37">
        <v>21.03194385518119</v>
      </c>
      <c r="U41" s="37">
        <v>0</v>
      </c>
      <c r="V41" s="15510" t="str">
        <f t="shared" si="6"/>
        <v>***</v>
      </c>
      <c r="X41" s="6823" t="s">
        <v>9144</v>
      </c>
      <c r="Y41" s="37">
        <v>32.893872083376728</v>
      </c>
      <c r="Z41" s="37">
        <v>278447</v>
      </c>
      <c r="AA41" s="37">
        <v>12.665922342141171</v>
      </c>
      <c r="AB41" s="37">
        <v>8061</v>
      </c>
      <c r="AC41" s="37">
        <v>20.227949741235555</v>
      </c>
      <c r="AD41" s="37">
        <v>0</v>
      </c>
      <c r="AE41" s="15511" t="str">
        <f t="shared" si="7"/>
        <v>***</v>
      </c>
    </row>
    <row r="42" spans="1:31">
      <c r="A42" s="6823" t="s">
        <v>8947</v>
      </c>
      <c r="B42" s="37">
        <v>13.447895668830951</v>
      </c>
      <c r="C42" s="37">
        <v>269373</v>
      </c>
      <c r="D42" s="37">
        <v>8.4726867335562996</v>
      </c>
      <c r="E42" s="37">
        <v>30498</v>
      </c>
      <c r="F42" s="37">
        <v>4.9752089352746509</v>
      </c>
      <c r="G42" s="37">
        <v>4.8470233468E-133</v>
      </c>
      <c r="H42" s="15512" t="str">
        <f t="shared" si="4"/>
        <v>***</v>
      </c>
      <c r="J42" s="6823" t="s">
        <v>9343</v>
      </c>
      <c r="K42" s="37">
        <v>13.447895668830951</v>
      </c>
      <c r="L42" s="37">
        <v>269373</v>
      </c>
      <c r="M42" s="37">
        <v>9.4438479707966501</v>
      </c>
      <c r="N42" s="37">
        <v>23285</v>
      </c>
      <c r="O42" s="37">
        <v>4.0040476980343005</v>
      </c>
      <c r="P42" s="37">
        <v>1.6153855818600001E-67</v>
      </c>
      <c r="Q42" s="15513" t="str">
        <f t="shared" si="5"/>
        <v>***</v>
      </c>
      <c r="R42" s="37">
        <v>5.3375849161236646</v>
      </c>
      <c r="S42" s="37">
        <v>7213</v>
      </c>
      <c r="T42" s="37">
        <v>8.1103107527072851</v>
      </c>
      <c r="U42" s="37">
        <v>1.46441511896E-89</v>
      </c>
      <c r="V42" s="15514" t="str">
        <f t="shared" si="6"/>
        <v>***</v>
      </c>
      <c r="X42" s="6823" t="s">
        <v>9145</v>
      </c>
      <c r="Y42" s="37">
        <v>13.12931818026502</v>
      </c>
      <c r="Z42" s="37">
        <v>292658</v>
      </c>
      <c r="AA42" s="37">
        <v>5.3375849161236646</v>
      </c>
      <c r="AB42" s="37">
        <v>7213</v>
      </c>
      <c r="AC42" s="37">
        <v>7.7917332641413557</v>
      </c>
      <c r="AD42" s="37">
        <v>1.5558696315899999E-84</v>
      </c>
      <c r="AE42" s="15515" t="str">
        <f t="shared" si="7"/>
        <v>***</v>
      </c>
    </row>
    <row r="43" spans="1:31">
      <c r="A43" s="6823" t="s">
        <v>8948</v>
      </c>
      <c r="B43" s="37">
        <v>31.404802021903961</v>
      </c>
      <c r="C43" s="37">
        <v>94960</v>
      </c>
      <c r="D43" s="37">
        <v>13.346469622331689</v>
      </c>
      <c r="E43" s="37">
        <v>15225</v>
      </c>
      <c r="F43" s="37">
        <v>18.058332399572272</v>
      </c>
      <c r="G43" s="37">
        <v>0</v>
      </c>
      <c r="H43" s="15516" t="str">
        <f t="shared" si="4"/>
        <v>***</v>
      </c>
      <c r="J43" s="6823" t="s">
        <v>9344</v>
      </c>
      <c r="K43" s="37">
        <v>31.404802021903961</v>
      </c>
      <c r="L43" s="37">
        <v>94960</v>
      </c>
      <c r="M43" s="37">
        <v>15.37908085259466</v>
      </c>
      <c r="N43" s="37">
        <v>11119</v>
      </c>
      <c r="O43" s="37">
        <v>16.0257211693093</v>
      </c>
      <c r="P43" s="37">
        <v>1.2197425991E-269</v>
      </c>
      <c r="Q43" s="15517" t="str">
        <f t="shared" si="5"/>
        <v>***</v>
      </c>
      <c r="R43" s="37">
        <v>7.8421821724305891</v>
      </c>
      <c r="S43" s="37">
        <v>4106</v>
      </c>
      <c r="T43" s="37">
        <v>23.562619849473371</v>
      </c>
      <c r="U43" s="37">
        <v>1.2004430019000001E-227</v>
      </c>
      <c r="V43" s="15518" t="str">
        <f t="shared" si="6"/>
        <v>***</v>
      </c>
      <c r="X43" s="6823" t="s">
        <v>9146</v>
      </c>
      <c r="Y43" s="37">
        <v>29.725016261465509</v>
      </c>
      <c r="Z43" s="37">
        <v>106079</v>
      </c>
      <c r="AA43" s="37">
        <v>7.8421821724305891</v>
      </c>
      <c r="AB43" s="37">
        <v>4106</v>
      </c>
      <c r="AC43" s="37">
        <v>21.882834089034919</v>
      </c>
      <c r="AD43" s="37">
        <v>3.8039846879999999E-203</v>
      </c>
      <c r="AE43" s="15519" t="str">
        <f t="shared" si="7"/>
        <v>***</v>
      </c>
    </row>
    <row r="44" spans="1:31">
      <c r="A44" s="6823" t="s">
        <v>8949</v>
      </c>
      <c r="B44" s="37">
        <v>39.132828911141473</v>
      </c>
      <c r="C44" s="37">
        <v>98066</v>
      </c>
      <c r="D44" s="37">
        <v>31.864819430757638</v>
      </c>
      <c r="E44" s="37">
        <v>17251</v>
      </c>
      <c r="F44" s="37">
        <v>7.2680094803838351</v>
      </c>
      <c r="G44" s="37">
        <v>1.4114842600600001E-73</v>
      </c>
      <c r="H44" s="15520" t="str">
        <f t="shared" si="4"/>
        <v>***</v>
      </c>
      <c r="J44" s="6823" t="s">
        <v>9345</v>
      </c>
      <c r="K44" s="37">
        <v>39.132828911141473</v>
      </c>
      <c r="L44" s="37">
        <v>98066</v>
      </c>
      <c r="M44" s="37">
        <v>35.019455252918291</v>
      </c>
      <c r="N44" s="37">
        <v>13107</v>
      </c>
      <c r="O44" s="37">
        <v>4.1133736582231819</v>
      </c>
      <c r="P44" s="37">
        <v>1.04047176934E-19</v>
      </c>
      <c r="Q44" s="15521" t="str">
        <f t="shared" si="5"/>
        <v>***</v>
      </c>
      <c r="R44" s="37">
        <v>21.887065637065639</v>
      </c>
      <c r="S44" s="37">
        <v>4144</v>
      </c>
      <c r="T44" s="37">
        <v>17.245763274075834</v>
      </c>
      <c r="U44" s="37">
        <v>5.8592324712999999E-111</v>
      </c>
      <c r="V44" s="15522" t="str">
        <f t="shared" si="6"/>
        <v>***</v>
      </c>
      <c r="X44" s="6823" t="s">
        <v>9147</v>
      </c>
      <c r="Y44" s="37">
        <v>38.647873134663989</v>
      </c>
      <c r="Z44" s="37">
        <v>111173</v>
      </c>
      <c r="AA44" s="37">
        <v>21.887065637065639</v>
      </c>
      <c r="AB44" s="37">
        <v>4144</v>
      </c>
      <c r="AC44" s="37">
        <v>16.76080749759835</v>
      </c>
      <c r="AD44" s="37">
        <v>9.0439207987999992E-106</v>
      </c>
      <c r="AE44" s="15523" t="str">
        <f t="shared" si="7"/>
        <v>***</v>
      </c>
    </row>
    <row r="45" spans="1:31">
      <c r="A45" s="6823" t="s">
        <v>8950</v>
      </c>
      <c r="B45" s="37">
        <v>21.29988696345152</v>
      </c>
      <c r="C45" s="37">
        <v>299903</v>
      </c>
      <c r="D45" s="37">
        <v>12.627512115769139</v>
      </c>
      <c r="E45" s="37">
        <v>29507</v>
      </c>
      <c r="F45" s="37">
        <v>8.6723748476823808</v>
      </c>
      <c r="G45" s="37">
        <v>7.4481028442999997E-272</v>
      </c>
      <c r="H45" s="15524" t="str">
        <f t="shared" si="4"/>
        <v>***</v>
      </c>
      <c r="J45" s="6823" t="s">
        <v>9346</v>
      </c>
      <c r="K45" s="37">
        <v>21.29988696345152</v>
      </c>
      <c r="L45" s="37">
        <v>299903</v>
      </c>
      <c r="M45" s="37">
        <v>14.668711086330269</v>
      </c>
      <c r="N45" s="37">
        <v>21522</v>
      </c>
      <c r="O45" s="37">
        <v>6.631175877121251</v>
      </c>
      <c r="P45" s="37">
        <v>1.8914064063000001E-118</v>
      </c>
      <c r="Q45" s="15525" t="str">
        <f t="shared" si="5"/>
        <v>***</v>
      </c>
      <c r="R45" s="37">
        <v>7.1258609893550409</v>
      </c>
      <c r="S45" s="37">
        <v>7985</v>
      </c>
      <c r="T45" s="37">
        <v>14.17402597409648</v>
      </c>
      <c r="U45" s="37">
        <v>1.2141207911E-207</v>
      </c>
      <c r="V45" s="15526" t="str">
        <f t="shared" si="6"/>
        <v>***</v>
      </c>
      <c r="X45" s="6823" t="s">
        <v>9148</v>
      </c>
      <c r="Y45" s="37">
        <v>20.85587617640196</v>
      </c>
      <c r="Z45" s="37">
        <v>321425</v>
      </c>
      <c r="AA45" s="37">
        <v>7.1258609893550409</v>
      </c>
      <c r="AB45" s="37">
        <v>7985</v>
      </c>
      <c r="AC45" s="37">
        <v>13.73001518704692</v>
      </c>
      <c r="AD45" s="37">
        <v>4.1663760549000003E-198</v>
      </c>
      <c r="AE45" s="15527" t="str">
        <f t="shared" si="7"/>
        <v>***</v>
      </c>
    </row>
    <row r="46" spans="1:31">
      <c r="A46" s="6823" t="s">
        <v>8951</v>
      </c>
      <c r="B46" s="37">
        <v>34.078368617574789</v>
      </c>
      <c r="C46" s="37">
        <v>114357</v>
      </c>
      <c r="D46" s="37">
        <v>15.376932223543401</v>
      </c>
      <c r="E46" s="37">
        <v>21025</v>
      </c>
      <c r="F46" s="37">
        <v>18.70143639403139</v>
      </c>
      <c r="G46" s="37">
        <v>0</v>
      </c>
      <c r="H46" s="15528" t="str">
        <f t="shared" si="4"/>
        <v>***</v>
      </c>
      <c r="J46" s="6823" t="s">
        <v>9347</v>
      </c>
      <c r="K46" s="37">
        <v>34.078368617574789</v>
      </c>
      <c r="L46" s="37">
        <v>114357</v>
      </c>
      <c r="M46" s="37">
        <v>17.627385402321469</v>
      </c>
      <c r="N46" s="37">
        <v>15249</v>
      </c>
      <c r="O46" s="37">
        <v>16.45098321525332</v>
      </c>
      <c r="P46" s="37">
        <v>0</v>
      </c>
      <c r="Q46" s="15529" t="str">
        <f t="shared" si="5"/>
        <v>***</v>
      </c>
      <c r="R46" s="37">
        <v>9.4355955678670362</v>
      </c>
      <c r="S46" s="37">
        <v>5776</v>
      </c>
      <c r="T46" s="37">
        <v>24.642773049707753</v>
      </c>
      <c r="U46" s="37">
        <v>0</v>
      </c>
      <c r="V46" s="15530" t="str">
        <f t="shared" si="6"/>
        <v>***</v>
      </c>
      <c r="X46" s="6823" t="s">
        <v>9149</v>
      </c>
      <c r="Y46" s="37">
        <v>32.142802030770177</v>
      </c>
      <c r="Z46" s="37">
        <v>129606</v>
      </c>
      <c r="AA46" s="37">
        <v>9.4355955678670362</v>
      </c>
      <c r="AB46" s="37">
        <v>5776</v>
      </c>
      <c r="AC46" s="37">
        <v>22.707206462903141</v>
      </c>
      <c r="AD46" s="37">
        <v>2.3126484065000002E-292</v>
      </c>
      <c r="AE46" s="15531" t="str">
        <f t="shared" si="7"/>
        <v>***</v>
      </c>
    </row>
    <row r="47" spans="1:31">
      <c r="A47" s="6823" t="s">
        <v>8952</v>
      </c>
      <c r="B47" s="37">
        <v>20.438575699419669</v>
      </c>
      <c r="C47" s="37">
        <v>130787</v>
      </c>
      <c r="D47" s="37">
        <v>11.05907780979827</v>
      </c>
      <c r="E47" s="37">
        <v>16656</v>
      </c>
      <c r="F47" s="37">
        <v>9.3794978896213994</v>
      </c>
      <c r="G47" s="37">
        <v>1.9027910184000001E-183</v>
      </c>
      <c r="H47" s="15532" t="str">
        <f t="shared" si="4"/>
        <v>***</v>
      </c>
      <c r="J47" s="6823" t="s">
        <v>9348</v>
      </c>
      <c r="K47" s="37">
        <v>20.438575699419669</v>
      </c>
      <c r="L47" s="37">
        <v>130787</v>
      </c>
      <c r="M47" s="37">
        <v>12.181903864278979</v>
      </c>
      <c r="N47" s="37">
        <v>12732</v>
      </c>
      <c r="O47" s="37">
        <v>8.2566718351406898</v>
      </c>
      <c r="P47" s="37">
        <v>6.4997789137000002E-111</v>
      </c>
      <c r="Q47" s="15533" t="str">
        <f t="shared" si="5"/>
        <v>***</v>
      </c>
      <c r="R47" s="37">
        <v>7.4159021406727827</v>
      </c>
      <c r="S47" s="37">
        <v>3924</v>
      </c>
      <c r="T47" s="37">
        <v>13.022673558746886</v>
      </c>
      <c r="U47" s="37">
        <v>9.4986685464299994E-90</v>
      </c>
      <c r="V47" s="15534" t="str">
        <f t="shared" si="6"/>
        <v>***</v>
      </c>
      <c r="X47" s="6823" t="s">
        <v>9150</v>
      </c>
      <c r="Y47" s="37">
        <v>19.706101631142911</v>
      </c>
      <c r="Z47" s="37">
        <v>143519</v>
      </c>
      <c r="AA47" s="37">
        <v>7.4159021406727827</v>
      </c>
      <c r="AB47" s="37">
        <v>3924</v>
      </c>
      <c r="AC47" s="37">
        <v>12.290199490470128</v>
      </c>
      <c r="AD47" s="37">
        <v>2.1385179337500001E-82</v>
      </c>
      <c r="AE47" s="15535" t="str">
        <f t="shared" si="7"/>
        <v>***</v>
      </c>
    </row>
    <row r="48" spans="1:31">
      <c r="A48" s="6823" t="s">
        <v>8953</v>
      </c>
      <c r="B48" s="37">
        <v>27.758657239409921</v>
      </c>
      <c r="C48" s="37">
        <v>160386</v>
      </c>
      <c r="D48" s="37">
        <v>13.94325271344329</v>
      </c>
      <c r="E48" s="37">
        <v>23402</v>
      </c>
      <c r="F48" s="37">
        <v>13.815404525966631</v>
      </c>
      <c r="G48" s="37">
        <v>0</v>
      </c>
      <c r="H48" s="15536" t="str">
        <f t="shared" si="4"/>
        <v>***</v>
      </c>
      <c r="J48" s="6823" t="s">
        <v>9349</v>
      </c>
      <c r="K48" s="37">
        <v>27.758657239409921</v>
      </c>
      <c r="L48" s="37">
        <v>160386</v>
      </c>
      <c r="M48" s="37">
        <v>16.012420904616832</v>
      </c>
      <c r="N48" s="37">
        <v>17068</v>
      </c>
      <c r="O48" s="37">
        <v>11.746236334793089</v>
      </c>
      <c r="P48" s="37">
        <v>1.2555129241000001E-239</v>
      </c>
      <c r="Q48" s="15537" t="str">
        <f t="shared" si="5"/>
        <v>***</v>
      </c>
      <c r="R48" s="37">
        <v>8.3675402589201138</v>
      </c>
      <c r="S48" s="37">
        <v>6334</v>
      </c>
      <c r="T48" s="37">
        <v>19.391116980489805</v>
      </c>
      <c r="U48" s="37">
        <v>1.5642246646E-255</v>
      </c>
      <c r="V48" s="15538" t="str">
        <f t="shared" si="6"/>
        <v>***</v>
      </c>
      <c r="X48" s="6823" t="s">
        <v>9151</v>
      </c>
      <c r="Y48" s="37">
        <v>26.62887283465011</v>
      </c>
      <c r="Z48" s="37">
        <v>177454</v>
      </c>
      <c r="AA48" s="37">
        <v>8.3675402589201138</v>
      </c>
      <c r="AB48" s="37">
        <v>6334</v>
      </c>
      <c r="AC48" s="37">
        <v>18.261332575729995</v>
      </c>
      <c r="AD48" s="37">
        <v>3.5143303153999999E-233</v>
      </c>
      <c r="AE48" s="15539" t="str">
        <f t="shared" si="7"/>
        <v>***</v>
      </c>
    </row>
    <row r="49" spans="1:31">
      <c r="A49" s="6823" t="s">
        <v>8954</v>
      </c>
      <c r="B49" s="37">
        <v>18.860104435789161</v>
      </c>
      <c r="C49" s="37">
        <v>128117</v>
      </c>
      <c r="D49" s="37">
        <v>11.01638470760623</v>
      </c>
      <c r="E49" s="37">
        <v>15014</v>
      </c>
      <c r="F49" s="37">
        <v>7.843719728182931</v>
      </c>
      <c r="G49" s="37">
        <v>7.0169927787999998E-124</v>
      </c>
      <c r="H49" s="15540" t="str">
        <f t="shared" si="4"/>
        <v>***</v>
      </c>
      <c r="J49" s="6823" t="s">
        <v>9350</v>
      </c>
      <c r="K49" s="37">
        <v>18.860104435789161</v>
      </c>
      <c r="L49" s="37">
        <v>128117</v>
      </c>
      <c r="M49" s="37">
        <v>12.5032880315651</v>
      </c>
      <c r="N49" s="37">
        <v>11405</v>
      </c>
      <c r="O49" s="37">
        <v>6.3568164042240607</v>
      </c>
      <c r="P49" s="37">
        <v>1.7984955032599999E-63</v>
      </c>
      <c r="Q49" s="15541" t="str">
        <f t="shared" si="5"/>
        <v>***</v>
      </c>
      <c r="R49" s="37">
        <v>6.3175394846217792</v>
      </c>
      <c r="S49" s="37">
        <v>3609</v>
      </c>
      <c r="T49" s="37">
        <v>12.542564951167382</v>
      </c>
      <c r="U49" s="37">
        <v>1.08727351092E-81</v>
      </c>
      <c r="V49" s="15542" t="str">
        <f t="shared" si="6"/>
        <v>***</v>
      </c>
      <c r="X49" s="6823" t="s">
        <v>9152</v>
      </c>
      <c r="Y49" s="37">
        <v>18.34047677068849</v>
      </c>
      <c r="Z49" s="37">
        <v>139522</v>
      </c>
      <c r="AA49" s="37">
        <v>6.3175394846217792</v>
      </c>
      <c r="AB49" s="37">
        <v>3609</v>
      </c>
      <c r="AC49" s="37">
        <v>12.022937286066711</v>
      </c>
      <c r="AD49" s="37">
        <v>7.0797570785099998E-77</v>
      </c>
      <c r="AE49" s="15543" t="str">
        <f t="shared" si="7"/>
        <v>***</v>
      </c>
    </row>
    <row r="50" spans="1:31">
      <c r="A50" s="6823" t="s">
        <v>8955</v>
      </c>
      <c r="B50" s="37">
        <v>31.728710834329561</v>
      </c>
      <c r="C50" s="37">
        <v>71938</v>
      </c>
      <c r="D50" s="37">
        <v>17.65802143189936</v>
      </c>
      <c r="E50" s="37">
        <v>12878</v>
      </c>
      <c r="F50" s="37">
        <v>14.070689402430201</v>
      </c>
      <c r="G50" s="37">
        <v>4.2511188149000002E-229</v>
      </c>
      <c r="H50" s="15544" t="str">
        <f t="shared" si="4"/>
        <v>***</v>
      </c>
      <c r="J50" s="6823" t="s">
        <v>9351</v>
      </c>
      <c r="K50" s="37">
        <v>31.728710834329561</v>
      </c>
      <c r="L50" s="37">
        <v>71938</v>
      </c>
      <c r="M50" s="37">
        <v>20.110461338531511</v>
      </c>
      <c r="N50" s="37">
        <v>9234</v>
      </c>
      <c r="O50" s="37">
        <v>11.61824949579805</v>
      </c>
      <c r="P50" s="37">
        <v>6.6780722066999996E-116</v>
      </c>
      <c r="Q50" s="15545" t="str">
        <f t="shared" si="5"/>
        <v>***</v>
      </c>
      <c r="R50" s="37">
        <v>11.44346871569704</v>
      </c>
      <c r="S50" s="37">
        <v>3644</v>
      </c>
      <c r="T50" s="37">
        <v>20.285242118632521</v>
      </c>
      <c r="U50" s="37">
        <v>2.0399161709999999E-148</v>
      </c>
      <c r="V50" s="15546" t="str">
        <f t="shared" si="6"/>
        <v>***</v>
      </c>
      <c r="X50" s="6823" t="s">
        <v>9153</v>
      </c>
      <c r="Y50" s="37">
        <v>30.407036909279061</v>
      </c>
      <c r="Z50" s="37">
        <v>81172</v>
      </c>
      <c r="AA50" s="37">
        <v>11.44346871569704</v>
      </c>
      <c r="AB50" s="37">
        <v>3644</v>
      </c>
      <c r="AC50" s="37">
        <v>18.96356819358202</v>
      </c>
      <c r="AD50" s="37">
        <v>2.1900365624000001E-133</v>
      </c>
      <c r="AE50" s="15547" t="str">
        <f t="shared" si="7"/>
        <v>***</v>
      </c>
    </row>
    <row r="51" spans="1:31">
      <c r="A51" s="6823" t="s">
        <v>11571</v>
      </c>
      <c r="B51" s="37">
        <v>31.877217449144631</v>
      </c>
      <c r="C51" s="37">
        <v>4371859</v>
      </c>
      <c r="D51" s="37">
        <v>22.732578681610619</v>
      </c>
      <c r="E51" s="37">
        <v>670773</v>
      </c>
      <c r="F51" s="37">
        <v>9.1446387675340119</v>
      </c>
      <c r="G51" s="37">
        <v>0</v>
      </c>
      <c r="H51" s="15548" t="str">
        <f t="shared" si="4"/>
        <v>***</v>
      </c>
      <c r="J51" s="6823" t="s">
        <v>11571</v>
      </c>
      <c r="K51" s="37">
        <v>31.877217449144631</v>
      </c>
      <c r="L51" s="37">
        <v>4371859</v>
      </c>
      <c r="M51" s="37">
        <v>25.428691090331299</v>
      </c>
      <c r="N51" s="37">
        <v>503801</v>
      </c>
      <c r="O51" s="37">
        <v>6.4485263588133321</v>
      </c>
      <c r="P51" s="37">
        <v>0</v>
      </c>
      <c r="Q51" s="15549" t="str">
        <f t="shared" si="5"/>
        <v>***</v>
      </c>
      <c r="R51" s="37">
        <v>14.597657092207079</v>
      </c>
      <c r="S51" s="37">
        <v>166972</v>
      </c>
      <c r="T51" s="37">
        <v>17.279560356937552</v>
      </c>
      <c r="U51" s="37">
        <v>0</v>
      </c>
      <c r="V51" s="15550" t="str">
        <f t="shared" si="6"/>
        <v>***</v>
      </c>
      <c r="X51" s="6823" t="s">
        <v>11571</v>
      </c>
      <c r="Y51" s="37">
        <v>31.210892474044542</v>
      </c>
      <c r="Z51" s="37">
        <v>4875660</v>
      </c>
      <c r="AA51" s="37">
        <v>14.597657092207079</v>
      </c>
      <c r="AB51" s="37">
        <v>166972</v>
      </c>
      <c r="AC51" s="37">
        <v>16.613235381837463</v>
      </c>
      <c r="AD51" s="37">
        <v>0</v>
      </c>
      <c r="AE51" s="15551" t="str">
        <f t="shared" si="7"/>
        <v>***</v>
      </c>
    </row>
    <row r="53" spans="1:31">
      <c r="A53" s="17028" t="s">
        <v>11908</v>
      </c>
      <c r="J53" s="17028" t="s">
        <v>11909</v>
      </c>
      <c r="X53" s="17028" t="s">
        <v>11910</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8956</v>
      </c>
      <c r="B55" s="37">
        <v>19.328227613506481</v>
      </c>
      <c r="C55" s="37">
        <v>309718</v>
      </c>
      <c r="D55" s="37">
        <v>12.78816501692868</v>
      </c>
      <c r="E55" s="37">
        <v>46371</v>
      </c>
      <c r="F55" s="37">
        <v>6.5400625965778012</v>
      </c>
      <c r="G55" s="37">
        <v>1.8909380578999999E-251</v>
      </c>
      <c r="H55" s="15552" t="str">
        <f t="shared" ref="H55:H77" si="8">IF(G55&lt;0.01,"***",IF(G55&lt;0.05,"**",IF(G55&lt;0.1,"*","NS")))</f>
        <v>***</v>
      </c>
      <c r="J55" s="6823" t="s">
        <v>9352</v>
      </c>
      <c r="K55" s="37">
        <v>19.328227613506481</v>
      </c>
      <c r="L55" s="37">
        <v>309718</v>
      </c>
      <c r="M55" s="37">
        <v>13.564660130360959</v>
      </c>
      <c r="N55" s="37">
        <v>36514</v>
      </c>
      <c r="O55" s="37">
        <v>5.7635674831455219</v>
      </c>
      <c r="P55" s="37">
        <v>2.9531641646E-157</v>
      </c>
      <c r="Q55" s="15553" t="str">
        <f t="shared" ref="Q55:Q77" si="9">IF(P55&lt;0.01,"***",IF(P55&lt;0.05,"**",IF(P55&lt;0.1,"*","NS")))</f>
        <v>***</v>
      </c>
      <c r="R55" s="37">
        <v>9.9117378512732071</v>
      </c>
      <c r="S55" s="37">
        <v>9857</v>
      </c>
      <c r="T55" s="37">
        <v>9.4164897622332742</v>
      </c>
      <c r="U55" s="37">
        <v>1.2388584531E-121</v>
      </c>
      <c r="V55" s="15554" t="str">
        <f t="shared" ref="V55:V77" si="10">IF(P55&lt;0.01,"***",IF(P55&lt;0.05,"**",IF(P55&lt;0.1,"*","NS")))</f>
        <v>***</v>
      </c>
      <c r="X55" s="6823" t="s">
        <v>9154</v>
      </c>
      <c r="Y55" s="37">
        <v>18.72039557291065</v>
      </c>
      <c r="Z55" s="37">
        <v>346232</v>
      </c>
      <c r="AA55" s="37">
        <v>9.9117378512732071</v>
      </c>
      <c r="AB55" s="37">
        <v>9857</v>
      </c>
      <c r="AC55" s="37">
        <v>8.8086577216374433</v>
      </c>
      <c r="AD55" s="37">
        <v>1.8769066748000001E-109</v>
      </c>
      <c r="AE55" s="15555" t="str">
        <f t="shared" ref="AE55:AE77" si="11">IF(AD55&lt;0.01,"***",IF(AD55&lt;0.05,"**",IF(AD55&lt;0.1,"*","NS")))</f>
        <v>***</v>
      </c>
    </row>
    <row r="56" spans="1:31">
      <c r="A56" s="6823" t="s">
        <v>8957</v>
      </c>
      <c r="B56" s="37">
        <v>28.247581901234241</v>
      </c>
      <c r="C56" s="37">
        <v>76403</v>
      </c>
      <c r="D56" s="37">
        <v>13.324517734909771</v>
      </c>
      <c r="E56" s="37">
        <v>12856</v>
      </c>
      <c r="F56" s="37">
        <v>14.923064166324471</v>
      </c>
      <c r="G56" s="37">
        <v>2.8988650618000001E-280</v>
      </c>
      <c r="H56" s="15556" t="str">
        <f t="shared" si="8"/>
        <v>***</v>
      </c>
      <c r="J56" s="6823" t="s">
        <v>9353</v>
      </c>
      <c r="K56" s="37">
        <v>28.247581901234241</v>
      </c>
      <c r="L56" s="37">
        <v>76403</v>
      </c>
      <c r="M56" s="37">
        <v>15.57983007834051</v>
      </c>
      <c r="N56" s="37">
        <v>9063</v>
      </c>
      <c r="O56" s="37">
        <v>12.667751822893731</v>
      </c>
      <c r="P56" s="37">
        <v>2.3867137742999998E-146</v>
      </c>
      <c r="Q56" s="15557" t="str">
        <f t="shared" si="9"/>
        <v>***</v>
      </c>
      <c r="R56" s="37">
        <v>7.9356709728447141</v>
      </c>
      <c r="S56" s="37">
        <v>3793</v>
      </c>
      <c r="T56" s="37">
        <v>20.311910928389526</v>
      </c>
      <c r="U56" s="37">
        <v>3.4067367167000002E-166</v>
      </c>
      <c r="V56" s="15558" t="str">
        <f t="shared" si="10"/>
        <v>***</v>
      </c>
      <c r="X56" s="6823" t="s">
        <v>9155</v>
      </c>
      <c r="Y56" s="37">
        <v>26.904266023915941</v>
      </c>
      <c r="Z56" s="37">
        <v>85466</v>
      </c>
      <c r="AA56" s="37">
        <v>7.9356709728447141</v>
      </c>
      <c r="AB56" s="37">
        <v>3793</v>
      </c>
      <c r="AC56" s="37">
        <v>18.968595051071226</v>
      </c>
      <c r="AD56" s="37">
        <v>6.3686433144E-150</v>
      </c>
      <c r="AE56" s="15559" t="str">
        <f t="shared" si="11"/>
        <v>***</v>
      </c>
    </row>
    <row r="57" spans="1:31">
      <c r="A57" s="6823" t="s">
        <v>8958</v>
      </c>
      <c r="B57" s="37">
        <v>33.474231129979763</v>
      </c>
      <c r="C57" s="37">
        <v>162056</v>
      </c>
      <c r="D57" s="37">
        <v>23.077247783875048</v>
      </c>
      <c r="E57" s="37">
        <v>23690</v>
      </c>
      <c r="F57" s="37">
        <v>10.396983346104715</v>
      </c>
      <c r="G57" s="37">
        <v>2.3413342078E-225</v>
      </c>
      <c r="H57" s="15560" t="str">
        <f t="shared" si="8"/>
        <v>***</v>
      </c>
      <c r="J57" s="6823" t="s">
        <v>9354</v>
      </c>
      <c r="K57" s="37">
        <v>33.474231129979763</v>
      </c>
      <c r="L57" s="37">
        <v>162056</v>
      </c>
      <c r="M57" s="37">
        <v>25.868045689606181</v>
      </c>
      <c r="N57" s="37">
        <v>17597</v>
      </c>
      <c r="O57" s="37">
        <v>7.6061854403735829</v>
      </c>
      <c r="P57" s="37">
        <v>8.2072161767800008E-93</v>
      </c>
      <c r="Q57" s="15561" t="str">
        <f t="shared" si="9"/>
        <v>***</v>
      </c>
      <c r="R57" s="37">
        <v>15.017232890201869</v>
      </c>
      <c r="S57" s="37">
        <v>6093</v>
      </c>
      <c r="T57" s="37">
        <v>18.456998239777896</v>
      </c>
      <c r="U57" s="37">
        <v>6.7791438144999996E-200</v>
      </c>
      <c r="V57" s="15562" t="str">
        <f t="shared" si="10"/>
        <v>***</v>
      </c>
      <c r="X57" s="6823" t="s">
        <v>9156</v>
      </c>
      <c r="Y57" s="37">
        <v>32.729205746633788</v>
      </c>
      <c r="Z57" s="37">
        <v>179653</v>
      </c>
      <c r="AA57" s="37">
        <v>15.017232890201869</v>
      </c>
      <c r="AB57" s="37">
        <v>6093</v>
      </c>
      <c r="AC57" s="37">
        <v>17.71197285643192</v>
      </c>
      <c r="AD57" s="37">
        <v>9.4718970164999991E-187</v>
      </c>
      <c r="AE57" s="15563" t="str">
        <f t="shared" si="11"/>
        <v>***</v>
      </c>
    </row>
    <row r="58" spans="1:31">
      <c r="A58" s="6823" t="s">
        <v>8959</v>
      </c>
      <c r="B58" s="37">
        <v>32.087300397331127</v>
      </c>
      <c r="C58" s="37">
        <v>106712</v>
      </c>
      <c r="D58" s="37">
        <v>17.1875</v>
      </c>
      <c r="E58" s="37">
        <v>16000</v>
      </c>
      <c r="F58" s="37">
        <v>14.899800397331127</v>
      </c>
      <c r="G58" s="37">
        <v>0</v>
      </c>
      <c r="H58" s="15564" t="str">
        <f t="shared" si="8"/>
        <v>***</v>
      </c>
      <c r="J58" s="6823" t="s">
        <v>9355</v>
      </c>
      <c r="K58" s="37">
        <v>32.087300397331127</v>
      </c>
      <c r="L58" s="37">
        <v>106712</v>
      </c>
      <c r="M58" s="37">
        <v>19.173909147925809</v>
      </c>
      <c r="N58" s="37">
        <v>11161</v>
      </c>
      <c r="O58" s="37">
        <v>12.913391249405318</v>
      </c>
      <c r="P58" s="37">
        <v>2.5911557521000001E-174</v>
      </c>
      <c r="Q58" s="15565" t="str">
        <f t="shared" si="9"/>
        <v>***</v>
      </c>
      <c r="R58" s="37">
        <v>12.605910312047939</v>
      </c>
      <c r="S58" s="37">
        <v>4839</v>
      </c>
      <c r="T58" s="37">
        <v>19.481390085283188</v>
      </c>
      <c r="U58" s="37">
        <v>1.5886120901E-180</v>
      </c>
      <c r="V58" s="15566" t="str">
        <f t="shared" si="10"/>
        <v>***</v>
      </c>
      <c r="X58" s="6823" t="s">
        <v>9157</v>
      </c>
      <c r="Y58" s="37">
        <v>30.86457458451045</v>
      </c>
      <c r="Z58" s="37">
        <v>117873</v>
      </c>
      <c r="AA58" s="37">
        <v>12.605910312047939</v>
      </c>
      <c r="AB58" s="37">
        <v>4839</v>
      </c>
      <c r="AC58" s="37">
        <v>18.258664272462511</v>
      </c>
      <c r="AD58" s="37">
        <v>1.5612102369E-162</v>
      </c>
      <c r="AE58" s="15567" t="str">
        <f t="shared" si="11"/>
        <v>***</v>
      </c>
    </row>
    <row r="59" spans="1:31">
      <c r="A59" s="6823" t="s">
        <v>8960</v>
      </c>
      <c r="B59" s="37">
        <v>35.174880763116057</v>
      </c>
      <c r="C59" s="37">
        <v>50320</v>
      </c>
      <c r="D59" s="37">
        <v>15.663580246913581</v>
      </c>
      <c r="E59" s="37">
        <v>7776</v>
      </c>
      <c r="F59" s="37">
        <v>19.511300516202475</v>
      </c>
      <c r="G59" s="37">
        <v>1.7815323933E-258</v>
      </c>
      <c r="H59" s="15568" t="str">
        <f t="shared" si="8"/>
        <v>***</v>
      </c>
      <c r="J59" s="6823" t="s">
        <v>9356</v>
      </c>
      <c r="K59" s="37">
        <v>35.174880763116057</v>
      </c>
      <c r="L59" s="37">
        <v>50320</v>
      </c>
      <c r="M59" s="37">
        <v>17.45673438675696</v>
      </c>
      <c r="N59" s="37">
        <v>5316</v>
      </c>
      <c r="O59" s="37">
        <v>17.718146376359098</v>
      </c>
      <c r="P59" s="37">
        <v>2.6325112977000003E-150</v>
      </c>
      <c r="Q59" s="15569" t="str">
        <f t="shared" si="9"/>
        <v>***</v>
      </c>
      <c r="R59" s="37">
        <v>11.78861788617886</v>
      </c>
      <c r="S59" s="37">
        <v>2460</v>
      </c>
      <c r="T59" s="37">
        <v>23.386262876937195</v>
      </c>
      <c r="U59" s="37">
        <v>7.5306153276000007E-127</v>
      </c>
      <c r="V59" s="15570" t="str">
        <f t="shared" si="10"/>
        <v>***</v>
      </c>
      <c r="X59" s="6823" t="s">
        <v>9158</v>
      </c>
      <c r="Y59" s="37">
        <v>33.48191818247178</v>
      </c>
      <c r="Z59" s="37">
        <v>55636</v>
      </c>
      <c r="AA59" s="37">
        <v>11.78861788617886</v>
      </c>
      <c r="AB59" s="37">
        <v>2460</v>
      </c>
      <c r="AC59" s="37">
        <v>21.693300296292918</v>
      </c>
      <c r="AD59" s="37">
        <v>2.7874876929000001E-112</v>
      </c>
      <c r="AE59" s="15571" t="str">
        <f t="shared" si="11"/>
        <v>***</v>
      </c>
    </row>
    <row r="60" spans="1:31">
      <c r="A60" s="6823" t="s">
        <v>8961</v>
      </c>
      <c r="B60" s="37">
        <v>33.768569232479777</v>
      </c>
      <c r="C60" s="37">
        <v>206861</v>
      </c>
      <c r="D60" s="37">
        <v>18.8875807199686</v>
      </c>
      <c r="E60" s="37">
        <v>28029</v>
      </c>
      <c r="F60" s="37">
        <v>14.880988512511177</v>
      </c>
      <c r="G60" s="37">
        <v>0</v>
      </c>
      <c r="H60" s="15572" t="str">
        <f t="shared" si="8"/>
        <v>***</v>
      </c>
      <c r="J60" s="6823" t="s">
        <v>9357</v>
      </c>
      <c r="K60" s="37">
        <v>33.768569232479777</v>
      </c>
      <c r="L60" s="37">
        <v>206861</v>
      </c>
      <c r="M60" s="37">
        <v>21.639924984371749</v>
      </c>
      <c r="N60" s="37">
        <v>19196</v>
      </c>
      <c r="O60" s="37">
        <v>12.128644248108028</v>
      </c>
      <c r="P60" s="37">
        <v>7.7814468359999996E-258</v>
      </c>
      <c r="Q60" s="15573" t="str">
        <f t="shared" si="9"/>
        <v>***</v>
      </c>
      <c r="R60" s="37">
        <v>12.906147401788751</v>
      </c>
      <c r="S60" s="37">
        <v>8833</v>
      </c>
      <c r="T60" s="37">
        <v>20.862421830691027</v>
      </c>
      <c r="U60" s="37">
        <v>0</v>
      </c>
      <c r="V60" s="15574" t="str">
        <f t="shared" si="10"/>
        <v>***</v>
      </c>
      <c r="X60" s="6823" t="s">
        <v>9159</v>
      </c>
      <c r="Y60" s="37">
        <v>32.738645562844773</v>
      </c>
      <c r="Z60" s="37">
        <v>226057</v>
      </c>
      <c r="AA60" s="37">
        <v>12.906147401788751</v>
      </c>
      <c r="AB60" s="37">
        <v>8833</v>
      </c>
      <c r="AC60" s="37">
        <v>19.832498161056023</v>
      </c>
      <c r="AD60" s="37">
        <v>0</v>
      </c>
      <c r="AE60" s="15575" t="str">
        <f t="shared" si="11"/>
        <v>***</v>
      </c>
    </row>
    <row r="61" spans="1:31">
      <c r="A61" s="6823" t="s">
        <v>8962</v>
      </c>
      <c r="B61" s="37">
        <v>63.462317690129503</v>
      </c>
      <c r="C61" s="37">
        <v>844030</v>
      </c>
      <c r="D61" s="37">
        <v>49.841183100515728</v>
      </c>
      <c r="E61" s="37">
        <v>146395</v>
      </c>
      <c r="F61" s="37">
        <v>13.621134589613774</v>
      </c>
      <c r="G61" s="37">
        <v>0</v>
      </c>
      <c r="H61" s="15576" t="str">
        <f t="shared" si="8"/>
        <v>***</v>
      </c>
      <c r="J61" s="6823" t="s">
        <v>9358</v>
      </c>
      <c r="K61" s="37">
        <v>63.462317690129503</v>
      </c>
      <c r="L61" s="37">
        <v>844030</v>
      </c>
      <c r="M61" s="37">
        <v>54.523874899248007</v>
      </c>
      <c r="N61" s="37">
        <v>112901</v>
      </c>
      <c r="O61" s="37">
        <v>8.9384427908814956</v>
      </c>
      <c r="P61" s="37">
        <v>0</v>
      </c>
      <c r="Q61" s="15577" t="str">
        <f t="shared" si="9"/>
        <v>***</v>
      </c>
      <c r="R61" s="37">
        <v>34.056846002269062</v>
      </c>
      <c r="S61" s="37">
        <v>33494</v>
      </c>
      <c r="T61" s="37">
        <v>29.405471687860441</v>
      </c>
      <c r="U61" s="37">
        <v>0</v>
      </c>
      <c r="V61" s="15578" t="str">
        <f t="shared" si="10"/>
        <v>***</v>
      </c>
      <c r="X61" s="6823" t="s">
        <v>9160</v>
      </c>
      <c r="Y61" s="37">
        <v>62.407738906984932</v>
      </c>
      <c r="Z61" s="37">
        <v>956931</v>
      </c>
      <c r="AA61" s="37">
        <v>34.056846002269062</v>
      </c>
      <c r="AB61" s="37">
        <v>33494</v>
      </c>
      <c r="AC61" s="37">
        <v>28.35089290471587</v>
      </c>
      <c r="AD61" s="37">
        <v>0</v>
      </c>
      <c r="AE61" s="15579" t="str">
        <f t="shared" si="11"/>
        <v>***</v>
      </c>
    </row>
    <row r="62" spans="1:31">
      <c r="A62" s="6823" t="s">
        <v>8963</v>
      </c>
      <c r="B62" s="37">
        <v>26.096013534947659</v>
      </c>
      <c r="C62" s="37">
        <v>283710</v>
      </c>
      <c r="D62" s="37">
        <v>14.32206782181049</v>
      </c>
      <c r="E62" s="37">
        <v>34974</v>
      </c>
      <c r="F62" s="37">
        <v>11.773945713137168</v>
      </c>
      <c r="G62" s="37">
        <v>0</v>
      </c>
      <c r="H62" s="15580" t="str">
        <f t="shared" si="8"/>
        <v>***</v>
      </c>
      <c r="J62" s="6823" t="s">
        <v>9359</v>
      </c>
      <c r="K62" s="37">
        <v>26.096013534947659</v>
      </c>
      <c r="L62" s="37">
        <v>283710</v>
      </c>
      <c r="M62" s="37">
        <v>16.479124631382891</v>
      </c>
      <c r="N62" s="37">
        <v>25772</v>
      </c>
      <c r="O62" s="37">
        <v>9.6168889035647673</v>
      </c>
      <c r="P62" s="37">
        <v>6.5194935102000004E-254</v>
      </c>
      <c r="Q62" s="15581" t="str">
        <f t="shared" si="9"/>
        <v>***</v>
      </c>
      <c r="R62" s="37">
        <v>8.2808085198869819</v>
      </c>
      <c r="S62" s="37">
        <v>9202</v>
      </c>
      <c r="T62" s="37">
        <v>17.815205015060677</v>
      </c>
      <c r="U62" s="37">
        <v>0</v>
      </c>
      <c r="V62" s="15582" t="str">
        <f t="shared" si="10"/>
        <v>***</v>
      </c>
      <c r="X62" s="6823" t="s">
        <v>9161</v>
      </c>
      <c r="Y62" s="37">
        <v>25.2951706399726</v>
      </c>
      <c r="Z62" s="37">
        <v>309482</v>
      </c>
      <c r="AA62" s="37">
        <v>8.2808085198869819</v>
      </c>
      <c r="AB62" s="37">
        <v>9202</v>
      </c>
      <c r="AC62" s="37">
        <v>17.014362120085618</v>
      </c>
      <c r="AD62" s="37">
        <v>3.1181970121000002E-304</v>
      </c>
      <c r="AE62" s="15583" t="str">
        <f t="shared" si="11"/>
        <v>***</v>
      </c>
    </row>
    <row r="63" spans="1:31">
      <c r="A63" s="6823" t="s">
        <v>8964</v>
      </c>
      <c r="B63" s="37">
        <v>32.504294433682979</v>
      </c>
      <c r="C63" s="37">
        <v>109444</v>
      </c>
      <c r="D63" s="37">
        <v>15.823039356506751</v>
      </c>
      <c r="E63" s="37">
        <v>17405</v>
      </c>
      <c r="F63" s="37">
        <v>16.681255077176228</v>
      </c>
      <c r="G63" s="37">
        <v>0</v>
      </c>
      <c r="H63" s="15584" t="str">
        <f t="shared" si="8"/>
        <v>***</v>
      </c>
      <c r="J63" s="6823" t="s">
        <v>9360</v>
      </c>
      <c r="K63" s="37">
        <v>32.504294433682979</v>
      </c>
      <c r="L63" s="37">
        <v>109444</v>
      </c>
      <c r="M63" s="37">
        <v>17.44158034208624</v>
      </c>
      <c r="N63" s="37">
        <v>12453</v>
      </c>
      <c r="O63" s="37">
        <v>15.062714091596739</v>
      </c>
      <c r="P63" s="37">
        <v>2.6359083854E-261</v>
      </c>
      <c r="Q63" s="15585" t="str">
        <f t="shared" si="9"/>
        <v>***</v>
      </c>
      <c r="R63" s="37">
        <v>11.75282714054927</v>
      </c>
      <c r="S63" s="37">
        <v>4952</v>
      </c>
      <c r="T63" s="37">
        <v>20.751467293133707</v>
      </c>
      <c r="U63" s="37">
        <v>4.2447873830000001E-208</v>
      </c>
      <c r="V63" s="15586" t="str">
        <f t="shared" si="10"/>
        <v>***</v>
      </c>
      <c r="X63" s="6823" t="s">
        <v>9162</v>
      </c>
      <c r="Y63" s="37">
        <v>30.96548725563385</v>
      </c>
      <c r="Z63" s="37">
        <v>121897</v>
      </c>
      <c r="AA63" s="37">
        <v>11.75282714054927</v>
      </c>
      <c r="AB63" s="37">
        <v>4952</v>
      </c>
      <c r="AC63" s="37">
        <v>19.212660115084581</v>
      </c>
      <c r="AD63" s="37">
        <v>8.9522330056000005E-184</v>
      </c>
      <c r="AE63" s="15587" t="str">
        <f t="shared" si="11"/>
        <v>***</v>
      </c>
    </row>
    <row r="64" spans="1:31">
      <c r="A64" s="6823" t="s">
        <v>8965</v>
      </c>
      <c r="B64" s="37">
        <v>28.956883000224568</v>
      </c>
      <c r="C64" s="37">
        <v>89060</v>
      </c>
      <c r="D64" s="37">
        <v>14.6502910917936</v>
      </c>
      <c r="E64" s="37">
        <v>12539</v>
      </c>
      <c r="F64" s="37">
        <v>14.306591908430969</v>
      </c>
      <c r="G64" s="37">
        <v>1.7013198201999999E-250</v>
      </c>
      <c r="H64" s="15588" t="str">
        <f t="shared" si="8"/>
        <v>***</v>
      </c>
      <c r="J64" s="6823" t="s">
        <v>9361</v>
      </c>
      <c r="K64" s="37">
        <v>28.956883000224568</v>
      </c>
      <c r="L64" s="37">
        <v>89060</v>
      </c>
      <c r="M64" s="37">
        <v>16.821785591175459</v>
      </c>
      <c r="N64" s="37">
        <v>8703</v>
      </c>
      <c r="O64" s="37">
        <v>12.135097409049109</v>
      </c>
      <c r="P64" s="37">
        <v>1.121059656E-128</v>
      </c>
      <c r="Q64" s="15589" t="str">
        <f t="shared" si="9"/>
        <v>***</v>
      </c>
      <c r="R64" s="37">
        <v>9.7236704900938484</v>
      </c>
      <c r="S64" s="37">
        <v>3836</v>
      </c>
      <c r="T64" s="37">
        <v>19.23321251013072</v>
      </c>
      <c r="U64" s="37">
        <v>8.7977586391000004E-149</v>
      </c>
      <c r="V64" s="15590" t="str">
        <f t="shared" si="10"/>
        <v>***</v>
      </c>
      <c r="X64" s="6823" t="s">
        <v>9163</v>
      </c>
      <c r="Y64" s="37">
        <v>27.8765995315201</v>
      </c>
      <c r="Z64" s="37">
        <v>97763</v>
      </c>
      <c r="AA64" s="37">
        <v>9.7236704900938484</v>
      </c>
      <c r="AB64" s="37">
        <v>3836</v>
      </c>
      <c r="AC64" s="37">
        <v>18.152929041426251</v>
      </c>
      <c r="AD64" s="37">
        <v>4.9131106377999998E-136</v>
      </c>
      <c r="AE64" s="15591" t="str">
        <f t="shared" si="11"/>
        <v>***</v>
      </c>
    </row>
    <row r="65" spans="1:31">
      <c r="A65" s="6823" t="s">
        <v>8966</v>
      </c>
      <c r="B65" s="37">
        <v>37.240947137549803</v>
      </c>
      <c r="C65" s="37">
        <v>134046</v>
      </c>
      <c r="D65" s="37">
        <v>14.84828619591684</v>
      </c>
      <c r="E65" s="37">
        <v>21356</v>
      </c>
      <c r="F65" s="37">
        <v>22.392660941632961</v>
      </c>
      <c r="G65" s="37">
        <v>0</v>
      </c>
      <c r="H65" s="15592" t="str">
        <f t="shared" si="8"/>
        <v>***</v>
      </c>
      <c r="J65" s="6823" t="s">
        <v>9362</v>
      </c>
      <c r="K65" s="37">
        <v>37.240947137549803</v>
      </c>
      <c r="L65" s="37">
        <v>134046</v>
      </c>
      <c r="M65" s="37">
        <v>17.02481630389574</v>
      </c>
      <c r="N65" s="37">
        <v>14426</v>
      </c>
      <c r="O65" s="37">
        <v>20.216130833654063</v>
      </c>
      <c r="P65" s="37">
        <v>0</v>
      </c>
      <c r="Q65" s="15593" t="str">
        <f t="shared" si="9"/>
        <v>***</v>
      </c>
      <c r="R65" s="37">
        <v>10.31746031746032</v>
      </c>
      <c r="S65" s="37">
        <v>6930</v>
      </c>
      <c r="T65" s="37">
        <v>26.923486820089483</v>
      </c>
      <c r="U65" s="37">
        <v>0</v>
      </c>
      <c r="V65" s="15594" t="str">
        <f t="shared" si="10"/>
        <v>***</v>
      </c>
      <c r="X65" s="6823" t="s">
        <v>9164</v>
      </c>
      <c r="Y65" s="37">
        <v>35.276685166226628</v>
      </c>
      <c r="Z65" s="37">
        <v>148472</v>
      </c>
      <c r="AA65" s="37">
        <v>10.31746031746032</v>
      </c>
      <c r="AB65" s="37">
        <v>6930</v>
      </c>
      <c r="AC65" s="37">
        <v>24.959224848766308</v>
      </c>
      <c r="AD65" s="37">
        <v>0</v>
      </c>
      <c r="AE65" s="15595" t="str">
        <f t="shared" si="11"/>
        <v>***</v>
      </c>
    </row>
    <row r="66" spans="1:31">
      <c r="A66" s="6823" t="s">
        <v>8967</v>
      </c>
      <c r="B66" s="37">
        <v>31.111169875185109</v>
      </c>
      <c r="C66" s="37">
        <v>151264</v>
      </c>
      <c r="D66" s="37">
        <v>15.60740144810941</v>
      </c>
      <c r="E66" s="37">
        <v>14916</v>
      </c>
      <c r="F66" s="37">
        <v>15.503768427075698</v>
      </c>
      <c r="G66" s="37">
        <v>0</v>
      </c>
      <c r="H66" s="15596" t="str">
        <f t="shared" si="8"/>
        <v>***</v>
      </c>
      <c r="J66" s="6823" t="s">
        <v>9363</v>
      </c>
      <c r="K66" s="37">
        <v>31.111169875185109</v>
      </c>
      <c r="L66" s="37">
        <v>151264</v>
      </c>
      <c r="M66" s="37">
        <v>17.182315487400231</v>
      </c>
      <c r="N66" s="37">
        <v>11151</v>
      </c>
      <c r="O66" s="37">
        <v>13.928854387784877</v>
      </c>
      <c r="P66" s="37">
        <v>1.1532665893000001E-210</v>
      </c>
      <c r="Q66" s="15597" t="str">
        <f t="shared" si="9"/>
        <v>***</v>
      </c>
      <c r="R66" s="37">
        <v>10.94289508632138</v>
      </c>
      <c r="S66" s="37">
        <v>3765</v>
      </c>
      <c r="T66" s="37">
        <v>20.168274788863727</v>
      </c>
      <c r="U66" s="37">
        <v>2.5149243382999999E-155</v>
      </c>
      <c r="V66" s="15598" t="str">
        <f t="shared" si="10"/>
        <v>***</v>
      </c>
      <c r="X66" s="6823" t="s">
        <v>9165</v>
      </c>
      <c r="Y66" s="37">
        <v>30.154850229350739</v>
      </c>
      <c r="Z66" s="37">
        <v>162415</v>
      </c>
      <c r="AA66" s="37">
        <v>10.94289508632138</v>
      </c>
      <c r="AB66" s="37">
        <v>3765</v>
      </c>
      <c r="AC66" s="37">
        <v>19.211955143029357</v>
      </c>
      <c r="AD66" s="37">
        <v>1.0473527324999999E-143</v>
      </c>
      <c r="AE66" s="15599" t="str">
        <f t="shared" si="11"/>
        <v>***</v>
      </c>
    </row>
    <row r="67" spans="1:31">
      <c r="A67" s="6823" t="s">
        <v>8968</v>
      </c>
      <c r="B67" s="37">
        <v>40.621184191296067</v>
      </c>
      <c r="C67" s="37">
        <v>212111</v>
      </c>
      <c r="D67" s="37">
        <v>25.96325919433184</v>
      </c>
      <c r="E67" s="37">
        <v>27381</v>
      </c>
      <c r="F67" s="37">
        <v>14.657924996964226</v>
      </c>
      <c r="G67" s="37">
        <v>0</v>
      </c>
      <c r="H67" s="15600" t="str">
        <f t="shared" si="8"/>
        <v>***</v>
      </c>
      <c r="J67" s="6823" t="s">
        <v>9364</v>
      </c>
      <c r="K67" s="37">
        <v>40.621184191296067</v>
      </c>
      <c r="L67" s="37">
        <v>212111</v>
      </c>
      <c r="M67" s="37">
        <v>29.861247785868919</v>
      </c>
      <c r="N67" s="37">
        <v>20324</v>
      </c>
      <c r="O67" s="37">
        <v>10.759936405427148</v>
      </c>
      <c r="P67" s="37">
        <v>1.7386409899000001E-197</v>
      </c>
      <c r="Q67" s="15601" t="str">
        <f t="shared" si="9"/>
        <v>***</v>
      </c>
      <c r="R67" s="37">
        <v>14.73714042794388</v>
      </c>
      <c r="S67" s="37">
        <v>7057</v>
      </c>
      <c r="T67" s="37">
        <v>25.884043763352189</v>
      </c>
      <c r="U67" s="37">
        <v>0</v>
      </c>
      <c r="V67" s="15602" t="str">
        <f t="shared" si="10"/>
        <v>***</v>
      </c>
      <c r="X67" s="6823" t="s">
        <v>9166</v>
      </c>
      <c r="Y67" s="37">
        <v>39.680340740422047</v>
      </c>
      <c r="Z67" s="37">
        <v>232435</v>
      </c>
      <c r="AA67" s="37">
        <v>14.73714042794388</v>
      </c>
      <c r="AB67" s="37">
        <v>7057</v>
      </c>
      <c r="AC67" s="37">
        <v>24.943200312478169</v>
      </c>
      <c r="AD67" s="37">
        <v>0</v>
      </c>
      <c r="AE67" s="15603" t="str">
        <f t="shared" si="11"/>
        <v>***</v>
      </c>
    </row>
    <row r="68" spans="1:31">
      <c r="A68" s="6823" t="s">
        <v>8969</v>
      </c>
      <c r="B68" s="37">
        <v>19.865889740177519</v>
      </c>
      <c r="C68" s="37">
        <v>232197</v>
      </c>
      <c r="D68" s="37">
        <v>11.61825726141079</v>
      </c>
      <c r="E68" s="37">
        <v>26751</v>
      </c>
      <c r="F68" s="37">
        <v>8.2476324787667288</v>
      </c>
      <c r="G68" s="37">
        <v>6.5908932165000002E-233</v>
      </c>
      <c r="H68" s="15604" t="str">
        <f t="shared" si="8"/>
        <v>***</v>
      </c>
      <c r="J68" s="6823" t="s">
        <v>9365</v>
      </c>
      <c r="K68" s="37">
        <v>19.865889740177519</v>
      </c>
      <c r="L68" s="37">
        <v>232197</v>
      </c>
      <c r="M68" s="37">
        <v>12.84431287943405</v>
      </c>
      <c r="N68" s="37">
        <v>19931</v>
      </c>
      <c r="O68" s="37">
        <v>7.021576860743469</v>
      </c>
      <c r="P68" s="37">
        <v>1.8119689698999999E-128</v>
      </c>
      <c r="Q68" s="15605" t="str">
        <f t="shared" si="9"/>
        <v>***</v>
      </c>
      <c r="R68" s="37">
        <v>8.0351906158357771</v>
      </c>
      <c r="S68" s="37">
        <v>6820</v>
      </c>
      <c r="T68" s="37">
        <v>11.830699124341741</v>
      </c>
      <c r="U68" s="37">
        <v>1.6593996939E-130</v>
      </c>
      <c r="V68" s="15606" t="str">
        <f t="shared" si="10"/>
        <v>***</v>
      </c>
      <c r="X68" s="6823" t="s">
        <v>9167</v>
      </c>
      <c r="Y68" s="37">
        <v>19.310826246985659</v>
      </c>
      <c r="Z68" s="37">
        <v>252128</v>
      </c>
      <c r="AA68" s="37">
        <v>8.0351906158357771</v>
      </c>
      <c r="AB68" s="37">
        <v>6820</v>
      </c>
      <c r="AC68" s="37">
        <v>11.275635631149882</v>
      </c>
      <c r="AD68" s="37">
        <v>2.2447446463999998E-121</v>
      </c>
      <c r="AE68" s="15607" t="str">
        <f t="shared" si="11"/>
        <v>***</v>
      </c>
    </row>
    <row r="69" spans="1:31">
      <c r="A69" s="6823" t="s">
        <v>8970</v>
      </c>
      <c r="B69" s="37">
        <v>38.02828117356632</v>
      </c>
      <c r="C69" s="37">
        <v>87903</v>
      </c>
      <c r="D69" s="37">
        <v>16.428889879625501</v>
      </c>
      <c r="E69" s="37">
        <v>13458</v>
      </c>
      <c r="F69" s="37">
        <v>21.599391293940819</v>
      </c>
      <c r="G69" s="37">
        <v>0</v>
      </c>
      <c r="H69" s="15608" t="str">
        <f t="shared" si="8"/>
        <v>***</v>
      </c>
      <c r="J69" s="6823" t="s">
        <v>9366</v>
      </c>
      <c r="K69" s="37">
        <v>38.02828117356632</v>
      </c>
      <c r="L69" s="37">
        <v>87903</v>
      </c>
      <c r="M69" s="37">
        <v>18.987866846417091</v>
      </c>
      <c r="N69" s="37">
        <v>9643</v>
      </c>
      <c r="O69" s="37">
        <v>19.040414327149229</v>
      </c>
      <c r="P69" s="37">
        <v>7.1776090829000003E-301</v>
      </c>
      <c r="Q69" s="15609" t="str">
        <f t="shared" si="9"/>
        <v>***</v>
      </c>
      <c r="R69" s="37">
        <v>9.960681520314548</v>
      </c>
      <c r="S69" s="37">
        <v>3815</v>
      </c>
      <c r="T69" s="37">
        <v>28.067599653251772</v>
      </c>
      <c r="U69" s="37">
        <v>6.0796910653000003E-273</v>
      </c>
      <c r="V69" s="15610" t="str">
        <f t="shared" si="10"/>
        <v>***</v>
      </c>
      <c r="X69" s="6823" t="s">
        <v>9168</v>
      </c>
      <c r="Y69" s="37">
        <v>36.14602341459414</v>
      </c>
      <c r="Z69" s="37">
        <v>97546</v>
      </c>
      <c r="AA69" s="37">
        <v>9.960681520314548</v>
      </c>
      <c r="AB69" s="37">
        <v>3815</v>
      </c>
      <c r="AC69" s="37">
        <v>26.185341894279592</v>
      </c>
      <c r="AD69" s="37">
        <v>1.9548259464999999E-243</v>
      </c>
      <c r="AE69" s="15611" t="str">
        <f t="shared" si="11"/>
        <v>***</v>
      </c>
    </row>
    <row r="70" spans="1:31">
      <c r="A70" s="6823" t="s">
        <v>8971</v>
      </c>
      <c r="B70" s="37">
        <v>45.682547200275557</v>
      </c>
      <c r="C70" s="37">
        <v>92902</v>
      </c>
      <c r="D70" s="37">
        <v>36.138613861386141</v>
      </c>
      <c r="E70" s="37">
        <v>14746</v>
      </c>
      <c r="F70" s="37">
        <v>9.543933338889417</v>
      </c>
      <c r="G70" s="37">
        <v>2.3387469790000001E-104</v>
      </c>
      <c r="H70" s="15612" t="str">
        <f t="shared" si="8"/>
        <v>***</v>
      </c>
      <c r="J70" s="6823" t="s">
        <v>9367</v>
      </c>
      <c r="K70" s="37">
        <v>45.682547200275557</v>
      </c>
      <c r="L70" s="37">
        <v>92902</v>
      </c>
      <c r="M70" s="37">
        <v>39.773036768043568</v>
      </c>
      <c r="N70" s="37">
        <v>11015</v>
      </c>
      <c r="O70" s="37">
        <v>5.9095104322319898</v>
      </c>
      <c r="P70" s="37">
        <v>4.39173522594E-32</v>
      </c>
      <c r="Q70" s="15613" t="str">
        <f t="shared" si="9"/>
        <v>***</v>
      </c>
      <c r="R70" s="37">
        <v>25.40873760385956</v>
      </c>
      <c r="S70" s="37">
        <v>3731</v>
      </c>
      <c r="T70" s="37">
        <v>20.273809596415997</v>
      </c>
      <c r="U70" s="37">
        <v>5.1316217932999998E-132</v>
      </c>
      <c r="V70" s="15614" t="str">
        <f t="shared" si="10"/>
        <v>***</v>
      </c>
      <c r="X70" s="6823" t="s">
        <v>9169</v>
      </c>
      <c r="Y70" s="37">
        <v>45.056150581714263</v>
      </c>
      <c r="Z70" s="37">
        <v>103917</v>
      </c>
      <c r="AA70" s="37">
        <v>25.40873760385956</v>
      </c>
      <c r="AB70" s="37">
        <v>3731</v>
      </c>
      <c r="AC70" s="37">
        <v>19.647412977854703</v>
      </c>
      <c r="AD70" s="37">
        <v>7.8873663791999997E-125</v>
      </c>
      <c r="AE70" s="15615" t="str">
        <f t="shared" si="11"/>
        <v>***</v>
      </c>
    </row>
    <row r="71" spans="1:31">
      <c r="A71" s="6823" t="s">
        <v>8972</v>
      </c>
      <c r="B71" s="37">
        <v>25.851263140677741</v>
      </c>
      <c r="C71" s="37">
        <v>269012</v>
      </c>
      <c r="D71" s="37">
        <v>14.01820929632497</v>
      </c>
      <c r="E71" s="37">
        <v>27129</v>
      </c>
      <c r="F71" s="37">
        <v>11.83305384435277</v>
      </c>
      <c r="G71" s="37">
        <v>0</v>
      </c>
      <c r="H71" s="15616" t="str">
        <f t="shared" si="8"/>
        <v>***</v>
      </c>
      <c r="J71" s="6823" t="s">
        <v>9368</v>
      </c>
      <c r="K71" s="37">
        <v>25.851263140677741</v>
      </c>
      <c r="L71" s="37">
        <v>269012</v>
      </c>
      <c r="M71" s="37">
        <v>16.141528925619831</v>
      </c>
      <c r="N71" s="37">
        <v>19360</v>
      </c>
      <c r="O71" s="37">
        <v>9.7097342150579102</v>
      </c>
      <c r="P71" s="37">
        <v>9.1790946190999999E-199</v>
      </c>
      <c r="Q71" s="15617" t="str">
        <f t="shared" si="9"/>
        <v>***</v>
      </c>
      <c r="R71" s="37">
        <v>8.7269918908482431</v>
      </c>
      <c r="S71" s="37">
        <v>7769</v>
      </c>
      <c r="T71" s="37">
        <v>17.124271249829498</v>
      </c>
      <c r="U71" s="37">
        <v>7.7126446425000005E-257</v>
      </c>
      <c r="V71" s="15618" t="str">
        <f t="shared" si="10"/>
        <v>***</v>
      </c>
      <c r="X71" s="6823" t="s">
        <v>9170</v>
      </c>
      <c r="Y71" s="37">
        <v>25.199395225611362</v>
      </c>
      <c r="Z71" s="37">
        <v>288372</v>
      </c>
      <c r="AA71" s="37">
        <v>8.7269918908482431</v>
      </c>
      <c r="AB71" s="37">
        <v>7769</v>
      </c>
      <c r="AC71" s="37">
        <v>16.472403334763118</v>
      </c>
      <c r="AD71" s="37">
        <v>5.1637789490000003E-242</v>
      </c>
      <c r="AE71" s="15619" t="str">
        <f t="shared" si="11"/>
        <v>***</v>
      </c>
    </row>
    <row r="72" spans="1:31">
      <c r="A72" s="6823" t="s">
        <v>8973</v>
      </c>
      <c r="B72" s="37">
        <v>36.983099934012763</v>
      </c>
      <c r="C72" s="37">
        <v>109112</v>
      </c>
      <c r="D72" s="37">
        <v>16.300515324111739</v>
      </c>
      <c r="E72" s="37">
        <v>18435</v>
      </c>
      <c r="F72" s="37">
        <v>20.682584609901024</v>
      </c>
      <c r="G72" s="37">
        <v>0</v>
      </c>
      <c r="H72" s="15620" t="str">
        <f t="shared" si="8"/>
        <v>***</v>
      </c>
      <c r="J72" s="6823" t="s">
        <v>9369</v>
      </c>
      <c r="K72" s="37">
        <v>36.983099934012763</v>
      </c>
      <c r="L72" s="37">
        <v>109112</v>
      </c>
      <c r="M72" s="37">
        <v>18.870533999231661</v>
      </c>
      <c r="N72" s="37">
        <v>13015</v>
      </c>
      <c r="O72" s="37">
        <v>18.112565934781102</v>
      </c>
      <c r="P72" s="37">
        <v>0</v>
      </c>
      <c r="Q72" s="15621" t="str">
        <f t="shared" si="9"/>
        <v>***</v>
      </c>
      <c r="R72" s="37">
        <v>10.129151291512921</v>
      </c>
      <c r="S72" s="37">
        <v>5420</v>
      </c>
      <c r="T72" s="37">
        <v>26.853948642499844</v>
      </c>
      <c r="U72" s="37">
        <v>0</v>
      </c>
      <c r="V72" s="15622" t="str">
        <f t="shared" si="10"/>
        <v>***</v>
      </c>
      <c r="X72" s="6823" t="s">
        <v>9171</v>
      </c>
      <c r="Y72" s="37">
        <v>35.052854815069558</v>
      </c>
      <c r="Z72" s="37">
        <v>122127</v>
      </c>
      <c r="AA72" s="37">
        <v>10.129151291512921</v>
      </c>
      <c r="AB72" s="37">
        <v>5420</v>
      </c>
      <c r="AC72" s="37">
        <v>24.92370352355664</v>
      </c>
      <c r="AD72" s="37">
        <v>0</v>
      </c>
      <c r="AE72" s="15623" t="str">
        <f t="shared" si="11"/>
        <v>***</v>
      </c>
    </row>
    <row r="73" spans="1:31">
      <c r="A73" s="6823" t="s">
        <v>8974</v>
      </c>
      <c r="B73" s="37">
        <v>26.899387623073579</v>
      </c>
      <c r="C73" s="37">
        <v>112839</v>
      </c>
      <c r="D73" s="37">
        <v>14.88031054561139</v>
      </c>
      <c r="E73" s="37">
        <v>13911</v>
      </c>
      <c r="F73" s="37">
        <v>12.019077077462189</v>
      </c>
      <c r="G73" s="37">
        <v>3.8984350153000002E-207</v>
      </c>
      <c r="H73" s="15624" t="str">
        <f t="shared" si="8"/>
        <v>***</v>
      </c>
      <c r="J73" s="6823" t="s">
        <v>9370</v>
      </c>
      <c r="K73" s="37">
        <v>26.899387623073579</v>
      </c>
      <c r="L73" s="37">
        <v>112839</v>
      </c>
      <c r="M73" s="37">
        <v>16.319908379461729</v>
      </c>
      <c r="N73" s="37">
        <v>10478</v>
      </c>
      <c r="O73" s="37">
        <v>10.57947924361185</v>
      </c>
      <c r="P73" s="37">
        <v>1.3904196073000001E-123</v>
      </c>
      <c r="Q73" s="15625" t="str">
        <f t="shared" si="9"/>
        <v>***</v>
      </c>
      <c r="R73" s="37">
        <v>10.486454995630639</v>
      </c>
      <c r="S73" s="37">
        <v>3433</v>
      </c>
      <c r="T73" s="37">
        <v>16.412932627442942</v>
      </c>
      <c r="U73" s="37">
        <v>1.2778884067000001E-102</v>
      </c>
      <c r="V73" s="15626" t="str">
        <f t="shared" si="10"/>
        <v>***</v>
      </c>
      <c r="X73" s="6823" t="s">
        <v>9172</v>
      </c>
      <c r="Y73" s="37">
        <v>26.000470332557551</v>
      </c>
      <c r="Z73" s="37">
        <v>123317</v>
      </c>
      <c r="AA73" s="37">
        <v>10.486454995630639</v>
      </c>
      <c r="AB73" s="37">
        <v>3433</v>
      </c>
      <c r="AC73" s="37">
        <v>15.514015336926912</v>
      </c>
      <c r="AD73" s="37">
        <v>5.4804972180599999E-94</v>
      </c>
      <c r="AE73" s="15627" t="str">
        <f t="shared" si="11"/>
        <v>***</v>
      </c>
    </row>
    <row r="74" spans="1:31">
      <c r="A74" s="6823" t="s">
        <v>8975</v>
      </c>
      <c r="B74" s="37">
        <v>33.909013474268782</v>
      </c>
      <c r="C74" s="37">
        <v>149099</v>
      </c>
      <c r="D74" s="37">
        <v>15.821510511775999</v>
      </c>
      <c r="E74" s="37">
        <v>21357</v>
      </c>
      <c r="F74" s="37">
        <v>18.087502962492785</v>
      </c>
      <c r="G74" s="37">
        <v>0</v>
      </c>
      <c r="H74" s="15628" t="str">
        <f t="shared" si="8"/>
        <v>***</v>
      </c>
      <c r="J74" s="6823" t="s">
        <v>9371</v>
      </c>
      <c r="K74" s="37">
        <v>33.909013474268782</v>
      </c>
      <c r="L74" s="37">
        <v>149099</v>
      </c>
      <c r="M74" s="37">
        <v>17.95204989929179</v>
      </c>
      <c r="N74" s="37">
        <v>15391</v>
      </c>
      <c r="O74" s="37">
        <v>15.956963574976992</v>
      </c>
      <c r="P74" s="37">
        <v>0</v>
      </c>
      <c r="Q74" s="15629" t="str">
        <f t="shared" si="9"/>
        <v>***</v>
      </c>
      <c r="R74" s="37">
        <v>10.325175997318141</v>
      </c>
      <c r="S74" s="37">
        <v>5966</v>
      </c>
      <c r="T74" s="37">
        <v>23.583837476950642</v>
      </c>
      <c r="U74" s="37">
        <v>0</v>
      </c>
      <c r="V74" s="15630" t="str">
        <f t="shared" si="10"/>
        <v>***</v>
      </c>
      <c r="X74" s="6823" t="s">
        <v>9173</v>
      </c>
      <c r="Y74" s="37">
        <v>32.415952337528118</v>
      </c>
      <c r="Z74" s="37">
        <v>164490</v>
      </c>
      <c r="AA74" s="37">
        <v>10.325175997318141</v>
      </c>
      <c r="AB74" s="37">
        <v>5966</v>
      </c>
      <c r="AC74" s="37">
        <v>22.090776340209977</v>
      </c>
      <c r="AD74" s="37">
        <v>1.6479248611E-285</v>
      </c>
      <c r="AE74" s="15631" t="str">
        <f t="shared" si="11"/>
        <v>***</v>
      </c>
    </row>
    <row r="75" spans="1:31">
      <c r="A75" s="6823" t="s">
        <v>8976</v>
      </c>
      <c r="B75" s="37">
        <v>27.197783827673501</v>
      </c>
      <c r="C75" s="37">
        <v>104685</v>
      </c>
      <c r="D75" s="37">
        <v>15.127002103219541</v>
      </c>
      <c r="E75" s="37">
        <v>12362</v>
      </c>
      <c r="F75" s="37">
        <v>12.07078172445396</v>
      </c>
      <c r="G75" s="37">
        <v>4.1639942711000001E-185</v>
      </c>
      <c r="H75" s="15632" t="str">
        <f t="shared" si="8"/>
        <v>***</v>
      </c>
      <c r="J75" s="6823" t="s">
        <v>9372</v>
      </c>
      <c r="K75" s="37">
        <v>27.197783827673501</v>
      </c>
      <c r="L75" s="37">
        <v>104685</v>
      </c>
      <c r="M75" s="37">
        <v>17.317949276151079</v>
      </c>
      <c r="N75" s="37">
        <v>9187</v>
      </c>
      <c r="O75" s="37">
        <v>9.8798345515224213</v>
      </c>
      <c r="P75" s="37">
        <v>1.9304372816600001E-94</v>
      </c>
      <c r="Q75" s="15633" t="str">
        <f t="shared" si="9"/>
        <v>***</v>
      </c>
      <c r="R75" s="37">
        <v>8.78740157480315</v>
      </c>
      <c r="S75" s="37">
        <v>3175</v>
      </c>
      <c r="T75" s="37">
        <v>18.410382252870349</v>
      </c>
      <c r="U75" s="37">
        <v>1.7486785438E-118</v>
      </c>
      <c r="V75" s="15634" t="str">
        <f t="shared" si="10"/>
        <v>***</v>
      </c>
      <c r="X75" s="6823" t="s">
        <v>9174</v>
      </c>
      <c r="Y75" s="37">
        <v>26.400695517774341</v>
      </c>
      <c r="Z75" s="37">
        <v>113872</v>
      </c>
      <c r="AA75" s="37">
        <v>8.78740157480315</v>
      </c>
      <c r="AB75" s="37">
        <v>3175</v>
      </c>
      <c r="AC75" s="37">
        <v>17.61329394297119</v>
      </c>
      <c r="AD75" s="37">
        <v>9.1718092682E-111</v>
      </c>
      <c r="AE75" s="15635" t="str">
        <f t="shared" si="11"/>
        <v>***</v>
      </c>
    </row>
    <row r="76" spans="1:31">
      <c r="A76" s="6823" t="s">
        <v>8977</v>
      </c>
      <c r="B76" s="37">
        <v>33.404464871963228</v>
      </c>
      <c r="C76" s="37">
        <v>67012</v>
      </c>
      <c r="D76" s="37">
        <v>18.46068042387061</v>
      </c>
      <c r="E76" s="37">
        <v>10758</v>
      </c>
      <c r="F76" s="37">
        <v>14.943784448092618</v>
      </c>
      <c r="G76" s="37">
        <v>1.5828291312999999E-212</v>
      </c>
      <c r="H76" s="15636" t="str">
        <f t="shared" si="8"/>
        <v>***</v>
      </c>
      <c r="J76" s="6823" t="s">
        <v>9373</v>
      </c>
      <c r="K76" s="37">
        <v>33.404464871963228</v>
      </c>
      <c r="L76" s="37">
        <v>67012</v>
      </c>
      <c r="M76" s="37">
        <v>21.064507565702151</v>
      </c>
      <c r="N76" s="37">
        <v>7534</v>
      </c>
      <c r="O76" s="37">
        <v>12.339957306261077</v>
      </c>
      <c r="P76" s="37">
        <v>3.9008622643999999E-105</v>
      </c>
      <c r="Q76" s="15637" t="str">
        <f t="shared" si="9"/>
        <v>***</v>
      </c>
      <c r="R76" s="37">
        <v>12.37593052109181</v>
      </c>
      <c r="S76" s="37">
        <v>3224</v>
      </c>
      <c r="T76" s="37">
        <v>21.028534350871418</v>
      </c>
      <c r="U76" s="37">
        <v>1.3774931247E-137</v>
      </c>
      <c r="V76" s="15638" t="str">
        <f t="shared" si="10"/>
        <v>***</v>
      </c>
      <c r="X76" s="6823" t="s">
        <v>9175</v>
      </c>
      <c r="Y76" s="37">
        <v>32.157325678104797</v>
      </c>
      <c r="Z76" s="37">
        <v>74546</v>
      </c>
      <c r="AA76" s="37">
        <v>12.37593052109181</v>
      </c>
      <c r="AB76" s="37">
        <v>3224</v>
      </c>
      <c r="AC76" s="37">
        <v>19.781395157012987</v>
      </c>
      <c r="AD76" s="37">
        <v>1.1192199017E-124</v>
      </c>
      <c r="AE76" s="15639" t="str">
        <f t="shared" si="11"/>
        <v>***</v>
      </c>
    </row>
    <row r="77" spans="1:31">
      <c r="A77" s="6823" t="s">
        <v>11571</v>
      </c>
      <c r="B77" s="37">
        <v>37.251142281168818</v>
      </c>
      <c r="C77" s="37">
        <v>3960496</v>
      </c>
      <c r="D77" s="37">
        <v>25.3794001002471</v>
      </c>
      <c r="E77" s="37">
        <v>568595</v>
      </c>
      <c r="F77" s="37">
        <v>11.871742180921718</v>
      </c>
      <c r="G77" s="37">
        <v>0</v>
      </c>
      <c r="H77" s="15640" t="str">
        <f t="shared" si="8"/>
        <v>***</v>
      </c>
      <c r="J77" s="6823" t="s">
        <v>11571</v>
      </c>
      <c r="K77" s="37">
        <v>37.251142281168818</v>
      </c>
      <c r="L77" s="37">
        <v>3960496</v>
      </c>
      <c r="M77" s="37">
        <v>28.568470310450792</v>
      </c>
      <c r="N77" s="37">
        <v>420131</v>
      </c>
      <c r="O77" s="37">
        <v>8.682671970718026</v>
      </c>
      <c r="P77" s="37">
        <v>0</v>
      </c>
      <c r="Q77" s="15641" t="str">
        <f t="shared" si="9"/>
        <v>***</v>
      </c>
      <c r="R77" s="37">
        <v>16.354806552430219</v>
      </c>
      <c r="S77" s="37">
        <v>148464</v>
      </c>
      <c r="T77" s="37">
        <v>20.896335728738599</v>
      </c>
      <c r="U77" s="37">
        <v>0</v>
      </c>
      <c r="V77" s="15642" t="str">
        <f t="shared" si="10"/>
        <v>***</v>
      </c>
      <c r="X77" s="6823" t="s">
        <v>11571</v>
      </c>
      <c r="Y77" s="37">
        <v>36.418416815675023</v>
      </c>
      <c r="Z77" s="37">
        <v>4380627</v>
      </c>
      <c r="AA77" s="37">
        <v>16.354806552430219</v>
      </c>
      <c r="AB77" s="37">
        <v>148464</v>
      </c>
      <c r="AC77" s="37">
        <v>20.063610263244804</v>
      </c>
      <c r="AD77" s="37">
        <v>0</v>
      </c>
      <c r="AE77" s="15643" t="str">
        <f t="shared" si="11"/>
        <v>***</v>
      </c>
    </row>
    <row r="79" spans="1:31">
      <c r="A79" s="17028" t="s">
        <v>11911</v>
      </c>
      <c r="J79" s="17028" t="s">
        <v>11912</v>
      </c>
      <c r="X79" s="17028" t="s">
        <v>11913</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8978</v>
      </c>
      <c r="B81" s="37">
        <v>8.1464324445607872</v>
      </c>
      <c r="C81" s="37">
        <v>427856</v>
      </c>
      <c r="D81" s="37">
        <v>4.3803650304192017</v>
      </c>
      <c r="E81" s="37">
        <v>59995</v>
      </c>
      <c r="F81" s="37">
        <v>3.7660674141415855</v>
      </c>
      <c r="G81" s="37">
        <v>4.7321622113000002E-231</v>
      </c>
      <c r="H81" s="15644" t="str">
        <f t="shared" ref="H81:H103" si="12">IF(G81&lt;0.01,"***",IF(G81&lt;0.05,"**",IF(G81&lt;0.1,"*","NS")))</f>
        <v>***</v>
      </c>
      <c r="J81" s="6823" t="s">
        <v>9374</v>
      </c>
      <c r="K81" s="37">
        <v>8.1464324445607872</v>
      </c>
      <c r="L81" s="37">
        <v>427856</v>
      </c>
      <c r="M81" s="37">
        <v>4.438642297650131</v>
      </c>
      <c r="N81" s="37">
        <v>47492</v>
      </c>
      <c r="O81" s="37">
        <v>3.7077901469106562</v>
      </c>
      <c r="P81" s="37">
        <v>2.2105739641000002E-180</v>
      </c>
      <c r="Q81" s="15645" t="str">
        <f t="shared" ref="Q81:Q103" si="13">IF(P81&lt;0.01,"***",IF(P81&lt;0.05,"**",IF(P81&lt;0.1,"*","NS")))</f>
        <v>***</v>
      </c>
      <c r="R81" s="37">
        <v>4.1590018395585062</v>
      </c>
      <c r="S81" s="37">
        <v>12503</v>
      </c>
      <c r="T81" s="37">
        <v>3.987430605002281</v>
      </c>
      <c r="U81" s="37">
        <v>8.0206596895800006E-59</v>
      </c>
      <c r="V81" s="15646" t="str">
        <f t="shared" ref="V81:V103" si="14">IF(P81&lt;0.01,"***",IF(P81&lt;0.05,"**",IF(P81&lt;0.1,"*","NS")))</f>
        <v>***</v>
      </c>
      <c r="X81" s="6823" t="s">
        <v>9176</v>
      </c>
      <c r="Y81" s="37">
        <v>7.7759872766899196</v>
      </c>
      <c r="Z81" s="37">
        <v>475348</v>
      </c>
      <c r="AA81" s="37">
        <v>4.1590018395585062</v>
      </c>
      <c r="AB81" s="37">
        <v>12503</v>
      </c>
      <c r="AC81" s="37">
        <v>3.6169854371314134</v>
      </c>
      <c r="AD81" s="37">
        <v>8.3178913262100003E-51</v>
      </c>
      <c r="AE81" s="15647" t="str">
        <f t="shared" ref="AE81:AE103" si="15">IF(AD81&lt;0.01,"***",IF(AD81&lt;0.05,"**",IF(AD81&lt;0.1,"*","NS")))</f>
        <v>***</v>
      </c>
    </row>
    <row r="82" spans="1:31">
      <c r="A82" s="6823" t="s">
        <v>8979</v>
      </c>
      <c r="B82" s="37">
        <v>16.40250722833084</v>
      </c>
      <c r="C82" s="37">
        <v>94766</v>
      </c>
      <c r="D82" s="37">
        <v>6.2947256824807836</v>
      </c>
      <c r="E82" s="37">
        <v>15092</v>
      </c>
      <c r="F82" s="37">
        <v>10.107781545850056</v>
      </c>
      <c r="G82" s="37">
        <v>9.1225173832999998E-230</v>
      </c>
      <c r="H82" s="15648" t="str">
        <f t="shared" si="12"/>
        <v>***</v>
      </c>
      <c r="J82" s="6823" t="s">
        <v>9375</v>
      </c>
      <c r="K82" s="37">
        <v>16.40250722833084</v>
      </c>
      <c r="L82" s="37">
        <v>94766</v>
      </c>
      <c r="M82" s="37">
        <v>7.1111111111111107</v>
      </c>
      <c r="N82" s="37">
        <v>10800</v>
      </c>
      <c r="O82" s="37">
        <v>9.2913961172197297</v>
      </c>
      <c r="P82" s="37">
        <v>9.1045077371999997E-142</v>
      </c>
      <c r="Q82" s="15649" t="str">
        <f t="shared" si="13"/>
        <v>***</v>
      </c>
      <c r="R82" s="37">
        <v>4.2404473438956201</v>
      </c>
      <c r="S82" s="37">
        <v>4292</v>
      </c>
      <c r="T82" s="37">
        <v>12.162059884435219</v>
      </c>
      <c r="U82" s="37">
        <v>3.9445406604000001E-101</v>
      </c>
      <c r="V82" s="15650" t="str">
        <f t="shared" si="14"/>
        <v>***</v>
      </c>
      <c r="X82" s="6823" t="s">
        <v>9177</v>
      </c>
      <c r="Y82" s="37">
        <v>15.45194475494004</v>
      </c>
      <c r="Z82" s="37">
        <v>105566</v>
      </c>
      <c r="AA82" s="37">
        <v>4.2404473438956201</v>
      </c>
      <c r="AB82" s="37">
        <v>4292</v>
      </c>
      <c r="AC82" s="37">
        <v>11.211497411044419</v>
      </c>
      <c r="AD82" s="37">
        <v>1.6201148295299999E-90</v>
      </c>
      <c r="AE82" s="15651" t="str">
        <f t="shared" si="15"/>
        <v>***</v>
      </c>
    </row>
    <row r="83" spans="1:31">
      <c r="A83" s="6823" t="s">
        <v>8980</v>
      </c>
      <c r="B83" s="37">
        <v>16.68479756740108</v>
      </c>
      <c r="C83" s="37">
        <v>152594</v>
      </c>
      <c r="D83" s="37">
        <v>8.2817636820731</v>
      </c>
      <c r="E83" s="37">
        <v>20684</v>
      </c>
      <c r="F83" s="37">
        <v>8.4030338853279805</v>
      </c>
      <c r="G83" s="37">
        <v>3.9155856258999997E-214</v>
      </c>
      <c r="H83" s="15652" t="str">
        <f t="shared" si="12"/>
        <v>***</v>
      </c>
      <c r="J83" s="6823" t="s">
        <v>9376</v>
      </c>
      <c r="K83" s="37">
        <v>16.68479756740108</v>
      </c>
      <c r="L83" s="37">
        <v>152594</v>
      </c>
      <c r="M83" s="37">
        <v>9.041650345998173</v>
      </c>
      <c r="N83" s="37">
        <v>15318</v>
      </c>
      <c r="O83" s="37">
        <v>7.6431472214029075</v>
      </c>
      <c r="P83" s="37">
        <v>6.3503024931000003E-134</v>
      </c>
      <c r="Q83" s="15653" t="str">
        <f t="shared" si="13"/>
        <v>***</v>
      </c>
      <c r="R83" s="37">
        <v>6.1125605665300036</v>
      </c>
      <c r="S83" s="37">
        <v>5366</v>
      </c>
      <c r="T83" s="37">
        <v>10.572237000871077</v>
      </c>
      <c r="U83" s="37">
        <v>2.3071007366999999E-94</v>
      </c>
      <c r="V83" s="15654" t="str">
        <f t="shared" si="14"/>
        <v>***</v>
      </c>
      <c r="X83" s="6823" t="s">
        <v>9178</v>
      </c>
      <c r="Y83" s="37">
        <v>15.98754109295345</v>
      </c>
      <c r="Z83" s="37">
        <v>167912</v>
      </c>
      <c r="AA83" s="37">
        <v>6.1125605665300036</v>
      </c>
      <c r="AB83" s="37">
        <v>5366</v>
      </c>
      <c r="AC83" s="37">
        <v>9.874980526423446</v>
      </c>
      <c r="AD83" s="37">
        <v>1.7597047141399999E-85</v>
      </c>
      <c r="AE83" s="15655" t="str">
        <f t="shared" si="15"/>
        <v>***</v>
      </c>
    </row>
    <row r="84" spans="1:31">
      <c r="A84" s="6823" t="s">
        <v>8981</v>
      </c>
      <c r="B84" s="37">
        <v>21.512268693079641</v>
      </c>
      <c r="C84" s="37">
        <v>137912</v>
      </c>
      <c r="D84" s="37">
        <v>10.454307098250471</v>
      </c>
      <c r="E84" s="37">
        <v>20977</v>
      </c>
      <c r="F84" s="37">
        <v>11.05796159482917</v>
      </c>
      <c r="G84" s="37">
        <v>2.7589081606999998E-305</v>
      </c>
      <c r="H84" s="15656" t="str">
        <f t="shared" si="12"/>
        <v>***</v>
      </c>
      <c r="J84" s="6823" t="s">
        <v>9377</v>
      </c>
      <c r="K84" s="37">
        <v>21.512268693079641</v>
      </c>
      <c r="L84" s="37">
        <v>137912</v>
      </c>
      <c r="M84" s="37">
        <v>11.74166998539758</v>
      </c>
      <c r="N84" s="37">
        <v>15066</v>
      </c>
      <c r="O84" s="37">
        <v>9.7705987076820602</v>
      </c>
      <c r="P84" s="37">
        <v>3.5900384318000002E-175</v>
      </c>
      <c r="Q84" s="15657" t="str">
        <f t="shared" si="13"/>
        <v>***</v>
      </c>
      <c r="R84" s="37">
        <v>7.1730671629165963</v>
      </c>
      <c r="S84" s="37">
        <v>5911</v>
      </c>
      <c r="T84" s="37">
        <v>14.339201530163045</v>
      </c>
      <c r="U84" s="37">
        <v>1.4062412057999999E-155</v>
      </c>
      <c r="V84" s="15658" t="str">
        <f t="shared" si="14"/>
        <v>***</v>
      </c>
      <c r="X84" s="6823" t="s">
        <v>9179</v>
      </c>
      <c r="Y84" s="37">
        <v>20.55001372746408</v>
      </c>
      <c r="Z84" s="37">
        <v>152978</v>
      </c>
      <c r="AA84" s="37">
        <v>7.1730671629165963</v>
      </c>
      <c r="AB84" s="37">
        <v>5911</v>
      </c>
      <c r="AC84" s="37">
        <v>13.376946564547485</v>
      </c>
      <c r="AD84" s="37">
        <v>1.9235496886E-140</v>
      </c>
      <c r="AE84" s="15659" t="str">
        <f t="shared" si="15"/>
        <v>***</v>
      </c>
    </row>
    <row r="85" spans="1:31">
      <c r="A85" s="6823" t="s">
        <v>8982</v>
      </c>
      <c r="B85" s="37">
        <v>21.39888767134617</v>
      </c>
      <c r="C85" s="37">
        <v>48367</v>
      </c>
      <c r="D85" s="37">
        <v>7.239699881532184</v>
      </c>
      <c r="E85" s="37">
        <v>7597</v>
      </c>
      <c r="F85" s="37">
        <v>14.159187789813986</v>
      </c>
      <c r="G85" s="37">
        <v>6.4942657588000004E-186</v>
      </c>
      <c r="H85" s="15660" t="str">
        <f t="shared" si="12"/>
        <v>***</v>
      </c>
      <c r="J85" s="6823" t="s">
        <v>9378</v>
      </c>
      <c r="K85" s="37">
        <v>21.39888767134617</v>
      </c>
      <c r="L85" s="37">
        <v>48367</v>
      </c>
      <c r="M85" s="37">
        <v>7.9297704032413661</v>
      </c>
      <c r="N85" s="37">
        <v>5183</v>
      </c>
      <c r="O85" s="37">
        <v>13.469117268104803</v>
      </c>
      <c r="P85" s="37">
        <v>1.3214196431999999E-117</v>
      </c>
      <c r="Q85" s="15661" t="str">
        <f t="shared" si="13"/>
        <v>***</v>
      </c>
      <c r="R85" s="37">
        <v>5.7580778790389404</v>
      </c>
      <c r="S85" s="37">
        <v>2414</v>
      </c>
      <c r="T85" s="37">
        <v>15.64080979230723</v>
      </c>
      <c r="U85" s="37">
        <v>7.1933401935000007E-77</v>
      </c>
      <c r="V85" s="15662" t="str">
        <f t="shared" si="14"/>
        <v>***</v>
      </c>
      <c r="X85" s="6823" t="s">
        <v>9180</v>
      </c>
      <c r="Y85" s="37">
        <v>20.095238095238091</v>
      </c>
      <c r="Z85" s="37">
        <v>53550</v>
      </c>
      <c r="AA85" s="37">
        <v>5.7580778790389404</v>
      </c>
      <c r="AB85" s="37">
        <v>2414</v>
      </c>
      <c r="AC85" s="37">
        <v>14.337160216199152</v>
      </c>
      <c r="AD85" s="37">
        <v>5.5445772842299999E-68</v>
      </c>
      <c r="AE85" s="15663" t="str">
        <f t="shared" si="15"/>
        <v>***</v>
      </c>
    </row>
    <row r="86" spans="1:31">
      <c r="A86" s="6823" t="s">
        <v>8983</v>
      </c>
      <c r="B86" s="37">
        <v>22.740089464753972</v>
      </c>
      <c r="C86" s="37">
        <v>162075</v>
      </c>
      <c r="D86" s="37">
        <v>10.24104910608991</v>
      </c>
      <c r="E86" s="37">
        <v>21199</v>
      </c>
      <c r="F86" s="37">
        <v>12.499040358664061</v>
      </c>
      <c r="G86" s="37">
        <v>0</v>
      </c>
      <c r="H86" s="15664" t="str">
        <f t="shared" si="12"/>
        <v>***</v>
      </c>
      <c r="J86" s="6823" t="s">
        <v>9379</v>
      </c>
      <c r="K86" s="37">
        <v>22.740089464753972</v>
      </c>
      <c r="L86" s="37">
        <v>162075</v>
      </c>
      <c r="M86" s="37">
        <v>11.488394517528761</v>
      </c>
      <c r="N86" s="37">
        <v>14519</v>
      </c>
      <c r="O86" s="37">
        <v>11.251694947225211</v>
      </c>
      <c r="P86" s="37">
        <v>1.0602089703E-217</v>
      </c>
      <c r="Q86" s="15665" t="str">
        <f t="shared" si="13"/>
        <v>***</v>
      </c>
      <c r="R86" s="37">
        <v>7.5299401197604787</v>
      </c>
      <c r="S86" s="37">
        <v>6680</v>
      </c>
      <c r="T86" s="37">
        <v>15.210149344993493</v>
      </c>
      <c r="U86" s="37">
        <v>9.5148521465000008E-190</v>
      </c>
      <c r="V86" s="15666" t="str">
        <f t="shared" si="14"/>
        <v>***</v>
      </c>
      <c r="X86" s="6823" t="s">
        <v>9181</v>
      </c>
      <c r="Y86" s="37">
        <v>21.815010702515369</v>
      </c>
      <c r="Z86" s="37">
        <v>176594</v>
      </c>
      <c r="AA86" s="37">
        <v>7.5299401197604787</v>
      </c>
      <c r="AB86" s="37">
        <v>6680</v>
      </c>
      <c r="AC86" s="37">
        <v>14.285070582754891</v>
      </c>
      <c r="AD86" s="37">
        <v>8.2124936201999999E-173</v>
      </c>
      <c r="AE86" s="15667" t="str">
        <f t="shared" si="15"/>
        <v>***</v>
      </c>
    </row>
    <row r="87" spans="1:31">
      <c r="A87" s="6823" t="s">
        <v>8984</v>
      </c>
      <c r="B87" s="37">
        <v>31.059640273813152</v>
      </c>
      <c r="C87" s="37">
        <v>144332</v>
      </c>
      <c r="D87" s="37">
        <v>18.736263736263741</v>
      </c>
      <c r="E87" s="37">
        <v>23660</v>
      </c>
      <c r="F87" s="37">
        <v>12.323376537549411</v>
      </c>
      <c r="G87" s="37">
        <v>0</v>
      </c>
      <c r="H87" s="15668" t="str">
        <f t="shared" si="12"/>
        <v>***</v>
      </c>
      <c r="J87" s="6823" t="s">
        <v>9380</v>
      </c>
      <c r="K87" s="37">
        <v>31.059640273813152</v>
      </c>
      <c r="L87" s="37">
        <v>144332</v>
      </c>
      <c r="M87" s="37">
        <v>20.87249100823761</v>
      </c>
      <c r="N87" s="37">
        <v>17238</v>
      </c>
      <c r="O87" s="37">
        <v>10.187149265575542</v>
      </c>
      <c r="P87" s="37">
        <v>5.5045251066000001E-168</v>
      </c>
      <c r="Q87" s="15669" t="str">
        <f t="shared" si="13"/>
        <v>***</v>
      </c>
      <c r="R87" s="37">
        <v>13.00218000622859</v>
      </c>
      <c r="S87" s="37">
        <v>6422</v>
      </c>
      <c r="T87" s="37">
        <v>18.05746026758456</v>
      </c>
      <c r="U87" s="37">
        <v>3.8851773310999998E-209</v>
      </c>
      <c r="V87" s="15670" t="str">
        <f t="shared" si="14"/>
        <v>***</v>
      </c>
      <c r="X87" s="6823" t="s">
        <v>9182</v>
      </c>
      <c r="Y87" s="37">
        <v>29.972767221637682</v>
      </c>
      <c r="Z87" s="37">
        <v>161570</v>
      </c>
      <c r="AA87" s="37">
        <v>13.00218000622859</v>
      </c>
      <c r="AB87" s="37">
        <v>6422</v>
      </c>
      <c r="AC87" s="37">
        <v>16.97058721540909</v>
      </c>
      <c r="AD87" s="37">
        <v>3.8095060640000002E-189</v>
      </c>
      <c r="AE87" s="15671" t="str">
        <f t="shared" si="15"/>
        <v>***</v>
      </c>
    </row>
    <row r="88" spans="1:31">
      <c r="A88" s="6823" t="s">
        <v>8985</v>
      </c>
      <c r="B88" s="37">
        <v>15.655151664090511</v>
      </c>
      <c r="C88" s="37">
        <v>435403</v>
      </c>
      <c r="D88" s="37">
        <v>7.2829633166229009</v>
      </c>
      <c r="E88" s="37">
        <v>50268</v>
      </c>
      <c r="F88" s="37">
        <v>8.3721883474676098</v>
      </c>
      <c r="G88" s="37">
        <v>0</v>
      </c>
      <c r="H88" s="15672" t="str">
        <f t="shared" si="12"/>
        <v>***</v>
      </c>
      <c r="J88" s="6823" t="s">
        <v>9381</v>
      </c>
      <c r="K88" s="37">
        <v>15.655151664090511</v>
      </c>
      <c r="L88" s="37">
        <v>435403</v>
      </c>
      <c r="M88" s="37">
        <v>8.2425340330873542</v>
      </c>
      <c r="N88" s="37">
        <v>37537</v>
      </c>
      <c r="O88" s="37">
        <v>7.4126176310031564</v>
      </c>
      <c r="P88" s="37">
        <v>0</v>
      </c>
      <c r="Q88" s="15673" t="str">
        <f t="shared" si="13"/>
        <v>***</v>
      </c>
      <c r="R88" s="37">
        <v>4.4536957034011468</v>
      </c>
      <c r="S88" s="37">
        <v>12731</v>
      </c>
      <c r="T88" s="37">
        <v>11.201455960689364</v>
      </c>
      <c r="U88" s="37">
        <v>2.9495809378E-262</v>
      </c>
      <c r="V88" s="15674" t="str">
        <f t="shared" si="14"/>
        <v>***</v>
      </c>
      <c r="X88" s="6823" t="s">
        <v>9183</v>
      </c>
      <c r="Y88" s="37">
        <v>15.066816086607179</v>
      </c>
      <c r="Z88" s="37">
        <v>472940</v>
      </c>
      <c r="AA88" s="37">
        <v>4.4536957034011468</v>
      </c>
      <c r="AB88" s="37">
        <v>12731</v>
      </c>
      <c r="AC88" s="37">
        <v>10.613120383206033</v>
      </c>
      <c r="AD88" s="37">
        <v>3.0179965059000002E-243</v>
      </c>
      <c r="AE88" s="15675" t="str">
        <f t="shared" si="15"/>
        <v>***</v>
      </c>
    </row>
    <row r="89" spans="1:31">
      <c r="A89" s="6823" t="s">
        <v>8986</v>
      </c>
      <c r="B89" s="37">
        <v>20.913690405935998</v>
      </c>
      <c r="C89" s="37">
        <v>127089</v>
      </c>
      <c r="D89" s="37">
        <v>8.8363868559359489</v>
      </c>
      <c r="E89" s="37">
        <v>20359</v>
      </c>
      <c r="F89" s="37">
        <v>12.07730355000005</v>
      </c>
      <c r="G89" s="37">
        <v>0</v>
      </c>
      <c r="H89" s="15676" t="str">
        <f t="shared" si="12"/>
        <v>***</v>
      </c>
      <c r="J89" s="6823" t="s">
        <v>9382</v>
      </c>
      <c r="K89" s="37">
        <v>20.913690405935998</v>
      </c>
      <c r="L89" s="37">
        <v>127089</v>
      </c>
      <c r="M89" s="37">
        <v>9.536523584582735</v>
      </c>
      <c r="N89" s="37">
        <v>14607</v>
      </c>
      <c r="O89" s="37">
        <v>11.377166821353264</v>
      </c>
      <c r="P89" s="37">
        <v>1.2240671387E-235</v>
      </c>
      <c r="Q89" s="15677" t="str">
        <f t="shared" si="13"/>
        <v>***</v>
      </c>
      <c r="R89" s="37">
        <v>7.0584144645340752</v>
      </c>
      <c r="S89" s="37">
        <v>5752</v>
      </c>
      <c r="T89" s="37">
        <v>13.855275941401924</v>
      </c>
      <c r="U89" s="37">
        <v>2.7236126162000001E-144</v>
      </c>
      <c r="V89" s="15678" t="str">
        <f t="shared" si="14"/>
        <v>***</v>
      </c>
      <c r="X89" s="6823" t="s">
        <v>9184</v>
      </c>
      <c r="Y89" s="37">
        <v>19.74085365853659</v>
      </c>
      <c r="Z89" s="37">
        <v>141696</v>
      </c>
      <c r="AA89" s="37">
        <v>7.0584144645340752</v>
      </c>
      <c r="AB89" s="37">
        <v>5752</v>
      </c>
      <c r="AC89" s="37">
        <v>12.682439194002516</v>
      </c>
      <c r="AD89" s="37">
        <v>1.1552743624E-126</v>
      </c>
      <c r="AE89" s="15679" t="str">
        <f t="shared" si="15"/>
        <v>***</v>
      </c>
    </row>
    <row r="90" spans="1:31">
      <c r="A90" s="6823" t="s">
        <v>8987</v>
      </c>
      <c r="B90" s="37">
        <v>19.360399965520209</v>
      </c>
      <c r="C90" s="37">
        <v>69606</v>
      </c>
      <c r="D90" s="37">
        <v>7.1947257787120202</v>
      </c>
      <c r="E90" s="37">
        <v>10466</v>
      </c>
      <c r="F90" s="37">
        <v>12.165674186808189</v>
      </c>
      <c r="G90" s="37">
        <v>1.4528562362E-203</v>
      </c>
      <c r="H90" s="15680" t="str">
        <f t="shared" si="12"/>
        <v>***</v>
      </c>
      <c r="J90" s="6823" t="s">
        <v>9383</v>
      </c>
      <c r="K90" s="37">
        <v>19.360399965520209</v>
      </c>
      <c r="L90" s="37">
        <v>69606</v>
      </c>
      <c r="M90" s="37">
        <v>7.8458362009635234</v>
      </c>
      <c r="N90" s="37">
        <v>7265</v>
      </c>
      <c r="O90" s="37">
        <v>11.514563764556685</v>
      </c>
      <c r="P90" s="37">
        <v>1.6249553025999998E-129</v>
      </c>
      <c r="Q90" s="15681" t="str">
        <f t="shared" si="13"/>
        <v>***</v>
      </c>
      <c r="R90" s="37">
        <v>5.7169634489222121</v>
      </c>
      <c r="S90" s="37">
        <v>3201</v>
      </c>
      <c r="T90" s="37">
        <v>13.643436516597998</v>
      </c>
      <c r="U90" s="37">
        <v>1.7640420092600002E-83</v>
      </c>
      <c r="V90" s="15682" t="str">
        <f t="shared" si="14"/>
        <v>***</v>
      </c>
      <c r="X90" s="6823" t="s">
        <v>9185</v>
      </c>
      <c r="Y90" s="37">
        <v>18.272170259265518</v>
      </c>
      <c r="Z90" s="37">
        <v>76871</v>
      </c>
      <c r="AA90" s="37">
        <v>5.7169634489222121</v>
      </c>
      <c r="AB90" s="37">
        <v>3201</v>
      </c>
      <c r="AC90" s="37">
        <v>12.555206810343307</v>
      </c>
      <c r="AD90" s="37">
        <v>3.2133543249699999E-74</v>
      </c>
      <c r="AE90" s="15683" t="str">
        <f t="shared" si="15"/>
        <v>***</v>
      </c>
    </row>
    <row r="91" spans="1:31">
      <c r="A91" s="6823" t="s">
        <v>8988</v>
      </c>
      <c r="B91" s="37">
        <v>30.502269623943612</v>
      </c>
      <c r="C91" s="37">
        <v>135485</v>
      </c>
      <c r="D91" s="37">
        <v>11.238217652099401</v>
      </c>
      <c r="E91" s="37">
        <v>23340</v>
      </c>
      <c r="F91" s="37">
        <v>19.264051971844211</v>
      </c>
      <c r="G91" s="37">
        <v>0</v>
      </c>
      <c r="H91" s="15684" t="str">
        <f t="shared" si="12"/>
        <v>***</v>
      </c>
      <c r="J91" s="6823" t="s">
        <v>9384</v>
      </c>
      <c r="K91" s="37">
        <v>30.502269623943612</v>
      </c>
      <c r="L91" s="37">
        <v>135485</v>
      </c>
      <c r="M91" s="37">
        <v>12.78298083483223</v>
      </c>
      <c r="N91" s="37">
        <v>16123</v>
      </c>
      <c r="O91" s="37">
        <v>17.719288789111381</v>
      </c>
      <c r="P91" s="37">
        <v>0</v>
      </c>
      <c r="Q91" s="15685" t="str">
        <f t="shared" si="13"/>
        <v>***</v>
      </c>
      <c r="R91" s="37">
        <v>7.7871691838714154</v>
      </c>
      <c r="S91" s="37">
        <v>7217</v>
      </c>
      <c r="T91" s="37">
        <v>22.715100440072195</v>
      </c>
      <c r="U91" s="37">
        <v>0</v>
      </c>
      <c r="V91" s="15686" t="str">
        <f t="shared" si="14"/>
        <v>***</v>
      </c>
      <c r="X91" s="6823" t="s">
        <v>9186</v>
      </c>
      <c r="Y91" s="37">
        <v>28.6178829613213</v>
      </c>
      <c r="Z91" s="37">
        <v>151608</v>
      </c>
      <c r="AA91" s="37">
        <v>7.7871691838714154</v>
      </c>
      <c r="AB91" s="37">
        <v>7217</v>
      </c>
      <c r="AC91" s="37">
        <v>20.830713777449883</v>
      </c>
      <c r="AD91" s="37">
        <v>0</v>
      </c>
      <c r="AE91" s="15687" t="str">
        <f t="shared" si="15"/>
        <v>***</v>
      </c>
    </row>
    <row r="92" spans="1:31">
      <c r="A92" s="6823" t="s">
        <v>8989</v>
      </c>
      <c r="B92" s="37">
        <v>17.980636237897649</v>
      </c>
      <c r="C92" s="37">
        <v>176412</v>
      </c>
      <c r="D92" s="37">
        <v>7.6276316674514026</v>
      </c>
      <c r="E92" s="37">
        <v>14867</v>
      </c>
      <c r="F92" s="37">
        <v>10.353004570446245</v>
      </c>
      <c r="G92" s="37">
        <v>2.8537668288E-227</v>
      </c>
      <c r="H92" s="15688" t="str">
        <f t="shared" si="12"/>
        <v>***</v>
      </c>
      <c r="J92" s="6823" t="s">
        <v>9385</v>
      </c>
      <c r="K92" s="37">
        <v>17.980636237897649</v>
      </c>
      <c r="L92" s="37">
        <v>176412</v>
      </c>
      <c r="M92" s="37">
        <v>8.1302989736724669</v>
      </c>
      <c r="N92" s="37">
        <v>11205</v>
      </c>
      <c r="O92" s="37">
        <v>9.8503372642251819</v>
      </c>
      <c r="P92" s="37">
        <v>4.7533123633999997E-157</v>
      </c>
      <c r="Q92" s="15689" t="str">
        <f t="shared" si="13"/>
        <v>***</v>
      </c>
      <c r="R92" s="37">
        <v>6.0895685417804479</v>
      </c>
      <c r="S92" s="37">
        <v>3662</v>
      </c>
      <c r="T92" s="37">
        <v>11.891067696117201</v>
      </c>
      <c r="U92" s="37">
        <v>1.1778341817899999E-77</v>
      </c>
      <c r="V92" s="15690" t="str">
        <f t="shared" si="14"/>
        <v>***</v>
      </c>
      <c r="X92" s="6823" t="s">
        <v>9187</v>
      </c>
      <c r="Y92" s="37">
        <v>17.39234717536257</v>
      </c>
      <c r="Z92" s="37">
        <v>187617</v>
      </c>
      <c r="AA92" s="37">
        <v>6.0895685417804479</v>
      </c>
      <c r="AB92" s="37">
        <v>3662</v>
      </c>
      <c r="AC92" s="37">
        <v>11.302778633582122</v>
      </c>
      <c r="AD92" s="37">
        <v>3.4991274423799998E-72</v>
      </c>
      <c r="AE92" s="15691" t="str">
        <f t="shared" si="15"/>
        <v>***</v>
      </c>
    </row>
    <row r="93" spans="1:31">
      <c r="A93" s="6823" t="s">
        <v>8990</v>
      </c>
      <c r="B93" s="37">
        <v>20.42758380293964</v>
      </c>
      <c r="C93" s="37">
        <v>172130</v>
      </c>
      <c r="D93" s="37">
        <v>9.4080044469149531</v>
      </c>
      <c r="E93" s="37">
        <v>21588</v>
      </c>
      <c r="F93" s="37">
        <v>11.019579356024687</v>
      </c>
      <c r="G93" s="37">
        <v>0</v>
      </c>
      <c r="H93" s="15692" t="str">
        <f t="shared" si="12"/>
        <v>***</v>
      </c>
      <c r="J93" s="6823" t="s">
        <v>9386</v>
      </c>
      <c r="K93" s="37">
        <v>20.42758380293964</v>
      </c>
      <c r="L93" s="37">
        <v>172130</v>
      </c>
      <c r="M93" s="37">
        <v>10.687370062370061</v>
      </c>
      <c r="N93" s="37">
        <v>15392</v>
      </c>
      <c r="O93" s="37">
        <v>9.7402137405695797</v>
      </c>
      <c r="P93" s="37">
        <v>3.2693878086000001E-187</v>
      </c>
      <c r="Q93" s="15693" t="str">
        <f t="shared" si="13"/>
        <v>***</v>
      </c>
      <c r="R93" s="37">
        <v>6.2298256939961263</v>
      </c>
      <c r="S93" s="37">
        <v>6196</v>
      </c>
      <c r="T93" s="37">
        <v>14.197758108943514</v>
      </c>
      <c r="U93" s="37">
        <v>1.2432528125E-166</v>
      </c>
      <c r="V93" s="15694" t="str">
        <f t="shared" si="14"/>
        <v>***</v>
      </c>
      <c r="X93" s="6823" t="s">
        <v>9188</v>
      </c>
      <c r="Y93" s="37">
        <v>19.628096969955529</v>
      </c>
      <c r="Z93" s="37">
        <v>187522</v>
      </c>
      <c r="AA93" s="37">
        <v>6.2298256939961263</v>
      </c>
      <c r="AB93" s="37">
        <v>6196</v>
      </c>
      <c r="AC93" s="37">
        <v>13.398271275959402</v>
      </c>
      <c r="AD93" s="37">
        <v>3.1775611032E-153</v>
      </c>
      <c r="AE93" s="15695" t="str">
        <f t="shared" si="15"/>
        <v>***</v>
      </c>
    </row>
    <row r="94" spans="1:31">
      <c r="A94" s="6823" t="s">
        <v>8991</v>
      </c>
      <c r="B94" s="37">
        <v>11.821991666366459</v>
      </c>
      <c r="C94" s="37">
        <v>333108</v>
      </c>
      <c r="D94" s="37">
        <v>5.8765567264267142</v>
      </c>
      <c r="E94" s="37">
        <v>36535</v>
      </c>
      <c r="F94" s="37">
        <v>5.9454349399397453</v>
      </c>
      <c r="G94" s="37">
        <v>3.5388817426000003E-256</v>
      </c>
      <c r="H94" s="15696" t="str">
        <f t="shared" si="12"/>
        <v>***</v>
      </c>
      <c r="J94" s="6823" t="s">
        <v>9387</v>
      </c>
      <c r="K94" s="37">
        <v>11.821991666366459</v>
      </c>
      <c r="L94" s="37">
        <v>333108</v>
      </c>
      <c r="M94" s="37">
        <v>6.504690706537672</v>
      </c>
      <c r="N94" s="37">
        <v>27288</v>
      </c>
      <c r="O94" s="37">
        <v>5.3173009598287875</v>
      </c>
      <c r="P94" s="37">
        <v>1.7510540144999999E-155</v>
      </c>
      <c r="Q94" s="15697" t="str">
        <f t="shared" si="13"/>
        <v>***</v>
      </c>
      <c r="R94" s="37">
        <v>4.0229263544933493</v>
      </c>
      <c r="S94" s="37">
        <v>9247</v>
      </c>
      <c r="T94" s="37">
        <v>7.7990653118731101</v>
      </c>
      <c r="U94" s="37">
        <v>4.5542256800000004E-118</v>
      </c>
      <c r="V94" s="15698" t="str">
        <f t="shared" si="14"/>
        <v>***</v>
      </c>
      <c r="X94" s="6823" t="s">
        <v>9189</v>
      </c>
      <c r="Y94" s="37">
        <v>11.41938312300914</v>
      </c>
      <c r="Z94" s="37">
        <v>360396</v>
      </c>
      <c r="AA94" s="37">
        <v>4.0229263544933493</v>
      </c>
      <c r="AB94" s="37">
        <v>9247</v>
      </c>
      <c r="AC94" s="37">
        <v>7.3964567685157911</v>
      </c>
      <c r="AD94" s="37">
        <v>1.2075593609E-109</v>
      </c>
      <c r="AE94" s="15699" t="str">
        <f t="shared" si="15"/>
        <v>***</v>
      </c>
    </row>
    <row r="95" spans="1:31">
      <c r="A95" s="6823" t="s">
        <v>8992</v>
      </c>
      <c r="B95" s="37">
        <v>29.837428028033241</v>
      </c>
      <c r="C95" s="37">
        <v>76766</v>
      </c>
      <c r="D95" s="37">
        <v>10.14832162373146</v>
      </c>
      <c r="E95" s="37">
        <v>11529</v>
      </c>
      <c r="F95" s="37">
        <v>19.689106404301782</v>
      </c>
      <c r="G95" s="37">
        <v>0</v>
      </c>
      <c r="H95" s="15700" t="str">
        <f t="shared" si="12"/>
        <v>***</v>
      </c>
      <c r="J95" s="6823" t="s">
        <v>9388</v>
      </c>
      <c r="K95" s="37">
        <v>29.837428028033241</v>
      </c>
      <c r="L95" s="37">
        <v>76766</v>
      </c>
      <c r="M95" s="37">
        <v>11.471291866028711</v>
      </c>
      <c r="N95" s="37">
        <v>8360</v>
      </c>
      <c r="O95" s="37">
        <v>18.36613616200453</v>
      </c>
      <c r="P95" s="37">
        <v>3.978307569E-278</v>
      </c>
      <c r="Q95" s="15701" t="str">
        <f t="shared" si="13"/>
        <v>***</v>
      </c>
      <c r="R95" s="37">
        <v>6.6582518144525089</v>
      </c>
      <c r="S95" s="37">
        <v>3169</v>
      </c>
      <c r="T95" s="37">
        <v>23.179176213580732</v>
      </c>
      <c r="U95" s="37">
        <v>7.2192518098999994E-176</v>
      </c>
      <c r="V95" s="15702" t="str">
        <f t="shared" si="14"/>
        <v>***</v>
      </c>
      <c r="X95" s="6823" t="s">
        <v>9190</v>
      </c>
      <c r="Y95" s="37">
        <v>28.033738223339519</v>
      </c>
      <c r="Z95" s="37">
        <v>85126</v>
      </c>
      <c r="AA95" s="37">
        <v>6.6582518144525089</v>
      </c>
      <c r="AB95" s="37">
        <v>3169</v>
      </c>
      <c r="AC95" s="37">
        <v>21.37548640888701</v>
      </c>
      <c r="AD95" s="37">
        <v>1.0394356678999999E-155</v>
      </c>
      <c r="AE95" s="15703" t="str">
        <f t="shared" si="15"/>
        <v>***</v>
      </c>
    </row>
    <row r="96" spans="1:31">
      <c r="A96" s="6823" t="s">
        <v>8993</v>
      </c>
      <c r="B96" s="37">
        <v>31.611446477120872</v>
      </c>
      <c r="C96" s="37">
        <v>21701</v>
      </c>
      <c r="D96" s="37">
        <v>24.718665114474199</v>
      </c>
      <c r="E96" s="37">
        <v>2577</v>
      </c>
      <c r="F96" s="37">
        <v>6.892781362646673</v>
      </c>
      <c r="G96" s="37">
        <v>7.8385387263199996E-13</v>
      </c>
      <c r="H96" s="15704" t="str">
        <f t="shared" si="12"/>
        <v>***</v>
      </c>
      <c r="J96" s="6823" t="s">
        <v>9389</v>
      </c>
      <c r="K96" s="37">
        <v>31.611446477120872</v>
      </c>
      <c r="L96" s="37">
        <v>21701</v>
      </c>
      <c r="M96" s="37">
        <v>26.737696600710301</v>
      </c>
      <c r="N96" s="37">
        <v>1971</v>
      </c>
      <c r="O96" s="37">
        <v>4.8737498764105709</v>
      </c>
      <c r="P96" s="37">
        <v>7.7480343768300003E-6</v>
      </c>
      <c r="Q96" s="15705" t="str">
        <f t="shared" si="13"/>
        <v>***</v>
      </c>
      <c r="R96" s="37">
        <v>18.151815181518149</v>
      </c>
      <c r="S96" s="37">
        <v>606</v>
      </c>
      <c r="T96" s="37">
        <v>13.459631295602723</v>
      </c>
      <c r="U96" s="37">
        <v>1.7332446293799999E-12</v>
      </c>
      <c r="V96" s="15706" t="str">
        <f t="shared" si="14"/>
        <v>***</v>
      </c>
      <c r="X96" s="6823" t="s">
        <v>9191</v>
      </c>
      <c r="Y96" s="37">
        <v>31.205643798580599</v>
      </c>
      <c r="Z96" s="37">
        <v>23672</v>
      </c>
      <c r="AA96" s="37">
        <v>18.151815181518149</v>
      </c>
      <c r="AB96" s="37">
        <v>606</v>
      </c>
      <c r="AC96" s="37">
        <v>13.05382861706245</v>
      </c>
      <c r="AD96" s="37">
        <v>6.3652369989599996E-12</v>
      </c>
      <c r="AE96" s="15707" t="str">
        <f t="shared" si="15"/>
        <v>***</v>
      </c>
    </row>
    <row r="97" spans="1:31">
      <c r="A97" s="6823" t="s">
        <v>8994</v>
      </c>
      <c r="B97" s="37">
        <v>16.96224050249953</v>
      </c>
      <c r="C97" s="37">
        <v>416478</v>
      </c>
      <c r="D97" s="37">
        <v>6.675975445899307</v>
      </c>
      <c r="E97" s="37">
        <v>37957</v>
      </c>
      <c r="F97" s="37">
        <v>10.286265056600222</v>
      </c>
      <c r="G97" s="37">
        <v>0</v>
      </c>
      <c r="H97" s="15708" t="str">
        <f t="shared" si="12"/>
        <v>***</v>
      </c>
      <c r="J97" s="6823" t="s">
        <v>9390</v>
      </c>
      <c r="K97" s="37">
        <v>16.96224050249953</v>
      </c>
      <c r="L97" s="37">
        <v>416478</v>
      </c>
      <c r="M97" s="37">
        <v>7.3346841038865351</v>
      </c>
      <c r="N97" s="37">
        <v>27145</v>
      </c>
      <c r="O97" s="37">
        <v>9.6275563986129953</v>
      </c>
      <c r="P97" s="37">
        <v>0</v>
      </c>
      <c r="Q97" s="15709" t="str">
        <f t="shared" si="13"/>
        <v>***</v>
      </c>
      <c r="R97" s="37">
        <v>5.0221975582685907</v>
      </c>
      <c r="S97" s="37">
        <v>10812</v>
      </c>
      <c r="T97" s="37">
        <v>11.940042944230939</v>
      </c>
      <c r="U97" s="37">
        <v>1.3136359995999999E-237</v>
      </c>
      <c r="V97" s="15710" t="str">
        <f t="shared" si="14"/>
        <v>***</v>
      </c>
      <c r="X97" s="6823" t="s">
        <v>9192</v>
      </c>
      <c r="Y97" s="37">
        <v>16.37313664981302</v>
      </c>
      <c r="Z97" s="37">
        <v>443623</v>
      </c>
      <c r="AA97" s="37">
        <v>5.0221975582685907</v>
      </c>
      <c r="AB97" s="37">
        <v>10812</v>
      </c>
      <c r="AC97" s="37">
        <v>11.350939091544429</v>
      </c>
      <c r="AD97" s="37">
        <v>3.7853737482000002E-221</v>
      </c>
      <c r="AE97" s="15711" t="str">
        <f t="shared" si="15"/>
        <v>***</v>
      </c>
    </row>
    <row r="98" spans="1:31">
      <c r="A98" s="6823" t="s">
        <v>8995</v>
      </c>
      <c r="B98" s="37">
        <v>28.884156223219669</v>
      </c>
      <c r="C98" s="37">
        <v>117857</v>
      </c>
      <c r="D98" s="37">
        <v>11.22794349925538</v>
      </c>
      <c r="E98" s="37">
        <v>22159</v>
      </c>
      <c r="F98" s="37">
        <v>17.656212723964288</v>
      </c>
      <c r="G98" s="37">
        <v>0</v>
      </c>
      <c r="H98" s="15712" t="str">
        <f t="shared" si="12"/>
        <v>***</v>
      </c>
      <c r="J98" s="6823" t="s">
        <v>9391</v>
      </c>
      <c r="K98" s="37">
        <v>28.884156223219669</v>
      </c>
      <c r="L98" s="37">
        <v>117857</v>
      </c>
      <c r="M98" s="37">
        <v>12.918871252204591</v>
      </c>
      <c r="N98" s="37">
        <v>15876</v>
      </c>
      <c r="O98" s="37">
        <v>15.965284971015079</v>
      </c>
      <c r="P98" s="37">
        <v>0</v>
      </c>
      <c r="Q98" s="15713" t="str">
        <f t="shared" si="13"/>
        <v>***</v>
      </c>
      <c r="R98" s="37">
        <v>6.9552761419703959</v>
      </c>
      <c r="S98" s="37">
        <v>6283</v>
      </c>
      <c r="T98" s="37">
        <v>21.928880081249275</v>
      </c>
      <c r="U98" s="37">
        <v>0</v>
      </c>
      <c r="V98" s="15714" t="str">
        <f t="shared" si="14"/>
        <v>***</v>
      </c>
      <c r="X98" s="6823" t="s">
        <v>9193</v>
      </c>
      <c r="Y98" s="37">
        <v>26.988850919369192</v>
      </c>
      <c r="Z98" s="37">
        <v>133733</v>
      </c>
      <c r="AA98" s="37">
        <v>6.9552761419703959</v>
      </c>
      <c r="AB98" s="37">
        <v>6283</v>
      </c>
      <c r="AC98" s="37">
        <v>20.033574777398798</v>
      </c>
      <c r="AD98" s="37">
        <v>8.3038096996999996E-275</v>
      </c>
      <c r="AE98" s="15715" t="str">
        <f t="shared" si="15"/>
        <v>***</v>
      </c>
    </row>
    <row r="99" spans="1:31">
      <c r="A99" s="6823" t="s">
        <v>8996</v>
      </c>
      <c r="B99" s="37">
        <v>16.634786695668328</v>
      </c>
      <c r="C99" s="37">
        <v>91489</v>
      </c>
      <c r="D99" s="37">
        <v>8.1344797604096222</v>
      </c>
      <c r="E99" s="37">
        <v>10351</v>
      </c>
      <c r="F99" s="37">
        <v>8.5003069352587062</v>
      </c>
      <c r="G99" s="37">
        <v>2.7727044475E-112</v>
      </c>
      <c r="H99" s="15716" t="str">
        <f t="shared" si="12"/>
        <v>***</v>
      </c>
      <c r="J99" s="6823" t="s">
        <v>9392</v>
      </c>
      <c r="K99" s="37">
        <v>16.634786695668328</v>
      </c>
      <c r="L99" s="37">
        <v>91489</v>
      </c>
      <c r="M99" s="37">
        <v>8.9409945890234468</v>
      </c>
      <c r="N99" s="37">
        <v>7762</v>
      </c>
      <c r="O99" s="37">
        <v>7.6937921066448816</v>
      </c>
      <c r="P99" s="37">
        <v>1.69571180921E-70</v>
      </c>
      <c r="Q99" s="15717" t="str">
        <f t="shared" si="13"/>
        <v>***</v>
      </c>
      <c r="R99" s="37">
        <v>5.7164928543839322</v>
      </c>
      <c r="S99" s="37">
        <v>2589</v>
      </c>
      <c r="T99" s="37">
        <v>10.918293841284395</v>
      </c>
      <c r="U99" s="37">
        <v>9.6450575070199991E-50</v>
      </c>
      <c r="V99" s="15718" t="str">
        <f t="shared" si="14"/>
        <v>***</v>
      </c>
      <c r="X99" s="6823" t="s">
        <v>9194</v>
      </c>
      <c r="Y99" s="37">
        <v>16.03308782783045</v>
      </c>
      <c r="Z99" s="37">
        <v>99251</v>
      </c>
      <c r="AA99" s="37">
        <v>5.7164928543839322</v>
      </c>
      <c r="AB99" s="37">
        <v>2589</v>
      </c>
      <c r="AC99" s="37">
        <v>10.316594973446517</v>
      </c>
      <c r="AD99" s="37">
        <v>6.3793835545699999E-46</v>
      </c>
      <c r="AE99" s="15719" t="str">
        <f t="shared" si="15"/>
        <v>***</v>
      </c>
    </row>
    <row r="100" spans="1:31">
      <c r="A100" s="6823" t="s">
        <v>8997</v>
      </c>
      <c r="B100" s="37">
        <v>23.441834423434202</v>
      </c>
      <c r="C100" s="37">
        <v>157172</v>
      </c>
      <c r="D100" s="37">
        <v>9.1653980478194672</v>
      </c>
      <c r="E100" s="37">
        <v>22334</v>
      </c>
      <c r="F100" s="37">
        <v>14.276436375614734</v>
      </c>
      <c r="G100" s="37">
        <v>0</v>
      </c>
      <c r="H100" s="15720" t="str">
        <f t="shared" si="12"/>
        <v>***</v>
      </c>
      <c r="J100" s="6823" t="s">
        <v>9393</v>
      </c>
      <c r="K100" s="37">
        <v>23.441834423434202</v>
      </c>
      <c r="L100" s="37">
        <v>157172</v>
      </c>
      <c r="M100" s="37">
        <v>10.343975792008891</v>
      </c>
      <c r="N100" s="37">
        <v>16193</v>
      </c>
      <c r="O100" s="37">
        <v>13.097858631425311</v>
      </c>
      <c r="P100" s="37">
        <v>0</v>
      </c>
      <c r="Q100" s="15721" t="str">
        <f t="shared" si="13"/>
        <v>***</v>
      </c>
      <c r="R100" s="37">
        <v>6.057645334636053</v>
      </c>
      <c r="S100" s="37">
        <v>6141</v>
      </c>
      <c r="T100" s="37">
        <v>17.384189088798149</v>
      </c>
      <c r="U100" s="37">
        <v>1.9345644004000001E-223</v>
      </c>
      <c r="V100" s="15722" t="str">
        <f t="shared" si="14"/>
        <v>***</v>
      </c>
      <c r="X100" s="6823" t="s">
        <v>9195</v>
      </c>
      <c r="Y100" s="37">
        <v>22.218440861765639</v>
      </c>
      <c r="Z100" s="37">
        <v>173365</v>
      </c>
      <c r="AA100" s="37">
        <v>6.057645334636053</v>
      </c>
      <c r="AB100" s="37">
        <v>6141</v>
      </c>
      <c r="AC100" s="37">
        <v>16.160795527129586</v>
      </c>
      <c r="AD100" s="37">
        <v>5.3633486907000001E-201</v>
      </c>
      <c r="AE100" s="15723" t="str">
        <f t="shared" si="15"/>
        <v>***</v>
      </c>
    </row>
    <row r="101" spans="1:31">
      <c r="A101" s="6823" t="s">
        <v>8998</v>
      </c>
      <c r="B101" s="37">
        <v>13.71877180123456</v>
      </c>
      <c r="C101" s="37">
        <v>113239</v>
      </c>
      <c r="D101" s="37">
        <v>5.9150750973484154</v>
      </c>
      <c r="E101" s="37">
        <v>10786</v>
      </c>
      <c r="F101" s="37">
        <v>7.8036967038861444</v>
      </c>
      <c r="G101" s="37">
        <v>2.8407579249E-117</v>
      </c>
      <c r="H101" s="15724" t="str">
        <f t="shared" si="12"/>
        <v>***</v>
      </c>
      <c r="J101" s="6823" t="s">
        <v>9394</v>
      </c>
      <c r="K101" s="37">
        <v>13.71877180123456</v>
      </c>
      <c r="L101" s="37">
        <v>113239</v>
      </c>
      <c r="M101" s="37">
        <v>6.4791562029131091</v>
      </c>
      <c r="N101" s="37">
        <v>7964</v>
      </c>
      <c r="O101" s="37">
        <v>7.2396155983214507</v>
      </c>
      <c r="P101" s="37">
        <v>6.7069077592099999E-76</v>
      </c>
      <c r="Q101" s="15725" t="str">
        <f t="shared" si="13"/>
        <v>***</v>
      </c>
      <c r="R101" s="37">
        <v>4.3231750531537916</v>
      </c>
      <c r="S101" s="37">
        <v>2822</v>
      </c>
      <c r="T101" s="37">
        <v>9.3955967480807683</v>
      </c>
      <c r="U101" s="37">
        <v>2.9873180619999998E-47</v>
      </c>
      <c r="V101" s="15726" t="str">
        <f t="shared" si="14"/>
        <v>***</v>
      </c>
      <c r="X101" s="6823" t="s">
        <v>9196</v>
      </c>
      <c r="Y101" s="37">
        <v>13.243071541133469</v>
      </c>
      <c r="Z101" s="37">
        <v>121203</v>
      </c>
      <c r="AA101" s="37">
        <v>4.3231750531537916</v>
      </c>
      <c r="AB101" s="37">
        <v>2822</v>
      </c>
      <c r="AC101" s="37">
        <v>8.9198964879796776</v>
      </c>
      <c r="AD101" s="37">
        <v>5.0852804371999996E-44</v>
      </c>
      <c r="AE101" s="15727" t="str">
        <f t="shared" si="15"/>
        <v>***</v>
      </c>
    </row>
    <row r="102" spans="1:31">
      <c r="A102" s="6823" t="s">
        <v>8999</v>
      </c>
      <c r="B102" s="37">
        <v>22.514320248042459</v>
      </c>
      <c r="C102" s="37">
        <v>76116</v>
      </c>
      <c r="D102" s="37">
        <v>10.508104170460751</v>
      </c>
      <c r="E102" s="37">
        <v>10982</v>
      </c>
      <c r="F102" s="37">
        <v>12.006216077581708</v>
      </c>
      <c r="G102" s="37">
        <v>3.1342814967000002E-184</v>
      </c>
      <c r="H102" s="15728" t="str">
        <f t="shared" si="12"/>
        <v>***</v>
      </c>
      <c r="J102" s="6823" t="s">
        <v>9395</v>
      </c>
      <c r="K102" s="37">
        <v>22.514320248042459</v>
      </c>
      <c r="L102" s="37">
        <v>76116</v>
      </c>
      <c r="M102" s="37">
        <v>12.23404255319149</v>
      </c>
      <c r="N102" s="37">
        <v>7708</v>
      </c>
      <c r="O102" s="37">
        <v>10.28027769485097</v>
      </c>
      <c r="P102" s="37">
        <v>2.4223174819799999E-97</v>
      </c>
      <c r="Q102" s="15729" t="str">
        <f t="shared" si="13"/>
        <v>***</v>
      </c>
      <c r="R102" s="37">
        <v>6.4447159437996344</v>
      </c>
      <c r="S102" s="37">
        <v>3274</v>
      </c>
      <c r="T102" s="37">
        <v>16.069604304242823</v>
      </c>
      <c r="U102" s="37">
        <v>1.5201459777E-105</v>
      </c>
      <c r="V102" s="15730" t="str">
        <f t="shared" si="14"/>
        <v>***</v>
      </c>
      <c r="X102" s="6823" t="s">
        <v>9197</v>
      </c>
      <c r="Y102" s="37">
        <v>21.56900171788509</v>
      </c>
      <c r="Z102" s="37">
        <v>83824</v>
      </c>
      <c r="AA102" s="37">
        <v>6.4447159437996344</v>
      </c>
      <c r="AB102" s="37">
        <v>3274</v>
      </c>
      <c r="AC102" s="37">
        <v>15.124285774085456</v>
      </c>
      <c r="AD102" s="37">
        <v>1.02219946931E-96</v>
      </c>
      <c r="AE102" s="15731" t="str">
        <f t="shared" si="15"/>
        <v>***</v>
      </c>
    </row>
    <row r="103" spans="1:31">
      <c r="A103" s="6823" t="s">
        <v>11571</v>
      </c>
      <c r="B103" s="37">
        <v>18.236512233209041</v>
      </c>
      <c r="C103" s="37">
        <v>3687953</v>
      </c>
      <c r="D103" s="37">
        <v>8.4779782117474785</v>
      </c>
      <c r="E103" s="37">
        <v>475302</v>
      </c>
      <c r="F103" s="37">
        <v>9.7585340214615623</v>
      </c>
      <c r="G103" s="37">
        <v>0</v>
      </c>
      <c r="H103" s="15732" t="str">
        <f t="shared" si="12"/>
        <v>***</v>
      </c>
      <c r="J103" s="6823" t="s">
        <v>11571</v>
      </c>
      <c r="K103" s="37">
        <v>18.236512233209041</v>
      </c>
      <c r="L103" s="37">
        <v>3687953</v>
      </c>
      <c r="M103" s="37">
        <v>9.3422065905773373</v>
      </c>
      <c r="N103" s="37">
        <v>348012</v>
      </c>
      <c r="O103" s="37">
        <v>8.8943056426317035</v>
      </c>
      <c r="P103" s="37">
        <v>0</v>
      </c>
      <c r="Q103" s="15733" t="str">
        <f t="shared" si="13"/>
        <v>***</v>
      </c>
      <c r="R103" s="37">
        <v>6.1151700840600203</v>
      </c>
      <c r="S103" s="37">
        <v>127290</v>
      </c>
      <c r="T103" s="37">
        <v>12.121342149149021</v>
      </c>
      <c r="U103" s="37">
        <v>0</v>
      </c>
      <c r="V103" s="15734" t="str">
        <f t="shared" si="14"/>
        <v>***</v>
      </c>
      <c r="X103" s="6823" t="s">
        <v>11571</v>
      </c>
      <c r="Y103" s="37">
        <v>17.46957666877686</v>
      </c>
      <c r="Z103" s="37">
        <v>4035965</v>
      </c>
      <c r="AA103" s="37">
        <v>6.1151700840600203</v>
      </c>
      <c r="AB103" s="37">
        <v>127290</v>
      </c>
      <c r="AC103" s="37">
        <v>11.354406584716839</v>
      </c>
      <c r="AD103" s="37">
        <v>0</v>
      </c>
      <c r="AE103" s="15735" t="str">
        <f t="shared" si="15"/>
        <v>***</v>
      </c>
    </row>
    <row r="105" spans="1:31">
      <c r="A105" s="17028" t="s">
        <v>11914</v>
      </c>
      <c r="J105" s="17028" t="s">
        <v>11915</v>
      </c>
      <c r="X105" s="17028" t="s">
        <v>11916</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9000</v>
      </c>
      <c r="B107" s="37">
        <v>32.033127065538238</v>
      </c>
      <c r="C107" s="37">
        <v>203942</v>
      </c>
      <c r="D107" s="37">
        <v>24.193164933135211</v>
      </c>
      <c r="E107" s="37">
        <v>33650</v>
      </c>
      <c r="F107" s="37">
        <v>7.8399621324030271</v>
      </c>
      <c r="G107" s="37">
        <v>4.4334615985999999E-183</v>
      </c>
      <c r="H107" s="15736" t="str">
        <f t="shared" ref="H107:H129" si="16">IF(G107&lt;0.01,"***",IF(G107&lt;0.05,"**",IF(G107&lt;0.1,"*","NS")))</f>
        <v>***</v>
      </c>
      <c r="J107" s="6823" t="s">
        <v>9396</v>
      </c>
      <c r="K107" s="37">
        <v>32.033127065538238</v>
      </c>
      <c r="L107" s="37">
        <v>203942</v>
      </c>
      <c r="M107" s="37">
        <v>25.91769051028869</v>
      </c>
      <c r="N107" s="37">
        <v>26534</v>
      </c>
      <c r="O107" s="37">
        <v>6.1154365552495484</v>
      </c>
      <c r="P107" s="37">
        <v>7.7512019780800002E-91</v>
      </c>
      <c r="Q107" s="15737" t="str">
        <f t="shared" ref="Q107:Q129" si="17">IF(P107&lt;0.01,"***",IF(P107&lt;0.05,"**",IF(P107&lt;0.1,"*","NS")))</f>
        <v>***</v>
      </c>
      <c r="R107" s="37">
        <v>17.76278808319281</v>
      </c>
      <c r="S107" s="37">
        <v>7116</v>
      </c>
      <c r="T107" s="37">
        <v>14.270338982345429</v>
      </c>
      <c r="U107" s="37">
        <v>3.0804222458999999E-143</v>
      </c>
      <c r="V107" s="15738" t="str">
        <f t="shared" ref="V107:V129" si="18">IF(P107&lt;0.01,"***",IF(P107&lt;0.05,"**",IF(P107&lt;0.1,"*","NS")))</f>
        <v>***</v>
      </c>
      <c r="X107" s="6823" t="s">
        <v>9198</v>
      </c>
      <c r="Y107" s="37">
        <v>31.329075478574779</v>
      </c>
      <c r="Z107" s="37">
        <v>230476</v>
      </c>
      <c r="AA107" s="37">
        <v>17.76278808319281</v>
      </c>
      <c r="AB107" s="37">
        <v>7116</v>
      </c>
      <c r="AC107" s="37">
        <v>13.56628739538197</v>
      </c>
      <c r="AD107" s="37">
        <v>1.5982617475999999E-131</v>
      </c>
      <c r="AE107" s="15739" t="str">
        <f t="shared" ref="AE107:AE129" si="19">IF(AD107&lt;0.01,"***",IF(AD107&lt;0.05,"**",IF(AD107&lt;0.1,"*","NS")))</f>
        <v>***</v>
      </c>
    </row>
    <row r="108" spans="1:31">
      <c r="A108" s="6823" t="s">
        <v>9001</v>
      </c>
      <c r="B108" s="37">
        <v>37.027103122267832</v>
      </c>
      <c r="C108" s="37">
        <v>67483</v>
      </c>
      <c r="D108" s="37">
        <v>19.02411393429357</v>
      </c>
      <c r="E108" s="37">
        <v>12358</v>
      </c>
      <c r="F108" s="37">
        <v>18.002989187974261</v>
      </c>
      <c r="G108" s="37">
        <v>0</v>
      </c>
      <c r="H108" s="15740" t="str">
        <f t="shared" si="16"/>
        <v>***</v>
      </c>
      <c r="J108" s="6823" t="s">
        <v>9397</v>
      </c>
      <c r="K108" s="37">
        <v>37.027103122267832</v>
      </c>
      <c r="L108" s="37">
        <v>67483</v>
      </c>
      <c r="M108" s="37">
        <v>21.923162832253741</v>
      </c>
      <c r="N108" s="37">
        <v>8954</v>
      </c>
      <c r="O108" s="37">
        <v>15.103940290014091</v>
      </c>
      <c r="P108" s="37">
        <v>1.0249063083999999E-174</v>
      </c>
      <c r="Q108" s="15741" t="str">
        <f t="shared" si="17"/>
        <v>***</v>
      </c>
      <c r="R108" s="37">
        <v>11.39835487661575</v>
      </c>
      <c r="S108" s="37">
        <v>3404</v>
      </c>
      <c r="T108" s="37">
        <v>25.628748245652083</v>
      </c>
      <c r="U108" s="37">
        <v>9.8029490160999994E-205</v>
      </c>
      <c r="V108" s="15742" t="str">
        <f t="shared" si="18"/>
        <v>***</v>
      </c>
      <c r="X108" s="6823" t="s">
        <v>9199</v>
      </c>
      <c r="Y108" s="37">
        <v>35.257794000287817</v>
      </c>
      <c r="Z108" s="37">
        <v>76437</v>
      </c>
      <c r="AA108" s="37">
        <v>11.39835487661575</v>
      </c>
      <c r="AB108" s="37">
        <v>3404</v>
      </c>
      <c r="AC108" s="37">
        <v>23.859439123672068</v>
      </c>
      <c r="AD108" s="37">
        <v>4.0266465312999999E-182</v>
      </c>
      <c r="AE108" s="15743" t="str">
        <f t="shared" si="19"/>
        <v>***</v>
      </c>
    </row>
    <row r="109" spans="1:31">
      <c r="A109" s="6823" t="s">
        <v>9002</v>
      </c>
      <c r="B109" s="37">
        <v>40.188631068271043</v>
      </c>
      <c r="C109" s="37">
        <v>187986</v>
      </c>
      <c r="D109" s="37">
        <v>28.581023323971181</v>
      </c>
      <c r="E109" s="37">
        <v>32756</v>
      </c>
      <c r="F109" s="37">
        <v>11.607607744299862</v>
      </c>
      <c r="G109" s="37">
        <v>0</v>
      </c>
      <c r="H109" s="15744" t="str">
        <f t="shared" si="16"/>
        <v>***</v>
      </c>
      <c r="J109" s="6823" t="s">
        <v>9398</v>
      </c>
      <c r="K109" s="37">
        <v>40.188631068271043</v>
      </c>
      <c r="L109" s="37">
        <v>187986</v>
      </c>
      <c r="M109" s="37">
        <v>31.63441811818657</v>
      </c>
      <c r="N109" s="37">
        <v>24859</v>
      </c>
      <c r="O109" s="37">
        <v>8.554212950084473</v>
      </c>
      <c r="P109" s="37">
        <v>7.3434364428000001E-149</v>
      </c>
      <c r="Q109" s="15745" t="str">
        <f t="shared" si="17"/>
        <v>***</v>
      </c>
      <c r="R109" s="37">
        <v>18.96922882107129</v>
      </c>
      <c r="S109" s="37">
        <v>7897</v>
      </c>
      <c r="T109" s="37">
        <v>21.219402247199753</v>
      </c>
      <c r="U109" s="37">
        <v>0</v>
      </c>
      <c r="V109" s="15746" t="str">
        <f t="shared" si="18"/>
        <v>***</v>
      </c>
      <c r="X109" s="6823" t="s">
        <v>9200</v>
      </c>
      <c r="Y109" s="37">
        <v>39.189551081773118</v>
      </c>
      <c r="Z109" s="37">
        <v>212845</v>
      </c>
      <c r="AA109" s="37">
        <v>18.96922882107129</v>
      </c>
      <c r="AB109" s="37">
        <v>7897</v>
      </c>
      <c r="AC109" s="37">
        <v>20.220322260701828</v>
      </c>
      <c r="AD109" s="37">
        <v>7.5379574791999998E-289</v>
      </c>
      <c r="AE109" s="15747" t="str">
        <f t="shared" si="19"/>
        <v>***</v>
      </c>
    </row>
    <row r="110" spans="1:31">
      <c r="A110" s="6823" t="s">
        <v>9003</v>
      </c>
      <c r="B110" s="37">
        <v>44.063205924993539</v>
      </c>
      <c r="C110" s="37">
        <v>88979</v>
      </c>
      <c r="D110" s="37">
        <v>27.12381222521628</v>
      </c>
      <c r="E110" s="37">
        <v>14102</v>
      </c>
      <c r="F110" s="37">
        <v>16.939393699777259</v>
      </c>
      <c r="G110" s="37">
        <v>0</v>
      </c>
      <c r="H110" s="15748" t="str">
        <f t="shared" si="16"/>
        <v>***</v>
      </c>
      <c r="J110" s="6823" t="s">
        <v>9399</v>
      </c>
      <c r="K110" s="37">
        <v>44.063205924993539</v>
      </c>
      <c r="L110" s="37">
        <v>88979</v>
      </c>
      <c r="M110" s="37">
        <v>30.677168576104751</v>
      </c>
      <c r="N110" s="37">
        <v>9776</v>
      </c>
      <c r="O110" s="37">
        <v>13.386037348888788</v>
      </c>
      <c r="P110" s="37">
        <v>9.8912682908999996E-143</v>
      </c>
      <c r="Q110" s="15749" t="str">
        <f t="shared" si="17"/>
        <v>***</v>
      </c>
      <c r="R110" s="37">
        <v>19.09385113268608</v>
      </c>
      <c r="S110" s="37">
        <v>4326</v>
      </c>
      <c r="T110" s="37">
        <v>24.96935479230746</v>
      </c>
      <c r="U110" s="37">
        <v>1.2748432398E-231</v>
      </c>
      <c r="V110" s="15750" t="str">
        <f t="shared" si="18"/>
        <v>***</v>
      </c>
      <c r="X110" s="6823" t="s">
        <v>9201</v>
      </c>
      <c r="Y110" s="37">
        <v>42.738089210672882</v>
      </c>
      <c r="Z110" s="37">
        <v>98755</v>
      </c>
      <c r="AA110" s="37">
        <v>19.09385113268608</v>
      </c>
      <c r="AB110" s="37">
        <v>4326</v>
      </c>
      <c r="AC110" s="37">
        <v>23.644238077986802</v>
      </c>
      <c r="AD110" s="37">
        <v>3.6951986786999997E-210</v>
      </c>
      <c r="AE110" s="15751" t="str">
        <f t="shared" si="19"/>
        <v>***</v>
      </c>
    </row>
    <row r="111" spans="1:31">
      <c r="A111" s="6823" t="s">
        <v>9004</v>
      </c>
      <c r="B111" s="37">
        <v>45.206557137107097</v>
      </c>
      <c r="C111" s="37">
        <v>54658</v>
      </c>
      <c r="D111" s="37">
        <v>22.018453126779811</v>
      </c>
      <c r="E111" s="37">
        <v>8779</v>
      </c>
      <c r="F111" s="37">
        <v>23.188104010327287</v>
      </c>
      <c r="G111" s="37">
        <v>0</v>
      </c>
      <c r="H111" s="15752" t="str">
        <f t="shared" si="16"/>
        <v>***</v>
      </c>
      <c r="J111" s="6823" t="s">
        <v>9400</v>
      </c>
      <c r="K111" s="37">
        <v>45.206557137107097</v>
      </c>
      <c r="L111" s="37">
        <v>54658</v>
      </c>
      <c r="M111" s="37">
        <v>24.020887728459531</v>
      </c>
      <c r="N111" s="37">
        <v>6128</v>
      </c>
      <c r="O111" s="37">
        <v>21.185669408647566</v>
      </c>
      <c r="P111" s="37">
        <v>3.5191668820999997E-223</v>
      </c>
      <c r="Q111" s="15753" t="str">
        <f t="shared" si="17"/>
        <v>***</v>
      </c>
      <c r="R111" s="37">
        <v>17.389664277631081</v>
      </c>
      <c r="S111" s="37">
        <v>2651</v>
      </c>
      <c r="T111" s="37">
        <v>27.816892859476017</v>
      </c>
      <c r="U111" s="37">
        <v>5.8831906692999998E-176</v>
      </c>
      <c r="V111" s="15754" t="str">
        <f t="shared" si="18"/>
        <v>***</v>
      </c>
      <c r="X111" s="6823" t="s">
        <v>9202</v>
      </c>
      <c r="Y111" s="37">
        <v>43.070772875333127</v>
      </c>
      <c r="Z111" s="37">
        <v>60786</v>
      </c>
      <c r="AA111" s="37">
        <v>17.389664277631081</v>
      </c>
      <c r="AB111" s="37">
        <v>2651</v>
      </c>
      <c r="AC111" s="37">
        <v>25.681108597702046</v>
      </c>
      <c r="AD111" s="37">
        <v>2.1371832771000002E-152</v>
      </c>
      <c r="AE111" s="15755" t="str">
        <f t="shared" si="19"/>
        <v>***</v>
      </c>
    </row>
    <row r="112" spans="1:31">
      <c r="A112" s="6823" t="s">
        <v>9005</v>
      </c>
      <c r="B112" s="37">
        <v>37.404984217552567</v>
      </c>
      <c r="C112" s="37">
        <v>256931</v>
      </c>
      <c r="D112" s="37">
        <v>21.707700366684129</v>
      </c>
      <c r="E112" s="37">
        <v>38180</v>
      </c>
      <c r="F112" s="37">
        <v>15.697283850868438</v>
      </c>
      <c r="G112" s="37">
        <v>0</v>
      </c>
      <c r="H112" s="15756" t="str">
        <f t="shared" si="16"/>
        <v>***</v>
      </c>
      <c r="J112" s="6823" t="s">
        <v>9401</v>
      </c>
      <c r="K112" s="37">
        <v>37.404984217552567</v>
      </c>
      <c r="L112" s="37">
        <v>256931</v>
      </c>
      <c r="M112" s="37">
        <v>24.75780811670095</v>
      </c>
      <c r="N112" s="37">
        <v>26735</v>
      </c>
      <c r="O112" s="37">
        <v>12.647176100851617</v>
      </c>
      <c r="P112" s="37">
        <v>0</v>
      </c>
      <c r="Q112" s="15757" t="str">
        <f t="shared" si="17"/>
        <v>***</v>
      </c>
      <c r="R112" s="37">
        <v>14.5827872433377</v>
      </c>
      <c r="S112" s="37">
        <v>11445</v>
      </c>
      <c r="T112" s="37">
        <v>22.822196974214869</v>
      </c>
      <c r="U112" s="37">
        <v>0</v>
      </c>
      <c r="V112" s="15758" t="str">
        <f t="shared" si="18"/>
        <v>***</v>
      </c>
      <c r="X112" s="6823" t="s">
        <v>9203</v>
      </c>
      <c r="Y112" s="37">
        <v>36.213011076406758</v>
      </c>
      <c r="Z112" s="37">
        <v>283666</v>
      </c>
      <c r="AA112" s="37">
        <v>14.5827872433377</v>
      </c>
      <c r="AB112" s="37">
        <v>11445</v>
      </c>
      <c r="AC112" s="37">
        <v>21.63022383306906</v>
      </c>
      <c r="AD112" s="37">
        <v>0</v>
      </c>
      <c r="AE112" s="15759" t="str">
        <f t="shared" si="19"/>
        <v>***</v>
      </c>
    </row>
    <row r="113" spans="1:31">
      <c r="A113" s="6823" t="s">
        <v>9006</v>
      </c>
      <c r="B113" s="37">
        <v>63.338290988822273</v>
      </c>
      <c r="C113" s="37">
        <v>1630475</v>
      </c>
      <c r="D113" s="37">
        <v>47.909848876300558</v>
      </c>
      <c r="E113" s="37">
        <v>313518</v>
      </c>
      <c r="F113" s="37">
        <v>15.428442112521715</v>
      </c>
      <c r="G113" s="37">
        <v>0</v>
      </c>
      <c r="H113" s="15760" t="str">
        <f t="shared" si="16"/>
        <v>***</v>
      </c>
      <c r="J113" s="6823" t="s">
        <v>9402</v>
      </c>
      <c r="K113" s="37">
        <v>63.338290988822273</v>
      </c>
      <c r="L113" s="37">
        <v>1630475</v>
      </c>
      <c r="M113" s="37">
        <v>52.376085003256037</v>
      </c>
      <c r="N113" s="37">
        <v>242626</v>
      </c>
      <c r="O113" s="37">
        <v>10.962205985566236</v>
      </c>
      <c r="P113" s="37">
        <v>0</v>
      </c>
      <c r="Q113" s="15761" t="str">
        <f t="shared" si="17"/>
        <v>***</v>
      </c>
      <c r="R113" s="37">
        <v>32.624273542853921</v>
      </c>
      <c r="S113" s="37">
        <v>70892</v>
      </c>
      <c r="T113" s="37">
        <v>30.714017445968352</v>
      </c>
      <c r="U113" s="37">
        <v>0</v>
      </c>
      <c r="V113" s="15762" t="str">
        <f t="shared" si="18"/>
        <v>***</v>
      </c>
      <c r="X113" s="6823" t="s">
        <v>9204</v>
      </c>
      <c r="Y113" s="37">
        <v>61.918337558946369</v>
      </c>
      <c r="Z113" s="37">
        <v>1873101</v>
      </c>
      <c r="AA113" s="37">
        <v>32.624273542853921</v>
      </c>
      <c r="AB113" s="37">
        <v>70892</v>
      </c>
      <c r="AC113" s="37">
        <v>29.294064016092449</v>
      </c>
      <c r="AD113" s="37">
        <v>0</v>
      </c>
      <c r="AE113" s="15763" t="str">
        <f t="shared" si="19"/>
        <v>***</v>
      </c>
    </row>
    <row r="114" spans="1:31">
      <c r="A114" s="6823" t="s">
        <v>9007</v>
      </c>
      <c r="B114" s="37">
        <v>40.159238282853153</v>
      </c>
      <c r="C114" s="37">
        <v>182745</v>
      </c>
      <c r="D114" s="37">
        <v>24.458549721100209</v>
      </c>
      <c r="E114" s="37">
        <v>25995</v>
      </c>
      <c r="F114" s="37">
        <v>15.700688561752944</v>
      </c>
      <c r="G114" s="37">
        <v>0</v>
      </c>
      <c r="H114" s="15764" t="str">
        <f t="shared" si="16"/>
        <v>***</v>
      </c>
      <c r="J114" s="6823" t="s">
        <v>9403</v>
      </c>
      <c r="K114" s="37">
        <v>40.159238282853153</v>
      </c>
      <c r="L114" s="37">
        <v>182745</v>
      </c>
      <c r="M114" s="37">
        <v>28.14358974358974</v>
      </c>
      <c r="N114" s="37">
        <v>19500</v>
      </c>
      <c r="O114" s="37">
        <v>12.015648539263413</v>
      </c>
      <c r="P114" s="37">
        <v>3.7828542931E-235</v>
      </c>
      <c r="Q114" s="15765" t="str">
        <f t="shared" si="17"/>
        <v>***</v>
      </c>
      <c r="R114" s="37">
        <v>13.394919168591221</v>
      </c>
      <c r="S114" s="37">
        <v>6495</v>
      </c>
      <c r="T114" s="37">
        <v>26.76431911426193</v>
      </c>
      <c r="U114" s="37">
        <v>0</v>
      </c>
      <c r="V114" s="15766" t="str">
        <f t="shared" si="18"/>
        <v>***</v>
      </c>
      <c r="X114" s="6823" t="s">
        <v>9205</v>
      </c>
      <c r="Y114" s="37">
        <v>39.000716952211427</v>
      </c>
      <c r="Z114" s="37">
        <v>202245</v>
      </c>
      <c r="AA114" s="37">
        <v>13.394919168591221</v>
      </c>
      <c r="AB114" s="37">
        <v>6495</v>
      </c>
      <c r="AC114" s="37">
        <v>25.605797783620204</v>
      </c>
      <c r="AD114" s="37">
        <v>0</v>
      </c>
      <c r="AE114" s="15767" t="str">
        <f t="shared" si="19"/>
        <v>***</v>
      </c>
    </row>
    <row r="115" spans="1:31">
      <c r="A115" s="6823" t="s">
        <v>9008</v>
      </c>
      <c r="B115" s="37">
        <v>44.984936816887213</v>
      </c>
      <c r="C115" s="37">
        <v>97257</v>
      </c>
      <c r="D115" s="37">
        <v>24.873551443754401</v>
      </c>
      <c r="E115" s="37">
        <v>15619</v>
      </c>
      <c r="F115" s="37">
        <v>20.111385373132812</v>
      </c>
      <c r="G115" s="37">
        <v>0</v>
      </c>
      <c r="H115" s="15768" t="str">
        <f t="shared" si="16"/>
        <v>***</v>
      </c>
      <c r="J115" s="6823" t="s">
        <v>9404</v>
      </c>
      <c r="K115" s="37">
        <v>44.984936816887213</v>
      </c>
      <c r="L115" s="37">
        <v>97257</v>
      </c>
      <c r="M115" s="37">
        <v>27.661248033560561</v>
      </c>
      <c r="N115" s="37">
        <v>11442</v>
      </c>
      <c r="O115" s="37">
        <v>17.323688783326652</v>
      </c>
      <c r="P115" s="37">
        <v>6.7020613585E-276</v>
      </c>
      <c r="Q115" s="15769" t="str">
        <f t="shared" si="17"/>
        <v>***</v>
      </c>
      <c r="R115" s="37">
        <v>17.237251615992339</v>
      </c>
      <c r="S115" s="37">
        <v>4177</v>
      </c>
      <c r="T115" s="37">
        <v>27.747685200894875</v>
      </c>
      <c r="U115" s="37">
        <v>5.0578851348999998E-276</v>
      </c>
      <c r="V115" s="15770" t="str">
        <f t="shared" si="18"/>
        <v>***</v>
      </c>
      <c r="X115" s="6823" t="s">
        <v>9206</v>
      </c>
      <c r="Y115" s="37">
        <v>43.161390629168622</v>
      </c>
      <c r="Z115" s="37">
        <v>108699</v>
      </c>
      <c r="AA115" s="37">
        <v>17.237251615992339</v>
      </c>
      <c r="AB115" s="37">
        <v>4177</v>
      </c>
      <c r="AC115" s="37">
        <v>25.924139013176283</v>
      </c>
      <c r="AD115" s="37">
        <v>3.4152862746999999E-244</v>
      </c>
      <c r="AE115" s="15771" t="str">
        <f t="shared" si="19"/>
        <v>***</v>
      </c>
    </row>
    <row r="116" spans="1:31">
      <c r="A116" s="6823" t="s">
        <v>9009</v>
      </c>
      <c r="B116" s="37">
        <v>31.76629909073322</v>
      </c>
      <c r="C116" s="37">
        <v>118887</v>
      </c>
      <c r="D116" s="37">
        <v>17.963325618657649</v>
      </c>
      <c r="E116" s="37">
        <v>16851</v>
      </c>
      <c r="F116" s="37">
        <v>13.802973472075571</v>
      </c>
      <c r="G116" s="37">
        <v>2.6953280032000001E-294</v>
      </c>
      <c r="H116" s="15772" t="str">
        <f t="shared" si="16"/>
        <v>***</v>
      </c>
      <c r="J116" s="6823" t="s">
        <v>9405</v>
      </c>
      <c r="K116" s="37">
        <v>31.76629909073322</v>
      </c>
      <c r="L116" s="37">
        <v>118887</v>
      </c>
      <c r="M116" s="37">
        <v>20.64965197215777</v>
      </c>
      <c r="N116" s="37">
        <v>12068</v>
      </c>
      <c r="O116" s="37">
        <v>11.11664711857545</v>
      </c>
      <c r="P116" s="37">
        <v>1.2013297811E-140</v>
      </c>
      <c r="Q116" s="15773" t="str">
        <f t="shared" si="17"/>
        <v>***</v>
      </c>
      <c r="R116" s="37">
        <v>11.18544846330755</v>
      </c>
      <c r="S116" s="37">
        <v>4783</v>
      </c>
      <c r="T116" s="37">
        <v>20.580850627425669</v>
      </c>
      <c r="U116" s="37">
        <v>7.4631607005999994E-201</v>
      </c>
      <c r="V116" s="15774" t="str">
        <f t="shared" si="18"/>
        <v>***</v>
      </c>
      <c r="X116" s="6823" t="s">
        <v>9207</v>
      </c>
      <c r="Y116" s="37">
        <v>30.741857890114929</v>
      </c>
      <c r="Z116" s="37">
        <v>130955</v>
      </c>
      <c r="AA116" s="37">
        <v>11.18544846330755</v>
      </c>
      <c r="AB116" s="37">
        <v>4783</v>
      </c>
      <c r="AC116" s="37">
        <v>19.556409426807377</v>
      </c>
      <c r="AD116" s="37">
        <v>3.7232582007999998E-185</v>
      </c>
      <c r="AE116" s="15775" t="str">
        <f t="shared" si="19"/>
        <v>***</v>
      </c>
    </row>
    <row r="117" spans="1:31">
      <c r="A117" s="6823" t="s">
        <v>9010</v>
      </c>
      <c r="B117" s="37">
        <v>40.310471273405383</v>
      </c>
      <c r="C117" s="37">
        <v>143717</v>
      </c>
      <c r="D117" s="37">
        <v>17.392972880777759</v>
      </c>
      <c r="E117" s="37">
        <v>23452</v>
      </c>
      <c r="F117" s="37">
        <v>22.917498392627625</v>
      </c>
      <c r="G117" s="37">
        <v>0</v>
      </c>
      <c r="H117" s="15776" t="str">
        <f t="shared" si="16"/>
        <v>***</v>
      </c>
      <c r="J117" s="6823" t="s">
        <v>9406</v>
      </c>
      <c r="K117" s="37">
        <v>40.310471273405383</v>
      </c>
      <c r="L117" s="37">
        <v>143717</v>
      </c>
      <c r="M117" s="37">
        <v>19.9775322973226</v>
      </c>
      <c r="N117" s="37">
        <v>16023</v>
      </c>
      <c r="O117" s="37">
        <v>20.332938976082783</v>
      </c>
      <c r="P117" s="37">
        <v>0</v>
      </c>
      <c r="Q117" s="15777" t="str">
        <f t="shared" si="17"/>
        <v>***</v>
      </c>
      <c r="R117" s="37">
        <v>11.818548929869429</v>
      </c>
      <c r="S117" s="37">
        <v>7429</v>
      </c>
      <c r="T117" s="37">
        <v>28.491922343535954</v>
      </c>
      <c r="U117" s="37">
        <v>0</v>
      </c>
      <c r="V117" s="15778" t="str">
        <f t="shared" si="18"/>
        <v>***</v>
      </c>
      <c r="X117" s="6823" t="s">
        <v>9208</v>
      </c>
      <c r="Y117" s="37">
        <v>38.270940277951667</v>
      </c>
      <c r="Z117" s="37">
        <v>159740</v>
      </c>
      <c r="AA117" s="37">
        <v>11.818548929869429</v>
      </c>
      <c r="AB117" s="37">
        <v>7429</v>
      </c>
      <c r="AC117" s="37">
        <v>26.452391348082237</v>
      </c>
      <c r="AD117" s="37">
        <v>0</v>
      </c>
      <c r="AE117" s="15779" t="str">
        <f t="shared" si="19"/>
        <v>***</v>
      </c>
    </row>
    <row r="118" spans="1:31">
      <c r="A118" s="6823" t="s">
        <v>9011</v>
      </c>
      <c r="B118" s="37">
        <v>44.802933653816517</v>
      </c>
      <c r="C118" s="37">
        <v>129804</v>
      </c>
      <c r="D118" s="37">
        <v>23.535631211672658</v>
      </c>
      <c r="E118" s="37">
        <v>14187</v>
      </c>
      <c r="F118" s="37">
        <v>21.267302442143858</v>
      </c>
      <c r="G118" s="37">
        <v>0</v>
      </c>
      <c r="H118" s="15780" t="str">
        <f t="shared" si="16"/>
        <v>***</v>
      </c>
      <c r="J118" s="6823" t="s">
        <v>9407</v>
      </c>
      <c r="K118" s="37">
        <v>44.802933653816517</v>
      </c>
      <c r="L118" s="37">
        <v>129804</v>
      </c>
      <c r="M118" s="37">
        <v>26.158724237620071</v>
      </c>
      <c r="N118" s="37">
        <v>10723</v>
      </c>
      <c r="O118" s="37">
        <v>18.644209416196446</v>
      </c>
      <c r="P118" s="37">
        <v>2.6112789838000002E-308</v>
      </c>
      <c r="Q118" s="15781" t="str">
        <f t="shared" si="17"/>
        <v>***</v>
      </c>
      <c r="R118" s="37">
        <v>15.415704387990759</v>
      </c>
      <c r="S118" s="37">
        <v>3464</v>
      </c>
      <c r="T118" s="37">
        <v>29.387229265825759</v>
      </c>
      <c r="U118" s="37">
        <v>3.0645831811999998E-260</v>
      </c>
      <c r="V118" s="15782" t="str">
        <f t="shared" si="18"/>
        <v>***</v>
      </c>
      <c r="X118" s="6823" t="s">
        <v>9209</v>
      </c>
      <c r="Y118" s="37">
        <v>43.380275676560373</v>
      </c>
      <c r="Z118" s="37">
        <v>140527</v>
      </c>
      <c r="AA118" s="37">
        <v>15.415704387990759</v>
      </c>
      <c r="AB118" s="37">
        <v>3464</v>
      </c>
      <c r="AC118" s="37">
        <v>27.964571288569616</v>
      </c>
      <c r="AD118" s="37">
        <v>7.5874253715000002E-238</v>
      </c>
      <c r="AE118" s="15783" t="str">
        <f t="shared" si="19"/>
        <v>***</v>
      </c>
    </row>
    <row r="119" spans="1:31">
      <c r="A119" s="6823" t="s">
        <v>9012</v>
      </c>
      <c r="B119" s="37">
        <v>46.513851702092779</v>
      </c>
      <c r="C119" s="37">
        <v>292816</v>
      </c>
      <c r="D119" s="37">
        <v>31.65002787209243</v>
      </c>
      <c r="E119" s="37">
        <v>39466</v>
      </c>
      <c r="F119" s="37">
        <v>14.863823830000349</v>
      </c>
      <c r="G119" s="37">
        <v>0</v>
      </c>
      <c r="H119" s="15784" t="str">
        <f t="shared" si="16"/>
        <v>***</v>
      </c>
      <c r="J119" s="6823" t="s">
        <v>9408</v>
      </c>
      <c r="K119" s="37">
        <v>46.513851702092779</v>
      </c>
      <c r="L119" s="37">
        <v>292816</v>
      </c>
      <c r="M119" s="37">
        <v>35.411210057621787</v>
      </c>
      <c r="N119" s="37">
        <v>30544</v>
      </c>
      <c r="O119" s="37">
        <v>11.102641644470992</v>
      </c>
      <c r="P119" s="37">
        <v>1.2542215805E-301</v>
      </c>
      <c r="Q119" s="15785" t="str">
        <f t="shared" si="17"/>
        <v>***</v>
      </c>
      <c r="R119" s="37">
        <v>18.773817529701859</v>
      </c>
      <c r="S119" s="37">
        <v>8922</v>
      </c>
      <c r="T119" s="37">
        <v>27.740034172390921</v>
      </c>
      <c r="U119" s="37">
        <v>0</v>
      </c>
      <c r="V119" s="15786" t="str">
        <f t="shared" si="18"/>
        <v>***</v>
      </c>
      <c r="X119" s="6823" t="s">
        <v>9210</v>
      </c>
      <c r="Y119" s="37">
        <v>45.465116279069768</v>
      </c>
      <c r="Z119" s="37">
        <v>323360</v>
      </c>
      <c r="AA119" s="37">
        <v>18.773817529701859</v>
      </c>
      <c r="AB119" s="37">
        <v>8922</v>
      </c>
      <c r="AC119" s="37">
        <v>26.69129874936791</v>
      </c>
      <c r="AD119" s="37">
        <v>0</v>
      </c>
      <c r="AE119" s="15787" t="str">
        <f t="shared" si="19"/>
        <v>***</v>
      </c>
    </row>
    <row r="120" spans="1:31">
      <c r="A120" s="6823" t="s">
        <v>9013</v>
      </c>
      <c r="B120" s="37">
        <v>25.50901687027341</v>
      </c>
      <c r="C120" s="37">
        <v>168462</v>
      </c>
      <c r="D120" s="37">
        <v>17.114029159022881</v>
      </c>
      <c r="E120" s="37">
        <v>20714</v>
      </c>
      <c r="F120" s="37">
        <v>8.3949877112505291</v>
      </c>
      <c r="G120" s="37">
        <v>9.2073073803000002E-155</v>
      </c>
      <c r="H120" s="15788" t="str">
        <f t="shared" si="16"/>
        <v>***</v>
      </c>
      <c r="J120" s="6823" t="s">
        <v>9409</v>
      </c>
      <c r="K120" s="37">
        <v>25.50901687027341</v>
      </c>
      <c r="L120" s="37">
        <v>168462</v>
      </c>
      <c r="M120" s="37">
        <v>18.734304369663491</v>
      </c>
      <c r="N120" s="37">
        <v>15928</v>
      </c>
      <c r="O120" s="37">
        <v>6.7747125006099189</v>
      </c>
      <c r="P120" s="37">
        <v>1.10251073056E-79</v>
      </c>
      <c r="Q120" s="15789" t="str">
        <f t="shared" si="17"/>
        <v>***</v>
      </c>
      <c r="R120" s="37">
        <v>11.721688257417471</v>
      </c>
      <c r="S120" s="37">
        <v>4786</v>
      </c>
      <c r="T120" s="37">
        <v>13.787328612855939</v>
      </c>
      <c r="U120" s="37">
        <v>2.1058420474999999E-104</v>
      </c>
      <c r="V120" s="15790" t="str">
        <f t="shared" si="18"/>
        <v>***</v>
      </c>
      <c r="X120" s="6823" t="s">
        <v>9211</v>
      </c>
      <c r="Y120" s="37">
        <v>24.92380280926298</v>
      </c>
      <c r="Z120" s="37">
        <v>184390</v>
      </c>
      <c r="AA120" s="37">
        <v>11.721688257417471</v>
      </c>
      <c r="AB120" s="37">
        <v>4786</v>
      </c>
      <c r="AC120" s="37">
        <v>13.20211455184551</v>
      </c>
      <c r="AD120" s="37">
        <v>1.8055262160299999E-97</v>
      </c>
      <c r="AE120" s="15791" t="str">
        <f t="shared" si="19"/>
        <v>***</v>
      </c>
    </row>
    <row r="121" spans="1:31">
      <c r="A121" s="6823" t="s">
        <v>9014</v>
      </c>
      <c r="B121" s="37">
        <v>38.026522898856697</v>
      </c>
      <c r="C121" s="37">
        <v>106097</v>
      </c>
      <c r="D121" s="37">
        <v>17.91418911041157</v>
      </c>
      <c r="E121" s="37">
        <v>17154</v>
      </c>
      <c r="F121" s="37">
        <v>20.112333788445127</v>
      </c>
      <c r="G121" s="37">
        <v>0</v>
      </c>
      <c r="H121" s="15792" t="str">
        <f t="shared" si="16"/>
        <v>***</v>
      </c>
      <c r="J121" s="6823" t="s">
        <v>9410</v>
      </c>
      <c r="K121" s="37">
        <v>38.026522898856697</v>
      </c>
      <c r="L121" s="37">
        <v>106097</v>
      </c>
      <c r="M121" s="37">
        <v>20.819222706015161</v>
      </c>
      <c r="N121" s="37">
        <v>12402</v>
      </c>
      <c r="O121" s="37">
        <v>17.207300192841537</v>
      </c>
      <c r="P121" s="37">
        <v>0</v>
      </c>
      <c r="Q121" s="15793" t="str">
        <f t="shared" si="17"/>
        <v>***</v>
      </c>
      <c r="R121" s="37">
        <v>10.33249158249158</v>
      </c>
      <c r="S121" s="37">
        <v>4752</v>
      </c>
      <c r="T121" s="37">
        <v>27.69403131636512</v>
      </c>
      <c r="U121" s="37">
        <v>0</v>
      </c>
      <c r="V121" s="15794" t="str">
        <f t="shared" si="18"/>
        <v>***</v>
      </c>
      <c r="X121" s="6823" t="s">
        <v>9212</v>
      </c>
      <c r="Y121" s="37">
        <v>36.225622157148997</v>
      </c>
      <c r="Z121" s="37">
        <v>118499</v>
      </c>
      <c r="AA121" s="37">
        <v>10.33249158249158</v>
      </c>
      <c r="AB121" s="37">
        <v>4752</v>
      </c>
      <c r="AC121" s="37">
        <v>25.89313057465742</v>
      </c>
      <c r="AD121" s="37">
        <v>1.7128711858999999E-295</v>
      </c>
      <c r="AE121" s="15795" t="str">
        <f t="shared" si="19"/>
        <v>***</v>
      </c>
    </row>
    <row r="122" spans="1:31">
      <c r="A122" s="6823" t="s">
        <v>9015</v>
      </c>
      <c r="B122" s="37">
        <v>43.691918684681603</v>
      </c>
      <c r="C122" s="37">
        <v>169267</v>
      </c>
      <c r="D122" s="37">
        <v>34.632902787219578</v>
      </c>
      <c r="E122" s="37">
        <v>29420</v>
      </c>
      <c r="F122" s="37">
        <v>9.0590158974620252</v>
      </c>
      <c r="G122" s="37">
        <v>1.2940800756E-185</v>
      </c>
      <c r="H122" s="15796" t="str">
        <f t="shared" si="16"/>
        <v>***</v>
      </c>
      <c r="J122" s="6823" t="s">
        <v>9411</v>
      </c>
      <c r="K122" s="37">
        <v>43.691918684681603</v>
      </c>
      <c r="L122" s="37">
        <v>169267</v>
      </c>
      <c r="M122" s="37">
        <v>38.120175161392261</v>
      </c>
      <c r="N122" s="37">
        <v>22151</v>
      </c>
      <c r="O122" s="37">
        <v>5.5717435232893422</v>
      </c>
      <c r="P122" s="37">
        <v>6.4482446005199999E-56</v>
      </c>
      <c r="Q122" s="15797" t="str">
        <f t="shared" si="17"/>
        <v>***</v>
      </c>
      <c r="R122" s="37">
        <v>24.006053102214889</v>
      </c>
      <c r="S122" s="37">
        <v>7269</v>
      </c>
      <c r="T122" s="37">
        <v>19.685865582466715</v>
      </c>
      <c r="U122" s="37">
        <v>1.4903038784000001E-242</v>
      </c>
      <c r="V122" s="15798" t="str">
        <f t="shared" si="18"/>
        <v>***</v>
      </c>
      <c r="X122" s="6823" t="s">
        <v>9213</v>
      </c>
      <c r="Y122" s="37">
        <v>43.047153350259642</v>
      </c>
      <c r="Z122" s="37">
        <v>191418</v>
      </c>
      <c r="AA122" s="37">
        <v>24.006053102214889</v>
      </c>
      <c r="AB122" s="37">
        <v>7269</v>
      </c>
      <c r="AC122" s="37">
        <v>19.041100248044753</v>
      </c>
      <c r="AD122" s="37">
        <v>9.4868403325999998E-229</v>
      </c>
      <c r="AE122" s="15799" t="str">
        <f t="shared" si="19"/>
        <v>***</v>
      </c>
    </row>
    <row r="123" spans="1:31">
      <c r="A123" s="6823" t="s">
        <v>9016</v>
      </c>
      <c r="B123" s="37">
        <v>41.182914909110004</v>
      </c>
      <c r="C123" s="37">
        <v>152437</v>
      </c>
      <c r="D123" s="37">
        <v>26.74126023877081</v>
      </c>
      <c r="E123" s="37">
        <v>18679</v>
      </c>
      <c r="F123" s="37">
        <v>14.441654670339194</v>
      </c>
      <c r="G123" s="37">
        <v>0</v>
      </c>
      <c r="H123" s="15800" t="str">
        <f t="shared" si="16"/>
        <v>***</v>
      </c>
      <c r="J123" s="6823" t="s">
        <v>9412</v>
      </c>
      <c r="K123" s="37">
        <v>41.182914909110004</v>
      </c>
      <c r="L123" s="37">
        <v>152437</v>
      </c>
      <c r="M123" s="37">
        <v>31.236805707214089</v>
      </c>
      <c r="N123" s="37">
        <v>13737</v>
      </c>
      <c r="O123" s="37">
        <v>9.946109201895915</v>
      </c>
      <c r="P123" s="37">
        <v>8.1689374012999999E-115</v>
      </c>
      <c r="Q123" s="15801" t="str">
        <f t="shared" si="17"/>
        <v>***</v>
      </c>
      <c r="R123" s="37">
        <v>14.245244840145689</v>
      </c>
      <c r="S123" s="37">
        <v>4942</v>
      </c>
      <c r="T123" s="37">
        <v>26.937670068964316</v>
      </c>
      <c r="U123" s="37">
        <v>0</v>
      </c>
      <c r="V123" s="15802" t="str">
        <f t="shared" si="18"/>
        <v>***</v>
      </c>
      <c r="X123" s="6823" t="s">
        <v>9214</v>
      </c>
      <c r="Y123" s="37">
        <v>40.360706247668112</v>
      </c>
      <c r="Z123" s="37">
        <v>166174</v>
      </c>
      <c r="AA123" s="37">
        <v>14.245244840145689</v>
      </c>
      <c r="AB123" s="37">
        <v>4942</v>
      </c>
      <c r="AC123" s="37">
        <v>26.115461407522425</v>
      </c>
      <c r="AD123" s="37">
        <v>9.9435565052999996E-301</v>
      </c>
      <c r="AE123" s="15803" t="str">
        <f t="shared" si="19"/>
        <v>***</v>
      </c>
    </row>
    <row r="124" spans="1:31">
      <c r="A124" s="6823" t="s">
        <v>9017</v>
      </c>
      <c r="B124" s="37">
        <v>42.875809567094649</v>
      </c>
      <c r="C124" s="37">
        <v>105612</v>
      </c>
      <c r="D124" s="37">
        <v>21.675047685104911</v>
      </c>
      <c r="E124" s="37">
        <v>17301</v>
      </c>
      <c r="F124" s="37">
        <v>21.200761881989738</v>
      </c>
      <c r="G124" s="37">
        <v>0</v>
      </c>
      <c r="H124" s="15804" t="str">
        <f t="shared" si="16"/>
        <v>***</v>
      </c>
      <c r="J124" s="6823" t="s">
        <v>9413</v>
      </c>
      <c r="K124" s="37">
        <v>42.875809567094649</v>
      </c>
      <c r="L124" s="37">
        <v>105612</v>
      </c>
      <c r="M124" s="37">
        <v>24.967710687762349</v>
      </c>
      <c r="N124" s="37">
        <v>12388</v>
      </c>
      <c r="O124" s="37">
        <v>17.9080988793323</v>
      </c>
      <c r="P124" s="37">
        <v>0</v>
      </c>
      <c r="Q124" s="15805" t="str">
        <f t="shared" si="17"/>
        <v>***</v>
      </c>
      <c r="R124" s="37">
        <v>13.37268471402402</v>
      </c>
      <c r="S124" s="37">
        <v>4913</v>
      </c>
      <c r="T124" s="37">
        <v>29.503124853070631</v>
      </c>
      <c r="U124" s="37">
        <v>0</v>
      </c>
      <c r="V124" s="15806" t="str">
        <f t="shared" si="18"/>
        <v>***</v>
      </c>
      <c r="X124" s="6823" t="s">
        <v>9215</v>
      </c>
      <c r="Y124" s="37">
        <v>40.995762711864408</v>
      </c>
      <c r="Z124" s="37">
        <v>118000</v>
      </c>
      <c r="AA124" s="37">
        <v>13.37268471402402</v>
      </c>
      <c r="AB124" s="37">
        <v>4913</v>
      </c>
      <c r="AC124" s="37">
        <v>27.62307799784039</v>
      </c>
      <c r="AD124" s="37">
        <v>0</v>
      </c>
      <c r="AE124" s="15807" t="str">
        <f t="shared" si="19"/>
        <v>***</v>
      </c>
    </row>
    <row r="125" spans="1:31">
      <c r="A125" s="6823" t="s">
        <v>9018</v>
      </c>
      <c r="B125" s="37">
        <v>27.517960785344791</v>
      </c>
      <c r="C125" s="37">
        <v>152137</v>
      </c>
      <c r="D125" s="37">
        <v>15.185991294024539</v>
      </c>
      <c r="E125" s="37">
        <v>20216</v>
      </c>
      <c r="F125" s="37">
        <v>12.331969491320251</v>
      </c>
      <c r="G125" s="37">
        <v>0</v>
      </c>
      <c r="H125" s="15808" t="str">
        <f t="shared" si="16"/>
        <v>***</v>
      </c>
      <c r="J125" s="6823" t="s">
        <v>9414</v>
      </c>
      <c r="K125" s="37">
        <v>27.517960785344791</v>
      </c>
      <c r="L125" s="37">
        <v>152137</v>
      </c>
      <c r="M125" s="37">
        <v>16.6170378042465</v>
      </c>
      <c r="N125" s="37">
        <v>15448</v>
      </c>
      <c r="O125" s="37">
        <v>10.90092298109829</v>
      </c>
      <c r="P125" s="37">
        <v>1.7058118301000001E-188</v>
      </c>
      <c r="Q125" s="15809" t="str">
        <f t="shared" si="17"/>
        <v>***</v>
      </c>
      <c r="R125" s="37">
        <v>10.549496644295299</v>
      </c>
      <c r="S125" s="37">
        <v>4768</v>
      </c>
      <c r="T125" s="37">
        <v>16.968464141049491</v>
      </c>
      <c r="U125" s="37">
        <v>3.3744865004E-149</v>
      </c>
      <c r="V125" s="15810" t="str">
        <f t="shared" si="18"/>
        <v>***</v>
      </c>
      <c r="X125" s="6823" t="s">
        <v>9216</v>
      </c>
      <c r="Y125" s="37">
        <v>26.513112748754359</v>
      </c>
      <c r="Z125" s="37">
        <v>167585</v>
      </c>
      <c r="AA125" s="37">
        <v>10.549496644295299</v>
      </c>
      <c r="AB125" s="37">
        <v>4768</v>
      </c>
      <c r="AC125" s="37">
        <v>15.96361610445906</v>
      </c>
      <c r="AD125" s="37">
        <v>1.4711998286000001E-135</v>
      </c>
      <c r="AE125" s="15811" t="str">
        <f t="shared" si="19"/>
        <v>***</v>
      </c>
    </row>
    <row r="126" spans="1:31">
      <c r="A126" s="6823" t="s">
        <v>9019</v>
      </c>
      <c r="B126" s="37">
        <v>38.233768621194507</v>
      </c>
      <c r="C126" s="37">
        <v>152313</v>
      </c>
      <c r="D126" s="37">
        <v>20.490523968784839</v>
      </c>
      <c r="E126" s="37">
        <v>22425</v>
      </c>
      <c r="F126" s="37">
        <v>17.743244652409668</v>
      </c>
      <c r="G126" s="37">
        <v>0</v>
      </c>
      <c r="H126" s="15812" t="str">
        <f t="shared" si="16"/>
        <v>***</v>
      </c>
      <c r="J126" s="6823" t="s">
        <v>9415</v>
      </c>
      <c r="K126" s="37">
        <v>38.233768621194507</v>
      </c>
      <c r="L126" s="37">
        <v>152313</v>
      </c>
      <c r="M126" s="37">
        <v>23.490716832657071</v>
      </c>
      <c r="N126" s="37">
        <v>16266</v>
      </c>
      <c r="O126" s="37">
        <v>14.743051788537436</v>
      </c>
      <c r="P126" s="37">
        <v>8.0231095698999998E-302</v>
      </c>
      <c r="Q126" s="15813" t="str">
        <f t="shared" si="17"/>
        <v>***</v>
      </c>
      <c r="R126" s="37">
        <v>12.566975158304921</v>
      </c>
      <c r="S126" s="37">
        <v>6159</v>
      </c>
      <c r="T126" s="37">
        <v>25.666793462889586</v>
      </c>
      <c r="U126" s="37">
        <v>0</v>
      </c>
      <c r="V126" s="15814" t="str">
        <f t="shared" si="18"/>
        <v>***</v>
      </c>
      <c r="X126" s="6823" t="s">
        <v>9217</v>
      </c>
      <c r="Y126" s="37">
        <v>36.81122797026913</v>
      </c>
      <c r="Z126" s="37">
        <v>168579</v>
      </c>
      <c r="AA126" s="37">
        <v>12.566975158304921</v>
      </c>
      <c r="AB126" s="37">
        <v>6159</v>
      </c>
      <c r="AC126" s="37">
        <v>24.244252811964209</v>
      </c>
      <c r="AD126" s="37">
        <v>0</v>
      </c>
      <c r="AE126" s="15815" t="str">
        <f t="shared" si="19"/>
        <v>***</v>
      </c>
    </row>
    <row r="127" spans="1:31">
      <c r="A127" s="6823" t="s">
        <v>9020</v>
      </c>
      <c r="B127" s="37">
        <v>31.0296663683581</v>
      </c>
      <c r="C127" s="37">
        <v>119563</v>
      </c>
      <c r="D127" s="37">
        <v>17.396021699819169</v>
      </c>
      <c r="E127" s="37">
        <v>16590</v>
      </c>
      <c r="F127" s="37">
        <v>13.633644668538931</v>
      </c>
      <c r="G127" s="37">
        <v>3.2008050475000002E-287</v>
      </c>
      <c r="H127" s="15816" t="str">
        <f t="shared" si="16"/>
        <v>***</v>
      </c>
      <c r="J127" s="6823" t="s">
        <v>9416</v>
      </c>
      <c r="K127" s="37">
        <v>31.0296663683581</v>
      </c>
      <c r="L127" s="37">
        <v>119563</v>
      </c>
      <c r="M127" s="37">
        <v>19.805194805194809</v>
      </c>
      <c r="N127" s="37">
        <v>12628</v>
      </c>
      <c r="O127" s="37">
        <v>11.224471563163291</v>
      </c>
      <c r="P127" s="37">
        <v>1.5106902109E-151</v>
      </c>
      <c r="Q127" s="15817" t="str">
        <f t="shared" si="17"/>
        <v>***</v>
      </c>
      <c r="R127" s="37">
        <v>9.7173144876325086</v>
      </c>
      <c r="S127" s="37">
        <v>3962</v>
      </c>
      <c r="T127" s="37">
        <v>21.312351880725593</v>
      </c>
      <c r="U127" s="37">
        <v>7.9323543560999997E-182</v>
      </c>
      <c r="V127" s="15818" t="str">
        <f t="shared" si="18"/>
        <v>***</v>
      </c>
      <c r="X127" s="6823" t="s">
        <v>9218</v>
      </c>
      <c r="Y127" s="37">
        <v>29.957410111127079</v>
      </c>
      <c r="Z127" s="37">
        <v>132191</v>
      </c>
      <c r="AA127" s="37">
        <v>9.7173144876325086</v>
      </c>
      <c r="AB127" s="37">
        <v>3962</v>
      </c>
      <c r="AC127" s="37">
        <v>20.240095623494568</v>
      </c>
      <c r="AD127" s="37">
        <v>1.0904954149000001E-167</v>
      </c>
      <c r="AE127" s="15819" t="str">
        <f t="shared" si="19"/>
        <v>***</v>
      </c>
    </row>
    <row r="128" spans="1:31">
      <c r="A128" s="6823" t="s">
        <v>9021</v>
      </c>
      <c r="B128" s="37">
        <v>44.678040551293883</v>
      </c>
      <c r="C128" s="37">
        <v>62834</v>
      </c>
      <c r="D128" s="37">
        <v>24.54559822980876</v>
      </c>
      <c r="E128" s="37">
        <v>12654</v>
      </c>
      <c r="F128" s="37">
        <v>20.132442321485122</v>
      </c>
      <c r="G128" s="37">
        <v>0</v>
      </c>
      <c r="H128" s="15820" t="str">
        <f t="shared" si="16"/>
        <v>***</v>
      </c>
      <c r="J128" s="6823" t="s">
        <v>9417</v>
      </c>
      <c r="K128" s="37">
        <v>44.678040551293883</v>
      </c>
      <c r="L128" s="37">
        <v>62834</v>
      </c>
      <c r="M128" s="37">
        <v>27.604856512141279</v>
      </c>
      <c r="N128" s="37">
        <v>9060</v>
      </c>
      <c r="O128" s="37">
        <v>17.073184039152604</v>
      </c>
      <c r="P128" s="37">
        <v>9.9640915612000001E-209</v>
      </c>
      <c r="Q128" s="15821" t="str">
        <f t="shared" si="17"/>
        <v>***</v>
      </c>
      <c r="R128" s="37">
        <v>16.833611574846969</v>
      </c>
      <c r="S128" s="37">
        <v>3594</v>
      </c>
      <c r="T128" s="37">
        <v>27.844428976446913</v>
      </c>
      <c r="U128" s="37">
        <v>1.5842099494E-237</v>
      </c>
      <c r="V128" s="15822" t="str">
        <f t="shared" si="18"/>
        <v>***</v>
      </c>
      <c r="X128" s="6823" t="s">
        <v>9219</v>
      </c>
      <c r="Y128" s="37">
        <v>42.526497343310993</v>
      </c>
      <c r="Z128" s="37">
        <v>71894</v>
      </c>
      <c r="AA128" s="37">
        <v>16.833611574846969</v>
      </c>
      <c r="AB128" s="37">
        <v>3594</v>
      </c>
      <c r="AC128" s="37">
        <v>25.692885768464023</v>
      </c>
      <c r="AD128" s="37">
        <v>6.0140718144E-206</v>
      </c>
      <c r="AE128" s="15823" t="str">
        <f t="shared" si="19"/>
        <v>***</v>
      </c>
    </row>
    <row r="129" spans="1:31">
      <c r="A129" s="6823" t="s">
        <v>11571</v>
      </c>
      <c r="B129" s="37">
        <v>47.291405868828747</v>
      </c>
      <c r="C129" s="37">
        <v>4644402</v>
      </c>
      <c r="D129" s="37">
        <v>33.569613096250848</v>
      </c>
      <c r="E129" s="37">
        <v>764066</v>
      </c>
      <c r="F129" s="37">
        <v>13.721792772577899</v>
      </c>
      <c r="G129" s="37">
        <v>0</v>
      </c>
      <c r="H129" s="15824" t="str">
        <f t="shared" si="16"/>
        <v>***</v>
      </c>
      <c r="J129" s="6823" t="s">
        <v>11571</v>
      </c>
      <c r="K129" s="37">
        <v>47.291405868828747</v>
      </c>
      <c r="L129" s="37">
        <v>4644402</v>
      </c>
      <c r="M129" s="37">
        <v>37.439748576191143</v>
      </c>
      <c r="N129" s="37">
        <v>575920</v>
      </c>
      <c r="O129" s="37">
        <v>9.8516572926376043</v>
      </c>
      <c r="P129" s="37">
        <v>0</v>
      </c>
      <c r="Q129" s="15825" t="str">
        <f t="shared" si="17"/>
        <v>***</v>
      </c>
      <c r="R129" s="37">
        <v>21.72302360932467</v>
      </c>
      <c r="S129" s="37">
        <v>188146</v>
      </c>
      <c r="T129" s="37">
        <v>25.568382259504077</v>
      </c>
      <c r="U129" s="37">
        <v>0</v>
      </c>
      <c r="V129" s="15826" t="str">
        <f t="shared" si="18"/>
        <v>***</v>
      </c>
      <c r="X129" s="6823" t="s">
        <v>11571</v>
      </c>
      <c r="Y129" s="37">
        <v>46.204544470628441</v>
      </c>
      <c r="Z129" s="37">
        <v>5220322</v>
      </c>
      <c r="AA129" s="37">
        <v>21.72302360932467</v>
      </c>
      <c r="AB129" s="37">
        <v>188146</v>
      </c>
      <c r="AC129" s="37">
        <v>24.481520861303771</v>
      </c>
      <c r="AD129" s="37">
        <v>0</v>
      </c>
      <c r="AE129" s="15827" t="str">
        <f t="shared" si="19"/>
        <v>***</v>
      </c>
    </row>
    <row r="131" spans="1:31">
      <c r="A131" s="17028" t="s">
        <v>11917</v>
      </c>
      <c r="J131" s="17028" t="s">
        <v>11918</v>
      </c>
      <c r="X131" s="17028" t="s">
        <v>11919</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9022</v>
      </c>
      <c r="B133" s="37">
        <v>19.43978719496662</v>
      </c>
      <c r="C133" s="37">
        <v>337586</v>
      </c>
      <c r="D133" s="37">
        <v>30.32616703502779</v>
      </c>
      <c r="E133" s="37">
        <v>14931</v>
      </c>
      <c r="F133" s="37">
        <v>-10.886379840061171</v>
      </c>
      <c r="G133" s="37">
        <v>1.5812488209E-233</v>
      </c>
      <c r="H133" s="15828" t="str">
        <f t="shared" ref="H133:H155" si="20">IF(G133&lt;0.01,"***",IF(G133&lt;0.05,"**",IF(G133&lt;0.1,"*","NS")))</f>
        <v>***</v>
      </c>
      <c r="J133" s="6823" t="s">
        <v>9418</v>
      </c>
      <c r="K133" s="37">
        <v>19.43978719496662</v>
      </c>
      <c r="L133" s="37">
        <v>337586</v>
      </c>
      <c r="M133" s="37">
        <v>33.13657827824192</v>
      </c>
      <c r="N133" s="37">
        <v>11012</v>
      </c>
      <c r="O133" s="37">
        <v>-13.696791083275301</v>
      </c>
      <c r="P133" s="37">
        <v>1.0856671797000001E-275</v>
      </c>
      <c r="Q133" s="15829" t="str">
        <f t="shared" ref="Q133:Q155" si="21">IF(P133&lt;0.01,"***",IF(P133&lt;0.05,"**",IF(P133&lt;0.1,"*","NS")))</f>
        <v>***</v>
      </c>
      <c r="R133" s="37">
        <v>22.42919112018372</v>
      </c>
      <c r="S133" s="37">
        <v>3919</v>
      </c>
      <c r="T133" s="37">
        <v>-2.9894039252171005</v>
      </c>
      <c r="U133" s="37">
        <v>2.6186160766000001E-6</v>
      </c>
      <c r="V133" s="15830" t="str">
        <f t="shared" ref="V133:V155" si="22">IF(P133&lt;0.01,"***",IF(P133&lt;0.05,"**",IF(P133&lt;0.1,"*","NS")))</f>
        <v>***</v>
      </c>
      <c r="X133" s="6823" t="s">
        <v>9220</v>
      </c>
      <c r="Y133" s="37">
        <v>19.872460541942299</v>
      </c>
      <c r="Z133" s="37">
        <v>348598</v>
      </c>
      <c r="AA133" s="37">
        <v>22.42919112018372</v>
      </c>
      <c r="AB133" s="37">
        <v>3919</v>
      </c>
      <c r="AC133" s="37">
        <v>-2.5567305782414209</v>
      </c>
      <c r="AD133" s="37">
        <v>6.7038147611200001E-5</v>
      </c>
      <c r="AE133" s="15831" t="str">
        <f t="shared" ref="AE133:AE155" si="23">IF(AD133&lt;0.01,"***",IF(AD133&lt;0.05,"**",IF(AD133&lt;0.1,"*","NS")))</f>
        <v>***</v>
      </c>
    </row>
    <row r="134" spans="1:31">
      <c r="A134" s="6823" t="s">
        <v>9023</v>
      </c>
      <c r="B134" s="37">
        <v>32.329671924900801</v>
      </c>
      <c r="C134" s="37">
        <v>82664</v>
      </c>
      <c r="D134" s="37">
        <v>35.400763358778633</v>
      </c>
      <c r="E134" s="37">
        <v>4192</v>
      </c>
      <c r="F134" s="37">
        <v>-3.0710914338778323</v>
      </c>
      <c r="G134" s="37">
        <v>3.43576931682E-5</v>
      </c>
      <c r="H134" s="15832" t="str">
        <f t="shared" si="20"/>
        <v>***</v>
      </c>
      <c r="J134" s="6823" t="s">
        <v>9419</v>
      </c>
      <c r="K134" s="37">
        <v>32.329671924900801</v>
      </c>
      <c r="L134" s="37">
        <v>82664</v>
      </c>
      <c r="M134" s="37">
        <v>41.178485782802333</v>
      </c>
      <c r="N134" s="37">
        <v>2919</v>
      </c>
      <c r="O134" s="37">
        <v>-8.8488138579015327</v>
      </c>
      <c r="P134" s="37">
        <v>1.1957118767799999E-23</v>
      </c>
      <c r="Q134" s="15833" t="str">
        <f t="shared" si="21"/>
        <v>***</v>
      </c>
      <c r="R134" s="37">
        <v>22.152395915161041</v>
      </c>
      <c r="S134" s="37">
        <v>1273</v>
      </c>
      <c r="T134" s="37">
        <v>10.17727600973976</v>
      </c>
      <c r="U134" s="37">
        <v>1.20872518554E-14</v>
      </c>
      <c r="V134" s="15834" t="str">
        <f t="shared" si="22"/>
        <v>***</v>
      </c>
      <c r="X134" s="6823" t="s">
        <v>9221</v>
      </c>
      <c r="Y134" s="37">
        <v>32.631480551044007</v>
      </c>
      <c r="Z134" s="37">
        <v>85583</v>
      </c>
      <c r="AA134" s="37">
        <v>22.152395915161041</v>
      </c>
      <c r="AB134" s="37">
        <v>1273</v>
      </c>
      <c r="AC134" s="37">
        <v>10.479084635882966</v>
      </c>
      <c r="AD134" s="37">
        <v>2.2523341149900001E-15</v>
      </c>
      <c r="AE134" s="15835" t="str">
        <f t="shared" si="23"/>
        <v>***</v>
      </c>
    </row>
    <row r="135" spans="1:31">
      <c r="A135" s="6823" t="s">
        <v>9024</v>
      </c>
      <c r="B135" s="37">
        <v>38.619673538522221</v>
      </c>
      <c r="C135" s="37">
        <v>172394</v>
      </c>
      <c r="D135" s="37">
        <v>51.453135221007379</v>
      </c>
      <c r="E135" s="37">
        <v>10701</v>
      </c>
      <c r="F135" s="37">
        <v>-12.833461682485158</v>
      </c>
      <c r="G135" s="37">
        <v>1.7188642985000001E-153</v>
      </c>
      <c r="H135" s="15836" t="str">
        <f t="shared" si="20"/>
        <v>***</v>
      </c>
      <c r="J135" s="6823" t="s">
        <v>9420</v>
      </c>
      <c r="K135" s="37">
        <v>38.619673538522221</v>
      </c>
      <c r="L135" s="37">
        <v>172394</v>
      </c>
      <c r="M135" s="37">
        <v>56.528721432983318</v>
      </c>
      <c r="N135" s="37">
        <v>8095</v>
      </c>
      <c r="O135" s="37">
        <v>-17.909047894461096</v>
      </c>
      <c r="P135" s="37">
        <v>1.7905784152999999E-228</v>
      </c>
      <c r="Q135" s="15837" t="str">
        <f t="shared" si="21"/>
        <v>***</v>
      </c>
      <c r="R135" s="37">
        <v>35.68687643898695</v>
      </c>
      <c r="S135" s="37">
        <v>2606</v>
      </c>
      <c r="T135" s="37">
        <v>2.9327970995352715</v>
      </c>
      <c r="U135" s="37">
        <v>2.2678095535483E-3</v>
      </c>
      <c r="V135" s="15838" t="str">
        <f t="shared" si="22"/>
        <v>***</v>
      </c>
      <c r="X135" s="6823" t="s">
        <v>9222</v>
      </c>
      <c r="Y135" s="37">
        <v>39.422901118627728</v>
      </c>
      <c r="Z135" s="37">
        <v>180489</v>
      </c>
      <c r="AA135" s="37">
        <v>35.68687643898695</v>
      </c>
      <c r="AB135" s="37">
        <v>2606</v>
      </c>
      <c r="AC135" s="37">
        <v>3.7360246796407779</v>
      </c>
      <c r="AD135" s="37">
        <v>1.062644647989E-4</v>
      </c>
      <c r="AE135" s="15839" t="str">
        <f t="shared" si="23"/>
        <v>***</v>
      </c>
    </row>
    <row r="136" spans="1:31">
      <c r="A136" s="6823" t="s">
        <v>9025</v>
      </c>
      <c r="B136" s="37">
        <v>37.111191828273263</v>
      </c>
      <c r="C136" s="37">
        <v>112877</v>
      </c>
      <c r="D136" s="37">
        <v>36.93239152371342</v>
      </c>
      <c r="E136" s="37">
        <v>5946</v>
      </c>
      <c r="F136" s="37">
        <v>0.17880030455984297</v>
      </c>
      <c r="G136" s="37">
        <v>0.78088150635179543</v>
      </c>
      <c r="H136" s="15840" t="str">
        <f t="shared" si="20"/>
        <v>NS</v>
      </c>
      <c r="J136" s="6823" t="s">
        <v>9421</v>
      </c>
      <c r="K136" s="37">
        <v>37.111191828273263</v>
      </c>
      <c r="L136" s="37">
        <v>112877</v>
      </c>
      <c r="M136" s="37">
        <v>41.516966067864267</v>
      </c>
      <c r="N136" s="37">
        <v>4008</v>
      </c>
      <c r="O136" s="37">
        <v>-4.405774239591004</v>
      </c>
      <c r="P136" s="37">
        <v>1.4331482705600001E-8</v>
      </c>
      <c r="Q136" s="15841" t="str">
        <f t="shared" si="21"/>
        <v>***</v>
      </c>
      <c r="R136" s="37">
        <v>27.450980392156861</v>
      </c>
      <c r="S136" s="37">
        <v>1938</v>
      </c>
      <c r="T136" s="37">
        <v>9.660211436116402</v>
      </c>
      <c r="U136" s="37">
        <v>2.3824166092100002E-18</v>
      </c>
      <c r="V136" s="15842" t="str">
        <f t="shared" si="22"/>
        <v>***</v>
      </c>
      <c r="X136" s="6823" t="s">
        <v>9223</v>
      </c>
      <c r="Y136" s="37">
        <v>37.262266330153572</v>
      </c>
      <c r="Z136" s="37">
        <v>116885</v>
      </c>
      <c r="AA136" s="37">
        <v>27.450980392156861</v>
      </c>
      <c r="AB136" s="37">
        <v>1938</v>
      </c>
      <c r="AC136" s="37">
        <v>9.8112859379967112</v>
      </c>
      <c r="AD136" s="37">
        <v>7.3711837735400003E-19</v>
      </c>
      <c r="AE136" s="15843" t="str">
        <f t="shared" si="23"/>
        <v>***</v>
      </c>
    </row>
    <row r="137" spans="1:31">
      <c r="A137" s="6823" t="s">
        <v>9026</v>
      </c>
      <c r="B137" s="37">
        <v>44.177742092251783</v>
      </c>
      <c r="C137" s="37">
        <v>47327</v>
      </c>
      <c r="D137" s="37">
        <v>41.606217616580309</v>
      </c>
      <c r="E137" s="37">
        <v>1930</v>
      </c>
      <c r="F137" s="37">
        <v>2.5715244756714739</v>
      </c>
      <c r="G137" s="37">
        <v>2.5718928473862802E-2</v>
      </c>
      <c r="H137" s="15844" t="str">
        <f t="shared" si="20"/>
        <v>**</v>
      </c>
      <c r="J137" s="6823" t="s">
        <v>9422</v>
      </c>
      <c r="K137" s="37">
        <v>44.177742092251783</v>
      </c>
      <c r="L137" s="37">
        <v>47327</v>
      </c>
      <c r="M137" s="37">
        <v>47.894302229562342</v>
      </c>
      <c r="N137" s="37">
        <v>1211</v>
      </c>
      <c r="O137" s="37">
        <v>-3.7165601373105588</v>
      </c>
      <c r="P137" s="37">
        <v>1.01355833877457E-2</v>
      </c>
      <c r="Q137" s="15845" t="str">
        <f t="shared" si="21"/>
        <v>**</v>
      </c>
      <c r="R137" s="37">
        <v>31.015299026425591</v>
      </c>
      <c r="S137" s="37">
        <v>719</v>
      </c>
      <c r="T137" s="37">
        <v>13.162443065826192</v>
      </c>
      <c r="U137" s="37">
        <v>1.6800048219900001E-12</v>
      </c>
      <c r="V137" s="15846" t="str">
        <f t="shared" si="22"/>
        <v>**</v>
      </c>
      <c r="X137" s="6823" t="s">
        <v>9224</v>
      </c>
      <c r="Y137" s="37">
        <v>44.270468498908073</v>
      </c>
      <c r="Z137" s="37">
        <v>48538</v>
      </c>
      <c r="AA137" s="37">
        <v>31.015299026425591</v>
      </c>
      <c r="AB137" s="37">
        <v>719</v>
      </c>
      <c r="AC137" s="37">
        <v>13.255169472482482</v>
      </c>
      <c r="AD137" s="37">
        <v>1.1761953682900001E-12</v>
      </c>
      <c r="AE137" s="15847" t="str">
        <f t="shared" si="23"/>
        <v>***</v>
      </c>
    </row>
    <row r="138" spans="1:31">
      <c r="A138" s="6823" t="s">
        <v>9027</v>
      </c>
      <c r="B138" s="37">
        <v>40.476225931827322</v>
      </c>
      <c r="C138" s="37">
        <v>201459</v>
      </c>
      <c r="D138" s="37">
        <v>44.492936717583547</v>
      </c>
      <c r="E138" s="37">
        <v>8707</v>
      </c>
      <c r="F138" s="37">
        <v>-4.0167107857562243</v>
      </c>
      <c r="G138" s="37">
        <v>7.9211538060399998E-14</v>
      </c>
      <c r="H138" s="15848" t="str">
        <f t="shared" si="20"/>
        <v>***</v>
      </c>
      <c r="J138" s="6823" t="s">
        <v>9423</v>
      </c>
      <c r="K138" s="37">
        <v>40.476225931827322</v>
      </c>
      <c r="L138" s="37">
        <v>201459</v>
      </c>
      <c r="M138" s="37">
        <v>50.44998269297335</v>
      </c>
      <c r="N138" s="37">
        <v>5778</v>
      </c>
      <c r="O138" s="37">
        <v>-9.9737567611460278</v>
      </c>
      <c r="P138" s="37">
        <v>2.7543766245399999E-52</v>
      </c>
      <c r="Q138" s="15849" t="str">
        <f t="shared" si="21"/>
        <v>***</v>
      </c>
      <c r="R138" s="37">
        <v>32.741550017070672</v>
      </c>
      <c r="S138" s="37">
        <v>2929</v>
      </c>
      <c r="T138" s="37">
        <v>7.7346759147566502</v>
      </c>
      <c r="U138" s="37">
        <v>2.4270622745199999E-17</v>
      </c>
      <c r="V138" s="15850" t="str">
        <f t="shared" si="22"/>
        <v>***</v>
      </c>
      <c r="X138" s="6823" t="s">
        <v>9225</v>
      </c>
      <c r="Y138" s="37">
        <v>40.754305457037113</v>
      </c>
      <c r="Z138" s="37">
        <v>207237</v>
      </c>
      <c r="AA138" s="37">
        <v>32.741550017070672</v>
      </c>
      <c r="AB138" s="37">
        <v>2929</v>
      </c>
      <c r="AC138" s="37">
        <v>8.0127554399664405</v>
      </c>
      <c r="AD138" s="37">
        <v>1.8179127032399999E-18</v>
      </c>
      <c r="AE138" s="15851" t="str">
        <f t="shared" si="23"/>
        <v>***</v>
      </c>
    </row>
    <row r="139" spans="1:31">
      <c r="A139" s="6823" t="s">
        <v>9028</v>
      </c>
      <c r="B139" s="37">
        <v>68.875772337478409</v>
      </c>
      <c r="C139" s="37">
        <v>771036</v>
      </c>
      <c r="D139" s="37">
        <v>75.237618809404708</v>
      </c>
      <c r="E139" s="37">
        <v>67966</v>
      </c>
      <c r="F139" s="37">
        <v>-6.3618464719262988</v>
      </c>
      <c r="G139" s="37">
        <v>5.4088165123999998E-261</v>
      </c>
      <c r="H139" s="15852" t="str">
        <f t="shared" si="20"/>
        <v>***</v>
      </c>
      <c r="J139" s="6823" t="s">
        <v>9424</v>
      </c>
      <c r="K139" s="37">
        <v>68.875772337478409</v>
      </c>
      <c r="L139" s="37">
        <v>771036</v>
      </c>
      <c r="M139" s="37">
        <v>79.08175564167702</v>
      </c>
      <c r="N139" s="37">
        <v>53929</v>
      </c>
      <c r="O139" s="37">
        <v>-10.205983304198611</v>
      </c>
      <c r="P139" s="37">
        <v>0</v>
      </c>
      <c r="Q139" s="15853" t="str">
        <f t="shared" si="21"/>
        <v>***</v>
      </c>
      <c r="R139" s="37">
        <v>60.468761131295857</v>
      </c>
      <c r="S139" s="37">
        <v>14037</v>
      </c>
      <c r="T139" s="37">
        <v>8.4070112061825526</v>
      </c>
      <c r="U139" s="37">
        <v>1.2748159506E-100</v>
      </c>
      <c r="V139" s="15854" t="str">
        <f t="shared" si="22"/>
        <v>***</v>
      </c>
      <c r="X139" s="6823" t="s">
        <v>9226</v>
      </c>
      <c r="Y139" s="37">
        <v>69.542950306982718</v>
      </c>
      <c r="Z139" s="37">
        <v>824965</v>
      </c>
      <c r="AA139" s="37">
        <v>60.468761131295857</v>
      </c>
      <c r="AB139" s="37">
        <v>14037</v>
      </c>
      <c r="AC139" s="37">
        <v>9.0741891756868611</v>
      </c>
      <c r="AD139" s="37">
        <v>2.0463938019000001E-118</v>
      </c>
      <c r="AE139" s="15855" t="str">
        <f t="shared" si="23"/>
        <v>***</v>
      </c>
    </row>
    <row r="140" spans="1:31">
      <c r="A140" s="6823" t="s">
        <v>9029</v>
      </c>
      <c r="B140" s="37">
        <v>30.12859200219695</v>
      </c>
      <c r="C140" s="37">
        <v>313161</v>
      </c>
      <c r="D140" s="37">
        <v>36.053933301420138</v>
      </c>
      <c r="E140" s="37">
        <v>12534</v>
      </c>
      <c r="F140" s="37">
        <v>-5.925341299223188</v>
      </c>
      <c r="G140" s="37">
        <v>1.8862677577199999E-45</v>
      </c>
      <c r="H140" s="15856" t="str">
        <f t="shared" si="20"/>
        <v>***</v>
      </c>
      <c r="J140" s="6823" t="s">
        <v>9425</v>
      </c>
      <c r="K140" s="37">
        <v>30.12859200219695</v>
      </c>
      <c r="L140" s="37">
        <v>313161</v>
      </c>
      <c r="M140" s="37">
        <v>41.831958992645419</v>
      </c>
      <c r="N140" s="37">
        <v>8974</v>
      </c>
      <c r="O140" s="37">
        <v>-11.703366990448469</v>
      </c>
      <c r="P140" s="37">
        <v>8.1128974206000004E-125</v>
      </c>
      <c r="Q140" s="15857" t="str">
        <f t="shared" si="21"/>
        <v>***</v>
      </c>
      <c r="R140" s="37">
        <v>21.488764044943821</v>
      </c>
      <c r="S140" s="37">
        <v>3560</v>
      </c>
      <c r="T140" s="37">
        <v>8.6398279572531287</v>
      </c>
      <c r="U140" s="37">
        <v>4.9125265927499999E-29</v>
      </c>
      <c r="V140" s="15858" t="str">
        <f t="shared" si="22"/>
        <v>***</v>
      </c>
      <c r="X140" s="6823" t="s">
        <v>9227</v>
      </c>
      <c r="Y140" s="37">
        <v>30.454623061759818</v>
      </c>
      <c r="Z140" s="37">
        <v>322135</v>
      </c>
      <c r="AA140" s="37">
        <v>21.488764044943821</v>
      </c>
      <c r="AB140" s="37">
        <v>3560</v>
      </c>
      <c r="AC140" s="37">
        <v>8.9658590168159975</v>
      </c>
      <c r="AD140" s="37">
        <v>5.7166537140400001E-31</v>
      </c>
      <c r="AE140" s="15859" t="str">
        <f t="shared" si="23"/>
        <v>***</v>
      </c>
    </row>
    <row r="141" spans="1:31">
      <c r="A141" s="6823" t="s">
        <v>9030</v>
      </c>
      <c r="B141" s="37">
        <v>36.887359518424319</v>
      </c>
      <c r="C141" s="37">
        <v>113627</v>
      </c>
      <c r="D141" s="37">
        <v>36.177062374245473</v>
      </c>
      <c r="E141" s="37">
        <v>4970</v>
      </c>
      <c r="F141" s="37">
        <v>0.71029714417884549</v>
      </c>
      <c r="G141" s="37">
        <v>0.30962850804299458</v>
      </c>
      <c r="H141" s="15860" t="str">
        <f t="shared" si="20"/>
        <v>NS</v>
      </c>
      <c r="J141" s="6823" t="s">
        <v>9426</v>
      </c>
      <c r="K141" s="37">
        <v>36.887359518424319</v>
      </c>
      <c r="L141" s="37">
        <v>113627</v>
      </c>
      <c r="M141" s="37">
        <v>39.928165219994007</v>
      </c>
      <c r="N141" s="37">
        <v>3341</v>
      </c>
      <c r="O141" s="37">
        <v>-3.0408057015696883</v>
      </c>
      <c r="P141" s="37">
        <v>3.3237636807510003E-4</v>
      </c>
      <c r="Q141" s="15861" t="str">
        <f t="shared" si="21"/>
        <v>***</v>
      </c>
      <c r="R141" s="37">
        <v>28.483732351135661</v>
      </c>
      <c r="S141" s="37">
        <v>1629</v>
      </c>
      <c r="T141" s="37">
        <v>8.4036271672886578</v>
      </c>
      <c r="U141" s="37">
        <v>2.8465206965700001E-12</v>
      </c>
      <c r="V141" s="15862" t="str">
        <f t="shared" si="22"/>
        <v>***</v>
      </c>
      <c r="X141" s="6823" t="s">
        <v>9228</v>
      </c>
      <c r="Y141" s="37">
        <v>36.974215169961013</v>
      </c>
      <c r="Z141" s="37">
        <v>116968</v>
      </c>
      <c r="AA141" s="37">
        <v>28.483732351135661</v>
      </c>
      <c r="AB141" s="37">
        <v>1629</v>
      </c>
      <c r="AC141" s="37">
        <v>8.4904828188253525</v>
      </c>
      <c r="AD141" s="37">
        <v>1.72408668044E-12</v>
      </c>
      <c r="AE141" s="15863" t="str">
        <f t="shared" si="23"/>
        <v>***</v>
      </c>
    </row>
    <row r="142" spans="1:31">
      <c r="A142" s="6823" t="s">
        <v>9031</v>
      </c>
      <c r="B142" s="37">
        <v>34.267732185002693</v>
      </c>
      <c r="C142" s="37">
        <v>96604</v>
      </c>
      <c r="D142" s="37">
        <v>34.512905911740219</v>
      </c>
      <c r="E142" s="37">
        <v>4804</v>
      </c>
      <c r="F142" s="37">
        <v>-0.24517372673752647</v>
      </c>
      <c r="G142" s="37">
        <v>0.72676394238942854</v>
      </c>
      <c r="H142" s="15864" t="str">
        <f t="shared" si="20"/>
        <v>NS</v>
      </c>
      <c r="J142" s="6823" t="s">
        <v>9427</v>
      </c>
      <c r="K142" s="37">
        <v>34.267732185002693</v>
      </c>
      <c r="L142" s="37">
        <v>96604</v>
      </c>
      <c r="M142" s="37">
        <v>39.704978488014753</v>
      </c>
      <c r="N142" s="37">
        <v>3254</v>
      </c>
      <c r="O142" s="37">
        <v>-5.4372463030120599</v>
      </c>
      <c r="P142" s="37">
        <v>1.3584467818999999E-10</v>
      </c>
      <c r="Q142" s="15865" t="str">
        <f t="shared" si="21"/>
        <v>***</v>
      </c>
      <c r="R142" s="37">
        <v>23.612903225806448</v>
      </c>
      <c r="S142" s="37">
        <v>1550</v>
      </c>
      <c r="T142" s="37">
        <v>10.654828959196244</v>
      </c>
      <c r="U142" s="37">
        <v>1.6280521698100001E-18</v>
      </c>
      <c r="V142" s="15866" t="str">
        <f t="shared" si="22"/>
        <v>***</v>
      </c>
      <c r="X142" s="6823" t="s">
        <v>9229</v>
      </c>
      <c r="Y142" s="37">
        <v>34.444911774720097</v>
      </c>
      <c r="Z142" s="37">
        <v>99858</v>
      </c>
      <c r="AA142" s="37">
        <v>23.612903225806448</v>
      </c>
      <c r="AB142" s="37">
        <v>1550</v>
      </c>
      <c r="AC142" s="37">
        <v>10.832008548913649</v>
      </c>
      <c r="AD142" s="37">
        <v>4.76965169183E-19</v>
      </c>
      <c r="AE142" s="15867" t="str">
        <f t="shared" si="23"/>
        <v>***</v>
      </c>
    </row>
    <row r="143" spans="1:31">
      <c r="A143" s="6823" t="s">
        <v>9032</v>
      </c>
      <c r="B143" s="37">
        <v>47.739945959297323</v>
      </c>
      <c r="C143" s="37">
        <v>133603</v>
      </c>
      <c r="D143" s="37">
        <v>41.943209031816629</v>
      </c>
      <c r="E143" s="37">
        <v>5846</v>
      </c>
      <c r="F143" s="37">
        <v>5.7967369274806941</v>
      </c>
      <c r="G143" s="37">
        <v>3.6736265511999998E-18</v>
      </c>
      <c r="H143" s="15868" t="str">
        <f t="shared" si="20"/>
        <v>***</v>
      </c>
      <c r="J143" s="6823" t="s">
        <v>9428</v>
      </c>
      <c r="K143" s="37">
        <v>47.739945959297323</v>
      </c>
      <c r="L143" s="37">
        <v>133603</v>
      </c>
      <c r="M143" s="37">
        <v>50.053106744556558</v>
      </c>
      <c r="N143" s="37">
        <v>3766</v>
      </c>
      <c r="O143" s="37">
        <v>-2.3131607852592353</v>
      </c>
      <c r="P143" s="37">
        <v>5.0692124794937E-3</v>
      </c>
      <c r="Q143" s="15869" t="str">
        <f t="shared" si="21"/>
        <v>***</v>
      </c>
      <c r="R143" s="37">
        <v>27.25961538461538</v>
      </c>
      <c r="S143" s="37">
        <v>2080</v>
      </c>
      <c r="T143" s="37">
        <v>20.480330574681943</v>
      </c>
      <c r="U143" s="37">
        <v>5.27187176147E-77</v>
      </c>
      <c r="V143" s="15870" t="str">
        <f t="shared" si="22"/>
        <v>***</v>
      </c>
      <c r="X143" s="6823" t="s">
        <v>9230</v>
      </c>
      <c r="Y143" s="37">
        <v>47.80336174828382</v>
      </c>
      <c r="Z143" s="37">
        <v>137369</v>
      </c>
      <c r="AA143" s="37">
        <v>27.25961538461538</v>
      </c>
      <c r="AB143" s="37">
        <v>2080</v>
      </c>
      <c r="AC143" s="37">
        <v>20.54374636366844</v>
      </c>
      <c r="AD143" s="37">
        <v>1.72624249742E-77</v>
      </c>
      <c r="AE143" s="15871" t="str">
        <f t="shared" si="23"/>
        <v>***</v>
      </c>
    </row>
    <row r="144" spans="1:31">
      <c r="A144" s="6823" t="s">
        <v>9033</v>
      </c>
      <c r="B144" s="37">
        <v>36.85845749615526</v>
      </c>
      <c r="C144" s="37">
        <v>160609</v>
      </c>
      <c r="D144" s="37">
        <v>37.35224586288416</v>
      </c>
      <c r="E144" s="37">
        <v>4230</v>
      </c>
      <c r="F144" s="37">
        <v>-0.49378836672890003</v>
      </c>
      <c r="G144" s="37">
        <v>0.51114163299567661</v>
      </c>
      <c r="H144" s="15872" t="str">
        <f t="shared" si="20"/>
        <v>NS</v>
      </c>
      <c r="J144" s="6823" t="s">
        <v>9429</v>
      </c>
      <c r="K144" s="37">
        <v>36.85845749615526</v>
      </c>
      <c r="L144" s="37">
        <v>160609</v>
      </c>
      <c r="M144" s="37">
        <v>43.765630582350838</v>
      </c>
      <c r="N144" s="37">
        <v>2799</v>
      </c>
      <c r="O144" s="37">
        <v>-6.9071730861955771</v>
      </c>
      <c r="P144" s="37">
        <v>6.1277533258100004E-14</v>
      </c>
      <c r="Q144" s="15873" t="str">
        <f t="shared" si="21"/>
        <v>***</v>
      </c>
      <c r="R144" s="37">
        <v>24.807826694619148</v>
      </c>
      <c r="S144" s="37">
        <v>1431</v>
      </c>
      <c r="T144" s="37">
        <v>12.050630801536112</v>
      </c>
      <c r="U144" s="37">
        <v>4.7551420696499997E-21</v>
      </c>
      <c r="V144" s="15874" t="str">
        <f t="shared" si="22"/>
        <v>***</v>
      </c>
      <c r="X144" s="6823" t="s">
        <v>9231</v>
      </c>
      <c r="Y144" s="37">
        <v>36.976769803192013</v>
      </c>
      <c r="Z144" s="37">
        <v>163408</v>
      </c>
      <c r="AA144" s="37">
        <v>24.807826694619148</v>
      </c>
      <c r="AB144" s="37">
        <v>1431</v>
      </c>
      <c r="AC144" s="37">
        <v>12.168943108572865</v>
      </c>
      <c r="AD144" s="37">
        <v>2.07492969451E-21</v>
      </c>
      <c r="AE144" s="15875" t="str">
        <f t="shared" si="23"/>
        <v>***</v>
      </c>
    </row>
    <row r="145" spans="1:31">
      <c r="A145" s="6823" t="s">
        <v>9034</v>
      </c>
      <c r="B145" s="37">
        <v>47.007494378076103</v>
      </c>
      <c r="C145" s="37">
        <v>219231</v>
      </c>
      <c r="D145" s="37">
        <v>56.075367647058833</v>
      </c>
      <c r="E145" s="37">
        <v>10880</v>
      </c>
      <c r="F145" s="37">
        <v>-9.0678732689827299</v>
      </c>
      <c r="G145" s="37">
        <v>2.2502017236199999E-76</v>
      </c>
      <c r="H145" s="15876" t="str">
        <f t="shared" si="20"/>
        <v>***</v>
      </c>
      <c r="J145" s="6823" t="s">
        <v>9430</v>
      </c>
      <c r="K145" s="37">
        <v>47.007494378076103</v>
      </c>
      <c r="L145" s="37">
        <v>219231</v>
      </c>
      <c r="M145" s="37">
        <v>62.703363914373092</v>
      </c>
      <c r="N145" s="37">
        <v>8175</v>
      </c>
      <c r="O145" s="37">
        <v>-15.695869536296989</v>
      </c>
      <c r="P145" s="37">
        <v>1.3297843990000001E-171</v>
      </c>
      <c r="Q145" s="15877" t="str">
        <f t="shared" si="21"/>
        <v>***</v>
      </c>
      <c r="R145" s="37">
        <v>36.044362292051758</v>
      </c>
      <c r="S145" s="37">
        <v>2705</v>
      </c>
      <c r="T145" s="37">
        <v>10.963132086024345</v>
      </c>
      <c r="U145" s="37">
        <v>6.7784000208099993E-30</v>
      </c>
      <c r="V145" s="15878" t="str">
        <f t="shared" si="22"/>
        <v>***</v>
      </c>
      <c r="X145" s="6823" t="s">
        <v>9232</v>
      </c>
      <c r="Y145" s="37">
        <v>47.571743929359833</v>
      </c>
      <c r="Z145" s="37">
        <v>227406</v>
      </c>
      <c r="AA145" s="37">
        <v>36.044362292051758</v>
      </c>
      <c r="AB145" s="37">
        <v>2705</v>
      </c>
      <c r="AC145" s="37">
        <v>11.527381637308075</v>
      </c>
      <c r="AD145" s="37">
        <v>7.54639910541E-33</v>
      </c>
      <c r="AE145" s="15879" t="str">
        <f t="shared" si="23"/>
        <v>***</v>
      </c>
    </row>
    <row r="146" spans="1:31">
      <c r="A146" s="6823" t="s">
        <v>9035</v>
      </c>
      <c r="B146" s="37">
        <v>22.107952682612481</v>
      </c>
      <c r="C146" s="37">
        <v>265357</v>
      </c>
      <c r="D146" s="37">
        <v>29.570696283639471</v>
      </c>
      <c r="E146" s="37">
        <v>9364</v>
      </c>
      <c r="F146" s="37">
        <v>-7.4627436010269896</v>
      </c>
      <c r="G146" s="37">
        <v>4.2974447305999998E-65</v>
      </c>
      <c r="H146" s="15880" t="str">
        <f t="shared" si="20"/>
        <v>***</v>
      </c>
      <c r="J146" s="6823" t="s">
        <v>9431</v>
      </c>
      <c r="K146" s="37">
        <v>22.107952682612481</v>
      </c>
      <c r="L146" s="37">
        <v>265357</v>
      </c>
      <c r="M146" s="37">
        <v>34.475899005355778</v>
      </c>
      <c r="N146" s="37">
        <v>6535</v>
      </c>
      <c r="O146" s="37">
        <v>-12.367946322743297</v>
      </c>
      <c r="P146" s="37">
        <v>3.5110413854E-124</v>
      </c>
      <c r="Q146" s="15881" t="str">
        <f t="shared" si="21"/>
        <v>***</v>
      </c>
      <c r="R146" s="37">
        <v>18.23966065747614</v>
      </c>
      <c r="S146" s="37">
        <v>2829</v>
      </c>
      <c r="T146" s="37">
        <v>3.8682920251363413</v>
      </c>
      <c r="U146" s="37">
        <v>8.0056344336799999E-7</v>
      </c>
      <c r="V146" s="15882" t="str">
        <f t="shared" si="22"/>
        <v>***</v>
      </c>
      <c r="X146" s="6823" t="s">
        <v>9233</v>
      </c>
      <c r="Y146" s="37">
        <v>22.405219719594541</v>
      </c>
      <c r="Z146" s="37">
        <v>271892</v>
      </c>
      <c r="AA146" s="37">
        <v>18.23966065747614</v>
      </c>
      <c r="AB146" s="37">
        <v>2829</v>
      </c>
      <c r="AC146" s="37">
        <v>4.1655590621184011</v>
      </c>
      <c r="AD146" s="37">
        <v>1.2231036128599999E-7</v>
      </c>
      <c r="AE146" s="15883" t="str">
        <f t="shared" si="23"/>
        <v>***</v>
      </c>
    </row>
    <row r="147" spans="1:31">
      <c r="A147" s="6823" t="s">
        <v>9036</v>
      </c>
      <c r="B147" s="37">
        <v>46.052574171029669</v>
      </c>
      <c r="C147" s="37">
        <v>91680</v>
      </c>
      <c r="D147" s="37">
        <v>42.646625405246098</v>
      </c>
      <c r="E147" s="37">
        <v>3393</v>
      </c>
      <c r="F147" s="37">
        <v>3.4059487657835703</v>
      </c>
      <c r="G147" s="37">
        <v>9.2479991349300007E-5</v>
      </c>
      <c r="H147" s="15884" t="str">
        <f t="shared" si="20"/>
        <v>***</v>
      </c>
      <c r="J147" s="6823" t="s">
        <v>9432</v>
      </c>
      <c r="K147" s="37">
        <v>46.052574171029669</v>
      </c>
      <c r="L147" s="37">
        <v>91680</v>
      </c>
      <c r="M147" s="37">
        <v>51.137884872824642</v>
      </c>
      <c r="N147" s="37">
        <v>2241</v>
      </c>
      <c r="O147" s="37">
        <v>-5.0853107017949739</v>
      </c>
      <c r="P147" s="37">
        <v>1.83206143468E-6</v>
      </c>
      <c r="Q147" s="15885" t="str">
        <f t="shared" si="21"/>
        <v>***</v>
      </c>
      <c r="R147" s="37">
        <v>26.128472222222221</v>
      </c>
      <c r="S147" s="37">
        <v>1152</v>
      </c>
      <c r="T147" s="37">
        <v>19.924101948807447</v>
      </c>
      <c r="U147" s="37">
        <v>1.6796499041100001E-41</v>
      </c>
      <c r="V147" s="15886" t="str">
        <f t="shared" si="22"/>
        <v>***</v>
      </c>
      <c r="X147" s="6823" t="s">
        <v>9234</v>
      </c>
      <c r="Y147" s="37">
        <v>46.173912117630778</v>
      </c>
      <c r="Z147" s="37">
        <v>93921</v>
      </c>
      <c r="AA147" s="37">
        <v>26.128472222222221</v>
      </c>
      <c r="AB147" s="37">
        <v>1152</v>
      </c>
      <c r="AC147" s="37">
        <v>20.045439895408556</v>
      </c>
      <c r="AD147" s="37">
        <v>5.5571297222000001E-42</v>
      </c>
      <c r="AE147" s="15887" t="str">
        <f t="shared" si="23"/>
        <v>***</v>
      </c>
    </row>
    <row r="148" spans="1:31">
      <c r="A148" s="6823" t="s">
        <v>9037</v>
      </c>
      <c r="B148" s="37">
        <v>51.844812673555793</v>
      </c>
      <c r="C148" s="37">
        <v>87868</v>
      </c>
      <c r="D148" s="37">
        <v>64.069202173291387</v>
      </c>
      <c r="E148" s="37">
        <v>6994</v>
      </c>
      <c r="F148" s="37">
        <v>-12.224389499735594</v>
      </c>
      <c r="G148" s="37">
        <v>1.23784579702E-86</v>
      </c>
      <c r="H148" s="15888" t="str">
        <f t="shared" si="20"/>
        <v>***</v>
      </c>
      <c r="J148" s="6823" t="s">
        <v>9433</v>
      </c>
      <c r="K148" s="37">
        <v>51.844812673555793</v>
      </c>
      <c r="L148" s="37">
        <v>87868</v>
      </c>
      <c r="M148" s="37">
        <v>67.892607576314816</v>
      </c>
      <c r="N148" s="37">
        <v>5438</v>
      </c>
      <c r="O148" s="37">
        <v>-16.047794902759023</v>
      </c>
      <c r="P148" s="37">
        <v>2.0265440590000001E-117</v>
      </c>
      <c r="Q148" s="15889" t="str">
        <f t="shared" si="21"/>
        <v>***</v>
      </c>
      <c r="R148" s="37">
        <v>50.706940874035993</v>
      </c>
      <c r="S148" s="37">
        <v>1556</v>
      </c>
      <c r="T148" s="37">
        <v>1.1378717995198002</v>
      </c>
      <c r="U148" s="37">
        <v>0.37323388359362131</v>
      </c>
      <c r="V148" s="15890" t="str">
        <f t="shared" si="22"/>
        <v>***</v>
      </c>
      <c r="X148" s="6823" t="s">
        <v>9235</v>
      </c>
      <c r="Y148" s="37">
        <v>52.780099886395298</v>
      </c>
      <c r="Z148" s="37">
        <v>93306</v>
      </c>
      <c r="AA148" s="37">
        <v>50.706940874035993</v>
      </c>
      <c r="AB148" s="37">
        <v>1556</v>
      </c>
      <c r="AC148" s="37">
        <v>2.0731590123593051</v>
      </c>
      <c r="AD148" s="37">
        <v>0.10426145781164591</v>
      </c>
      <c r="AE148" s="15891" t="str">
        <f t="shared" si="23"/>
        <v>NS</v>
      </c>
    </row>
    <row r="149" spans="1:31">
      <c r="A149" s="6823" t="s">
        <v>9038</v>
      </c>
      <c r="B149" s="37">
        <v>33.019305701848083</v>
      </c>
      <c r="C149" s="37">
        <v>271526</v>
      </c>
      <c r="D149" s="37">
        <v>38.28397702961378</v>
      </c>
      <c r="E149" s="37">
        <v>8881</v>
      </c>
      <c r="F149" s="37">
        <v>-5.2646713277656971</v>
      </c>
      <c r="G149" s="37">
        <v>3.4267167367599999E-25</v>
      </c>
      <c r="H149" s="15892" t="str">
        <f t="shared" si="20"/>
        <v>***</v>
      </c>
      <c r="J149" s="6823" t="s">
        <v>9434</v>
      </c>
      <c r="K149" s="37">
        <v>33.019305701848083</v>
      </c>
      <c r="L149" s="37">
        <v>271526</v>
      </c>
      <c r="M149" s="37">
        <v>46.474086661002552</v>
      </c>
      <c r="N149" s="37">
        <v>5885</v>
      </c>
      <c r="O149" s="37">
        <v>-13.454780959154469</v>
      </c>
      <c r="P149" s="37">
        <v>3.4714657235E-104</v>
      </c>
      <c r="Q149" s="15893" t="str">
        <f t="shared" si="21"/>
        <v>***</v>
      </c>
      <c r="R149" s="37">
        <v>22.196261682242991</v>
      </c>
      <c r="S149" s="37">
        <v>2996</v>
      </c>
      <c r="T149" s="37">
        <v>10.823044019605092</v>
      </c>
      <c r="U149" s="37">
        <v>4.4496488226099998E-36</v>
      </c>
      <c r="V149" s="15894" t="str">
        <f t="shared" si="22"/>
        <v>***</v>
      </c>
      <c r="X149" s="6823" t="s">
        <v>9236</v>
      </c>
      <c r="Y149" s="37">
        <v>33.30473557285039</v>
      </c>
      <c r="Z149" s="37">
        <v>277411</v>
      </c>
      <c r="AA149" s="37">
        <v>22.196261682242991</v>
      </c>
      <c r="AB149" s="37">
        <v>2996</v>
      </c>
      <c r="AC149" s="37">
        <v>11.108473890607399</v>
      </c>
      <c r="AD149" s="37">
        <v>9.1429499638800003E-38</v>
      </c>
      <c r="AE149" s="15895" t="str">
        <f t="shared" si="23"/>
        <v>***</v>
      </c>
    </row>
    <row r="150" spans="1:31">
      <c r="A150" s="6823" t="s">
        <v>9039</v>
      </c>
      <c r="B150" s="37">
        <v>48.31157972966696</v>
      </c>
      <c r="C150" s="37">
        <v>107645</v>
      </c>
      <c r="D150" s="37">
        <v>48.190727478326423</v>
      </c>
      <c r="E150" s="37">
        <v>5306</v>
      </c>
      <c r="F150" s="37">
        <v>0.12085225134053701</v>
      </c>
      <c r="G150" s="37">
        <v>0.86345731278819793</v>
      </c>
      <c r="H150" s="15896" t="str">
        <f t="shared" si="20"/>
        <v>NS</v>
      </c>
      <c r="J150" s="6823" t="s">
        <v>9435</v>
      </c>
      <c r="K150" s="37">
        <v>48.31157972966696</v>
      </c>
      <c r="L150" s="37">
        <v>107645</v>
      </c>
      <c r="M150" s="37">
        <v>54.971857410881803</v>
      </c>
      <c r="N150" s="37">
        <v>3731</v>
      </c>
      <c r="O150" s="37">
        <v>-6.6602776812148434</v>
      </c>
      <c r="P150" s="37">
        <v>1.20926694615E-15</v>
      </c>
      <c r="Q150" s="15897" t="str">
        <f t="shared" si="21"/>
        <v>***</v>
      </c>
      <c r="R150" s="37">
        <v>32.126984126984127</v>
      </c>
      <c r="S150" s="37">
        <v>1575</v>
      </c>
      <c r="T150" s="37">
        <v>16.184595602682833</v>
      </c>
      <c r="U150" s="37">
        <v>2.49948799746E-37</v>
      </c>
      <c r="V150" s="15898" t="str">
        <f t="shared" si="22"/>
        <v>***</v>
      </c>
      <c r="X150" s="6823" t="s">
        <v>9237</v>
      </c>
      <c r="Y150" s="37">
        <v>48.534693291193797</v>
      </c>
      <c r="Z150" s="37">
        <v>111376</v>
      </c>
      <c r="AA150" s="37">
        <v>32.126984126984127</v>
      </c>
      <c r="AB150" s="37">
        <v>1575</v>
      </c>
      <c r="AC150" s="37">
        <v>16.40770916420967</v>
      </c>
      <c r="AD150" s="37">
        <v>2.5344422482900002E-38</v>
      </c>
      <c r="AE150" s="15899" t="str">
        <f t="shared" si="23"/>
        <v>***</v>
      </c>
    </row>
    <row r="151" spans="1:31">
      <c r="A151" s="6823" t="s">
        <v>9040</v>
      </c>
      <c r="B151" s="37">
        <v>32.952001784136058</v>
      </c>
      <c r="C151" s="37">
        <v>121067</v>
      </c>
      <c r="D151" s="37">
        <v>37.907634307257297</v>
      </c>
      <c r="E151" s="37">
        <v>5305</v>
      </c>
      <c r="F151" s="37">
        <v>-4.9556325231212384</v>
      </c>
      <c r="G151" s="37">
        <v>6.1452516464700006E-14</v>
      </c>
      <c r="H151" s="15900" t="str">
        <f t="shared" si="20"/>
        <v>***</v>
      </c>
      <c r="J151" s="6823" t="s">
        <v>9436</v>
      </c>
      <c r="K151" s="37">
        <v>32.952001784136058</v>
      </c>
      <c r="L151" s="37">
        <v>121067</v>
      </c>
      <c r="M151" s="37">
        <v>42.21426745077985</v>
      </c>
      <c r="N151" s="37">
        <v>3911</v>
      </c>
      <c r="O151" s="37">
        <v>-9.2622656666437919</v>
      </c>
      <c r="P151" s="37">
        <v>9.8674179667500007E-34</v>
      </c>
      <c r="Q151" s="15901" t="str">
        <f t="shared" si="21"/>
        <v>***</v>
      </c>
      <c r="R151" s="37">
        <v>25.82496413199426</v>
      </c>
      <c r="S151" s="37">
        <v>1394</v>
      </c>
      <c r="T151" s="37">
        <v>7.127037652141798</v>
      </c>
      <c r="U151" s="37">
        <v>1.7740477174499999E-8</v>
      </c>
      <c r="V151" s="15902" t="str">
        <f t="shared" si="22"/>
        <v>***</v>
      </c>
      <c r="X151" s="6823" t="s">
        <v>9238</v>
      </c>
      <c r="Y151" s="37">
        <v>33.241850565699558</v>
      </c>
      <c r="Z151" s="37">
        <v>124978</v>
      </c>
      <c r="AA151" s="37">
        <v>25.82496413199426</v>
      </c>
      <c r="AB151" s="37">
        <v>1394</v>
      </c>
      <c r="AC151" s="37">
        <v>7.4168864337052973</v>
      </c>
      <c r="AD151" s="37">
        <v>4.9205045773199996E-9</v>
      </c>
      <c r="AE151" s="15903" t="str">
        <f t="shared" si="23"/>
        <v>***</v>
      </c>
    </row>
    <row r="152" spans="1:31">
      <c r="A152" s="6823" t="s">
        <v>9041</v>
      </c>
      <c r="B152" s="37">
        <v>40.77339650286909</v>
      </c>
      <c r="C152" s="37">
        <v>154927</v>
      </c>
      <c r="D152" s="37">
        <v>42.287723999330098</v>
      </c>
      <c r="E152" s="37">
        <v>5971</v>
      </c>
      <c r="F152" s="37">
        <v>-1.5143274964610072</v>
      </c>
      <c r="G152" s="37">
        <v>1.9485847966472399E-2</v>
      </c>
      <c r="H152" s="15904" t="str">
        <f t="shared" si="20"/>
        <v>**</v>
      </c>
      <c r="J152" s="6823" t="s">
        <v>9437</v>
      </c>
      <c r="K152" s="37">
        <v>40.77339650286909</v>
      </c>
      <c r="L152" s="37">
        <v>154927</v>
      </c>
      <c r="M152" s="37">
        <v>50.037584565271857</v>
      </c>
      <c r="N152" s="37">
        <v>3991</v>
      </c>
      <c r="O152" s="37">
        <v>-9.2641880624027664</v>
      </c>
      <c r="P152" s="37">
        <v>6.9484221120600001E-32</v>
      </c>
      <c r="Q152" s="15905" t="str">
        <f t="shared" si="21"/>
        <v>***</v>
      </c>
      <c r="R152" s="37">
        <v>26.666666666666671</v>
      </c>
      <c r="S152" s="37">
        <v>1980</v>
      </c>
      <c r="T152" s="37">
        <v>14.106729836202419</v>
      </c>
      <c r="U152" s="37">
        <v>5.57508552404E-37</v>
      </c>
      <c r="V152" s="15906" t="str">
        <f t="shared" si="22"/>
        <v>***</v>
      </c>
      <c r="X152" s="6823" t="s">
        <v>9239</v>
      </c>
      <c r="Y152" s="37">
        <v>41.006053436363409</v>
      </c>
      <c r="Z152" s="37">
        <v>158918</v>
      </c>
      <c r="AA152" s="37">
        <v>26.666666666666671</v>
      </c>
      <c r="AB152" s="37">
        <v>1980</v>
      </c>
      <c r="AC152" s="37">
        <v>14.339386769696738</v>
      </c>
      <c r="AD152" s="37">
        <v>4.2416937959299999E-38</v>
      </c>
      <c r="AE152" s="15907" t="str">
        <f t="shared" si="23"/>
        <v>***</v>
      </c>
    </row>
    <row r="153" spans="1:31">
      <c r="A153" s="6823" t="s">
        <v>9042</v>
      </c>
      <c r="B153" s="37">
        <v>31.831895816997921</v>
      </c>
      <c r="C153" s="37">
        <v>117332</v>
      </c>
      <c r="D153" s="37">
        <v>38.645254272184467</v>
      </c>
      <c r="E153" s="37">
        <v>4857</v>
      </c>
      <c r="F153" s="37">
        <v>-6.8133584551865454</v>
      </c>
      <c r="G153" s="37">
        <v>2.0963881112399999E-23</v>
      </c>
      <c r="H153" s="15908" t="str">
        <f t="shared" si="20"/>
        <v>***</v>
      </c>
      <c r="J153" s="6823" t="s">
        <v>9438</v>
      </c>
      <c r="K153" s="37">
        <v>31.831895816997921</v>
      </c>
      <c r="L153" s="37">
        <v>117332</v>
      </c>
      <c r="M153" s="37">
        <v>44.007970395673212</v>
      </c>
      <c r="N153" s="37">
        <v>3513</v>
      </c>
      <c r="O153" s="37">
        <v>-12.176074578675291</v>
      </c>
      <c r="P153" s="37">
        <v>2.29481841995E-52</v>
      </c>
      <c r="Q153" s="15909" t="str">
        <f t="shared" si="21"/>
        <v>***</v>
      </c>
      <c r="R153" s="37">
        <v>24.62797619047619</v>
      </c>
      <c r="S153" s="37">
        <v>1344</v>
      </c>
      <c r="T153" s="37">
        <v>7.2039196265217313</v>
      </c>
      <c r="U153" s="37">
        <v>1.68563624677E-8</v>
      </c>
      <c r="V153" s="15910" t="str">
        <f t="shared" si="22"/>
        <v>***</v>
      </c>
      <c r="X153" s="6823" t="s">
        <v>9240</v>
      </c>
      <c r="Y153" s="37">
        <v>32.185857917166622</v>
      </c>
      <c r="Z153" s="37">
        <v>120845</v>
      </c>
      <c r="AA153" s="37">
        <v>24.62797619047619</v>
      </c>
      <c r="AB153" s="37">
        <v>1344</v>
      </c>
      <c r="AC153" s="37">
        <v>7.5578817266904323</v>
      </c>
      <c r="AD153" s="37">
        <v>3.58287782787E-9</v>
      </c>
      <c r="AE153" s="15911" t="str">
        <f t="shared" si="23"/>
        <v>***</v>
      </c>
    </row>
    <row r="154" spans="1:31">
      <c r="A154" s="6823" t="s">
        <v>9043</v>
      </c>
      <c r="B154" s="37">
        <v>40.418672236854057</v>
      </c>
      <c r="C154" s="37">
        <v>66066</v>
      </c>
      <c r="D154" s="37">
        <v>43.511964947758678</v>
      </c>
      <c r="E154" s="37">
        <v>2967</v>
      </c>
      <c r="F154" s="37">
        <v>-3.0932927109046204</v>
      </c>
      <c r="G154" s="37">
        <v>7.8738435183319997E-4</v>
      </c>
      <c r="H154" s="15912" t="str">
        <f t="shared" si="20"/>
        <v>***</v>
      </c>
      <c r="J154" s="6823" t="s">
        <v>9439</v>
      </c>
      <c r="K154" s="37">
        <v>40.418672236854057</v>
      </c>
      <c r="L154" s="37">
        <v>66066</v>
      </c>
      <c r="M154" s="37">
        <v>48.262164846077461</v>
      </c>
      <c r="N154" s="37">
        <v>2014</v>
      </c>
      <c r="O154" s="37">
        <v>-7.8434926092234036</v>
      </c>
      <c r="P154" s="37">
        <v>1.6565805321000001E-12</v>
      </c>
      <c r="Q154" s="15913" t="str">
        <f t="shared" si="21"/>
        <v>***</v>
      </c>
      <c r="R154" s="37">
        <v>33.473242392444909</v>
      </c>
      <c r="S154" s="37">
        <v>953</v>
      </c>
      <c r="T154" s="37">
        <v>6.9454298444091478</v>
      </c>
      <c r="U154" s="37">
        <v>1.4252297393800001E-5</v>
      </c>
      <c r="V154" s="15914" t="str">
        <f t="shared" si="22"/>
        <v>***</v>
      </c>
      <c r="X154" s="6823" t="s">
        <v>9241</v>
      </c>
      <c r="Y154" s="37">
        <v>40.650705052878969</v>
      </c>
      <c r="Z154" s="37">
        <v>68080</v>
      </c>
      <c r="AA154" s="37">
        <v>33.473242392444909</v>
      </c>
      <c r="AB154" s="37">
        <v>953</v>
      </c>
      <c r="AC154" s="37">
        <v>7.1774626604340597</v>
      </c>
      <c r="AD154" s="37">
        <v>7.4030662774799999E-6</v>
      </c>
      <c r="AE154" s="15915" t="str">
        <f t="shared" si="23"/>
        <v>***</v>
      </c>
    </row>
    <row r="155" spans="1:31">
      <c r="A155" s="6823" t="s">
        <v>11571</v>
      </c>
      <c r="B155" s="37">
        <v>41.648428953002806</v>
      </c>
      <c r="C155" s="37">
        <v>4045646</v>
      </c>
      <c r="D155" s="37">
        <v>52.209801827459358</v>
      </c>
      <c r="E155" s="37">
        <v>210675</v>
      </c>
      <c r="F155" s="37">
        <v>-10.561372874456552</v>
      </c>
      <c r="G155" s="37">
        <v>0</v>
      </c>
      <c r="H155" s="15916" t="str">
        <f t="shared" si="20"/>
        <v>***</v>
      </c>
      <c r="J155" s="6823" t="s">
        <v>11571</v>
      </c>
      <c r="K155" s="37">
        <v>41.648428953002806</v>
      </c>
      <c r="L155" s="37">
        <v>4045646</v>
      </c>
      <c r="M155" s="37">
        <v>58.175640693761324</v>
      </c>
      <c r="N155" s="37">
        <v>154520</v>
      </c>
      <c r="O155" s="37">
        <v>-16.527211740758517</v>
      </c>
      <c r="P155" s="37">
        <v>0</v>
      </c>
      <c r="Q155" s="15917" t="str">
        <f t="shared" si="21"/>
        <v>***</v>
      </c>
      <c r="R155" s="37">
        <v>35.79378505921111</v>
      </c>
      <c r="S155" s="37">
        <v>56155</v>
      </c>
      <c r="T155" s="37">
        <v>5.854643893791696</v>
      </c>
      <c r="U155" s="37">
        <v>5.1714778109000002E-172</v>
      </c>
      <c r="V155" s="15918" t="str">
        <f t="shared" si="22"/>
        <v>***</v>
      </c>
      <c r="X155" s="6823" t="s">
        <v>11571</v>
      </c>
      <c r="Y155" s="37">
        <v>42.256448911781114</v>
      </c>
      <c r="Z155" s="37">
        <v>4200166</v>
      </c>
      <c r="AA155" s="37">
        <v>35.79378505921111</v>
      </c>
      <c r="AB155" s="37">
        <v>56155</v>
      </c>
      <c r="AC155" s="37">
        <v>6.4626638525700031</v>
      </c>
      <c r="AD155" s="37">
        <v>2.0370517404000002E-208</v>
      </c>
      <c r="AE155" s="15919" t="str">
        <f t="shared" si="23"/>
        <v>***</v>
      </c>
    </row>
    <row r="157" spans="1:31">
      <c r="A157" s="17028" t="s">
        <v>11920</v>
      </c>
      <c r="J157" s="17028" t="s">
        <v>11921</v>
      </c>
      <c r="X157" s="17028" t="s">
        <v>11922</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9044</v>
      </c>
      <c r="B159" s="37">
        <v>14.28256651959177</v>
      </c>
      <c r="C159" s="37">
        <v>186073</v>
      </c>
      <c r="D159" s="37">
        <v>16.416791604197901</v>
      </c>
      <c r="E159" s="37">
        <v>18676</v>
      </c>
      <c r="F159" s="37">
        <v>-2.1342250846061308</v>
      </c>
      <c r="G159" s="37">
        <v>2.7355679612300002E-15</v>
      </c>
      <c r="H159" s="15920" t="str">
        <f t="shared" ref="H159:H181" si="24">IF(G159&lt;0.01,"***",IF(G159&lt;0.05,"**",IF(G159&lt;0.1,"*","NS")))</f>
        <v>***</v>
      </c>
      <c r="J159" s="6823" t="s">
        <v>9440</v>
      </c>
      <c r="K159" s="37">
        <v>14.28256651959177</v>
      </c>
      <c r="L159" s="37">
        <v>186073</v>
      </c>
      <c r="M159" s="37">
        <v>16.710619412105231</v>
      </c>
      <c r="N159" s="37">
        <v>15547</v>
      </c>
      <c r="O159" s="37">
        <v>-2.4280528925134615</v>
      </c>
      <c r="P159" s="37">
        <v>1.36246064295E-16</v>
      </c>
      <c r="Q159" s="15921" t="str">
        <f t="shared" ref="Q159:Q181" si="25">IF(P159&lt;0.01,"***",IF(P159&lt;0.05,"**",IF(P159&lt;0.1,"*","NS")))</f>
        <v>***</v>
      </c>
      <c r="R159" s="37">
        <v>14.9568552253116</v>
      </c>
      <c r="S159" s="37">
        <v>3129</v>
      </c>
      <c r="T159" s="37">
        <v>-0.67428870571982991</v>
      </c>
      <c r="U159" s="37">
        <v>0.28521537369012712</v>
      </c>
      <c r="V159" s="15922" t="str">
        <f t="shared" ref="V159:V181" si="26">IF(P159&lt;0.01,"***",IF(P159&lt;0.05,"**",IF(P159&lt;0.1,"*","NS")))</f>
        <v>***</v>
      </c>
      <c r="X159" s="6823" t="s">
        <v>9242</v>
      </c>
      <c r="Y159" s="37">
        <v>14.46979466322786</v>
      </c>
      <c r="Z159" s="37">
        <v>201620</v>
      </c>
      <c r="AA159" s="37">
        <v>14.9568552253116</v>
      </c>
      <c r="AB159" s="37">
        <v>3129</v>
      </c>
      <c r="AC159" s="37">
        <v>-0.48706056208373916</v>
      </c>
      <c r="AD159" s="37">
        <v>0.4422829465077629</v>
      </c>
      <c r="AE159" s="15923" t="str">
        <f t="shared" ref="AE159:AE181" si="27">IF(AD159&lt;0.01,"***",IF(AD159&lt;0.05,"**",IF(AD159&lt;0.1,"*","NS")))</f>
        <v>NS</v>
      </c>
    </row>
    <row r="160" spans="1:31">
      <c r="A160" s="6823" t="s">
        <v>9045</v>
      </c>
      <c r="B160" s="37">
        <v>23.034963196635118</v>
      </c>
      <c r="C160" s="37">
        <v>45648</v>
      </c>
      <c r="D160" s="37">
        <v>19.774919614147912</v>
      </c>
      <c r="E160" s="37">
        <v>4354</v>
      </c>
      <c r="F160" s="37">
        <v>3.2600435824872065</v>
      </c>
      <c r="G160" s="37">
        <v>9.4291900106900005E-7</v>
      </c>
      <c r="H160" s="15924" t="str">
        <f t="shared" si="24"/>
        <v>***</v>
      </c>
      <c r="J160" s="6823" t="s">
        <v>9441</v>
      </c>
      <c r="K160" s="37">
        <v>23.034963196635118</v>
      </c>
      <c r="L160" s="37">
        <v>45648</v>
      </c>
      <c r="M160" s="37">
        <v>21.813799337149739</v>
      </c>
      <c r="N160" s="37">
        <v>3319</v>
      </c>
      <c r="O160" s="37">
        <v>1.2211638594853795</v>
      </c>
      <c r="P160" s="37">
        <v>0.10625703652297711</v>
      </c>
      <c r="Q160" s="15925" t="str">
        <f t="shared" si="25"/>
        <v>NS</v>
      </c>
      <c r="R160" s="37">
        <v>13.236714975845411</v>
      </c>
      <c r="S160" s="37">
        <v>1035</v>
      </c>
      <c r="T160" s="37">
        <v>9.7982482207897075</v>
      </c>
      <c r="U160" s="37">
        <v>1.08835779E-13</v>
      </c>
      <c r="V160" s="15926" t="str">
        <f t="shared" si="26"/>
        <v>NS</v>
      </c>
      <c r="X160" s="6823" t="s">
        <v>9243</v>
      </c>
      <c r="Y160" s="37">
        <v>22.952192292768601</v>
      </c>
      <c r="Z160" s="37">
        <v>48967</v>
      </c>
      <c r="AA160" s="37">
        <v>13.236714975845411</v>
      </c>
      <c r="AB160" s="37">
        <v>1035</v>
      </c>
      <c r="AC160" s="37">
        <v>9.7154773169231898</v>
      </c>
      <c r="AD160" s="37">
        <v>1.5836770972499999E-13</v>
      </c>
      <c r="AE160" s="15927" t="str">
        <f t="shared" si="27"/>
        <v>***</v>
      </c>
    </row>
    <row r="161" spans="1:31">
      <c r="A161" s="6823" t="s">
        <v>9046</v>
      </c>
      <c r="B161" s="37">
        <v>26.585730984557969</v>
      </c>
      <c r="C161" s="37">
        <v>97526</v>
      </c>
      <c r="D161" s="37">
        <v>32.513516378670623</v>
      </c>
      <c r="E161" s="37">
        <v>9433</v>
      </c>
      <c r="F161" s="37">
        <v>-5.9277853941126537</v>
      </c>
      <c r="G161" s="37">
        <v>3.72058187399E-35</v>
      </c>
      <c r="H161" s="15928" t="str">
        <f t="shared" si="24"/>
        <v>***</v>
      </c>
      <c r="J161" s="6823" t="s">
        <v>9442</v>
      </c>
      <c r="K161" s="37">
        <v>26.585730984557969</v>
      </c>
      <c r="L161" s="37">
        <v>97526</v>
      </c>
      <c r="M161" s="37">
        <v>34.371657754010698</v>
      </c>
      <c r="N161" s="37">
        <v>7480</v>
      </c>
      <c r="O161" s="37">
        <v>-7.785926769452729</v>
      </c>
      <c r="P161" s="37">
        <v>2.7735635269700001E-48</v>
      </c>
      <c r="Q161" s="15929" t="str">
        <f t="shared" si="25"/>
        <v>***</v>
      </c>
      <c r="R161" s="37">
        <v>25.396825396825399</v>
      </c>
      <c r="S161" s="37">
        <v>1953</v>
      </c>
      <c r="T161" s="37">
        <v>1.1889055877325703</v>
      </c>
      <c r="U161" s="37">
        <v>0.23884968572054241</v>
      </c>
      <c r="V161" s="15930" t="str">
        <f t="shared" si="26"/>
        <v>***</v>
      </c>
      <c r="X161" s="6823" t="s">
        <v>9244</v>
      </c>
      <c r="Y161" s="37">
        <v>27.14035388453993</v>
      </c>
      <c r="Z161" s="37">
        <v>105006</v>
      </c>
      <c r="AA161" s="37">
        <v>25.396825396825399</v>
      </c>
      <c r="AB161" s="37">
        <v>1953</v>
      </c>
      <c r="AC161" s="37">
        <v>1.7435284877145314</v>
      </c>
      <c r="AD161" s="37">
        <v>8.5896190373305897E-2</v>
      </c>
      <c r="AE161" s="15931" t="str">
        <f t="shared" si="27"/>
        <v>*</v>
      </c>
    </row>
    <row r="162" spans="1:31">
      <c r="A162" s="6823" t="s">
        <v>9047</v>
      </c>
      <c r="B162" s="37">
        <v>30.70844730233377</v>
      </c>
      <c r="C162" s="37">
        <v>62517</v>
      </c>
      <c r="D162" s="37">
        <v>25.500546050236618</v>
      </c>
      <c r="E162" s="37">
        <v>5494</v>
      </c>
      <c r="F162" s="37">
        <v>5.2079012520971517</v>
      </c>
      <c r="G162" s="37">
        <v>7.8775806527600001E-16</v>
      </c>
      <c r="H162" s="15932" t="str">
        <f t="shared" si="24"/>
        <v>***</v>
      </c>
      <c r="J162" s="6823" t="s">
        <v>9443</v>
      </c>
      <c r="K162" s="37">
        <v>30.70844730233377</v>
      </c>
      <c r="L162" s="37">
        <v>62517</v>
      </c>
      <c r="M162" s="37">
        <v>27.495749332037889</v>
      </c>
      <c r="N162" s="37">
        <v>4117</v>
      </c>
      <c r="O162" s="37">
        <v>3.2126979702958813</v>
      </c>
      <c r="P162" s="37">
        <v>1.44687011396E-5</v>
      </c>
      <c r="Q162" s="15933" t="str">
        <f t="shared" si="25"/>
        <v>***</v>
      </c>
      <c r="R162" s="37">
        <v>19.535221496005811</v>
      </c>
      <c r="S162" s="37">
        <v>1377</v>
      </c>
      <c r="T162" s="37">
        <v>11.173225806327959</v>
      </c>
      <c r="U162" s="37">
        <v>4.9631136714800003E-19</v>
      </c>
      <c r="V162" s="15934" t="str">
        <f t="shared" si="26"/>
        <v>***</v>
      </c>
      <c r="X162" s="6823" t="s">
        <v>9245</v>
      </c>
      <c r="Y162" s="37">
        <v>30.50994987543897</v>
      </c>
      <c r="Z162" s="37">
        <v>66634</v>
      </c>
      <c r="AA162" s="37">
        <v>19.535221496005811</v>
      </c>
      <c r="AB162" s="37">
        <v>1377</v>
      </c>
      <c r="AC162" s="37">
        <v>10.974728379433159</v>
      </c>
      <c r="AD162" s="37">
        <v>1.7093835165600001E-18</v>
      </c>
      <c r="AE162" s="15935" t="str">
        <f t="shared" si="27"/>
        <v>***</v>
      </c>
    </row>
    <row r="163" spans="1:31">
      <c r="A163" s="6823" t="s">
        <v>9048</v>
      </c>
      <c r="B163" s="37">
        <v>34.716719492868457</v>
      </c>
      <c r="C163" s="37">
        <v>30288</v>
      </c>
      <c r="D163" s="37">
        <v>31.99300699300699</v>
      </c>
      <c r="E163" s="37">
        <v>2288</v>
      </c>
      <c r="F163" s="37">
        <v>2.7237124998614668</v>
      </c>
      <c r="G163" s="37">
        <v>8.2353461251824002E-3</v>
      </c>
      <c r="H163" s="15936" t="str">
        <f t="shared" si="24"/>
        <v>***</v>
      </c>
      <c r="J163" s="6823" t="s">
        <v>9444</v>
      </c>
      <c r="K163" s="37">
        <v>34.716719492868457</v>
      </c>
      <c r="L163" s="37">
        <v>30288</v>
      </c>
      <c r="M163" s="37">
        <v>34.017412935323392</v>
      </c>
      <c r="N163" s="37">
        <v>1608</v>
      </c>
      <c r="O163" s="37">
        <v>0.69930655754506432</v>
      </c>
      <c r="P163" s="37">
        <v>0.5658934871156458</v>
      </c>
      <c r="Q163" s="15937" t="str">
        <f t="shared" si="25"/>
        <v>NS</v>
      </c>
      <c r="R163" s="37">
        <v>27.205882352941181</v>
      </c>
      <c r="S163" s="37">
        <v>680</v>
      </c>
      <c r="T163" s="37">
        <v>7.5108371399272755</v>
      </c>
      <c r="U163" s="37">
        <v>4.6292686801299998E-5</v>
      </c>
      <c r="V163" s="15938" t="str">
        <f t="shared" si="26"/>
        <v>NS</v>
      </c>
      <c r="X163" s="6823" t="s">
        <v>9246</v>
      </c>
      <c r="Y163" s="37">
        <v>34.681464760471528</v>
      </c>
      <c r="Z163" s="37">
        <v>31896</v>
      </c>
      <c r="AA163" s="37">
        <v>27.205882352941181</v>
      </c>
      <c r="AB163" s="37">
        <v>680</v>
      </c>
      <c r="AC163" s="37">
        <v>7.4755824075303465</v>
      </c>
      <c r="AD163" s="37">
        <v>4.9615573288800003E-5</v>
      </c>
      <c r="AE163" s="15939" t="str">
        <f t="shared" si="27"/>
        <v>***</v>
      </c>
    </row>
    <row r="164" spans="1:31">
      <c r="A164" s="6823" t="s">
        <v>9049</v>
      </c>
      <c r="B164" s="37">
        <v>31.17304992981753</v>
      </c>
      <c r="C164" s="37">
        <v>124675</v>
      </c>
      <c r="D164" s="37">
        <v>29.8352654057352</v>
      </c>
      <c r="E164" s="37">
        <v>9834</v>
      </c>
      <c r="F164" s="37">
        <v>1.3377845240823305</v>
      </c>
      <c r="G164" s="37">
        <v>5.7842500040583998E-3</v>
      </c>
      <c r="H164" s="15940" t="str">
        <f t="shared" si="24"/>
        <v>***</v>
      </c>
      <c r="J164" s="6823" t="s">
        <v>9445</v>
      </c>
      <c r="K164" s="37">
        <v>31.17304992981753</v>
      </c>
      <c r="L164" s="37">
        <v>124675</v>
      </c>
      <c r="M164" s="37">
        <v>32.425368001100573</v>
      </c>
      <c r="N164" s="37">
        <v>7269</v>
      </c>
      <c r="O164" s="37">
        <v>-1.2523180712830424</v>
      </c>
      <c r="P164" s="37">
        <v>2.51352670298788E-2</v>
      </c>
      <c r="Q164" s="15941" t="str">
        <f t="shared" si="25"/>
        <v>**</v>
      </c>
      <c r="R164" s="37">
        <v>22.495126705653021</v>
      </c>
      <c r="S164" s="37">
        <v>2565</v>
      </c>
      <c r="T164" s="37">
        <v>8.677923224164509</v>
      </c>
      <c r="U164" s="37">
        <v>5.0429496934900004E-21</v>
      </c>
      <c r="V164" s="15942" t="str">
        <f t="shared" si="26"/>
        <v>**</v>
      </c>
      <c r="X164" s="6823" t="s">
        <v>9247</v>
      </c>
      <c r="Y164" s="37">
        <v>31.24204207845753</v>
      </c>
      <c r="Z164" s="37">
        <v>131944</v>
      </c>
      <c r="AA164" s="37">
        <v>22.495126705653021</v>
      </c>
      <c r="AB164" s="37">
        <v>2565</v>
      </c>
      <c r="AC164" s="37">
        <v>8.7469153728045086</v>
      </c>
      <c r="AD164" s="37">
        <v>2.4990210792599999E-21</v>
      </c>
      <c r="AE164" s="15943" t="str">
        <f t="shared" si="27"/>
        <v>***</v>
      </c>
    </row>
    <row r="165" spans="1:31">
      <c r="A165" s="6823" t="s">
        <v>9050</v>
      </c>
      <c r="B165" s="37">
        <v>62.58822206014159</v>
      </c>
      <c r="C165" s="37">
        <v>551166</v>
      </c>
      <c r="D165" s="37">
        <v>65.313949196874148</v>
      </c>
      <c r="E165" s="37">
        <v>62319</v>
      </c>
      <c r="F165" s="37">
        <v>-2.7257271367325586</v>
      </c>
      <c r="G165" s="37">
        <v>1.19168564549E-40</v>
      </c>
      <c r="H165" s="15944" t="str">
        <f t="shared" si="24"/>
        <v>***</v>
      </c>
      <c r="J165" s="6823" t="s">
        <v>9446</v>
      </c>
      <c r="K165" s="37">
        <v>62.58822206014159</v>
      </c>
      <c r="L165" s="37">
        <v>551166</v>
      </c>
      <c r="M165" s="37">
        <v>68.251920366804953</v>
      </c>
      <c r="N165" s="37">
        <v>50381</v>
      </c>
      <c r="O165" s="37">
        <v>-5.6636983066633633</v>
      </c>
      <c r="P165" s="37">
        <v>2.4547617815000001E-140</v>
      </c>
      <c r="Q165" s="15945" t="str">
        <f t="shared" si="25"/>
        <v>***</v>
      </c>
      <c r="R165" s="37">
        <v>52.915061149271231</v>
      </c>
      <c r="S165" s="37">
        <v>11938</v>
      </c>
      <c r="T165" s="37">
        <v>9.673160910870358</v>
      </c>
      <c r="U165" s="37">
        <v>2.2482031431999999E-103</v>
      </c>
      <c r="V165" s="15946" t="str">
        <f t="shared" si="26"/>
        <v>***</v>
      </c>
      <c r="X165" s="6823" t="s">
        <v>9248</v>
      </c>
      <c r="Y165" s="37">
        <v>63.062570339474718</v>
      </c>
      <c r="Z165" s="37">
        <v>601547</v>
      </c>
      <c r="AA165" s="37">
        <v>52.915061149271231</v>
      </c>
      <c r="AB165" s="37">
        <v>11938</v>
      </c>
      <c r="AC165" s="37">
        <v>10.147509190203486</v>
      </c>
      <c r="AD165" s="37">
        <v>2.3931234548000001E-114</v>
      </c>
      <c r="AE165" s="15947" t="str">
        <f t="shared" si="27"/>
        <v>***</v>
      </c>
    </row>
    <row r="166" spans="1:31">
      <c r="A166" s="6823" t="s">
        <v>9051</v>
      </c>
      <c r="B166" s="37">
        <v>20.958397299030079</v>
      </c>
      <c r="C166" s="37">
        <v>170013</v>
      </c>
      <c r="D166" s="37">
        <v>21.87769164513351</v>
      </c>
      <c r="E166" s="37">
        <v>12771</v>
      </c>
      <c r="F166" s="37">
        <v>-0.91929434610343108</v>
      </c>
      <c r="G166" s="37">
        <v>1.3935478762159101E-2</v>
      </c>
      <c r="H166" s="15948" t="str">
        <f t="shared" si="24"/>
        <v>**</v>
      </c>
      <c r="J166" s="6823" t="s">
        <v>9447</v>
      </c>
      <c r="K166" s="37">
        <v>20.958397299030079</v>
      </c>
      <c r="L166" s="37">
        <v>170013</v>
      </c>
      <c r="M166" s="37">
        <v>24.162679425837322</v>
      </c>
      <c r="N166" s="37">
        <v>10032</v>
      </c>
      <c r="O166" s="37">
        <v>-3.204282126807243</v>
      </c>
      <c r="P166" s="37">
        <v>2.1853126945300001E-14</v>
      </c>
      <c r="Q166" s="15949" t="str">
        <f t="shared" si="25"/>
        <v>***</v>
      </c>
      <c r="R166" s="37">
        <v>13.508579773640021</v>
      </c>
      <c r="S166" s="37">
        <v>2739</v>
      </c>
      <c r="T166" s="37">
        <v>7.449817525390058</v>
      </c>
      <c r="U166" s="37">
        <v>1.6657674607200001E-21</v>
      </c>
      <c r="V166" s="15950" t="str">
        <f t="shared" si="26"/>
        <v>***</v>
      </c>
      <c r="X166" s="6823" t="s">
        <v>9249</v>
      </c>
      <c r="Y166" s="37">
        <v>21.13693798772529</v>
      </c>
      <c r="Z166" s="37">
        <v>180045</v>
      </c>
      <c r="AA166" s="37">
        <v>13.508579773640021</v>
      </c>
      <c r="AB166" s="37">
        <v>2739</v>
      </c>
      <c r="AC166" s="37">
        <v>7.628358214085269</v>
      </c>
      <c r="AD166" s="37">
        <v>2.3500916219499999E-22</v>
      </c>
      <c r="AE166" s="15951" t="str">
        <f t="shared" si="27"/>
        <v>***</v>
      </c>
    </row>
    <row r="167" spans="1:31">
      <c r="A167" s="6823" t="s">
        <v>9052</v>
      </c>
      <c r="B167" s="37">
        <v>32.033037645362498</v>
      </c>
      <c r="C167" s="37">
        <v>63806</v>
      </c>
      <c r="D167" s="37">
        <v>22.980251346499099</v>
      </c>
      <c r="E167" s="37">
        <v>6127</v>
      </c>
      <c r="F167" s="37">
        <v>9.0527862988633991</v>
      </c>
      <c r="G167" s="37">
        <v>2.25601864904E-48</v>
      </c>
      <c r="H167" s="15952" t="str">
        <f t="shared" si="24"/>
        <v>***</v>
      </c>
      <c r="J167" s="6823" t="s">
        <v>9448</v>
      </c>
      <c r="K167" s="37">
        <v>32.033037645362498</v>
      </c>
      <c r="L167" s="37">
        <v>63806</v>
      </c>
      <c r="M167" s="37">
        <v>24.358158285593039</v>
      </c>
      <c r="N167" s="37">
        <v>4713</v>
      </c>
      <c r="O167" s="37">
        <v>7.6748793597694593</v>
      </c>
      <c r="P167" s="37">
        <v>6.6562479304500002E-28</v>
      </c>
      <c r="Q167" s="15953" t="str">
        <f t="shared" si="25"/>
        <v>***</v>
      </c>
      <c r="R167" s="37">
        <v>18.387553041018389</v>
      </c>
      <c r="S167" s="37">
        <v>1414</v>
      </c>
      <c r="T167" s="37">
        <v>13.645484604344109</v>
      </c>
      <c r="U167" s="37">
        <v>1.0490445420499999E-27</v>
      </c>
      <c r="V167" s="15954" t="str">
        <f t="shared" si="26"/>
        <v>***</v>
      </c>
      <c r="X167" s="6823" t="s">
        <v>9250</v>
      </c>
      <c r="Y167" s="37">
        <v>31.5051299639516</v>
      </c>
      <c r="Z167" s="37">
        <v>68519</v>
      </c>
      <c r="AA167" s="37">
        <v>18.387553041018389</v>
      </c>
      <c r="AB167" s="37">
        <v>1414</v>
      </c>
      <c r="AC167" s="37">
        <v>13.11757692293321</v>
      </c>
      <c r="AD167" s="37">
        <v>5.7325341537899995E-26</v>
      </c>
      <c r="AE167" s="15955" t="str">
        <f t="shared" si="27"/>
        <v>***</v>
      </c>
    </row>
    <row r="168" spans="1:31">
      <c r="A168" s="6823" t="s">
        <v>9053</v>
      </c>
      <c r="B168" s="37">
        <v>25.530304500553111</v>
      </c>
      <c r="C168" s="37">
        <v>51527</v>
      </c>
      <c r="D168" s="37">
        <v>21.51528776978417</v>
      </c>
      <c r="E168" s="37">
        <v>4448</v>
      </c>
      <c r="F168" s="37">
        <v>4.0150167307689415</v>
      </c>
      <c r="G168" s="37">
        <v>3.2701468463899999E-9</v>
      </c>
      <c r="H168" s="15956" t="str">
        <f t="shared" si="24"/>
        <v>***</v>
      </c>
      <c r="J168" s="6823" t="s">
        <v>9449</v>
      </c>
      <c r="K168" s="37">
        <v>25.530304500553111</v>
      </c>
      <c r="L168" s="37">
        <v>51527</v>
      </c>
      <c r="M168" s="37">
        <v>23.866057838660581</v>
      </c>
      <c r="N168" s="37">
        <v>3285</v>
      </c>
      <c r="O168" s="37">
        <v>1.6642466618925305</v>
      </c>
      <c r="P168" s="37">
        <v>3.3690151227291402E-2</v>
      </c>
      <c r="Q168" s="15957" t="str">
        <f t="shared" si="25"/>
        <v>**</v>
      </c>
      <c r="R168" s="37">
        <v>14.875322441960449</v>
      </c>
      <c r="S168" s="37">
        <v>1163</v>
      </c>
      <c r="T168" s="37">
        <v>10.654982058592662</v>
      </c>
      <c r="U168" s="37">
        <v>1.3550597199599999E-16</v>
      </c>
      <c r="V168" s="15958" t="str">
        <f t="shared" si="26"/>
        <v>**</v>
      </c>
      <c r="X168" s="6823" t="s">
        <v>9251</v>
      </c>
      <c r="Y168" s="37">
        <v>25.430562650514489</v>
      </c>
      <c r="Z168" s="37">
        <v>54812</v>
      </c>
      <c r="AA168" s="37">
        <v>14.875322441960449</v>
      </c>
      <c r="AB168" s="37">
        <v>1163</v>
      </c>
      <c r="AC168" s="37">
        <v>10.555240208554039</v>
      </c>
      <c r="AD168" s="37">
        <v>2.29660654426E-16</v>
      </c>
      <c r="AE168" s="15959" t="str">
        <f t="shared" si="27"/>
        <v>***</v>
      </c>
    </row>
    <row r="169" spans="1:31">
      <c r="A169" s="6823" t="s">
        <v>9054</v>
      </c>
      <c r="B169" s="37">
        <v>33.397005281780423</v>
      </c>
      <c r="C169" s="37">
        <v>78004</v>
      </c>
      <c r="D169" s="37">
        <v>26.695355393975369</v>
      </c>
      <c r="E169" s="37">
        <v>6739</v>
      </c>
      <c r="F169" s="37">
        <v>6.7016498878050541</v>
      </c>
      <c r="G169" s="37">
        <v>2.5658669428100003E-29</v>
      </c>
      <c r="H169" s="15960" t="str">
        <f t="shared" si="24"/>
        <v>***</v>
      </c>
      <c r="J169" s="6823" t="s">
        <v>9450</v>
      </c>
      <c r="K169" s="37">
        <v>33.397005281780423</v>
      </c>
      <c r="L169" s="37">
        <v>78004</v>
      </c>
      <c r="M169" s="37">
        <v>29.126016260162601</v>
      </c>
      <c r="N169" s="37">
        <v>4920</v>
      </c>
      <c r="O169" s="37">
        <v>4.2709890216178223</v>
      </c>
      <c r="P169" s="37">
        <v>6.6975762198599997E-10</v>
      </c>
      <c r="Q169" s="15961" t="str">
        <f t="shared" si="25"/>
        <v>***</v>
      </c>
      <c r="R169" s="37">
        <v>20.120945574491479</v>
      </c>
      <c r="S169" s="37">
        <v>1819</v>
      </c>
      <c r="T169" s="37">
        <v>13.276059707288944</v>
      </c>
      <c r="U169" s="37">
        <v>1.1795642220300001E-32</v>
      </c>
      <c r="V169" s="15962" t="str">
        <f t="shared" si="26"/>
        <v>***</v>
      </c>
      <c r="X169" s="6823" t="s">
        <v>9252</v>
      </c>
      <c r="Y169" s="37">
        <v>33.143601369929087</v>
      </c>
      <c r="Z169" s="37">
        <v>82924</v>
      </c>
      <c r="AA169" s="37">
        <v>20.120945574491479</v>
      </c>
      <c r="AB169" s="37">
        <v>1819</v>
      </c>
      <c r="AC169" s="37">
        <v>13.022655795437608</v>
      </c>
      <c r="AD169" s="37">
        <v>1.2548310888499999E-31</v>
      </c>
      <c r="AE169" s="15963" t="str">
        <f t="shared" si="27"/>
        <v>***</v>
      </c>
    </row>
    <row r="170" spans="1:31">
      <c r="A170" s="6823" t="s">
        <v>9055</v>
      </c>
      <c r="B170" s="37">
        <v>27.852959236691699</v>
      </c>
      <c r="C170" s="37">
        <v>84684</v>
      </c>
      <c r="D170" s="37">
        <v>24.803312629399581</v>
      </c>
      <c r="E170" s="37">
        <v>4830</v>
      </c>
      <c r="F170" s="37">
        <v>3.049646607292118</v>
      </c>
      <c r="G170" s="37">
        <v>4.0796192830900003E-6</v>
      </c>
      <c r="H170" s="15964" t="str">
        <f t="shared" si="24"/>
        <v>***</v>
      </c>
      <c r="J170" s="6823" t="s">
        <v>9451</v>
      </c>
      <c r="K170" s="37">
        <v>27.852959236691699</v>
      </c>
      <c r="L170" s="37">
        <v>84684</v>
      </c>
      <c r="M170" s="37">
        <v>26.428007370360621</v>
      </c>
      <c r="N170" s="37">
        <v>3799</v>
      </c>
      <c r="O170" s="37">
        <v>1.4249518663310781</v>
      </c>
      <c r="P170" s="37">
        <v>5.5108837266031101E-2</v>
      </c>
      <c r="Q170" s="15965" t="str">
        <f t="shared" si="25"/>
        <v>*</v>
      </c>
      <c r="R170" s="37">
        <v>18.816682832201749</v>
      </c>
      <c r="S170" s="37">
        <v>1031</v>
      </c>
      <c r="T170" s="37">
        <v>9.03627640448995</v>
      </c>
      <c r="U170" s="37">
        <v>1.1798047839500001E-10</v>
      </c>
      <c r="V170" s="15966" t="str">
        <f t="shared" si="26"/>
        <v>*</v>
      </c>
      <c r="X170" s="6823" t="s">
        <v>9253</v>
      </c>
      <c r="Y170" s="37">
        <v>27.791779211826</v>
      </c>
      <c r="Z170" s="37">
        <v>88483</v>
      </c>
      <c r="AA170" s="37">
        <v>18.816682832201749</v>
      </c>
      <c r="AB170" s="37">
        <v>1031</v>
      </c>
      <c r="AC170" s="37">
        <v>8.9750963796242509</v>
      </c>
      <c r="AD170" s="37">
        <v>1.5147080157599999E-10</v>
      </c>
      <c r="AE170" s="15967" t="str">
        <f t="shared" si="27"/>
        <v>***</v>
      </c>
    </row>
    <row r="171" spans="1:31">
      <c r="A171" s="6823" t="s">
        <v>9056</v>
      </c>
      <c r="B171" s="37">
        <v>36.025844373950363</v>
      </c>
      <c r="C171" s="37">
        <v>128616</v>
      </c>
      <c r="D171" s="37">
        <v>40.447807608582977</v>
      </c>
      <c r="E171" s="37">
        <v>9647</v>
      </c>
      <c r="F171" s="37">
        <v>-4.4219632346326136</v>
      </c>
      <c r="G171" s="37">
        <v>3.02163281306E-18</v>
      </c>
      <c r="H171" s="15968" t="str">
        <f t="shared" si="24"/>
        <v>***</v>
      </c>
      <c r="J171" s="6823" t="s">
        <v>9452</v>
      </c>
      <c r="K171" s="37">
        <v>36.025844373950363</v>
      </c>
      <c r="L171" s="37">
        <v>128616</v>
      </c>
      <c r="M171" s="37">
        <v>44.108405341712491</v>
      </c>
      <c r="N171" s="37">
        <v>7638</v>
      </c>
      <c r="O171" s="37">
        <v>-8.0825609677621273</v>
      </c>
      <c r="P171" s="37">
        <v>3.7581356234000002E-46</v>
      </c>
      <c r="Q171" s="15969" t="str">
        <f t="shared" si="25"/>
        <v>***</v>
      </c>
      <c r="R171" s="37">
        <v>26.530612244897959</v>
      </c>
      <c r="S171" s="37">
        <v>2009</v>
      </c>
      <c r="T171" s="37">
        <v>9.495232129052404</v>
      </c>
      <c r="U171" s="37">
        <v>1.2994802852600001E-18</v>
      </c>
      <c r="V171" s="15970" t="str">
        <f t="shared" si="26"/>
        <v>***</v>
      </c>
      <c r="X171" s="6823" t="s">
        <v>9254</v>
      </c>
      <c r="Y171" s="37">
        <v>36.478929058963409</v>
      </c>
      <c r="Z171" s="37">
        <v>136254</v>
      </c>
      <c r="AA171" s="37">
        <v>26.530612244897959</v>
      </c>
      <c r="AB171" s="37">
        <v>2009</v>
      </c>
      <c r="AC171" s="37">
        <v>9.9483168140654499</v>
      </c>
      <c r="AD171" s="37">
        <v>3.4243574401200001E-20</v>
      </c>
      <c r="AE171" s="15971" t="str">
        <f t="shared" si="27"/>
        <v>***</v>
      </c>
    </row>
    <row r="172" spans="1:31">
      <c r="A172" s="6823" t="s">
        <v>9057</v>
      </c>
      <c r="B172" s="37">
        <v>13.813614830385839</v>
      </c>
      <c r="C172" s="37">
        <v>131298</v>
      </c>
      <c r="D172" s="37">
        <v>15.95843193744212</v>
      </c>
      <c r="E172" s="37">
        <v>9719</v>
      </c>
      <c r="F172" s="37">
        <v>-2.14481710705628</v>
      </c>
      <c r="G172" s="37">
        <v>3.9289690577000002E-9</v>
      </c>
      <c r="H172" s="15972" t="str">
        <f t="shared" si="24"/>
        <v>***</v>
      </c>
      <c r="J172" s="6823" t="s">
        <v>9453</v>
      </c>
      <c r="K172" s="37">
        <v>13.813614830385839</v>
      </c>
      <c r="L172" s="37">
        <v>131298</v>
      </c>
      <c r="M172" s="37">
        <v>17.101827676240209</v>
      </c>
      <c r="N172" s="37">
        <v>7660</v>
      </c>
      <c r="O172" s="37">
        <v>-3.2882128458543693</v>
      </c>
      <c r="P172" s="37">
        <v>7.3711325711499995E-16</v>
      </c>
      <c r="Q172" s="15973" t="str">
        <f t="shared" si="25"/>
        <v>***</v>
      </c>
      <c r="R172" s="37">
        <v>11.70471102476931</v>
      </c>
      <c r="S172" s="37">
        <v>2059</v>
      </c>
      <c r="T172" s="37">
        <v>2.1089038056165297</v>
      </c>
      <c r="U172" s="37">
        <v>5.8755860016322997E-3</v>
      </c>
      <c r="V172" s="15974" t="str">
        <f t="shared" si="26"/>
        <v>***</v>
      </c>
      <c r="X172" s="6823" t="s">
        <v>9255</v>
      </c>
      <c r="Y172" s="37">
        <v>13.994876149627951</v>
      </c>
      <c r="Z172" s="37">
        <v>138958</v>
      </c>
      <c r="AA172" s="37">
        <v>11.70471102476931</v>
      </c>
      <c r="AB172" s="37">
        <v>2059</v>
      </c>
      <c r="AC172" s="37">
        <v>2.2901651248586408</v>
      </c>
      <c r="AD172" s="37">
        <v>2.9164734303550998E-3</v>
      </c>
      <c r="AE172" s="15975" t="str">
        <f t="shared" si="27"/>
        <v>***</v>
      </c>
    </row>
    <row r="173" spans="1:31">
      <c r="A173" s="6823" t="s">
        <v>9058</v>
      </c>
      <c r="B173" s="37">
        <v>30.816753323996089</v>
      </c>
      <c r="C173" s="37">
        <v>52121</v>
      </c>
      <c r="D173" s="37">
        <v>26.897214217098949</v>
      </c>
      <c r="E173" s="37">
        <v>4164</v>
      </c>
      <c r="F173" s="37">
        <v>3.9195391068971404</v>
      </c>
      <c r="G173" s="37">
        <v>1.2528404068700001E-7</v>
      </c>
      <c r="H173" s="15976" t="str">
        <f t="shared" si="24"/>
        <v>***</v>
      </c>
      <c r="J173" s="6823" t="s">
        <v>9454</v>
      </c>
      <c r="K173" s="37">
        <v>30.816753323996089</v>
      </c>
      <c r="L173" s="37">
        <v>52121</v>
      </c>
      <c r="M173" s="37">
        <v>29.368855058674281</v>
      </c>
      <c r="N173" s="37">
        <v>3153</v>
      </c>
      <c r="O173" s="37">
        <v>1.4478982653218075</v>
      </c>
      <c r="P173" s="37">
        <v>8.7065370466649097E-2</v>
      </c>
      <c r="Q173" s="15977" t="str">
        <f t="shared" si="25"/>
        <v>*</v>
      </c>
      <c r="R173" s="37">
        <v>19.188921859545001</v>
      </c>
      <c r="S173" s="37">
        <v>1011</v>
      </c>
      <c r="T173" s="37">
        <v>11.627831464451088</v>
      </c>
      <c r="U173" s="37">
        <v>1.8840117013399999E-15</v>
      </c>
      <c r="V173" s="15978" t="str">
        <f t="shared" si="26"/>
        <v>*</v>
      </c>
      <c r="X173" s="6823" t="s">
        <v>9256</v>
      </c>
      <c r="Y173" s="37">
        <v>30.734160726562219</v>
      </c>
      <c r="Z173" s="37">
        <v>55274</v>
      </c>
      <c r="AA173" s="37">
        <v>19.188921859545001</v>
      </c>
      <c r="AB173" s="37">
        <v>1011</v>
      </c>
      <c r="AC173" s="37">
        <v>11.545238867017218</v>
      </c>
      <c r="AD173" s="37">
        <v>2.75783264913E-15</v>
      </c>
      <c r="AE173" s="15979" t="str">
        <f t="shared" si="27"/>
        <v>***</v>
      </c>
    </row>
    <row r="174" spans="1:31">
      <c r="A174" s="6823" t="s">
        <v>9059</v>
      </c>
      <c r="B174" s="37">
        <v>41.47672496901253</v>
      </c>
      <c r="C174" s="37">
        <v>58088</v>
      </c>
      <c r="D174" s="37">
        <v>49.308755760368662</v>
      </c>
      <c r="E174" s="37">
        <v>6076</v>
      </c>
      <c r="F174" s="37">
        <v>-7.8320307913561322</v>
      </c>
      <c r="G174" s="37">
        <v>5.7831113958999995E-32</v>
      </c>
      <c r="H174" s="15980" t="str">
        <f t="shared" si="24"/>
        <v>***</v>
      </c>
      <c r="J174" s="6823" t="s">
        <v>9455</v>
      </c>
      <c r="K174" s="37">
        <v>41.47672496901253</v>
      </c>
      <c r="L174" s="37">
        <v>58088</v>
      </c>
      <c r="M174" s="37">
        <v>51.937823834196891</v>
      </c>
      <c r="N174" s="37">
        <v>4825</v>
      </c>
      <c r="O174" s="37">
        <v>-10.461098865184361</v>
      </c>
      <c r="P174" s="37">
        <v>2.0020894030100001E-45</v>
      </c>
      <c r="Q174" s="15981" t="str">
        <f t="shared" si="25"/>
        <v>***</v>
      </c>
      <c r="R174" s="37">
        <v>39.168665067945653</v>
      </c>
      <c r="S174" s="37">
        <v>1251</v>
      </c>
      <c r="T174" s="37">
        <v>2.3080599010668763</v>
      </c>
      <c r="U174" s="37">
        <v>0.1010769108318133</v>
      </c>
      <c r="V174" s="15982" t="str">
        <f t="shared" si="26"/>
        <v>***</v>
      </c>
      <c r="X174" s="6823" t="s">
        <v>9257</v>
      </c>
      <c r="Y174" s="37">
        <v>42.279020234291799</v>
      </c>
      <c r="Z174" s="37">
        <v>62913</v>
      </c>
      <c r="AA174" s="37">
        <v>39.168665067945653</v>
      </c>
      <c r="AB174" s="37">
        <v>1251</v>
      </c>
      <c r="AC174" s="37">
        <v>3.1103551663461459</v>
      </c>
      <c r="AD174" s="37">
        <v>2.7415399654587301E-2</v>
      </c>
      <c r="AE174" s="15983" t="str">
        <f t="shared" si="27"/>
        <v>**</v>
      </c>
    </row>
    <row r="175" spans="1:31">
      <c r="A175" s="6823" t="s">
        <v>9060</v>
      </c>
      <c r="B175" s="37">
        <v>21.22512324265109</v>
      </c>
      <c r="C175" s="37">
        <v>153356</v>
      </c>
      <c r="D175" s="37">
        <v>25.187553806419871</v>
      </c>
      <c r="E175" s="37">
        <v>8131</v>
      </c>
      <c r="F175" s="37">
        <v>-3.9624305637687804</v>
      </c>
      <c r="G175" s="37">
        <v>2.11819085797E-17</v>
      </c>
      <c r="H175" s="15984" t="str">
        <f t="shared" si="24"/>
        <v>***</v>
      </c>
      <c r="J175" s="6823" t="s">
        <v>9456</v>
      </c>
      <c r="K175" s="37">
        <v>21.22512324265109</v>
      </c>
      <c r="L175" s="37">
        <v>153356</v>
      </c>
      <c r="M175" s="37">
        <v>29.12605042016807</v>
      </c>
      <c r="N175" s="37">
        <v>5950</v>
      </c>
      <c r="O175" s="37">
        <v>-7.90092717751698</v>
      </c>
      <c r="P175" s="37">
        <v>5.4355751852600001E-48</v>
      </c>
      <c r="Q175" s="15985" t="str">
        <f t="shared" si="25"/>
        <v>***</v>
      </c>
      <c r="R175" s="37">
        <v>14.44291609353508</v>
      </c>
      <c r="S175" s="37">
        <v>2181</v>
      </c>
      <c r="T175" s="37">
        <v>6.7822071491160099</v>
      </c>
      <c r="U175" s="37">
        <v>1.3099073966499999E-14</v>
      </c>
      <c r="V175" s="15986" t="str">
        <f t="shared" si="26"/>
        <v>***</v>
      </c>
      <c r="X175" s="6823" t="s">
        <v>9258</v>
      </c>
      <c r="Y175" s="37">
        <v>21.5202189496943</v>
      </c>
      <c r="Z175" s="37">
        <v>159306</v>
      </c>
      <c r="AA175" s="37">
        <v>14.44291609353508</v>
      </c>
      <c r="AB175" s="37">
        <v>2181</v>
      </c>
      <c r="AC175" s="37">
        <v>7.0773028561592195</v>
      </c>
      <c r="AD175" s="37">
        <v>1.22705733735E-15</v>
      </c>
      <c r="AE175" s="15987" t="str">
        <f t="shared" si="27"/>
        <v>***</v>
      </c>
    </row>
    <row r="176" spans="1:31">
      <c r="A176" s="6823" t="s">
        <v>9061</v>
      </c>
      <c r="B176" s="37">
        <v>32.637112593173804</v>
      </c>
      <c r="C176" s="37">
        <v>63725</v>
      </c>
      <c r="D176" s="37">
        <v>28.856152512998271</v>
      </c>
      <c r="E176" s="37">
        <v>5770</v>
      </c>
      <c r="F176" s="37">
        <v>3.7809600801755323</v>
      </c>
      <c r="G176" s="37">
        <v>4.0825794483200003E-9</v>
      </c>
      <c r="H176" s="15988" t="str">
        <f t="shared" si="24"/>
        <v>***</v>
      </c>
      <c r="J176" s="6823" t="s">
        <v>9457</v>
      </c>
      <c r="K176" s="37">
        <v>32.637112593173804</v>
      </c>
      <c r="L176" s="37">
        <v>63725</v>
      </c>
      <c r="M176" s="37">
        <v>31.620737972909851</v>
      </c>
      <c r="N176" s="37">
        <v>4282</v>
      </c>
      <c r="O176" s="37">
        <v>1.016374620263953</v>
      </c>
      <c r="P176" s="37">
        <v>0.16952286601997019</v>
      </c>
      <c r="Q176" s="15989" t="str">
        <f t="shared" si="25"/>
        <v>NS</v>
      </c>
      <c r="R176" s="37">
        <v>20.9005376344086</v>
      </c>
      <c r="S176" s="37">
        <v>1488</v>
      </c>
      <c r="T176" s="37">
        <v>11.736574958765203</v>
      </c>
      <c r="U176" s="37">
        <v>1.0864683004699999E-21</v>
      </c>
      <c r="V176" s="15990" t="str">
        <f t="shared" si="26"/>
        <v>NS</v>
      </c>
      <c r="X176" s="6823" t="s">
        <v>9259</v>
      </c>
      <c r="Y176" s="37">
        <v>32.573117473201293</v>
      </c>
      <c r="Z176" s="37">
        <v>68007</v>
      </c>
      <c r="AA176" s="37">
        <v>20.9005376344086</v>
      </c>
      <c r="AB176" s="37">
        <v>1488</v>
      </c>
      <c r="AC176" s="37">
        <v>11.672579838792693</v>
      </c>
      <c r="AD176" s="37">
        <v>1.62954176937E-21</v>
      </c>
      <c r="AE176" s="15991" t="str">
        <f t="shared" si="27"/>
        <v>***</v>
      </c>
    </row>
    <row r="177" spans="1:31">
      <c r="A177" s="6823" t="s">
        <v>9062</v>
      </c>
      <c r="B177" s="37">
        <v>18.86404486303832</v>
      </c>
      <c r="C177" s="37">
        <v>69545</v>
      </c>
      <c r="D177" s="37">
        <v>18.47658260422028</v>
      </c>
      <c r="E177" s="37">
        <v>5829</v>
      </c>
      <c r="F177" s="37">
        <v>0.38746225881804008</v>
      </c>
      <c r="G177" s="37">
        <v>0.46738111082845801</v>
      </c>
      <c r="H177" s="15992" t="str">
        <f t="shared" si="24"/>
        <v>NS</v>
      </c>
      <c r="J177" s="6823" t="s">
        <v>9458</v>
      </c>
      <c r="K177" s="37">
        <v>18.86404486303832</v>
      </c>
      <c r="L177" s="37">
        <v>69545</v>
      </c>
      <c r="M177" s="37">
        <v>19.436138402392139</v>
      </c>
      <c r="N177" s="37">
        <v>4682</v>
      </c>
      <c r="O177" s="37">
        <v>-0.57209353935381912</v>
      </c>
      <c r="P177" s="37">
        <v>0.33314347628299917</v>
      </c>
      <c r="Q177" s="15993" t="str">
        <f t="shared" si="25"/>
        <v>NS</v>
      </c>
      <c r="R177" s="37">
        <v>14.55972101133391</v>
      </c>
      <c r="S177" s="37">
        <v>1147</v>
      </c>
      <c r="T177" s="37">
        <v>4.3043238517044102</v>
      </c>
      <c r="U177" s="37">
        <v>2.145838514281E-4</v>
      </c>
      <c r="V177" s="15994" t="str">
        <f t="shared" si="26"/>
        <v>NS</v>
      </c>
      <c r="X177" s="6823" t="s">
        <v>9260</v>
      </c>
      <c r="Y177" s="37">
        <v>18.900130680210701</v>
      </c>
      <c r="Z177" s="37">
        <v>74227</v>
      </c>
      <c r="AA177" s="37">
        <v>14.55972101133391</v>
      </c>
      <c r="AB177" s="37">
        <v>1147</v>
      </c>
      <c r="AC177" s="37">
        <v>4.3404096688767915</v>
      </c>
      <c r="AD177" s="37">
        <v>1.906488030156E-4</v>
      </c>
      <c r="AE177" s="15995" t="str">
        <f t="shared" si="27"/>
        <v>***</v>
      </c>
    </row>
    <row r="178" spans="1:31">
      <c r="A178" s="6823" t="s">
        <v>9063</v>
      </c>
      <c r="B178" s="37">
        <v>27.347268343720149</v>
      </c>
      <c r="C178" s="37">
        <v>87932</v>
      </c>
      <c r="D178" s="37">
        <v>25.7455698026221</v>
      </c>
      <c r="E178" s="37">
        <v>6941</v>
      </c>
      <c r="F178" s="37">
        <v>1.6016985410980489</v>
      </c>
      <c r="G178" s="37">
        <v>3.9016388526982998E-3</v>
      </c>
      <c r="H178" s="15996" t="str">
        <f t="shared" si="24"/>
        <v>***</v>
      </c>
      <c r="J178" s="6823" t="s">
        <v>9459</v>
      </c>
      <c r="K178" s="37">
        <v>27.347268343720149</v>
      </c>
      <c r="L178" s="37">
        <v>87932</v>
      </c>
      <c r="M178" s="37">
        <v>27.914398348038301</v>
      </c>
      <c r="N178" s="37">
        <v>5327</v>
      </c>
      <c r="O178" s="37">
        <v>-0.56713000431815175</v>
      </c>
      <c r="P178" s="37">
        <v>0.36739061502068993</v>
      </c>
      <c r="Q178" s="15997" t="str">
        <f t="shared" si="25"/>
        <v>NS</v>
      </c>
      <c r="R178" s="37">
        <v>18.587360594795541</v>
      </c>
      <c r="S178" s="37">
        <v>1614</v>
      </c>
      <c r="T178" s="37">
        <v>8.7599077489246078</v>
      </c>
      <c r="U178" s="37">
        <v>4.5333619863799997E-15</v>
      </c>
      <c r="V178" s="15998" t="str">
        <f t="shared" si="26"/>
        <v>NS</v>
      </c>
      <c r="X178" s="6823" t="s">
        <v>9261</v>
      </c>
      <c r="Y178" s="37">
        <v>27.379663088817161</v>
      </c>
      <c r="Z178" s="37">
        <v>93259</v>
      </c>
      <c r="AA178" s="37">
        <v>18.587360594795541</v>
      </c>
      <c r="AB178" s="37">
        <v>1614</v>
      </c>
      <c r="AC178" s="37">
        <v>8.7923024940216195</v>
      </c>
      <c r="AD178" s="37">
        <v>3.5885681225300002E-15</v>
      </c>
      <c r="AE178" s="15999" t="str">
        <f t="shared" si="27"/>
        <v>***</v>
      </c>
    </row>
    <row r="179" spans="1:31">
      <c r="A179" s="6823" t="s">
        <v>9064</v>
      </c>
      <c r="B179" s="37">
        <v>19.219790675547099</v>
      </c>
      <c r="C179" s="37">
        <v>59907</v>
      </c>
      <c r="D179" s="37">
        <v>21.68757126567845</v>
      </c>
      <c r="E179" s="37">
        <v>4385</v>
      </c>
      <c r="F179" s="37">
        <v>-2.4677805901313512</v>
      </c>
      <c r="G179" s="37">
        <v>6.5996632477999996E-5</v>
      </c>
      <c r="H179" s="16000" t="str">
        <f t="shared" si="24"/>
        <v>***</v>
      </c>
      <c r="J179" s="6823" t="s">
        <v>9460</v>
      </c>
      <c r="K179" s="37">
        <v>19.219790675547099</v>
      </c>
      <c r="L179" s="37">
        <v>59907</v>
      </c>
      <c r="M179" s="37">
        <v>24.33923903572466</v>
      </c>
      <c r="N179" s="37">
        <v>3443</v>
      </c>
      <c r="O179" s="37">
        <v>-5.1194483601775609</v>
      </c>
      <c r="P179" s="37">
        <v>1.6473989871700001E-13</v>
      </c>
      <c r="Q179" s="16001" t="str">
        <f t="shared" si="25"/>
        <v>***</v>
      </c>
      <c r="R179" s="37">
        <v>11.995753715498941</v>
      </c>
      <c r="S179" s="37">
        <v>942</v>
      </c>
      <c r="T179" s="37">
        <v>7.2240369600481582</v>
      </c>
      <c r="U179" s="37">
        <v>2.1891889441000001E-8</v>
      </c>
      <c r="V179" s="16002" t="str">
        <f t="shared" si="26"/>
        <v>***</v>
      </c>
      <c r="X179" s="6823" t="s">
        <v>9262</v>
      </c>
      <c r="Y179" s="37">
        <v>19.498026835043412</v>
      </c>
      <c r="Z179" s="37">
        <v>63350</v>
      </c>
      <c r="AA179" s="37">
        <v>11.995753715498941</v>
      </c>
      <c r="AB179" s="37">
        <v>942</v>
      </c>
      <c r="AC179" s="37">
        <v>7.502273119544471</v>
      </c>
      <c r="AD179" s="37">
        <v>7.3725124411700002E-9</v>
      </c>
      <c r="AE179" s="16003" t="str">
        <f t="shared" si="27"/>
        <v>***</v>
      </c>
    </row>
    <row r="180" spans="1:31">
      <c r="A180" s="6823" t="s">
        <v>9065</v>
      </c>
      <c r="B180" s="37">
        <v>33.716291283708713</v>
      </c>
      <c r="C180" s="37">
        <v>39604</v>
      </c>
      <c r="D180" s="37">
        <v>32.60084286574353</v>
      </c>
      <c r="E180" s="37">
        <v>3322</v>
      </c>
      <c r="F180" s="37">
        <v>1.1154484179651831</v>
      </c>
      <c r="G180" s="37">
        <v>0.1911866813247951</v>
      </c>
      <c r="H180" s="16004" t="str">
        <f t="shared" si="24"/>
        <v>NS</v>
      </c>
      <c r="J180" s="6823" t="s">
        <v>9461</v>
      </c>
      <c r="K180" s="37">
        <v>33.716291283708713</v>
      </c>
      <c r="L180" s="37">
        <v>39604</v>
      </c>
      <c r="M180" s="37">
        <v>36.049779205138499</v>
      </c>
      <c r="N180" s="37">
        <v>2491</v>
      </c>
      <c r="O180" s="37">
        <v>-2.3334879214297857</v>
      </c>
      <c r="P180" s="37">
        <v>1.69768164092939E-2</v>
      </c>
      <c r="Q180" s="16005" t="str">
        <f t="shared" si="25"/>
        <v>**</v>
      </c>
      <c r="R180" s="37">
        <v>22.26233453670277</v>
      </c>
      <c r="S180" s="37">
        <v>831</v>
      </c>
      <c r="T180" s="37">
        <v>11.453956747005943</v>
      </c>
      <c r="U180" s="37">
        <v>4.3251566684800003E-12</v>
      </c>
      <c r="V180" s="16006" t="str">
        <f t="shared" si="26"/>
        <v>**</v>
      </c>
      <c r="X180" s="6823" t="s">
        <v>9263</v>
      </c>
      <c r="Y180" s="37">
        <v>33.85437700439482</v>
      </c>
      <c r="Z180" s="37">
        <v>42095</v>
      </c>
      <c r="AA180" s="37">
        <v>22.26233453670277</v>
      </c>
      <c r="AB180" s="37">
        <v>831</v>
      </c>
      <c r="AC180" s="37">
        <v>11.59204246769205</v>
      </c>
      <c r="AD180" s="37">
        <v>2.4501179326999998E-12</v>
      </c>
      <c r="AE180" s="16007" t="str">
        <f t="shared" si="27"/>
        <v>***</v>
      </c>
    </row>
    <row r="181" spans="1:31">
      <c r="A181" s="6823" t="s">
        <v>11571</v>
      </c>
      <c r="B181" s="37">
        <v>34.116878699345087</v>
      </c>
      <c r="C181" s="37">
        <v>2390119</v>
      </c>
      <c r="D181" s="37">
        <v>37.435458146589873</v>
      </c>
      <c r="E181" s="37">
        <v>211297</v>
      </c>
      <c r="F181" s="37">
        <v>-3.3185794472447867</v>
      </c>
      <c r="G181" s="37">
        <v>4.0393523116000003E-208</v>
      </c>
      <c r="H181" s="16008" t="str">
        <f t="shared" si="24"/>
        <v>***</v>
      </c>
      <c r="J181" s="6823" t="s">
        <v>11571</v>
      </c>
      <c r="K181" s="37">
        <v>34.116878699345087</v>
      </c>
      <c r="L181" s="37">
        <v>2390119</v>
      </c>
      <c r="M181" s="37">
        <v>40.042550370356977</v>
      </c>
      <c r="N181" s="37">
        <v>165921</v>
      </c>
      <c r="O181" s="37">
        <v>-5.9256716710118909</v>
      </c>
      <c r="P181" s="37">
        <v>0</v>
      </c>
      <c r="Q181" s="16009" t="str">
        <f t="shared" si="25"/>
        <v>***</v>
      </c>
      <c r="R181" s="37">
        <v>27.902415373765869</v>
      </c>
      <c r="S181" s="37">
        <v>45376</v>
      </c>
      <c r="T181" s="37">
        <v>6.2144633255792172</v>
      </c>
      <c r="U181" s="37">
        <v>1.0444558293E-168</v>
      </c>
      <c r="V181" s="16010" t="str">
        <f t="shared" si="26"/>
        <v>***</v>
      </c>
      <c r="X181" s="6823" t="s">
        <v>11571</v>
      </c>
      <c r="Y181" s="37">
        <v>34.501533622322029</v>
      </c>
      <c r="Z181" s="37">
        <v>2556040</v>
      </c>
      <c r="AA181" s="37">
        <v>27.902415373765869</v>
      </c>
      <c r="AB181" s="37">
        <v>45376</v>
      </c>
      <c r="AC181" s="37">
        <v>6.5991182485561595</v>
      </c>
      <c r="AD181" s="37">
        <v>3.4485844258000002E-189</v>
      </c>
      <c r="AE181" s="16011" t="str">
        <f t="shared" si="27"/>
        <v>***</v>
      </c>
    </row>
    <row r="183" spans="1:31">
      <c r="A183" s="17028" t="s">
        <v>11923</v>
      </c>
      <c r="J183" s="17028" t="s">
        <v>11924</v>
      </c>
      <c r="X183" s="17028" t="s">
        <v>11925</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9066</v>
      </c>
      <c r="B185" s="37">
        <v>8.4315691222733093</v>
      </c>
      <c r="C185" s="37">
        <v>86781</v>
      </c>
      <c r="D185" s="37">
        <v>7.8453200527318003</v>
      </c>
      <c r="E185" s="37">
        <v>34135</v>
      </c>
      <c r="F185" s="37">
        <v>0.58624906954150902</v>
      </c>
      <c r="G185" s="37">
        <v>8.6132703067339997E-4</v>
      </c>
      <c r="H185" s="16012" t="str">
        <f t="shared" ref="H185:H207" si="28">IF(G185&lt;0.01,"***",IF(G185&lt;0.05,"**",IF(G185&lt;0.1,"*","NS")))</f>
        <v>***</v>
      </c>
      <c r="J185" s="6823" t="s">
        <v>9462</v>
      </c>
      <c r="K185" s="37">
        <v>8.4315691222733093</v>
      </c>
      <c r="L185" s="37">
        <v>86781</v>
      </c>
      <c r="M185" s="37">
        <v>7.9488585727017211</v>
      </c>
      <c r="N185" s="37">
        <v>29174</v>
      </c>
      <c r="O185" s="37">
        <v>0.48271054957158821</v>
      </c>
      <c r="P185" s="37">
        <v>9.7666733096080996E-3</v>
      </c>
      <c r="Q185" s="16013" t="str">
        <f t="shared" ref="Q185:Q207" si="29">IF(P185&lt;0.01,"***",IF(P185&lt;0.05,"**",IF(P185&lt;0.1,"*","NS")))</f>
        <v>***</v>
      </c>
      <c r="R185" s="37">
        <v>7.2364442652690988</v>
      </c>
      <c r="S185" s="37">
        <v>4961</v>
      </c>
      <c r="T185" s="37">
        <v>1.1951248570042106</v>
      </c>
      <c r="U185" s="37">
        <v>3.1085568043438998E-3</v>
      </c>
      <c r="V185" s="16014" t="str">
        <f t="shared" ref="V185:V207" si="30">IF(P185&lt;0.01,"***",IF(P185&lt;0.05,"**",IF(P185&lt;0.1,"*","NS")))</f>
        <v>***</v>
      </c>
      <c r="X185" s="6823" t="s">
        <v>9264</v>
      </c>
      <c r="Y185" s="37">
        <v>8.3101203052908463</v>
      </c>
      <c r="Z185" s="37">
        <v>115955</v>
      </c>
      <c r="AA185" s="37">
        <v>7.2364442652690988</v>
      </c>
      <c r="AB185" s="37">
        <v>4961</v>
      </c>
      <c r="AC185" s="37">
        <v>1.0736760400217475</v>
      </c>
      <c r="AD185" s="37">
        <v>7.1590128361294003E-3</v>
      </c>
      <c r="AE185" s="16015" t="str">
        <f t="shared" ref="AE185:AE207" si="31">IF(AD185&lt;0.01,"***",IF(AD185&lt;0.05,"**",IF(AD185&lt;0.1,"*","NS")))</f>
        <v>***</v>
      </c>
    </row>
    <row r="186" spans="1:31">
      <c r="A186" s="6823" t="s">
        <v>9067</v>
      </c>
      <c r="B186" s="37">
        <v>11.327806972096811</v>
      </c>
      <c r="C186" s="37">
        <v>27022</v>
      </c>
      <c r="D186" s="37">
        <v>8.2502361708827543</v>
      </c>
      <c r="E186" s="37">
        <v>9527</v>
      </c>
      <c r="F186" s="37">
        <v>3.0775708012140566</v>
      </c>
      <c r="G186" s="37">
        <v>3.7536200017700001E-17</v>
      </c>
      <c r="H186" s="16016" t="str">
        <f t="shared" si="28"/>
        <v>***</v>
      </c>
      <c r="J186" s="6823" t="s">
        <v>9463</v>
      </c>
      <c r="K186" s="37">
        <v>11.327806972096811</v>
      </c>
      <c r="L186" s="37">
        <v>27022</v>
      </c>
      <c r="M186" s="37">
        <v>8.8305174234424495</v>
      </c>
      <c r="N186" s="37">
        <v>7576</v>
      </c>
      <c r="O186" s="37">
        <v>2.4972895486543614</v>
      </c>
      <c r="P186" s="37">
        <v>5.8137881797600002E-10</v>
      </c>
      <c r="Q186" s="16017" t="str">
        <f t="shared" si="29"/>
        <v>***</v>
      </c>
      <c r="R186" s="37">
        <v>5.9969246540235774</v>
      </c>
      <c r="S186" s="37">
        <v>1951</v>
      </c>
      <c r="T186" s="37">
        <v>5.3308823180732334</v>
      </c>
      <c r="U186" s="37">
        <v>3.3436146730600002E-13</v>
      </c>
      <c r="V186" s="16018" t="str">
        <f t="shared" si="30"/>
        <v>***</v>
      </c>
      <c r="X186" s="6823" t="s">
        <v>9265</v>
      </c>
      <c r="Y186" s="37">
        <v>10.7809699982658</v>
      </c>
      <c r="Z186" s="37">
        <v>34598</v>
      </c>
      <c r="AA186" s="37">
        <v>5.9969246540235774</v>
      </c>
      <c r="AB186" s="37">
        <v>1951</v>
      </c>
      <c r="AC186" s="37">
        <v>4.7840453442422222</v>
      </c>
      <c r="AD186" s="37">
        <v>2.0660830487200001E-11</v>
      </c>
      <c r="AE186" s="16019" t="str">
        <f t="shared" si="31"/>
        <v>***</v>
      </c>
    </row>
    <row r="187" spans="1:31">
      <c r="A187" s="6823" t="s">
        <v>9068</v>
      </c>
      <c r="B187" s="37">
        <v>13.891329561030471</v>
      </c>
      <c r="C187" s="37">
        <v>56906</v>
      </c>
      <c r="D187" s="37">
        <v>12.371369769037271</v>
      </c>
      <c r="E187" s="37">
        <v>17492</v>
      </c>
      <c r="F187" s="37">
        <v>1.5199597919932</v>
      </c>
      <c r="G187" s="37">
        <v>2.7503175462800003E-7</v>
      </c>
      <c r="H187" s="16020" t="str">
        <f t="shared" si="28"/>
        <v>***</v>
      </c>
      <c r="J187" s="6823" t="s">
        <v>9464</v>
      </c>
      <c r="K187" s="37">
        <v>13.891329561030471</v>
      </c>
      <c r="L187" s="37">
        <v>56906</v>
      </c>
      <c r="M187" s="37">
        <v>12.976400140894681</v>
      </c>
      <c r="N187" s="37">
        <v>14195</v>
      </c>
      <c r="O187" s="37">
        <v>0.91492942013579004</v>
      </c>
      <c r="P187" s="37">
        <v>4.5763141790155998E-3</v>
      </c>
      <c r="Q187" s="16021" t="str">
        <f t="shared" si="29"/>
        <v>***</v>
      </c>
      <c r="R187" s="37">
        <v>9.7664543524416132</v>
      </c>
      <c r="S187" s="37">
        <v>3297</v>
      </c>
      <c r="T187" s="37">
        <v>4.1248752085888576</v>
      </c>
      <c r="U187" s="37">
        <v>2.01204401804E-11</v>
      </c>
      <c r="V187" s="16022" t="str">
        <f t="shared" si="30"/>
        <v>***</v>
      </c>
      <c r="X187" s="6823" t="s">
        <v>9266</v>
      </c>
      <c r="Y187" s="37">
        <v>13.708667951224321</v>
      </c>
      <c r="Z187" s="37">
        <v>71101</v>
      </c>
      <c r="AA187" s="37">
        <v>9.7664543524416132</v>
      </c>
      <c r="AB187" s="37">
        <v>3297</v>
      </c>
      <c r="AC187" s="37">
        <v>3.9422135987827076</v>
      </c>
      <c r="AD187" s="37">
        <v>9.8283087617599994E-11</v>
      </c>
      <c r="AE187" s="16023" t="str">
        <f t="shared" si="31"/>
        <v>***</v>
      </c>
    </row>
    <row r="188" spans="1:31">
      <c r="A188" s="6823" t="s">
        <v>9069</v>
      </c>
      <c r="B188" s="37">
        <v>17.853344811870159</v>
      </c>
      <c r="C188" s="37">
        <v>39494</v>
      </c>
      <c r="D188" s="37">
        <v>16.29411283059035</v>
      </c>
      <c r="E188" s="37">
        <v>12213</v>
      </c>
      <c r="F188" s="37">
        <v>1.5592319812798081</v>
      </c>
      <c r="G188" s="37">
        <v>7.3417679266200002E-5</v>
      </c>
      <c r="H188" s="16024" t="str">
        <f t="shared" si="28"/>
        <v>***</v>
      </c>
      <c r="J188" s="6823" t="s">
        <v>9465</v>
      </c>
      <c r="K188" s="37">
        <v>17.853344811870159</v>
      </c>
      <c r="L188" s="37">
        <v>39494</v>
      </c>
      <c r="M188" s="37">
        <v>17.240655186896259</v>
      </c>
      <c r="N188" s="37">
        <v>9524</v>
      </c>
      <c r="O188" s="37">
        <v>0.61268962497389978</v>
      </c>
      <c r="P188" s="37">
        <v>0.15998422296200671</v>
      </c>
      <c r="Q188" s="16025" t="str">
        <f t="shared" si="29"/>
        <v>NS</v>
      </c>
      <c r="R188" s="37">
        <v>12.941613982893269</v>
      </c>
      <c r="S188" s="37">
        <v>2689</v>
      </c>
      <c r="T188" s="37">
        <v>4.9117308289768893</v>
      </c>
      <c r="U188" s="37">
        <v>9.0745905276400002E-11</v>
      </c>
      <c r="V188" s="16026" t="str">
        <f t="shared" si="30"/>
        <v>NS</v>
      </c>
      <c r="X188" s="6823" t="s">
        <v>9267</v>
      </c>
      <c r="Y188" s="37">
        <v>17.734301685095271</v>
      </c>
      <c r="Z188" s="37">
        <v>49018</v>
      </c>
      <c r="AA188" s="37">
        <v>12.941613982893269</v>
      </c>
      <c r="AB188" s="37">
        <v>2689</v>
      </c>
      <c r="AC188" s="37">
        <v>4.7926877022020022</v>
      </c>
      <c r="AD188" s="37">
        <v>1.86993958076E-10</v>
      </c>
      <c r="AE188" s="16027" t="str">
        <f t="shared" si="31"/>
        <v>***</v>
      </c>
    </row>
    <row r="189" spans="1:31">
      <c r="A189" s="6823" t="s">
        <v>9070</v>
      </c>
      <c r="B189" s="37">
        <v>17.17700915564598</v>
      </c>
      <c r="C189" s="37">
        <v>19660</v>
      </c>
      <c r="D189" s="37">
        <v>13.45863399899312</v>
      </c>
      <c r="E189" s="37">
        <v>5959</v>
      </c>
      <c r="F189" s="37">
        <v>3.7183751566528596</v>
      </c>
      <c r="G189" s="37">
        <v>9.8750959613400002E-12</v>
      </c>
      <c r="H189" s="16028" t="str">
        <f t="shared" si="28"/>
        <v>***</v>
      </c>
      <c r="J189" s="6823" t="s">
        <v>9466</v>
      </c>
      <c r="K189" s="37">
        <v>17.17700915564598</v>
      </c>
      <c r="L189" s="37">
        <v>19660</v>
      </c>
      <c r="M189" s="37">
        <v>14.10815525512429</v>
      </c>
      <c r="N189" s="37">
        <v>4586</v>
      </c>
      <c r="O189" s="37">
        <v>3.0688539005216899</v>
      </c>
      <c r="P189" s="37">
        <v>4.8790917992400004E-7</v>
      </c>
      <c r="Q189" s="16029" t="str">
        <f t="shared" si="29"/>
        <v>***</v>
      </c>
      <c r="R189" s="37">
        <v>11.28914785142025</v>
      </c>
      <c r="S189" s="37">
        <v>1373</v>
      </c>
      <c r="T189" s="37">
        <v>5.88786130422573</v>
      </c>
      <c r="U189" s="37">
        <v>1.6557930960400002E-8</v>
      </c>
      <c r="V189" s="16030" t="str">
        <f t="shared" si="30"/>
        <v>***</v>
      </c>
      <c r="X189" s="6823" t="s">
        <v>9268</v>
      </c>
      <c r="Y189" s="37">
        <v>16.59655200857873</v>
      </c>
      <c r="Z189" s="37">
        <v>24246</v>
      </c>
      <c r="AA189" s="37">
        <v>11.28914785142025</v>
      </c>
      <c r="AB189" s="37">
        <v>1373</v>
      </c>
      <c r="AC189" s="37">
        <v>5.30740415715848</v>
      </c>
      <c r="AD189" s="37">
        <v>2.22842320159E-7</v>
      </c>
      <c r="AE189" s="16031" t="str">
        <f t="shared" si="31"/>
        <v>***</v>
      </c>
    </row>
    <row r="190" spans="1:31">
      <c r="A190" s="6823" t="s">
        <v>9071</v>
      </c>
      <c r="B190" s="37">
        <v>15.889957907396269</v>
      </c>
      <c r="C190" s="37">
        <v>73172</v>
      </c>
      <c r="D190" s="37">
        <v>14.010197295499889</v>
      </c>
      <c r="E190" s="37">
        <v>22555</v>
      </c>
      <c r="F190" s="37">
        <v>1.8797606118963799</v>
      </c>
      <c r="G190" s="37">
        <v>8.4742121894299995E-12</v>
      </c>
      <c r="H190" s="16032" t="str">
        <f t="shared" si="28"/>
        <v>***</v>
      </c>
      <c r="J190" s="6823" t="s">
        <v>9467</v>
      </c>
      <c r="K190" s="37">
        <v>15.889957907396269</v>
      </c>
      <c r="L190" s="37">
        <v>73172</v>
      </c>
      <c r="M190" s="37">
        <v>15.314738251907061</v>
      </c>
      <c r="N190" s="37">
        <v>17173</v>
      </c>
      <c r="O190" s="37">
        <v>0.57521965548920839</v>
      </c>
      <c r="P190" s="37">
        <v>6.2767811694723397E-2</v>
      </c>
      <c r="Q190" s="16033" t="str">
        <f t="shared" si="29"/>
        <v>*</v>
      </c>
      <c r="R190" s="37">
        <v>9.8476402824228906</v>
      </c>
      <c r="S190" s="37">
        <v>5382</v>
      </c>
      <c r="T190" s="37">
        <v>6.0423176249733785</v>
      </c>
      <c r="U190" s="37">
        <v>2.6045937605899998E-32</v>
      </c>
      <c r="V190" s="16034" t="str">
        <f t="shared" si="30"/>
        <v>*</v>
      </c>
      <c r="X190" s="6823" t="s">
        <v>9269</v>
      </c>
      <c r="Y190" s="37">
        <v>15.780618739277219</v>
      </c>
      <c r="Z190" s="37">
        <v>90345</v>
      </c>
      <c r="AA190" s="37">
        <v>9.8476402824228906</v>
      </c>
      <c r="AB190" s="37">
        <v>5382</v>
      </c>
      <c r="AC190" s="37">
        <v>5.9329784568543289</v>
      </c>
      <c r="AD190" s="37">
        <v>1.21289361727E-31</v>
      </c>
      <c r="AE190" s="16035" t="str">
        <f t="shared" si="31"/>
        <v>***</v>
      </c>
    </row>
    <row r="191" spans="1:31">
      <c r="A191" s="6823" t="s">
        <v>9072</v>
      </c>
      <c r="B191" s="37">
        <v>48.781485070321558</v>
      </c>
      <c r="C191" s="37">
        <v>357074</v>
      </c>
      <c r="D191" s="37">
        <v>42.048555858795083</v>
      </c>
      <c r="E191" s="37">
        <v>112489</v>
      </c>
      <c r="F191" s="37">
        <v>6.7329292115264749</v>
      </c>
      <c r="G191" s="37">
        <v>0</v>
      </c>
      <c r="H191" s="16036" t="str">
        <f t="shared" si="28"/>
        <v>***</v>
      </c>
      <c r="J191" s="6823" t="s">
        <v>9468</v>
      </c>
      <c r="K191" s="37">
        <v>48.781485070321558</v>
      </c>
      <c r="L191" s="37">
        <v>357074</v>
      </c>
      <c r="M191" s="37">
        <v>44.76702861704338</v>
      </c>
      <c r="N191" s="37">
        <v>91449</v>
      </c>
      <c r="O191" s="37">
        <v>4.0144564532781786</v>
      </c>
      <c r="P191" s="37">
        <v>2.7014995811999999E-104</v>
      </c>
      <c r="Q191" s="16037" t="str">
        <f t="shared" si="29"/>
        <v>***</v>
      </c>
      <c r="R191" s="37">
        <v>30.232889733840299</v>
      </c>
      <c r="S191" s="37">
        <v>21040</v>
      </c>
      <c r="T191" s="37">
        <v>18.548595336481259</v>
      </c>
      <c r="U191" s="37">
        <v>0</v>
      </c>
      <c r="V191" s="16038" t="str">
        <f t="shared" si="30"/>
        <v>***</v>
      </c>
      <c r="X191" s="6823" t="s">
        <v>9270</v>
      </c>
      <c r="Y191" s="37">
        <v>47.962980716707953</v>
      </c>
      <c r="Z191" s="37">
        <v>448523</v>
      </c>
      <c r="AA191" s="37">
        <v>30.232889733840299</v>
      </c>
      <c r="AB191" s="37">
        <v>21040</v>
      </c>
      <c r="AC191" s="37">
        <v>17.730090982867655</v>
      </c>
      <c r="AD191" s="37">
        <v>0</v>
      </c>
      <c r="AE191" s="16039" t="str">
        <f t="shared" si="31"/>
        <v>***</v>
      </c>
    </row>
    <row r="192" spans="1:31">
      <c r="A192" s="6823" t="s">
        <v>9073</v>
      </c>
      <c r="B192" s="37">
        <v>10.275657907383559</v>
      </c>
      <c r="C192" s="37">
        <v>104042</v>
      </c>
      <c r="D192" s="37">
        <v>9.381557832366374</v>
      </c>
      <c r="E192" s="37">
        <v>24303</v>
      </c>
      <c r="F192" s="37">
        <v>0.89410007501718525</v>
      </c>
      <c r="G192" s="37">
        <v>3.1312887168000001E-5</v>
      </c>
      <c r="H192" s="16040" t="str">
        <f t="shared" si="28"/>
        <v>***</v>
      </c>
      <c r="J192" s="6823" t="s">
        <v>9469</v>
      </c>
      <c r="K192" s="37">
        <v>10.275657907383559</v>
      </c>
      <c r="L192" s="37">
        <v>104042</v>
      </c>
      <c r="M192" s="37">
        <v>10.124750499001999</v>
      </c>
      <c r="N192" s="37">
        <v>20040</v>
      </c>
      <c r="O192" s="37">
        <v>0.1509074083815598</v>
      </c>
      <c r="P192" s="37">
        <v>0.51898265378814279</v>
      </c>
      <c r="Q192" s="16041" t="str">
        <f t="shared" si="29"/>
        <v>NS</v>
      </c>
      <c r="R192" s="37">
        <v>5.8878723903354446</v>
      </c>
      <c r="S192" s="37">
        <v>4263</v>
      </c>
      <c r="T192" s="37">
        <v>4.3877855170481146</v>
      </c>
      <c r="U192" s="37">
        <v>1.1746430125999999E-20</v>
      </c>
      <c r="V192" s="16042" t="str">
        <f t="shared" si="30"/>
        <v>NS</v>
      </c>
      <c r="X192" s="6823" t="s">
        <v>9271</v>
      </c>
      <c r="Y192" s="37">
        <v>10.251285440273371</v>
      </c>
      <c r="Z192" s="37">
        <v>124082</v>
      </c>
      <c r="AA192" s="37">
        <v>5.8878723903354446</v>
      </c>
      <c r="AB192" s="37">
        <v>4263</v>
      </c>
      <c r="AC192" s="37">
        <v>4.3634130499379262</v>
      </c>
      <c r="AD192" s="37">
        <v>1.47010241242E-20</v>
      </c>
      <c r="AE192" s="16043" t="str">
        <f t="shared" si="31"/>
        <v>***</v>
      </c>
    </row>
    <row r="193" spans="1:31">
      <c r="A193" s="6823" t="s">
        <v>9074</v>
      </c>
      <c r="B193" s="37">
        <v>19.632550199170801</v>
      </c>
      <c r="C193" s="37">
        <v>36903</v>
      </c>
      <c r="D193" s="37">
        <v>14.84052939900195</v>
      </c>
      <c r="E193" s="37">
        <v>13827</v>
      </c>
      <c r="F193" s="37">
        <v>4.7920208001688511</v>
      </c>
      <c r="G193" s="37">
        <v>1.7643466333199999E-35</v>
      </c>
      <c r="H193" s="16044" t="str">
        <f t="shared" si="28"/>
        <v>***</v>
      </c>
      <c r="J193" s="6823" t="s">
        <v>9470</v>
      </c>
      <c r="K193" s="37">
        <v>19.632550199170801</v>
      </c>
      <c r="L193" s="37">
        <v>36903</v>
      </c>
      <c r="M193" s="37">
        <v>15.810995002271691</v>
      </c>
      <c r="N193" s="37">
        <v>11005</v>
      </c>
      <c r="O193" s="37">
        <v>3.8215551968991104</v>
      </c>
      <c r="P193" s="37">
        <v>1.9262723288900001E-19</v>
      </c>
      <c r="Q193" s="16045" t="str">
        <f t="shared" si="29"/>
        <v>***</v>
      </c>
      <c r="R193" s="37">
        <v>11.05598866052445</v>
      </c>
      <c r="S193" s="37">
        <v>2822</v>
      </c>
      <c r="T193" s="37">
        <v>8.5765615386463505</v>
      </c>
      <c r="U193" s="37">
        <v>4.2238927870799998E-29</v>
      </c>
      <c r="V193" s="16046" t="str">
        <f t="shared" si="30"/>
        <v>***</v>
      </c>
      <c r="X193" s="6823" t="s">
        <v>9272</v>
      </c>
      <c r="Y193" s="37">
        <v>18.754696501628121</v>
      </c>
      <c r="Z193" s="37">
        <v>47908</v>
      </c>
      <c r="AA193" s="37">
        <v>11.05598866052445</v>
      </c>
      <c r="AB193" s="37">
        <v>2822</v>
      </c>
      <c r="AC193" s="37">
        <v>7.6987078411036709</v>
      </c>
      <c r="AD193" s="37">
        <v>8.8656204924800003E-25</v>
      </c>
      <c r="AE193" s="16047" t="str">
        <f t="shared" si="31"/>
        <v>***</v>
      </c>
    </row>
    <row r="194" spans="1:31">
      <c r="A194" s="6823" t="s">
        <v>9075</v>
      </c>
      <c r="B194" s="37">
        <v>14.345687521538901</v>
      </c>
      <c r="C194" s="37">
        <v>31919</v>
      </c>
      <c r="D194" s="37">
        <v>10.56516470199405</v>
      </c>
      <c r="E194" s="37">
        <v>9077</v>
      </c>
      <c r="F194" s="37">
        <v>3.780522819544851</v>
      </c>
      <c r="G194" s="37">
        <v>1.3715231160700001E-20</v>
      </c>
      <c r="H194" s="16048" t="str">
        <f t="shared" si="28"/>
        <v>***</v>
      </c>
      <c r="J194" s="6823" t="s">
        <v>9471</v>
      </c>
      <c r="K194" s="37">
        <v>14.345687521538901</v>
      </c>
      <c r="L194" s="37">
        <v>31919</v>
      </c>
      <c r="M194" s="37">
        <v>11.619421835531851</v>
      </c>
      <c r="N194" s="37">
        <v>7126</v>
      </c>
      <c r="O194" s="37">
        <v>2.72626568600705</v>
      </c>
      <c r="P194" s="37">
        <v>1.68600157329E-9</v>
      </c>
      <c r="Q194" s="16049" t="str">
        <f t="shared" si="29"/>
        <v>***</v>
      </c>
      <c r="R194" s="37">
        <v>6.7145053818554583</v>
      </c>
      <c r="S194" s="37">
        <v>1951</v>
      </c>
      <c r="T194" s="37">
        <v>7.6311821396834425</v>
      </c>
      <c r="U194" s="37">
        <v>2.9981858252399998E-21</v>
      </c>
      <c r="V194" s="16050" t="str">
        <f t="shared" si="30"/>
        <v>***</v>
      </c>
      <c r="X194" s="6823" t="s">
        <v>9273</v>
      </c>
      <c r="Y194" s="37">
        <v>13.84812395953387</v>
      </c>
      <c r="Z194" s="37">
        <v>39045</v>
      </c>
      <c r="AA194" s="37">
        <v>6.7145053818554583</v>
      </c>
      <c r="AB194" s="37">
        <v>1951</v>
      </c>
      <c r="AC194" s="37">
        <v>7.133618577678412</v>
      </c>
      <c r="AD194" s="37">
        <v>2.24988353536E-19</v>
      </c>
      <c r="AE194" s="16051" t="str">
        <f t="shared" si="31"/>
        <v>***</v>
      </c>
    </row>
    <row r="195" spans="1:31">
      <c r="A195" s="6823" t="s">
        <v>9076</v>
      </c>
      <c r="B195" s="37">
        <v>16.754240234903222</v>
      </c>
      <c r="C195" s="37">
        <v>51766</v>
      </c>
      <c r="D195" s="37">
        <v>12.15925394548063</v>
      </c>
      <c r="E195" s="37">
        <v>16728</v>
      </c>
      <c r="F195" s="37">
        <v>4.5949862894225912</v>
      </c>
      <c r="G195" s="37">
        <v>5.3979427816399998E-46</v>
      </c>
      <c r="H195" s="16052" t="str">
        <f t="shared" si="28"/>
        <v>***</v>
      </c>
      <c r="J195" s="6823" t="s">
        <v>9472</v>
      </c>
      <c r="K195" s="37">
        <v>16.754240234903222</v>
      </c>
      <c r="L195" s="37">
        <v>51766</v>
      </c>
      <c r="M195" s="37">
        <v>12.818316330503849</v>
      </c>
      <c r="N195" s="37">
        <v>12841</v>
      </c>
      <c r="O195" s="37">
        <v>3.9359239043993721</v>
      </c>
      <c r="P195" s="37">
        <v>1.12049236086E-27</v>
      </c>
      <c r="Q195" s="16053" t="str">
        <f t="shared" si="29"/>
        <v>***</v>
      </c>
      <c r="R195" s="37">
        <v>9.9819912528942627</v>
      </c>
      <c r="S195" s="37">
        <v>3887</v>
      </c>
      <c r="T195" s="37">
        <v>6.7722489820089589</v>
      </c>
      <c r="U195" s="37">
        <v>2.5770047072300001E-28</v>
      </c>
      <c r="V195" s="16054" t="str">
        <f t="shared" si="30"/>
        <v>***</v>
      </c>
      <c r="X195" s="6823" t="s">
        <v>9274</v>
      </c>
      <c r="Y195" s="37">
        <v>15.971953503490329</v>
      </c>
      <c r="Z195" s="37">
        <v>64607</v>
      </c>
      <c r="AA195" s="37">
        <v>9.9819912528942627</v>
      </c>
      <c r="AB195" s="37">
        <v>3887</v>
      </c>
      <c r="AC195" s="37">
        <v>5.9899622505960668</v>
      </c>
      <c r="AD195" s="37">
        <v>1.6728675435199999E-23</v>
      </c>
      <c r="AE195" s="16055" t="str">
        <f t="shared" si="31"/>
        <v>***</v>
      </c>
    </row>
    <row r="196" spans="1:31">
      <c r="A196" s="6823" t="s">
        <v>9077</v>
      </c>
      <c r="B196" s="37">
        <v>13.622879585526871</v>
      </c>
      <c r="C196" s="37">
        <v>47868</v>
      </c>
      <c r="D196" s="37">
        <v>13.379701656447329</v>
      </c>
      <c r="E196" s="37">
        <v>10927</v>
      </c>
      <c r="F196" s="37">
        <v>0.2431779290795415</v>
      </c>
      <c r="G196" s="37">
        <v>0.50313502665050935</v>
      </c>
      <c r="H196" s="16056" t="str">
        <f t="shared" si="28"/>
        <v>NS</v>
      </c>
      <c r="J196" s="6823" t="s">
        <v>9473</v>
      </c>
      <c r="K196" s="37">
        <v>13.622879585526871</v>
      </c>
      <c r="L196" s="37">
        <v>47868</v>
      </c>
      <c r="M196" s="37">
        <v>14.394693200663349</v>
      </c>
      <c r="N196" s="37">
        <v>9045</v>
      </c>
      <c r="O196" s="37">
        <v>-0.7718136151364785</v>
      </c>
      <c r="P196" s="37">
        <v>5.0576210095423298E-2</v>
      </c>
      <c r="Q196" s="16057" t="str">
        <f t="shared" si="29"/>
        <v>*</v>
      </c>
      <c r="R196" s="37">
        <v>8.501594048884165</v>
      </c>
      <c r="S196" s="37">
        <v>1882</v>
      </c>
      <c r="T196" s="37">
        <v>5.1212855366427057</v>
      </c>
      <c r="U196" s="37">
        <v>1.6300063682699999E-10</v>
      </c>
      <c r="V196" s="16058" t="str">
        <f t="shared" si="30"/>
        <v>*</v>
      </c>
      <c r="X196" s="6823" t="s">
        <v>9275</v>
      </c>
      <c r="Y196" s="37">
        <v>13.745541440444191</v>
      </c>
      <c r="Z196" s="37">
        <v>56913</v>
      </c>
      <c r="AA196" s="37">
        <v>8.501594048884165</v>
      </c>
      <c r="AB196" s="37">
        <v>1882</v>
      </c>
      <c r="AC196" s="37">
        <v>5.2439473915600257</v>
      </c>
      <c r="AD196" s="37">
        <v>6.3597388737300004E-11</v>
      </c>
      <c r="AE196" s="16059" t="str">
        <f t="shared" si="31"/>
        <v>***</v>
      </c>
    </row>
    <row r="197" spans="1:31">
      <c r="A197" s="6823" t="s">
        <v>9078</v>
      </c>
      <c r="B197" s="37">
        <v>21.819532367321141</v>
      </c>
      <c r="C197" s="37">
        <v>90199</v>
      </c>
      <c r="D197" s="37">
        <v>18.338525441329178</v>
      </c>
      <c r="E197" s="37">
        <v>19260</v>
      </c>
      <c r="F197" s="37">
        <v>3.4810069259919629</v>
      </c>
      <c r="G197" s="37">
        <v>7.2929308841200001E-27</v>
      </c>
      <c r="H197" s="16060" t="str">
        <f t="shared" si="28"/>
        <v>***</v>
      </c>
      <c r="J197" s="6823" t="s">
        <v>9474</v>
      </c>
      <c r="K197" s="37">
        <v>21.819532367321141</v>
      </c>
      <c r="L197" s="37">
        <v>90199</v>
      </c>
      <c r="M197" s="37">
        <v>19.933597241731579</v>
      </c>
      <c r="N197" s="37">
        <v>15662</v>
      </c>
      <c r="O197" s="37">
        <v>1.8859351255895618</v>
      </c>
      <c r="P197" s="37">
        <v>1.15955278322E-7</v>
      </c>
      <c r="Q197" s="16061" t="str">
        <f t="shared" si="29"/>
        <v>***</v>
      </c>
      <c r="R197" s="37">
        <v>11.395219566425791</v>
      </c>
      <c r="S197" s="37">
        <v>3598</v>
      </c>
      <c r="T197" s="37">
        <v>10.424312800895351</v>
      </c>
      <c r="U197" s="37">
        <v>1.4539835365399999E-50</v>
      </c>
      <c r="V197" s="16062" t="str">
        <f t="shared" si="30"/>
        <v>***</v>
      </c>
      <c r="X197" s="6823" t="s">
        <v>9276</v>
      </c>
      <c r="Y197" s="37">
        <v>21.540510669651709</v>
      </c>
      <c r="Z197" s="37">
        <v>105861</v>
      </c>
      <c r="AA197" s="37">
        <v>11.395219566425791</v>
      </c>
      <c r="AB197" s="37">
        <v>3598</v>
      </c>
      <c r="AC197" s="37">
        <v>10.145291103225919</v>
      </c>
      <c r="AD197" s="37">
        <v>1.3990134279299999E-48</v>
      </c>
      <c r="AE197" s="16063" t="str">
        <f t="shared" si="31"/>
        <v>***</v>
      </c>
    </row>
    <row r="198" spans="1:31">
      <c r="A198" s="6823" t="s">
        <v>9079</v>
      </c>
      <c r="B198" s="37">
        <v>6.2228776578384322</v>
      </c>
      <c r="C198" s="37">
        <v>82727</v>
      </c>
      <c r="D198" s="37">
        <v>6.0975609756097562</v>
      </c>
      <c r="E198" s="37">
        <v>19516</v>
      </c>
      <c r="F198" s="37">
        <v>0.12531668222867598</v>
      </c>
      <c r="G198" s="37">
        <v>0.5137272535234686</v>
      </c>
      <c r="H198" s="16064" t="str">
        <f t="shared" si="28"/>
        <v>NS</v>
      </c>
      <c r="J198" s="6823" t="s">
        <v>9475</v>
      </c>
      <c r="K198" s="37">
        <v>6.2228776578384322</v>
      </c>
      <c r="L198" s="37">
        <v>82727</v>
      </c>
      <c r="M198" s="37">
        <v>6.4298949969116741</v>
      </c>
      <c r="N198" s="37">
        <v>16190</v>
      </c>
      <c r="O198" s="37">
        <v>-0.20701733907324193</v>
      </c>
      <c r="P198" s="37">
        <v>0.31990777358757239</v>
      </c>
      <c r="Q198" s="16065" t="str">
        <f t="shared" si="29"/>
        <v>NS</v>
      </c>
      <c r="R198" s="37">
        <v>4.479855682501503</v>
      </c>
      <c r="S198" s="37">
        <v>3326</v>
      </c>
      <c r="T198" s="37">
        <v>1.7430219753369292</v>
      </c>
      <c r="U198" s="37">
        <v>4.1147962077799999E-5</v>
      </c>
      <c r="V198" s="16066" t="str">
        <f t="shared" si="30"/>
        <v>NS</v>
      </c>
      <c r="X198" s="6823" t="s">
        <v>9277</v>
      </c>
      <c r="Y198" s="37">
        <v>6.256760718582246</v>
      </c>
      <c r="Z198" s="37">
        <v>98917</v>
      </c>
      <c r="AA198" s="37">
        <v>4.479855682501503</v>
      </c>
      <c r="AB198" s="37">
        <v>3326</v>
      </c>
      <c r="AC198" s="37">
        <v>1.776905036080743</v>
      </c>
      <c r="AD198" s="37">
        <v>2.9128926592399999E-5</v>
      </c>
      <c r="AE198" s="16067" t="str">
        <f t="shared" si="31"/>
        <v>***</v>
      </c>
    </row>
    <row r="199" spans="1:31">
      <c r="A199" s="6823" t="s">
        <v>9080</v>
      </c>
      <c r="B199" s="37">
        <v>14.94403351443346</v>
      </c>
      <c r="C199" s="37">
        <v>30554</v>
      </c>
      <c r="D199" s="37">
        <v>13.036995620165881</v>
      </c>
      <c r="E199" s="37">
        <v>10731</v>
      </c>
      <c r="F199" s="37">
        <v>1.9070378942675799</v>
      </c>
      <c r="G199" s="37">
        <v>1.3354958007999999E-6</v>
      </c>
      <c r="H199" s="16068" t="str">
        <f t="shared" si="28"/>
        <v>***</v>
      </c>
      <c r="J199" s="6823" t="s">
        <v>9476</v>
      </c>
      <c r="K199" s="37">
        <v>14.94403351443346</v>
      </c>
      <c r="L199" s="37">
        <v>30554</v>
      </c>
      <c r="M199" s="37">
        <v>14.345258770406391</v>
      </c>
      <c r="N199" s="37">
        <v>8637</v>
      </c>
      <c r="O199" s="37">
        <v>0.59877474402706987</v>
      </c>
      <c r="P199" s="37">
        <v>0.1666081337528155</v>
      </c>
      <c r="Q199" s="16069" t="str">
        <f t="shared" si="29"/>
        <v>NS</v>
      </c>
      <c r="R199" s="37">
        <v>7.6408787010506209</v>
      </c>
      <c r="S199" s="37">
        <v>2094</v>
      </c>
      <c r="T199" s="37">
        <v>7.3031548133828394</v>
      </c>
      <c r="U199" s="37">
        <v>3.7842419766299999E-20</v>
      </c>
      <c r="V199" s="16070" t="str">
        <f t="shared" si="30"/>
        <v>NS</v>
      </c>
      <c r="X199" s="6823" t="s">
        <v>9278</v>
      </c>
      <c r="Y199" s="37">
        <v>14.81207420070935</v>
      </c>
      <c r="Z199" s="37">
        <v>39191</v>
      </c>
      <c r="AA199" s="37">
        <v>7.6408787010506209</v>
      </c>
      <c r="AB199" s="37">
        <v>2094</v>
      </c>
      <c r="AC199" s="37">
        <v>7.1711954996587295</v>
      </c>
      <c r="AD199" s="37">
        <v>9.1793626579100003E-20</v>
      </c>
      <c r="AE199" s="16071" t="str">
        <f t="shared" si="31"/>
        <v>***</v>
      </c>
    </row>
    <row r="200" spans="1:31">
      <c r="A200" s="6823" t="s">
        <v>9081</v>
      </c>
      <c r="B200" s="37">
        <v>27.493862347264159</v>
      </c>
      <c r="C200" s="37">
        <v>35437</v>
      </c>
      <c r="D200" s="37">
        <v>25.628393323949329</v>
      </c>
      <c r="E200" s="37">
        <v>9946</v>
      </c>
      <c r="F200" s="37">
        <v>1.8654690233148301</v>
      </c>
      <c r="G200" s="37">
        <v>2.1603281579520001E-4</v>
      </c>
      <c r="H200" s="16072" t="str">
        <f t="shared" si="28"/>
        <v>***</v>
      </c>
      <c r="J200" s="6823" t="s">
        <v>9477</v>
      </c>
      <c r="K200" s="37">
        <v>27.493862347264159</v>
      </c>
      <c r="L200" s="37">
        <v>35437</v>
      </c>
      <c r="M200" s="37">
        <v>27.283090563647882</v>
      </c>
      <c r="N200" s="37">
        <v>7895</v>
      </c>
      <c r="O200" s="37">
        <v>0.21077178361627702</v>
      </c>
      <c r="P200" s="37">
        <v>0.70433478997701304</v>
      </c>
      <c r="Q200" s="16073" t="str">
        <f t="shared" si="29"/>
        <v>NS</v>
      </c>
      <c r="R200" s="37">
        <v>19.25889809848854</v>
      </c>
      <c r="S200" s="37">
        <v>2051</v>
      </c>
      <c r="T200" s="37">
        <v>8.2349642487756185</v>
      </c>
      <c r="U200" s="37">
        <v>3.17117057383E-16</v>
      </c>
      <c r="V200" s="16074" t="str">
        <f t="shared" si="30"/>
        <v>NS</v>
      </c>
      <c r="X200" s="6823" t="s">
        <v>9279</v>
      </c>
      <c r="Y200" s="37">
        <v>27.455460168005171</v>
      </c>
      <c r="Z200" s="37">
        <v>43332</v>
      </c>
      <c r="AA200" s="37">
        <v>19.25889809848854</v>
      </c>
      <c r="AB200" s="37">
        <v>2051</v>
      </c>
      <c r="AC200" s="37">
        <v>8.1965620695166308</v>
      </c>
      <c r="AD200" s="37">
        <v>3.2190445960600002E-16</v>
      </c>
      <c r="AE200" s="16075" t="str">
        <f t="shared" si="31"/>
        <v>***</v>
      </c>
    </row>
    <row r="201" spans="1:31">
      <c r="A201" s="6823" t="s">
        <v>9082</v>
      </c>
      <c r="B201" s="37">
        <v>9.5272592179808679</v>
      </c>
      <c r="C201" s="37">
        <v>107670</v>
      </c>
      <c r="D201" s="37">
        <v>9.8951469661376272</v>
      </c>
      <c r="E201" s="37">
        <v>17453</v>
      </c>
      <c r="F201" s="37">
        <v>-0.36788774815675929</v>
      </c>
      <c r="G201" s="37">
        <v>0.1255381349268623</v>
      </c>
      <c r="H201" s="16076" t="str">
        <f t="shared" si="28"/>
        <v>NS</v>
      </c>
      <c r="J201" s="6823" t="s">
        <v>9478</v>
      </c>
      <c r="K201" s="37">
        <v>9.5272592179808679</v>
      </c>
      <c r="L201" s="37">
        <v>107670</v>
      </c>
      <c r="M201" s="37">
        <v>10.70615034168565</v>
      </c>
      <c r="N201" s="37">
        <v>14048</v>
      </c>
      <c r="O201" s="37">
        <v>-1.1788911237047817</v>
      </c>
      <c r="P201" s="37">
        <v>8.6656742249100001E-6</v>
      </c>
      <c r="Q201" s="16077" t="str">
        <f t="shared" si="29"/>
        <v>***</v>
      </c>
      <c r="R201" s="37">
        <v>6.549192364170338</v>
      </c>
      <c r="S201" s="37">
        <v>3405</v>
      </c>
      <c r="T201" s="37">
        <v>2.9780668538105299</v>
      </c>
      <c r="U201" s="37">
        <v>4.8234615915200003E-9</v>
      </c>
      <c r="V201" s="16078" t="str">
        <f t="shared" si="30"/>
        <v>***</v>
      </c>
      <c r="X201" s="6823" t="s">
        <v>9280</v>
      </c>
      <c r="Y201" s="37">
        <v>9.6633201334231593</v>
      </c>
      <c r="Z201" s="37">
        <v>121718</v>
      </c>
      <c r="AA201" s="37">
        <v>6.549192364170338</v>
      </c>
      <c r="AB201" s="37">
        <v>3405</v>
      </c>
      <c r="AC201" s="37">
        <v>3.1141277692528213</v>
      </c>
      <c r="AD201" s="37">
        <v>1.1263161350499999E-9</v>
      </c>
      <c r="AE201" s="16079" t="str">
        <f t="shared" si="31"/>
        <v>***</v>
      </c>
    </row>
    <row r="202" spans="1:31">
      <c r="A202" s="6823" t="s">
        <v>9083</v>
      </c>
      <c r="B202" s="37">
        <v>14.90198005208077</v>
      </c>
      <c r="C202" s="37">
        <v>40706</v>
      </c>
      <c r="D202" s="37">
        <v>12.03937923019074</v>
      </c>
      <c r="E202" s="37">
        <v>14627</v>
      </c>
      <c r="F202" s="37">
        <v>2.8626008218900303</v>
      </c>
      <c r="G202" s="37">
        <v>1.5473417344800001E-17</v>
      </c>
      <c r="H202" s="16080" t="str">
        <f t="shared" si="28"/>
        <v>***</v>
      </c>
      <c r="J202" s="6823" t="s">
        <v>9479</v>
      </c>
      <c r="K202" s="37">
        <v>14.90198005208077</v>
      </c>
      <c r="L202" s="37">
        <v>40706</v>
      </c>
      <c r="M202" s="37">
        <v>13.22619456858027</v>
      </c>
      <c r="N202" s="37">
        <v>11636</v>
      </c>
      <c r="O202" s="37">
        <v>1.6757854835004995</v>
      </c>
      <c r="P202" s="37">
        <v>6.0678437179200004E-6</v>
      </c>
      <c r="Q202" s="16081" t="str">
        <f t="shared" si="29"/>
        <v>***</v>
      </c>
      <c r="R202" s="37">
        <v>7.4222668004012036</v>
      </c>
      <c r="S202" s="37">
        <v>2991</v>
      </c>
      <c r="T202" s="37">
        <v>7.4797132516795664</v>
      </c>
      <c r="U202" s="37">
        <v>2.14954499822E-29</v>
      </c>
      <c r="V202" s="16082" t="str">
        <f t="shared" si="30"/>
        <v>***</v>
      </c>
      <c r="X202" s="6823" t="s">
        <v>9281</v>
      </c>
      <c r="Y202" s="37">
        <v>14.52944098429559</v>
      </c>
      <c r="Z202" s="37">
        <v>52342</v>
      </c>
      <c r="AA202" s="37">
        <v>7.4222668004012036</v>
      </c>
      <c r="AB202" s="37">
        <v>2991</v>
      </c>
      <c r="AC202" s="37">
        <v>7.1071741838943865</v>
      </c>
      <c r="AD202" s="37">
        <v>1.91825836954E-27</v>
      </c>
      <c r="AE202" s="16083" t="str">
        <f t="shared" si="31"/>
        <v>***</v>
      </c>
    </row>
    <row r="203" spans="1:31">
      <c r="A203" s="6823" t="s">
        <v>9084</v>
      </c>
      <c r="B203" s="37">
        <v>9.0131245014864767</v>
      </c>
      <c r="C203" s="37">
        <v>41373</v>
      </c>
      <c r="D203" s="37">
        <v>6.9938289744343223</v>
      </c>
      <c r="E203" s="37">
        <v>10209</v>
      </c>
      <c r="F203" s="37">
        <v>2.0192955270521544</v>
      </c>
      <c r="G203" s="37">
        <v>7.3162515507599997E-11</v>
      </c>
      <c r="H203" s="16084" t="str">
        <f t="shared" si="28"/>
        <v>***</v>
      </c>
      <c r="J203" s="6823" t="s">
        <v>9480</v>
      </c>
      <c r="K203" s="37">
        <v>9.0131245014864767</v>
      </c>
      <c r="L203" s="37">
        <v>41373</v>
      </c>
      <c r="M203" s="37">
        <v>7.3208722741433023</v>
      </c>
      <c r="N203" s="37">
        <v>8346</v>
      </c>
      <c r="O203" s="37">
        <v>1.6922522273431744</v>
      </c>
      <c r="P203" s="37">
        <v>5.8278003719000003E-7</v>
      </c>
      <c r="Q203" s="16085" t="str">
        <f t="shared" si="29"/>
        <v>***</v>
      </c>
      <c r="R203" s="37">
        <v>5.5287171229200212</v>
      </c>
      <c r="S203" s="37">
        <v>1863</v>
      </c>
      <c r="T203" s="37">
        <v>3.4844073785664555</v>
      </c>
      <c r="U203" s="37">
        <v>2.2533402943400001E-7</v>
      </c>
      <c r="V203" s="16086" t="str">
        <f t="shared" si="30"/>
        <v>***</v>
      </c>
      <c r="X203" s="6823" t="s">
        <v>9282</v>
      </c>
      <c r="Y203" s="37">
        <v>8.7290573020374502</v>
      </c>
      <c r="Z203" s="37">
        <v>49719</v>
      </c>
      <c r="AA203" s="37">
        <v>5.5287171229200212</v>
      </c>
      <c r="AB203" s="37">
        <v>1863</v>
      </c>
      <c r="AC203" s="37">
        <v>3.2003401791174291</v>
      </c>
      <c r="AD203" s="37">
        <v>1.3369287092699999E-6</v>
      </c>
      <c r="AE203" s="16087" t="str">
        <f t="shared" si="31"/>
        <v>***</v>
      </c>
    </row>
    <row r="204" spans="1:31">
      <c r="A204" s="6823" t="s">
        <v>9085</v>
      </c>
      <c r="B204" s="37">
        <v>13.552749708697061</v>
      </c>
      <c r="C204" s="37">
        <v>52351</v>
      </c>
      <c r="D204" s="37">
        <v>11.72530324060105</v>
      </c>
      <c r="E204" s="37">
        <v>16571</v>
      </c>
      <c r="F204" s="37">
        <v>1.8274464680960101</v>
      </c>
      <c r="G204" s="37">
        <v>1.2428147734000001E-9</v>
      </c>
      <c r="H204" s="16088" t="str">
        <f t="shared" si="28"/>
        <v>***</v>
      </c>
      <c r="J204" s="6823" t="s">
        <v>9481</v>
      </c>
      <c r="K204" s="37">
        <v>13.552749708697061</v>
      </c>
      <c r="L204" s="37">
        <v>52351</v>
      </c>
      <c r="M204" s="37">
        <v>12.785217326251219</v>
      </c>
      <c r="N204" s="37">
        <v>13367</v>
      </c>
      <c r="O204" s="37">
        <v>0.76753238244584132</v>
      </c>
      <c r="P204" s="37">
        <v>2.0058656545576401E-2</v>
      </c>
      <c r="Q204" s="16089" t="str">
        <f t="shared" si="29"/>
        <v>**</v>
      </c>
      <c r="R204" s="37">
        <v>7.3033707865168536</v>
      </c>
      <c r="S204" s="37">
        <v>3204</v>
      </c>
      <c r="T204" s="37">
        <v>6.249378922180207</v>
      </c>
      <c r="U204" s="37">
        <v>3.25872211493E-24</v>
      </c>
      <c r="V204" s="16090" t="str">
        <f t="shared" si="30"/>
        <v>**</v>
      </c>
      <c r="X204" s="6823" t="s">
        <v>9283</v>
      </c>
      <c r="Y204" s="37">
        <v>13.396634103289809</v>
      </c>
      <c r="Z204" s="37">
        <v>65718</v>
      </c>
      <c r="AA204" s="37">
        <v>7.3033707865168536</v>
      </c>
      <c r="AB204" s="37">
        <v>3204</v>
      </c>
      <c r="AC204" s="37">
        <v>6.0932633167729557</v>
      </c>
      <c r="AD204" s="37">
        <v>1.8456591869799999E-23</v>
      </c>
      <c r="AE204" s="16091" t="str">
        <f t="shared" si="31"/>
        <v>***</v>
      </c>
    </row>
    <row r="205" spans="1:31">
      <c r="A205" s="6823" t="s">
        <v>9086</v>
      </c>
      <c r="B205" s="37">
        <v>8.126098675729521</v>
      </c>
      <c r="C205" s="37">
        <v>42665</v>
      </c>
      <c r="D205" s="37">
        <v>6.7446981110209761</v>
      </c>
      <c r="E205" s="37">
        <v>8629</v>
      </c>
      <c r="F205" s="37">
        <v>1.381400564708545</v>
      </c>
      <c r="G205" s="37">
        <v>1.4211526942800001E-5</v>
      </c>
      <c r="H205" s="16092" t="str">
        <f t="shared" si="28"/>
        <v>***</v>
      </c>
      <c r="J205" s="6823" t="s">
        <v>9482</v>
      </c>
      <c r="K205" s="37">
        <v>8.126098675729521</v>
      </c>
      <c r="L205" s="37">
        <v>42665</v>
      </c>
      <c r="M205" s="37">
        <v>7.609159436779974</v>
      </c>
      <c r="N205" s="37">
        <v>7031</v>
      </c>
      <c r="O205" s="37">
        <v>0.51693923894954708</v>
      </c>
      <c r="P205" s="37">
        <v>0.1399585020671916</v>
      </c>
      <c r="Q205" s="16093" t="str">
        <f t="shared" si="29"/>
        <v>NS</v>
      </c>
      <c r="R205" s="37">
        <v>2.9411764705882359</v>
      </c>
      <c r="S205" s="37">
        <v>1598</v>
      </c>
      <c r="T205" s="37">
        <v>5.1849222051412855</v>
      </c>
      <c r="U205" s="37">
        <v>5.10147021227E-14</v>
      </c>
      <c r="V205" s="16094" t="str">
        <f t="shared" si="30"/>
        <v>NS</v>
      </c>
      <c r="X205" s="6823" t="s">
        <v>9284</v>
      </c>
      <c r="Y205" s="37">
        <v>8.0529620090148093</v>
      </c>
      <c r="Z205" s="37">
        <v>49696</v>
      </c>
      <c r="AA205" s="37">
        <v>2.9411764705882359</v>
      </c>
      <c r="AB205" s="37">
        <v>1598</v>
      </c>
      <c r="AC205" s="37">
        <v>5.1117855384265738</v>
      </c>
      <c r="AD205" s="37">
        <v>8.5718264662100004E-14</v>
      </c>
      <c r="AE205" s="16095" t="str">
        <f t="shared" si="31"/>
        <v>***</v>
      </c>
    </row>
    <row r="206" spans="1:31">
      <c r="A206" s="6823" t="s">
        <v>9087</v>
      </c>
      <c r="B206" s="37">
        <v>18.50646805174441</v>
      </c>
      <c r="C206" s="37">
        <v>25510</v>
      </c>
      <c r="D206" s="37">
        <v>17.787709497206709</v>
      </c>
      <c r="E206" s="37">
        <v>8950</v>
      </c>
      <c r="F206" s="37">
        <v>0.71875855453770043</v>
      </c>
      <c r="G206" s="37">
        <v>0.13043369023432599</v>
      </c>
      <c r="H206" s="16096" t="str">
        <f t="shared" si="28"/>
        <v>NS</v>
      </c>
      <c r="J206" s="6823" t="s">
        <v>9483</v>
      </c>
      <c r="K206" s="37">
        <v>18.50646805174441</v>
      </c>
      <c r="L206" s="37">
        <v>25510</v>
      </c>
      <c r="M206" s="37">
        <v>19.22531214528944</v>
      </c>
      <c r="N206" s="37">
        <v>7048</v>
      </c>
      <c r="O206" s="37">
        <v>-0.7188440935450302</v>
      </c>
      <c r="P206" s="37">
        <v>0.17035565665259289</v>
      </c>
      <c r="Q206" s="16097" t="str">
        <f t="shared" si="29"/>
        <v>NS</v>
      </c>
      <c r="R206" s="37">
        <v>12.460567823343849</v>
      </c>
      <c r="S206" s="37">
        <v>1902</v>
      </c>
      <c r="T206" s="37">
        <v>6.0459002284005603</v>
      </c>
      <c r="U206" s="37">
        <v>3.8260400464999999E-11</v>
      </c>
      <c r="V206" s="16098" t="str">
        <f t="shared" si="30"/>
        <v>NS</v>
      </c>
      <c r="X206" s="6823" t="s">
        <v>9285</v>
      </c>
      <c r="Y206" s="37">
        <v>18.662079980342771</v>
      </c>
      <c r="Z206" s="37">
        <v>32558</v>
      </c>
      <c r="AA206" s="37">
        <v>12.460567823343849</v>
      </c>
      <c r="AB206" s="37">
        <v>1902</v>
      </c>
      <c r="AC206" s="37">
        <v>6.2015121569989216</v>
      </c>
      <c r="AD206" s="37">
        <v>1.0603437459399999E-11</v>
      </c>
      <c r="AE206" s="16099" t="str">
        <f t="shared" si="31"/>
        <v>***</v>
      </c>
    </row>
    <row r="207" spans="1:31">
      <c r="A207" s="6823" t="s">
        <v>11571</v>
      </c>
      <c r="B207" s="37">
        <v>22.04799706302947</v>
      </c>
      <c r="C207" s="37">
        <v>1481799</v>
      </c>
      <c r="D207" s="37">
        <v>19.913248840338351</v>
      </c>
      <c r="E207" s="37">
        <v>425124</v>
      </c>
      <c r="F207" s="37">
        <v>2.134748222691119</v>
      </c>
      <c r="G207" s="37">
        <v>1.4450309109E-195</v>
      </c>
      <c r="H207" s="16100" t="str">
        <f t="shared" si="28"/>
        <v>***</v>
      </c>
      <c r="J207" s="6823" t="s">
        <v>11571</v>
      </c>
      <c r="K207" s="37">
        <v>22.04799706302947</v>
      </c>
      <c r="L207" s="37">
        <v>1481799</v>
      </c>
      <c r="M207" s="37">
        <v>21.25822918910109</v>
      </c>
      <c r="N207" s="37">
        <v>343594</v>
      </c>
      <c r="O207" s="37">
        <v>0.78976787392837977</v>
      </c>
      <c r="P207" s="37">
        <v>6.3975213027100001E-24</v>
      </c>
      <c r="Q207" s="16101" t="str">
        <f t="shared" si="29"/>
        <v>***</v>
      </c>
      <c r="R207" s="37">
        <v>14.24506316693242</v>
      </c>
      <c r="S207" s="37">
        <v>81530</v>
      </c>
      <c r="T207" s="37">
        <v>7.8029338960970502</v>
      </c>
      <c r="U207" s="37">
        <v>0</v>
      </c>
      <c r="V207" s="16102" t="str">
        <f t="shared" si="30"/>
        <v>***</v>
      </c>
      <c r="X207" s="6823" t="s">
        <v>11571</v>
      </c>
      <c r="Y207" s="37">
        <v>21.899338936875509</v>
      </c>
      <c r="Z207" s="37">
        <v>1825393</v>
      </c>
      <c r="AA207" s="37">
        <v>14.24506316693242</v>
      </c>
      <c r="AB207" s="37">
        <v>81530</v>
      </c>
      <c r="AC207" s="37">
        <v>7.654275769943089</v>
      </c>
      <c r="AD207" s="37">
        <v>0</v>
      </c>
      <c r="AE207" s="16103" t="str">
        <f t="shared" si="31"/>
        <v>***</v>
      </c>
    </row>
    <row r="209" spans="1:31">
      <c r="A209" s="17028" t="s">
        <v>11926</v>
      </c>
      <c r="J209" s="17028" t="s">
        <v>11927</v>
      </c>
      <c r="X209" s="17028" t="s">
        <v>11928</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9088</v>
      </c>
      <c r="B211" s="37">
        <v>3.1135874145519238</v>
      </c>
      <c r="C211" s="37">
        <v>21358</v>
      </c>
      <c r="D211" s="37">
        <v>1.9186966760606881</v>
      </c>
      <c r="E211" s="37">
        <v>25903</v>
      </c>
      <c r="F211" s="37">
        <v>1.1948907384912357</v>
      </c>
      <c r="G211" s="37">
        <v>6.7727274602200005E-17</v>
      </c>
      <c r="H211" s="16104" t="str">
        <f t="shared" ref="H211:H233" si="32">IF(G211&lt;0.01,"***",IF(G211&lt;0.05,"**",IF(G211&lt;0.1,"*","NS")))</f>
        <v>***</v>
      </c>
      <c r="J211" s="6823" t="s">
        <v>9484</v>
      </c>
      <c r="K211" s="37">
        <v>3.1135874145519238</v>
      </c>
      <c r="L211" s="37">
        <v>21358</v>
      </c>
      <c r="M211" s="37">
        <v>2.290493631443721</v>
      </c>
      <c r="N211" s="37">
        <v>18293</v>
      </c>
      <c r="O211" s="37">
        <v>0.8230937831082028</v>
      </c>
      <c r="P211" s="37">
        <v>5.4124384233000002E-7</v>
      </c>
      <c r="Q211" s="16105" t="str">
        <f t="shared" ref="Q211:Q233" si="33">IF(P211&lt;0.01,"***",IF(P211&lt;0.05,"**",IF(P211&lt;0.1,"*","NS")))</f>
        <v>***</v>
      </c>
      <c r="R211" s="37">
        <v>1.024967148488831</v>
      </c>
      <c r="S211" s="37">
        <v>7610</v>
      </c>
      <c r="T211" s="37">
        <v>2.088620266063093</v>
      </c>
      <c r="U211" s="37">
        <v>3.9829285009500003E-23</v>
      </c>
      <c r="V211" s="16106" t="str">
        <f t="shared" ref="V211:V233" si="34">IF(P211&lt;0.01,"***",IF(P211&lt;0.05,"**",IF(P211&lt;0.1,"*","NS")))</f>
        <v>***</v>
      </c>
      <c r="X211" s="6823" t="s">
        <v>9286</v>
      </c>
      <c r="Y211" s="37">
        <v>2.7338528662581019</v>
      </c>
      <c r="Z211" s="37">
        <v>39651</v>
      </c>
      <c r="AA211" s="37">
        <v>1.024967148488831</v>
      </c>
      <c r="AB211" s="37">
        <v>7610</v>
      </c>
      <c r="AC211" s="37">
        <v>1.7088857177692709</v>
      </c>
      <c r="AD211" s="37">
        <v>1.13761937222E-18</v>
      </c>
      <c r="AE211" s="16107" t="str">
        <f t="shared" ref="AE211:AE233" si="35">IF(AD211&lt;0.01,"***",IF(AD211&lt;0.05,"**",IF(AD211&lt;0.1,"*","NS")))</f>
        <v>***</v>
      </c>
    </row>
    <row r="212" spans="1:31">
      <c r="A212" s="6823" t="s">
        <v>9089</v>
      </c>
      <c r="B212" s="37">
        <v>3.3261026753434559</v>
      </c>
      <c r="C212" s="37">
        <v>6915</v>
      </c>
      <c r="D212" s="37">
        <v>1.8129465713981019</v>
      </c>
      <c r="E212" s="37">
        <v>9377</v>
      </c>
      <c r="F212" s="37">
        <v>1.513156103945354</v>
      </c>
      <c r="G212" s="37">
        <v>6.7587511407400005E-10</v>
      </c>
      <c r="H212" s="16108" t="str">
        <f t="shared" si="32"/>
        <v>***</v>
      </c>
      <c r="J212" s="6823" t="s">
        <v>9485</v>
      </c>
      <c r="K212" s="37">
        <v>3.3261026753434559</v>
      </c>
      <c r="L212" s="37">
        <v>6915</v>
      </c>
      <c r="M212" s="37">
        <v>2.2895622895622889</v>
      </c>
      <c r="N212" s="37">
        <v>5940</v>
      </c>
      <c r="O212" s="37">
        <v>1.036540385781167</v>
      </c>
      <c r="P212" s="37">
        <v>4.2594491538649998E-4</v>
      </c>
      <c r="Q212" s="16109" t="str">
        <f t="shared" si="33"/>
        <v>***</v>
      </c>
      <c r="R212" s="37">
        <v>0.98923479778876933</v>
      </c>
      <c r="S212" s="37">
        <v>3437</v>
      </c>
      <c r="T212" s="37">
        <v>2.3368678775546865</v>
      </c>
      <c r="U212" s="37">
        <v>1.1555111583100001E-12</v>
      </c>
      <c r="V212" s="16110" t="str">
        <f t="shared" si="34"/>
        <v>***</v>
      </c>
      <c r="X212" s="6823" t="s">
        <v>9287</v>
      </c>
      <c r="Y212" s="37">
        <v>2.847141190198367</v>
      </c>
      <c r="Z212" s="37">
        <v>12855</v>
      </c>
      <c r="AA212" s="37">
        <v>0.98923479778876933</v>
      </c>
      <c r="AB212" s="37">
        <v>3437</v>
      </c>
      <c r="AC212" s="37">
        <v>1.8579063924095975</v>
      </c>
      <c r="AD212" s="37">
        <v>3.9686806499699998E-10</v>
      </c>
      <c r="AE212" s="16111" t="str">
        <f t="shared" si="35"/>
        <v>***</v>
      </c>
    </row>
    <row r="213" spans="1:31">
      <c r="A213" s="6823" t="s">
        <v>9090</v>
      </c>
      <c r="B213" s="37">
        <v>4.3478260869565224</v>
      </c>
      <c r="C213" s="37">
        <v>13754</v>
      </c>
      <c r="D213" s="37">
        <v>2.13734665486278</v>
      </c>
      <c r="E213" s="37">
        <v>15814</v>
      </c>
      <c r="F213" s="37">
        <v>2.2104794320937424</v>
      </c>
      <c r="G213" s="37">
        <v>2.2536023412300001E-27</v>
      </c>
      <c r="H213" s="16112" t="str">
        <f t="shared" si="32"/>
        <v>***</v>
      </c>
      <c r="J213" s="6823" t="s">
        <v>9486</v>
      </c>
      <c r="K213" s="37">
        <v>4.3478260869565224</v>
      </c>
      <c r="L213" s="37">
        <v>13754</v>
      </c>
      <c r="M213" s="37">
        <v>2.4983184395118672</v>
      </c>
      <c r="N213" s="37">
        <v>10407</v>
      </c>
      <c r="O213" s="37">
        <v>1.8495076474446552</v>
      </c>
      <c r="P213" s="37">
        <v>1.40004353822E-14</v>
      </c>
      <c r="Q213" s="16113" t="str">
        <f t="shared" si="33"/>
        <v>***</v>
      </c>
      <c r="R213" s="37">
        <v>1.4425744405400409</v>
      </c>
      <c r="S213" s="37">
        <v>5407</v>
      </c>
      <c r="T213" s="37">
        <v>2.9052516464164815</v>
      </c>
      <c r="U213" s="37">
        <v>9.0109013427800004E-23</v>
      </c>
      <c r="V213" s="16114" t="str">
        <f t="shared" si="34"/>
        <v>***</v>
      </c>
      <c r="X213" s="6823" t="s">
        <v>9288</v>
      </c>
      <c r="Y213" s="37">
        <v>3.5511775174868592</v>
      </c>
      <c r="Z213" s="37">
        <v>24161</v>
      </c>
      <c r="AA213" s="37">
        <v>1.4425744405400409</v>
      </c>
      <c r="AB213" s="37">
        <v>5407</v>
      </c>
      <c r="AC213" s="37">
        <v>2.1086030769468183</v>
      </c>
      <c r="AD213" s="37">
        <v>1.1535812873799999E-15</v>
      </c>
      <c r="AE213" s="16115" t="str">
        <f t="shared" si="35"/>
        <v>***</v>
      </c>
    </row>
    <row r="214" spans="1:31">
      <c r="A214" s="6823" t="s">
        <v>9091</v>
      </c>
      <c r="B214" s="37">
        <v>6.1318003832375236</v>
      </c>
      <c r="C214" s="37">
        <v>12003</v>
      </c>
      <c r="D214" s="37">
        <v>3.772098722212498</v>
      </c>
      <c r="E214" s="37">
        <v>11426</v>
      </c>
      <c r="F214" s="37">
        <v>2.3597016610250257</v>
      </c>
      <c r="G214" s="37">
        <v>1.00380459758E-16</v>
      </c>
      <c r="H214" s="16116" t="str">
        <f t="shared" si="32"/>
        <v>***</v>
      </c>
      <c r="J214" s="6823" t="s">
        <v>9487</v>
      </c>
      <c r="K214" s="37">
        <v>6.1318003832375236</v>
      </c>
      <c r="L214" s="37">
        <v>12003</v>
      </c>
      <c r="M214" s="37">
        <v>4.5877936883080777</v>
      </c>
      <c r="N214" s="37">
        <v>7193</v>
      </c>
      <c r="O214" s="37">
        <v>1.544006694929446</v>
      </c>
      <c r="P214" s="37">
        <v>6.1156202043500003E-6</v>
      </c>
      <c r="Q214" s="16117" t="str">
        <f t="shared" si="33"/>
        <v>***</v>
      </c>
      <c r="R214" s="37">
        <v>2.3860146468225838</v>
      </c>
      <c r="S214" s="37">
        <v>4233</v>
      </c>
      <c r="T214" s="37">
        <v>3.7457857364149398</v>
      </c>
      <c r="U214" s="37">
        <v>2.33724474983E-21</v>
      </c>
      <c r="V214" s="16118" t="str">
        <f t="shared" si="34"/>
        <v>***</v>
      </c>
      <c r="X214" s="6823" t="s">
        <v>9289</v>
      </c>
      <c r="Y214" s="37">
        <v>5.5532402583871638</v>
      </c>
      <c r="Z214" s="37">
        <v>19196</v>
      </c>
      <c r="AA214" s="37">
        <v>2.3860146468225838</v>
      </c>
      <c r="AB214" s="37">
        <v>4233</v>
      </c>
      <c r="AC214" s="37">
        <v>3.16722561156458</v>
      </c>
      <c r="AD214" s="37">
        <v>9.4897579531900006E-18</v>
      </c>
      <c r="AE214" s="16119" t="str">
        <f t="shared" si="35"/>
        <v>***</v>
      </c>
    </row>
    <row r="215" spans="1:31">
      <c r="A215" s="6823" t="s">
        <v>9092</v>
      </c>
      <c r="B215" s="37">
        <v>4.5043478260869563</v>
      </c>
      <c r="C215" s="37">
        <v>5750</v>
      </c>
      <c r="D215" s="37">
        <v>2.355218583642523</v>
      </c>
      <c r="E215" s="37">
        <v>6199</v>
      </c>
      <c r="F215" s="37">
        <v>2.1491292424444333</v>
      </c>
      <c r="G215" s="37">
        <v>8.4903544529300004E-11</v>
      </c>
      <c r="H215" s="16120" t="str">
        <f t="shared" si="32"/>
        <v>***</v>
      </c>
      <c r="J215" s="6823" t="s">
        <v>9488</v>
      </c>
      <c r="K215" s="37">
        <v>4.5043478260869563</v>
      </c>
      <c r="L215" s="37">
        <v>5750</v>
      </c>
      <c r="M215" s="37">
        <v>2.7905785970302102</v>
      </c>
      <c r="N215" s="37">
        <v>3906</v>
      </c>
      <c r="O215" s="37">
        <v>1.7137692290567461</v>
      </c>
      <c r="P215" s="37">
        <v>1.5718840208699999E-5</v>
      </c>
      <c r="Q215" s="16121" t="str">
        <f t="shared" si="33"/>
        <v>***</v>
      </c>
      <c r="R215" s="37">
        <v>1.6136066288704749</v>
      </c>
      <c r="S215" s="37">
        <v>2293</v>
      </c>
      <c r="T215" s="37">
        <v>2.8907411972164816</v>
      </c>
      <c r="U215" s="37">
        <v>4.8787239699700002E-10</v>
      </c>
      <c r="V215" s="16122" t="str">
        <f t="shared" si="34"/>
        <v>***</v>
      </c>
      <c r="X215" s="6823" t="s">
        <v>9290</v>
      </c>
      <c r="Y215" s="37">
        <v>3.8111019055509532</v>
      </c>
      <c r="Z215" s="37">
        <v>9656</v>
      </c>
      <c r="AA215" s="37">
        <v>1.6136066288704749</v>
      </c>
      <c r="AB215" s="37">
        <v>2293</v>
      </c>
      <c r="AC215" s="37">
        <v>2.1974952766804785</v>
      </c>
      <c r="AD215" s="37">
        <v>1.6961910746599999E-7</v>
      </c>
      <c r="AE215" s="16123" t="str">
        <f t="shared" si="35"/>
        <v>***</v>
      </c>
    </row>
    <row r="216" spans="1:31">
      <c r="A216" s="6823" t="s">
        <v>9093</v>
      </c>
      <c r="B216" s="37">
        <v>4.7005076142131976</v>
      </c>
      <c r="C216" s="37">
        <v>19700</v>
      </c>
      <c r="D216" s="37">
        <v>2.6855548870535468</v>
      </c>
      <c r="E216" s="37">
        <v>18283</v>
      </c>
      <c r="F216" s="37">
        <v>2.0149527271596508</v>
      </c>
      <c r="G216" s="37">
        <v>3.7457971856900001E-25</v>
      </c>
      <c r="H216" s="16124" t="str">
        <f t="shared" si="32"/>
        <v>***</v>
      </c>
      <c r="J216" s="6823" t="s">
        <v>9489</v>
      </c>
      <c r="K216" s="37">
        <v>4.7005076142131976</v>
      </c>
      <c r="L216" s="37">
        <v>19700</v>
      </c>
      <c r="M216" s="37">
        <v>3.4892151531629509</v>
      </c>
      <c r="N216" s="37">
        <v>11034</v>
      </c>
      <c r="O216" s="37">
        <v>1.2112924610502467</v>
      </c>
      <c r="P216" s="37">
        <v>4.6117700900499999E-7</v>
      </c>
      <c r="Q216" s="16125" t="str">
        <f t="shared" si="33"/>
        <v>***</v>
      </c>
      <c r="R216" s="37">
        <v>1.4622706580217959</v>
      </c>
      <c r="S216" s="37">
        <v>7249</v>
      </c>
      <c r="T216" s="37">
        <v>3.2382369561914017</v>
      </c>
      <c r="U216" s="37">
        <v>9.04486152251E-35</v>
      </c>
      <c r="V216" s="16126" t="str">
        <f t="shared" si="34"/>
        <v>***</v>
      </c>
      <c r="X216" s="6823" t="s">
        <v>9291</v>
      </c>
      <c r="Y216" s="37">
        <v>4.2656341511030131</v>
      </c>
      <c r="Z216" s="37">
        <v>30734</v>
      </c>
      <c r="AA216" s="37">
        <v>1.4622706580217959</v>
      </c>
      <c r="AB216" s="37">
        <v>7249</v>
      </c>
      <c r="AC216" s="37">
        <v>2.8033634930812172</v>
      </c>
      <c r="AD216" s="37">
        <v>8.4670255335700004E-30</v>
      </c>
      <c r="AE216" s="16127" t="str">
        <f t="shared" si="35"/>
        <v>***</v>
      </c>
    </row>
    <row r="217" spans="1:31">
      <c r="A217" s="6823" t="s">
        <v>9094</v>
      </c>
      <c r="B217" s="37">
        <v>28.614795197370491</v>
      </c>
      <c r="C217" s="37">
        <v>95531</v>
      </c>
      <c r="D217" s="37">
        <v>16.418795813736711</v>
      </c>
      <c r="E217" s="37">
        <v>94404</v>
      </c>
      <c r="F217" s="37">
        <v>12.195999383633779</v>
      </c>
      <c r="G217" s="37">
        <v>0</v>
      </c>
      <c r="H217" s="16128" t="str">
        <f t="shared" si="32"/>
        <v>***</v>
      </c>
      <c r="J217" s="6823" t="s">
        <v>9490</v>
      </c>
      <c r="K217" s="37">
        <v>28.614795197370491</v>
      </c>
      <c r="L217" s="37">
        <v>95531</v>
      </c>
      <c r="M217" s="37">
        <v>19.815926994774198</v>
      </c>
      <c r="N217" s="37">
        <v>64105</v>
      </c>
      <c r="O217" s="37">
        <v>8.7988682025962923</v>
      </c>
      <c r="P217" s="37">
        <v>0</v>
      </c>
      <c r="Q217" s="16129" t="str">
        <f t="shared" si="33"/>
        <v>***</v>
      </c>
      <c r="R217" s="37">
        <v>9.2313277665929565</v>
      </c>
      <c r="S217" s="37">
        <v>30299</v>
      </c>
      <c r="T217" s="37">
        <v>19.383467430777536</v>
      </c>
      <c r="U217" s="37">
        <v>0</v>
      </c>
      <c r="V217" s="16130" t="str">
        <f t="shared" si="34"/>
        <v>***</v>
      </c>
      <c r="X217" s="6823" t="s">
        <v>9292</v>
      </c>
      <c r="Y217" s="37">
        <v>25.081435265228389</v>
      </c>
      <c r="Z217" s="37">
        <v>159636</v>
      </c>
      <c r="AA217" s="37">
        <v>9.2313277665929565</v>
      </c>
      <c r="AB217" s="37">
        <v>30299</v>
      </c>
      <c r="AC217" s="37">
        <v>15.850107498635433</v>
      </c>
      <c r="AD217" s="37">
        <v>0</v>
      </c>
      <c r="AE217" s="16131" t="str">
        <f t="shared" si="35"/>
        <v>***</v>
      </c>
    </row>
    <row r="218" spans="1:31">
      <c r="A218" s="6823" t="s">
        <v>9095</v>
      </c>
      <c r="B218" s="37">
        <v>2.8384844174317858</v>
      </c>
      <c r="C218" s="37">
        <v>30932</v>
      </c>
      <c r="D218" s="37">
        <v>1.5981992121553179</v>
      </c>
      <c r="E218" s="37">
        <v>26655</v>
      </c>
      <c r="F218" s="37">
        <v>1.2402852052764679</v>
      </c>
      <c r="G218" s="37">
        <v>1.86574095667E-23</v>
      </c>
      <c r="H218" s="16132" t="str">
        <f t="shared" si="32"/>
        <v>***</v>
      </c>
      <c r="J218" s="6823" t="s">
        <v>9491</v>
      </c>
      <c r="K218" s="37">
        <v>2.8384844174317858</v>
      </c>
      <c r="L218" s="37">
        <v>30932</v>
      </c>
      <c r="M218" s="37">
        <v>2.0843755210938801</v>
      </c>
      <c r="N218" s="37">
        <v>17991</v>
      </c>
      <c r="O218" s="37">
        <v>0.75410889633790568</v>
      </c>
      <c r="P218" s="37">
        <v>3.54696570432E-7</v>
      </c>
      <c r="Q218" s="16133" t="str">
        <f t="shared" si="33"/>
        <v>***</v>
      </c>
      <c r="R218" s="37">
        <v>0.58864265927977844</v>
      </c>
      <c r="S218" s="37">
        <v>8664</v>
      </c>
      <c r="T218" s="37">
        <v>2.2498417581520074</v>
      </c>
      <c r="U218" s="37">
        <v>1.9147053389700001E-34</v>
      </c>
      <c r="V218" s="16134" t="str">
        <f t="shared" si="34"/>
        <v>***</v>
      </c>
      <c r="X218" s="6823" t="s">
        <v>9293</v>
      </c>
      <c r="Y218" s="37">
        <v>2.5611675490055799</v>
      </c>
      <c r="Z218" s="37">
        <v>48923</v>
      </c>
      <c r="AA218" s="37">
        <v>0.58864265927977844</v>
      </c>
      <c r="AB218" s="37">
        <v>8664</v>
      </c>
      <c r="AC218" s="37">
        <v>1.9725248897258014</v>
      </c>
      <c r="AD218" s="37">
        <v>5.1573252511899997E-30</v>
      </c>
      <c r="AE218" s="16135" t="str">
        <f t="shared" si="35"/>
        <v>***</v>
      </c>
    </row>
    <row r="219" spans="1:31">
      <c r="A219" s="6823" t="s">
        <v>9096</v>
      </c>
      <c r="B219" s="37">
        <v>7.3126873126873129</v>
      </c>
      <c r="C219" s="37">
        <v>10010</v>
      </c>
      <c r="D219" s="37">
        <v>3.853808576081057</v>
      </c>
      <c r="E219" s="37">
        <v>11054</v>
      </c>
      <c r="F219" s="37">
        <v>3.4588787366062559</v>
      </c>
      <c r="G219" s="37">
        <v>3.2803184895600002E-28</v>
      </c>
      <c r="H219" s="16136" t="str">
        <f t="shared" si="32"/>
        <v>***</v>
      </c>
      <c r="J219" s="6823" t="s">
        <v>9492</v>
      </c>
      <c r="K219" s="37">
        <v>7.3126873126873129</v>
      </c>
      <c r="L219" s="37">
        <v>10010</v>
      </c>
      <c r="M219" s="37">
        <v>4.8068669527896999</v>
      </c>
      <c r="N219" s="37">
        <v>6990</v>
      </c>
      <c r="O219" s="37">
        <v>2.505820359897613</v>
      </c>
      <c r="P219" s="37">
        <v>3.3762141296599997E-11</v>
      </c>
      <c r="Q219" s="16137" t="str">
        <f t="shared" si="33"/>
        <v>***</v>
      </c>
      <c r="R219" s="37">
        <v>2.2145669291338579</v>
      </c>
      <c r="S219" s="37">
        <v>4064</v>
      </c>
      <c r="T219" s="37">
        <v>5.0981203835534554</v>
      </c>
      <c r="U219" s="37">
        <v>1.0633670240499999E-31</v>
      </c>
      <c r="V219" s="16138" t="str">
        <f t="shared" si="34"/>
        <v>***</v>
      </c>
      <c r="X219" s="6823" t="s">
        <v>9294</v>
      </c>
      <c r="Y219" s="37">
        <v>6.2823529411764696</v>
      </c>
      <c r="Z219" s="37">
        <v>17000</v>
      </c>
      <c r="AA219" s="37">
        <v>2.2145669291338579</v>
      </c>
      <c r="AB219" s="37">
        <v>4064</v>
      </c>
      <c r="AC219" s="37">
        <v>4.0677860120426121</v>
      </c>
      <c r="AD219" s="37">
        <v>1.41273098701E-24</v>
      </c>
      <c r="AE219" s="16139" t="str">
        <f t="shared" si="35"/>
        <v>***</v>
      </c>
    </row>
    <row r="220" spans="1:31">
      <c r="A220" s="6823" t="s">
        <v>9097</v>
      </c>
      <c r="B220" s="37">
        <v>4.7850290181215209</v>
      </c>
      <c r="C220" s="37">
        <v>8443</v>
      </c>
      <c r="D220" s="37">
        <v>2.2919448153093009</v>
      </c>
      <c r="E220" s="37">
        <v>8988</v>
      </c>
      <c r="F220" s="37">
        <v>2.49308420281222</v>
      </c>
      <c r="G220" s="37">
        <v>3.21769534247E-19</v>
      </c>
      <c r="H220" s="16140" t="str">
        <f t="shared" si="32"/>
        <v>***</v>
      </c>
      <c r="J220" s="6823" t="s">
        <v>9493</v>
      </c>
      <c r="K220" s="37">
        <v>4.7850290181215209</v>
      </c>
      <c r="L220" s="37">
        <v>8443</v>
      </c>
      <c r="M220" s="37">
        <v>2.7875793930839801</v>
      </c>
      <c r="N220" s="37">
        <v>5668</v>
      </c>
      <c r="O220" s="37">
        <v>1.9974496250375409</v>
      </c>
      <c r="P220" s="37">
        <v>2.6560956709800001E-9</v>
      </c>
      <c r="Q220" s="16141" t="str">
        <f t="shared" si="33"/>
        <v>***</v>
      </c>
      <c r="R220" s="37">
        <v>1.44578313253012</v>
      </c>
      <c r="S220" s="37">
        <v>3320</v>
      </c>
      <c r="T220" s="37">
        <v>3.3392458855914011</v>
      </c>
      <c r="U220" s="37">
        <v>2.02616121202E-17</v>
      </c>
      <c r="V220" s="16142" t="str">
        <f t="shared" si="34"/>
        <v>***</v>
      </c>
      <c r="X220" s="6823" t="s">
        <v>9295</v>
      </c>
      <c r="Y220" s="37">
        <v>3.9827085252639791</v>
      </c>
      <c r="Z220" s="37">
        <v>14111</v>
      </c>
      <c r="AA220" s="37">
        <v>1.44578313253012</v>
      </c>
      <c r="AB220" s="37">
        <v>3320</v>
      </c>
      <c r="AC220" s="37">
        <v>2.5369253927338589</v>
      </c>
      <c r="AD220" s="37">
        <v>7.9700579012499996E-13</v>
      </c>
      <c r="AE220" s="16143" t="str">
        <f t="shared" si="35"/>
        <v>***</v>
      </c>
    </row>
    <row r="221" spans="1:31">
      <c r="A221" s="6823" t="s">
        <v>9098</v>
      </c>
      <c r="B221" s="37">
        <v>4.757091414492387</v>
      </c>
      <c r="C221" s="37">
        <v>15829</v>
      </c>
      <c r="D221" s="37">
        <v>2.3857200068653812</v>
      </c>
      <c r="E221" s="37">
        <v>17479</v>
      </c>
      <c r="F221" s="37">
        <v>2.3713714076270058</v>
      </c>
      <c r="G221" s="37">
        <v>6.9443899118600004E-32</v>
      </c>
      <c r="H221" s="16144" t="str">
        <f t="shared" si="32"/>
        <v>***</v>
      </c>
      <c r="J221" s="6823" t="s">
        <v>9494</v>
      </c>
      <c r="K221" s="37">
        <v>4.757091414492387</v>
      </c>
      <c r="L221" s="37">
        <v>15829</v>
      </c>
      <c r="M221" s="37">
        <v>2.8062906111686599</v>
      </c>
      <c r="N221" s="37">
        <v>10619</v>
      </c>
      <c r="O221" s="37">
        <v>1.9508008033237272</v>
      </c>
      <c r="P221" s="37">
        <v>1.64259126809E-15</v>
      </c>
      <c r="Q221" s="16145" t="str">
        <f t="shared" si="33"/>
        <v>***</v>
      </c>
      <c r="R221" s="37">
        <v>1.7346938775510199</v>
      </c>
      <c r="S221" s="37">
        <v>6860</v>
      </c>
      <c r="T221" s="37">
        <v>3.0223975369413671</v>
      </c>
      <c r="U221" s="37">
        <v>1.28363158643E-27</v>
      </c>
      <c r="V221" s="16146" t="str">
        <f t="shared" si="34"/>
        <v>***</v>
      </c>
      <c r="X221" s="6823" t="s">
        <v>9296</v>
      </c>
      <c r="Y221" s="37">
        <v>3.973835450695705</v>
      </c>
      <c r="Z221" s="37">
        <v>26448</v>
      </c>
      <c r="AA221" s="37">
        <v>1.7346938775510199</v>
      </c>
      <c r="AB221" s="37">
        <v>6860</v>
      </c>
      <c r="AC221" s="37">
        <v>2.2391415731446851</v>
      </c>
      <c r="AD221" s="37">
        <v>2.6661301782900001E-19</v>
      </c>
      <c r="AE221" s="16147" t="str">
        <f t="shared" si="35"/>
        <v>***</v>
      </c>
    </row>
    <row r="222" spans="1:31">
      <c r="A222" s="6823" t="s">
        <v>9099</v>
      </c>
      <c r="B222" s="37">
        <v>4.3661432401378786</v>
      </c>
      <c r="C222" s="37">
        <v>13055</v>
      </c>
      <c r="D222" s="37">
        <v>2.5697584647623248</v>
      </c>
      <c r="E222" s="37">
        <v>9067</v>
      </c>
      <c r="F222" s="37">
        <v>1.7963847753755537</v>
      </c>
      <c r="G222" s="37">
        <v>2.0765690678100001E-12</v>
      </c>
      <c r="H222" s="16148" t="str">
        <f t="shared" si="32"/>
        <v>***</v>
      </c>
      <c r="J222" s="6823" t="s">
        <v>9495</v>
      </c>
      <c r="K222" s="37">
        <v>4.3661432401378786</v>
      </c>
      <c r="L222" s="37">
        <v>13055</v>
      </c>
      <c r="M222" s="37">
        <v>2.9435163086714402</v>
      </c>
      <c r="N222" s="37">
        <v>6285</v>
      </c>
      <c r="O222" s="37">
        <v>1.4226269314664384</v>
      </c>
      <c r="P222" s="37">
        <v>1.70761189807E-6</v>
      </c>
      <c r="Q222" s="16149" t="str">
        <f t="shared" si="33"/>
        <v>***</v>
      </c>
      <c r="R222" s="37">
        <v>1.7253774263120061</v>
      </c>
      <c r="S222" s="37">
        <v>2782</v>
      </c>
      <c r="T222" s="37">
        <v>2.6407658138258725</v>
      </c>
      <c r="U222" s="37">
        <v>6.3872993605600004E-11</v>
      </c>
      <c r="V222" s="16150" t="str">
        <f t="shared" si="34"/>
        <v>***</v>
      </c>
      <c r="X222" s="6823" t="s">
        <v>9297</v>
      </c>
      <c r="Y222" s="37">
        <v>3.90382626680455</v>
      </c>
      <c r="Z222" s="37">
        <v>19340</v>
      </c>
      <c r="AA222" s="37">
        <v>1.7253774263120061</v>
      </c>
      <c r="AB222" s="37">
        <v>2782</v>
      </c>
      <c r="AC222" s="37">
        <v>2.1784488404925439</v>
      </c>
      <c r="AD222" s="37">
        <v>9.1400413452999997E-9</v>
      </c>
      <c r="AE222" s="16151" t="str">
        <f t="shared" si="35"/>
        <v>***</v>
      </c>
    </row>
    <row r="223" spans="1:31">
      <c r="A223" s="6823" t="s">
        <v>9100</v>
      </c>
      <c r="B223" s="37">
        <v>8.5167286245353164</v>
      </c>
      <c r="C223" s="37">
        <v>26900</v>
      </c>
      <c r="D223" s="37">
        <v>4.6409930878826353</v>
      </c>
      <c r="E223" s="37">
        <v>21267</v>
      </c>
      <c r="F223" s="37">
        <v>3.8757355366526811</v>
      </c>
      <c r="G223" s="37">
        <v>2.6068614094599999E-63</v>
      </c>
      <c r="H223" s="16152" t="str">
        <f t="shared" si="32"/>
        <v>***</v>
      </c>
      <c r="J223" s="6823" t="s">
        <v>9496</v>
      </c>
      <c r="K223" s="37">
        <v>8.5167286245353164</v>
      </c>
      <c r="L223" s="37">
        <v>26900</v>
      </c>
      <c r="M223" s="37">
        <v>5.8363875250674226</v>
      </c>
      <c r="N223" s="37">
        <v>14461</v>
      </c>
      <c r="O223" s="37">
        <v>2.6803410994678938</v>
      </c>
      <c r="P223" s="37">
        <v>8.6494896451900005E-23</v>
      </c>
      <c r="Q223" s="16153" t="str">
        <f t="shared" si="33"/>
        <v>***</v>
      </c>
      <c r="R223" s="37">
        <v>2.1010872759330002</v>
      </c>
      <c r="S223" s="37">
        <v>6806</v>
      </c>
      <c r="T223" s="37">
        <v>6.4156413486023158</v>
      </c>
      <c r="U223" s="37">
        <v>6.6120748321700004E-75</v>
      </c>
      <c r="V223" s="16154" t="str">
        <f t="shared" si="34"/>
        <v>***</v>
      </c>
      <c r="X223" s="6823" t="s">
        <v>9298</v>
      </c>
      <c r="Y223" s="37">
        <v>7.5796039747588306</v>
      </c>
      <c r="Z223" s="37">
        <v>41361</v>
      </c>
      <c r="AA223" s="37">
        <v>2.1010872759330002</v>
      </c>
      <c r="AB223" s="37">
        <v>6806</v>
      </c>
      <c r="AC223" s="37">
        <v>5.47851669882583</v>
      </c>
      <c r="AD223" s="37">
        <v>2.83048617733E-62</v>
      </c>
      <c r="AE223" s="16155" t="str">
        <f t="shared" si="35"/>
        <v>***</v>
      </c>
    </row>
    <row r="224" spans="1:31">
      <c r="A224" s="6823" t="s">
        <v>9101</v>
      </c>
      <c r="B224" s="37">
        <v>1.816297097530196</v>
      </c>
      <c r="C224" s="37">
        <v>22188</v>
      </c>
      <c r="D224" s="37">
        <v>0.97587131367292224</v>
      </c>
      <c r="E224" s="37">
        <v>18650</v>
      </c>
      <c r="F224" s="37">
        <v>0.84042578385727373</v>
      </c>
      <c r="G224" s="37">
        <v>1.06719402644E-12</v>
      </c>
      <c r="H224" s="16156" t="str">
        <f t="shared" si="32"/>
        <v>***</v>
      </c>
      <c r="J224" s="6823" t="s">
        <v>9497</v>
      </c>
      <c r="K224" s="37">
        <v>1.816297097530196</v>
      </c>
      <c r="L224" s="37">
        <v>22188</v>
      </c>
      <c r="M224" s="37">
        <v>1.2080118463097189</v>
      </c>
      <c r="N224" s="37">
        <v>12831</v>
      </c>
      <c r="O224" s="37">
        <v>0.60828525122047705</v>
      </c>
      <c r="P224" s="37">
        <v>1.1847443112000001E-5</v>
      </c>
      <c r="Q224" s="16157" t="str">
        <f t="shared" si="33"/>
        <v>***</v>
      </c>
      <c r="R224" s="37">
        <v>0.46399725038666439</v>
      </c>
      <c r="S224" s="37">
        <v>5819</v>
      </c>
      <c r="T224" s="37">
        <v>1.3522998471435317</v>
      </c>
      <c r="U224" s="37">
        <v>7.9587061055300005E-14</v>
      </c>
      <c r="V224" s="16158" t="str">
        <f t="shared" si="34"/>
        <v>***</v>
      </c>
      <c r="X224" s="6823" t="s">
        <v>9299</v>
      </c>
      <c r="Y224" s="37">
        <v>1.593420714469288</v>
      </c>
      <c r="Z224" s="37">
        <v>35019</v>
      </c>
      <c r="AA224" s="37">
        <v>0.46399725038666439</v>
      </c>
      <c r="AB224" s="37">
        <v>5819</v>
      </c>
      <c r="AC224" s="37">
        <v>1.1294234640826235</v>
      </c>
      <c r="AD224" s="37">
        <v>1.8709899941800002E-11</v>
      </c>
      <c r="AE224" s="16159" t="str">
        <f t="shared" si="35"/>
        <v>***</v>
      </c>
    </row>
    <row r="225" spans="1:31">
      <c r="A225" s="6823" t="s">
        <v>9102</v>
      </c>
      <c r="B225" s="37">
        <v>4.7132110954395863</v>
      </c>
      <c r="C225" s="37">
        <v>8508</v>
      </c>
      <c r="D225" s="37">
        <v>2.6647426647426649</v>
      </c>
      <c r="E225" s="37">
        <v>10395</v>
      </c>
      <c r="F225" s="37">
        <v>2.0484684306969214</v>
      </c>
      <c r="G225" s="37">
        <v>4.7006853804099999E-14</v>
      </c>
      <c r="H225" s="16160" t="str">
        <f t="shared" si="32"/>
        <v>***</v>
      </c>
      <c r="J225" s="6823" t="s">
        <v>9498</v>
      </c>
      <c r="K225" s="37">
        <v>4.7132110954395863</v>
      </c>
      <c r="L225" s="37">
        <v>8508</v>
      </c>
      <c r="M225" s="37">
        <v>3.4170257019759318</v>
      </c>
      <c r="N225" s="37">
        <v>6731</v>
      </c>
      <c r="O225" s="37">
        <v>1.2961853934636545</v>
      </c>
      <c r="P225" s="37">
        <v>6.6345868094999994E-5</v>
      </c>
      <c r="Q225" s="16161" t="str">
        <f t="shared" si="33"/>
        <v>***</v>
      </c>
      <c r="R225" s="37">
        <v>1.2827510917030569</v>
      </c>
      <c r="S225" s="37">
        <v>3664</v>
      </c>
      <c r="T225" s="37">
        <v>3.4304600037365294</v>
      </c>
      <c r="U225" s="37">
        <v>2.5690749249000001E-20</v>
      </c>
      <c r="V225" s="16162" t="str">
        <f t="shared" si="34"/>
        <v>***</v>
      </c>
      <c r="X225" s="6823" t="s">
        <v>9300</v>
      </c>
      <c r="Y225" s="37">
        <v>4.1406916464334929</v>
      </c>
      <c r="Z225" s="37">
        <v>15239</v>
      </c>
      <c r="AA225" s="37">
        <v>1.2827510917030569</v>
      </c>
      <c r="AB225" s="37">
        <v>3664</v>
      </c>
      <c r="AC225" s="37">
        <v>2.857940554730436</v>
      </c>
      <c r="AD225" s="37">
        <v>6.2797559140100001E-17</v>
      </c>
      <c r="AE225" s="16163" t="str">
        <f t="shared" si="35"/>
        <v>***</v>
      </c>
    </row>
    <row r="226" spans="1:31">
      <c r="A226" s="6823" t="s">
        <v>9103</v>
      </c>
      <c r="B226" s="37">
        <v>14.88250652741514</v>
      </c>
      <c r="C226" s="37">
        <v>9575</v>
      </c>
      <c r="D226" s="37">
        <v>8.9076940207103892</v>
      </c>
      <c r="E226" s="37">
        <v>8981</v>
      </c>
      <c r="F226" s="37">
        <v>5.9748125067047511</v>
      </c>
      <c r="G226" s="37">
        <v>4.1615886960900001E-36</v>
      </c>
      <c r="H226" s="16164" t="str">
        <f t="shared" si="32"/>
        <v>***</v>
      </c>
      <c r="J226" s="6823" t="s">
        <v>9499</v>
      </c>
      <c r="K226" s="37">
        <v>14.88250652741514</v>
      </c>
      <c r="L226" s="37">
        <v>9575</v>
      </c>
      <c r="M226" s="37">
        <v>10.37894030851777</v>
      </c>
      <c r="N226" s="37">
        <v>5964</v>
      </c>
      <c r="O226" s="37">
        <v>4.5035662188973706</v>
      </c>
      <c r="P226" s="37">
        <v>6.1963830814600003E-16</v>
      </c>
      <c r="Q226" s="16165" t="str">
        <f t="shared" si="33"/>
        <v>***</v>
      </c>
      <c r="R226" s="37">
        <v>5.999337089824329</v>
      </c>
      <c r="S226" s="37">
        <v>3017</v>
      </c>
      <c r="T226" s="37">
        <v>8.8831694375908121</v>
      </c>
      <c r="U226" s="37">
        <v>1.74403831654E-37</v>
      </c>
      <c r="V226" s="16166" t="str">
        <f t="shared" si="34"/>
        <v>***</v>
      </c>
      <c r="X226" s="6823" t="s">
        <v>9301</v>
      </c>
      <c r="Y226" s="37">
        <v>13.15399961387477</v>
      </c>
      <c r="Z226" s="37">
        <v>15539</v>
      </c>
      <c r="AA226" s="37">
        <v>5.999337089824329</v>
      </c>
      <c r="AB226" s="37">
        <v>3017</v>
      </c>
      <c r="AC226" s="37">
        <v>7.1546625240504413</v>
      </c>
      <c r="AD226" s="37">
        <v>1.4363539503200001E-28</v>
      </c>
      <c r="AE226" s="16167" t="str">
        <f t="shared" si="35"/>
        <v>***</v>
      </c>
    </row>
    <row r="227" spans="1:31">
      <c r="A227" s="6823" t="s">
        <v>9104</v>
      </c>
      <c r="B227" s="37">
        <v>2.6345461045568301</v>
      </c>
      <c r="C227" s="37">
        <v>36363</v>
      </c>
      <c r="D227" s="37">
        <v>1.5966803482026071</v>
      </c>
      <c r="E227" s="37">
        <v>22171</v>
      </c>
      <c r="F227" s="37">
        <v>1.0378657563542231</v>
      </c>
      <c r="G227" s="37">
        <v>1.8615354618099999E-16</v>
      </c>
      <c r="H227" s="16168" t="str">
        <f t="shared" si="32"/>
        <v>***</v>
      </c>
      <c r="J227" s="6823" t="s">
        <v>9500</v>
      </c>
      <c r="K227" s="37">
        <v>2.6345461045568301</v>
      </c>
      <c r="L227" s="37">
        <v>36363</v>
      </c>
      <c r="M227" s="37">
        <v>2.0668044536302421</v>
      </c>
      <c r="N227" s="37">
        <v>14999</v>
      </c>
      <c r="O227" s="37">
        <v>0.56774165092658802</v>
      </c>
      <c r="P227" s="37">
        <v>1.6291637465760001E-4</v>
      </c>
      <c r="Q227" s="16169" t="str">
        <f t="shared" si="33"/>
        <v>***</v>
      </c>
      <c r="R227" s="37">
        <v>0.61349693251533743</v>
      </c>
      <c r="S227" s="37">
        <v>7172</v>
      </c>
      <c r="T227" s="37">
        <v>2.0210491720414927</v>
      </c>
      <c r="U227" s="37">
        <v>1.66648365403E-25</v>
      </c>
      <c r="V227" s="16170" t="str">
        <f t="shared" si="34"/>
        <v>***</v>
      </c>
      <c r="X227" s="6823" t="s">
        <v>9302</v>
      </c>
      <c r="Y227" s="37">
        <v>2.468751216852926</v>
      </c>
      <c r="Z227" s="37">
        <v>51362</v>
      </c>
      <c r="AA227" s="37">
        <v>0.61349693251533743</v>
      </c>
      <c r="AB227" s="37">
        <v>7172</v>
      </c>
      <c r="AC227" s="37">
        <v>1.8552542843375885</v>
      </c>
      <c r="AD227" s="37">
        <v>2.6095960641799999E-23</v>
      </c>
      <c r="AE227" s="16171" t="str">
        <f t="shared" si="35"/>
        <v>***</v>
      </c>
    </row>
    <row r="228" spans="1:31">
      <c r="A228" s="6823" t="s">
        <v>9105</v>
      </c>
      <c r="B228" s="37">
        <v>3.9936803300272099</v>
      </c>
      <c r="C228" s="37">
        <v>11393</v>
      </c>
      <c r="D228" s="37">
        <v>1.8536018027186161</v>
      </c>
      <c r="E228" s="37">
        <v>13757</v>
      </c>
      <c r="F228" s="37">
        <v>2.140078527308594</v>
      </c>
      <c r="G228" s="37">
        <v>1.78759121716E-24</v>
      </c>
      <c r="H228" s="16172" t="str">
        <f t="shared" si="32"/>
        <v>***</v>
      </c>
      <c r="J228" s="6823" t="s">
        <v>9501</v>
      </c>
      <c r="K228" s="37">
        <v>3.9936803300272099</v>
      </c>
      <c r="L228" s="37">
        <v>11393</v>
      </c>
      <c r="M228" s="37">
        <v>2.3215322112594312</v>
      </c>
      <c r="N228" s="37">
        <v>8615</v>
      </c>
      <c r="O228" s="37">
        <v>1.6721481187677787</v>
      </c>
      <c r="P228" s="37">
        <v>4.5577592771699998E-11</v>
      </c>
      <c r="Q228" s="16173" t="str">
        <f t="shared" si="33"/>
        <v>***</v>
      </c>
      <c r="R228" s="37">
        <v>1.0696227148969271</v>
      </c>
      <c r="S228" s="37">
        <v>5142</v>
      </c>
      <c r="T228" s="37">
        <v>2.9240576151302831</v>
      </c>
      <c r="U228" s="37">
        <v>6.6729201722200002E-24</v>
      </c>
      <c r="V228" s="16174" t="str">
        <f t="shared" si="34"/>
        <v>***</v>
      </c>
      <c r="X228" s="6823" t="s">
        <v>9303</v>
      </c>
      <c r="Y228" s="37">
        <v>3.2736905237904841</v>
      </c>
      <c r="Z228" s="37">
        <v>20008</v>
      </c>
      <c r="AA228" s="37">
        <v>1.0696227148969271</v>
      </c>
      <c r="AB228" s="37">
        <v>5142</v>
      </c>
      <c r="AC228" s="37">
        <v>2.2040678088935568</v>
      </c>
      <c r="AD228" s="37">
        <v>1.6410279819000001E-17</v>
      </c>
      <c r="AE228" s="16175" t="str">
        <f t="shared" si="35"/>
        <v>***</v>
      </c>
    </row>
    <row r="229" spans="1:31">
      <c r="A229" s="6823" t="s">
        <v>9106</v>
      </c>
      <c r="B229" s="37">
        <v>2.937891933682673</v>
      </c>
      <c r="C229" s="37">
        <v>11641</v>
      </c>
      <c r="D229" s="37">
        <v>1.19254119687771</v>
      </c>
      <c r="E229" s="37">
        <v>9224</v>
      </c>
      <c r="F229" s="37">
        <v>1.745350736804963</v>
      </c>
      <c r="G229" s="37">
        <v>7.4587429226600006E-18</v>
      </c>
      <c r="H229" s="16176" t="str">
        <f t="shared" si="32"/>
        <v>***</v>
      </c>
      <c r="J229" s="6823" t="s">
        <v>9502</v>
      </c>
      <c r="K229" s="37">
        <v>2.937891933682673</v>
      </c>
      <c r="L229" s="37">
        <v>11641</v>
      </c>
      <c r="M229" s="37">
        <v>1.419231382554617</v>
      </c>
      <c r="N229" s="37">
        <v>6271</v>
      </c>
      <c r="O229" s="37">
        <v>1.518660551128056</v>
      </c>
      <c r="P229" s="37">
        <v>2.4554696137100001E-10</v>
      </c>
      <c r="Q229" s="16177" t="str">
        <f t="shared" si="33"/>
        <v>***</v>
      </c>
      <c r="R229" s="37">
        <v>0.71114121232644767</v>
      </c>
      <c r="S229" s="37">
        <v>2953</v>
      </c>
      <c r="T229" s="37">
        <v>2.2267507213562254</v>
      </c>
      <c r="U229" s="37">
        <v>3.8001067228699996E-12</v>
      </c>
      <c r="V229" s="16178" t="str">
        <f t="shared" si="34"/>
        <v>***</v>
      </c>
      <c r="X229" s="6823" t="s">
        <v>9304</v>
      </c>
      <c r="Y229" s="37">
        <v>2.4062081286288519</v>
      </c>
      <c r="Z229" s="37">
        <v>17912</v>
      </c>
      <c r="AA229" s="37">
        <v>0.71114121232644767</v>
      </c>
      <c r="AB229" s="37">
        <v>2953</v>
      </c>
      <c r="AC229" s="37">
        <v>1.6950669163024044</v>
      </c>
      <c r="AD229" s="37">
        <v>4.5052027794200001E-9</v>
      </c>
      <c r="AE229" s="16179" t="str">
        <f t="shared" si="35"/>
        <v>***</v>
      </c>
    </row>
    <row r="230" spans="1:31">
      <c r="A230" s="6823" t="s">
        <v>9107</v>
      </c>
      <c r="B230" s="37">
        <v>5.3800350262697023</v>
      </c>
      <c r="C230" s="37">
        <v>14275</v>
      </c>
      <c r="D230" s="37">
        <v>2.5333857030636291</v>
      </c>
      <c r="E230" s="37">
        <v>15276</v>
      </c>
      <c r="F230" s="37">
        <v>2.8466493232060732</v>
      </c>
      <c r="G230" s="37">
        <v>1.3609466479099999E-36</v>
      </c>
      <c r="H230" s="16180" t="str">
        <f t="shared" si="32"/>
        <v>***</v>
      </c>
      <c r="J230" s="6823" t="s">
        <v>9503</v>
      </c>
      <c r="K230" s="37">
        <v>5.3800350262697023</v>
      </c>
      <c r="L230" s="37">
        <v>14275</v>
      </c>
      <c r="M230" s="37">
        <v>3.1000613873542049</v>
      </c>
      <c r="N230" s="37">
        <v>9774</v>
      </c>
      <c r="O230" s="37">
        <v>2.2799736389154974</v>
      </c>
      <c r="P230" s="37">
        <v>3.6197087883699999E-17</v>
      </c>
      <c r="Q230" s="16181" t="str">
        <f t="shared" si="33"/>
        <v>***</v>
      </c>
      <c r="R230" s="37">
        <v>1.5267175572519081</v>
      </c>
      <c r="S230" s="37">
        <v>5502</v>
      </c>
      <c r="T230" s="37">
        <v>3.853317469017794</v>
      </c>
      <c r="U230" s="37">
        <v>4.4798240368599999E-33</v>
      </c>
      <c r="V230" s="16182" t="str">
        <f t="shared" si="34"/>
        <v>***</v>
      </c>
      <c r="X230" s="6823" t="s">
        <v>9305</v>
      </c>
      <c r="Y230" s="37">
        <v>4.4534076260967188</v>
      </c>
      <c r="Z230" s="37">
        <v>24049</v>
      </c>
      <c r="AA230" s="37">
        <v>1.5267175572519081</v>
      </c>
      <c r="AB230" s="37">
        <v>5502</v>
      </c>
      <c r="AC230" s="37">
        <v>2.9266900688448105</v>
      </c>
      <c r="AD230" s="37">
        <v>4.8042553035200001E-24</v>
      </c>
      <c r="AE230" s="16183" t="str">
        <f t="shared" si="35"/>
        <v>***</v>
      </c>
    </row>
    <row r="231" spans="1:31">
      <c r="A231" s="6823" t="s">
        <v>9108</v>
      </c>
      <c r="B231" s="37">
        <v>2.3647077066211821</v>
      </c>
      <c r="C231" s="37">
        <v>12898</v>
      </c>
      <c r="D231" s="37">
        <v>1.1993687532877431</v>
      </c>
      <c r="E231" s="37">
        <v>9505</v>
      </c>
      <c r="F231" s="37">
        <v>1.1653389533334391</v>
      </c>
      <c r="G231" s="37">
        <v>1.94248579247E-10</v>
      </c>
      <c r="H231" s="16184" t="str">
        <f t="shared" si="32"/>
        <v>***</v>
      </c>
      <c r="J231" s="6823" t="s">
        <v>9504</v>
      </c>
      <c r="K231" s="37">
        <v>2.3647077066211821</v>
      </c>
      <c r="L231" s="37">
        <v>12898</v>
      </c>
      <c r="M231" s="37">
        <v>1.4837244511733541</v>
      </c>
      <c r="N231" s="37">
        <v>6605</v>
      </c>
      <c r="O231" s="37">
        <v>0.88098325544782807</v>
      </c>
      <c r="P231" s="37">
        <v>4.2460910602300002E-5</v>
      </c>
      <c r="Q231" s="16185" t="str">
        <f t="shared" si="33"/>
        <v>***</v>
      </c>
      <c r="R231" s="37">
        <v>0.55172413793103448</v>
      </c>
      <c r="S231" s="37">
        <v>2900</v>
      </c>
      <c r="T231" s="37">
        <v>1.8129835686901477</v>
      </c>
      <c r="U231" s="37">
        <v>3.9508406970699999E-10</v>
      </c>
      <c r="V231" s="16186" t="str">
        <f t="shared" si="34"/>
        <v>***</v>
      </c>
      <c r="X231" s="6823" t="s">
        <v>9306</v>
      </c>
      <c r="Y231" s="37">
        <v>2.0663487668563811</v>
      </c>
      <c r="Z231" s="37">
        <v>19503</v>
      </c>
      <c r="AA231" s="37">
        <v>0.55172413793103448</v>
      </c>
      <c r="AB231" s="37">
        <v>2900</v>
      </c>
      <c r="AC231" s="37">
        <v>1.5146246289253467</v>
      </c>
      <c r="AD231" s="37">
        <v>1.9181856166599998E-8</v>
      </c>
      <c r="AE231" s="16187" t="str">
        <f t="shared" si="35"/>
        <v>***</v>
      </c>
    </row>
    <row r="232" spans="1:31">
      <c r="A232" s="6823" t="s">
        <v>9109</v>
      </c>
      <c r="B232" s="37">
        <v>5.5727155727155724</v>
      </c>
      <c r="C232" s="37">
        <v>7770</v>
      </c>
      <c r="D232" s="37">
        <v>3.5012504465880672</v>
      </c>
      <c r="E232" s="37">
        <v>8397</v>
      </c>
      <c r="F232" s="37">
        <v>2.0714651261275052</v>
      </c>
      <c r="G232" s="37">
        <v>2.1049938564E-10</v>
      </c>
      <c r="H232" s="16188" t="str">
        <f t="shared" si="32"/>
        <v>***</v>
      </c>
      <c r="J232" s="6823" t="s">
        <v>9505</v>
      </c>
      <c r="K232" s="37">
        <v>5.5727155727155724</v>
      </c>
      <c r="L232" s="37">
        <v>7770</v>
      </c>
      <c r="M232" s="37">
        <v>4.1994247363374884</v>
      </c>
      <c r="N232" s="37">
        <v>5215</v>
      </c>
      <c r="O232" s="37">
        <v>1.373290836378084</v>
      </c>
      <c r="P232" s="37">
        <v>4.42453781714E-4</v>
      </c>
      <c r="Q232" s="16189" t="str">
        <f t="shared" si="33"/>
        <v>***</v>
      </c>
      <c r="R232" s="37">
        <v>2.357008170961659</v>
      </c>
      <c r="S232" s="37">
        <v>3182</v>
      </c>
      <c r="T232" s="37">
        <v>3.2157074017539133</v>
      </c>
      <c r="U232" s="37">
        <v>3.5247879865900002E-13</v>
      </c>
      <c r="V232" s="16190" t="str">
        <f t="shared" si="34"/>
        <v>***</v>
      </c>
      <c r="X232" s="6823" t="s">
        <v>9307</v>
      </c>
      <c r="Y232" s="37">
        <v>5.0211782826338078</v>
      </c>
      <c r="Z232" s="37">
        <v>12985</v>
      </c>
      <c r="AA232" s="37">
        <v>2.357008170961659</v>
      </c>
      <c r="AB232" s="37">
        <v>3182</v>
      </c>
      <c r="AC232" s="37">
        <v>2.6641701116721488</v>
      </c>
      <c r="AD232" s="37">
        <v>7.8784580623999999E-11</v>
      </c>
      <c r="AE232" s="16191" t="str">
        <f t="shared" si="35"/>
        <v>***</v>
      </c>
    </row>
    <row r="233" spans="1:31">
      <c r="A233" s="6823" t="s">
        <v>11571</v>
      </c>
      <c r="B233" s="37">
        <v>10.0937580612887</v>
      </c>
      <c r="C233" s="37">
        <v>414791</v>
      </c>
      <c r="D233" s="37">
        <v>5.8737304727332056</v>
      </c>
      <c r="E233" s="37">
        <v>392272</v>
      </c>
      <c r="F233" s="37">
        <v>4.2200275885554941</v>
      </c>
      <c r="G233" s="37">
        <v>0</v>
      </c>
      <c r="H233" s="16192" t="str">
        <f t="shared" si="32"/>
        <v>***</v>
      </c>
      <c r="J233" s="6823" t="s">
        <v>11571</v>
      </c>
      <c r="K233" s="37">
        <v>10.0937580612887</v>
      </c>
      <c r="L233" s="37">
        <v>414791</v>
      </c>
      <c r="M233" s="37">
        <v>7.2186289183792054</v>
      </c>
      <c r="N233" s="37">
        <v>259897</v>
      </c>
      <c r="O233" s="37">
        <v>2.8751291429094943</v>
      </c>
      <c r="P233" s="37">
        <v>0</v>
      </c>
      <c r="Q233" s="16193" t="str">
        <f t="shared" si="33"/>
        <v>***</v>
      </c>
      <c r="R233" s="37">
        <v>3.2332389046270071</v>
      </c>
      <c r="S233" s="37">
        <v>132375</v>
      </c>
      <c r="T233" s="37">
        <v>6.8605191566616925</v>
      </c>
      <c r="U233" s="37">
        <v>0</v>
      </c>
      <c r="V233" s="16194" t="str">
        <f t="shared" si="34"/>
        <v>***</v>
      </c>
      <c r="X233" s="6823" t="s">
        <v>11571</v>
      </c>
      <c r="Y233" s="37">
        <v>8.9862277082147592</v>
      </c>
      <c r="Z233" s="37">
        <v>674688</v>
      </c>
      <c r="AA233" s="37">
        <v>3.2332389046270071</v>
      </c>
      <c r="AB233" s="37">
        <v>132375</v>
      </c>
      <c r="AC233" s="37">
        <v>5.7529888035877521</v>
      </c>
      <c r="AD233" s="37">
        <v>0</v>
      </c>
      <c r="AE233" s="16195"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E233"/>
  <sheetViews>
    <sheetView zoomScaleNormal="100" workbookViewId="0">
      <selection activeCell="D11" sqref="D11"/>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8" t="s">
        <v>11929</v>
      </c>
      <c r="J1" s="17028" t="s">
        <v>11930</v>
      </c>
      <c r="X1" s="17028" t="s">
        <v>11931</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7130</v>
      </c>
      <c r="B3" s="37">
        <v>48.454426567578963</v>
      </c>
      <c r="C3" s="37">
        <v>636204</v>
      </c>
      <c r="D3" s="37">
        <v>50.209449069409828</v>
      </c>
      <c r="E3" s="37">
        <v>94295</v>
      </c>
      <c r="F3" s="37">
        <v>-1.7550225018308652</v>
      </c>
      <c r="G3" s="37">
        <v>8.0822026248900001E-24</v>
      </c>
      <c r="H3" s="14548" t="str">
        <f t="shared" ref="H3:H25" si="0">IF(G3&lt;0.01,"***",IF(G3&lt;0.05,"**",IF(G3&lt;0.1,"*","NS")))</f>
        <v>***</v>
      </c>
      <c r="J3" s="6823" t="s">
        <v>7526</v>
      </c>
      <c r="K3" s="37">
        <v>48.454426567578963</v>
      </c>
      <c r="L3" s="37">
        <v>636204</v>
      </c>
      <c r="M3" s="37">
        <v>49.381307708825418</v>
      </c>
      <c r="N3" s="37">
        <v>74512</v>
      </c>
      <c r="O3" s="37">
        <v>-0.92688114124645438</v>
      </c>
      <c r="P3" s="37">
        <v>1.67085697759E-6</v>
      </c>
      <c r="Q3" s="14549" t="str">
        <f t="shared" ref="Q3:Q25" si="1">IF(P3&lt;0.01,"***",IF(P3&lt;0.05,"**",IF(P3&lt;0.1,"*","NS")))</f>
        <v>***</v>
      </c>
      <c r="R3" s="37">
        <v>53.3286154779356</v>
      </c>
      <c r="S3" s="37">
        <v>19783</v>
      </c>
      <c r="T3" s="37">
        <v>-4.8741889103566365</v>
      </c>
      <c r="U3" s="37">
        <v>1.38087655672E-41</v>
      </c>
      <c r="V3" s="14550" t="str">
        <f t="shared" ref="V3:V25" si="2">IF(P3&lt;0.01,"***",IF(P3&lt;0.05,"**",IF(P3&lt;0.1,"*","NS")))</f>
        <v>***</v>
      </c>
      <c r="X3" s="6823" t="s">
        <v>7328</v>
      </c>
      <c r="Y3" s="37">
        <v>48.551601483574309</v>
      </c>
      <c r="Z3" s="37">
        <v>710716</v>
      </c>
      <c r="AA3" s="37">
        <v>53.3286154779356</v>
      </c>
      <c r="AB3" s="37">
        <v>19783</v>
      </c>
      <c r="AC3" s="37">
        <v>-4.7770139943612904</v>
      </c>
      <c r="AD3" s="37">
        <v>3.9427609495699999E-40</v>
      </c>
      <c r="AE3" s="14551" t="str">
        <f t="shared" ref="AE3:AE25" si="3">IF(AD3&lt;0.01,"***",IF(AD3&lt;0.05,"**",IF(AD3&lt;0.1,"*","NS")))</f>
        <v>***</v>
      </c>
    </row>
    <row r="4" spans="1:31">
      <c r="A4" s="6823" t="s">
        <v>7131</v>
      </c>
      <c r="B4" s="37">
        <v>76.598349616787871</v>
      </c>
      <c r="C4" s="37">
        <v>163356</v>
      </c>
      <c r="D4" s="37">
        <v>75.994934876989873</v>
      </c>
      <c r="E4" s="37">
        <v>27640</v>
      </c>
      <c r="F4" s="37">
        <v>0.60341473979799787</v>
      </c>
      <c r="G4" s="37">
        <v>2.8633333704317501E-2</v>
      </c>
      <c r="H4" s="14552" t="str">
        <f t="shared" si="0"/>
        <v>**</v>
      </c>
      <c r="J4" s="6823" t="s">
        <v>7527</v>
      </c>
      <c r="K4" s="37">
        <v>76.598349616787871</v>
      </c>
      <c r="L4" s="37">
        <v>163356</v>
      </c>
      <c r="M4" s="37">
        <v>75.693885760257444</v>
      </c>
      <c r="N4" s="37">
        <v>19888</v>
      </c>
      <c r="O4" s="37">
        <v>0.90446385653042682</v>
      </c>
      <c r="P4" s="37">
        <v>4.5058578146458996E-3</v>
      </c>
      <c r="Q4" s="14553" t="str">
        <f t="shared" si="1"/>
        <v>***</v>
      </c>
      <c r="R4" s="37">
        <v>76.767285861713106</v>
      </c>
      <c r="S4" s="37">
        <v>7752</v>
      </c>
      <c r="T4" s="37">
        <v>-0.16893624492523429</v>
      </c>
      <c r="U4" s="37">
        <v>0.73137183539987616</v>
      </c>
      <c r="V4" s="14554" t="str">
        <f t="shared" si="2"/>
        <v>***</v>
      </c>
      <c r="X4" s="6823" t="s">
        <v>7329</v>
      </c>
      <c r="Y4" s="37">
        <v>76.500185544956452</v>
      </c>
      <c r="Z4" s="37">
        <v>183244</v>
      </c>
      <c r="AA4" s="37">
        <v>76.767285861713106</v>
      </c>
      <c r="AB4" s="37">
        <v>7752</v>
      </c>
      <c r="AC4" s="37">
        <v>-0.26710031675665391</v>
      </c>
      <c r="AD4" s="37">
        <v>0.5868822550943591</v>
      </c>
      <c r="AE4" s="14555" t="str">
        <f t="shared" si="3"/>
        <v>NS</v>
      </c>
    </row>
    <row r="5" spans="1:31">
      <c r="A5" s="6823" t="s">
        <v>7132</v>
      </c>
      <c r="B5" s="37">
        <v>78.595264256355705</v>
      </c>
      <c r="C5" s="37">
        <v>344022</v>
      </c>
      <c r="D5" s="37">
        <v>80.638581917970782</v>
      </c>
      <c r="E5" s="37">
        <v>53932</v>
      </c>
      <c r="F5" s="37">
        <v>-2.0433176616150774</v>
      </c>
      <c r="G5" s="37">
        <v>3.1276855439100001E-27</v>
      </c>
      <c r="H5" s="14556" t="str">
        <f t="shared" si="0"/>
        <v>***</v>
      </c>
      <c r="J5" s="6823" t="s">
        <v>7528</v>
      </c>
      <c r="K5" s="37">
        <v>78.595264256355705</v>
      </c>
      <c r="L5" s="37">
        <v>344022</v>
      </c>
      <c r="M5" s="37">
        <v>80.984351088512611</v>
      </c>
      <c r="N5" s="37">
        <v>40514</v>
      </c>
      <c r="O5" s="37">
        <v>-2.3890868321569059</v>
      </c>
      <c r="P5" s="37">
        <v>8.1779961852699998E-29</v>
      </c>
      <c r="Q5" s="14557" t="str">
        <f t="shared" si="1"/>
        <v>***</v>
      </c>
      <c r="R5" s="37">
        <v>79.594574452228343</v>
      </c>
      <c r="S5" s="37">
        <v>13418</v>
      </c>
      <c r="T5" s="37">
        <v>-0.99931019587263847</v>
      </c>
      <c r="U5" s="37">
        <v>5.5967494753104002E-3</v>
      </c>
      <c r="V5" s="14558" t="str">
        <f t="shared" si="2"/>
        <v>***</v>
      </c>
      <c r="X5" s="6823" t="s">
        <v>7330</v>
      </c>
      <c r="Y5" s="37">
        <v>78.846974015436786</v>
      </c>
      <c r="Z5" s="37">
        <v>384536</v>
      </c>
      <c r="AA5" s="37">
        <v>79.594574452228343</v>
      </c>
      <c r="AB5" s="37">
        <v>13418</v>
      </c>
      <c r="AC5" s="37">
        <v>-0.74760043679155785</v>
      </c>
      <c r="AD5" s="37">
        <v>3.7038798980563802E-2</v>
      </c>
      <c r="AE5" s="14559" t="str">
        <f t="shared" si="3"/>
        <v>**</v>
      </c>
    </row>
    <row r="6" spans="1:31">
      <c r="A6" s="6823" t="s">
        <v>7133</v>
      </c>
      <c r="B6" s="37">
        <v>71.080273513546615</v>
      </c>
      <c r="C6" s="37">
        <v>228581</v>
      </c>
      <c r="D6" s="37">
        <v>73.659323857523077</v>
      </c>
      <c r="E6" s="37">
        <v>35318</v>
      </c>
      <c r="F6" s="37">
        <v>-2.579050343976462</v>
      </c>
      <c r="G6" s="37">
        <v>1.7592181643999999E-23</v>
      </c>
      <c r="H6" s="14560" t="str">
        <f t="shared" si="0"/>
        <v>***</v>
      </c>
      <c r="J6" s="6823" t="s">
        <v>7529</v>
      </c>
      <c r="K6" s="37">
        <v>71.080273513546615</v>
      </c>
      <c r="L6" s="37">
        <v>228581</v>
      </c>
      <c r="M6" s="37">
        <v>74.077631052420969</v>
      </c>
      <c r="N6" s="37">
        <v>24990</v>
      </c>
      <c r="O6" s="37">
        <v>-2.9973575388743541</v>
      </c>
      <c r="P6" s="37">
        <v>2.4270229984799999E-23</v>
      </c>
      <c r="Q6" s="14561" t="str">
        <f t="shared" si="1"/>
        <v>***</v>
      </c>
      <c r="R6" s="37">
        <v>72.647172734314481</v>
      </c>
      <c r="S6" s="37">
        <v>10328</v>
      </c>
      <c r="T6" s="37">
        <v>-1.5668992207678656</v>
      </c>
      <c r="U6" s="37">
        <v>5.8635412998450003E-4</v>
      </c>
      <c r="V6" s="14562" t="str">
        <f t="shared" si="2"/>
        <v>***</v>
      </c>
      <c r="X6" s="6823" t="s">
        <v>7331</v>
      </c>
      <c r="Y6" s="37">
        <v>71.375669930709748</v>
      </c>
      <c r="Z6" s="37">
        <v>253571</v>
      </c>
      <c r="AA6" s="37">
        <v>72.647172734314481</v>
      </c>
      <c r="AB6" s="37">
        <v>10328</v>
      </c>
      <c r="AC6" s="37">
        <v>-1.2715028036047329</v>
      </c>
      <c r="AD6" s="37">
        <v>5.0510061865444997E-3</v>
      </c>
      <c r="AE6" s="14563" t="str">
        <f t="shared" si="3"/>
        <v>***</v>
      </c>
    </row>
    <row r="7" spans="1:31">
      <c r="A7" s="6823" t="s">
        <v>7134</v>
      </c>
      <c r="B7" s="37">
        <v>84.805670702970957</v>
      </c>
      <c r="C7" s="37">
        <v>103973</v>
      </c>
      <c r="D7" s="37">
        <v>85.475165261689611</v>
      </c>
      <c r="E7" s="37">
        <v>16489</v>
      </c>
      <c r="F7" s="37">
        <v>-0.66949455871865382</v>
      </c>
      <c r="G7" s="37">
        <v>2.57132053406199E-2</v>
      </c>
      <c r="H7" s="14564" t="str">
        <f t="shared" si="0"/>
        <v>**</v>
      </c>
      <c r="J7" s="6823" t="s">
        <v>7530</v>
      </c>
      <c r="K7" s="37">
        <v>84.805670702970957</v>
      </c>
      <c r="L7" s="37">
        <v>103973</v>
      </c>
      <c r="M7" s="37">
        <v>85.849719101123597</v>
      </c>
      <c r="N7" s="37">
        <v>11392</v>
      </c>
      <c r="O7" s="37">
        <v>-1.0440483981526398</v>
      </c>
      <c r="P7" s="37">
        <v>3.1231559136591001E-3</v>
      </c>
      <c r="Q7" s="14565" t="str">
        <f t="shared" si="1"/>
        <v>***</v>
      </c>
      <c r="R7" s="37">
        <v>84.638022366097701</v>
      </c>
      <c r="S7" s="37">
        <v>5097</v>
      </c>
      <c r="T7" s="37">
        <v>0.1676483368732562</v>
      </c>
      <c r="U7" s="37">
        <v>0.74482352806725594</v>
      </c>
      <c r="V7" s="14566" t="str">
        <f t="shared" si="2"/>
        <v>***</v>
      </c>
      <c r="X7" s="6823" t="s">
        <v>7332</v>
      </c>
      <c r="Y7" s="37">
        <v>84.908767823863386</v>
      </c>
      <c r="Z7" s="37">
        <v>115365</v>
      </c>
      <c r="AA7" s="37">
        <v>84.638022366097701</v>
      </c>
      <c r="AB7" s="37">
        <v>5097</v>
      </c>
      <c r="AC7" s="37">
        <v>0.27074545776568471</v>
      </c>
      <c r="AD7" s="37">
        <v>0.59731515971780169</v>
      </c>
      <c r="AE7" s="14567" t="str">
        <f t="shared" si="3"/>
        <v>NS</v>
      </c>
    </row>
    <row r="8" spans="1:31">
      <c r="A8" s="6823" t="s">
        <v>7135</v>
      </c>
      <c r="B8" s="37">
        <v>58.854892799276527</v>
      </c>
      <c r="C8" s="37">
        <v>424624</v>
      </c>
      <c r="D8" s="37">
        <v>60.305964819028951</v>
      </c>
      <c r="E8" s="37">
        <v>60203</v>
      </c>
      <c r="F8" s="37">
        <v>-1.4510720197524236</v>
      </c>
      <c r="G8" s="37">
        <v>1.2379517759699999E-11</v>
      </c>
      <c r="H8" s="14568" t="str">
        <f t="shared" si="0"/>
        <v>***</v>
      </c>
      <c r="J8" s="6823" t="s">
        <v>7531</v>
      </c>
      <c r="K8" s="37">
        <v>58.854892799276527</v>
      </c>
      <c r="L8" s="37">
        <v>424624</v>
      </c>
      <c r="M8" s="37">
        <v>61.341440061279201</v>
      </c>
      <c r="N8" s="37">
        <v>41776</v>
      </c>
      <c r="O8" s="37">
        <v>-2.4865472620026736</v>
      </c>
      <c r="P8" s="37">
        <v>6.0172935962400005E-23</v>
      </c>
      <c r="Q8" s="14569" t="str">
        <f t="shared" si="1"/>
        <v>***</v>
      </c>
      <c r="R8" s="37">
        <v>57.958430563846527</v>
      </c>
      <c r="S8" s="37">
        <v>18427</v>
      </c>
      <c r="T8" s="37">
        <v>0.89646223543000048</v>
      </c>
      <c r="U8" s="37">
        <v>1.5494336484335E-2</v>
      </c>
      <c r="V8" s="14570" t="str">
        <f t="shared" si="2"/>
        <v>***</v>
      </c>
      <c r="X8" s="6823" t="s">
        <v>7333</v>
      </c>
      <c r="Y8" s="37">
        <v>59.077615780445967</v>
      </c>
      <c r="Z8" s="37">
        <v>466400</v>
      </c>
      <c r="AA8" s="37">
        <v>57.958430563846527</v>
      </c>
      <c r="AB8" s="37">
        <v>18427</v>
      </c>
      <c r="AC8" s="37">
        <v>1.1191852165994405</v>
      </c>
      <c r="AD8" s="37">
        <v>2.4448410997825998E-3</v>
      </c>
      <c r="AE8" s="14571" t="str">
        <f t="shared" si="3"/>
        <v>***</v>
      </c>
    </row>
    <row r="9" spans="1:31">
      <c r="A9" s="6823" t="s">
        <v>7136</v>
      </c>
      <c r="B9" s="37">
        <v>91.547488399262861</v>
      </c>
      <c r="C9" s="37">
        <v>1792343</v>
      </c>
      <c r="D9" s="37">
        <v>91.923505002657706</v>
      </c>
      <c r="E9" s="37">
        <v>340519</v>
      </c>
      <c r="F9" s="37">
        <v>-0.37601660339484511</v>
      </c>
      <c r="G9" s="37">
        <v>4.0359039817499999E-13</v>
      </c>
      <c r="H9" s="14572" t="str">
        <f t="shared" si="0"/>
        <v>***</v>
      </c>
      <c r="J9" s="6823" t="s">
        <v>7532</v>
      </c>
      <c r="K9" s="37">
        <v>91.547488399262861</v>
      </c>
      <c r="L9" s="37">
        <v>1792343</v>
      </c>
      <c r="M9" s="37">
        <v>92.133336383462208</v>
      </c>
      <c r="N9" s="37">
        <v>262284</v>
      </c>
      <c r="O9" s="37">
        <v>-0.58584798419934714</v>
      </c>
      <c r="P9" s="37">
        <v>4.7508082917200003E-24</v>
      </c>
      <c r="Q9" s="14573" t="str">
        <f t="shared" si="1"/>
        <v>***</v>
      </c>
      <c r="R9" s="37">
        <v>91.220042180609695</v>
      </c>
      <c r="S9" s="37">
        <v>78235</v>
      </c>
      <c r="T9" s="37">
        <v>0.32744621865316503</v>
      </c>
      <c r="U9" s="37">
        <v>1.2795058031325E-3</v>
      </c>
      <c r="V9" s="14574" t="str">
        <f t="shared" si="2"/>
        <v>***</v>
      </c>
      <c r="X9" s="6823" t="s">
        <v>7334</v>
      </c>
      <c r="Y9" s="37">
        <v>91.622274992005842</v>
      </c>
      <c r="Z9" s="37">
        <v>2054627</v>
      </c>
      <c r="AA9" s="37">
        <v>91.220042180609695</v>
      </c>
      <c r="AB9" s="37">
        <v>78235</v>
      </c>
      <c r="AC9" s="37">
        <v>0.40223281139614642</v>
      </c>
      <c r="AD9" s="37">
        <v>6.8201438642999994E-5</v>
      </c>
      <c r="AE9" s="14575" t="str">
        <f t="shared" si="3"/>
        <v>***</v>
      </c>
    </row>
    <row r="10" spans="1:31">
      <c r="A10" s="6823" t="s">
        <v>7137</v>
      </c>
      <c r="B10" s="37">
        <v>75.250767459092913</v>
      </c>
      <c r="C10" s="37">
        <v>623486</v>
      </c>
      <c r="D10" s="37">
        <v>75.807709302627813</v>
      </c>
      <c r="E10" s="37">
        <v>76946</v>
      </c>
      <c r="F10" s="37">
        <v>-0.55694184353490073</v>
      </c>
      <c r="G10" s="37">
        <v>7.23992698477E-4</v>
      </c>
      <c r="H10" s="14576" t="str">
        <f t="shared" si="0"/>
        <v>***</v>
      </c>
      <c r="J10" s="6823" t="s">
        <v>7533</v>
      </c>
      <c r="K10" s="37">
        <v>75.250767459092913</v>
      </c>
      <c r="L10" s="37">
        <v>623486</v>
      </c>
      <c r="M10" s="37">
        <v>76.181205020338624</v>
      </c>
      <c r="N10" s="37">
        <v>57526</v>
      </c>
      <c r="O10" s="37">
        <v>-0.93043756124571075</v>
      </c>
      <c r="P10" s="37">
        <v>7.30019599107E-7</v>
      </c>
      <c r="Q10" s="14577" t="str">
        <f t="shared" si="1"/>
        <v>***</v>
      </c>
      <c r="R10" s="37">
        <v>74.701338825952632</v>
      </c>
      <c r="S10" s="37">
        <v>19420</v>
      </c>
      <c r="T10" s="37">
        <v>0.54942863314028045</v>
      </c>
      <c r="U10" s="37">
        <v>8.0673433630298705E-2</v>
      </c>
      <c r="V10" s="14578" t="str">
        <f t="shared" si="2"/>
        <v>***</v>
      </c>
      <c r="X10" s="6823" t="s">
        <v>7335</v>
      </c>
      <c r="Y10" s="37">
        <v>75.329362771874798</v>
      </c>
      <c r="Z10" s="37">
        <v>681012</v>
      </c>
      <c r="AA10" s="37">
        <v>74.701338825952632</v>
      </c>
      <c r="AB10" s="37">
        <v>19420</v>
      </c>
      <c r="AC10" s="37">
        <v>0.62802394592216615</v>
      </c>
      <c r="AD10" s="37">
        <v>4.53563372288526E-2</v>
      </c>
      <c r="AE10" s="14579" t="str">
        <f t="shared" si="3"/>
        <v>**</v>
      </c>
    </row>
    <row r="11" spans="1:31">
      <c r="A11" s="6823" t="s">
        <v>7138</v>
      </c>
      <c r="B11" s="37">
        <v>71.186127208356083</v>
      </c>
      <c r="C11" s="37">
        <v>227092</v>
      </c>
      <c r="D11" s="37">
        <v>70.765470076080092</v>
      </c>
      <c r="E11" s="37">
        <v>36409</v>
      </c>
      <c r="F11" s="37">
        <v>0.42065713227599133</v>
      </c>
      <c r="G11" s="37">
        <v>0.10011292465880831</v>
      </c>
      <c r="H11" s="14580" t="str">
        <f t="shared" si="0"/>
        <v>NS</v>
      </c>
      <c r="J11" s="6823" t="s">
        <v>7534</v>
      </c>
      <c r="K11" s="37">
        <v>71.186127208356083</v>
      </c>
      <c r="L11" s="37">
        <v>227092</v>
      </c>
      <c r="M11" s="37">
        <v>70.376133905188453</v>
      </c>
      <c r="N11" s="37">
        <v>26347</v>
      </c>
      <c r="O11" s="37">
        <v>0.80999330316763007</v>
      </c>
      <c r="P11" s="37">
        <v>6.0400496569699997E-3</v>
      </c>
      <c r="Q11" s="14581" t="str">
        <f t="shared" si="1"/>
        <v>***</v>
      </c>
      <c r="R11" s="37">
        <v>71.784933412840388</v>
      </c>
      <c r="S11" s="37">
        <v>10062</v>
      </c>
      <c r="T11" s="37">
        <v>-0.59880620448430477</v>
      </c>
      <c r="U11" s="37">
        <v>0.19423239836129361</v>
      </c>
      <c r="V11" s="14582" t="str">
        <f t="shared" si="2"/>
        <v>***</v>
      </c>
      <c r="X11" s="6823" t="s">
        <v>7336</v>
      </c>
      <c r="Y11" s="37">
        <v>71.101921961497638</v>
      </c>
      <c r="Z11" s="37">
        <v>253439</v>
      </c>
      <c r="AA11" s="37">
        <v>71.784933412840388</v>
      </c>
      <c r="AB11" s="37">
        <v>10062</v>
      </c>
      <c r="AC11" s="37">
        <v>-0.68301145134275032</v>
      </c>
      <c r="AD11" s="37">
        <v>0.13815180189950199</v>
      </c>
      <c r="AE11" s="14583" t="str">
        <f t="shared" si="3"/>
        <v>NS</v>
      </c>
    </row>
    <row r="12" spans="1:31">
      <c r="A12" s="6823" t="s">
        <v>7139</v>
      </c>
      <c r="B12" s="37">
        <v>80.553766562846434</v>
      </c>
      <c r="C12" s="37">
        <v>189430</v>
      </c>
      <c r="D12" s="37">
        <v>80.875768936774293</v>
      </c>
      <c r="E12" s="37">
        <v>27473</v>
      </c>
      <c r="F12" s="37">
        <v>-0.3220023739278588</v>
      </c>
      <c r="G12" s="37">
        <v>0.20723327960753171</v>
      </c>
      <c r="H12" s="14584" t="str">
        <f t="shared" si="0"/>
        <v>NS</v>
      </c>
      <c r="J12" s="6823" t="s">
        <v>7535</v>
      </c>
      <c r="K12" s="37">
        <v>80.553766562846434</v>
      </c>
      <c r="L12" s="37">
        <v>189430</v>
      </c>
      <c r="M12" s="37">
        <v>81.141298754759703</v>
      </c>
      <c r="N12" s="37">
        <v>19434</v>
      </c>
      <c r="O12" s="37">
        <v>-0.58753219191326878</v>
      </c>
      <c r="P12" s="37">
        <v>4.8505393103332399E-2</v>
      </c>
      <c r="Q12" s="14585" t="str">
        <f t="shared" si="1"/>
        <v>**</v>
      </c>
      <c r="R12" s="37">
        <v>80.233859932827471</v>
      </c>
      <c r="S12" s="37">
        <v>8039</v>
      </c>
      <c r="T12" s="37">
        <v>0.3199066300189628</v>
      </c>
      <c r="U12" s="37">
        <v>0.47793990498497541</v>
      </c>
      <c r="V12" s="14586" t="str">
        <f t="shared" si="2"/>
        <v>**</v>
      </c>
      <c r="X12" s="6823" t="s">
        <v>7337</v>
      </c>
      <c r="Y12" s="37">
        <v>80.60843419641489</v>
      </c>
      <c r="Z12" s="37">
        <v>208864</v>
      </c>
      <c r="AA12" s="37">
        <v>80.233859932827471</v>
      </c>
      <c r="AB12" s="37">
        <v>8039</v>
      </c>
      <c r="AC12" s="37">
        <v>0.37457426358741941</v>
      </c>
      <c r="AD12" s="37">
        <v>0.40465419598064217</v>
      </c>
      <c r="AE12" s="14587" t="str">
        <f t="shared" si="3"/>
        <v>NS</v>
      </c>
    </row>
    <row r="13" spans="1:31">
      <c r="A13" s="6823" t="s">
        <v>7140</v>
      </c>
      <c r="B13" s="37">
        <v>82.381594058103445</v>
      </c>
      <c r="C13" s="37">
        <v>281257</v>
      </c>
      <c r="D13" s="37">
        <v>83.858777572553763</v>
      </c>
      <c r="E13" s="37">
        <v>47103</v>
      </c>
      <c r="F13" s="37">
        <v>-1.4771835144503171</v>
      </c>
      <c r="G13" s="37">
        <v>5.04697301319E-15</v>
      </c>
      <c r="H13" s="14588" t="str">
        <f t="shared" si="0"/>
        <v>***</v>
      </c>
      <c r="J13" s="6823" t="s">
        <v>7536</v>
      </c>
      <c r="K13" s="37">
        <v>82.381594058103445</v>
      </c>
      <c r="L13" s="37">
        <v>281257</v>
      </c>
      <c r="M13" s="37">
        <v>83.754869828705708</v>
      </c>
      <c r="N13" s="37">
        <v>32342</v>
      </c>
      <c r="O13" s="37">
        <v>-1.3732757706022625</v>
      </c>
      <c r="P13" s="37">
        <v>7.3284705324800005E-10</v>
      </c>
      <c r="Q13" s="14589" t="str">
        <f t="shared" si="1"/>
        <v>***</v>
      </c>
      <c r="R13" s="37">
        <v>84.086444007858546</v>
      </c>
      <c r="S13" s="37">
        <v>14761</v>
      </c>
      <c r="T13" s="37">
        <v>-1.7048499497551006</v>
      </c>
      <c r="U13" s="37">
        <v>1.0978273964700001E-7</v>
      </c>
      <c r="V13" s="14590" t="str">
        <f t="shared" si="2"/>
        <v>***</v>
      </c>
      <c r="X13" s="6823" t="s">
        <v>7338</v>
      </c>
      <c r="Y13" s="37">
        <v>82.523222331703863</v>
      </c>
      <c r="Z13" s="37">
        <v>313599</v>
      </c>
      <c r="AA13" s="37">
        <v>84.086444007858546</v>
      </c>
      <c r="AB13" s="37">
        <v>14761</v>
      </c>
      <c r="AC13" s="37">
        <v>-1.5632216761546829</v>
      </c>
      <c r="AD13" s="37">
        <v>9.8218255454900009E-7</v>
      </c>
      <c r="AE13" s="14591" t="str">
        <f t="shared" si="3"/>
        <v>***</v>
      </c>
    </row>
    <row r="14" spans="1:31">
      <c r="A14" s="6823" t="s">
        <v>7141</v>
      </c>
      <c r="B14" s="37">
        <v>64.920514271852511</v>
      </c>
      <c r="C14" s="37">
        <v>309175</v>
      </c>
      <c r="D14" s="37">
        <v>67.179294823705931</v>
      </c>
      <c r="E14" s="37">
        <v>29326</v>
      </c>
      <c r="F14" s="37">
        <v>-2.2587805518534196</v>
      </c>
      <c r="G14" s="37">
        <v>8.7082511931599993E-15</v>
      </c>
      <c r="H14" s="14592" t="str">
        <f t="shared" si="0"/>
        <v>***</v>
      </c>
      <c r="J14" s="6823" t="s">
        <v>7537</v>
      </c>
      <c r="K14" s="37">
        <v>64.920514271852511</v>
      </c>
      <c r="L14" s="37">
        <v>309175</v>
      </c>
      <c r="M14" s="37">
        <v>66.859492927193017</v>
      </c>
      <c r="N14" s="37">
        <v>22127</v>
      </c>
      <c r="O14" s="37">
        <v>-1.938978655340506</v>
      </c>
      <c r="P14" s="37">
        <v>5.1058498245300002E-9</v>
      </c>
      <c r="Q14" s="14593" t="str">
        <f t="shared" si="1"/>
        <v>***</v>
      </c>
      <c r="R14" s="37">
        <v>68.16224475621614</v>
      </c>
      <c r="S14" s="37">
        <v>7199</v>
      </c>
      <c r="T14" s="37">
        <v>-3.2417304843636288</v>
      </c>
      <c r="U14" s="37">
        <v>1.1941798712700001E-8</v>
      </c>
      <c r="V14" s="14594" t="str">
        <f t="shared" si="2"/>
        <v>***</v>
      </c>
      <c r="X14" s="6823" t="s">
        <v>7339</v>
      </c>
      <c r="Y14" s="37">
        <v>65.050014790131058</v>
      </c>
      <c r="Z14" s="37">
        <v>331302</v>
      </c>
      <c r="AA14" s="37">
        <v>68.16224475621614</v>
      </c>
      <c r="AB14" s="37">
        <v>7199</v>
      </c>
      <c r="AC14" s="37">
        <v>-3.1122299660850814</v>
      </c>
      <c r="AD14" s="37">
        <v>4.2197479574499998E-8</v>
      </c>
      <c r="AE14" s="14595" t="str">
        <f t="shared" si="3"/>
        <v>***</v>
      </c>
    </row>
    <row r="15" spans="1:31">
      <c r="A15" s="6823" t="s">
        <v>7142</v>
      </c>
      <c r="B15" s="37">
        <v>81.719954585851028</v>
      </c>
      <c r="C15" s="37">
        <v>470338</v>
      </c>
      <c r="D15" s="37">
        <v>80.963789112452858</v>
      </c>
      <c r="E15" s="37">
        <v>61777</v>
      </c>
      <c r="F15" s="37">
        <v>0.75616547339816975</v>
      </c>
      <c r="G15" s="37">
        <v>5.03630698778E-6</v>
      </c>
      <c r="H15" s="14596" t="str">
        <f t="shared" si="0"/>
        <v>***</v>
      </c>
      <c r="J15" s="6823" t="s">
        <v>7538</v>
      </c>
      <c r="K15" s="37">
        <v>81.719954585851028</v>
      </c>
      <c r="L15" s="37">
        <v>470338</v>
      </c>
      <c r="M15" s="37">
        <v>81.888271525175512</v>
      </c>
      <c r="N15" s="37">
        <v>46434</v>
      </c>
      <c r="O15" s="37">
        <v>-0.16831693932448388</v>
      </c>
      <c r="P15" s="37">
        <v>0.37049584546919778</v>
      </c>
      <c r="Q15" s="14597" t="str">
        <f t="shared" si="1"/>
        <v>NS</v>
      </c>
      <c r="R15" s="37">
        <v>78.165938864628828</v>
      </c>
      <c r="S15" s="37">
        <v>15343</v>
      </c>
      <c r="T15" s="37">
        <v>3.5540157212221999</v>
      </c>
      <c r="U15" s="37">
        <v>4.95536686809E-29</v>
      </c>
      <c r="V15" s="14598" t="str">
        <f t="shared" si="2"/>
        <v>NS</v>
      </c>
      <c r="X15" s="6823" t="s">
        <v>7340</v>
      </c>
      <c r="Y15" s="37">
        <v>81.735078525926326</v>
      </c>
      <c r="Z15" s="37">
        <v>516772</v>
      </c>
      <c r="AA15" s="37">
        <v>78.165938864628828</v>
      </c>
      <c r="AB15" s="37">
        <v>15343</v>
      </c>
      <c r="AC15" s="37">
        <v>3.5691396612974984</v>
      </c>
      <c r="AD15" s="37">
        <v>2.2634098589599999E-29</v>
      </c>
      <c r="AE15" s="14599" t="str">
        <f t="shared" si="3"/>
        <v>***</v>
      </c>
    </row>
    <row r="16" spans="1:31">
      <c r="A16" s="6823" t="s">
        <v>7143</v>
      </c>
      <c r="B16" s="37">
        <v>73.757372271398054</v>
      </c>
      <c r="C16" s="37">
        <v>507815</v>
      </c>
      <c r="D16" s="37">
        <v>76.163873370577278</v>
      </c>
      <c r="E16" s="37">
        <v>57996</v>
      </c>
      <c r="F16" s="37">
        <v>-2.4065010991792235</v>
      </c>
      <c r="G16" s="37">
        <v>5.9178183461799998E-36</v>
      </c>
      <c r="H16" s="14600" t="str">
        <f t="shared" si="0"/>
        <v>***</v>
      </c>
      <c r="J16" s="6823" t="s">
        <v>7539</v>
      </c>
      <c r="K16" s="37">
        <v>73.757372271398054</v>
      </c>
      <c r="L16" s="37">
        <v>507815</v>
      </c>
      <c r="M16" s="37">
        <v>76.339489805248235</v>
      </c>
      <c r="N16" s="37">
        <v>43748</v>
      </c>
      <c r="O16" s="37">
        <v>-2.5821175338501803</v>
      </c>
      <c r="P16" s="37">
        <v>3.4884417461100002E-32</v>
      </c>
      <c r="Q16" s="14601" t="str">
        <f t="shared" si="1"/>
        <v>***</v>
      </c>
      <c r="R16" s="37">
        <v>75.624649073554181</v>
      </c>
      <c r="S16" s="37">
        <v>14248</v>
      </c>
      <c r="T16" s="37">
        <v>-1.8672768021561268</v>
      </c>
      <c r="U16" s="37">
        <v>5.7409618744400003E-7</v>
      </c>
      <c r="V16" s="14602" t="str">
        <f t="shared" si="2"/>
        <v>***</v>
      </c>
      <c r="X16" s="6823" t="s">
        <v>7341</v>
      </c>
      <c r="Y16" s="37">
        <v>73.962176578196875</v>
      </c>
      <c r="Z16" s="37">
        <v>551563</v>
      </c>
      <c r="AA16" s="37">
        <v>75.624649073554181</v>
      </c>
      <c r="AB16" s="37">
        <v>14248</v>
      </c>
      <c r="AC16" s="37">
        <v>-1.6624724953573065</v>
      </c>
      <c r="AD16" s="37">
        <v>7.9325787884099993E-6</v>
      </c>
      <c r="AE16" s="14603" t="str">
        <f t="shared" si="3"/>
        <v>***</v>
      </c>
    </row>
    <row r="17" spans="1:31">
      <c r="A17" s="6823" t="s">
        <v>7144</v>
      </c>
      <c r="B17" s="37">
        <v>54.704617756593308</v>
      </c>
      <c r="C17" s="37">
        <v>184202</v>
      </c>
      <c r="D17" s="37">
        <v>56.369051742051667</v>
      </c>
      <c r="E17" s="37">
        <v>28874</v>
      </c>
      <c r="F17" s="37">
        <v>-1.6644339854583592</v>
      </c>
      <c r="G17" s="37">
        <v>1.2555265047199999E-7</v>
      </c>
      <c r="H17" s="14604" t="str">
        <f t="shared" si="0"/>
        <v>***</v>
      </c>
      <c r="J17" s="6823" t="s">
        <v>7540</v>
      </c>
      <c r="K17" s="37">
        <v>54.704617756593308</v>
      </c>
      <c r="L17" s="37">
        <v>184202</v>
      </c>
      <c r="M17" s="37">
        <v>57.409534750143592</v>
      </c>
      <c r="N17" s="37">
        <v>20892</v>
      </c>
      <c r="O17" s="37">
        <v>-2.7049169935502846</v>
      </c>
      <c r="P17" s="37">
        <v>9.4806256409799994E-14</v>
      </c>
      <c r="Q17" s="14605" t="str">
        <f t="shared" si="1"/>
        <v>***</v>
      </c>
      <c r="R17" s="37">
        <v>53.645702831370578</v>
      </c>
      <c r="S17" s="37">
        <v>7982</v>
      </c>
      <c r="T17" s="37">
        <v>1.0589149252227301</v>
      </c>
      <c r="U17" s="37">
        <v>6.2814882895084703E-2</v>
      </c>
      <c r="V17" s="14606" t="str">
        <f t="shared" si="2"/>
        <v>***</v>
      </c>
      <c r="X17" s="6823" t="s">
        <v>7342</v>
      </c>
      <c r="Y17" s="37">
        <v>54.980155440919773</v>
      </c>
      <c r="Z17" s="37">
        <v>205094</v>
      </c>
      <c r="AA17" s="37">
        <v>53.645702831370578</v>
      </c>
      <c r="AB17" s="37">
        <v>7982</v>
      </c>
      <c r="AC17" s="37">
        <v>1.3344526095491958</v>
      </c>
      <c r="AD17" s="37">
        <v>1.8731906867786301E-2</v>
      </c>
      <c r="AE17" s="14607" t="str">
        <f t="shared" si="3"/>
        <v>**</v>
      </c>
    </row>
    <row r="18" spans="1:31">
      <c r="A18" s="6823" t="s">
        <v>7145</v>
      </c>
      <c r="B18" s="37">
        <v>95.469173878510944</v>
      </c>
      <c r="C18" s="37">
        <v>193894</v>
      </c>
      <c r="D18" s="37">
        <v>96.03862951344037</v>
      </c>
      <c r="E18" s="37">
        <v>32514</v>
      </c>
      <c r="F18" s="37">
        <v>-0.56945563492942597</v>
      </c>
      <c r="G18" s="37">
        <v>4.0499389402300001E-6</v>
      </c>
      <c r="H18" s="14608" t="str">
        <f t="shared" si="0"/>
        <v>***</v>
      </c>
      <c r="J18" s="6823" t="s">
        <v>7541</v>
      </c>
      <c r="K18" s="37">
        <v>95.469173878510944</v>
      </c>
      <c r="L18" s="37">
        <v>193894</v>
      </c>
      <c r="M18" s="37">
        <v>96.011279578241854</v>
      </c>
      <c r="N18" s="37">
        <v>24469</v>
      </c>
      <c r="O18" s="37">
        <v>-0.54210569973091083</v>
      </c>
      <c r="P18" s="37">
        <v>1.1022996387249999E-4</v>
      </c>
      <c r="Q18" s="14609" t="str">
        <f t="shared" si="1"/>
        <v>***</v>
      </c>
      <c r="R18" s="37">
        <v>96.12181479179614</v>
      </c>
      <c r="S18" s="37">
        <v>8045</v>
      </c>
      <c r="T18" s="37">
        <v>-0.65264091328519669</v>
      </c>
      <c r="U18" s="37">
        <v>5.6827332054837998E-3</v>
      </c>
      <c r="V18" s="14610" t="str">
        <f t="shared" si="2"/>
        <v>***</v>
      </c>
      <c r="X18" s="6823" t="s">
        <v>7343</v>
      </c>
      <c r="Y18" s="37">
        <v>95.529920361966077</v>
      </c>
      <c r="Z18" s="37">
        <v>218363</v>
      </c>
      <c r="AA18" s="37">
        <v>96.12181479179614</v>
      </c>
      <c r="AB18" s="37">
        <v>8045</v>
      </c>
      <c r="AC18" s="37">
        <v>-0.59189442983006302</v>
      </c>
      <c r="AD18" s="37">
        <v>1.14479691413308E-2</v>
      </c>
      <c r="AE18" s="14611" t="str">
        <f t="shared" si="3"/>
        <v>**</v>
      </c>
    </row>
    <row r="19" spans="1:31">
      <c r="A19" s="6823" t="s">
        <v>7146</v>
      </c>
      <c r="B19" s="37">
        <v>74.593201112475739</v>
      </c>
      <c r="C19" s="37">
        <v>575653</v>
      </c>
      <c r="D19" s="37">
        <v>77.296995498482048</v>
      </c>
      <c r="E19" s="37">
        <v>57314</v>
      </c>
      <c r="F19" s="37">
        <v>-2.7037943860063081</v>
      </c>
      <c r="G19" s="37">
        <v>6.2857932249299997E-46</v>
      </c>
      <c r="H19" s="14612" t="str">
        <f t="shared" si="0"/>
        <v>***</v>
      </c>
      <c r="J19" s="6823" t="s">
        <v>7542</v>
      </c>
      <c r="K19" s="37">
        <v>74.593201112475739</v>
      </c>
      <c r="L19" s="37">
        <v>575653</v>
      </c>
      <c r="M19" s="37">
        <v>77.825603327368569</v>
      </c>
      <c r="N19" s="37">
        <v>41354</v>
      </c>
      <c r="O19" s="37">
        <v>-3.2324022148928293</v>
      </c>
      <c r="P19" s="37">
        <v>1.8835484559500001E-48</v>
      </c>
      <c r="Q19" s="14613" t="str">
        <f t="shared" si="1"/>
        <v>***</v>
      </c>
      <c r="R19" s="37">
        <v>75.927318295739354</v>
      </c>
      <c r="S19" s="37">
        <v>15960</v>
      </c>
      <c r="T19" s="37">
        <v>-1.3341171832636149</v>
      </c>
      <c r="U19" s="37">
        <v>1.3302951005640001E-4</v>
      </c>
      <c r="V19" s="14614" t="str">
        <f t="shared" si="2"/>
        <v>***</v>
      </c>
      <c r="X19" s="6823" t="s">
        <v>7344</v>
      </c>
      <c r="Y19" s="37">
        <v>74.809848186487343</v>
      </c>
      <c r="Z19" s="37">
        <v>617007</v>
      </c>
      <c r="AA19" s="37">
        <v>75.927318295739354</v>
      </c>
      <c r="AB19" s="37">
        <v>15960</v>
      </c>
      <c r="AC19" s="37">
        <v>-1.117470109252011</v>
      </c>
      <c r="AD19" s="37">
        <v>1.3181871297708E-3</v>
      </c>
      <c r="AE19" s="14615" t="str">
        <f t="shared" si="3"/>
        <v>***</v>
      </c>
    </row>
    <row r="20" spans="1:31">
      <c r="A20" s="6823" t="s">
        <v>7147</v>
      </c>
      <c r="B20" s="37">
        <v>77.010901918275593</v>
      </c>
      <c r="C20" s="37">
        <v>225098</v>
      </c>
      <c r="D20" s="37">
        <v>77.919299217157103</v>
      </c>
      <c r="E20" s="37">
        <v>39727</v>
      </c>
      <c r="F20" s="37">
        <v>-0.90839729888151055</v>
      </c>
      <c r="G20" s="37">
        <v>7.0210628672199999E-5</v>
      </c>
      <c r="H20" s="14616" t="str">
        <f t="shared" si="0"/>
        <v>***</v>
      </c>
      <c r="J20" s="6823" t="s">
        <v>7543</v>
      </c>
      <c r="K20" s="37">
        <v>77.010901918275593</v>
      </c>
      <c r="L20" s="37">
        <v>225098</v>
      </c>
      <c r="M20" s="37">
        <v>78.337549184935355</v>
      </c>
      <c r="N20" s="37">
        <v>28464</v>
      </c>
      <c r="O20" s="37">
        <v>-1.3266472666597622</v>
      </c>
      <c r="P20" s="37">
        <v>5.0725674605199999E-7</v>
      </c>
      <c r="Q20" s="14617" t="str">
        <f t="shared" si="1"/>
        <v>***</v>
      </c>
      <c r="R20" s="37">
        <v>76.862292462043854</v>
      </c>
      <c r="S20" s="37">
        <v>11263</v>
      </c>
      <c r="T20" s="37">
        <v>0.14860945623173905</v>
      </c>
      <c r="U20" s="37">
        <v>0.71455110231720287</v>
      </c>
      <c r="V20" s="14618" t="str">
        <f t="shared" si="2"/>
        <v>***</v>
      </c>
      <c r="X20" s="6823" t="s">
        <v>7345</v>
      </c>
      <c r="Y20" s="37">
        <v>77.159826787925638</v>
      </c>
      <c r="Z20" s="37">
        <v>253562</v>
      </c>
      <c r="AA20" s="37">
        <v>76.862292462043854</v>
      </c>
      <c r="AB20" s="37">
        <v>11263</v>
      </c>
      <c r="AC20" s="37">
        <v>0.29753432588178441</v>
      </c>
      <c r="AD20" s="37">
        <v>0.46181619928098061</v>
      </c>
      <c r="AE20" s="14619" t="str">
        <f t="shared" si="3"/>
        <v>NS</v>
      </c>
    </row>
    <row r="21" spans="1:31">
      <c r="A21" s="6823" t="s">
        <v>7148</v>
      </c>
      <c r="B21" s="37">
        <v>95.450469640719774</v>
      </c>
      <c r="C21" s="37">
        <v>246465</v>
      </c>
      <c r="D21" s="37">
        <v>96.112422782108084</v>
      </c>
      <c r="E21" s="37">
        <v>30919</v>
      </c>
      <c r="F21" s="37">
        <v>-0.66195314138830952</v>
      </c>
      <c r="G21" s="37">
        <v>1.11837808356E-7</v>
      </c>
      <c r="H21" s="14620" t="str">
        <f t="shared" si="0"/>
        <v>***</v>
      </c>
      <c r="J21" s="6823" t="s">
        <v>7544</v>
      </c>
      <c r="K21" s="37">
        <v>95.450469640719774</v>
      </c>
      <c r="L21" s="37">
        <v>246465</v>
      </c>
      <c r="M21" s="37">
        <v>96.220136518771326</v>
      </c>
      <c r="N21" s="37">
        <v>23440</v>
      </c>
      <c r="O21" s="37">
        <v>-0.76966687805155232</v>
      </c>
      <c r="P21" s="37">
        <v>5.2704921812799997E-8</v>
      </c>
      <c r="Q21" s="14621" t="str">
        <f t="shared" si="1"/>
        <v>***</v>
      </c>
      <c r="R21" s="37">
        <v>95.774836208049209</v>
      </c>
      <c r="S21" s="37">
        <v>7479</v>
      </c>
      <c r="T21" s="37">
        <v>-0.32436656732943447</v>
      </c>
      <c r="U21" s="37">
        <v>0.18435043493877981</v>
      </c>
      <c r="V21" s="14622" t="str">
        <f t="shared" si="2"/>
        <v>***</v>
      </c>
      <c r="X21" s="6823" t="s">
        <v>7346</v>
      </c>
      <c r="Y21" s="37">
        <v>95.517311646690501</v>
      </c>
      <c r="Z21" s="37">
        <v>269905</v>
      </c>
      <c r="AA21" s="37">
        <v>95.774836208049209</v>
      </c>
      <c r="AB21" s="37">
        <v>7479</v>
      </c>
      <c r="AC21" s="37">
        <v>-0.25752456135870716</v>
      </c>
      <c r="AD21" s="37">
        <v>0.28802514059918188</v>
      </c>
      <c r="AE21" s="14623" t="str">
        <f t="shared" si="3"/>
        <v>NS</v>
      </c>
    </row>
    <row r="22" spans="1:31">
      <c r="A22" s="6823" t="s">
        <v>7149</v>
      </c>
      <c r="B22" s="37">
        <v>70.375225981818886</v>
      </c>
      <c r="C22" s="37">
        <v>311972</v>
      </c>
      <c r="D22" s="37">
        <v>68.789343026864088</v>
      </c>
      <c r="E22" s="37">
        <v>45116</v>
      </c>
      <c r="F22" s="37">
        <v>1.5858829549547977</v>
      </c>
      <c r="G22" s="37">
        <v>5.8868525053699999E-12</v>
      </c>
      <c r="H22" s="14624" t="str">
        <f t="shared" si="0"/>
        <v>***</v>
      </c>
      <c r="J22" s="6823" t="s">
        <v>7545</v>
      </c>
      <c r="K22" s="37">
        <v>70.375225981818886</v>
      </c>
      <c r="L22" s="37">
        <v>311972</v>
      </c>
      <c r="M22" s="37">
        <v>69.11265408497232</v>
      </c>
      <c r="N22" s="37">
        <v>32693</v>
      </c>
      <c r="O22" s="37">
        <v>1.2625718968465662</v>
      </c>
      <c r="P22" s="37">
        <v>2.0219878180900002E-6</v>
      </c>
      <c r="Q22" s="14625" t="str">
        <f t="shared" si="1"/>
        <v>***</v>
      </c>
      <c r="R22" s="37">
        <v>67.938501167189884</v>
      </c>
      <c r="S22" s="37">
        <v>12423</v>
      </c>
      <c r="T22" s="37">
        <v>2.4367248146290024</v>
      </c>
      <c r="U22" s="37">
        <v>5.6102858981800004E-9</v>
      </c>
      <c r="V22" s="14626" t="str">
        <f t="shared" si="2"/>
        <v>***</v>
      </c>
      <c r="X22" s="6823" t="s">
        <v>7347</v>
      </c>
      <c r="Y22" s="37">
        <v>70.255465451960603</v>
      </c>
      <c r="Z22" s="37">
        <v>344665</v>
      </c>
      <c r="AA22" s="37">
        <v>67.938501167189884</v>
      </c>
      <c r="AB22" s="37">
        <v>12423</v>
      </c>
      <c r="AC22" s="37">
        <v>2.3169642847707195</v>
      </c>
      <c r="AD22" s="37">
        <v>2.92503255908E-8</v>
      </c>
      <c r="AE22" s="14627" t="str">
        <f t="shared" si="3"/>
        <v>***</v>
      </c>
    </row>
    <row r="23" spans="1:31">
      <c r="A23" s="6823" t="s">
        <v>7150</v>
      </c>
      <c r="B23" s="37">
        <v>79.450604817369282</v>
      </c>
      <c r="C23" s="37">
        <v>236187</v>
      </c>
      <c r="D23" s="37">
        <v>82.434286539572497</v>
      </c>
      <c r="E23" s="37">
        <v>27696</v>
      </c>
      <c r="F23" s="37">
        <v>-2.9836817222032153</v>
      </c>
      <c r="G23" s="37">
        <v>1.36498705648E-31</v>
      </c>
      <c r="H23" s="14628" t="str">
        <f t="shared" si="0"/>
        <v>***</v>
      </c>
      <c r="J23" s="6823" t="s">
        <v>7546</v>
      </c>
      <c r="K23" s="37">
        <v>79.450604817369282</v>
      </c>
      <c r="L23" s="37">
        <v>236187</v>
      </c>
      <c r="M23" s="37">
        <v>82.450999231360498</v>
      </c>
      <c r="N23" s="37">
        <v>20816</v>
      </c>
      <c r="O23" s="37">
        <v>-3.0003944139912164</v>
      </c>
      <c r="P23" s="37">
        <v>5.9078602537300005E-25</v>
      </c>
      <c r="Q23" s="14629" t="str">
        <f t="shared" si="1"/>
        <v>***</v>
      </c>
      <c r="R23" s="37">
        <v>82.383720930232556</v>
      </c>
      <c r="S23" s="37">
        <v>6880</v>
      </c>
      <c r="T23" s="37">
        <v>-2.9331161128632743</v>
      </c>
      <c r="U23" s="37">
        <v>2.77514095989E-9</v>
      </c>
      <c r="V23" s="14630" t="str">
        <f t="shared" si="2"/>
        <v>***</v>
      </c>
      <c r="X23" s="6823" t="s">
        <v>7348</v>
      </c>
      <c r="Y23" s="37">
        <v>79.693622253436729</v>
      </c>
      <c r="Z23" s="37">
        <v>257003</v>
      </c>
      <c r="AA23" s="37">
        <v>82.383720930232556</v>
      </c>
      <c r="AB23" s="37">
        <v>6880</v>
      </c>
      <c r="AC23" s="37">
        <v>-2.6900986767958273</v>
      </c>
      <c r="AD23" s="37">
        <v>4.2266927130300002E-8</v>
      </c>
      <c r="AE23" s="14631" t="str">
        <f t="shared" si="3"/>
        <v>***</v>
      </c>
    </row>
    <row r="24" spans="1:31">
      <c r="A24" s="6823" t="s">
        <v>7151</v>
      </c>
      <c r="B24" s="37">
        <v>85.319848077497539</v>
      </c>
      <c r="C24" s="37">
        <v>140598</v>
      </c>
      <c r="D24" s="37">
        <v>85.914136125654451</v>
      </c>
      <c r="E24" s="37">
        <v>23875</v>
      </c>
      <c r="F24" s="37">
        <v>-0.59428804815691194</v>
      </c>
      <c r="G24" s="37">
        <v>1.6180689984696298E-2</v>
      </c>
      <c r="H24" s="14632" t="str">
        <f t="shared" si="0"/>
        <v>**</v>
      </c>
      <c r="J24" s="6823" t="s">
        <v>7547</v>
      </c>
      <c r="K24" s="37">
        <v>85.319848077497539</v>
      </c>
      <c r="L24" s="37">
        <v>140598</v>
      </c>
      <c r="M24" s="37">
        <v>86.640657326949224</v>
      </c>
      <c r="N24" s="37">
        <v>16917</v>
      </c>
      <c r="O24" s="37">
        <v>-1.3208092494516848</v>
      </c>
      <c r="P24" s="37">
        <v>4.1311001367700002E-6</v>
      </c>
      <c r="Q24" s="14633" t="str">
        <f t="shared" si="1"/>
        <v>***</v>
      </c>
      <c r="R24" s="37">
        <v>84.147743604484049</v>
      </c>
      <c r="S24" s="37">
        <v>6958</v>
      </c>
      <c r="T24" s="37">
        <v>1.1721044730134906</v>
      </c>
      <c r="U24" s="37">
        <v>7.0918541997092004E-3</v>
      </c>
      <c r="V24" s="14634" t="str">
        <f t="shared" si="2"/>
        <v>***</v>
      </c>
      <c r="X24" s="6823" t="s">
        <v>7349</v>
      </c>
      <c r="Y24" s="37">
        <v>85.461702060121254</v>
      </c>
      <c r="Z24" s="37">
        <v>157515</v>
      </c>
      <c r="AA24" s="37">
        <v>84.147743604484049</v>
      </c>
      <c r="AB24" s="37">
        <v>6958</v>
      </c>
      <c r="AC24" s="37">
        <v>1.3139584556372057</v>
      </c>
      <c r="AD24" s="37">
        <v>2.3802914351150999E-3</v>
      </c>
      <c r="AE24" s="14635" t="str">
        <f t="shared" si="3"/>
        <v>***</v>
      </c>
    </row>
    <row r="25" spans="1:31">
      <c r="A25" s="6823" t="s">
        <v>11571</v>
      </c>
      <c r="B25" s="37">
        <v>76.891274887072058</v>
      </c>
      <c r="C25" s="37">
        <v>8415765</v>
      </c>
      <c r="D25" s="37">
        <v>78.934221681698432</v>
      </c>
      <c r="E25" s="37">
        <v>1251461</v>
      </c>
      <c r="F25" s="37">
        <v>-2.0429467946263742</v>
      </c>
      <c r="G25" s="37">
        <v>0</v>
      </c>
      <c r="H25" s="14636" t="str">
        <f t="shared" si="0"/>
        <v>***</v>
      </c>
      <c r="J25" s="6824" t="s">
        <v>11571</v>
      </c>
      <c r="K25" s="37">
        <f>AVERAGE(K3:K24)</f>
        <v>76.003659338933687</v>
      </c>
      <c r="L25" s="37">
        <f>SUM(L3:L24)</f>
        <v>8415765</v>
      </c>
      <c r="M25" s="37">
        <f>AVERAGE(M3:M24)</f>
        <v>77.27322031478333</v>
      </c>
      <c r="N25" s="37">
        <f>SUM(N3:N24)</f>
        <v>932359</v>
      </c>
      <c r="O25" s="37">
        <f>K25-M25</f>
        <v>-1.2695609758496431</v>
      </c>
      <c r="P25" s="37">
        <v>0</v>
      </c>
      <c r="Q25" s="127" t="str">
        <f t="shared" si="1"/>
        <v>***</v>
      </c>
      <c r="R25" s="37">
        <f>AVERAGE(R3:R24)</f>
        <v>76.441612854614959</v>
      </c>
      <c r="S25" s="37">
        <f>SUM(S3:S24)</f>
        <v>319102</v>
      </c>
      <c r="T25" s="37">
        <f>K25-R25</f>
        <v>-0.43795351568127217</v>
      </c>
      <c r="U25" s="37">
        <v>0</v>
      </c>
      <c r="V25" s="127" t="str">
        <f t="shared" si="2"/>
        <v>***</v>
      </c>
      <c r="X25" s="6824" t="s">
        <v>11571</v>
      </c>
      <c r="Y25" s="37">
        <f>AVERAGE(Y3:Y24)</f>
        <v>76.118234223465734</v>
      </c>
      <c r="Z25" s="37">
        <f>SUM(Z3:Z24)</f>
        <v>9348124</v>
      </c>
      <c r="AA25" s="37">
        <f>AVERAGE(AA3:AA24)</f>
        <v>76.441612854614959</v>
      </c>
      <c r="AB25" s="37">
        <f>SUM(AB3:AB24)</f>
        <v>319102</v>
      </c>
      <c r="AC25" s="37">
        <f>Y25-AA25</f>
        <v>-0.32337863114922527</v>
      </c>
      <c r="AD25" s="37">
        <v>0</v>
      </c>
      <c r="AE25" s="127" t="str">
        <f t="shared" si="3"/>
        <v>***</v>
      </c>
    </row>
    <row r="27" spans="1:31">
      <c r="A27" s="17028" t="s">
        <v>11932</v>
      </c>
      <c r="J27" s="17028" t="s">
        <v>11933</v>
      </c>
      <c r="X27" s="17028" t="s">
        <v>11934</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7152</v>
      </c>
      <c r="B29" s="37">
        <v>48.847114158999787</v>
      </c>
      <c r="C29" s="37">
        <v>324013</v>
      </c>
      <c r="D29" s="37">
        <v>51.661555266142933</v>
      </c>
      <c r="E29" s="37">
        <v>47606</v>
      </c>
      <c r="F29" s="37">
        <v>-2.8144411071431463</v>
      </c>
      <c r="G29" s="37">
        <v>1.8589929834100002E-30</v>
      </c>
      <c r="H29" s="14637" t="str">
        <f t="shared" ref="H29:H51" si="4">IF(G29&lt;0.01,"***",IF(G29&lt;0.05,"**",IF(G29&lt;0.1,"*","NS")))</f>
        <v>***</v>
      </c>
      <c r="J29" s="6823" t="s">
        <v>7548</v>
      </c>
      <c r="K29" s="37">
        <v>48.847114158999787</v>
      </c>
      <c r="L29" s="37">
        <v>324013</v>
      </c>
      <c r="M29" s="37">
        <v>50.658190968083687</v>
      </c>
      <c r="N29" s="37">
        <v>37755</v>
      </c>
      <c r="O29" s="37">
        <v>-1.8110768090839002</v>
      </c>
      <c r="P29" s="37">
        <v>2.6989630020200001E-11</v>
      </c>
      <c r="Q29" s="14638" t="str">
        <f t="shared" ref="Q29:Q51" si="5">IF(P29&lt;0.01,"***",IF(P29&lt;0.05,"**",IF(P29&lt;0.1,"*","NS")))</f>
        <v>***</v>
      </c>
      <c r="R29" s="37">
        <v>55.507055121307481</v>
      </c>
      <c r="S29" s="37">
        <v>9851</v>
      </c>
      <c r="T29" s="37">
        <v>-6.6599409623076937</v>
      </c>
      <c r="U29" s="37">
        <v>8.5060696403700001E-39</v>
      </c>
      <c r="V29" s="14639" t="str">
        <f t="shared" ref="V29:V51" si="6">IF(P29&lt;0.01,"***",IF(P29&lt;0.05,"**",IF(P29&lt;0.1,"*","NS")))</f>
        <v>***</v>
      </c>
      <c r="X29" s="6823" t="s">
        <v>7350</v>
      </c>
      <c r="Y29" s="37">
        <v>49.036122597908047</v>
      </c>
      <c r="Z29" s="37">
        <v>361768</v>
      </c>
      <c r="AA29" s="37">
        <v>55.507055121307481</v>
      </c>
      <c r="AB29" s="37">
        <v>9851</v>
      </c>
      <c r="AC29" s="37">
        <v>-6.4709325233994335</v>
      </c>
      <c r="AD29" s="37">
        <v>7.9703913406899993E-37</v>
      </c>
      <c r="AE29" s="14640" t="str">
        <f t="shared" ref="AE29:AE51" si="7">IF(AD29&lt;0.01,"***",IF(AD29&lt;0.05,"**",IF(AD29&lt;0.1,"*","NS")))</f>
        <v>***</v>
      </c>
    </row>
    <row r="30" spans="1:31">
      <c r="A30" s="6823" t="s">
        <v>7153</v>
      </c>
      <c r="B30" s="37">
        <v>76.95005498003357</v>
      </c>
      <c r="C30" s="37">
        <v>86395</v>
      </c>
      <c r="D30" s="37">
        <v>76.830928396406208</v>
      </c>
      <c r="E30" s="37">
        <v>14692</v>
      </c>
      <c r="F30" s="37">
        <v>0.11912658362736295</v>
      </c>
      <c r="G30" s="37">
        <v>0.75133902820642162</v>
      </c>
      <c r="H30" s="14641" t="str">
        <f t="shared" si="4"/>
        <v>NS</v>
      </c>
      <c r="J30" s="6823" t="s">
        <v>7549</v>
      </c>
      <c r="K30" s="37">
        <v>76.95005498003357</v>
      </c>
      <c r="L30" s="37">
        <v>86395</v>
      </c>
      <c r="M30" s="37">
        <v>76.492987833194022</v>
      </c>
      <c r="N30" s="37">
        <v>10767</v>
      </c>
      <c r="O30" s="37">
        <v>0.45706714683954885</v>
      </c>
      <c r="P30" s="37">
        <v>0.28865586181886371</v>
      </c>
      <c r="Q30" s="14642" t="str">
        <f t="shared" si="5"/>
        <v>NS</v>
      </c>
      <c r="R30" s="37">
        <v>77.757961783439484</v>
      </c>
      <c r="S30" s="37">
        <v>3925</v>
      </c>
      <c r="T30" s="37">
        <v>-0.80790680340591337</v>
      </c>
      <c r="U30" s="37">
        <v>0.2395793989215694</v>
      </c>
      <c r="V30" s="14643" t="str">
        <f t="shared" si="6"/>
        <v>NS</v>
      </c>
      <c r="X30" s="6823" t="s">
        <v>7351</v>
      </c>
      <c r="Y30" s="37">
        <v>76.899405117226905</v>
      </c>
      <c r="Z30" s="37">
        <v>97162</v>
      </c>
      <c r="AA30" s="37">
        <v>77.757961783439484</v>
      </c>
      <c r="AB30" s="37">
        <v>3925</v>
      </c>
      <c r="AC30" s="37">
        <v>-0.85855666621257853</v>
      </c>
      <c r="AD30" s="37">
        <v>0.21064576390355361</v>
      </c>
      <c r="AE30" s="14644" t="str">
        <f t="shared" si="7"/>
        <v>NS</v>
      </c>
    </row>
    <row r="31" spans="1:31">
      <c r="A31" s="6823" t="s">
        <v>7154</v>
      </c>
      <c r="B31" s="37">
        <v>78.725139385870023</v>
      </c>
      <c r="C31" s="37">
        <v>180255</v>
      </c>
      <c r="D31" s="37">
        <v>80.779601211677374</v>
      </c>
      <c r="E31" s="37">
        <v>30041</v>
      </c>
      <c r="F31" s="37">
        <v>-2.0544618258073513</v>
      </c>
      <c r="G31" s="37">
        <v>5.6255034692600003E-16</v>
      </c>
      <c r="H31" s="14645" t="str">
        <f t="shared" si="4"/>
        <v>***</v>
      </c>
      <c r="J31" s="6823" t="s">
        <v>7550</v>
      </c>
      <c r="K31" s="37">
        <v>78.725139385870023</v>
      </c>
      <c r="L31" s="37">
        <v>180255</v>
      </c>
      <c r="M31" s="37">
        <v>81.046440172065672</v>
      </c>
      <c r="N31" s="37">
        <v>22782</v>
      </c>
      <c r="O31" s="37">
        <v>-2.3213007861956498</v>
      </c>
      <c r="P31" s="37">
        <v>5.3311937179400005E-16</v>
      </c>
      <c r="Q31" s="14646" t="str">
        <f t="shared" si="5"/>
        <v>***</v>
      </c>
      <c r="R31" s="37">
        <v>79.942140790742528</v>
      </c>
      <c r="S31" s="37">
        <v>7259</v>
      </c>
      <c r="T31" s="37">
        <v>-1.2170014048725051</v>
      </c>
      <c r="U31" s="37">
        <v>1.29152117193324E-2</v>
      </c>
      <c r="V31" s="14647" t="str">
        <f t="shared" si="6"/>
        <v>***</v>
      </c>
      <c r="X31" s="6823" t="s">
        <v>7352</v>
      </c>
      <c r="Y31" s="37">
        <v>78.985603609194385</v>
      </c>
      <c r="Z31" s="37">
        <v>203037</v>
      </c>
      <c r="AA31" s="37">
        <v>79.942140790742528</v>
      </c>
      <c r="AB31" s="37">
        <v>7259</v>
      </c>
      <c r="AC31" s="37">
        <v>-0.95653718154814271</v>
      </c>
      <c r="AD31" s="37">
        <v>4.9222035616469297E-2</v>
      </c>
      <c r="AE31" s="14648" t="str">
        <f t="shared" si="7"/>
        <v>**</v>
      </c>
    </row>
    <row r="32" spans="1:31">
      <c r="A32" s="6823" t="s">
        <v>7155</v>
      </c>
      <c r="B32" s="37">
        <v>71.330716794050815</v>
      </c>
      <c r="C32" s="37">
        <v>121025</v>
      </c>
      <c r="D32" s="37">
        <v>74.864583333333329</v>
      </c>
      <c r="E32" s="37">
        <v>19200</v>
      </c>
      <c r="F32" s="37">
        <v>-3.5338665392825135</v>
      </c>
      <c r="G32" s="37">
        <v>4.83528357509E-24</v>
      </c>
      <c r="H32" s="14649" t="str">
        <f t="shared" si="4"/>
        <v>***</v>
      </c>
      <c r="J32" s="6823" t="s">
        <v>7551</v>
      </c>
      <c r="K32" s="37">
        <v>71.330716794050815</v>
      </c>
      <c r="L32" s="37">
        <v>121025</v>
      </c>
      <c r="M32" s="37">
        <v>75.199883704026746</v>
      </c>
      <c r="N32" s="37">
        <v>13758</v>
      </c>
      <c r="O32" s="37">
        <v>-3.8691669099759309</v>
      </c>
      <c r="P32" s="37">
        <v>1.2839009582099999E-21</v>
      </c>
      <c r="Q32" s="14650" t="str">
        <f t="shared" si="5"/>
        <v>***</v>
      </c>
      <c r="R32" s="37">
        <v>74.016905549430362</v>
      </c>
      <c r="S32" s="37">
        <v>5442</v>
      </c>
      <c r="T32" s="37">
        <v>-2.6861887553795469</v>
      </c>
      <c r="U32" s="37">
        <v>1.7710640778999998E-5</v>
      </c>
      <c r="V32" s="14651" t="str">
        <f t="shared" si="6"/>
        <v>***</v>
      </c>
      <c r="X32" s="6823" t="s">
        <v>7353</v>
      </c>
      <c r="Y32" s="37">
        <v>71.725662731946912</v>
      </c>
      <c r="Z32" s="37">
        <v>134783</v>
      </c>
      <c r="AA32" s="37">
        <v>74.016905549430362</v>
      </c>
      <c r="AB32" s="37">
        <v>5442</v>
      </c>
      <c r="AC32" s="37">
        <v>-2.2912428174834503</v>
      </c>
      <c r="AD32" s="37">
        <v>2.301863474625E-4</v>
      </c>
      <c r="AE32" s="14652" t="str">
        <f t="shared" si="7"/>
        <v>***</v>
      </c>
    </row>
    <row r="33" spans="1:31">
      <c r="A33" s="6823" t="s">
        <v>7156</v>
      </c>
      <c r="B33" s="37">
        <v>85.035651797640767</v>
      </c>
      <c r="C33" s="37">
        <v>53153</v>
      </c>
      <c r="D33" s="37">
        <v>86.409337801918412</v>
      </c>
      <c r="E33" s="37">
        <v>8653</v>
      </c>
      <c r="F33" s="37">
        <v>-1.3736860042776442</v>
      </c>
      <c r="G33" s="37">
        <v>8.3841988218099999E-4</v>
      </c>
      <c r="H33" s="14653" t="str">
        <f t="shared" si="4"/>
        <v>***</v>
      </c>
      <c r="J33" s="6823" t="s">
        <v>7552</v>
      </c>
      <c r="K33" s="37">
        <v>85.035651797640767</v>
      </c>
      <c r="L33" s="37">
        <v>53153</v>
      </c>
      <c r="M33" s="37">
        <v>86.559496188266493</v>
      </c>
      <c r="N33" s="37">
        <v>6034</v>
      </c>
      <c r="O33" s="37">
        <v>-1.523844390625726</v>
      </c>
      <c r="P33" s="37">
        <v>1.5873143914398001E-3</v>
      </c>
      <c r="Q33" s="14654" t="str">
        <f t="shared" si="5"/>
        <v>***</v>
      </c>
      <c r="R33" s="37">
        <v>86.063382970599463</v>
      </c>
      <c r="S33" s="37">
        <v>2619</v>
      </c>
      <c r="T33" s="37">
        <v>-1.0277311729586955</v>
      </c>
      <c r="U33" s="37">
        <v>0.14950762902446019</v>
      </c>
      <c r="V33" s="14655" t="str">
        <f t="shared" si="6"/>
        <v>***</v>
      </c>
      <c r="X33" s="6823" t="s">
        <v>7354</v>
      </c>
      <c r="Y33" s="37">
        <v>85.191004781455391</v>
      </c>
      <c r="Z33" s="37">
        <v>59187</v>
      </c>
      <c r="AA33" s="37">
        <v>86.063382970599463</v>
      </c>
      <c r="AB33" s="37">
        <v>2619</v>
      </c>
      <c r="AC33" s="37">
        <v>-0.87237818914407228</v>
      </c>
      <c r="AD33" s="37">
        <v>0.21822207933769741</v>
      </c>
      <c r="AE33" s="14656" t="str">
        <f t="shared" si="7"/>
        <v>NS</v>
      </c>
    </row>
    <row r="34" spans="1:31">
      <c r="A34" s="6823" t="s">
        <v>7157</v>
      </c>
      <c r="B34" s="37">
        <v>59.052817212706657</v>
      </c>
      <c r="C34" s="37">
        <v>214911</v>
      </c>
      <c r="D34" s="37">
        <v>61.73472597999119</v>
      </c>
      <c r="E34" s="37">
        <v>31786</v>
      </c>
      <c r="F34" s="37">
        <v>-2.6819087672845328</v>
      </c>
      <c r="G34" s="37">
        <v>1.00564243921E-19</v>
      </c>
      <c r="H34" s="14657" t="str">
        <f t="shared" si="4"/>
        <v>***</v>
      </c>
      <c r="J34" s="6823" t="s">
        <v>7553</v>
      </c>
      <c r="K34" s="37">
        <v>59.052817212706657</v>
      </c>
      <c r="L34" s="37">
        <v>214911</v>
      </c>
      <c r="M34" s="37">
        <v>62.648283271408737</v>
      </c>
      <c r="N34" s="37">
        <v>22339</v>
      </c>
      <c r="O34" s="37">
        <v>-3.5954660587020797</v>
      </c>
      <c r="P34" s="37">
        <v>2.10175956879E-25</v>
      </c>
      <c r="Q34" s="14658" t="str">
        <f t="shared" si="5"/>
        <v>***</v>
      </c>
      <c r="R34" s="37">
        <v>59.574468085106382</v>
      </c>
      <c r="S34" s="37">
        <v>9447</v>
      </c>
      <c r="T34" s="37">
        <v>-0.52165087239972507</v>
      </c>
      <c r="U34" s="37">
        <v>0.31286791256833751</v>
      </c>
      <c r="V34" s="14659" t="str">
        <f t="shared" si="6"/>
        <v>***</v>
      </c>
      <c r="X34" s="6823" t="s">
        <v>7355</v>
      </c>
      <c r="Y34" s="37">
        <v>59.391359325605897</v>
      </c>
      <c r="Z34" s="37">
        <v>237250</v>
      </c>
      <c r="AA34" s="37">
        <v>59.574468085106382</v>
      </c>
      <c r="AB34" s="37">
        <v>9447</v>
      </c>
      <c r="AC34" s="37">
        <v>-0.18310875950048455</v>
      </c>
      <c r="AD34" s="37">
        <v>0.72229075183127256</v>
      </c>
      <c r="AE34" s="14660" t="str">
        <f t="shared" si="7"/>
        <v>NS</v>
      </c>
    </row>
    <row r="35" spans="1:31">
      <c r="A35" s="6823" t="s">
        <v>7158</v>
      </c>
      <c r="B35" s="37">
        <v>91.661206881881455</v>
      </c>
      <c r="C35" s="37">
        <v>940208</v>
      </c>
      <c r="D35" s="37">
        <v>92.140322480234076</v>
      </c>
      <c r="E35" s="37">
        <v>192756</v>
      </c>
      <c r="F35" s="37">
        <v>-0.47911559835262096</v>
      </c>
      <c r="G35" s="37">
        <v>3.3494000862399999E-12</v>
      </c>
      <c r="H35" s="14661" t="str">
        <f t="shared" si="4"/>
        <v>***</v>
      </c>
      <c r="J35" s="6823" t="s">
        <v>7554</v>
      </c>
      <c r="K35" s="37">
        <v>91.661206881881455</v>
      </c>
      <c r="L35" s="37">
        <v>940208</v>
      </c>
      <c r="M35" s="37">
        <v>92.360764866795137</v>
      </c>
      <c r="N35" s="37">
        <v>148418</v>
      </c>
      <c r="O35" s="37">
        <v>-0.69955798491368171</v>
      </c>
      <c r="P35" s="37">
        <v>8.4695179502300002E-20</v>
      </c>
      <c r="Q35" s="14662" t="str">
        <f t="shared" si="5"/>
        <v>***</v>
      </c>
      <c r="R35" s="37">
        <v>91.402408769001752</v>
      </c>
      <c r="S35" s="37">
        <v>44338</v>
      </c>
      <c r="T35" s="37">
        <v>0.25879811287970256</v>
      </c>
      <c r="U35" s="37">
        <v>5.4233691260807397E-2</v>
      </c>
      <c r="V35" s="14663" t="str">
        <f t="shared" si="6"/>
        <v>***</v>
      </c>
      <c r="X35" s="6823" t="s">
        <v>7356</v>
      </c>
      <c r="Y35" s="37">
        <v>91.756581231754524</v>
      </c>
      <c r="Z35" s="37">
        <v>1088626</v>
      </c>
      <c r="AA35" s="37">
        <v>91.402408769001752</v>
      </c>
      <c r="AB35" s="37">
        <v>44338</v>
      </c>
      <c r="AC35" s="37">
        <v>0.35417246275277137</v>
      </c>
      <c r="AD35" s="37">
        <v>7.9070786517285996E-3</v>
      </c>
      <c r="AE35" s="14664" t="str">
        <f t="shared" si="7"/>
        <v>***</v>
      </c>
    </row>
    <row r="36" spans="1:31">
      <c r="A36" s="6823" t="s">
        <v>7159</v>
      </c>
      <c r="B36" s="37">
        <v>75.465850482977885</v>
      </c>
      <c r="C36" s="37">
        <v>337179</v>
      </c>
      <c r="D36" s="37">
        <v>75.846501128668166</v>
      </c>
      <c r="E36" s="37">
        <v>41642</v>
      </c>
      <c r="F36" s="37">
        <v>-0.38065064569028095</v>
      </c>
      <c r="G36" s="37">
        <v>8.8362791215985906E-2</v>
      </c>
      <c r="H36" s="14665" t="str">
        <f t="shared" si="4"/>
        <v>*</v>
      </c>
      <c r="J36" s="6823" t="s">
        <v>7555</v>
      </c>
      <c r="K36" s="37">
        <v>75.465850482977885</v>
      </c>
      <c r="L36" s="37">
        <v>337179</v>
      </c>
      <c r="M36" s="37">
        <v>76.217365098499513</v>
      </c>
      <c r="N36" s="37">
        <v>31523</v>
      </c>
      <c r="O36" s="37">
        <v>-0.75151461552162857</v>
      </c>
      <c r="P36" s="37">
        <v>2.9971214238387E-3</v>
      </c>
      <c r="Q36" s="14666" t="str">
        <f t="shared" si="5"/>
        <v>***</v>
      </c>
      <c r="R36" s="37">
        <v>74.691175017294199</v>
      </c>
      <c r="S36" s="37">
        <v>10119</v>
      </c>
      <c r="T36" s="37">
        <v>0.77467546568368562</v>
      </c>
      <c r="U36" s="37">
        <v>7.4439128433647195E-2</v>
      </c>
      <c r="V36" s="14667" t="str">
        <f t="shared" si="6"/>
        <v>***</v>
      </c>
      <c r="X36" s="6823" t="s">
        <v>7357</v>
      </c>
      <c r="Y36" s="37">
        <v>75.530102901530228</v>
      </c>
      <c r="Z36" s="37">
        <v>368702</v>
      </c>
      <c r="AA36" s="37">
        <v>74.691175017294199</v>
      </c>
      <c r="AB36" s="37">
        <v>10119</v>
      </c>
      <c r="AC36" s="37">
        <v>0.83892788423602838</v>
      </c>
      <c r="AD36" s="37">
        <v>5.2868795558437702E-2</v>
      </c>
      <c r="AE36" s="14668" t="str">
        <f t="shared" si="7"/>
        <v>*</v>
      </c>
    </row>
    <row r="37" spans="1:31">
      <c r="A37" s="6823" t="s">
        <v>7160</v>
      </c>
      <c r="B37" s="37">
        <v>71.564629361965729</v>
      </c>
      <c r="C37" s="37">
        <v>116232</v>
      </c>
      <c r="D37" s="37">
        <v>71.421727790493421</v>
      </c>
      <c r="E37" s="37">
        <v>18787</v>
      </c>
      <c r="F37" s="37">
        <v>0.14290157147230786</v>
      </c>
      <c r="G37" s="37">
        <v>0.68711741868524234</v>
      </c>
      <c r="H37" s="14669" t="str">
        <f t="shared" si="4"/>
        <v>NS</v>
      </c>
      <c r="J37" s="6823" t="s">
        <v>7556</v>
      </c>
      <c r="K37" s="37">
        <v>71.564629361965729</v>
      </c>
      <c r="L37" s="37">
        <v>116232</v>
      </c>
      <c r="M37" s="37">
        <v>71.20704717530576</v>
      </c>
      <c r="N37" s="37">
        <v>13736</v>
      </c>
      <c r="O37" s="37">
        <v>0.35758218665996822</v>
      </c>
      <c r="P37" s="37">
        <v>0.37983374021998551</v>
      </c>
      <c r="Q37" s="14670" t="str">
        <f t="shared" si="5"/>
        <v>NS</v>
      </c>
      <c r="R37" s="37">
        <v>72.005543456741236</v>
      </c>
      <c r="S37" s="37">
        <v>5051</v>
      </c>
      <c r="T37" s="37">
        <v>-0.44091409477550769</v>
      </c>
      <c r="U37" s="37">
        <v>0.49640681757528271</v>
      </c>
      <c r="V37" s="14671" t="str">
        <f t="shared" si="6"/>
        <v>NS</v>
      </c>
      <c r="X37" s="6823" t="s">
        <v>7358</v>
      </c>
      <c r="Y37" s="37">
        <v>71.526837375353935</v>
      </c>
      <c r="Z37" s="37">
        <v>129968</v>
      </c>
      <c r="AA37" s="37">
        <v>72.005543456741236</v>
      </c>
      <c r="AB37" s="37">
        <v>5051</v>
      </c>
      <c r="AC37" s="37">
        <v>-0.4787060813873012</v>
      </c>
      <c r="AD37" s="37">
        <v>0.45943129629387192</v>
      </c>
      <c r="AE37" s="14672" t="str">
        <f t="shared" si="7"/>
        <v>NS</v>
      </c>
    </row>
    <row r="38" spans="1:31">
      <c r="A38" s="6823" t="s">
        <v>7161</v>
      </c>
      <c r="B38" s="37">
        <v>81.173466833541923</v>
      </c>
      <c r="C38" s="37">
        <v>99875</v>
      </c>
      <c r="D38" s="37">
        <v>81.516396202275942</v>
      </c>
      <c r="E38" s="37">
        <v>14851</v>
      </c>
      <c r="F38" s="37">
        <v>-0.34292936873401914</v>
      </c>
      <c r="G38" s="37">
        <v>0.31811516960279113</v>
      </c>
      <c r="H38" s="14673" t="str">
        <f t="shared" si="4"/>
        <v>NS</v>
      </c>
      <c r="J38" s="6823" t="s">
        <v>7557</v>
      </c>
      <c r="K38" s="37">
        <v>81.173466833541923</v>
      </c>
      <c r="L38" s="37">
        <v>99875</v>
      </c>
      <c r="M38" s="37">
        <v>81.980717027052322</v>
      </c>
      <c r="N38" s="37">
        <v>10683</v>
      </c>
      <c r="O38" s="37">
        <v>-0.80725019351039862</v>
      </c>
      <c r="P38" s="37">
        <v>4.21705701345374E-2</v>
      </c>
      <c r="Q38" s="14674" t="str">
        <f t="shared" si="5"/>
        <v>**</v>
      </c>
      <c r="R38" s="37">
        <v>80.326295585412666</v>
      </c>
      <c r="S38" s="37">
        <v>4168</v>
      </c>
      <c r="T38" s="37">
        <v>0.84717124812925704</v>
      </c>
      <c r="U38" s="37">
        <v>0.17074530910259181</v>
      </c>
      <c r="V38" s="14675" t="str">
        <f t="shared" si="6"/>
        <v>**</v>
      </c>
      <c r="X38" s="6823" t="s">
        <v>7359</v>
      </c>
      <c r="Y38" s="37">
        <v>81.251469816747772</v>
      </c>
      <c r="Z38" s="37">
        <v>110558</v>
      </c>
      <c r="AA38" s="37">
        <v>80.326295585412666</v>
      </c>
      <c r="AB38" s="37">
        <v>4168</v>
      </c>
      <c r="AC38" s="37">
        <v>0.9251742313351059</v>
      </c>
      <c r="AD38" s="37">
        <v>0.133293056235505</v>
      </c>
      <c r="AE38" s="14676" t="str">
        <f t="shared" si="7"/>
        <v>NS</v>
      </c>
    </row>
    <row r="39" spans="1:31">
      <c r="A39" s="6823" t="s">
        <v>7162</v>
      </c>
      <c r="B39" s="37">
        <v>82.867594270281359</v>
      </c>
      <c r="C39" s="37">
        <v>146255</v>
      </c>
      <c r="D39" s="37">
        <v>84.595555208374023</v>
      </c>
      <c r="E39" s="37">
        <v>25603</v>
      </c>
      <c r="F39" s="37">
        <v>-1.7279609380926644</v>
      </c>
      <c r="G39" s="37">
        <v>9.7159596325600006E-12</v>
      </c>
      <c r="H39" s="14677" t="str">
        <f t="shared" si="4"/>
        <v>***</v>
      </c>
      <c r="J39" s="6823" t="s">
        <v>7558</v>
      </c>
      <c r="K39" s="37">
        <v>82.867594270281359</v>
      </c>
      <c r="L39" s="37">
        <v>146255</v>
      </c>
      <c r="M39" s="37">
        <v>84.453663732690472</v>
      </c>
      <c r="N39" s="37">
        <v>17837</v>
      </c>
      <c r="O39" s="37">
        <v>-1.5860694624091138</v>
      </c>
      <c r="P39" s="37">
        <v>9.8701945053700001E-8</v>
      </c>
      <c r="Q39" s="14678" t="str">
        <f t="shared" si="5"/>
        <v>***</v>
      </c>
      <c r="R39" s="37">
        <v>84.921452485191864</v>
      </c>
      <c r="S39" s="37">
        <v>7766</v>
      </c>
      <c r="T39" s="37">
        <v>-2.0538582149105054</v>
      </c>
      <c r="U39" s="37">
        <v>2.7008510834599998E-6</v>
      </c>
      <c r="V39" s="14679" t="str">
        <f t="shared" si="6"/>
        <v>***</v>
      </c>
      <c r="X39" s="6823" t="s">
        <v>7360</v>
      </c>
      <c r="Y39" s="37">
        <v>83.040001950125543</v>
      </c>
      <c r="Z39" s="37">
        <v>164092</v>
      </c>
      <c r="AA39" s="37">
        <v>84.921452485191864</v>
      </c>
      <c r="AB39" s="37">
        <v>7766</v>
      </c>
      <c r="AC39" s="37">
        <v>-1.8814505350663211</v>
      </c>
      <c r="AD39" s="37">
        <v>1.51944546059E-5</v>
      </c>
      <c r="AE39" s="14680" t="str">
        <f t="shared" si="7"/>
        <v>***</v>
      </c>
    </row>
    <row r="40" spans="1:31">
      <c r="A40" s="6823" t="s">
        <v>7163</v>
      </c>
      <c r="B40" s="37">
        <v>65.797655910126167</v>
      </c>
      <c r="C40" s="37">
        <v>156308</v>
      </c>
      <c r="D40" s="37">
        <v>69.606674612634095</v>
      </c>
      <c r="E40" s="37">
        <v>14263</v>
      </c>
      <c r="F40" s="37">
        <v>-3.8090187025079274</v>
      </c>
      <c r="G40" s="37">
        <v>3.5309059664200003E-20</v>
      </c>
      <c r="H40" s="14681" t="str">
        <f t="shared" si="4"/>
        <v>***</v>
      </c>
      <c r="J40" s="6823" t="s">
        <v>7559</v>
      </c>
      <c r="K40" s="37">
        <v>65.797655910126167</v>
      </c>
      <c r="L40" s="37">
        <v>156308</v>
      </c>
      <c r="M40" s="37">
        <v>69.746043430253962</v>
      </c>
      <c r="N40" s="37">
        <v>10868</v>
      </c>
      <c r="O40" s="37">
        <v>-3.9483875201277954</v>
      </c>
      <c r="P40" s="37">
        <v>4.2362494723600001E-17</v>
      </c>
      <c r="Q40" s="14682" t="str">
        <f t="shared" si="5"/>
        <v>***</v>
      </c>
      <c r="R40" s="37">
        <v>69.160530191458022</v>
      </c>
      <c r="S40" s="37">
        <v>3395</v>
      </c>
      <c r="T40" s="37">
        <v>-3.3628742813318553</v>
      </c>
      <c r="U40" s="37">
        <v>4.3427811352299998E-5</v>
      </c>
      <c r="V40" s="14683" t="str">
        <f t="shared" si="6"/>
        <v>***</v>
      </c>
      <c r="X40" s="6823" t="s">
        <v>7361</v>
      </c>
      <c r="Y40" s="37">
        <v>66.054337943245443</v>
      </c>
      <c r="Z40" s="37">
        <v>167176</v>
      </c>
      <c r="AA40" s="37">
        <v>69.160530191458022</v>
      </c>
      <c r="AB40" s="37">
        <v>3395</v>
      </c>
      <c r="AC40" s="37">
        <v>-3.1061922482125794</v>
      </c>
      <c r="AD40" s="37">
        <v>1.5331831632140001E-4</v>
      </c>
      <c r="AE40" s="14684" t="str">
        <f t="shared" si="7"/>
        <v>***</v>
      </c>
    </row>
    <row r="41" spans="1:31">
      <c r="A41" s="6823" t="s">
        <v>7164</v>
      </c>
      <c r="B41" s="37">
        <v>82.050529938597521</v>
      </c>
      <c r="C41" s="37">
        <v>255690</v>
      </c>
      <c r="D41" s="37">
        <v>81.650192121549878</v>
      </c>
      <c r="E41" s="37">
        <v>34093</v>
      </c>
      <c r="F41" s="37">
        <v>0.40033781704764237</v>
      </c>
      <c r="G41" s="37">
        <v>7.0690959824058097E-2</v>
      </c>
      <c r="H41" s="14685" t="str">
        <f t="shared" si="4"/>
        <v>*</v>
      </c>
      <c r="J41" s="6823" t="s">
        <v>7560</v>
      </c>
      <c r="K41" s="37">
        <v>82.050529938597521</v>
      </c>
      <c r="L41" s="37">
        <v>255690</v>
      </c>
      <c r="M41" s="37">
        <v>82.56487488415199</v>
      </c>
      <c r="N41" s="37">
        <v>25896</v>
      </c>
      <c r="O41" s="37">
        <v>-0.51434494555446975</v>
      </c>
      <c r="P41" s="37">
        <v>3.9654837582606399E-2</v>
      </c>
      <c r="Q41" s="14686" t="str">
        <f t="shared" si="5"/>
        <v>**</v>
      </c>
      <c r="R41" s="37">
        <v>78.760522142247169</v>
      </c>
      <c r="S41" s="37">
        <v>8197</v>
      </c>
      <c r="T41" s="37">
        <v>3.290007796350352</v>
      </c>
      <c r="U41" s="37">
        <v>2.4651875728199999E-14</v>
      </c>
      <c r="V41" s="14687" t="str">
        <f t="shared" si="6"/>
        <v>**</v>
      </c>
      <c r="X41" s="6823" t="s">
        <v>7362</v>
      </c>
      <c r="Y41" s="37">
        <v>82.097831568330818</v>
      </c>
      <c r="Z41" s="37">
        <v>281586</v>
      </c>
      <c r="AA41" s="37">
        <v>78.760522142247169</v>
      </c>
      <c r="AB41" s="37">
        <v>8197</v>
      </c>
      <c r="AC41" s="37">
        <v>3.3373094260836496</v>
      </c>
      <c r="AD41" s="37">
        <v>8.9330917914699995E-15</v>
      </c>
      <c r="AE41" s="14688" t="str">
        <f t="shared" si="7"/>
        <v>***</v>
      </c>
    </row>
    <row r="42" spans="1:31">
      <c r="A42" s="6823" t="s">
        <v>7165</v>
      </c>
      <c r="B42" s="37">
        <v>74.263443621157649</v>
      </c>
      <c r="C42" s="37">
        <v>272620</v>
      </c>
      <c r="D42" s="37">
        <v>77.051882980442869</v>
      </c>
      <c r="E42" s="37">
        <v>30935</v>
      </c>
      <c r="F42" s="37">
        <v>-2.7884393592852206</v>
      </c>
      <c r="G42" s="37">
        <v>1.39154013899E-26</v>
      </c>
      <c r="H42" s="14689" t="str">
        <f t="shared" si="4"/>
        <v>***</v>
      </c>
      <c r="J42" s="6823" t="s">
        <v>7561</v>
      </c>
      <c r="K42" s="37">
        <v>74.263443621157649</v>
      </c>
      <c r="L42" s="37">
        <v>272620</v>
      </c>
      <c r="M42" s="37">
        <v>77.14503622727851</v>
      </c>
      <c r="N42" s="37">
        <v>23601</v>
      </c>
      <c r="O42" s="37">
        <v>-2.8815926061208614</v>
      </c>
      <c r="P42" s="37">
        <v>1.96686007754E-22</v>
      </c>
      <c r="Q42" s="14690" t="str">
        <f t="shared" si="5"/>
        <v>***</v>
      </c>
      <c r="R42" s="37">
        <v>76.752113444232336</v>
      </c>
      <c r="S42" s="37">
        <v>7334</v>
      </c>
      <c r="T42" s="37">
        <v>-2.4886698230746873</v>
      </c>
      <c r="U42" s="37">
        <v>1.47351323918E-6</v>
      </c>
      <c r="V42" s="14691" t="str">
        <f t="shared" si="6"/>
        <v>***</v>
      </c>
      <c r="X42" s="6823" t="s">
        <v>7363</v>
      </c>
      <c r="Y42" s="37">
        <v>74.493030541386332</v>
      </c>
      <c r="Z42" s="37">
        <v>296221</v>
      </c>
      <c r="AA42" s="37">
        <v>76.752113444232336</v>
      </c>
      <c r="AB42" s="37">
        <v>7334</v>
      </c>
      <c r="AC42" s="37">
        <v>-2.2590829028460035</v>
      </c>
      <c r="AD42" s="37">
        <v>1.14668058177E-5</v>
      </c>
      <c r="AE42" s="14692" t="str">
        <f t="shared" si="7"/>
        <v>***</v>
      </c>
    </row>
    <row r="43" spans="1:31">
      <c r="A43" s="6823" t="s">
        <v>7166</v>
      </c>
      <c r="B43" s="37">
        <v>54.973915043544629</v>
      </c>
      <c r="C43" s="37">
        <v>95649</v>
      </c>
      <c r="D43" s="37">
        <v>57.291055000978673</v>
      </c>
      <c r="E43" s="37">
        <v>15327</v>
      </c>
      <c r="F43" s="37">
        <v>-2.3171399574340441</v>
      </c>
      <c r="G43" s="37">
        <v>8.4695445748199996E-8</v>
      </c>
      <c r="H43" s="14693" t="str">
        <f t="shared" si="4"/>
        <v>***</v>
      </c>
      <c r="J43" s="6823" t="s">
        <v>7562</v>
      </c>
      <c r="K43" s="37">
        <v>54.973915043544629</v>
      </c>
      <c r="L43" s="37">
        <v>95649</v>
      </c>
      <c r="M43" s="37">
        <v>58.150960250111659</v>
      </c>
      <c r="N43" s="37">
        <v>11195</v>
      </c>
      <c r="O43" s="37">
        <v>-3.1770452065670298</v>
      </c>
      <c r="P43" s="37">
        <v>1.5768547139100001E-10</v>
      </c>
      <c r="Q43" s="14694" t="str">
        <f t="shared" si="5"/>
        <v>***</v>
      </c>
      <c r="R43" s="37">
        <v>54.961277831558569</v>
      </c>
      <c r="S43" s="37">
        <v>4132</v>
      </c>
      <c r="T43" s="37">
        <v>1.2637211986060493E-2</v>
      </c>
      <c r="U43" s="37">
        <v>0.98724580774127813</v>
      </c>
      <c r="V43" s="14695" t="str">
        <f t="shared" si="6"/>
        <v>***</v>
      </c>
      <c r="X43" s="6823" t="s">
        <v>7364</v>
      </c>
      <c r="Y43" s="37">
        <v>55.306802440941937</v>
      </c>
      <c r="Z43" s="37">
        <v>106844</v>
      </c>
      <c r="AA43" s="37">
        <v>54.961277831558569</v>
      </c>
      <c r="AB43" s="37">
        <v>4132</v>
      </c>
      <c r="AC43" s="37">
        <v>0.34552460938336793</v>
      </c>
      <c r="AD43" s="37">
        <v>0.66115307418457858</v>
      </c>
      <c r="AE43" s="14696" t="str">
        <f t="shared" si="7"/>
        <v>NS</v>
      </c>
    </row>
    <row r="44" spans="1:31">
      <c r="A44" s="6823" t="s">
        <v>7167</v>
      </c>
      <c r="B44" s="37">
        <v>95.43150774295205</v>
      </c>
      <c r="C44" s="37">
        <v>99639</v>
      </c>
      <c r="D44" s="37">
        <v>96.220930232558146</v>
      </c>
      <c r="E44" s="37">
        <v>17544</v>
      </c>
      <c r="F44" s="37">
        <v>-0.78942248960609618</v>
      </c>
      <c r="G44" s="37">
        <v>2.9271199541399998E-6</v>
      </c>
      <c r="H44" s="14697" t="str">
        <f t="shared" si="4"/>
        <v>***</v>
      </c>
      <c r="J44" s="6823" t="s">
        <v>7563</v>
      </c>
      <c r="K44" s="37">
        <v>95.43150774295205</v>
      </c>
      <c r="L44" s="37">
        <v>99639</v>
      </c>
      <c r="M44" s="37">
        <v>96.106726794438188</v>
      </c>
      <c r="N44" s="37">
        <v>13305</v>
      </c>
      <c r="O44" s="37">
        <v>-0.67521905148613826</v>
      </c>
      <c r="P44" s="37">
        <v>4.1087786381899998E-4</v>
      </c>
      <c r="Q44" s="14698" t="str">
        <f t="shared" si="5"/>
        <v>***</v>
      </c>
      <c r="R44" s="37">
        <v>96.579381929700403</v>
      </c>
      <c r="S44" s="37">
        <v>4239</v>
      </c>
      <c r="T44" s="37">
        <v>-1.1478741867483535</v>
      </c>
      <c r="U44" s="37">
        <v>4.2704347300710001E-4</v>
      </c>
      <c r="V44" s="14699" t="str">
        <f t="shared" si="6"/>
        <v>***</v>
      </c>
      <c r="X44" s="6823" t="s">
        <v>7365</v>
      </c>
      <c r="Y44" s="37">
        <v>95.511049723756912</v>
      </c>
      <c r="Z44" s="37">
        <v>112944</v>
      </c>
      <c r="AA44" s="37">
        <v>96.579381929700403</v>
      </c>
      <c r="AB44" s="37">
        <v>4239</v>
      </c>
      <c r="AC44" s="37">
        <v>-1.0683322059434914</v>
      </c>
      <c r="AD44" s="37">
        <v>9.2775570368190002E-4</v>
      </c>
      <c r="AE44" s="14700" t="str">
        <f t="shared" si="7"/>
        <v>***</v>
      </c>
    </row>
    <row r="45" spans="1:31">
      <c r="A45" s="6823" t="s">
        <v>7168</v>
      </c>
      <c r="B45" s="37">
        <v>74.935245539686406</v>
      </c>
      <c r="C45" s="37">
        <v>303454</v>
      </c>
      <c r="D45" s="37">
        <v>77.774057456639653</v>
      </c>
      <c r="E45" s="37">
        <v>29866</v>
      </c>
      <c r="F45" s="37">
        <v>-2.8388119169532473</v>
      </c>
      <c r="G45" s="37">
        <v>2.2537099085E-27</v>
      </c>
      <c r="H45" s="14701" t="str">
        <f t="shared" si="4"/>
        <v>***</v>
      </c>
      <c r="J45" s="6823" t="s">
        <v>7564</v>
      </c>
      <c r="K45" s="37">
        <v>74.935245539686406</v>
      </c>
      <c r="L45" s="37">
        <v>303454</v>
      </c>
      <c r="M45" s="37">
        <v>78.124139197502529</v>
      </c>
      <c r="N45" s="37">
        <v>21782</v>
      </c>
      <c r="O45" s="37">
        <v>-3.1888936578161236</v>
      </c>
      <c r="P45" s="37">
        <v>6.9498041979699996E-26</v>
      </c>
      <c r="Q45" s="14702" t="str">
        <f t="shared" si="5"/>
        <v>***</v>
      </c>
      <c r="R45" s="37">
        <v>76.830776843146964</v>
      </c>
      <c r="S45" s="37">
        <v>8084</v>
      </c>
      <c r="T45" s="37">
        <v>-1.8955313034605581</v>
      </c>
      <c r="U45" s="37">
        <v>1.0287075005090001E-4</v>
      </c>
      <c r="V45" s="14703" t="str">
        <f t="shared" si="6"/>
        <v>***</v>
      </c>
      <c r="X45" s="6823" t="s">
        <v>7366</v>
      </c>
      <c r="Y45" s="37">
        <v>75.148815014328051</v>
      </c>
      <c r="Z45" s="37">
        <v>325236</v>
      </c>
      <c r="AA45" s="37">
        <v>76.830776843146964</v>
      </c>
      <c r="AB45" s="37">
        <v>8084</v>
      </c>
      <c r="AC45" s="37">
        <v>-1.6819618288189133</v>
      </c>
      <c r="AD45" s="37">
        <v>5.429246561932E-4</v>
      </c>
      <c r="AE45" s="14704" t="str">
        <f t="shared" si="7"/>
        <v>***</v>
      </c>
    </row>
    <row r="46" spans="1:31">
      <c r="A46" s="6823" t="s">
        <v>7169</v>
      </c>
      <c r="B46" s="37">
        <v>77.524438458530653</v>
      </c>
      <c r="C46" s="37">
        <v>115085</v>
      </c>
      <c r="D46" s="37">
        <v>79.160561516283025</v>
      </c>
      <c r="E46" s="37">
        <v>21157</v>
      </c>
      <c r="F46" s="37">
        <v>-1.6361230577523713</v>
      </c>
      <c r="G46" s="37">
        <v>1.4298869797600001E-7</v>
      </c>
      <c r="H46" s="14705" t="str">
        <f t="shared" si="4"/>
        <v>***</v>
      </c>
      <c r="J46" s="6823" t="s">
        <v>7565</v>
      </c>
      <c r="K46" s="37">
        <v>77.524438458530653</v>
      </c>
      <c r="L46" s="37">
        <v>115085</v>
      </c>
      <c r="M46" s="37">
        <v>79.434195945505508</v>
      </c>
      <c r="N46" s="37">
        <v>15341</v>
      </c>
      <c r="O46" s="37">
        <v>-1.9097574869748541</v>
      </c>
      <c r="P46" s="37">
        <v>9.1762409897400001E-8</v>
      </c>
      <c r="Q46" s="14706" t="str">
        <f t="shared" si="5"/>
        <v>***</v>
      </c>
      <c r="R46" s="37">
        <v>78.438789546079775</v>
      </c>
      <c r="S46" s="37">
        <v>5816</v>
      </c>
      <c r="T46" s="37">
        <v>-0.91435108754912164</v>
      </c>
      <c r="U46" s="37">
        <v>0.1028973266714906</v>
      </c>
      <c r="V46" s="14707" t="str">
        <f t="shared" si="6"/>
        <v>***</v>
      </c>
      <c r="X46" s="6823" t="s">
        <v>7367</v>
      </c>
      <c r="Y46" s="37">
        <v>77.749068437274772</v>
      </c>
      <c r="Z46" s="37">
        <v>130426</v>
      </c>
      <c r="AA46" s="37">
        <v>78.438789546079775</v>
      </c>
      <c r="AB46" s="37">
        <v>5816</v>
      </c>
      <c r="AC46" s="37">
        <v>-0.68972110880500281</v>
      </c>
      <c r="AD46" s="37">
        <v>0.21574512215742819</v>
      </c>
      <c r="AE46" s="14708" t="str">
        <f t="shared" si="7"/>
        <v>NS</v>
      </c>
    </row>
    <row r="47" spans="1:31">
      <c r="A47" s="6823" t="s">
        <v>7170</v>
      </c>
      <c r="B47" s="37">
        <v>95.517489128379651</v>
      </c>
      <c r="C47" s="37">
        <v>132225</v>
      </c>
      <c r="D47" s="37">
        <v>96.037724657452998</v>
      </c>
      <c r="E47" s="37">
        <v>16859</v>
      </c>
      <c r="F47" s="37">
        <v>-0.52023552907334647</v>
      </c>
      <c r="G47" s="37">
        <v>1.9760474310434001E-3</v>
      </c>
      <c r="H47" s="14709" t="str">
        <f t="shared" si="4"/>
        <v>***</v>
      </c>
      <c r="J47" s="6823" t="s">
        <v>7566</v>
      </c>
      <c r="K47" s="37">
        <v>95.517489128379651</v>
      </c>
      <c r="L47" s="37">
        <v>132225</v>
      </c>
      <c r="M47" s="37">
        <v>96.161616161616166</v>
      </c>
      <c r="N47" s="37">
        <v>12870</v>
      </c>
      <c r="O47" s="37">
        <v>-0.64412703323651499</v>
      </c>
      <c r="P47" s="37">
        <v>6.939634937064E-4</v>
      </c>
      <c r="Q47" s="14710" t="str">
        <f t="shared" si="5"/>
        <v>***</v>
      </c>
      <c r="R47" s="37">
        <v>95.638004512409125</v>
      </c>
      <c r="S47" s="37">
        <v>3989</v>
      </c>
      <c r="T47" s="37">
        <v>-0.12051538402947415</v>
      </c>
      <c r="U47" s="37">
        <v>0.71693512857838715</v>
      </c>
      <c r="V47" s="14711" t="str">
        <f t="shared" si="6"/>
        <v>***</v>
      </c>
      <c r="X47" s="6823" t="s">
        <v>7368</v>
      </c>
      <c r="Y47" s="37">
        <v>95.57462352251973</v>
      </c>
      <c r="Z47" s="37">
        <v>145095</v>
      </c>
      <c r="AA47" s="37">
        <v>95.638004512409125</v>
      </c>
      <c r="AB47" s="37">
        <v>3989</v>
      </c>
      <c r="AC47" s="37">
        <v>-6.3380989889395778E-2</v>
      </c>
      <c r="AD47" s="37">
        <v>0.84769722668661918</v>
      </c>
      <c r="AE47" s="14712" t="str">
        <f t="shared" si="7"/>
        <v>NS</v>
      </c>
    </row>
    <row r="48" spans="1:31">
      <c r="A48" s="6823" t="s">
        <v>7171</v>
      </c>
      <c r="B48" s="37">
        <v>70.527403703336958</v>
      </c>
      <c r="C48" s="37">
        <v>161584</v>
      </c>
      <c r="D48" s="37">
        <v>69.777495232040692</v>
      </c>
      <c r="E48" s="37">
        <v>23595</v>
      </c>
      <c r="F48" s="37">
        <v>0.74990847129626559</v>
      </c>
      <c r="G48" s="37">
        <v>1.8378672030959602E-2</v>
      </c>
      <c r="H48" s="14713" t="str">
        <f t="shared" si="4"/>
        <v>**</v>
      </c>
      <c r="J48" s="6823" t="s">
        <v>7567</v>
      </c>
      <c r="K48" s="37">
        <v>70.527403703336958</v>
      </c>
      <c r="L48" s="37">
        <v>161584</v>
      </c>
      <c r="M48" s="37">
        <v>70.267597440372313</v>
      </c>
      <c r="N48" s="37">
        <v>17190</v>
      </c>
      <c r="O48" s="37">
        <v>0.25980626296464493</v>
      </c>
      <c r="P48" s="37">
        <v>0.47762477599251818</v>
      </c>
      <c r="Q48" s="14714" t="str">
        <f t="shared" si="5"/>
        <v>NS</v>
      </c>
      <c r="R48" s="37">
        <v>68.46213895394223</v>
      </c>
      <c r="S48" s="37">
        <v>6405</v>
      </c>
      <c r="T48" s="37">
        <v>2.0652647493947285</v>
      </c>
      <c r="U48" s="37">
        <v>3.8111544017150001E-4</v>
      </c>
      <c r="V48" s="14715" t="str">
        <f t="shared" si="6"/>
        <v>NS</v>
      </c>
      <c r="X48" s="6823" t="s">
        <v>7369</v>
      </c>
      <c r="Y48" s="37">
        <v>70.502422052423725</v>
      </c>
      <c r="Z48" s="37">
        <v>178774</v>
      </c>
      <c r="AA48" s="37">
        <v>68.46213895394223</v>
      </c>
      <c r="AB48" s="37">
        <v>6405</v>
      </c>
      <c r="AC48" s="37">
        <v>2.0402830984814955</v>
      </c>
      <c r="AD48" s="37">
        <v>4.385668186488E-4</v>
      </c>
      <c r="AE48" s="14716" t="str">
        <f t="shared" si="7"/>
        <v>***</v>
      </c>
    </row>
    <row r="49" spans="1:31">
      <c r="A49" s="6823" t="s">
        <v>7172</v>
      </c>
      <c r="B49" s="37">
        <v>79.474628060372368</v>
      </c>
      <c r="C49" s="37">
        <v>129927</v>
      </c>
      <c r="D49" s="37">
        <v>82.537175944203184</v>
      </c>
      <c r="E49" s="37">
        <v>15198</v>
      </c>
      <c r="F49" s="37">
        <v>-3.0625478838308169</v>
      </c>
      <c r="G49" s="37">
        <v>5.6827186277799999E-19</v>
      </c>
      <c r="H49" s="14717" t="str">
        <f t="shared" si="4"/>
        <v>***</v>
      </c>
      <c r="J49" s="6823" t="s">
        <v>7568</v>
      </c>
      <c r="K49" s="37">
        <v>79.474628060372368</v>
      </c>
      <c r="L49" s="37">
        <v>129927</v>
      </c>
      <c r="M49" s="37">
        <v>82.601161077896194</v>
      </c>
      <c r="N49" s="37">
        <v>11541</v>
      </c>
      <c r="O49" s="37">
        <v>-3.1265330175238262</v>
      </c>
      <c r="P49" s="37">
        <v>1.1682631792999999E-15</v>
      </c>
      <c r="Q49" s="14718" t="str">
        <f t="shared" si="5"/>
        <v>***</v>
      </c>
      <c r="R49" s="37">
        <v>82.335247470604315</v>
      </c>
      <c r="S49" s="37">
        <v>3657</v>
      </c>
      <c r="T49" s="37">
        <v>-2.8606194102319478</v>
      </c>
      <c r="U49" s="37">
        <v>2.3347276121400001E-5</v>
      </c>
      <c r="V49" s="14719" t="str">
        <f t="shared" si="6"/>
        <v>***</v>
      </c>
      <c r="X49" s="6823" t="s">
        <v>7370</v>
      </c>
      <c r="Y49" s="37">
        <v>79.72969152034382</v>
      </c>
      <c r="Z49" s="37">
        <v>141468</v>
      </c>
      <c r="AA49" s="37">
        <v>82.335247470604315</v>
      </c>
      <c r="AB49" s="37">
        <v>3657</v>
      </c>
      <c r="AC49" s="37">
        <v>-2.605555950260495</v>
      </c>
      <c r="AD49" s="37">
        <v>1.068507639777E-4</v>
      </c>
      <c r="AE49" s="14720" t="str">
        <f t="shared" si="7"/>
        <v>***</v>
      </c>
    </row>
    <row r="50" spans="1:31">
      <c r="A50" s="6823" t="s">
        <v>7173</v>
      </c>
      <c r="B50" s="37">
        <v>85.661476727727461</v>
      </c>
      <c r="C50" s="37">
        <v>72769</v>
      </c>
      <c r="D50" s="37">
        <v>86.263651745885255</v>
      </c>
      <c r="E50" s="37">
        <v>13002</v>
      </c>
      <c r="F50" s="37">
        <v>-0.60217501815779428</v>
      </c>
      <c r="G50" s="37">
        <v>7.03859139293702E-2</v>
      </c>
      <c r="H50" s="14721" t="str">
        <f t="shared" si="4"/>
        <v>*</v>
      </c>
      <c r="J50" s="6823" t="s">
        <v>7569</v>
      </c>
      <c r="K50" s="37">
        <v>85.661476727727461</v>
      </c>
      <c r="L50" s="37">
        <v>72769</v>
      </c>
      <c r="M50" s="37">
        <v>86.761863860854632</v>
      </c>
      <c r="N50" s="37">
        <v>9314</v>
      </c>
      <c r="O50" s="37">
        <v>-1.1003871331271711</v>
      </c>
      <c r="P50" s="37">
        <v>4.1894342906997999E-3</v>
      </c>
      <c r="Q50" s="14722" t="str">
        <f t="shared" si="5"/>
        <v>***</v>
      </c>
      <c r="R50" s="37">
        <v>85.005422993492402</v>
      </c>
      <c r="S50" s="37">
        <v>3688</v>
      </c>
      <c r="T50" s="37">
        <v>0.65605373423505853</v>
      </c>
      <c r="U50" s="37">
        <v>0.26784986330988608</v>
      </c>
      <c r="V50" s="14723" t="str">
        <f t="shared" si="6"/>
        <v>***</v>
      </c>
      <c r="X50" s="6823" t="s">
        <v>7371</v>
      </c>
      <c r="Y50" s="37">
        <v>85.786338218632366</v>
      </c>
      <c r="Z50" s="37">
        <v>82083</v>
      </c>
      <c r="AA50" s="37">
        <v>85.005422993492402</v>
      </c>
      <c r="AB50" s="37">
        <v>3688</v>
      </c>
      <c r="AC50" s="37">
        <v>0.78091522513996381</v>
      </c>
      <c r="AD50" s="37">
        <v>0.18441643085334081</v>
      </c>
      <c r="AE50" s="14724" t="str">
        <f t="shared" si="7"/>
        <v>NS</v>
      </c>
    </row>
    <row r="51" spans="1:31">
      <c r="A51" s="6823" t="s">
        <v>11571</v>
      </c>
      <c r="B51" s="37">
        <v>77.292555744757394</v>
      </c>
      <c r="C51" s="37">
        <v>4414451</v>
      </c>
      <c r="D51" s="37">
        <v>79.953532037505013</v>
      </c>
      <c r="E51" s="37">
        <v>677456</v>
      </c>
      <c r="F51" s="37">
        <v>-2.6609762927476197</v>
      </c>
      <c r="G51" s="37">
        <v>0</v>
      </c>
      <c r="H51" s="14725" t="str">
        <f t="shared" si="4"/>
        <v>***</v>
      </c>
      <c r="J51" s="6823" t="s">
        <v>11571</v>
      </c>
      <c r="K51" s="37">
        <v>77.292555744757394</v>
      </c>
      <c r="L51" s="37">
        <v>4414451</v>
      </c>
      <c r="M51" s="37">
        <v>80.198216445279087</v>
      </c>
      <c r="N51" s="37">
        <v>508535</v>
      </c>
      <c r="O51" s="37">
        <v>-2.9056607005216932</v>
      </c>
      <c r="P51" s="37">
        <v>0</v>
      </c>
      <c r="Q51" s="8884" t="str">
        <f t="shared" si="5"/>
        <v>***</v>
      </c>
      <c r="R51" s="37">
        <v>79.216912047643575</v>
      </c>
      <c r="S51" s="37">
        <v>168921</v>
      </c>
      <c r="T51" s="37">
        <v>-1.9243563028861814</v>
      </c>
      <c r="U51" s="37">
        <v>8.3892959383399995E-77</v>
      </c>
      <c r="V51" s="8885" t="str">
        <f t="shared" si="6"/>
        <v>***</v>
      </c>
      <c r="X51" s="6823" t="s">
        <v>11571</v>
      </c>
      <c r="Y51" s="37">
        <v>77.592704915268911</v>
      </c>
      <c r="Z51" s="37">
        <v>4922986</v>
      </c>
      <c r="AA51" s="37">
        <v>79.216912047643575</v>
      </c>
      <c r="AB51" s="37">
        <v>168921</v>
      </c>
      <c r="AC51" s="37">
        <v>-1.6242071323746643</v>
      </c>
      <c r="AD51" s="37">
        <v>6.3060899522799997E-56</v>
      </c>
      <c r="AE51" s="14726" t="str">
        <f t="shared" si="7"/>
        <v>***</v>
      </c>
    </row>
    <row r="53" spans="1:31">
      <c r="A53" s="17028" t="s">
        <v>11935</v>
      </c>
      <c r="J53" s="17028" t="s">
        <v>11936</v>
      </c>
      <c r="X53" s="17028" t="s">
        <v>11937</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7174</v>
      </c>
      <c r="B55" s="37">
        <v>48.046868743813882</v>
      </c>
      <c r="C55" s="37">
        <v>312191</v>
      </c>
      <c r="D55" s="37">
        <v>48.72882263488188</v>
      </c>
      <c r="E55" s="37">
        <v>46689</v>
      </c>
      <c r="F55" s="37">
        <v>-0.68195389106799809</v>
      </c>
      <c r="G55" s="37">
        <v>5.9482406462452002E-3</v>
      </c>
      <c r="H55" s="14727" t="str">
        <f t="shared" ref="H55:H77" si="8">IF(G55&lt;0.01,"***",IF(G55&lt;0.05,"**",IF(G55&lt;0.1,"*","NS")))</f>
        <v>***</v>
      </c>
      <c r="J55" s="6823" t="s">
        <v>7570</v>
      </c>
      <c r="K55" s="37">
        <v>48.046868743813882</v>
      </c>
      <c r="L55" s="37">
        <v>312191</v>
      </c>
      <c r="M55" s="37">
        <v>48.069755420736193</v>
      </c>
      <c r="N55" s="37">
        <v>36757</v>
      </c>
      <c r="O55" s="37">
        <v>-2.2886676922311722E-2</v>
      </c>
      <c r="P55" s="37">
        <v>0.93379624351436485</v>
      </c>
      <c r="Q55" s="14728" t="str">
        <f t="shared" ref="Q55:Q77" si="9">IF(P55&lt;0.01,"***",IF(P55&lt;0.05,"**",IF(P55&lt;0.1,"*","NS")))</f>
        <v>NS</v>
      </c>
      <c r="R55" s="37">
        <v>51.167942005638338</v>
      </c>
      <c r="S55" s="37">
        <v>9932</v>
      </c>
      <c r="T55" s="37">
        <v>-3.1210732618244563</v>
      </c>
      <c r="U55" s="37">
        <v>8.8647552133500005E-10</v>
      </c>
      <c r="V55" s="14729" t="str">
        <f t="shared" ref="V55:V77" si="10">IF(P55&lt;0.01,"***",IF(P55&lt;0.05,"**",IF(P55&lt;0.1,"*","NS")))</f>
        <v>NS</v>
      </c>
      <c r="X55" s="6823" t="s">
        <v>7372</v>
      </c>
      <c r="Y55" s="37">
        <v>48.049279548815299</v>
      </c>
      <c r="Z55" s="37">
        <v>348948</v>
      </c>
      <c r="AA55" s="37">
        <v>51.167942005638338</v>
      </c>
      <c r="AB55" s="37">
        <v>9932</v>
      </c>
      <c r="AC55" s="37">
        <v>-3.1186624568230386</v>
      </c>
      <c r="AD55" s="37">
        <v>8.5767460299300003E-10</v>
      </c>
      <c r="AE55" s="14730" t="str">
        <f t="shared" ref="AE55:AE77" si="11">IF(AD55&lt;0.01,"***",IF(AD55&lt;0.05,"**",IF(AD55&lt;0.1,"*","NS")))</f>
        <v>***</v>
      </c>
    </row>
    <row r="56" spans="1:31">
      <c r="A56" s="6823" t="s">
        <v>7175</v>
      </c>
      <c r="B56" s="37">
        <v>76.20353165889216</v>
      </c>
      <c r="C56" s="37">
        <v>76961</v>
      </c>
      <c r="D56" s="37">
        <v>75.046339202965711</v>
      </c>
      <c r="E56" s="37">
        <v>12948</v>
      </c>
      <c r="F56" s="37">
        <v>1.1571924559264488</v>
      </c>
      <c r="G56" s="37">
        <v>4.3166528801553E-3</v>
      </c>
      <c r="H56" s="14731" t="str">
        <f t="shared" si="8"/>
        <v>***</v>
      </c>
      <c r="J56" s="6823" t="s">
        <v>7571</v>
      </c>
      <c r="K56" s="37">
        <v>76.20353165889216</v>
      </c>
      <c r="L56" s="37">
        <v>76961</v>
      </c>
      <c r="M56" s="37">
        <v>74.750575594781267</v>
      </c>
      <c r="N56" s="37">
        <v>9121</v>
      </c>
      <c r="O56" s="37">
        <v>1.452956064110893</v>
      </c>
      <c r="P56" s="37">
        <v>2.1096067541658001E-3</v>
      </c>
      <c r="Q56" s="14732" t="str">
        <f t="shared" si="9"/>
        <v>***</v>
      </c>
      <c r="R56" s="37">
        <v>75.751241181081781</v>
      </c>
      <c r="S56" s="37">
        <v>3827</v>
      </c>
      <c r="T56" s="37">
        <v>0.45229047781037934</v>
      </c>
      <c r="U56" s="37">
        <v>0.52145916290058625</v>
      </c>
      <c r="V56" s="14733" t="str">
        <f t="shared" si="10"/>
        <v>***</v>
      </c>
      <c r="X56" s="6823" t="s">
        <v>7373</v>
      </c>
      <c r="Y56" s="37">
        <v>76.049580632420245</v>
      </c>
      <c r="Z56" s="37">
        <v>86082</v>
      </c>
      <c r="AA56" s="37">
        <v>75.751241181081781</v>
      </c>
      <c r="AB56" s="37">
        <v>3827</v>
      </c>
      <c r="AC56" s="37">
        <v>0.29833945133846385</v>
      </c>
      <c r="AD56" s="37">
        <v>0.67224941952473227</v>
      </c>
      <c r="AE56" s="14734" t="str">
        <f t="shared" si="11"/>
        <v>NS</v>
      </c>
    </row>
    <row r="57" spans="1:31">
      <c r="A57" s="6823" t="s">
        <v>7176</v>
      </c>
      <c r="B57" s="37">
        <v>78.452313347621924</v>
      </c>
      <c r="C57" s="37">
        <v>163767</v>
      </c>
      <c r="D57" s="37">
        <v>80.461261562931654</v>
      </c>
      <c r="E57" s="37">
        <v>23891</v>
      </c>
      <c r="F57" s="37">
        <v>-2.0089482153097293</v>
      </c>
      <c r="G57" s="37">
        <v>1.3766258941899999E-12</v>
      </c>
      <c r="H57" s="14735" t="str">
        <f t="shared" si="8"/>
        <v>***</v>
      </c>
      <c r="J57" s="6823" t="s">
        <v>7572</v>
      </c>
      <c r="K57" s="37">
        <v>78.452313347621924</v>
      </c>
      <c r="L57" s="37">
        <v>163767</v>
      </c>
      <c r="M57" s="37">
        <v>80.904579291676072</v>
      </c>
      <c r="N57" s="37">
        <v>17732</v>
      </c>
      <c r="O57" s="37">
        <v>-2.4522659440541474</v>
      </c>
      <c r="P57" s="37">
        <v>3.57501211724E-14</v>
      </c>
      <c r="Q57" s="14736" t="str">
        <f t="shared" si="9"/>
        <v>***</v>
      </c>
      <c r="R57" s="37">
        <v>79.18493261893164</v>
      </c>
      <c r="S57" s="37">
        <v>6159</v>
      </c>
      <c r="T57" s="37">
        <v>-0.73261927130971571</v>
      </c>
      <c r="U57" s="37">
        <v>0.1696194211011004</v>
      </c>
      <c r="V57" s="14737" t="str">
        <f t="shared" si="10"/>
        <v>***</v>
      </c>
      <c r="X57" s="6823" t="s">
        <v>7374</v>
      </c>
      <c r="Y57" s="37">
        <v>78.691893619248589</v>
      </c>
      <c r="Z57" s="37">
        <v>181499</v>
      </c>
      <c r="AA57" s="37">
        <v>79.18493261893164</v>
      </c>
      <c r="AB57" s="37">
        <v>6159</v>
      </c>
      <c r="AC57" s="37">
        <v>-0.49303899968305132</v>
      </c>
      <c r="AD57" s="37">
        <v>0.35260667872912171</v>
      </c>
      <c r="AE57" s="14738" t="str">
        <f t="shared" si="11"/>
        <v>NS</v>
      </c>
    </row>
    <row r="58" spans="1:31">
      <c r="A58" s="6823" t="s">
        <v>7177</v>
      </c>
      <c r="B58" s="37">
        <v>70.79846777492655</v>
      </c>
      <c r="C58" s="37">
        <v>107556</v>
      </c>
      <c r="D58" s="37">
        <v>72.223600943045042</v>
      </c>
      <c r="E58" s="37">
        <v>16118</v>
      </c>
      <c r="F58" s="37">
        <v>-1.4251331681184922</v>
      </c>
      <c r="G58" s="37">
        <v>2.0087851675039999E-4</v>
      </c>
      <c r="H58" s="14739" t="str">
        <f t="shared" si="8"/>
        <v>***</v>
      </c>
      <c r="J58" s="6823" t="s">
        <v>7573</v>
      </c>
      <c r="K58" s="37">
        <v>70.79846777492655</v>
      </c>
      <c r="L58" s="37">
        <v>107556</v>
      </c>
      <c r="M58" s="37">
        <v>72.702991452991455</v>
      </c>
      <c r="N58" s="37">
        <v>11232</v>
      </c>
      <c r="O58" s="37">
        <v>-1.9045236780649049</v>
      </c>
      <c r="P58" s="37">
        <v>2.3173299952800001E-5</v>
      </c>
      <c r="Q58" s="14740" t="str">
        <f t="shared" si="9"/>
        <v>***</v>
      </c>
      <c r="R58" s="37">
        <v>71.121571837904213</v>
      </c>
      <c r="S58" s="37">
        <v>4886</v>
      </c>
      <c r="T58" s="37">
        <v>-0.32310406297766292</v>
      </c>
      <c r="U58" s="37">
        <v>0.62706399790165357</v>
      </c>
      <c r="V58" s="14741" t="str">
        <f t="shared" si="10"/>
        <v>***</v>
      </c>
      <c r="X58" s="6823" t="s">
        <v>7375</v>
      </c>
      <c r="Y58" s="37">
        <v>70.978550021887727</v>
      </c>
      <c r="Z58" s="37">
        <v>118788</v>
      </c>
      <c r="AA58" s="37">
        <v>71.121571837904213</v>
      </c>
      <c r="AB58" s="37">
        <v>4886</v>
      </c>
      <c r="AC58" s="37">
        <v>-0.14302181601648556</v>
      </c>
      <c r="AD58" s="37">
        <v>0.82907693807156235</v>
      </c>
      <c r="AE58" s="14742" t="str">
        <f t="shared" si="11"/>
        <v>NS</v>
      </c>
    </row>
    <row r="59" spans="1:31">
      <c r="A59" s="6823" t="s">
        <v>7178</v>
      </c>
      <c r="B59" s="37">
        <v>84.565131837859113</v>
      </c>
      <c r="C59" s="37">
        <v>50820</v>
      </c>
      <c r="D59" s="37">
        <v>84.44359367023992</v>
      </c>
      <c r="E59" s="37">
        <v>7836</v>
      </c>
      <c r="F59" s="37">
        <v>0.12153816761919245</v>
      </c>
      <c r="G59" s="37">
        <v>0.78173191588830049</v>
      </c>
      <c r="H59" s="14743" t="str">
        <f t="shared" si="8"/>
        <v>NS</v>
      </c>
      <c r="J59" s="6823" t="s">
        <v>7574</v>
      </c>
      <c r="K59" s="37">
        <v>84.565131837859113</v>
      </c>
      <c r="L59" s="37">
        <v>50820</v>
      </c>
      <c r="M59" s="37">
        <v>85.05039193729003</v>
      </c>
      <c r="N59" s="37">
        <v>5358</v>
      </c>
      <c r="O59" s="37">
        <v>-0.48526009943091708</v>
      </c>
      <c r="P59" s="37">
        <v>0.34914837655531822</v>
      </c>
      <c r="Q59" s="14744" t="str">
        <f t="shared" si="9"/>
        <v>NS</v>
      </c>
      <c r="R59" s="37">
        <v>83.13155770782889</v>
      </c>
      <c r="S59" s="37">
        <v>2478</v>
      </c>
      <c r="T59" s="37">
        <v>1.4335741300302232</v>
      </c>
      <c r="U59" s="37">
        <v>5.4180726042452103E-2</v>
      </c>
      <c r="V59" s="14745" t="str">
        <f t="shared" si="10"/>
        <v>NS</v>
      </c>
      <c r="X59" s="6823" t="s">
        <v>7376</v>
      </c>
      <c r="Y59" s="37">
        <v>84.611413720673568</v>
      </c>
      <c r="Z59" s="37">
        <v>56178</v>
      </c>
      <c r="AA59" s="37">
        <v>83.13155770782889</v>
      </c>
      <c r="AB59" s="37">
        <v>2478</v>
      </c>
      <c r="AC59" s="37">
        <v>1.479856012844678</v>
      </c>
      <c r="AD59" s="37">
        <v>4.6083723680689102E-2</v>
      </c>
      <c r="AE59" s="14746" t="str">
        <f t="shared" si="11"/>
        <v>**</v>
      </c>
    </row>
    <row r="60" spans="1:31">
      <c r="A60" s="6823" t="s">
        <v>7179</v>
      </c>
      <c r="B60" s="37">
        <v>58.65206258076514</v>
      </c>
      <c r="C60" s="37">
        <v>209713</v>
      </c>
      <c r="D60" s="37">
        <v>58.707815744096841</v>
      </c>
      <c r="E60" s="37">
        <v>28417</v>
      </c>
      <c r="F60" s="37">
        <v>-5.5753163331701217E-2</v>
      </c>
      <c r="G60" s="37">
        <v>0.85785654628345431</v>
      </c>
      <c r="H60" s="14747" t="str">
        <f t="shared" si="8"/>
        <v>NS</v>
      </c>
      <c r="J60" s="6823" t="s">
        <v>7575</v>
      </c>
      <c r="K60" s="37">
        <v>58.65206258076514</v>
      </c>
      <c r="L60" s="37">
        <v>209713</v>
      </c>
      <c r="M60" s="37">
        <v>59.83948140145084</v>
      </c>
      <c r="N60" s="37">
        <v>19437</v>
      </c>
      <c r="O60" s="37">
        <v>-1.1874188206856999</v>
      </c>
      <c r="P60" s="37">
        <v>1.2950109043831999E-3</v>
      </c>
      <c r="Q60" s="14748" t="str">
        <f t="shared" si="9"/>
        <v>***</v>
      </c>
      <c r="R60" s="37">
        <v>56.258351893095771</v>
      </c>
      <c r="S60" s="37">
        <v>8980</v>
      </c>
      <c r="T60" s="37">
        <v>2.393710687669369</v>
      </c>
      <c r="U60" s="37">
        <v>6.5094099175599999E-6</v>
      </c>
      <c r="V60" s="14749" t="str">
        <f t="shared" si="10"/>
        <v>***</v>
      </c>
      <c r="X60" s="6823" t="s">
        <v>7377</v>
      </c>
      <c r="Y60" s="37">
        <v>58.75278202051058</v>
      </c>
      <c r="Z60" s="37">
        <v>229150</v>
      </c>
      <c r="AA60" s="37">
        <v>56.258351893095771</v>
      </c>
      <c r="AB60" s="37">
        <v>8980</v>
      </c>
      <c r="AC60" s="37">
        <v>2.4944301274148089</v>
      </c>
      <c r="AD60" s="37">
        <v>2.4915669481400001E-6</v>
      </c>
      <c r="AE60" s="14750" t="str">
        <f t="shared" si="11"/>
        <v>***</v>
      </c>
    </row>
    <row r="61" spans="1:31">
      <c r="A61" s="6823" t="s">
        <v>7180</v>
      </c>
      <c r="B61" s="37">
        <v>91.422016464527331</v>
      </c>
      <c r="C61" s="37">
        <v>852135</v>
      </c>
      <c r="D61" s="37">
        <v>91.640667826181115</v>
      </c>
      <c r="E61" s="37">
        <v>147763</v>
      </c>
      <c r="F61" s="37">
        <v>-0.21865136165378374</v>
      </c>
      <c r="G61" s="37">
        <v>5.5122081135291004E-3</v>
      </c>
      <c r="H61" s="14751" t="str">
        <f t="shared" si="8"/>
        <v>***</v>
      </c>
      <c r="J61" s="6823" t="s">
        <v>7576</v>
      </c>
      <c r="K61" s="37">
        <v>91.422016464527331</v>
      </c>
      <c r="L61" s="37">
        <v>852135</v>
      </c>
      <c r="M61" s="37">
        <v>91.836896000562064</v>
      </c>
      <c r="N61" s="37">
        <v>113866</v>
      </c>
      <c r="O61" s="37">
        <v>-0.41487953603473215</v>
      </c>
      <c r="P61" s="37">
        <v>2.5072745762800001E-6</v>
      </c>
      <c r="Q61" s="14752" t="str">
        <f t="shared" si="9"/>
        <v>***</v>
      </c>
      <c r="R61" s="37">
        <v>90.981502787857337</v>
      </c>
      <c r="S61" s="37">
        <v>33897</v>
      </c>
      <c r="T61" s="37">
        <v>0.44051367666999397</v>
      </c>
      <c r="U61" s="37">
        <v>4.5440566501363999E-3</v>
      </c>
      <c r="V61" s="14753" t="str">
        <f t="shared" si="10"/>
        <v>***</v>
      </c>
      <c r="X61" s="6823" t="s">
        <v>7378</v>
      </c>
      <c r="Y61" s="37">
        <v>91.470919802360456</v>
      </c>
      <c r="Z61" s="37">
        <v>966001</v>
      </c>
      <c r="AA61" s="37">
        <v>90.981502787857337</v>
      </c>
      <c r="AB61" s="37">
        <v>33897</v>
      </c>
      <c r="AC61" s="37">
        <v>0.48941701450311825</v>
      </c>
      <c r="AD61" s="37">
        <v>1.5345003235071001E-3</v>
      </c>
      <c r="AE61" s="14754" t="str">
        <f t="shared" si="11"/>
        <v>***</v>
      </c>
    </row>
    <row r="62" spans="1:31">
      <c r="A62" s="6823" t="s">
        <v>7181</v>
      </c>
      <c r="B62" s="37">
        <v>74.997467753146097</v>
      </c>
      <c r="C62" s="37">
        <v>286307</v>
      </c>
      <c r="D62" s="37">
        <v>75.761953319737145</v>
      </c>
      <c r="E62" s="37">
        <v>35304</v>
      </c>
      <c r="F62" s="37">
        <v>-0.76448556659104838</v>
      </c>
      <c r="G62" s="37">
        <v>1.7283841285338E-3</v>
      </c>
      <c r="H62" s="14755" t="str">
        <f t="shared" si="8"/>
        <v>***</v>
      </c>
      <c r="J62" s="6823" t="s">
        <v>7577</v>
      </c>
      <c r="K62" s="37">
        <v>74.997467753146097</v>
      </c>
      <c r="L62" s="37">
        <v>286307</v>
      </c>
      <c r="M62" s="37">
        <v>76.137368765142483</v>
      </c>
      <c r="N62" s="37">
        <v>26003</v>
      </c>
      <c r="O62" s="37">
        <v>-1.1399010119963862</v>
      </c>
      <c r="P62" s="37">
        <v>4.7112625942400002E-5</v>
      </c>
      <c r="Q62" s="14756" t="str">
        <f t="shared" si="9"/>
        <v>***</v>
      </c>
      <c r="R62" s="37">
        <v>74.712396516503603</v>
      </c>
      <c r="S62" s="37">
        <v>9301</v>
      </c>
      <c r="T62" s="37">
        <v>0.28507123664249434</v>
      </c>
      <c r="U62" s="37">
        <v>0.53213426061836555</v>
      </c>
      <c r="V62" s="14757" t="str">
        <f t="shared" si="10"/>
        <v>***</v>
      </c>
      <c r="X62" s="6823" t="s">
        <v>7379</v>
      </c>
      <c r="Y62" s="37">
        <v>75.092376164708142</v>
      </c>
      <c r="Z62" s="37">
        <v>312310</v>
      </c>
      <c r="AA62" s="37">
        <v>74.712396516503603</v>
      </c>
      <c r="AB62" s="37">
        <v>9301</v>
      </c>
      <c r="AC62" s="37">
        <v>0.37997964820453944</v>
      </c>
      <c r="AD62" s="37">
        <v>0.40378628211012479</v>
      </c>
      <c r="AE62" s="14758" t="str">
        <f t="shared" si="11"/>
        <v>NS</v>
      </c>
    </row>
    <row r="63" spans="1:31">
      <c r="A63" s="6823" t="s">
        <v>7182</v>
      </c>
      <c r="B63" s="37">
        <v>70.789283781345844</v>
      </c>
      <c r="C63" s="37">
        <v>110860</v>
      </c>
      <c r="D63" s="37">
        <v>70.065826807399844</v>
      </c>
      <c r="E63" s="37">
        <v>17622</v>
      </c>
      <c r="F63" s="37">
        <v>0.72345697394599995</v>
      </c>
      <c r="G63" s="37">
        <v>5.0015363562246902E-2</v>
      </c>
      <c r="H63" s="14759" t="str">
        <f t="shared" si="8"/>
        <v>*</v>
      </c>
      <c r="J63" s="6823" t="s">
        <v>7578</v>
      </c>
      <c r="K63" s="37">
        <v>70.789283781345844</v>
      </c>
      <c r="L63" s="37">
        <v>110860</v>
      </c>
      <c r="M63" s="37">
        <v>69.471096661644594</v>
      </c>
      <c r="N63" s="37">
        <v>12611</v>
      </c>
      <c r="O63" s="37">
        <v>1.3181871197012498</v>
      </c>
      <c r="P63" s="37">
        <v>2.0665589469644999E-3</v>
      </c>
      <c r="Q63" s="14760" t="str">
        <f t="shared" si="9"/>
        <v>***</v>
      </c>
      <c r="R63" s="37">
        <v>71.562562362801842</v>
      </c>
      <c r="S63" s="37">
        <v>5011</v>
      </c>
      <c r="T63" s="37">
        <v>-0.77327858145599748</v>
      </c>
      <c r="U63" s="37">
        <v>0.23886053034663771</v>
      </c>
      <c r="V63" s="14761" t="str">
        <f t="shared" si="10"/>
        <v>***</v>
      </c>
      <c r="X63" s="6823" t="s">
        <v>7380</v>
      </c>
      <c r="Y63" s="37">
        <v>70.65464765005548</v>
      </c>
      <c r="Z63" s="37">
        <v>123471</v>
      </c>
      <c r="AA63" s="37">
        <v>71.562562362801842</v>
      </c>
      <c r="AB63" s="37">
        <v>5011</v>
      </c>
      <c r="AC63" s="37">
        <v>-0.90791471274636137</v>
      </c>
      <c r="AD63" s="37">
        <v>0.16631625589184901</v>
      </c>
      <c r="AE63" s="14762" t="str">
        <f t="shared" si="11"/>
        <v>NS</v>
      </c>
    </row>
    <row r="64" spans="1:31">
      <c r="A64" s="6823" t="s">
        <v>7183</v>
      </c>
      <c r="B64" s="37">
        <v>79.862654234827758</v>
      </c>
      <c r="C64" s="37">
        <v>89555</v>
      </c>
      <c r="D64" s="37">
        <v>80.122009190302649</v>
      </c>
      <c r="E64" s="37">
        <v>12622</v>
      </c>
      <c r="F64" s="37">
        <v>-0.2593549554748904</v>
      </c>
      <c r="G64" s="37">
        <v>0.49610886183151109</v>
      </c>
      <c r="H64" s="14763" t="str">
        <f t="shared" si="8"/>
        <v>NS</v>
      </c>
      <c r="J64" s="6823" t="s">
        <v>7579</v>
      </c>
      <c r="K64" s="37">
        <v>79.862654234827758</v>
      </c>
      <c r="L64" s="37">
        <v>89555</v>
      </c>
      <c r="M64" s="37">
        <v>80.116558107644835</v>
      </c>
      <c r="N64" s="37">
        <v>8751</v>
      </c>
      <c r="O64" s="37">
        <v>-0.2539038728170766</v>
      </c>
      <c r="P64" s="37">
        <v>0.57171183040851214</v>
      </c>
      <c r="Q64" s="14764" t="str">
        <f t="shared" si="9"/>
        <v>NS</v>
      </c>
      <c r="R64" s="37">
        <v>80.134332213898219</v>
      </c>
      <c r="S64" s="37">
        <v>3871</v>
      </c>
      <c r="T64" s="37">
        <v>-0.27167797907046065</v>
      </c>
      <c r="U64" s="37">
        <v>0.67978825551488242</v>
      </c>
      <c r="V64" s="14765" t="str">
        <f t="shared" si="10"/>
        <v>NS</v>
      </c>
      <c r="X64" s="6823" t="s">
        <v>7381</v>
      </c>
      <c r="Y64" s="37">
        <v>79.885256240717766</v>
      </c>
      <c r="Z64" s="37">
        <v>98306</v>
      </c>
      <c r="AA64" s="37">
        <v>80.134332213898219</v>
      </c>
      <c r="AB64" s="37">
        <v>3871</v>
      </c>
      <c r="AC64" s="37">
        <v>-0.24907597318045305</v>
      </c>
      <c r="AD64" s="37">
        <v>0.70449458269415732</v>
      </c>
      <c r="AE64" s="14766" t="str">
        <f t="shared" si="11"/>
        <v>NS</v>
      </c>
    </row>
    <row r="65" spans="1:31">
      <c r="A65" s="6823" t="s">
        <v>7184</v>
      </c>
      <c r="B65" s="37">
        <v>81.855083628390688</v>
      </c>
      <c r="C65" s="37">
        <v>135002</v>
      </c>
      <c r="D65" s="37">
        <v>82.981395348837211</v>
      </c>
      <c r="E65" s="37">
        <v>21500</v>
      </c>
      <c r="F65" s="37">
        <v>-1.1263117204465232</v>
      </c>
      <c r="G65" s="37">
        <v>6.5127412423500003E-5</v>
      </c>
      <c r="H65" s="14767" t="str">
        <f t="shared" si="8"/>
        <v>***</v>
      </c>
      <c r="J65" s="6823" t="s">
        <v>7580</v>
      </c>
      <c r="K65" s="37">
        <v>81.855083628390688</v>
      </c>
      <c r="L65" s="37">
        <v>135002</v>
      </c>
      <c r="M65" s="37">
        <v>82.895553257497411</v>
      </c>
      <c r="N65" s="37">
        <v>14505</v>
      </c>
      <c r="O65" s="37">
        <v>-1.0404696291067239</v>
      </c>
      <c r="P65" s="37">
        <v>1.9580411324157999E-3</v>
      </c>
      <c r="Q65" s="14768" t="str">
        <f t="shared" si="9"/>
        <v>***</v>
      </c>
      <c r="R65" s="37">
        <v>83.159399571122236</v>
      </c>
      <c r="S65" s="37">
        <v>6995</v>
      </c>
      <c r="T65" s="37">
        <v>-1.3043159427315487</v>
      </c>
      <c r="U65" s="37">
        <v>5.7130108773414002E-3</v>
      </c>
      <c r="V65" s="14769" t="str">
        <f t="shared" si="10"/>
        <v>***</v>
      </c>
      <c r="X65" s="6823" t="s">
        <v>7382</v>
      </c>
      <c r="Y65" s="37">
        <v>81.956028814704325</v>
      </c>
      <c r="Z65" s="37">
        <v>149507</v>
      </c>
      <c r="AA65" s="37">
        <v>83.159399571122236</v>
      </c>
      <c r="AB65" s="37">
        <v>6995</v>
      </c>
      <c r="AC65" s="37">
        <v>-1.203370756417911</v>
      </c>
      <c r="AD65" s="37">
        <v>1.04362678472618E-2</v>
      </c>
      <c r="AE65" s="14770" t="str">
        <f t="shared" si="11"/>
        <v>**</v>
      </c>
    </row>
    <row r="66" spans="1:31">
      <c r="A66" s="6823" t="s">
        <v>7185</v>
      </c>
      <c r="B66" s="37">
        <v>64.023628382842602</v>
      </c>
      <c r="C66" s="37">
        <v>152867</v>
      </c>
      <c r="D66" s="37">
        <v>64.880833831242114</v>
      </c>
      <c r="E66" s="37">
        <v>15063</v>
      </c>
      <c r="F66" s="37">
        <v>-0.85720544839951174</v>
      </c>
      <c r="G66" s="37">
        <v>3.6396972468077E-2</v>
      </c>
      <c r="H66" s="14771" t="str">
        <f t="shared" si="8"/>
        <v>**</v>
      </c>
      <c r="J66" s="6823" t="s">
        <v>7581</v>
      </c>
      <c r="K66" s="37">
        <v>64.023628382842602</v>
      </c>
      <c r="L66" s="37">
        <v>152867</v>
      </c>
      <c r="M66" s="37">
        <v>64.07318589572786</v>
      </c>
      <c r="N66" s="37">
        <v>11259</v>
      </c>
      <c r="O66" s="37">
        <v>-4.9557512885257893E-2</v>
      </c>
      <c r="P66" s="37">
        <v>0.91578571546428456</v>
      </c>
      <c r="Q66" s="14772" t="str">
        <f t="shared" si="9"/>
        <v>NS</v>
      </c>
      <c r="R66" s="37">
        <v>67.271293375394322</v>
      </c>
      <c r="S66" s="37">
        <v>3804</v>
      </c>
      <c r="T66" s="37">
        <v>-3.2476649925517194</v>
      </c>
      <c r="U66" s="37">
        <v>3.7121267246099998E-5</v>
      </c>
      <c r="V66" s="14773" t="str">
        <f t="shared" si="10"/>
        <v>NS</v>
      </c>
      <c r="X66" s="6823" t="s">
        <v>7383</v>
      </c>
      <c r="Y66" s="37">
        <v>64.027028015061603</v>
      </c>
      <c r="Z66" s="37">
        <v>164126</v>
      </c>
      <c r="AA66" s="37">
        <v>67.271293375394322</v>
      </c>
      <c r="AB66" s="37">
        <v>3804</v>
      </c>
      <c r="AC66" s="37">
        <v>-3.2442653603327187</v>
      </c>
      <c r="AD66" s="37">
        <v>3.7272663474800001E-5</v>
      </c>
      <c r="AE66" s="14774" t="str">
        <f t="shared" si="11"/>
        <v>***</v>
      </c>
    </row>
    <row r="67" spans="1:31">
      <c r="A67" s="6823" t="s">
        <v>7186</v>
      </c>
      <c r="B67" s="37">
        <v>81.326171219857628</v>
      </c>
      <c r="C67" s="37">
        <v>214648</v>
      </c>
      <c r="D67" s="37">
        <v>80.118479988440981</v>
      </c>
      <c r="E67" s="37">
        <v>27684</v>
      </c>
      <c r="F67" s="37">
        <v>1.2076912314166464</v>
      </c>
      <c r="G67" s="37">
        <v>1.30352127737E-6</v>
      </c>
      <c r="H67" s="14775" t="str">
        <f t="shared" si="8"/>
        <v>***</v>
      </c>
      <c r="J67" s="6823" t="s">
        <v>7582</v>
      </c>
      <c r="K67" s="37">
        <v>81.326171219857628</v>
      </c>
      <c r="L67" s="37">
        <v>214648</v>
      </c>
      <c r="M67" s="37">
        <v>81.035154348037779</v>
      </c>
      <c r="N67" s="37">
        <v>20538</v>
      </c>
      <c r="O67" s="37">
        <v>0.29101687181984914</v>
      </c>
      <c r="P67" s="37">
        <v>0.30684448637229811</v>
      </c>
      <c r="Q67" s="14776" t="str">
        <f t="shared" si="9"/>
        <v>NS</v>
      </c>
      <c r="R67" s="37">
        <v>77.483907080884407</v>
      </c>
      <c r="S67" s="37">
        <v>7146</v>
      </c>
      <c r="T67" s="37">
        <v>3.8422641389732206</v>
      </c>
      <c r="U67" s="37">
        <v>2.8614193607100001E-16</v>
      </c>
      <c r="V67" s="14777" t="str">
        <f t="shared" si="10"/>
        <v>NS</v>
      </c>
      <c r="X67" s="6823" t="s">
        <v>7384</v>
      </c>
      <c r="Y67" s="37">
        <v>81.3007576981623</v>
      </c>
      <c r="Z67" s="37">
        <v>235186</v>
      </c>
      <c r="AA67" s="37">
        <v>77.483907080884407</v>
      </c>
      <c r="AB67" s="37">
        <v>7146</v>
      </c>
      <c r="AC67" s="37">
        <v>3.8168506172778933</v>
      </c>
      <c r="AD67" s="37">
        <v>4.1543854536299998E-16</v>
      </c>
      <c r="AE67" s="14778" t="str">
        <f t="shared" si="11"/>
        <v>***</v>
      </c>
    </row>
    <row r="68" spans="1:31">
      <c r="A68" s="6823" t="s">
        <v>7187</v>
      </c>
      <c r="B68" s="37">
        <v>73.17077318820553</v>
      </c>
      <c r="C68" s="37">
        <v>235195</v>
      </c>
      <c r="D68" s="37">
        <v>75.148738036288393</v>
      </c>
      <c r="E68" s="37">
        <v>27061</v>
      </c>
      <c r="F68" s="37">
        <v>-1.9779648480828627</v>
      </c>
      <c r="G68" s="37">
        <v>3.13075201675E-12</v>
      </c>
      <c r="H68" s="14779" t="str">
        <f t="shared" si="8"/>
        <v>***</v>
      </c>
      <c r="J68" s="6823" t="s">
        <v>7583</v>
      </c>
      <c r="K68" s="37">
        <v>73.17077318820553</v>
      </c>
      <c r="L68" s="37">
        <v>235195</v>
      </c>
      <c r="M68" s="37">
        <v>75.395840571797294</v>
      </c>
      <c r="N68" s="37">
        <v>20147</v>
      </c>
      <c r="O68" s="37">
        <v>-2.2250673835917638</v>
      </c>
      <c r="P68" s="37">
        <v>7.0966860811999997E-12</v>
      </c>
      <c r="Q68" s="14780" t="str">
        <f t="shared" si="9"/>
        <v>***</v>
      </c>
      <c r="R68" s="37">
        <v>74.428695400636386</v>
      </c>
      <c r="S68" s="37">
        <v>6914</v>
      </c>
      <c r="T68" s="37">
        <v>-1.2579222124308558</v>
      </c>
      <c r="U68" s="37">
        <v>1.99247095209895E-2</v>
      </c>
      <c r="V68" s="14781" t="str">
        <f t="shared" si="10"/>
        <v>***</v>
      </c>
      <c r="X68" s="6823" t="s">
        <v>7385</v>
      </c>
      <c r="Y68" s="37">
        <v>73.34633550297248</v>
      </c>
      <c r="Z68" s="37">
        <v>255342</v>
      </c>
      <c r="AA68" s="37">
        <v>74.428695400636386</v>
      </c>
      <c r="AB68" s="37">
        <v>6914</v>
      </c>
      <c r="AC68" s="37">
        <v>-1.0823598976639062</v>
      </c>
      <c r="AD68" s="37">
        <v>4.4520005994673401E-2</v>
      </c>
      <c r="AE68" s="14782" t="str">
        <f t="shared" si="11"/>
        <v>**</v>
      </c>
    </row>
    <row r="69" spans="1:31">
      <c r="A69" s="6823" t="s">
        <v>7188</v>
      </c>
      <c r="B69" s="37">
        <v>54.41374092351473</v>
      </c>
      <c r="C69" s="37">
        <v>88553</v>
      </c>
      <c r="D69" s="37">
        <v>55.325902413818561</v>
      </c>
      <c r="E69" s="37">
        <v>13547</v>
      </c>
      <c r="F69" s="37">
        <v>-0.91216149030383065</v>
      </c>
      <c r="G69" s="37">
        <v>4.7071284276768897E-2</v>
      </c>
      <c r="H69" s="14783" t="str">
        <f t="shared" si="8"/>
        <v>**</v>
      </c>
      <c r="J69" s="6823" t="s">
        <v>7584</v>
      </c>
      <c r="K69" s="37">
        <v>54.41374092351473</v>
      </c>
      <c r="L69" s="37">
        <v>88553</v>
      </c>
      <c r="M69" s="37">
        <v>56.553573270083533</v>
      </c>
      <c r="N69" s="37">
        <v>9697</v>
      </c>
      <c r="O69" s="37">
        <v>-2.1398323465688023</v>
      </c>
      <c r="P69" s="37">
        <v>5.86202914253E-5</v>
      </c>
      <c r="Q69" s="14784" t="str">
        <f t="shared" si="9"/>
        <v>***</v>
      </c>
      <c r="R69" s="37">
        <v>52.233766233766232</v>
      </c>
      <c r="S69" s="37">
        <v>3850</v>
      </c>
      <c r="T69" s="37">
        <v>2.179974689748498</v>
      </c>
      <c r="U69" s="37">
        <v>7.8538615628679E-3</v>
      </c>
      <c r="V69" s="14785" t="str">
        <f t="shared" si="10"/>
        <v>***</v>
      </c>
      <c r="X69" s="6823" t="s">
        <v>7386</v>
      </c>
      <c r="Y69" s="37">
        <v>54.624936386768447</v>
      </c>
      <c r="Z69" s="37">
        <v>98250</v>
      </c>
      <c r="AA69" s="37">
        <v>52.233766233766232</v>
      </c>
      <c r="AB69" s="37">
        <v>3850</v>
      </c>
      <c r="AC69" s="37">
        <v>2.3911701530022142</v>
      </c>
      <c r="AD69" s="37">
        <v>3.4673071274135998E-3</v>
      </c>
      <c r="AE69" s="14786" t="str">
        <f t="shared" si="11"/>
        <v>***</v>
      </c>
    </row>
    <row r="70" spans="1:31">
      <c r="A70" s="6823" t="s">
        <v>7189</v>
      </c>
      <c r="B70" s="37">
        <v>95.508991565434201</v>
      </c>
      <c r="C70" s="37">
        <v>94255</v>
      </c>
      <c r="D70" s="37">
        <v>95.824983299933194</v>
      </c>
      <c r="E70" s="37">
        <v>14970</v>
      </c>
      <c r="F70" s="37">
        <v>-0.31599173449899354</v>
      </c>
      <c r="G70" s="37">
        <v>8.1480800520737098E-2</v>
      </c>
      <c r="H70" s="14787" t="str">
        <f t="shared" si="8"/>
        <v>*</v>
      </c>
      <c r="J70" s="6823" t="s">
        <v>7585</v>
      </c>
      <c r="K70" s="37">
        <v>95.508991565434201</v>
      </c>
      <c r="L70" s="37">
        <v>94255</v>
      </c>
      <c r="M70" s="37">
        <v>95.897527767825153</v>
      </c>
      <c r="N70" s="37">
        <v>11164</v>
      </c>
      <c r="O70" s="37">
        <v>-0.38853620239095221</v>
      </c>
      <c r="P70" s="37">
        <v>5.9763019013173199E-2</v>
      </c>
      <c r="Q70" s="14788" t="str">
        <f t="shared" si="9"/>
        <v>*</v>
      </c>
      <c r="R70" s="37">
        <v>95.612191276931156</v>
      </c>
      <c r="S70" s="37">
        <v>3806</v>
      </c>
      <c r="T70" s="37">
        <v>-0.10319971149695562</v>
      </c>
      <c r="U70" s="37">
        <v>0.76302544394577909</v>
      </c>
      <c r="V70" s="14789" t="str">
        <f t="shared" si="10"/>
        <v>*</v>
      </c>
      <c r="X70" s="6823" t="s">
        <v>7387</v>
      </c>
      <c r="Y70" s="37">
        <v>95.550138020660413</v>
      </c>
      <c r="Z70" s="37">
        <v>105419</v>
      </c>
      <c r="AA70" s="37">
        <v>95.612191276931156</v>
      </c>
      <c r="AB70" s="37">
        <v>3806</v>
      </c>
      <c r="AC70" s="37">
        <v>-6.2053256270743873E-2</v>
      </c>
      <c r="AD70" s="37">
        <v>0.85524268326876551</v>
      </c>
      <c r="AE70" s="14790" t="str">
        <f t="shared" si="11"/>
        <v>NS</v>
      </c>
    </row>
    <row r="71" spans="1:31">
      <c r="A71" s="6823" t="s">
        <v>7190</v>
      </c>
      <c r="B71" s="37">
        <v>74.211881748279751</v>
      </c>
      <c r="C71" s="37">
        <v>272199</v>
      </c>
      <c r="D71" s="37">
        <v>76.777907315651419</v>
      </c>
      <c r="E71" s="37">
        <v>27448</v>
      </c>
      <c r="F71" s="37">
        <v>-2.5660255673716676</v>
      </c>
      <c r="G71" s="37">
        <v>1.5356282010700001E-20</v>
      </c>
      <c r="H71" s="14791" t="str">
        <f t="shared" si="8"/>
        <v>***</v>
      </c>
      <c r="J71" s="6823" t="s">
        <v>7586</v>
      </c>
      <c r="K71" s="37">
        <v>74.211881748279751</v>
      </c>
      <c r="L71" s="37">
        <v>272199</v>
      </c>
      <c r="M71" s="37">
        <v>77.493357858164728</v>
      </c>
      <c r="N71" s="37">
        <v>19572</v>
      </c>
      <c r="O71" s="37">
        <v>-3.2814761098849772</v>
      </c>
      <c r="P71" s="37">
        <v>2.8343680929199999E-24</v>
      </c>
      <c r="Q71" s="14792" t="str">
        <f t="shared" si="9"/>
        <v>***</v>
      </c>
      <c r="R71" s="37">
        <v>75</v>
      </c>
      <c r="S71" s="37">
        <v>7876</v>
      </c>
      <c r="T71" s="37">
        <v>-0.78811825172024896</v>
      </c>
      <c r="U71" s="37">
        <v>0.114884964456619</v>
      </c>
      <c r="V71" s="14793" t="str">
        <f t="shared" si="10"/>
        <v>***</v>
      </c>
      <c r="X71" s="6823" t="s">
        <v>7388</v>
      </c>
      <c r="Y71" s="37">
        <v>74.432003180576544</v>
      </c>
      <c r="Z71" s="37">
        <v>291771</v>
      </c>
      <c r="AA71" s="37">
        <v>75</v>
      </c>
      <c r="AB71" s="37">
        <v>7876</v>
      </c>
      <c r="AC71" s="37">
        <v>-0.56799681942345615</v>
      </c>
      <c r="AD71" s="37">
        <v>0.25410725055198841</v>
      </c>
      <c r="AE71" s="14794" t="str">
        <f t="shared" si="11"/>
        <v>NS</v>
      </c>
    </row>
    <row r="72" spans="1:31">
      <c r="A72" s="6823" t="s">
        <v>7191</v>
      </c>
      <c r="B72" s="37">
        <v>76.473689473062279</v>
      </c>
      <c r="C72" s="37">
        <v>110013</v>
      </c>
      <c r="D72" s="37">
        <v>76.505115778136783</v>
      </c>
      <c r="E72" s="37">
        <v>18570</v>
      </c>
      <c r="F72" s="37">
        <v>-3.1426305074504057E-2</v>
      </c>
      <c r="G72" s="37">
        <v>0.92559014971747844</v>
      </c>
      <c r="H72" s="14795" t="str">
        <f t="shared" si="8"/>
        <v>NS</v>
      </c>
      <c r="J72" s="6823" t="s">
        <v>7587</v>
      </c>
      <c r="K72" s="37">
        <v>76.473689473062279</v>
      </c>
      <c r="L72" s="37">
        <v>110013</v>
      </c>
      <c r="M72" s="37">
        <v>77.055551322106226</v>
      </c>
      <c r="N72" s="37">
        <v>13123</v>
      </c>
      <c r="O72" s="37">
        <v>-0.58186184904394622</v>
      </c>
      <c r="P72" s="37">
        <v>0.13709017259791029</v>
      </c>
      <c r="Q72" s="14796" t="str">
        <f t="shared" si="9"/>
        <v>NS</v>
      </c>
      <c r="R72" s="37">
        <v>75.178997613365155</v>
      </c>
      <c r="S72" s="37">
        <v>5447</v>
      </c>
      <c r="T72" s="37">
        <v>1.2946918596971244</v>
      </c>
      <c r="U72" s="37">
        <v>2.8020932358468299E-2</v>
      </c>
      <c r="V72" s="14797" t="str">
        <f t="shared" si="10"/>
        <v>NS</v>
      </c>
      <c r="X72" s="6823" t="s">
        <v>7389</v>
      </c>
      <c r="Y72" s="37">
        <v>76.53570036382537</v>
      </c>
      <c r="Z72" s="37">
        <v>123136</v>
      </c>
      <c r="AA72" s="37">
        <v>75.178997613365155</v>
      </c>
      <c r="AB72" s="37">
        <v>5447</v>
      </c>
      <c r="AC72" s="37">
        <v>1.3567027504602152</v>
      </c>
      <c r="AD72" s="37">
        <v>2.0873870877501199E-2</v>
      </c>
      <c r="AE72" s="14798" t="str">
        <f t="shared" si="11"/>
        <v>**</v>
      </c>
    </row>
    <row r="73" spans="1:31">
      <c r="A73" s="6823" t="s">
        <v>7192</v>
      </c>
      <c r="B73" s="37">
        <v>95.372899159663859</v>
      </c>
      <c r="C73" s="37">
        <v>114240</v>
      </c>
      <c r="D73" s="37">
        <v>96.201991465149362</v>
      </c>
      <c r="E73" s="37">
        <v>14060</v>
      </c>
      <c r="F73" s="37">
        <v>-0.82909230548550283</v>
      </c>
      <c r="G73" s="37">
        <v>8.2742114866999997E-6</v>
      </c>
      <c r="H73" s="14799" t="str">
        <f t="shared" si="8"/>
        <v>***</v>
      </c>
      <c r="J73" s="6823" t="s">
        <v>7588</v>
      </c>
      <c r="K73" s="37">
        <v>95.372899159663859</v>
      </c>
      <c r="L73" s="37">
        <v>114240</v>
      </c>
      <c r="M73" s="37">
        <v>96.291390728476827</v>
      </c>
      <c r="N73" s="37">
        <v>10570</v>
      </c>
      <c r="O73" s="37">
        <v>-0.91849156881296778</v>
      </c>
      <c r="P73" s="37">
        <v>1.45380616107E-5</v>
      </c>
      <c r="Q73" s="14800" t="str">
        <f t="shared" si="9"/>
        <v>***</v>
      </c>
      <c r="R73" s="37">
        <v>95.931232091690546</v>
      </c>
      <c r="S73" s="37">
        <v>3490</v>
      </c>
      <c r="T73" s="37">
        <v>-0.55833293202668699</v>
      </c>
      <c r="U73" s="37">
        <v>0.1213035818983718</v>
      </c>
      <c r="V73" s="14801" t="str">
        <f t="shared" si="10"/>
        <v>***</v>
      </c>
      <c r="X73" s="6823" t="s">
        <v>7390</v>
      </c>
      <c r="Y73" s="37">
        <v>95.450685041262716</v>
      </c>
      <c r="Z73" s="37">
        <v>124810</v>
      </c>
      <c r="AA73" s="37">
        <v>95.931232091690546</v>
      </c>
      <c r="AB73" s="37">
        <v>3490</v>
      </c>
      <c r="AC73" s="37">
        <v>-0.48054705042783041</v>
      </c>
      <c r="AD73" s="37">
        <v>0.17845765570742911</v>
      </c>
      <c r="AE73" s="14802" t="str">
        <f t="shared" si="11"/>
        <v>NS</v>
      </c>
    </row>
    <row r="74" spans="1:31">
      <c r="A74" s="6823" t="s">
        <v>7193</v>
      </c>
      <c r="B74" s="37">
        <v>70.211719020134581</v>
      </c>
      <c r="C74" s="37">
        <v>150388</v>
      </c>
      <c r="D74" s="37">
        <v>67.705961618883876</v>
      </c>
      <c r="E74" s="37">
        <v>21521</v>
      </c>
      <c r="F74" s="37">
        <v>2.5057574012507047</v>
      </c>
      <c r="G74" s="37">
        <v>6.5791804884200003E-14</v>
      </c>
      <c r="H74" s="14803" t="str">
        <f t="shared" si="8"/>
        <v>***</v>
      </c>
      <c r="J74" s="6823" t="s">
        <v>7589</v>
      </c>
      <c r="K74" s="37">
        <v>70.211719020134581</v>
      </c>
      <c r="L74" s="37">
        <v>150388</v>
      </c>
      <c r="M74" s="37">
        <v>67.832032509836807</v>
      </c>
      <c r="N74" s="37">
        <v>15503</v>
      </c>
      <c r="O74" s="37">
        <v>2.3796865102977733</v>
      </c>
      <c r="P74" s="37">
        <v>7.4658916167900002E-10</v>
      </c>
      <c r="Q74" s="14804" t="str">
        <f t="shared" si="9"/>
        <v>***</v>
      </c>
      <c r="R74" s="37">
        <v>67.38118976404121</v>
      </c>
      <c r="S74" s="37">
        <v>6018</v>
      </c>
      <c r="T74" s="37">
        <v>2.8305292560933708</v>
      </c>
      <c r="U74" s="37">
        <v>2.55990809367E-6</v>
      </c>
      <c r="V74" s="14805" t="str">
        <f t="shared" si="10"/>
        <v>***</v>
      </c>
      <c r="X74" s="6823" t="s">
        <v>7391</v>
      </c>
      <c r="Y74" s="37">
        <v>69.989330343418274</v>
      </c>
      <c r="Z74" s="37">
        <v>165891</v>
      </c>
      <c r="AA74" s="37">
        <v>67.38118976404121</v>
      </c>
      <c r="AB74" s="37">
        <v>6018</v>
      </c>
      <c r="AC74" s="37">
        <v>2.6081405793770642</v>
      </c>
      <c r="AD74" s="37">
        <v>1.47029322971E-5</v>
      </c>
      <c r="AE74" s="14806" t="str">
        <f t="shared" si="11"/>
        <v>***</v>
      </c>
    </row>
    <row r="75" spans="1:31">
      <c r="A75" s="6823" t="s">
        <v>7194</v>
      </c>
      <c r="B75" s="37">
        <v>79.42123094297007</v>
      </c>
      <c r="C75" s="37">
        <v>106260</v>
      </c>
      <c r="D75" s="37">
        <v>82.309169467114742</v>
      </c>
      <c r="E75" s="37">
        <v>12498</v>
      </c>
      <c r="F75" s="37">
        <v>-2.8879385241446727</v>
      </c>
      <c r="G75" s="37">
        <v>3.0343175349600001E-14</v>
      </c>
      <c r="H75" s="14807" t="str">
        <f t="shared" si="8"/>
        <v>***</v>
      </c>
      <c r="J75" s="6823" t="s">
        <v>7590</v>
      </c>
      <c r="K75" s="37">
        <v>79.42123094297007</v>
      </c>
      <c r="L75" s="37">
        <v>106260</v>
      </c>
      <c r="M75" s="37">
        <v>82.264150943396231</v>
      </c>
      <c r="N75" s="37">
        <v>9275</v>
      </c>
      <c r="O75" s="37">
        <v>-2.8429200004261617</v>
      </c>
      <c r="P75" s="37">
        <v>6.9203963160900004E-11</v>
      </c>
      <c r="Q75" s="14808" t="str">
        <f t="shared" si="9"/>
        <v>***</v>
      </c>
      <c r="R75" s="37">
        <v>82.438721687868451</v>
      </c>
      <c r="S75" s="37">
        <v>3223</v>
      </c>
      <c r="T75" s="37">
        <v>-3.0174907448983816</v>
      </c>
      <c r="U75" s="37">
        <v>2.8975710124100002E-5</v>
      </c>
      <c r="V75" s="14809" t="str">
        <f t="shared" si="10"/>
        <v>***</v>
      </c>
      <c r="X75" s="6823" t="s">
        <v>7392</v>
      </c>
      <c r="Y75" s="37">
        <v>79.649456874540178</v>
      </c>
      <c r="Z75" s="37">
        <v>115535</v>
      </c>
      <c r="AA75" s="37">
        <v>82.438721687868451</v>
      </c>
      <c r="AB75" s="37">
        <v>3223</v>
      </c>
      <c r="AC75" s="37">
        <v>-2.7892648133282734</v>
      </c>
      <c r="AD75" s="37">
        <v>1.0237889235000001E-4</v>
      </c>
      <c r="AE75" s="14810" t="str">
        <f t="shared" si="11"/>
        <v>***</v>
      </c>
    </row>
    <row r="76" spans="1:31">
      <c r="A76" s="6823" t="s">
        <v>7195</v>
      </c>
      <c r="B76" s="37">
        <v>84.953338542511318</v>
      </c>
      <c r="C76" s="37">
        <v>67829</v>
      </c>
      <c r="D76" s="37">
        <v>85.496183206106863</v>
      </c>
      <c r="E76" s="37">
        <v>10873</v>
      </c>
      <c r="F76" s="37">
        <v>-0.54284466359554528</v>
      </c>
      <c r="G76" s="37">
        <v>0.14080449889692659</v>
      </c>
      <c r="H76" s="14811" t="str">
        <f t="shared" si="8"/>
        <v>NS</v>
      </c>
      <c r="J76" s="6823" t="s">
        <v>7591</v>
      </c>
      <c r="K76" s="37">
        <v>84.953338542511318</v>
      </c>
      <c r="L76" s="37">
        <v>67829</v>
      </c>
      <c r="M76" s="37">
        <v>86.492174141786137</v>
      </c>
      <c r="N76" s="37">
        <v>7603</v>
      </c>
      <c r="O76" s="37">
        <v>-1.5388355992748188</v>
      </c>
      <c r="P76" s="37">
        <v>3.5140456853860003E-4</v>
      </c>
      <c r="Q76" s="14812" t="str">
        <f t="shared" si="9"/>
        <v>***</v>
      </c>
      <c r="R76" s="37">
        <v>83.180428134556578</v>
      </c>
      <c r="S76" s="37">
        <v>3270</v>
      </c>
      <c r="T76" s="37">
        <v>1.7729104079547398</v>
      </c>
      <c r="U76" s="37">
        <v>5.7178589858896001E-3</v>
      </c>
      <c r="V76" s="14813" t="str">
        <f t="shared" si="10"/>
        <v>***</v>
      </c>
      <c r="X76" s="6823" t="s">
        <v>7393</v>
      </c>
      <c r="Y76" s="37">
        <v>85.10844204051331</v>
      </c>
      <c r="Z76" s="37">
        <v>75432</v>
      </c>
      <c r="AA76" s="37">
        <v>83.180428134556578</v>
      </c>
      <c r="AB76" s="37">
        <v>3270</v>
      </c>
      <c r="AC76" s="37">
        <v>1.9280139059567318</v>
      </c>
      <c r="AD76" s="37">
        <v>2.4844753032532002E-3</v>
      </c>
      <c r="AE76" s="14814" t="str">
        <f t="shared" si="11"/>
        <v>***</v>
      </c>
    </row>
    <row r="77" spans="1:31">
      <c r="A77" s="6823" t="s">
        <v>11571</v>
      </c>
      <c r="B77" s="37">
        <v>76.448561647498792</v>
      </c>
      <c r="C77" s="37">
        <v>4001314</v>
      </c>
      <c r="D77" s="37">
        <v>77.731204432017137</v>
      </c>
      <c r="E77" s="37">
        <v>574005</v>
      </c>
      <c r="F77" s="37">
        <v>-1.2826427845183446</v>
      </c>
      <c r="G77" s="37">
        <v>3.0607763078E-102</v>
      </c>
      <c r="H77" s="14815" t="str">
        <f t="shared" si="8"/>
        <v>***</v>
      </c>
      <c r="J77" s="6823" t="s">
        <v>11571</v>
      </c>
      <c r="K77" s="37">
        <v>76.448561647498792</v>
      </c>
      <c r="L77" s="37">
        <v>4001314</v>
      </c>
      <c r="M77" s="37">
        <v>78.043716259579455</v>
      </c>
      <c r="N77" s="37">
        <v>423824</v>
      </c>
      <c r="O77" s="37">
        <v>-1.5951546120806626</v>
      </c>
      <c r="P77" s="37">
        <v>2.4375495496000001E-120</v>
      </c>
      <c r="Q77" s="14816" t="str">
        <f t="shared" si="9"/>
        <v>***</v>
      </c>
      <c r="R77" s="37">
        <v>76.849268549283863</v>
      </c>
      <c r="S77" s="37">
        <v>150181</v>
      </c>
      <c r="T77" s="37">
        <v>-0.40070690178507107</v>
      </c>
      <c r="U77" s="37">
        <v>3.2610937548079998E-4</v>
      </c>
      <c r="V77" s="14817" t="str">
        <f t="shared" si="10"/>
        <v>***</v>
      </c>
      <c r="X77" s="6823" t="s">
        <v>11571</v>
      </c>
      <c r="Y77" s="37">
        <v>76.60133989041698</v>
      </c>
      <c r="Z77" s="37">
        <v>4425138</v>
      </c>
      <c r="AA77" s="37">
        <v>76.849268549283863</v>
      </c>
      <c r="AB77" s="37">
        <v>150181</v>
      </c>
      <c r="AC77" s="37">
        <v>-0.24792865886688276</v>
      </c>
      <c r="AD77" s="37">
        <v>2.5604248743766E-2</v>
      </c>
      <c r="AE77" s="14818" t="str">
        <f t="shared" si="11"/>
        <v>**</v>
      </c>
    </row>
    <row r="79" spans="1:31">
      <c r="A79" s="17028" t="s">
        <v>11938</v>
      </c>
      <c r="J79" s="17028" t="s">
        <v>11939</v>
      </c>
      <c r="X79" s="17028" t="s">
        <v>11940</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7196</v>
      </c>
      <c r="B81" s="37">
        <v>40.659542126454788</v>
      </c>
      <c r="C81" s="37">
        <v>430905</v>
      </c>
      <c r="D81" s="37">
        <v>39.010907164964657</v>
      </c>
      <c r="E81" s="37">
        <v>60419</v>
      </c>
      <c r="F81" s="37">
        <v>1.6486349614901314</v>
      </c>
      <c r="G81" s="37">
        <v>1.05478911511E-14</v>
      </c>
      <c r="H81" s="14819" t="str">
        <f t="shared" ref="H81:H103" si="12">IF(G81&lt;0.01,"***",IF(G81&lt;0.05,"**",IF(G81&lt;0.1,"*","NS")))</f>
        <v>***</v>
      </c>
      <c r="J81" s="6823" t="s">
        <v>7592</v>
      </c>
      <c r="K81" s="37">
        <v>40.659542126454788</v>
      </c>
      <c r="L81" s="37">
        <v>430905</v>
      </c>
      <c r="M81" s="37">
        <v>38.241693865595437</v>
      </c>
      <c r="N81" s="37">
        <v>47796</v>
      </c>
      <c r="O81" s="37">
        <v>2.4178482608593512</v>
      </c>
      <c r="P81" s="37">
        <v>1.60953478105E-24</v>
      </c>
      <c r="Q81" s="14820" t="str">
        <f t="shared" ref="Q81:Q103" si="13">IF(P81&lt;0.01,"***",IF(P81&lt;0.05,"**",IF(P81&lt;0.1,"*","NS")))</f>
        <v>***</v>
      </c>
      <c r="R81" s="37">
        <v>41.923473025429772</v>
      </c>
      <c r="S81" s="37">
        <v>12623</v>
      </c>
      <c r="T81" s="37">
        <v>-1.2639308989749836</v>
      </c>
      <c r="U81" s="37">
        <v>4.3833247963531996E-3</v>
      </c>
      <c r="V81" s="14821" t="str">
        <f t="shared" ref="V81:V103" si="14">IF(P81&lt;0.01,"***",IF(P81&lt;0.05,"**",IF(P81&lt;0.1,"*","NS")))</f>
        <v>***</v>
      </c>
      <c r="X81" s="6823" t="s">
        <v>7394</v>
      </c>
      <c r="Y81" s="37">
        <v>40.418131568557413</v>
      </c>
      <c r="Z81" s="37">
        <v>478701</v>
      </c>
      <c r="AA81" s="37">
        <v>41.923473025429772</v>
      </c>
      <c r="AB81" s="37">
        <v>12623</v>
      </c>
      <c r="AC81" s="37">
        <v>-1.5053414568723582</v>
      </c>
      <c r="AD81" s="37">
        <v>6.7048616392390004E-4</v>
      </c>
      <c r="AE81" s="14822" t="str">
        <f t="shared" ref="AE81:AE103" si="15">IF(AD81&lt;0.01,"***",IF(AD81&lt;0.05,"**",IF(AD81&lt;0.1,"*","NS")))</f>
        <v>***</v>
      </c>
    </row>
    <row r="82" spans="1:31">
      <c r="A82" s="6823" t="s">
        <v>7197</v>
      </c>
      <c r="B82" s="37">
        <v>68.015268776610242</v>
      </c>
      <c r="C82" s="37">
        <v>95358</v>
      </c>
      <c r="D82" s="37">
        <v>68.099815643929418</v>
      </c>
      <c r="E82" s="37">
        <v>15188</v>
      </c>
      <c r="F82" s="37">
        <v>-8.4546867319176044E-2</v>
      </c>
      <c r="G82" s="37">
        <v>0.83561971820816794</v>
      </c>
      <c r="H82" s="14823" t="str">
        <f t="shared" si="12"/>
        <v>NS</v>
      </c>
      <c r="J82" s="6823" t="s">
        <v>7593</v>
      </c>
      <c r="K82" s="37">
        <v>68.015268776610242</v>
      </c>
      <c r="L82" s="37">
        <v>95358</v>
      </c>
      <c r="M82" s="37">
        <v>67.473093551651175</v>
      </c>
      <c r="N82" s="37">
        <v>10871</v>
      </c>
      <c r="O82" s="37">
        <v>0.54217522495906678</v>
      </c>
      <c r="P82" s="37">
        <v>0.2510645132373146</v>
      </c>
      <c r="Q82" s="14824" t="str">
        <f t="shared" si="13"/>
        <v>NS</v>
      </c>
      <c r="R82" s="37">
        <v>69.678017141533473</v>
      </c>
      <c r="S82" s="37">
        <v>4317</v>
      </c>
      <c r="T82" s="37">
        <v>-1.6627483649232317</v>
      </c>
      <c r="U82" s="37">
        <v>2.1883184775539199E-2</v>
      </c>
      <c r="V82" s="14825" t="str">
        <f t="shared" si="14"/>
        <v>NS</v>
      </c>
      <c r="X82" s="6823" t="s">
        <v>7395</v>
      </c>
      <c r="Y82" s="37">
        <v>67.959784992798575</v>
      </c>
      <c r="Z82" s="37">
        <v>106229</v>
      </c>
      <c r="AA82" s="37">
        <v>69.678017141533473</v>
      </c>
      <c r="AB82" s="37">
        <v>4317</v>
      </c>
      <c r="AC82" s="37">
        <v>-1.7182321487348986</v>
      </c>
      <c r="AD82" s="37">
        <v>1.7646088891886201E-2</v>
      </c>
      <c r="AE82" s="14826" t="str">
        <f t="shared" si="15"/>
        <v>**</v>
      </c>
    </row>
    <row r="83" spans="1:31">
      <c r="A83" s="6823" t="s">
        <v>7198</v>
      </c>
      <c r="B83" s="37">
        <v>69.746337977849237</v>
      </c>
      <c r="C83" s="37">
        <v>153945</v>
      </c>
      <c r="D83" s="37">
        <v>70.967896502156208</v>
      </c>
      <c r="E83" s="37">
        <v>20870</v>
      </c>
      <c r="F83" s="37">
        <v>-1.2215585243069711</v>
      </c>
      <c r="G83" s="37">
        <v>3.0607187632000001E-4</v>
      </c>
      <c r="H83" s="14827" t="str">
        <f t="shared" si="12"/>
        <v>***</v>
      </c>
      <c r="J83" s="6823" t="s">
        <v>7594</v>
      </c>
      <c r="K83" s="37">
        <v>69.746337977849237</v>
      </c>
      <c r="L83" s="37">
        <v>153945</v>
      </c>
      <c r="M83" s="37">
        <v>71.233320378287345</v>
      </c>
      <c r="N83" s="37">
        <v>15438</v>
      </c>
      <c r="O83" s="37">
        <v>-1.4869824004381087</v>
      </c>
      <c r="P83" s="37">
        <v>1.2335385317470001E-4</v>
      </c>
      <c r="Q83" s="14828" t="str">
        <f t="shared" si="13"/>
        <v>***</v>
      </c>
      <c r="R83" s="37">
        <v>70.213549337260673</v>
      </c>
      <c r="S83" s="37">
        <v>5432</v>
      </c>
      <c r="T83" s="37">
        <v>-0.46721135941143643</v>
      </c>
      <c r="U83" s="37">
        <v>0.46121750218620527</v>
      </c>
      <c r="V83" s="14829" t="str">
        <f t="shared" si="14"/>
        <v>***</v>
      </c>
      <c r="X83" s="6823" t="s">
        <v>7396</v>
      </c>
      <c r="Y83" s="37">
        <v>69.881865358388978</v>
      </c>
      <c r="Z83" s="37">
        <v>169383</v>
      </c>
      <c r="AA83" s="37">
        <v>70.213549337260673</v>
      </c>
      <c r="AB83" s="37">
        <v>5432</v>
      </c>
      <c r="AC83" s="37">
        <v>-0.33168397887169476</v>
      </c>
      <c r="AD83" s="37">
        <v>0.59989090500244968</v>
      </c>
      <c r="AE83" s="14830" t="str">
        <f t="shared" si="15"/>
        <v>NS</v>
      </c>
    </row>
    <row r="84" spans="1:31">
      <c r="A84" s="6823" t="s">
        <v>7199</v>
      </c>
      <c r="B84" s="37">
        <v>65.765811165904751</v>
      </c>
      <c r="C84" s="37">
        <v>138905</v>
      </c>
      <c r="D84" s="37">
        <v>67.552838593498251</v>
      </c>
      <c r="E84" s="37">
        <v>21102</v>
      </c>
      <c r="F84" s="37">
        <v>-1.7870274275935003</v>
      </c>
      <c r="G84" s="37">
        <v>3.2886264046599998E-7</v>
      </c>
      <c r="H84" s="14831" t="str">
        <f t="shared" si="12"/>
        <v>***</v>
      </c>
      <c r="J84" s="6823" t="s">
        <v>7595</v>
      </c>
      <c r="K84" s="37">
        <v>65.765811165904751</v>
      </c>
      <c r="L84" s="37">
        <v>138905</v>
      </c>
      <c r="M84" s="37">
        <v>68.276089828269491</v>
      </c>
      <c r="N84" s="37">
        <v>15140</v>
      </c>
      <c r="O84" s="37">
        <v>-2.5102786623647404</v>
      </c>
      <c r="P84" s="37">
        <v>5.91911732881E-10</v>
      </c>
      <c r="Q84" s="14832" t="str">
        <f t="shared" si="13"/>
        <v>***</v>
      </c>
      <c r="R84" s="37">
        <v>65.716202616571621</v>
      </c>
      <c r="S84" s="37">
        <v>5962</v>
      </c>
      <c r="T84" s="37">
        <v>4.9608549333129304E-2</v>
      </c>
      <c r="U84" s="37">
        <v>0.93699505632643809</v>
      </c>
      <c r="V84" s="14833" t="str">
        <f t="shared" si="14"/>
        <v>***</v>
      </c>
      <c r="X84" s="6823" t="s">
        <v>7397</v>
      </c>
      <c r="Y84" s="37">
        <v>66.012528806517579</v>
      </c>
      <c r="Z84" s="37">
        <v>154045</v>
      </c>
      <c r="AA84" s="37">
        <v>65.716202616571621</v>
      </c>
      <c r="AB84" s="37">
        <v>5962</v>
      </c>
      <c r="AC84" s="37">
        <v>0.29632618994595816</v>
      </c>
      <c r="AD84" s="37">
        <v>0.63555288068793825</v>
      </c>
      <c r="AE84" s="14834" t="str">
        <f t="shared" si="15"/>
        <v>NS</v>
      </c>
    </row>
    <row r="85" spans="1:31">
      <c r="A85" s="6823" t="s">
        <v>7200</v>
      </c>
      <c r="B85" s="37">
        <v>75.117188299592655</v>
      </c>
      <c r="C85" s="37">
        <v>48853</v>
      </c>
      <c r="D85" s="37">
        <v>77.30125523012552</v>
      </c>
      <c r="E85" s="37">
        <v>7648</v>
      </c>
      <c r="F85" s="37">
        <v>-2.1840669305328646</v>
      </c>
      <c r="G85" s="37">
        <v>3.7104630034000003E-5</v>
      </c>
      <c r="H85" s="14835" t="str">
        <f t="shared" si="12"/>
        <v>***</v>
      </c>
      <c r="J85" s="6823" t="s">
        <v>7596</v>
      </c>
      <c r="K85" s="37">
        <v>75.117188299592655</v>
      </c>
      <c r="L85" s="37">
        <v>48853</v>
      </c>
      <c r="M85" s="37">
        <v>77.724573836429798</v>
      </c>
      <c r="N85" s="37">
        <v>5221</v>
      </c>
      <c r="O85" s="37">
        <v>-2.6073855368371426</v>
      </c>
      <c r="P85" s="37">
        <v>3.23260694133E-5</v>
      </c>
      <c r="Q85" s="14836" t="str">
        <f t="shared" si="13"/>
        <v>***</v>
      </c>
      <c r="R85" s="37">
        <v>76.390605686032131</v>
      </c>
      <c r="S85" s="37">
        <v>2427</v>
      </c>
      <c r="T85" s="37">
        <v>-1.2734173864394762</v>
      </c>
      <c r="U85" s="37">
        <v>0.15635498607601311</v>
      </c>
      <c r="V85" s="14837" t="str">
        <f t="shared" si="14"/>
        <v>***</v>
      </c>
      <c r="X85" s="6823" t="s">
        <v>7398</v>
      </c>
      <c r="Y85" s="37">
        <v>75.368938861560082</v>
      </c>
      <c r="Z85" s="37">
        <v>54074</v>
      </c>
      <c r="AA85" s="37">
        <v>76.390605686032131</v>
      </c>
      <c r="AB85" s="37">
        <v>2427</v>
      </c>
      <c r="AC85" s="37">
        <v>-1.0216668244720495</v>
      </c>
      <c r="AD85" s="37">
        <v>0.25284179242958388</v>
      </c>
      <c r="AE85" s="14838" t="str">
        <f t="shared" si="15"/>
        <v>NS</v>
      </c>
    </row>
    <row r="86" spans="1:31">
      <c r="A86" s="6823" t="s">
        <v>7201</v>
      </c>
      <c r="B86" s="37">
        <v>33.07548240289411</v>
      </c>
      <c r="C86" s="37">
        <v>163919</v>
      </c>
      <c r="D86" s="37">
        <v>33.557203488643253</v>
      </c>
      <c r="E86" s="37">
        <v>21441</v>
      </c>
      <c r="F86" s="37">
        <v>-0.48172108574914319</v>
      </c>
      <c r="G86" s="37">
        <v>0.15875680532687139</v>
      </c>
      <c r="H86" s="14839" t="str">
        <f t="shared" si="12"/>
        <v>NS</v>
      </c>
      <c r="J86" s="6823" t="s">
        <v>7597</v>
      </c>
      <c r="K86" s="37">
        <v>33.07548240289411</v>
      </c>
      <c r="L86" s="37">
        <v>163919</v>
      </c>
      <c r="M86" s="37">
        <v>34.239389604196468</v>
      </c>
      <c r="N86" s="37">
        <v>14679</v>
      </c>
      <c r="O86" s="37">
        <v>-1.1639072013023579</v>
      </c>
      <c r="P86" s="37">
        <v>4.1132373384517003E-3</v>
      </c>
      <c r="Q86" s="14840" t="str">
        <f t="shared" si="13"/>
        <v>***</v>
      </c>
      <c r="R86" s="37">
        <v>32.076308784383322</v>
      </c>
      <c r="S86" s="37">
        <v>6762</v>
      </c>
      <c r="T86" s="37">
        <v>0.99917361851078823</v>
      </c>
      <c r="U86" s="37">
        <v>8.6910149918461396E-2</v>
      </c>
      <c r="V86" s="14841" t="str">
        <f t="shared" si="14"/>
        <v>***</v>
      </c>
      <c r="X86" s="6823" t="s">
        <v>7399</v>
      </c>
      <c r="Y86" s="37">
        <v>33.171144133752897</v>
      </c>
      <c r="Z86" s="37">
        <v>178598</v>
      </c>
      <c r="AA86" s="37">
        <v>32.076308784383322</v>
      </c>
      <c r="AB86" s="37">
        <v>6762</v>
      </c>
      <c r="AC86" s="37">
        <v>1.0948353493695748</v>
      </c>
      <c r="AD86" s="37">
        <v>6.0446336619924899E-2</v>
      </c>
      <c r="AE86" s="14842" t="str">
        <f t="shared" si="15"/>
        <v>*</v>
      </c>
    </row>
    <row r="87" spans="1:31">
      <c r="A87" s="6823" t="s">
        <v>7202</v>
      </c>
      <c r="B87" s="37">
        <v>70.473656346472495</v>
      </c>
      <c r="C87" s="37">
        <v>145443</v>
      </c>
      <c r="D87" s="37">
        <v>72.407865498301959</v>
      </c>
      <c r="E87" s="37">
        <v>23851</v>
      </c>
      <c r="F87" s="37">
        <v>-1.9342091518294637</v>
      </c>
      <c r="G87" s="37">
        <v>1.1548246150099999E-9</v>
      </c>
      <c r="H87" s="14843" t="str">
        <f t="shared" si="12"/>
        <v>***</v>
      </c>
      <c r="J87" s="6823" t="s">
        <v>7598</v>
      </c>
      <c r="K87" s="37">
        <v>70.473656346472495</v>
      </c>
      <c r="L87" s="37">
        <v>145443</v>
      </c>
      <c r="M87" s="37">
        <v>72.514687248012905</v>
      </c>
      <c r="N87" s="37">
        <v>17362</v>
      </c>
      <c r="O87" s="37">
        <v>-2.0410309015404096</v>
      </c>
      <c r="P87" s="37">
        <v>2.34131156921E-8</v>
      </c>
      <c r="Q87" s="14844" t="str">
        <f t="shared" si="13"/>
        <v>***</v>
      </c>
      <c r="R87" s="37">
        <v>72.122052704576973</v>
      </c>
      <c r="S87" s="37">
        <v>6489</v>
      </c>
      <c r="T87" s="37">
        <v>-1.6483963581044776</v>
      </c>
      <c r="U87" s="37">
        <v>4.3707488061356997E-3</v>
      </c>
      <c r="V87" s="14845" t="str">
        <f t="shared" si="14"/>
        <v>***</v>
      </c>
      <c r="X87" s="6823" t="s">
        <v>7400</v>
      </c>
      <c r="Y87" s="37">
        <v>70.69131783421885</v>
      </c>
      <c r="Z87" s="37">
        <v>162805</v>
      </c>
      <c r="AA87" s="37">
        <v>72.122052704576973</v>
      </c>
      <c r="AB87" s="37">
        <v>6489</v>
      </c>
      <c r="AC87" s="37">
        <v>-1.4307348703581226</v>
      </c>
      <c r="AD87" s="37">
        <v>1.2977520616445E-2</v>
      </c>
      <c r="AE87" s="14846" t="str">
        <f t="shared" si="15"/>
        <v>**</v>
      </c>
    </row>
    <row r="88" spans="1:31">
      <c r="A88" s="6823" t="s">
        <v>7203</v>
      </c>
      <c r="B88" s="37">
        <v>73.167922948073695</v>
      </c>
      <c r="C88" s="37">
        <v>439392</v>
      </c>
      <c r="D88" s="37">
        <v>74.526406994604386</v>
      </c>
      <c r="E88" s="37">
        <v>50782</v>
      </c>
      <c r="F88" s="37">
        <v>-1.3584840465306911</v>
      </c>
      <c r="G88" s="37">
        <v>5.65878194086E-11</v>
      </c>
      <c r="H88" s="14847" t="str">
        <f t="shared" si="12"/>
        <v>***</v>
      </c>
      <c r="J88" s="6823" t="s">
        <v>7599</v>
      </c>
      <c r="K88" s="37">
        <v>73.167922948073695</v>
      </c>
      <c r="L88" s="37">
        <v>439392</v>
      </c>
      <c r="M88" s="37">
        <v>74.965049721716653</v>
      </c>
      <c r="N88" s="37">
        <v>37911</v>
      </c>
      <c r="O88" s="37">
        <v>-1.7971267736429581</v>
      </c>
      <c r="P88" s="37">
        <v>3.1955802855899998E-14</v>
      </c>
      <c r="Q88" s="14848" t="str">
        <f t="shared" si="13"/>
        <v>***</v>
      </c>
      <c r="R88" s="37">
        <v>73.234402921295938</v>
      </c>
      <c r="S88" s="37">
        <v>12871</v>
      </c>
      <c r="T88" s="37">
        <v>-6.6479973222243416E-2</v>
      </c>
      <c r="U88" s="37">
        <v>0.8667538259523061</v>
      </c>
      <c r="V88" s="14849" t="str">
        <f t="shared" si="14"/>
        <v>***</v>
      </c>
      <c r="X88" s="6823" t="s">
        <v>7401</v>
      </c>
      <c r="Y88" s="37">
        <v>73.31066429500757</v>
      </c>
      <c r="Z88" s="37">
        <v>477303</v>
      </c>
      <c r="AA88" s="37">
        <v>73.234402921295938</v>
      </c>
      <c r="AB88" s="37">
        <v>12871</v>
      </c>
      <c r="AC88" s="37">
        <v>7.6261373711631109E-2</v>
      </c>
      <c r="AD88" s="37">
        <v>0.8469549700324448</v>
      </c>
      <c r="AE88" s="14850" t="str">
        <f t="shared" si="15"/>
        <v>NS</v>
      </c>
    </row>
    <row r="89" spans="1:31">
      <c r="A89" s="6823" t="s">
        <v>7204</v>
      </c>
      <c r="B89" s="37">
        <v>70.393078335563786</v>
      </c>
      <c r="C89" s="37">
        <v>128524</v>
      </c>
      <c r="D89" s="37">
        <v>69.716563760999563</v>
      </c>
      <c r="E89" s="37">
        <v>20569</v>
      </c>
      <c r="F89" s="37">
        <v>0.67651457456422293</v>
      </c>
      <c r="G89" s="37">
        <v>4.8670508307002397E-2</v>
      </c>
      <c r="H89" s="14851" t="str">
        <f t="shared" si="12"/>
        <v>**</v>
      </c>
      <c r="J89" s="6823" t="s">
        <v>7600</v>
      </c>
      <c r="K89" s="37">
        <v>70.393078335563786</v>
      </c>
      <c r="L89" s="37">
        <v>128524</v>
      </c>
      <c r="M89" s="37">
        <v>69.017137438190076</v>
      </c>
      <c r="N89" s="37">
        <v>14763</v>
      </c>
      <c r="O89" s="37">
        <v>1.3759408973737095</v>
      </c>
      <c r="P89" s="37">
        <v>5.3312073656939997E-4</v>
      </c>
      <c r="Q89" s="14852" t="str">
        <f t="shared" si="13"/>
        <v>***</v>
      </c>
      <c r="R89" s="37">
        <v>71.495005167068555</v>
      </c>
      <c r="S89" s="37">
        <v>5806</v>
      </c>
      <c r="T89" s="37">
        <v>-1.1019268315047697</v>
      </c>
      <c r="U89" s="37">
        <v>7.1884150981060005E-2</v>
      </c>
      <c r="V89" s="14853" t="str">
        <f t="shared" si="14"/>
        <v>***</v>
      </c>
      <c r="X89" s="6823" t="s">
        <v>7402</v>
      </c>
      <c r="Y89" s="37">
        <v>70.251313796785468</v>
      </c>
      <c r="Z89" s="37">
        <v>143287</v>
      </c>
      <c r="AA89" s="37">
        <v>71.495005167068555</v>
      </c>
      <c r="AB89" s="37">
        <v>5806</v>
      </c>
      <c r="AC89" s="37">
        <v>-1.2436913702830878</v>
      </c>
      <c r="AD89" s="37">
        <v>4.2037894406680203E-2</v>
      </c>
      <c r="AE89" s="14854" t="str">
        <f t="shared" si="15"/>
        <v>**</v>
      </c>
    </row>
    <row r="90" spans="1:31">
      <c r="A90" s="6823" t="s">
        <v>7205</v>
      </c>
      <c r="B90" s="37">
        <v>74.430915828480678</v>
      </c>
      <c r="C90" s="37">
        <v>69893</v>
      </c>
      <c r="D90" s="37">
        <v>74.577237317119511</v>
      </c>
      <c r="E90" s="37">
        <v>10526</v>
      </c>
      <c r="F90" s="37">
        <v>-0.14632148863883288</v>
      </c>
      <c r="G90" s="37">
        <v>0.74830098646646104</v>
      </c>
      <c r="H90" s="14855" t="str">
        <f t="shared" si="12"/>
        <v>NS</v>
      </c>
      <c r="J90" s="6823" t="s">
        <v>7601</v>
      </c>
      <c r="K90" s="37">
        <v>74.430915828480678</v>
      </c>
      <c r="L90" s="37">
        <v>69893</v>
      </c>
      <c r="M90" s="37">
        <v>73.88683381285108</v>
      </c>
      <c r="N90" s="37">
        <v>7299</v>
      </c>
      <c r="O90" s="37">
        <v>0.54408201562959846</v>
      </c>
      <c r="P90" s="37">
        <v>0.3109586476399579</v>
      </c>
      <c r="Q90" s="14856" t="str">
        <f t="shared" si="13"/>
        <v>NS</v>
      </c>
      <c r="R90" s="37">
        <v>76.138828633405637</v>
      </c>
      <c r="S90" s="37">
        <v>3227</v>
      </c>
      <c r="T90" s="37">
        <v>-1.707912804924959</v>
      </c>
      <c r="U90" s="37">
        <v>2.9520933009373002E-2</v>
      </c>
      <c r="V90" s="14857" t="str">
        <f t="shared" si="14"/>
        <v>NS</v>
      </c>
      <c r="X90" s="6823" t="s">
        <v>7403</v>
      </c>
      <c r="Y90" s="37">
        <v>74.379469375064772</v>
      </c>
      <c r="Z90" s="37">
        <v>77192</v>
      </c>
      <c r="AA90" s="37">
        <v>76.138828633405637</v>
      </c>
      <c r="AB90" s="37">
        <v>3227</v>
      </c>
      <c r="AC90" s="37">
        <v>-1.759359258340865</v>
      </c>
      <c r="AD90" s="37">
        <v>2.4762454929155301E-2</v>
      </c>
      <c r="AE90" s="14858" t="str">
        <f t="shared" si="15"/>
        <v>**</v>
      </c>
    </row>
    <row r="91" spans="1:31">
      <c r="A91" s="6823" t="s">
        <v>7206</v>
      </c>
      <c r="B91" s="37">
        <v>85.498174995235928</v>
      </c>
      <c r="C91" s="37">
        <v>136438</v>
      </c>
      <c r="D91" s="37">
        <v>86.638297872340431</v>
      </c>
      <c r="E91" s="37">
        <v>23500</v>
      </c>
      <c r="F91" s="37">
        <v>-1.1401228771045027</v>
      </c>
      <c r="G91" s="37">
        <v>4.0896922572799996E-6</v>
      </c>
      <c r="H91" s="14859" t="str">
        <f t="shared" si="12"/>
        <v>***</v>
      </c>
      <c r="J91" s="6823" t="s">
        <v>7602</v>
      </c>
      <c r="K91" s="37">
        <v>85.498174995235928</v>
      </c>
      <c r="L91" s="37">
        <v>136438</v>
      </c>
      <c r="M91" s="37">
        <v>86.366718027734976</v>
      </c>
      <c r="N91" s="37">
        <v>16225</v>
      </c>
      <c r="O91" s="37">
        <v>-0.86854303249904774</v>
      </c>
      <c r="P91" s="37">
        <v>2.8997319186882999E-3</v>
      </c>
      <c r="Q91" s="14860" t="str">
        <f t="shared" si="13"/>
        <v>***</v>
      </c>
      <c r="R91" s="37">
        <v>87.243986254295535</v>
      </c>
      <c r="S91" s="37">
        <v>7275</v>
      </c>
      <c r="T91" s="37">
        <v>-1.7458112590596073</v>
      </c>
      <c r="U91" s="37">
        <v>3.6117912341800001E-5</v>
      </c>
      <c r="V91" s="14861" t="str">
        <f t="shared" si="14"/>
        <v>***</v>
      </c>
      <c r="X91" s="6823" t="s">
        <v>7404</v>
      </c>
      <c r="Y91" s="37">
        <v>85.590483614235282</v>
      </c>
      <c r="Z91" s="37">
        <v>152663</v>
      </c>
      <c r="AA91" s="37">
        <v>87.243986254295535</v>
      </c>
      <c r="AB91" s="37">
        <v>7275</v>
      </c>
      <c r="AC91" s="37">
        <v>-1.6535026400602533</v>
      </c>
      <c r="AD91" s="37">
        <v>8.4196809812700003E-5</v>
      </c>
      <c r="AE91" s="14862" t="str">
        <f t="shared" si="15"/>
        <v>***</v>
      </c>
    </row>
    <row r="92" spans="1:31">
      <c r="A92" s="6823" t="s">
        <v>7207</v>
      </c>
      <c r="B92" s="37">
        <v>45.498753397273198</v>
      </c>
      <c r="C92" s="37">
        <v>178084</v>
      </c>
      <c r="D92" s="37">
        <v>44.068248467075449</v>
      </c>
      <c r="E92" s="37">
        <v>15004</v>
      </c>
      <c r="F92" s="37">
        <v>1.430504930197749</v>
      </c>
      <c r="G92" s="37">
        <v>7.2485068437520004E-4</v>
      </c>
      <c r="H92" s="14863" t="str">
        <f t="shared" si="12"/>
        <v>***</v>
      </c>
      <c r="J92" s="6823" t="s">
        <v>7603</v>
      </c>
      <c r="K92" s="37">
        <v>45.498753397273198</v>
      </c>
      <c r="L92" s="37">
        <v>178084</v>
      </c>
      <c r="M92" s="37">
        <v>43.040325433321541</v>
      </c>
      <c r="N92" s="37">
        <v>11308</v>
      </c>
      <c r="O92" s="37">
        <v>2.4584279639516566</v>
      </c>
      <c r="P92" s="37">
        <v>3.5386159493600003E-7</v>
      </c>
      <c r="Q92" s="14864" t="str">
        <f t="shared" si="13"/>
        <v>***</v>
      </c>
      <c r="R92" s="37">
        <v>47.213203463203463</v>
      </c>
      <c r="S92" s="37">
        <v>3696</v>
      </c>
      <c r="T92" s="37">
        <v>-1.7144500659302651</v>
      </c>
      <c r="U92" s="37">
        <v>3.8305627761946903E-2</v>
      </c>
      <c r="V92" s="14865" t="str">
        <f t="shared" si="14"/>
        <v>***</v>
      </c>
      <c r="X92" s="6823" t="s">
        <v>7405</v>
      </c>
      <c r="Y92" s="37">
        <v>45.351968404156459</v>
      </c>
      <c r="Z92" s="37">
        <v>189392</v>
      </c>
      <c r="AA92" s="37">
        <v>47.213203463203463</v>
      </c>
      <c r="AB92" s="37">
        <v>3696</v>
      </c>
      <c r="AC92" s="37">
        <v>-1.8612350590470044</v>
      </c>
      <c r="AD92" s="37">
        <v>2.4391878887168102E-2</v>
      </c>
      <c r="AE92" s="14866" t="str">
        <f t="shared" si="15"/>
        <v>**</v>
      </c>
    </row>
    <row r="93" spans="1:31">
      <c r="A93" s="6823" t="s">
        <v>7208</v>
      </c>
      <c r="B93" s="37">
        <v>61.790321373681088</v>
      </c>
      <c r="C93" s="37">
        <v>173723</v>
      </c>
      <c r="D93" s="37">
        <v>58.786572502980832</v>
      </c>
      <c r="E93" s="37">
        <v>21806</v>
      </c>
      <c r="F93" s="37">
        <v>3.0037488707002566</v>
      </c>
      <c r="G93" s="37">
        <v>8.6108102474900007E-18</v>
      </c>
      <c r="H93" s="14867" t="str">
        <f t="shared" si="12"/>
        <v>***</v>
      </c>
      <c r="J93" s="6823" t="s">
        <v>7604</v>
      </c>
      <c r="K93" s="37">
        <v>61.790321373681088</v>
      </c>
      <c r="L93" s="37">
        <v>173723</v>
      </c>
      <c r="M93" s="37">
        <v>59.168168941540053</v>
      </c>
      <c r="N93" s="37">
        <v>15532</v>
      </c>
      <c r="O93" s="37">
        <v>2.6221524321410357</v>
      </c>
      <c r="P93" s="37">
        <v>1.21797136184E-10</v>
      </c>
      <c r="Q93" s="14868" t="str">
        <f t="shared" si="13"/>
        <v>***</v>
      </c>
      <c r="R93" s="37">
        <v>57.841887153331207</v>
      </c>
      <c r="S93" s="37">
        <v>6274</v>
      </c>
      <c r="T93" s="37">
        <v>3.9484342203498812</v>
      </c>
      <c r="U93" s="37">
        <v>2.62705454204E-10</v>
      </c>
      <c r="V93" s="14869" t="str">
        <f t="shared" si="14"/>
        <v>***</v>
      </c>
      <c r="X93" s="6823" t="s">
        <v>7406</v>
      </c>
      <c r="Y93" s="37">
        <v>61.575123510607384</v>
      </c>
      <c r="Z93" s="37">
        <v>189255</v>
      </c>
      <c r="AA93" s="37">
        <v>57.841887153331207</v>
      </c>
      <c r="AB93" s="37">
        <v>6274</v>
      </c>
      <c r="AC93" s="37">
        <v>3.7332363572761764</v>
      </c>
      <c r="AD93" s="37">
        <v>2.2637022675599999E-9</v>
      </c>
      <c r="AE93" s="14870" t="str">
        <f t="shared" si="15"/>
        <v>***</v>
      </c>
    </row>
    <row r="94" spans="1:31">
      <c r="A94" s="6823" t="s">
        <v>7209</v>
      </c>
      <c r="B94" s="37">
        <v>69.528674967588429</v>
      </c>
      <c r="C94" s="37">
        <v>337071</v>
      </c>
      <c r="D94" s="37">
        <v>72.056672265265206</v>
      </c>
      <c r="E94" s="37">
        <v>36914</v>
      </c>
      <c r="F94" s="37">
        <v>-2.5279972976767766</v>
      </c>
      <c r="G94" s="37">
        <v>9.9789343120100002E-24</v>
      </c>
      <c r="H94" s="14871" t="str">
        <f t="shared" si="12"/>
        <v>***</v>
      </c>
      <c r="J94" s="6823" t="s">
        <v>7605</v>
      </c>
      <c r="K94" s="37">
        <v>69.528674967588429</v>
      </c>
      <c r="L94" s="37">
        <v>337071</v>
      </c>
      <c r="M94" s="37">
        <v>71.969367015098726</v>
      </c>
      <c r="N94" s="37">
        <v>27552</v>
      </c>
      <c r="O94" s="37">
        <v>-2.4406920475102964</v>
      </c>
      <c r="P94" s="37">
        <v>2.3024950490299999E-17</v>
      </c>
      <c r="Q94" s="14872" t="str">
        <f t="shared" si="13"/>
        <v>***</v>
      </c>
      <c r="R94" s="37">
        <v>72.313608203375352</v>
      </c>
      <c r="S94" s="37">
        <v>9362</v>
      </c>
      <c r="T94" s="37">
        <v>-2.784933235786923</v>
      </c>
      <c r="U94" s="37">
        <v>7.5260109874000003E-9</v>
      </c>
      <c r="V94" s="14873" t="str">
        <f t="shared" si="14"/>
        <v>***</v>
      </c>
      <c r="X94" s="6823" t="s">
        <v>7407</v>
      </c>
      <c r="Y94" s="37">
        <v>69.713100928904652</v>
      </c>
      <c r="Z94" s="37">
        <v>364623</v>
      </c>
      <c r="AA94" s="37">
        <v>72.313608203375352</v>
      </c>
      <c r="AB94" s="37">
        <v>9362</v>
      </c>
      <c r="AC94" s="37">
        <v>-2.6005072744707007</v>
      </c>
      <c r="AD94" s="37">
        <v>6.29062025641E-8</v>
      </c>
      <c r="AE94" s="14874" t="str">
        <f t="shared" si="15"/>
        <v>***</v>
      </c>
    </row>
    <row r="95" spans="1:31">
      <c r="A95" s="6823" t="s">
        <v>7210</v>
      </c>
      <c r="B95" s="37">
        <v>36.394663357120692</v>
      </c>
      <c r="C95" s="37">
        <v>77352</v>
      </c>
      <c r="D95" s="37">
        <v>37.065770192224811</v>
      </c>
      <c r="E95" s="37">
        <v>11601</v>
      </c>
      <c r="F95" s="37">
        <v>-0.67110683510411917</v>
      </c>
      <c r="G95" s="37">
        <v>0.16144101885231529</v>
      </c>
      <c r="H95" s="14875" t="str">
        <f t="shared" si="12"/>
        <v>NS</v>
      </c>
      <c r="J95" s="6823" t="s">
        <v>7606</v>
      </c>
      <c r="K95" s="37">
        <v>36.394663357120692</v>
      </c>
      <c r="L95" s="37">
        <v>77352</v>
      </c>
      <c r="M95" s="37">
        <v>37.309705042816368</v>
      </c>
      <c r="N95" s="37">
        <v>8408</v>
      </c>
      <c r="O95" s="37">
        <v>-0.91504168569567668</v>
      </c>
      <c r="P95" s="37">
        <v>9.78580189013524E-2</v>
      </c>
      <c r="Q95" s="14876" t="str">
        <f t="shared" si="13"/>
        <v>*</v>
      </c>
      <c r="R95" s="37">
        <v>36.423426244910743</v>
      </c>
      <c r="S95" s="37">
        <v>3193</v>
      </c>
      <c r="T95" s="37">
        <v>-2.876288779005165E-2</v>
      </c>
      <c r="U95" s="37">
        <v>0.97359209828613991</v>
      </c>
      <c r="V95" s="14877" t="str">
        <f t="shared" si="14"/>
        <v>*</v>
      </c>
      <c r="X95" s="6823" t="s">
        <v>7408</v>
      </c>
      <c r="Y95" s="37">
        <v>36.484375</v>
      </c>
      <c r="Z95" s="37">
        <v>85760</v>
      </c>
      <c r="AA95" s="37">
        <v>36.423426244910743</v>
      </c>
      <c r="AB95" s="37">
        <v>3193</v>
      </c>
      <c r="AC95" s="37">
        <v>6.0948755089256679E-2</v>
      </c>
      <c r="AD95" s="37">
        <v>0.94399651187627476</v>
      </c>
      <c r="AE95" s="14878" t="str">
        <f t="shared" si="15"/>
        <v>NS</v>
      </c>
    </row>
    <row r="96" spans="1:31">
      <c r="A96" s="6823" t="s">
        <v>7211</v>
      </c>
      <c r="B96" s="37">
        <v>85.804259175351149</v>
      </c>
      <c r="C96" s="37">
        <v>22070</v>
      </c>
      <c r="D96" s="37">
        <v>85.964912280701753</v>
      </c>
      <c r="E96" s="37">
        <v>2622</v>
      </c>
      <c r="F96" s="37">
        <v>-0.16065310535060462</v>
      </c>
      <c r="G96" s="37">
        <v>0.82358091649639431</v>
      </c>
      <c r="H96" s="14879" t="str">
        <f t="shared" si="12"/>
        <v>NS</v>
      </c>
      <c r="J96" s="6823" t="s">
        <v>7607</v>
      </c>
      <c r="K96" s="37">
        <v>85.804259175351149</v>
      </c>
      <c r="L96" s="37">
        <v>22070</v>
      </c>
      <c r="M96" s="37">
        <v>85.892323030907278</v>
      </c>
      <c r="N96" s="37">
        <v>2006</v>
      </c>
      <c r="O96" s="37">
        <v>-8.8063855556129056E-2</v>
      </c>
      <c r="P96" s="37">
        <v>0.91382071034363332</v>
      </c>
      <c r="Q96" s="14880" t="str">
        <f t="shared" si="13"/>
        <v>NS</v>
      </c>
      <c r="R96" s="37">
        <v>86.201298701298697</v>
      </c>
      <c r="S96" s="37">
        <v>616</v>
      </c>
      <c r="T96" s="37">
        <v>-0.3970395259475481</v>
      </c>
      <c r="U96" s="37">
        <v>0.78057846262334474</v>
      </c>
      <c r="V96" s="14881" t="str">
        <f t="shared" si="14"/>
        <v>NS</v>
      </c>
      <c r="X96" s="6823" t="s">
        <v>7409</v>
      </c>
      <c r="Y96" s="37">
        <v>85.811596610732678</v>
      </c>
      <c r="Z96" s="37">
        <v>24076</v>
      </c>
      <c r="AA96" s="37">
        <v>86.201298701298697</v>
      </c>
      <c r="AB96" s="37">
        <v>616</v>
      </c>
      <c r="AC96" s="37">
        <v>-0.38970209056601846</v>
      </c>
      <c r="AD96" s="37">
        <v>0.78425454899505309</v>
      </c>
      <c r="AE96" s="14882" t="str">
        <f t="shared" si="15"/>
        <v>NS</v>
      </c>
    </row>
    <row r="97" spans="1:31">
      <c r="A97" s="6823" t="s">
        <v>7212</v>
      </c>
      <c r="B97" s="37">
        <v>69.562845159698625</v>
      </c>
      <c r="C97" s="37">
        <v>421544</v>
      </c>
      <c r="D97" s="37">
        <v>70.805159679600536</v>
      </c>
      <c r="E97" s="37">
        <v>38452</v>
      </c>
      <c r="F97" s="37">
        <v>-1.2423145199019103</v>
      </c>
      <c r="G97" s="37">
        <v>3.9152013775100003E-7</v>
      </c>
      <c r="H97" s="14883" t="str">
        <f t="shared" si="12"/>
        <v>***</v>
      </c>
      <c r="J97" s="6823" t="s">
        <v>7608</v>
      </c>
      <c r="K97" s="37">
        <v>69.562845159698625</v>
      </c>
      <c r="L97" s="37">
        <v>421544</v>
      </c>
      <c r="M97" s="37">
        <v>71.277872758357276</v>
      </c>
      <c r="N97" s="37">
        <v>27491</v>
      </c>
      <c r="O97" s="37">
        <v>-1.7150275986586507</v>
      </c>
      <c r="P97" s="37">
        <v>2.0525223222900002E-9</v>
      </c>
      <c r="Q97" s="14884" t="str">
        <f t="shared" si="13"/>
        <v>***</v>
      </c>
      <c r="R97" s="37">
        <v>69.619560259100453</v>
      </c>
      <c r="S97" s="37">
        <v>10961</v>
      </c>
      <c r="T97" s="37">
        <v>-5.6715099401827729E-2</v>
      </c>
      <c r="U97" s="37">
        <v>0.89862519299671162</v>
      </c>
      <c r="V97" s="14885" t="str">
        <f t="shared" si="14"/>
        <v>***</v>
      </c>
      <c r="X97" s="6823" t="s">
        <v>7410</v>
      </c>
      <c r="Y97" s="37">
        <v>69.667843263888116</v>
      </c>
      <c r="Z97" s="37">
        <v>449035</v>
      </c>
      <c r="AA97" s="37">
        <v>69.619560259100453</v>
      </c>
      <c r="AB97" s="37">
        <v>10961</v>
      </c>
      <c r="AC97" s="37">
        <v>4.8283004787663231E-2</v>
      </c>
      <c r="AD97" s="37">
        <v>0.91348425626246632</v>
      </c>
      <c r="AE97" s="14886" t="str">
        <f t="shared" si="15"/>
        <v>NS</v>
      </c>
    </row>
    <row r="98" spans="1:31">
      <c r="A98" s="6823" t="s">
        <v>7213</v>
      </c>
      <c r="B98" s="37">
        <v>66.861601725765141</v>
      </c>
      <c r="C98" s="37">
        <v>118672</v>
      </c>
      <c r="D98" s="37">
        <v>69.402115453567589</v>
      </c>
      <c r="E98" s="37">
        <v>22312</v>
      </c>
      <c r="F98" s="37">
        <v>-2.5405137278024483</v>
      </c>
      <c r="G98" s="37">
        <v>1.1697910188400001E-13</v>
      </c>
      <c r="H98" s="14887" t="str">
        <f t="shared" si="12"/>
        <v>***</v>
      </c>
      <c r="J98" s="6823" t="s">
        <v>7609</v>
      </c>
      <c r="K98" s="37">
        <v>66.861601725765141</v>
      </c>
      <c r="L98" s="37">
        <v>118672</v>
      </c>
      <c r="M98" s="37">
        <v>69.957484056521196</v>
      </c>
      <c r="N98" s="37">
        <v>15994</v>
      </c>
      <c r="O98" s="37">
        <v>-3.095882330756055</v>
      </c>
      <c r="P98" s="37">
        <v>4.8302295039600002E-15</v>
      </c>
      <c r="Q98" s="14888" t="str">
        <f t="shared" si="13"/>
        <v>***</v>
      </c>
      <c r="R98" s="37">
        <v>67.996201329534657</v>
      </c>
      <c r="S98" s="37">
        <v>6318</v>
      </c>
      <c r="T98" s="37">
        <v>-1.1345996037695159</v>
      </c>
      <c r="U98" s="37">
        <v>6.18061100379005E-2</v>
      </c>
      <c r="V98" s="14889" t="str">
        <f t="shared" si="14"/>
        <v>***</v>
      </c>
      <c r="X98" s="6823" t="s">
        <v>7411</v>
      </c>
      <c r="Y98" s="37">
        <v>67.229293214322837</v>
      </c>
      <c r="Z98" s="37">
        <v>134666</v>
      </c>
      <c r="AA98" s="37">
        <v>67.996201329534657</v>
      </c>
      <c r="AB98" s="37">
        <v>6318</v>
      </c>
      <c r="AC98" s="37">
        <v>-0.76690811521181956</v>
      </c>
      <c r="AD98" s="37">
        <v>0.2042246673003463</v>
      </c>
      <c r="AE98" s="14890" t="str">
        <f t="shared" si="15"/>
        <v>NS</v>
      </c>
    </row>
    <row r="99" spans="1:31">
      <c r="A99" s="6823" t="s">
        <v>7214</v>
      </c>
      <c r="B99" s="37">
        <v>94.778587019947693</v>
      </c>
      <c r="C99" s="37">
        <v>92542</v>
      </c>
      <c r="D99" s="37">
        <v>94.04125286478228</v>
      </c>
      <c r="E99" s="37">
        <v>10472</v>
      </c>
      <c r="F99" s="37">
        <v>0.73733415516541356</v>
      </c>
      <c r="G99" s="37">
        <v>1.4067870610647E-3</v>
      </c>
      <c r="H99" s="14891" t="str">
        <f t="shared" si="12"/>
        <v>***</v>
      </c>
      <c r="J99" s="6823" t="s">
        <v>7610</v>
      </c>
      <c r="K99" s="37">
        <v>94.778587019947693</v>
      </c>
      <c r="L99" s="37">
        <v>92542</v>
      </c>
      <c r="M99" s="37">
        <v>93.706918560122546</v>
      </c>
      <c r="N99" s="37">
        <v>7834</v>
      </c>
      <c r="O99" s="37">
        <v>1.0716684598251476</v>
      </c>
      <c r="P99" s="37">
        <v>4.8321671520700002E-5</v>
      </c>
      <c r="Q99" s="14892" t="str">
        <f t="shared" si="13"/>
        <v>***</v>
      </c>
      <c r="R99" s="37">
        <v>95.034116755117509</v>
      </c>
      <c r="S99" s="37">
        <v>2638</v>
      </c>
      <c r="T99" s="37">
        <v>-0.25552973516981581</v>
      </c>
      <c r="U99" s="37">
        <v>0.56049762201315478</v>
      </c>
      <c r="V99" s="14893" t="str">
        <f t="shared" si="14"/>
        <v>***</v>
      </c>
      <c r="X99" s="6823" t="s">
        <v>7412</v>
      </c>
      <c r="Y99" s="37">
        <v>94.694946999282692</v>
      </c>
      <c r="Z99" s="37">
        <v>100376</v>
      </c>
      <c r="AA99" s="37">
        <v>95.034116755117509</v>
      </c>
      <c r="AB99" s="37">
        <v>2638</v>
      </c>
      <c r="AC99" s="37">
        <v>-0.33916975583481701</v>
      </c>
      <c r="AD99" s="37">
        <v>0.44261000535617989</v>
      </c>
      <c r="AE99" s="14894" t="str">
        <f t="shared" si="15"/>
        <v>NS</v>
      </c>
    </row>
    <row r="100" spans="1:31">
      <c r="A100" s="6823" t="s">
        <v>7215</v>
      </c>
      <c r="B100" s="37">
        <v>57.925419703649432</v>
      </c>
      <c r="C100" s="37">
        <v>158326</v>
      </c>
      <c r="D100" s="37">
        <v>53.896046201688137</v>
      </c>
      <c r="E100" s="37">
        <v>22510</v>
      </c>
      <c r="F100" s="37">
        <v>4.0293735019612953</v>
      </c>
      <c r="G100" s="37">
        <v>2.57616146542E-30</v>
      </c>
      <c r="H100" s="14895" t="str">
        <f t="shared" si="12"/>
        <v>***</v>
      </c>
      <c r="J100" s="6823" t="s">
        <v>7611</v>
      </c>
      <c r="K100" s="37">
        <v>57.925419703649432</v>
      </c>
      <c r="L100" s="37">
        <v>158326</v>
      </c>
      <c r="M100" s="37">
        <v>54.0767533104463</v>
      </c>
      <c r="N100" s="37">
        <v>16312</v>
      </c>
      <c r="O100" s="37">
        <v>3.848666393203132</v>
      </c>
      <c r="P100" s="37">
        <v>2.7791103233100001E-21</v>
      </c>
      <c r="Q100" s="14896" t="str">
        <f t="shared" si="13"/>
        <v>***</v>
      </c>
      <c r="R100" s="37">
        <v>53.420458212326558</v>
      </c>
      <c r="S100" s="37">
        <v>6198</v>
      </c>
      <c r="T100" s="37">
        <v>4.5049614913228737</v>
      </c>
      <c r="U100" s="37">
        <v>1.86646302788E-12</v>
      </c>
      <c r="V100" s="14897" t="str">
        <f t="shared" si="14"/>
        <v>***</v>
      </c>
      <c r="X100" s="6823" t="s">
        <v>7413</v>
      </c>
      <c r="Y100" s="37">
        <v>57.565936394141033</v>
      </c>
      <c r="Z100" s="37">
        <v>174638</v>
      </c>
      <c r="AA100" s="37">
        <v>53.420458212326558</v>
      </c>
      <c r="AB100" s="37">
        <v>6198</v>
      </c>
      <c r="AC100" s="37">
        <v>4.1454781818144752</v>
      </c>
      <c r="AD100" s="37">
        <v>8.7767626155400002E-11</v>
      </c>
      <c r="AE100" s="14898" t="str">
        <f t="shared" si="15"/>
        <v>***</v>
      </c>
    </row>
    <row r="101" spans="1:31">
      <c r="A101" s="6823" t="s">
        <v>7216</v>
      </c>
      <c r="B101" s="37">
        <v>70.174844307788518</v>
      </c>
      <c r="C101" s="37">
        <v>115131</v>
      </c>
      <c r="D101" s="37">
        <v>72.184160043847626</v>
      </c>
      <c r="E101" s="37">
        <v>10947</v>
      </c>
      <c r="F101" s="37">
        <v>-2.0093157360591078</v>
      </c>
      <c r="G101" s="37">
        <v>1.0883566489099999E-5</v>
      </c>
      <c r="H101" s="14899" t="str">
        <f t="shared" si="12"/>
        <v>***</v>
      </c>
      <c r="J101" s="6823" t="s">
        <v>7612</v>
      </c>
      <c r="K101" s="37">
        <v>70.174844307788518</v>
      </c>
      <c r="L101" s="37">
        <v>115131</v>
      </c>
      <c r="M101" s="37">
        <v>72.29855180096547</v>
      </c>
      <c r="N101" s="37">
        <v>8079</v>
      </c>
      <c r="O101" s="37">
        <v>-2.1237074931769513</v>
      </c>
      <c r="P101" s="37">
        <v>5.3708411073800001E-5</v>
      </c>
      <c r="Q101" s="14900" t="str">
        <f t="shared" si="13"/>
        <v>***</v>
      </c>
      <c r="R101" s="37">
        <v>71.861924686192467</v>
      </c>
      <c r="S101" s="37">
        <v>2868</v>
      </c>
      <c r="T101" s="37">
        <v>-1.6870803784039481</v>
      </c>
      <c r="U101" s="37">
        <v>5.0996269795413003E-2</v>
      </c>
      <c r="V101" s="14901" t="str">
        <f t="shared" si="14"/>
        <v>***</v>
      </c>
      <c r="X101" s="6823" t="s">
        <v>7414</v>
      </c>
      <c r="Y101" s="37">
        <v>70.314097881665447</v>
      </c>
      <c r="Z101" s="37">
        <v>123210</v>
      </c>
      <c r="AA101" s="37">
        <v>71.861924686192467</v>
      </c>
      <c r="AB101" s="37">
        <v>2868</v>
      </c>
      <c r="AC101" s="37">
        <v>-1.5478268045270198</v>
      </c>
      <c r="AD101" s="37">
        <v>7.2784191653902194E-2</v>
      </c>
      <c r="AE101" s="14902" t="str">
        <f t="shared" si="15"/>
        <v>*</v>
      </c>
    </row>
    <row r="102" spans="1:31">
      <c r="A102" s="6823" t="s">
        <v>7217</v>
      </c>
      <c r="B102" s="37">
        <v>87.892114890635952</v>
      </c>
      <c r="C102" s="37">
        <v>77082</v>
      </c>
      <c r="D102" s="37">
        <v>89.449995499144833</v>
      </c>
      <c r="E102" s="37">
        <v>11109</v>
      </c>
      <c r="F102" s="37">
        <v>-1.5578806085088814</v>
      </c>
      <c r="G102" s="37">
        <v>2.1447900945400001E-6</v>
      </c>
      <c r="H102" s="14903" t="str">
        <f t="shared" si="12"/>
        <v>***</v>
      </c>
      <c r="J102" s="6823" t="s">
        <v>7613</v>
      </c>
      <c r="K102" s="37">
        <v>87.892114890635952</v>
      </c>
      <c r="L102" s="37">
        <v>77082</v>
      </c>
      <c r="M102" s="37">
        <v>89.608220937700708</v>
      </c>
      <c r="N102" s="37">
        <v>7785</v>
      </c>
      <c r="O102" s="37">
        <v>-1.7161060470647556</v>
      </c>
      <c r="P102" s="37">
        <v>8.6348824781700007E-6</v>
      </c>
      <c r="Q102" s="14904" t="str">
        <f t="shared" si="13"/>
        <v>***</v>
      </c>
      <c r="R102" s="37">
        <v>89.079422382671481</v>
      </c>
      <c r="S102" s="37">
        <v>3324</v>
      </c>
      <c r="T102" s="37">
        <v>-1.1873074920355293</v>
      </c>
      <c r="U102" s="37">
        <v>3.9575893562297598E-2</v>
      </c>
      <c r="V102" s="14905" t="str">
        <f t="shared" si="14"/>
        <v>***</v>
      </c>
      <c r="X102" s="6823" t="s">
        <v>7415</v>
      </c>
      <c r="Y102" s="37">
        <v>88.049536333321555</v>
      </c>
      <c r="Z102" s="37">
        <v>84867</v>
      </c>
      <c r="AA102" s="37">
        <v>89.079422382671481</v>
      </c>
      <c r="AB102" s="37">
        <v>3324</v>
      </c>
      <c r="AC102" s="37">
        <v>-1.0298860493499262</v>
      </c>
      <c r="AD102" s="37">
        <v>7.2150786825995794E-2</v>
      </c>
      <c r="AE102" s="14906" t="str">
        <f t="shared" si="15"/>
        <v>*</v>
      </c>
    </row>
    <row r="103" spans="1:31">
      <c r="A103" s="6823" t="s">
        <v>11571</v>
      </c>
      <c r="B103" s="37">
        <v>64.010069908132095</v>
      </c>
      <c r="C103" s="37">
        <v>3723172</v>
      </c>
      <c r="D103" s="37">
        <v>64.394708586558806</v>
      </c>
      <c r="E103" s="37">
        <v>479645</v>
      </c>
      <c r="F103" s="37">
        <v>-0.38463867842671107</v>
      </c>
      <c r="G103" s="37">
        <v>1.73985279066E-7</v>
      </c>
      <c r="H103" s="14907" t="str">
        <f t="shared" si="12"/>
        <v>***</v>
      </c>
      <c r="J103" s="6823" t="s">
        <v>11571</v>
      </c>
      <c r="K103" s="37">
        <v>64.010069908132095</v>
      </c>
      <c r="L103" s="37">
        <v>3723172</v>
      </c>
      <c r="M103" s="37">
        <v>64.14277818612787</v>
      </c>
      <c r="N103" s="37">
        <v>351006</v>
      </c>
      <c r="O103" s="37">
        <v>-0.13270827799577489</v>
      </c>
      <c r="P103" s="37">
        <v>0.117335475547322</v>
      </c>
      <c r="Q103" s="14908" t="str">
        <f t="shared" si="13"/>
        <v>NS</v>
      </c>
      <c r="R103" s="37">
        <v>65.082129058839072</v>
      </c>
      <c r="S103" s="37">
        <v>128639</v>
      </c>
      <c r="T103" s="37">
        <v>-1.072059150706977</v>
      </c>
      <c r="U103" s="37">
        <v>3.3291264904600001E-15</v>
      </c>
      <c r="V103" s="14909" t="str">
        <f t="shared" si="14"/>
        <v>NS</v>
      </c>
      <c r="X103" s="6823" t="s">
        <v>11571</v>
      </c>
      <c r="Y103" s="37">
        <v>64.021503233290247</v>
      </c>
      <c r="Z103" s="37">
        <v>4074178</v>
      </c>
      <c r="AA103" s="37">
        <v>65.082129058839072</v>
      </c>
      <c r="AB103" s="37">
        <v>128639</v>
      </c>
      <c r="AC103" s="37">
        <v>-1.0606258255488257</v>
      </c>
      <c r="AD103" s="37">
        <v>5.9261876674099998E-15</v>
      </c>
      <c r="AE103" s="14910" t="str">
        <f t="shared" si="15"/>
        <v>***</v>
      </c>
    </row>
    <row r="105" spans="1:31">
      <c r="A105" s="17028" t="s">
        <v>11941</v>
      </c>
      <c r="J105" s="17028" t="s">
        <v>11942</v>
      </c>
      <c r="X105" s="17028" t="s">
        <v>11943</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7218</v>
      </c>
      <c r="B107" s="37">
        <v>64.815220726842313</v>
      </c>
      <c r="C107" s="37">
        <v>205299</v>
      </c>
      <c r="D107" s="37">
        <v>70.182430038965634</v>
      </c>
      <c r="E107" s="37">
        <v>33876</v>
      </c>
      <c r="F107" s="37">
        <v>-5.3672093121233218</v>
      </c>
      <c r="G107" s="37">
        <v>9.5132489760200004E-83</v>
      </c>
      <c r="H107" s="14911" t="str">
        <f t="shared" ref="H107:H129" si="16">IF(G107&lt;0.01,"***",IF(G107&lt;0.05,"**",IF(G107&lt;0.1,"*","NS")))</f>
        <v>***</v>
      </c>
      <c r="J107" s="6823" t="s">
        <v>7614</v>
      </c>
      <c r="K107" s="37">
        <v>64.815220726842313</v>
      </c>
      <c r="L107" s="37">
        <v>205299</v>
      </c>
      <c r="M107" s="37">
        <v>69.310525527773621</v>
      </c>
      <c r="N107" s="37">
        <v>26716</v>
      </c>
      <c r="O107" s="37">
        <v>-4.4953048009313079</v>
      </c>
      <c r="P107" s="37">
        <v>8.2692126448200003E-48</v>
      </c>
      <c r="Q107" s="14912" t="str">
        <f t="shared" ref="Q107:Q129" si="17">IF(P107&lt;0.01,"***",IF(P107&lt;0.05,"**",IF(P107&lt;0.1,"*","NS")))</f>
        <v>***</v>
      </c>
      <c r="R107" s="37">
        <v>73.435754189944134</v>
      </c>
      <c r="S107" s="37">
        <v>7160</v>
      </c>
      <c r="T107" s="37">
        <v>-8.6205334631018218</v>
      </c>
      <c r="U107" s="37">
        <v>3.56906469697E-51</v>
      </c>
      <c r="V107" s="14913" t="str">
        <f t="shared" ref="V107:V129" si="18">IF(P107&lt;0.01,"***",IF(P107&lt;0.05,"**",IF(P107&lt;0.1,"*","NS")))</f>
        <v>***</v>
      </c>
      <c r="X107" s="6823" t="s">
        <v>7416</v>
      </c>
      <c r="Y107" s="37">
        <v>65.332844859168588</v>
      </c>
      <c r="Z107" s="37">
        <v>232015</v>
      </c>
      <c r="AA107" s="37">
        <v>73.435754189944134</v>
      </c>
      <c r="AB107" s="37">
        <v>7160</v>
      </c>
      <c r="AC107" s="37">
        <v>-8.102909330775546</v>
      </c>
      <c r="AD107" s="37">
        <v>7.2738928990400002E-46</v>
      </c>
      <c r="AE107" s="14914" t="str">
        <f t="shared" ref="AE107:AE129" si="19">IF(AD107&lt;0.01,"***",IF(AD107&lt;0.05,"**",IF(AD107&lt;0.1,"*","NS")))</f>
        <v>***</v>
      </c>
    </row>
    <row r="108" spans="1:31">
      <c r="A108" s="6823" t="s">
        <v>7219</v>
      </c>
      <c r="B108" s="37">
        <v>88.634959851760343</v>
      </c>
      <c r="C108" s="37">
        <v>67998</v>
      </c>
      <c r="D108" s="37">
        <v>85.62479922903951</v>
      </c>
      <c r="E108" s="37">
        <v>12452</v>
      </c>
      <c r="F108" s="37">
        <v>3.0101606227208322</v>
      </c>
      <c r="G108" s="37">
        <v>1.1320718889499999E-21</v>
      </c>
      <c r="H108" s="14915" t="str">
        <f t="shared" si="16"/>
        <v>***</v>
      </c>
      <c r="J108" s="6823" t="s">
        <v>7615</v>
      </c>
      <c r="K108" s="37">
        <v>88.634959851760343</v>
      </c>
      <c r="L108" s="37">
        <v>67998</v>
      </c>
      <c r="M108" s="37">
        <v>85.604968393035378</v>
      </c>
      <c r="N108" s="37">
        <v>9017</v>
      </c>
      <c r="O108" s="37">
        <v>3.0299914587249646</v>
      </c>
      <c r="P108" s="37">
        <v>4.2113709619299997E-17</v>
      </c>
      <c r="Q108" s="14916" t="str">
        <f t="shared" si="17"/>
        <v>***</v>
      </c>
      <c r="R108" s="37">
        <v>85.67685589519651</v>
      </c>
      <c r="S108" s="37">
        <v>3435</v>
      </c>
      <c r="T108" s="37">
        <v>2.9581039565638321</v>
      </c>
      <c r="U108" s="37">
        <v>1.15073729697E-7</v>
      </c>
      <c r="V108" s="14917" t="str">
        <f t="shared" si="18"/>
        <v>***</v>
      </c>
      <c r="X108" s="6823" t="s">
        <v>7417</v>
      </c>
      <c r="Y108" s="37">
        <v>88.280205154839962</v>
      </c>
      <c r="Z108" s="37">
        <v>77015</v>
      </c>
      <c r="AA108" s="37">
        <v>85.67685589519651</v>
      </c>
      <c r="AB108" s="37">
        <v>3435</v>
      </c>
      <c r="AC108" s="37">
        <v>2.6033492596434513</v>
      </c>
      <c r="AD108" s="37">
        <v>3.7918743240799998E-6</v>
      </c>
      <c r="AE108" s="14918" t="str">
        <f t="shared" si="19"/>
        <v>***</v>
      </c>
    </row>
    <row r="109" spans="1:31">
      <c r="A109" s="6823" t="s">
        <v>7220</v>
      </c>
      <c r="B109" s="37">
        <v>85.762085891507127</v>
      </c>
      <c r="C109" s="37">
        <v>190077</v>
      </c>
      <c r="D109" s="37">
        <v>86.743088742362829</v>
      </c>
      <c r="E109" s="37">
        <v>33062</v>
      </c>
      <c r="F109" s="37">
        <v>-0.98100285085570249</v>
      </c>
      <c r="G109" s="37">
        <v>2.2273358032499999E-6</v>
      </c>
      <c r="H109" s="14919" t="str">
        <f t="shared" si="16"/>
        <v>***</v>
      </c>
      <c r="J109" s="6823" t="s">
        <v>7616</v>
      </c>
      <c r="K109" s="37">
        <v>85.762085891507127</v>
      </c>
      <c r="L109" s="37">
        <v>190077</v>
      </c>
      <c r="M109" s="37">
        <v>86.987557824214392</v>
      </c>
      <c r="N109" s="37">
        <v>25076</v>
      </c>
      <c r="O109" s="37">
        <v>-1.225471932707265</v>
      </c>
      <c r="P109" s="37">
        <v>1.5889691889000001E-7</v>
      </c>
      <c r="Q109" s="14920" t="str">
        <f t="shared" si="17"/>
        <v>***</v>
      </c>
      <c r="R109" s="37">
        <v>85.975457049837217</v>
      </c>
      <c r="S109" s="37">
        <v>7986</v>
      </c>
      <c r="T109" s="37">
        <v>-0.21337115833009079</v>
      </c>
      <c r="U109" s="37">
        <v>0.59286641206170687</v>
      </c>
      <c r="V109" s="14921" t="str">
        <f t="shared" si="18"/>
        <v>***</v>
      </c>
      <c r="X109" s="6823" t="s">
        <v>7418</v>
      </c>
      <c r="Y109" s="37">
        <v>85.904914177352865</v>
      </c>
      <c r="Z109" s="37">
        <v>215153</v>
      </c>
      <c r="AA109" s="37">
        <v>85.975457049837217</v>
      </c>
      <c r="AB109" s="37">
        <v>7986</v>
      </c>
      <c r="AC109" s="37">
        <v>-7.054287248435287E-2</v>
      </c>
      <c r="AD109" s="37">
        <v>0.85879667245415259</v>
      </c>
      <c r="AE109" s="14922" t="str">
        <f t="shared" si="19"/>
        <v>NS</v>
      </c>
    </row>
    <row r="110" spans="1:31">
      <c r="A110" s="6823" t="s">
        <v>7221</v>
      </c>
      <c r="B110" s="37">
        <v>79.312190552656233</v>
      </c>
      <c r="C110" s="37">
        <v>89676</v>
      </c>
      <c r="D110" s="37">
        <v>82.723691615081592</v>
      </c>
      <c r="E110" s="37">
        <v>14216</v>
      </c>
      <c r="F110" s="37">
        <v>-3.4115010624253586</v>
      </c>
      <c r="G110" s="37">
        <v>4.9273444289499998E-21</v>
      </c>
      <c r="H110" s="14923" t="str">
        <f t="shared" si="16"/>
        <v>***</v>
      </c>
      <c r="J110" s="6823" t="s">
        <v>7617</v>
      </c>
      <c r="K110" s="37">
        <v>79.312190552656233</v>
      </c>
      <c r="L110" s="37">
        <v>89676</v>
      </c>
      <c r="M110" s="37">
        <v>82.994923857868017</v>
      </c>
      <c r="N110" s="37">
        <v>9850</v>
      </c>
      <c r="O110" s="37">
        <v>-3.6827333052117837</v>
      </c>
      <c r="P110" s="37">
        <v>6.5081665622500001E-18</v>
      </c>
      <c r="Q110" s="14924" t="str">
        <f t="shared" si="17"/>
        <v>***</v>
      </c>
      <c r="R110" s="37">
        <v>82.111772789738893</v>
      </c>
      <c r="S110" s="37">
        <v>4366</v>
      </c>
      <c r="T110" s="37">
        <v>-2.7995822370826602</v>
      </c>
      <c r="U110" s="37">
        <v>7.8190151440000007E-6</v>
      </c>
      <c r="V110" s="14925" t="str">
        <f t="shared" si="18"/>
        <v>***</v>
      </c>
      <c r="X110" s="6823" t="s">
        <v>7419</v>
      </c>
      <c r="Y110" s="37">
        <v>79.676667403492559</v>
      </c>
      <c r="Z110" s="37">
        <v>99526</v>
      </c>
      <c r="AA110" s="37">
        <v>82.111772789738893</v>
      </c>
      <c r="AB110" s="37">
        <v>4366</v>
      </c>
      <c r="AC110" s="37">
        <v>-2.4351053862463345</v>
      </c>
      <c r="AD110" s="37">
        <v>8.8164917090899998E-5</v>
      </c>
      <c r="AE110" s="14926" t="str">
        <f t="shared" si="19"/>
        <v>***</v>
      </c>
    </row>
    <row r="111" spans="1:31">
      <c r="A111" s="6823" t="s">
        <v>7222</v>
      </c>
      <c r="B111" s="37">
        <v>93.392597968069666</v>
      </c>
      <c r="C111" s="37">
        <v>55120</v>
      </c>
      <c r="D111" s="37">
        <v>92.546092071032689</v>
      </c>
      <c r="E111" s="37">
        <v>8841</v>
      </c>
      <c r="F111" s="37">
        <v>0.84650589703697676</v>
      </c>
      <c r="G111" s="37">
        <v>3.1741892065978001E-3</v>
      </c>
      <c r="H111" s="14927" t="str">
        <f t="shared" si="16"/>
        <v>***</v>
      </c>
      <c r="J111" s="6823" t="s">
        <v>7618</v>
      </c>
      <c r="K111" s="37">
        <v>93.392597968069666</v>
      </c>
      <c r="L111" s="37">
        <v>55120</v>
      </c>
      <c r="M111" s="37">
        <v>92.724031761464914</v>
      </c>
      <c r="N111" s="37">
        <v>6171</v>
      </c>
      <c r="O111" s="37">
        <v>0.6685662066047513</v>
      </c>
      <c r="P111" s="37">
        <v>4.5983937145837997E-2</v>
      </c>
      <c r="Q111" s="14928" t="str">
        <f t="shared" si="17"/>
        <v>**</v>
      </c>
      <c r="R111" s="37">
        <v>92.134831460674164</v>
      </c>
      <c r="S111" s="37">
        <v>2670</v>
      </c>
      <c r="T111" s="37">
        <v>1.2577665073955018</v>
      </c>
      <c r="U111" s="37">
        <v>1.0934921202999799E-2</v>
      </c>
      <c r="V111" s="14929" t="str">
        <f t="shared" si="18"/>
        <v>**</v>
      </c>
      <c r="X111" s="6823" t="s">
        <v>7420</v>
      </c>
      <c r="Y111" s="37">
        <v>93.325284299489326</v>
      </c>
      <c r="Z111" s="37">
        <v>61291</v>
      </c>
      <c r="AA111" s="37">
        <v>92.134831460674164</v>
      </c>
      <c r="AB111" s="37">
        <v>2670</v>
      </c>
      <c r="AC111" s="37">
        <v>1.1904528388151618</v>
      </c>
      <c r="AD111" s="37">
        <v>1.6200985123395802E-2</v>
      </c>
      <c r="AE111" s="14930" t="str">
        <f t="shared" si="19"/>
        <v>**</v>
      </c>
    </row>
    <row r="112" spans="1:31">
      <c r="A112" s="6823" t="s">
        <v>7223</v>
      </c>
      <c r="B112" s="37">
        <v>75.063769394526375</v>
      </c>
      <c r="C112" s="37">
        <v>260705</v>
      </c>
      <c r="D112" s="37">
        <v>75.101903926525978</v>
      </c>
      <c r="E112" s="37">
        <v>38762</v>
      </c>
      <c r="F112" s="37">
        <v>-3.8134531999602927E-2</v>
      </c>
      <c r="G112" s="37">
        <v>0.87136370683110398</v>
      </c>
      <c r="H112" s="14931" t="str">
        <f t="shared" si="16"/>
        <v>NS</v>
      </c>
      <c r="J112" s="6823" t="s">
        <v>7619</v>
      </c>
      <c r="K112" s="37">
        <v>75.063769394526375</v>
      </c>
      <c r="L112" s="37">
        <v>260705</v>
      </c>
      <c r="M112" s="37">
        <v>76.023175997342875</v>
      </c>
      <c r="N112" s="37">
        <v>27097</v>
      </c>
      <c r="O112" s="37">
        <v>-0.95940660281650025</v>
      </c>
      <c r="P112" s="37">
        <v>5.0425790687279998E-4</v>
      </c>
      <c r="Q112" s="14932" t="str">
        <f t="shared" si="17"/>
        <v>***</v>
      </c>
      <c r="R112" s="37">
        <v>72.961851693099021</v>
      </c>
      <c r="S112" s="37">
        <v>11665</v>
      </c>
      <c r="T112" s="37">
        <v>2.1019177014273538</v>
      </c>
      <c r="U112" s="37">
        <v>2.9355184779600001E-7</v>
      </c>
      <c r="V112" s="14933" t="str">
        <f t="shared" si="18"/>
        <v>***</v>
      </c>
      <c r="X112" s="6823" t="s">
        <v>7421</v>
      </c>
      <c r="Y112" s="37">
        <v>75.154098998617101</v>
      </c>
      <c r="Z112" s="37">
        <v>287802</v>
      </c>
      <c r="AA112" s="37">
        <v>72.961851693099021</v>
      </c>
      <c r="AB112" s="37">
        <v>11665</v>
      </c>
      <c r="AC112" s="37">
        <v>2.1922473055180802</v>
      </c>
      <c r="AD112" s="37">
        <v>8.0720409471199994E-8</v>
      </c>
      <c r="AE112" s="14934" t="str">
        <f t="shared" si="19"/>
        <v>***</v>
      </c>
    </row>
    <row r="113" spans="1:31">
      <c r="A113" s="6823" t="s">
        <v>7224</v>
      </c>
      <c r="B113" s="37">
        <v>93.408585827919126</v>
      </c>
      <c r="C113" s="37">
        <v>1646900</v>
      </c>
      <c r="D113" s="37">
        <v>93.393396238331633</v>
      </c>
      <c r="E113" s="37">
        <v>316668</v>
      </c>
      <c r="F113" s="37">
        <v>1.5189589587492947E-2</v>
      </c>
      <c r="G113" s="37">
        <v>0.75243639743354096</v>
      </c>
      <c r="H113" s="14935" t="str">
        <f t="shared" si="16"/>
        <v>NS</v>
      </c>
      <c r="J113" s="6823" t="s">
        <v>7620</v>
      </c>
      <c r="K113" s="37">
        <v>93.408585827919126</v>
      </c>
      <c r="L113" s="37">
        <v>1646900</v>
      </c>
      <c r="M113" s="37">
        <v>93.524060721372521</v>
      </c>
      <c r="N113" s="37">
        <v>244922</v>
      </c>
      <c r="O113" s="37">
        <v>-0.11547489345339557</v>
      </c>
      <c r="P113" s="37">
        <v>3.1464422338451203E-2</v>
      </c>
      <c r="Q113" s="14936" t="str">
        <f t="shared" si="17"/>
        <v>**</v>
      </c>
      <c r="R113" s="37">
        <v>92.947342012098233</v>
      </c>
      <c r="S113" s="37">
        <v>71746</v>
      </c>
      <c r="T113" s="37">
        <v>0.46124381582089313</v>
      </c>
      <c r="U113" s="37">
        <v>1.1305932560800001E-6</v>
      </c>
      <c r="V113" s="14937" t="str">
        <f t="shared" si="18"/>
        <v>**</v>
      </c>
      <c r="X113" s="6823" t="s">
        <v>7422</v>
      </c>
      <c r="Y113" s="37">
        <v>93.423535618044397</v>
      </c>
      <c r="Z113" s="37">
        <v>1891822</v>
      </c>
      <c r="AA113" s="37">
        <v>92.947342012098233</v>
      </c>
      <c r="AB113" s="37">
        <v>71746</v>
      </c>
      <c r="AC113" s="37">
        <v>0.47619360594616467</v>
      </c>
      <c r="AD113" s="37">
        <v>4.5402203704100001E-7</v>
      </c>
      <c r="AE113" s="14938" t="str">
        <f t="shared" si="19"/>
        <v>***</v>
      </c>
    </row>
    <row r="114" spans="1:31">
      <c r="A114" s="6823" t="s">
        <v>7225</v>
      </c>
      <c r="B114" s="37">
        <v>80.222060469108172</v>
      </c>
      <c r="C114" s="37">
        <v>184094</v>
      </c>
      <c r="D114" s="37">
        <v>78.294603271670994</v>
      </c>
      <c r="E114" s="37">
        <v>26164</v>
      </c>
      <c r="F114" s="37">
        <v>1.9274571974371781</v>
      </c>
      <c r="G114" s="37">
        <v>3.0714972000799999E-13</v>
      </c>
      <c r="H114" s="14939" t="str">
        <f t="shared" si="16"/>
        <v>***</v>
      </c>
      <c r="J114" s="6823" t="s">
        <v>7621</v>
      </c>
      <c r="K114" s="37">
        <v>80.222060469108172</v>
      </c>
      <c r="L114" s="37">
        <v>184094</v>
      </c>
      <c r="M114" s="37">
        <v>78.531735916390517</v>
      </c>
      <c r="N114" s="37">
        <v>19615</v>
      </c>
      <c r="O114" s="37">
        <v>1.6903245527176551</v>
      </c>
      <c r="P114" s="37">
        <v>1.7740328410200001E-8</v>
      </c>
      <c r="Q114" s="14940" t="str">
        <f t="shared" si="17"/>
        <v>***</v>
      </c>
      <c r="R114" s="37">
        <v>77.584364025041992</v>
      </c>
      <c r="S114" s="37">
        <v>6549</v>
      </c>
      <c r="T114" s="37">
        <v>2.6376964440661794</v>
      </c>
      <c r="U114" s="37">
        <v>1.46308543721E-7</v>
      </c>
      <c r="V114" s="14941" t="str">
        <f t="shared" si="18"/>
        <v>***</v>
      </c>
      <c r="X114" s="6823" t="s">
        <v>7423</v>
      </c>
      <c r="Y114" s="37">
        <v>80.059300276374628</v>
      </c>
      <c r="Z114" s="37">
        <v>203709</v>
      </c>
      <c r="AA114" s="37">
        <v>77.584364025041992</v>
      </c>
      <c r="AB114" s="37">
        <v>6549</v>
      </c>
      <c r="AC114" s="37">
        <v>2.4749362513326361</v>
      </c>
      <c r="AD114" s="37">
        <v>8.3487207370200001E-7</v>
      </c>
      <c r="AE114" s="14942" t="str">
        <f t="shared" si="19"/>
        <v>***</v>
      </c>
    </row>
    <row r="115" spans="1:31">
      <c r="A115" s="6823" t="s">
        <v>7226</v>
      </c>
      <c r="B115" s="37">
        <v>72.220193166139111</v>
      </c>
      <c r="C115" s="37">
        <v>98568</v>
      </c>
      <c r="D115" s="37">
        <v>72.127525252525245</v>
      </c>
      <c r="E115" s="37">
        <v>15840</v>
      </c>
      <c r="F115" s="37">
        <v>9.2667913613865949E-2</v>
      </c>
      <c r="G115" s="37">
        <v>0.80905153053211465</v>
      </c>
      <c r="H115" s="14943" t="str">
        <f t="shared" si="16"/>
        <v>NS</v>
      </c>
      <c r="J115" s="6823" t="s">
        <v>7622</v>
      </c>
      <c r="K115" s="37">
        <v>72.220193166139111</v>
      </c>
      <c r="L115" s="37">
        <v>98568</v>
      </c>
      <c r="M115" s="37">
        <v>72.108080110497241</v>
      </c>
      <c r="N115" s="37">
        <v>11584</v>
      </c>
      <c r="O115" s="37">
        <v>0.11211305564187057</v>
      </c>
      <c r="P115" s="37">
        <v>0.79887651825566564</v>
      </c>
      <c r="Q115" s="14944" t="str">
        <f t="shared" si="17"/>
        <v>NS</v>
      </c>
      <c r="R115" s="37">
        <v>72.180451127819552</v>
      </c>
      <c r="S115" s="37">
        <v>4256</v>
      </c>
      <c r="T115" s="37">
        <v>3.974203831955947E-2</v>
      </c>
      <c r="U115" s="37">
        <v>0.95480689355666937</v>
      </c>
      <c r="V115" s="14945" t="str">
        <f t="shared" si="18"/>
        <v>NS</v>
      </c>
      <c r="X115" s="6823" t="s">
        <v>7424</v>
      </c>
      <c r="Y115" s="37">
        <v>72.208402934127392</v>
      </c>
      <c r="Z115" s="37">
        <v>110152</v>
      </c>
      <c r="AA115" s="37">
        <v>72.180451127819552</v>
      </c>
      <c r="AB115" s="37">
        <v>4256</v>
      </c>
      <c r="AC115" s="37">
        <v>2.7951806307839888E-2</v>
      </c>
      <c r="AD115" s="37">
        <v>0.9681402088088642</v>
      </c>
      <c r="AE115" s="14946" t="str">
        <f t="shared" si="19"/>
        <v>NS</v>
      </c>
    </row>
    <row r="116" spans="1:31">
      <c r="A116" s="6823" t="s">
        <v>7227</v>
      </c>
      <c r="B116" s="37">
        <v>84.133782845478805</v>
      </c>
      <c r="C116" s="37">
        <v>119537</v>
      </c>
      <c r="D116" s="37">
        <v>84.787868059243522</v>
      </c>
      <c r="E116" s="37">
        <v>16947</v>
      </c>
      <c r="F116" s="37">
        <v>-0.6540852137647164</v>
      </c>
      <c r="G116" s="37">
        <v>2.88437154181173E-2</v>
      </c>
      <c r="H116" s="14947" t="str">
        <f t="shared" si="16"/>
        <v>**</v>
      </c>
      <c r="J116" s="6823" t="s">
        <v>7623</v>
      </c>
      <c r="K116" s="37">
        <v>84.133782845478805</v>
      </c>
      <c r="L116" s="37">
        <v>119537</v>
      </c>
      <c r="M116" s="37">
        <v>85.504738360115368</v>
      </c>
      <c r="N116" s="37">
        <v>12135</v>
      </c>
      <c r="O116" s="37">
        <v>-1.3709555146365631</v>
      </c>
      <c r="P116" s="37">
        <v>7.7713508336500002E-5</v>
      </c>
      <c r="Q116" s="14948" t="str">
        <f t="shared" si="17"/>
        <v>***</v>
      </c>
      <c r="R116" s="37">
        <v>82.980049875311721</v>
      </c>
      <c r="S116" s="37">
        <v>4812</v>
      </c>
      <c r="T116" s="37">
        <v>1.1537329701670842</v>
      </c>
      <c r="U116" s="37">
        <v>3.1931656737356498E-2</v>
      </c>
      <c r="V116" s="14949" t="str">
        <f t="shared" si="18"/>
        <v>***</v>
      </c>
      <c r="X116" s="6823" t="s">
        <v>7425</v>
      </c>
      <c r="Y116" s="37">
        <v>84.260131235190471</v>
      </c>
      <c r="Z116" s="37">
        <v>131672</v>
      </c>
      <c r="AA116" s="37">
        <v>82.980049875311721</v>
      </c>
      <c r="AB116" s="37">
        <v>4812</v>
      </c>
      <c r="AC116" s="37">
        <v>1.2800813598787499</v>
      </c>
      <c r="AD116" s="37">
        <v>1.67496509452972E-2</v>
      </c>
      <c r="AE116" s="14950" t="str">
        <f t="shared" si="19"/>
        <v>**</v>
      </c>
    </row>
    <row r="117" spans="1:31">
      <c r="A117" s="6823" t="s">
        <v>7228</v>
      </c>
      <c r="B117" s="37">
        <v>79.445376642567624</v>
      </c>
      <c r="C117" s="37">
        <v>144819</v>
      </c>
      <c r="D117" s="37">
        <v>81.091386688132872</v>
      </c>
      <c r="E117" s="37">
        <v>23603</v>
      </c>
      <c r="F117" s="37">
        <v>-1.646010045565248</v>
      </c>
      <c r="G117" s="37">
        <v>5.6273388815899996E-9</v>
      </c>
      <c r="H117" s="14951" t="str">
        <f t="shared" si="16"/>
        <v>***</v>
      </c>
      <c r="J117" s="6823" t="s">
        <v>7624</v>
      </c>
      <c r="K117" s="37">
        <v>79.445376642567624</v>
      </c>
      <c r="L117" s="37">
        <v>144819</v>
      </c>
      <c r="M117" s="37">
        <v>81.125519637649688</v>
      </c>
      <c r="N117" s="37">
        <v>16117</v>
      </c>
      <c r="O117" s="37">
        <v>-1.6801429950820648</v>
      </c>
      <c r="P117" s="37">
        <v>5.0989078510100001E-7</v>
      </c>
      <c r="Q117" s="14952" t="str">
        <f t="shared" si="17"/>
        <v>***</v>
      </c>
      <c r="R117" s="37">
        <v>81.017900080149616</v>
      </c>
      <c r="S117" s="37">
        <v>7486</v>
      </c>
      <c r="T117" s="37">
        <v>-1.5725234375819923</v>
      </c>
      <c r="U117" s="37">
        <v>1.009889501346E-3</v>
      </c>
      <c r="V117" s="14953" t="str">
        <f t="shared" si="18"/>
        <v>***</v>
      </c>
      <c r="X117" s="6823" t="s">
        <v>7426</v>
      </c>
      <c r="Y117" s="37">
        <v>79.613635233881794</v>
      </c>
      <c r="Z117" s="37">
        <v>160936</v>
      </c>
      <c r="AA117" s="37">
        <v>81.017900080149616</v>
      </c>
      <c r="AB117" s="37">
        <v>7486</v>
      </c>
      <c r="AC117" s="37">
        <v>-1.4042648462678216</v>
      </c>
      <c r="AD117" s="37">
        <v>3.1628472825083998E-3</v>
      </c>
      <c r="AE117" s="14954" t="str">
        <f t="shared" si="19"/>
        <v>***</v>
      </c>
    </row>
    <row r="118" spans="1:31">
      <c r="A118" s="6823" t="s">
        <v>7229</v>
      </c>
      <c r="B118" s="37">
        <v>91.304513658451</v>
      </c>
      <c r="C118" s="37">
        <v>131091</v>
      </c>
      <c r="D118" s="37">
        <v>91.390867197318812</v>
      </c>
      <c r="E118" s="37">
        <v>14322</v>
      </c>
      <c r="F118" s="37">
        <v>-8.6353538867811608E-2</v>
      </c>
      <c r="G118" s="37">
        <v>0.72754931094213648</v>
      </c>
      <c r="H118" s="14955" t="str">
        <f t="shared" si="16"/>
        <v>NS</v>
      </c>
      <c r="J118" s="6823" t="s">
        <v>7625</v>
      </c>
      <c r="K118" s="37">
        <v>91.304513658451</v>
      </c>
      <c r="L118" s="37">
        <v>131091</v>
      </c>
      <c r="M118" s="37">
        <v>91.755245401608278</v>
      </c>
      <c r="N118" s="37">
        <v>10819</v>
      </c>
      <c r="O118" s="37">
        <v>-0.45073174315727726</v>
      </c>
      <c r="P118" s="37">
        <v>0.1091455544614362</v>
      </c>
      <c r="Q118" s="14956" t="str">
        <f t="shared" si="17"/>
        <v>NS</v>
      </c>
      <c r="R118" s="37">
        <v>90.26548672566372</v>
      </c>
      <c r="S118" s="37">
        <v>3503</v>
      </c>
      <c r="T118" s="37">
        <v>1.0390269327872801</v>
      </c>
      <c r="U118" s="37">
        <v>3.1485289238109601E-2</v>
      </c>
      <c r="V118" s="14957" t="str">
        <f t="shared" si="18"/>
        <v>NS</v>
      </c>
      <c r="X118" s="6823" t="s">
        <v>7427</v>
      </c>
      <c r="Y118" s="37">
        <v>91.338876752871542</v>
      </c>
      <c r="Z118" s="37">
        <v>141910</v>
      </c>
      <c r="AA118" s="37">
        <v>90.26548672566372</v>
      </c>
      <c r="AB118" s="37">
        <v>3503</v>
      </c>
      <c r="AC118" s="37">
        <v>1.0733900272078216</v>
      </c>
      <c r="AD118" s="37">
        <v>2.58577709006436E-2</v>
      </c>
      <c r="AE118" s="14958" t="str">
        <f t="shared" si="19"/>
        <v>**</v>
      </c>
    </row>
    <row r="119" spans="1:31">
      <c r="A119" s="6823" t="s">
        <v>7230</v>
      </c>
      <c r="B119" s="37">
        <v>93.39244475161405</v>
      </c>
      <c r="C119" s="37">
        <v>296615</v>
      </c>
      <c r="D119" s="37">
        <v>93.062470290960945</v>
      </c>
      <c r="E119" s="37">
        <v>39971</v>
      </c>
      <c r="F119" s="37">
        <v>0.32997446065310498</v>
      </c>
      <c r="G119" s="37">
        <v>1.29122523138001E-2</v>
      </c>
      <c r="H119" s="14959" t="str">
        <f t="shared" si="16"/>
        <v>**</v>
      </c>
      <c r="J119" s="6823" t="s">
        <v>7626</v>
      </c>
      <c r="K119" s="37">
        <v>93.39244475161405</v>
      </c>
      <c r="L119" s="37">
        <v>296615</v>
      </c>
      <c r="M119" s="37">
        <v>93.307876512847059</v>
      </c>
      <c r="N119" s="37">
        <v>30902</v>
      </c>
      <c r="O119" s="37">
        <v>8.4568238766991044E-2</v>
      </c>
      <c r="P119" s="37">
        <v>0.56922577180235223</v>
      </c>
      <c r="Q119" s="14960" t="str">
        <f t="shared" si="17"/>
        <v>NS</v>
      </c>
      <c r="R119" s="37">
        <v>92.226265299371491</v>
      </c>
      <c r="S119" s="37">
        <v>9069</v>
      </c>
      <c r="T119" s="37">
        <v>1.1661794522425595</v>
      </c>
      <c r="U119" s="37">
        <v>1.1169672951E-5</v>
      </c>
      <c r="V119" s="14961" t="str">
        <f t="shared" si="18"/>
        <v>NS</v>
      </c>
      <c r="X119" s="6823" t="s">
        <v>7428</v>
      </c>
      <c r="Y119" s="37">
        <v>93.384465539193386</v>
      </c>
      <c r="Z119" s="37">
        <v>327517</v>
      </c>
      <c r="AA119" s="37">
        <v>92.226265299371491</v>
      </c>
      <c r="AB119" s="37">
        <v>9069</v>
      </c>
      <c r="AC119" s="37">
        <v>1.1582002398218947</v>
      </c>
      <c r="AD119" s="37">
        <v>1.25475885411E-5</v>
      </c>
      <c r="AE119" s="14962" t="str">
        <f t="shared" si="19"/>
        <v>***</v>
      </c>
    </row>
    <row r="120" spans="1:31">
      <c r="A120" s="6823" t="s">
        <v>7231</v>
      </c>
      <c r="B120" s="37">
        <v>82.10537412734854</v>
      </c>
      <c r="C120" s="37">
        <v>170744</v>
      </c>
      <c r="D120" s="37">
        <v>83.355469120576799</v>
      </c>
      <c r="E120" s="37">
        <v>21082</v>
      </c>
      <c r="F120" s="37">
        <v>-1.2500949932282595</v>
      </c>
      <c r="G120" s="37">
        <v>7.4240434199100002E-6</v>
      </c>
      <c r="H120" s="14963" t="str">
        <f t="shared" si="16"/>
        <v>***</v>
      </c>
      <c r="J120" s="6823" t="s">
        <v>7627</v>
      </c>
      <c r="K120" s="37">
        <v>82.10537412734854</v>
      </c>
      <c r="L120" s="37">
        <v>170744</v>
      </c>
      <c r="M120" s="37">
        <v>83.773771301555939</v>
      </c>
      <c r="N120" s="37">
        <v>16196</v>
      </c>
      <c r="O120" s="37">
        <v>-1.6683971742073993</v>
      </c>
      <c r="P120" s="37">
        <v>1.0906769618E-7</v>
      </c>
      <c r="Q120" s="14964" t="str">
        <f t="shared" si="17"/>
        <v>***</v>
      </c>
      <c r="R120" s="37">
        <v>81.968890708145722</v>
      </c>
      <c r="S120" s="37">
        <v>4886</v>
      </c>
      <c r="T120" s="37">
        <v>0.13648341920281837</v>
      </c>
      <c r="U120" s="37">
        <v>0.80616017810602447</v>
      </c>
      <c r="V120" s="14965" t="str">
        <f t="shared" si="18"/>
        <v>***</v>
      </c>
      <c r="X120" s="6823" t="s">
        <v>7429</v>
      </c>
      <c r="Y120" s="37">
        <v>82.24991976035092</v>
      </c>
      <c r="Z120" s="37">
        <v>186940</v>
      </c>
      <c r="AA120" s="37">
        <v>81.968890708145722</v>
      </c>
      <c r="AB120" s="37">
        <v>4886</v>
      </c>
      <c r="AC120" s="37">
        <v>0.28102905220519858</v>
      </c>
      <c r="AD120" s="37">
        <v>0.61184498082285343</v>
      </c>
      <c r="AE120" s="14966" t="str">
        <f t="shared" si="19"/>
        <v>NS</v>
      </c>
    </row>
    <row r="121" spans="1:31">
      <c r="A121" s="6823" t="s">
        <v>7232</v>
      </c>
      <c r="B121" s="37">
        <v>67.95975666822649</v>
      </c>
      <c r="C121" s="37">
        <v>106850</v>
      </c>
      <c r="D121" s="37">
        <v>69.333642100387891</v>
      </c>
      <c r="E121" s="37">
        <v>17273</v>
      </c>
      <c r="F121" s="37">
        <v>-1.3738854321614014</v>
      </c>
      <c r="G121" s="37">
        <v>3.2316237603859999E-4</v>
      </c>
      <c r="H121" s="14967" t="str">
        <f t="shared" si="16"/>
        <v>***</v>
      </c>
      <c r="J121" s="6823" t="s">
        <v>7628</v>
      </c>
      <c r="K121" s="37">
        <v>67.95975666822649</v>
      </c>
      <c r="L121" s="37">
        <v>106850</v>
      </c>
      <c r="M121" s="37">
        <v>70.946811919256646</v>
      </c>
      <c r="N121" s="37">
        <v>12484</v>
      </c>
      <c r="O121" s="37">
        <v>-2.9870552510301565</v>
      </c>
      <c r="P121" s="37">
        <v>1.1519748465500001E-11</v>
      </c>
      <c r="Q121" s="14968" t="str">
        <f t="shared" si="17"/>
        <v>***</v>
      </c>
      <c r="R121" s="37">
        <v>65.128419294215917</v>
      </c>
      <c r="S121" s="37">
        <v>4789</v>
      </c>
      <c r="T121" s="37">
        <v>2.8313373740105732</v>
      </c>
      <c r="U121" s="37">
        <v>4.0622474675599999E-5</v>
      </c>
      <c r="V121" s="14969" t="str">
        <f t="shared" si="18"/>
        <v>***</v>
      </c>
      <c r="X121" s="6823" t="s">
        <v>7430</v>
      </c>
      <c r="Y121" s="37">
        <v>68.272244289138044</v>
      </c>
      <c r="Z121" s="37">
        <v>119334</v>
      </c>
      <c r="AA121" s="37">
        <v>65.128419294215917</v>
      </c>
      <c r="AB121" s="37">
        <v>4789</v>
      </c>
      <c r="AC121" s="37">
        <v>3.1438249949221273</v>
      </c>
      <c r="AD121" s="37">
        <v>4.67301642217E-6</v>
      </c>
      <c r="AE121" s="14970" t="str">
        <f t="shared" si="19"/>
        <v>***</v>
      </c>
    </row>
    <row r="122" spans="1:31">
      <c r="A122" s="6823" t="s">
        <v>7233</v>
      </c>
      <c r="B122" s="37">
        <v>96.710587577986772</v>
      </c>
      <c r="C122" s="37">
        <v>171824</v>
      </c>
      <c r="D122" s="37">
        <v>96.922253445737994</v>
      </c>
      <c r="E122" s="37">
        <v>29892</v>
      </c>
      <c r="F122" s="37">
        <v>-0.21166586775122198</v>
      </c>
      <c r="G122" s="37">
        <v>5.7112331872671902E-2</v>
      </c>
      <c r="H122" s="14971" t="str">
        <f t="shared" si="16"/>
        <v>*</v>
      </c>
      <c r="J122" s="6823" t="s">
        <v>7629</v>
      </c>
      <c r="K122" s="37">
        <v>96.710587577986772</v>
      </c>
      <c r="L122" s="37">
        <v>171824</v>
      </c>
      <c r="M122" s="37">
        <v>96.914926768463701</v>
      </c>
      <c r="N122" s="37">
        <v>22463</v>
      </c>
      <c r="O122" s="37">
        <v>-0.20433919047692939</v>
      </c>
      <c r="P122" s="37">
        <v>0.10514795448757371</v>
      </c>
      <c r="Q122" s="14972" t="str">
        <f t="shared" si="17"/>
        <v>NS</v>
      </c>
      <c r="R122" s="37">
        <v>96.944407053439221</v>
      </c>
      <c r="S122" s="37">
        <v>7429</v>
      </c>
      <c r="T122" s="37">
        <v>-0.23381947545244941</v>
      </c>
      <c r="U122" s="37">
        <v>0.26793318238751812</v>
      </c>
      <c r="V122" s="14973" t="str">
        <f t="shared" si="18"/>
        <v>NS</v>
      </c>
      <c r="X122" s="6823" t="s">
        <v>7431</v>
      </c>
      <c r="Y122" s="37">
        <v>96.734212788297725</v>
      </c>
      <c r="Z122" s="37">
        <v>194287</v>
      </c>
      <c r="AA122" s="37">
        <v>96.944407053439221</v>
      </c>
      <c r="AB122" s="37">
        <v>7429</v>
      </c>
      <c r="AC122" s="37">
        <v>-0.21019426514149586</v>
      </c>
      <c r="AD122" s="37">
        <v>0.31658669673630863</v>
      </c>
      <c r="AE122" s="14974" t="str">
        <f t="shared" si="19"/>
        <v>NS</v>
      </c>
    </row>
    <row r="123" spans="1:31">
      <c r="A123" s="6823" t="s">
        <v>7234</v>
      </c>
      <c r="B123" s="37">
        <v>88.353048816097697</v>
      </c>
      <c r="C123" s="37">
        <v>154109</v>
      </c>
      <c r="D123" s="37">
        <v>90.531226805216832</v>
      </c>
      <c r="E123" s="37">
        <v>18862</v>
      </c>
      <c r="F123" s="37">
        <v>-2.1781779891191348</v>
      </c>
      <c r="G123" s="37">
        <v>6.5373228591099999E-19</v>
      </c>
      <c r="H123" s="14975" t="str">
        <f t="shared" si="16"/>
        <v>***</v>
      </c>
      <c r="J123" s="6823" t="s">
        <v>7630</v>
      </c>
      <c r="K123" s="37">
        <v>88.353048816097697</v>
      </c>
      <c r="L123" s="37">
        <v>154109</v>
      </c>
      <c r="M123" s="37">
        <v>90.810069970424877</v>
      </c>
      <c r="N123" s="37">
        <v>13863</v>
      </c>
      <c r="O123" s="37">
        <v>-2.4570211543271796</v>
      </c>
      <c r="P123" s="37">
        <v>3.1705214719099999E-18</v>
      </c>
      <c r="Q123" s="14976" t="str">
        <f t="shared" si="17"/>
        <v>***</v>
      </c>
      <c r="R123" s="37">
        <v>89.757951590318058</v>
      </c>
      <c r="S123" s="37">
        <v>4999</v>
      </c>
      <c r="T123" s="37">
        <v>-1.4049027742203606</v>
      </c>
      <c r="U123" s="37">
        <v>2.2693164462780999E-3</v>
      </c>
      <c r="V123" s="14977" t="str">
        <f t="shared" si="18"/>
        <v>***</v>
      </c>
      <c r="X123" s="6823" t="s">
        <v>7432</v>
      </c>
      <c r="Y123" s="37">
        <v>88.55583073369371</v>
      </c>
      <c r="Z123" s="37">
        <v>167972</v>
      </c>
      <c r="AA123" s="37">
        <v>89.757951590318058</v>
      </c>
      <c r="AB123" s="37">
        <v>4999</v>
      </c>
      <c r="AC123" s="37">
        <v>-1.2021208566243473</v>
      </c>
      <c r="AD123" s="37">
        <v>8.4263047808642005E-3</v>
      </c>
      <c r="AE123" s="14978" t="str">
        <f t="shared" si="19"/>
        <v>***</v>
      </c>
    </row>
    <row r="124" spans="1:31">
      <c r="A124" s="6823" t="s">
        <v>7235</v>
      </c>
      <c r="B124" s="37">
        <v>88.328040140567154</v>
      </c>
      <c r="C124" s="37">
        <v>106426</v>
      </c>
      <c r="D124" s="37">
        <v>88.831467126040764</v>
      </c>
      <c r="E124" s="37">
        <v>17415</v>
      </c>
      <c r="F124" s="37">
        <v>-0.50342698547360953</v>
      </c>
      <c r="G124" s="37">
        <v>5.4460388156453501E-2</v>
      </c>
      <c r="H124" s="14979" t="str">
        <f t="shared" si="16"/>
        <v>*</v>
      </c>
      <c r="J124" s="6823" t="s">
        <v>7631</v>
      </c>
      <c r="K124" s="37">
        <v>88.328040140567154</v>
      </c>
      <c r="L124" s="37">
        <v>106426</v>
      </c>
      <c r="M124" s="37">
        <v>89.085805934242188</v>
      </c>
      <c r="N124" s="37">
        <v>12470</v>
      </c>
      <c r="O124" s="37">
        <v>-0.75776579367503416</v>
      </c>
      <c r="P124" s="37">
        <v>1.23917553961094E-2</v>
      </c>
      <c r="Q124" s="14980" t="str">
        <f t="shared" si="17"/>
        <v>**</v>
      </c>
      <c r="R124" s="37">
        <v>88.190091001011126</v>
      </c>
      <c r="S124" s="37">
        <v>4945</v>
      </c>
      <c r="T124" s="37">
        <v>0.13794913955602794</v>
      </c>
      <c r="U124" s="37">
        <v>0.76778981994700302</v>
      </c>
      <c r="V124" s="14981" t="str">
        <f t="shared" si="18"/>
        <v>**</v>
      </c>
      <c r="X124" s="6823" t="s">
        <v>7433</v>
      </c>
      <c r="Y124" s="37">
        <v>88.407515812138342</v>
      </c>
      <c r="Z124" s="37">
        <v>118896</v>
      </c>
      <c r="AA124" s="37">
        <v>88.190091001011126</v>
      </c>
      <c r="AB124" s="37">
        <v>4945</v>
      </c>
      <c r="AC124" s="37">
        <v>0.21742481112721634</v>
      </c>
      <c r="AD124" s="37">
        <v>0.63992365474409785</v>
      </c>
      <c r="AE124" s="14982" t="str">
        <f t="shared" si="19"/>
        <v>NS</v>
      </c>
    </row>
    <row r="125" spans="1:31">
      <c r="A125" s="6823" t="s">
        <v>7236</v>
      </c>
      <c r="B125" s="37">
        <v>95.854420716851934</v>
      </c>
      <c r="C125" s="37">
        <v>153923</v>
      </c>
      <c r="D125" s="37">
        <v>97.173179439526578</v>
      </c>
      <c r="E125" s="37">
        <v>20447</v>
      </c>
      <c r="F125" s="37">
        <v>-1.3187587226746444</v>
      </c>
      <c r="G125" s="37">
        <v>1.40219681738E-19</v>
      </c>
      <c r="H125" s="14983" t="str">
        <f t="shared" si="16"/>
        <v>***</v>
      </c>
      <c r="J125" s="6823" t="s">
        <v>7632</v>
      </c>
      <c r="K125" s="37">
        <v>95.854420716851934</v>
      </c>
      <c r="L125" s="37">
        <v>153923</v>
      </c>
      <c r="M125" s="37">
        <v>97.481737793156483</v>
      </c>
      <c r="N125" s="37">
        <v>15606</v>
      </c>
      <c r="O125" s="37">
        <v>-1.6273170763045499</v>
      </c>
      <c r="P125" s="37">
        <v>4.5326019781699998E-23</v>
      </c>
      <c r="Q125" s="14984" t="str">
        <f t="shared" si="17"/>
        <v>***</v>
      </c>
      <c r="R125" s="37">
        <v>96.178475521586449</v>
      </c>
      <c r="S125" s="37">
        <v>4841</v>
      </c>
      <c r="T125" s="37">
        <v>-0.32405480473451576</v>
      </c>
      <c r="U125" s="37">
        <v>0.26487084837382763</v>
      </c>
      <c r="V125" s="14985" t="str">
        <f t="shared" si="18"/>
        <v>***</v>
      </c>
      <c r="X125" s="6823" t="s">
        <v>7434</v>
      </c>
      <c r="Y125" s="37">
        <v>96.004223466191618</v>
      </c>
      <c r="Z125" s="37">
        <v>169529</v>
      </c>
      <c r="AA125" s="37">
        <v>96.178475521586449</v>
      </c>
      <c r="AB125" s="37">
        <v>4841</v>
      </c>
      <c r="AC125" s="37">
        <v>-0.17425205539483102</v>
      </c>
      <c r="AD125" s="37">
        <v>0.541391576439334</v>
      </c>
      <c r="AE125" s="14986" t="str">
        <f t="shared" si="19"/>
        <v>NS</v>
      </c>
    </row>
    <row r="126" spans="1:31">
      <c r="A126" s="6823" t="s">
        <v>7237</v>
      </c>
      <c r="B126" s="37">
        <v>83.204248727594603</v>
      </c>
      <c r="C126" s="37">
        <v>153646</v>
      </c>
      <c r="D126" s="37">
        <v>83.619393081482798</v>
      </c>
      <c r="E126" s="37">
        <v>22606</v>
      </c>
      <c r="F126" s="37">
        <v>-0.41514435388819493</v>
      </c>
      <c r="G126" s="37">
        <v>0.1185422154625157</v>
      </c>
      <c r="H126" s="14987" t="str">
        <f t="shared" si="16"/>
        <v>NS</v>
      </c>
      <c r="J126" s="6823" t="s">
        <v>7633</v>
      </c>
      <c r="K126" s="37">
        <v>83.204248727594603</v>
      </c>
      <c r="L126" s="37">
        <v>153646</v>
      </c>
      <c r="M126" s="37">
        <v>84.085220682498019</v>
      </c>
      <c r="N126" s="37">
        <v>16381</v>
      </c>
      <c r="O126" s="37">
        <v>-0.88097195490341562</v>
      </c>
      <c r="P126" s="37">
        <v>4.0653728804563001E-3</v>
      </c>
      <c r="Q126" s="14988" t="str">
        <f t="shared" si="17"/>
        <v>***</v>
      </c>
      <c r="R126" s="37">
        <v>82.393574297188749</v>
      </c>
      <c r="S126" s="37">
        <v>6225</v>
      </c>
      <c r="T126" s="37">
        <v>0.81067443040585374</v>
      </c>
      <c r="U126" s="37">
        <v>9.3724102829820299E-2</v>
      </c>
      <c r="V126" s="14989" t="str">
        <f t="shared" si="18"/>
        <v>***</v>
      </c>
      <c r="X126" s="6823" t="s">
        <v>7435</v>
      </c>
      <c r="Y126" s="37">
        <v>83.289124668435008</v>
      </c>
      <c r="Z126" s="37">
        <v>170027</v>
      </c>
      <c r="AA126" s="37">
        <v>82.393574297188749</v>
      </c>
      <c r="AB126" s="37">
        <v>6225</v>
      </c>
      <c r="AC126" s="37">
        <v>0.89555037124625869</v>
      </c>
      <c r="AD126" s="37">
        <v>6.30578529430635E-2</v>
      </c>
      <c r="AE126" s="14990" t="str">
        <f t="shared" si="19"/>
        <v>*</v>
      </c>
    </row>
    <row r="127" spans="1:31">
      <c r="A127" s="6823" t="s">
        <v>7238</v>
      </c>
      <c r="B127" s="37">
        <v>88.27236981231826</v>
      </c>
      <c r="C127" s="37">
        <v>121056</v>
      </c>
      <c r="D127" s="37">
        <v>89.133679622664033</v>
      </c>
      <c r="E127" s="37">
        <v>16749</v>
      </c>
      <c r="F127" s="37">
        <v>-0.86130981034577303</v>
      </c>
      <c r="G127" s="37">
        <v>1.1149043884460001E-3</v>
      </c>
      <c r="H127" s="14991" t="str">
        <f t="shared" si="16"/>
        <v>***</v>
      </c>
      <c r="J127" s="6823" t="s">
        <v>7634</v>
      </c>
      <c r="K127" s="37">
        <v>88.27236981231826</v>
      </c>
      <c r="L127" s="37">
        <v>121056</v>
      </c>
      <c r="M127" s="37">
        <v>88.89063358718694</v>
      </c>
      <c r="N127" s="37">
        <v>12737</v>
      </c>
      <c r="O127" s="37">
        <v>-0.61826377486868012</v>
      </c>
      <c r="P127" s="37">
        <v>3.8701395697526002E-2</v>
      </c>
      <c r="Q127" s="14992" t="str">
        <f t="shared" si="17"/>
        <v>**</v>
      </c>
      <c r="R127" s="37">
        <v>89.905284147557325</v>
      </c>
      <c r="S127" s="37">
        <v>4012</v>
      </c>
      <c r="T127" s="37">
        <v>-1.6329143352390645</v>
      </c>
      <c r="U127" s="37">
        <v>1.5307281061413E-3</v>
      </c>
      <c r="V127" s="14993" t="str">
        <f t="shared" si="18"/>
        <v>**</v>
      </c>
      <c r="X127" s="6823" t="s">
        <v>7436</v>
      </c>
      <c r="Y127" s="37">
        <v>88.331228091155737</v>
      </c>
      <c r="Z127" s="37">
        <v>133793</v>
      </c>
      <c r="AA127" s="37">
        <v>89.905284147557325</v>
      </c>
      <c r="AB127" s="37">
        <v>4012</v>
      </c>
      <c r="AC127" s="37">
        <v>-1.574056056401588</v>
      </c>
      <c r="AD127" s="37">
        <v>2.1751601325482998E-3</v>
      </c>
      <c r="AE127" s="14994" t="str">
        <f t="shared" si="19"/>
        <v>***</v>
      </c>
    </row>
    <row r="128" spans="1:31">
      <c r="A128" s="6823" t="s">
        <v>7239</v>
      </c>
      <c r="B128" s="37">
        <v>82.198186283771022</v>
      </c>
      <c r="C128" s="37">
        <v>63516</v>
      </c>
      <c r="D128" s="37">
        <v>82.837223875920415</v>
      </c>
      <c r="E128" s="37">
        <v>12766</v>
      </c>
      <c r="F128" s="37">
        <v>-0.63903759214939271</v>
      </c>
      <c r="G128" s="37">
        <v>8.4273383211249497E-2</v>
      </c>
      <c r="H128" s="14995" t="str">
        <f t="shared" si="16"/>
        <v>*</v>
      </c>
      <c r="J128" s="6823" t="s">
        <v>7635</v>
      </c>
      <c r="K128" s="37">
        <v>82.198186283771022</v>
      </c>
      <c r="L128" s="37">
        <v>63516</v>
      </c>
      <c r="M128" s="37">
        <v>84.110819097678487</v>
      </c>
      <c r="N128" s="37">
        <v>9132</v>
      </c>
      <c r="O128" s="37">
        <v>-1.9126328139074644</v>
      </c>
      <c r="P128" s="37">
        <v>7.0617655993999996E-6</v>
      </c>
      <c r="Q128" s="14996" t="str">
        <f t="shared" si="17"/>
        <v>***</v>
      </c>
      <c r="R128" s="37">
        <v>79.636763896532742</v>
      </c>
      <c r="S128" s="37">
        <v>3634</v>
      </c>
      <c r="T128" s="37">
        <v>2.5614223872382809</v>
      </c>
      <c r="U128" s="37">
        <v>9.0755809206700001E-5</v>
      </c>
      <c r="V128" s="14997" t="str">
        <f t="shared" si="18"/>
        <v>***</v>
      </c>
      <c r="X128" s="6823" t="s">
        <v>7437</v>
      </c>
      <c r="Y128" s="37">
        <v>82.438608082810262</v>
      </c>
      <c r="Z128" s="37">
        <v>72648</v>
      </c>
      <c r="AA128" s="37">
        <v>79.636763896532742</v>
      </c>
      <c r="AB128" s="37">
        <v>3634</v>
      </c>
      <c r="AC128" s="37">
        <v>2.8018441862775205</v>
      </c>
      <c r="AD128" s="37">
        <v>1.56481338792E-5</v>
      </c>
      <c r="AE128" s="14998" t="str">
        <f t="shared" si="19"/>
        <v>***</v>
      </c>
    </row>
    <row r="129" spans="1:31">
      <c r="A129" s="6823" t="s">
        <v>11571</v>
      </c>
      <c r="B129" s="37">
        <v>87.11141153728866</v>
      </c>
      <c r="C129" s="37">
        <v>4692593</v>
      </c>
      <c r="D129" s="37">
        <v>87.969801092488368</v>
      </c>
      <c r="E129" s="37">
        <v>771816</v>
      </c>
      <c r="F129" s="37">
        <v>-0.85838955519970739</v>
      </c>
      <c r="G129" s="37">
        <v>2.2722632336699999E-97</v>
      </c>
      <c r="H129" s="14999" t="str">
        <f t="shared" si="16"/>
        <v>***</v>
      </c>
      <c r="J129" s="6823" t="s">
        <v>11571</v>
      </c>
      <c r="K129" s="37">
        <v>87.11141153728866</v>
      </c>
      <c r="L129" s="37">
        <v>4692593</v>
      </c>
      <c r="M129" s="37">
        <v>88.321381329416042</v>
      </c>
      <c r="N129" s="37">
        <v>581353</v>
      </c>
      <c r="O129" s="37">
        <v>-1.2099697921273815</v>
      </c>
      <c r="P129" s="37">
        <v>5.0467032807000004E-150</v>
      </c>
      <c r="Q129" s="15000" t="str">
        <f t="shared" si="17"/>
        <v>***</v>
      </c>
      <c r="R129" s="37">
        <v>86.896667594230905</v>
      </c>
      <c r="S129" s="37">
        <v>190463</v>
      </c>
      <c r="T129" s="37">
        <v>0.2147439430577549</v>
      </c>
      <c r="U129" s="37">
        <v>6.1231981282934998E-3</v>
      </c>
      <c r="V129" s="15001" t="str">
        <f t="shared" si="18"/>
        <v>***</v>
      </c>
      <c r="X129" s="6823" t="s">
        <v>11571</v>
      </c>
      <c r="Y129" s="37">
        <v>87.244787868514393</v>
      </c>
      <c r="Z129" s="37">
        <v>5273946</v>
      </c>
      <c r="AA129" s="37">
        <v>86.896667594230905</v>
      </c>
      <c r="AB129" s="37">
        <v>190463</v>
      </c>
      <c r="AC129" s="37">
        <v>0.34812027428348813</v>
      </c>
      <c r="AD129" s="37">
        <v>7.7344072856800007E-6</v>
      </c>
      <c r="AE129" s="15002" t="str">
        <f t="shared" si="19"/>
        <v>***</v>
      </c>
    </row>
    <row r="131" spans="1:31">
      <c r="A131" s="17028" t="s">
        <v>11944</v>
      </c>
      <c r="J131" s="17028" t="s">
        <v>11945</v>
      </c>
      <c r="X131" s="17028" t="s">
        <v>11946</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7240</v>
      </c>
      <c r="B133" s="37">
        <v>47.453861726418872</v>
      </c>
      <c r="C133" s="37">
        <v>339848</v>
      </c>
      <c r="D133" s="37">
        <v>54.794520547945197</v>
      </c>
      <c r="E133" s="37">
        <v>15038</v>
      </c>
      <c r="F133" s="37">
        <v>-7.3406588215263255</v>
      </c>
      <c r="G133" s="37">
        <v>1.2256382435200001E-69</v>
      </c>
      <c r="H133" s="15003" t="str">
        <f t="shared" ref="H133:H155" si="20">IF(G133&lt;0.01,"***",IF(G133&lt;0.05,"**",IF(G133&lt;0.1,"*","NS")))</f>
        <v>***</v>
      </c>
      <c r="J133" s="6823" t="s">
        <v>7636</v>
      </c>
      <c r="K133" s="37">
        <v>47.453861726418872</v>
      </c>
      <c r="L133" s="37">
        <v>339848</v>
      </c>
      <c r="M133" s="37">
        <v>55.110148067894549</v>
      </c>
      <c r="N133" s="37">
        <v>11076</v>
      </c>
      <c r="O133" s="37">
        <v>-7.6562863414756777</v>
      </c>
      <c r="P133" s="37">
        <v>8.9069224291499998E-57</v>
      </c>
      <c r="Q133" s="15004" t="str">
        <f t="shared" ref="Q133:Q155" si="21">IF(P133&lt;0.01,"***",IF(P133&lt;0.05,"**",IF(P133&lt;0.1,"*","NS")))</f>
        <v>***</v>
      </c>
      <c r="R133" s="37">
        <v>53.912165572942961</v>
      </c>
      <c r="S133" s="37">
        <v>3962</v>
      </c>
      <c r="T133" s="37">
        <v>-6.458303846524089</v>
      </c>
      <c r="U133" s="37">
        <v>5.7949003891999999E-16</v>
      </c>
      <c r="V133" s="15005" t="str">
        <f t="shared" ref="V133:V155" si="22">IF(P133&lt;0.01,"***",IF(P133&lt;0.05,"**",IF(P133&lt;0.1,"*","NS")))</f>
        <v>***</v>
      </c>
      <c r="X133" s="6823" t="s">
        <v>7438</v>
      </c>
      <c r="Y133" s="37">
        <v>47.695512418643347</v>
      </c>
      <c r="Z133" s="37">
        <v>350924</v>
      </c>
      <c r="AA133" s="37">
        <v>53.912165572942961</v>
      </c>
      <c r="AB133" s="37">
        <v>3962</v>
      </c>
      <c r="AC133" s="37">
        <v>-6.216653154299614</v>
      </c>
      <c r="AD133" s="37">
        <v>6.6820177587300003E-15</v>
      </c>
      <c r="AE133" s="15006" t="str">
        <f t="shared" ref="AE133:AE155" si="23">IF(AD133&lt;0.01,"***",IF(AD133&lt;0.05,"**",IF(AD133&lt;0.1,"*","NS")))</f>
        <v>***</v>
      </c>
    </row>
    <row r="134" spans="1:31">
      <c r="A134" s="6823" t="s">
        <v>7241</v>
      </c>
      <c r="B134" s="37">
        <v>75.145175834084768</v>
      </c>
      <c r="C134" s="37">
        <v>83175</v>
      </c>
      <c r="D134" s="37">
        <v>74.230222643297012</v>
      </c>
      <c r="E134" s="37">
        <v>4222</v>
      </c>
      <c r="F134" s="37">
        <v>0.91495319078775594</v>
      </c>
      <c r="G134" s="37">
        <v>0.17986088064723799</v>
      </c>
      <c r="H134" s="15007" t="str">
        <f t="shared" si="20"/>
        <v>NS</v>
      </c>
      <c r="J134" s="6823" t="s">
        <v>7637</v>
      </c>
      <c r="K134" s="37">
        <v>75.145175834084768</v>
      </c>
      <c r="L134" s="37">
        <v>83175</v>
      </c>
      <c r="M134" s="37">
        <v>73.449216087252893</v>
      </c>
      <c r="N134" s="37">
        <v>2934</v>
      </c>
      <c r="O134" s="37">
        <v>1.6959597468318748</v>
      </c>
      <c r="P134" s="37">
        <v>3.6844128936384599E-2</v>
      </c>
      <c r="Q134" s="15008" t="str">
        <f t="shared" si="21"/>
        <v>**</v>
      </c>
      <c r="R134" s="37">
        <v>76.009316770186331</v>
      </c>
      <c r="S134" s="37">
        <v>1288</v>
      </c>
      <c r="T134" s="37">
        <v>-0.86414093610156328</v>
      </c>
      <c r="U134" s="37">
        <v>0.47632154257407999</v>
      </c>
      <c r="V134" s="15009" t="str">
        <f t="shared" si="22"/>
        <v>**</v>
      </c>
      <c r="X134" s="6823" t="s">
        <v>7439</v>
      </c>
      <c r="Y134" s="37">
        <v>75.087389239220059</v>
      </c>
      <c r="Z134" s="37">
        <v>86109</v>
      </c>
      <c r="AA134" s="37">
        <v>76.009316770186331</v>
      </c>
      <c r="AB134" s="37">
        <v>1288</v>
      </c>
      <c r="AC134" s="37">
        <v>-0.921927530966272</v>
      </c>
      <c r="AD134" s="37">
        <v>0.44757076827354553</v>
      </c>
      <c r="AE134" s="15010" t="str">
        <f t="shared" si="23"/>
        <v>NS</v>
      </c>
    </row>
    <row r="135" spans="1:31">
      <c r="A135" s="6823" t="s">
        <v>7242</v>
      </c>
      <c r="B135" s="37">
        <v>77.91156583732112</v>
      </c>
      <c r="C135" s="37">
        <v>174073</v>
      </c>
      <c r="D135" s="37">
        <v>81.06931060044478</v>
      </c>
      <c r="E135" s="37">
        <v>10792</v>
      </c>
      <c r="F135" s="37">
        <v>-3.1577447631236595</v>
      </c>
      <c r="G135" s="37">
        <v>1.39298777681E-14</v>
      </c>
      <c r="H135" s="15011" t="str">
        <f t="shared" si="20"/>
        <v>***</v>
      </c>
      <c r="J135" s="6823" t="s">
        <v>7638</v>
      </c>
      <c r="K135" s="37">
        <v>77.91156583732112</v>
      </c>
      <c r="L135" s="37">
        <v>174073</v>
      </c>
      <c r="M135" s="37">
        <v>81.475570832310339</v>
      </c>
      <c r="N135" s="37">
        <v>8146</v>
      </c>
      <c r="O135" s="37">
        <v>-3.5640049949892187</v>
      </c>
      <c r="P135" s="37">
        <v>2.9845529158300002E-14</v>
      </c>
      <c r="Q135" s="15012" t="str">
        <f t="shared" si="21"/>
        <v>***</v>
      </c>
      <c r="R135" s="37">
        <v>79.818594104308389</v>
      </c>
      <c r="S135" s="37">
        <v>2646</v>
      </c>
      <c r="T135" s="37">
        <v>-1.9070282669872682</v>
      </c>
      <c r="U135" s="37">
        <v>1.8875549569611599E-2</v>
      </c>
      <c r="V135" s="15013" t="str">
        <f t="shared" si="22"/>
        <v>***</v>
      </c>
      <c r="X135" s="6823" t="s">
        <v>7440</v>
      </c>
      <c r="Y135" s="37">
        <v>78.070892717005364</v>
      </c>
      <c r="Z135" s="37">
        <v>182219</v>
      </c>
      <c r="AA135" s="37">
        <v>79.818594104308389</v>
      </c>
      <c r="AB135" s="37">
        <v>2646</v>
      </c>
      <c r="AC135" s="37">
        <v>-1.7477013873030245</v>
      </c>
      <c r="AD135" s="37">
        <v>3.0926586666144999E-2</v>
      </c>
      <c r="AE135" s="15014" t="str">
        <f t="shared" si="23"/>
        <v>**</v>
      </c>
    </row>
    <row r="136" spans="1:31">
      <c r="A136" s="6823" t="s">
        <v>7243</v>
      </c>
      <c r="B136" s="37">
        <v>69.748438736916171</v>
      </c>
      <c r="C136" s="37">
        <v>113690</v>
      </c>
      <c r="D136" s="37">
        <v>72.416096176323265</v>
      </c>
      <c r="E136" s="37">
        <v>5989</v>
      </c>
      <c r="F136" s="37">
        <v>-2.667657439407094</v>
      </c>
      <c r="G136" s="37">
        <v>1.15413058056E-5</v>
      </c>
      <c r="H136" s="15015" t="str">
        <f t="shared" si="20"/>
        <v>***</v>
      </c>
      <c r="J136" s="6823" t="s">
        <v>7639</v>
      </c>
      <c r="K136" s="37">
        <v>69.748438736916171</v>
      </c>
      <c r="L136" s="37">
        <v>113690</v>
      </c>
      <c r="M136" s="37">
        <v>72.833374720635703</v>
      </c>
      <c r="N136" s="37">
        <v>4027</v>
      </c>
      <c r="O136" s="37">
        <v>-3.0849359837195323</v>
      </c>
      <c r="P136" s="37">
        <v>2.7582148008099999E-5</v>
      </c>
      <c r="Q136" s="15016" t="str">
        <f t="shared" si="21"/>
        <v>***</v>
      </c>
      <c r="R136" s="37">
        <v>71.559633027522935</v>
      </c>
      <c r="S136" s="37">
        <v>1962</v>
      </c>
      <c r="T136" s="37">
        <v>-1.811194290606764</v>
      </c>
      <c r="U136" s="37">
        <v>8.3249973751134201E-2</v>
      </c>
      <c r="V136" s="15017" t="str">
        <f t="shared" si="22"/>
        <v>***</v>
      </c>
      <c r="X136" s="6823" t="s">
        <v>7441</v>
      </c>
      <c r="Y136" s="37">
        <v>69.853971813756715</v>
      </c>
      <c r="Z136" s="37">
        <v>117717</v>
      </c>
      <c r="AA136" s="37">
        <v>71.559633027522935</v>
      </c>
      <c r="AB136" s="37">
        <v>1962</v>
      </c>
      <c r="AC136" s="37">
        <v>-1.7056612137662199</v>
      </c>
      <c r="AD136" s="37">
        <v>0.102414758204236</v>
      </c>
      <c r="AE136" s="15018" t="str">
        <f t="shared" si="23"/>
        <v>NS</v>
      </c>
    </row>
    <row r="137" spans="1:31">
      <c r="A137" s="6823" t="s">
        <v>7244</v>
      </c>
      <c r="B137" s="37">
        <v>84.347844295077167</v>
      </c>
      <c r="C137" s="37">
        <v>47757</v>
      </c>
      <c r="D137" s="37">
        <v>85.515463917525778</v>
      </c>
      <c r="E137" s="37">
        <v>1940</v>
      </c>
      <c r="F137" s="37">
        <v>-1.1676196224486119</v>
      </c>
      <c r="G137" s="37">
        <v>0.16479520078608259</v>
      </c>
      <c r="H137" s="15019" t="str">
        <f t="shared" si="20"/>
        <v>NS</v>
      </c>
      <c r="J137" s="6823" t="s">
        <v>7640</v>
      </c>
      <c r="K137" s="37">
        <v>84.347844295077167</v>
      </c>
      <c r="L137" s="37">
        <v>47757</v>
      </c>
      <c r="M137" s="37">
        <v>85.538208709942481</v>
      </c>
      <c r="N137" s="37">
        <v>1217</v>
      </c>
      <c r="O137" s="37">
        <v>-1.1903644148653143</v>
      </c>
      <c r="P137" s="37">
        <v>0.2587121708164839</v>
      </c>
      <c r="Q137" s="15020" t="str">
        <f t="shared" si="21"/>
        <v>NS</v>
      </c>
      <c r="R137" s="37">
        <v>85.477178423236509</v>
      </c>
      <c r="S137" s="37">
        <v>723</v>
      </c>
      <c r="T137" s="37">
        <v>-1.1293341281593428</v>
      </c>
      <c r="U137" s="37">
        <v>0.40663881618914799</v>
      </c>
      <c r="V137" s="15021" t="str">
        <f t="shared" si="22"/>
        <v>NS</v>
      </c>
      <c r="X137" s="6823" t="s">
        <v>7442</v>
      </c>
      <c r="Y137" s="37">
        <v>84.377424755992976</v>
      </c>
      <c r="Z137" s="37">
        <v>48974</v>
      </c>
      <c r="AA137" s="37">
        <v>85.477178423236509</v>
      </c>
      <c r="AB137" s="37">
        <v>723</v>
      </c>
      <c r="AC137" s="37">
        <v>-1.0997536672435331</v>
      </c>
      <c r="AD137" s="37">
        <v>0.41860500260047789</v>
      </c>
      <c r="AE137" s="15022" t="str">
        <f t="shared" si="23"/>
        <v>NS</v>
      </c>
    </row>
    <row r="138" spans="1:31">
      <c r="A138" s="6823" t="s">
        <v>7245</v>
      </c>
      <c r="B138" s="37">
        <v>57.814567589025792</v>
      </c>
      <c r="C138" s="37">
        <v>204042</v>
      </c>
      <c r="D138" s="37">
        <v>63.330320831450521</v>
      </c>
      <c r="E138" s="37">
        <v>8852</v>
      </c>
      <c r="F138" s="37">
        <v>-5.5157532424247293</v>
      </c>
      <c r="G138" s="37">
        <v>7.3258071525299997E-25</v>
      </c>
      <c r="H138" s="15023" t="str">
        <f t="shared" si="20"/>
        <v>***</v>
      </c>
      <c r="J138" s="6823" t="s">
        <v>7641</v>
      </c>
      <c r="K138" s="37">
        <v>57.814567589025792</v>
      </c>
      <c r="L138" s="37">
        <v>204042</v>
      </c>
      <c r="M138" s="37">
        <v>65.235243798118049</v>
      </c>
      <c r="N138" s="37">
        <v>5845</v>
      </c>
      <c r="O138" s="37">
        <v>-7.4206762090922567</v>
      </c>
      <c r="P138" s="37">
        <v>8.7071973630099995E-30</v>
      </c>
      <c r="Q138" s="15024" t="str">
        <f t="shared" si="21"/>
        <v>***</v>
      </c>
      <c r="R138" s="37">
        <v>59.627535749916859</v>
      </c>
      <c r="S138" s="37">
        <v>3007</v>
      </c>
      <c r="T138" s="37">
        <v>-1.8129681608910673</v>
      </c>
      <c r="U138" s="37">
        <v>4.5656380585218599E-2</v>
      </c>
      <c r="V138" s="15025" t="str">
        <f t="shared" si="22"/>
        <v>***</v>
      </c>
      <c r="X138" s="6823" t="s">
        <v>7443</v>
      </c>
      <c r="Y138" s="37">
        <v>58.021220942697738</v>
      </c>
      <c r="Z138" s="37">
        <v>209887</v>
      </c>
      <c r="AA138" s="37">
        <v>59.627535749916859</v>
      </c>
      <c r="AB138" s="37">
        <v>3007</v>
      </c>
      <c r="AC138" s="37">
        <v>-1.6063148072191211</v>
      </c>
      <c r="AD138" s="37">
        <v>7.6348552676418505E-2</v>
      </c>
      <c r="AE138" s="15026" t="str">
        <f t="shared" si="23"/>
        <v>*</v>
      </c>
    </row>
    <row r="139" spans="1:31">
      <c r="A139" s="6823" t="s">
        <v>7246</v>
      </c>
      <c r="B139" s="37">
        <v>90.73135306744129</v>
      </c>
      <c r="C139" s="37">
        <v>778010</v>
      </c>
      <c r="D139" s="37">
        <v>91.758770522877725</v>
      </c>
      <c r="E139" s="37">
        <v>68582</v>
      </c>
      <c r="F139" s="37">
        <v>-1.027417455436435</v>
      </c>
      <c r="G139" s="37">
        <v>4.2297645615099999E-19</v>
      </c>
      <c r="H139" s="15027" t="str">
        <f t="shared" si="20"/>
        <v>***</v>
      </c>
      <c r="J139" s="6823" t="s">
        <v>7642</v>
      </c>
      <c r="K139" s="37">
        <v>90.73135306744129</v>
      </c>
      <c r="L139" s="37">
        <v>778010</v>
      </c>
      <c r="M139" s="37">
        <v>92.066705934324844</v>
      </c>
      <c r="N139" s="37">
        <v>54328</v>
      </c>
      <c r="O139" s="37">
        <v>-1.3353528668835537</v>
      </c>
      <c r="P139" s="37">
        <v>1.9829729370600001E-25</v>
      </c>
      <c r="Q139" s="15028" t="str">
        <f t="shared" si="21"/>
        <v>***</v>
      </c>
      <c r="R139" s="37">
        <v>90.585098919601521</v>
      </c>
      <c r="S139" s="37">
        <v>14254</v>
      </c>
      <c r="T139" s="37">
        <v>0.14625414783976964</v>
      </c>
      <c r="U139" s="37">
        <v>0.5507670331732395</v>
      </c>
      <c r="V139" s="15029" t="str">
        <f t="shared" si="22"/>
        <v>***</v>
      </c>
      <c r="X139" s="6823" t="s">
        <v>7444</v>
      </c>
      <c r="Y139" s="37">
        <v>90.81851363268288</v>
      </c>
      <c r="Z139" s="37">
        <v>832338</v>
      </c>
      <c r="AA139" s="37">
        <v>90.585098919601521</v>
      </c>
      <c r="AB139" s="37">
        <v>14254</v>
      </c>
      <c r="AC139" s="37">
        <v>0.23341471308135908</v>
      </c>
      <c r="AD139" s="37">
        <v>0.33871217270564657</v>
      </c>
      <c r="AE139" s="15030" t="str">
        <f t="shared" si="23"/>
        <v>NS</v>
      </c>
    </row>
    <row r="140" spans="1:31">
      <c r="A140" s="6823" t="s">
        <v>7247</v>
      </c>
      <c r="B140" s="37">
        <v>74.694293693362795</v>
      </c>
      <c r="C140" s="37">
        <v>315826</v>
      </c>
      <c r="D140" s="37">
        <v>74.295440151994939</v>
      </c>
      <c r="E140" s="37">
        <v>12632</v>
      </c>
      <c r="F140" s="37">
        <v>0.39885354136785622</v>
      </c>
      <c r="G140" s="37">
        <v>0.31208202603647711</v>
      </c>
      <c r="H140" s="15031" t="str">
        <f t="shared" si="20"/>
        <v>NS</v>
      </c>
      <c r="J140" s="6823" t="s">
        <v>7643</v>
      </c>
      <c r="K140" s="37">
        <v>74.694293693362795</v>
      </c>
      <c r="L140" s="37">
        <v>315826</v>
      </c>
      <c r="M140" s="37">
        <v>73.909674562762902</v>
      </c>
      <c r="N140" s="37">
        <v>9034</v>
      </c>
      <c r="O140" s="37">
        <v>0.78461913059989286</v>
      </c>
      <c r="P140" s="37">
        <v>9.0871178205354397E-2</v>
      </c>
      <c r="Q140" s="15032" t="str">
        <f t="shared" si="21"/>
        <v>*</v>
      </c>
      <c r="R140" s="37">
        <v>75.264035575319625</v>
      </c>
      <c r="S140" s="37">
        <v>3598</v>
      </c>
      <c r="T140" s="37">
        <v>-0.56974188195682984</v>
      </c>
      <c r="U140" s="37">
        <v>0.43440067238212993</v>
      </c>
      <c r="V140" s="15033" t="str">
        <f t="shared" si="22"/>
        <v>*</v>
      </c>
      <c r="X140" s="6823" t="s">
        <v>7445</v>
      </c>
      <c r="Y140" s="37">
        <v>74.672474296620081</v>
      </c>
      <c r="Z140" s="37">
        <v>324860</v>
      </c>
      <c r="AA140" s="37">
        <v>75.264035575319625</v>
      </c>
      <c r="AB140" s="37">
        <v>3598</v>
      </c>
      <c r="AC140" s="37">
        <v>-0.59156127869954389</v>
      </c>
      <c r="AD140" s="37">
        <v>0.41706934136800172</v>
      </c>
      <c r="AE140" s="15034" t="str">
        <f t="shared" si="23"/>
        <v>NS</v>
      </c>
    </row>
    <row r="141" spans="1:31">
      <c r="A141" s="6823" t="s">
        <v>7248</v>
      </c>
      <c r="B141" s="37">
        <v>70.368114706317371</v>
      </c>
      <c r="C141" s="37">
        <v>114937</v>
      </c>
      <c r="D141" s="37">
        <v>68.906064209274675</v>
      </c>
      <c r="E141" s="37">
        <v>5046</v>
      </c>
      <c r="F141" s="37">
        <v>1.4620504970426964</v>
      </c>
      <c r="G141" s="37">
        <v>2.6099090365660101E-2</v>
      </c>
      <c r="H141" s="15035" t="str">
        <f t="shared" si="20"/>
        <v>**</v>
      </c>
      <c r="J141" s="6823" t="s">
        <v>7644</v>
      </c>
      <c r="K141" s="37">
        <v>70.368114706317371</v>
      </c>
      <c r="L141" s="37">
        <v>114937</v>
      </c>
      <c r="M141" s="37">
        <v>68.953282081608521</v>
      </c>
      <c r="N141" s="37">
        <v>3382</v>
      </c>
      <c r="O141" s="37">
        <v>1.4148326247088505</v>
      </c>
      <c r="P141" s="37">
        <v>7.5860389781333595E-2</v>
      </c>
      <c r="Q141" s="15036" t="str">
        <f t="shared" si="21"/>
        <v>*</v>
      </c>
      <c r="R141" s="37">
        <v>68.81009615384616</v>
      </c>
      <c r="S141" s="37">
        <v>1664</v>
      </c>
      <c r="T141" s="37">
        <v>1.5580185524712107</v>
      </c>
      <c r="U141" s="37">
        <v>0.16711310246429101</v>
      </c>
      <c r="V141" s="15037" t="str">
        <f t="shared" si="22"/>
        <v>*</v>
      </c>
      <c r="X141" s="6823" t="s">
        <v>7446</v>
      </c>
      <c r="Y141" s="37">
        <v>70.327673492845619</v>
      </c>
      <c r="Z141" s="37">
        <v>118319</v>
      </c>
      <c r="AA141" s="37">
        <v>68.81009615384616</v>
      </c>
      <c r="AB141" s="37">
        <v>1664</v>
      </c>
      <c r="AC141" s="37">
        <v>1.5175773389994589</v>
      </c>
      <c r="AD141" s="37">
        <v>0.1784834252832346</v>
      </c>
      <c r="AE141" s="15038" t="str">
        <f t="shared" si="23"/>
        <v>NS</v>
      </c>
    </row>
    <row r="142" spans="1:31">
      <c r="A142" s="6823" t="s">
        <v>7249</v>
      </c>
      <c r="B142" s="37">
        <v>79.059058646585555</v>
      </c>
      <c r="C142" s="37">
        <v>97073</v>
      </c>
      <c r="D142" s="37">
        <v>79.276859504132233</v>
      </c>
      <c r="E142" s="37">
        <v>4840</v>
      </c>
      <c r="F142" s="37">
        <v>-0.21780085754667766</v>
      </c>
      <c r="G142" s="37">
        <v>0.71622387705230861</v>
      </c>
      <c r="H142" s="15039" t="str">
        <f t="shared" si="20"/>
        <v>NS</v>
      </c>
      <c r="J142" s="6823" t="s">
        <v>7645</v>
      </c>
      <c r="K142" s="37">
        <v>79.059058646585555</v>
      </c>
      <c r="L142" s="37">
        <v>97073</v>
      </c>
      <c r="M142" s="37">
        <v>78.815628815628813</v>
      </c>
      <c r="N142" s="37">
        <v>3276</v>
      </c>
      <c r="O142" s="37">
        <v>0.24342983095674242</v>
      </c>
      <c r="P142" s="37">
        <v>0.73631058711694641</v>
      </c>
      <c r="Q142" s="15040" t="str">
        <f t="shared" si="21"/>
        <v>NS</v>
      </c>
      <c r="R142" s="37">
        <v>80.242966751918161</v>
      </c>
      <c r="S142" s="37">
        <v>1564</v>
      </c>
      <c r="T142" s="37">
        <v>-1.1839081053326055</v>
      </c>
      <c r="U142" s="37">
        <v>0.25349253180283138</v>
      </c>
      <c r="V142" s="15041" t="str">
        <f t="shared" si="22"/>
        <v>NS</v>
      </c>
      <c r="X142" s="6823" t="s">
        <v>7447</v>
      </c>
      <c r="Y142" s="37">
        <v>79.051111620444644</v>
      </c>
      <c r="Z142" s="37">
        <v>100349</v>
      </c>
      <c r="AA142" s="37">
        <v>80.242966751918161</v>
      </c>
      <c r="AB142" s="37">
        <v>1564</v>
      </c>
      <c r="AC142" s="37">
        <v>-1.1918551314735168</v>
      </c>
      <c r="AD142" s="37">
        <v>0.25026736311126491</v>
      </c>
      <c r="AE142" s="15042" t="str">
        <f t="shared" si="23"/>
        <v>NS</v>
      </c>
    </row>
    <row r="143" spans="1:31">
      <c r="A143" s="6823" t="s">
        <v>7250</v>
      </c>
      <c r="B143" s="37">
        <v>80.876100142721214</v>
      </c>
      <c r="C143" s="37">
        <v>134528</v>
      </c>
      <c r="D143" s="37">
        <v>80.90862685043389</v>
      </c>
      <c r="E143" s="37">
        <v>5877</v>
      </c>
      <c r="F143" s="37">
        <v>-3.2526707712676739E-2</v>
      </c>
      <c r="G143" s="37">
        <v>0.95051154052359543</v>
      </c>
      <c r="H143" s="15043" t="str">
        <f t="shared" si="20"/>
        <v>NS</v>
      </c>
      <c r="J143" s="6823" t="s">
        <v>7646</v>
      </c>
      <c r="K143" s="37">
        <v>80.876100142721214</v>
      </c>
      <c r="L143" s="37">
        <v>134528</v>
      </c>
      <c r="M143" s="37">
        <v>81.248346998148634</v>
      </c>
      <c r="N143" s="37">
        <v>3781</v>
      </c>
      <c r="O143" s="37">
        <v>-0.37224685542742009</v>
      </c>
      <c r="P143" s="37">
        <v>0.56588741994660152</v>
      </c>
      <c r="Q143" s="15044" t="str">
        <f t="shared" si="21"/>
        <v>NS</v>
      </c>
      <c r="R143" s="37">
        <v>80.295801526717554</v>
      </c>
      <c r="S143" s="37">
        <v>2096</v>
      </c>
      <c r="T143" s="37">
        <v>0.58029861600365962</v>
      </c>
      <c r="U143" s="37">
        <v>0.50272392152681766</v>
      </c>
      <c r="V143" s="15045" t="str">
        <f t="shared" si="22"/>
        <v>NS</v>
      </c>
      <c r="X143" s="6823" t="s">
        <v>7448</v>
      </c>
      <c r="Y143" s="37">
        <v>80.886276381146558</v>
      </c>
      <c r="Z143" s="37">
        <v>138309</v>
      </c>
      <c r="AA143" s="37">
        <v>80.295801526717554</v>
      </c>
      <c r="AB143" s="37">
        <v>2096</v>
      </c>
      <c r="AC143" s="37">
        <v>0.59047485442900438</v>
      </c>
      <c r="AD143" s="37">
        <v>0.49508346250227969</v>
      </c>
      <c r="AE143" s="15046" t="str">
        <f t="shared" si="23"/>
        <v>NS</v>
      </c>
    </row>
    <row r="144" spans="1:31">
      <c r="A144" s="6823" t="s">
        <v>7251</v>
      </c>
      <c r="B144" s="37">
        <v>63.458869251411123</v>
      </c>
      <c r="C144" s="37">
        <v>162105</v>
      </c>
      <c r="D144" s="37">
        <v>65.99625818521983</v>
      </c>
      <c r="E144" s="37">
        <v>4276</v>
      </c>
      <c r="F144" s="37">
        <v>-2.5373889338087068</v>
      </c>
      <c r="G144" s="37">
        <v>6.6799029863249995E-4</v>
      </c>
      <c r="H144" s="15047" t="str">
        <f t="shared" si="20"/>
        <v>***</v>
      </c>
      <c r="J144" s="6823" t="s">
        <v>7647</v>
      </c>
      <c r="K144" s="37">
        <v>63.458869251411123</v>
      </c>
      <c r="L144" s="37">
        <v>162105</v>
      </c>
      <c r="M144" s="37">
        <v>65.451327433628322</v>
      </c>
      <c r="N144" s="37">
        <v>2825</v>
      </c>
      <c r="O144" s="37">
        <v>-1.9924581822171987</v>
      </c>
      <c r="P144" s="37">
        <v>2.9205714055791601E-2</v>
      </c>
      <c r="Q144" s="15048" t="str">
        <f t="shared" si="21"/>
        <v>**</v>
      </c>
      <c r="R144" s="37">
        <v>67.057201929703652</v>
      </c>
      <c r="S144" s="37">
        <v>1451</v>
      </c>
      <c r="T144" s="37">
        <v>-3.5983326782925289</v>
      </c>
      <c r="U144" s="37">
        <v>4.5926567745749004E-3</v>
      </c>
      <c r="V144" s="15049" t="str">
        <f t="shared" si="22"/>
        <v>**</v>
      </c>
      <c r="X144" s="6823" t="s">
        <v>7449</v>
      </c>
      <c r="Y144" s="37">
        <v>63.492997029042627</v>
      </c>
      <c r="Z144" s="37">
        <v>164930</v>
      </c>
      <c r="AA144" s="37">
        <v>67.057201929703652</v>
      </c>
      <c r="AB144" s="37">
        <v>1451</v>
      </c>
      <c r="AC144" s="37">
        <v>-3.564204900661025</v>
      </c>
      <c r="AD144" s="37">
        <v>4.9823414481831004E-3</v>
      </c>
      <c r="AE144" s="15050" t="str">
        <f t="shared" si="23"/>
        <v>***</v>
      </c>
    </row>
    <row r="145" spans="1:31">
      <c r="A145" s="6823" t="s">
        <v>7252</v>
      </c>
      <c r="B145" s="37">
        <v>80.551669990704724</v>
      </c>
      <c r="C145" s="37">
        <v>221618</v>
      </c>
      <c r="D145" s="37">
        <v>83.907941417265533</v>
      </c>
      <c r="E145" s="37">
        <v>10993</v>
      </c>
      <c r="F145" s="37">
        <v>-3.3562714265608093</v>
      </c>
      <c r="G145" s="37">
        <v>3.1536549791099999E-18</v>
      </c>
      <c r="H145" s="15051" t="str">
        <f t="shared" si="20"/>
        <v>***</v>
      </c>
      <c r="J145" s="6823" t="s">
        <v>7648</v>
      </c>
      <c r="K145" s="37">
        <v>80.551669990704724</v>
      </c>
      <c r="L145" s="37">
        <v>221618</v>
      </c>
      <c r="M145" s="37">
        <v>85.478587892757488</v>
      </c>
      <c r="N145" s="37">
        <v>8243</v>
      </c>
      <c r="O145" s="37">
        <v>-4.9269179020527645</v>
      </c>
      <c r="P145" s="37">
        <v>8.2782982662599999E-29</v>
      </c>
      <c r="Q145" s="15052" t="str">
        <f t="shared" si="21"/>
        <v>***</v>
      </c>
      <c r="R145" s="37">
        <v>79.2</v>
      </c>
      <c r="S145" s="37">
        <v>2750</v>
      </c>
      <c r="T145" s="37">
        <v>1.3516699907047212</v>
      </c>
      <c r="U145" s="37">
        <v>7.5197072248025895E-2</v>
      </c>
      <c r="V145" s="15053" t="str">
        <f t="shared" si="22"/>
        <v>***</v>
      </c>
      <c r="X145" s="6823" t="s">
        <v>7450</v>
      </c>
      <c r="Y145" s="37">
        <v>80.728353222164699</v>
      </c>
      <c r="Z145" s="37">
        <v>229861</v>
      </c>
      <c r="AA145" s="37">
        <v>79.2</v>
      </c>
      <c r="AB145" s="37">
        <v>2750</v>
      </c>
      <c r="AC145" s="37">
        <v>1.5283532221646965</v>
      </c>
      <c r="AD145" s="37">
        <v>4.3466200897508502E-2</v>
      </c>
      <c r="AE145" s="15054" t="str">
        <f t="shared" si="23"/>
        <v>**</v>
      </c>
    </row>
    <row r="146" spans="1:31">
      <c r="A146" s="6823" t="s">
        <v>7253</v>
      </c>
      <c r="B146" s="37">
        <v>73.15496264276797</v>
      </c>
      <c r="C146" s="37">
        <v>268355</v>
      </c>
      <c r="D146" s="37">
        <v>76.562994201370586</v>
      </c>
      <c r="E146" s="37">
        <v>9485</v>
      </c>
      <c r="F146" s="37">
        <v>-3.408031558602616</v>
      </c>
      <c r="G146" s="37">
        <v>1.689915042E-13</v>
      </c>
      <c r="H146" s="15055" t="str">
        <f t="shared" si="20"/>
        <v>***</v>
      </c>
      <c r="J146" s="6823" t="s">
        <v>7649</v>
      </c>
      <c r="K146" s="37">
        <v>73.15496264276797</v>
      </c>
      <c r="L146" s="37">
        <v>268355</v>
      </c>
      <c r="M146" s="37">
        <v>76.653048872749281</v>
      </c>
      <c r="N146" s="37">
        <v>6609</v>
      </c>
      <c r="O146" s="37">
        <v>-3.4980862299813111</v>
      </c>
      <c r="P146" s="37">
        <v>2.2083802086299999E-10</v>
      </c>
      <c r="Q146" s="15056" t="str">
        <f t="shared" si="21"/>
        <v>***</v>
      </c>
      <c r="R146" s="37">
        <v>76.356050069541027</v>
      </c>
      <c r="S146" s="37">
        <v>2876</v>
      </c>
      <c r="T146" s="37">
        <v>-3.2010874267730571</v>
      </c>
      <c r="U146" s="37">
        <v>1.158269759248E-4</v>
      </c>
      <c r="V146" s="15057" t="str">
        <f t="shared" si="22"/>
        <v>***</v>
      </c>
      <c r="X146" s="6823" t="s">
        <v>7451</v>
      </c>
      <c r="Y146" s="37">
        <v>73.239042201888253</v>
      </c>
      <c r="Z146" s="37">
        <v>274964</v>
      </c>
      <c r="AA146" s="37">
        <v>76.356050069541027</v>
      </c>
      <c r="AB146" s="37">
        <v>2876</v>
      </c>
      <c r="AC146" s="37">
        <v>-3.1170078676527737</v>
      </c>
      <c r="AD146" s="37">
        <v>1.7149117295109999E-4</v>
      </c>
      <c r="AE146" s="15058" t="str">
        <f t="shared" si="23"/>
        <v>***</v>
      </c>
    </row>
    <row r="147" spans="1:31">
      <c r="A147" s="6823" t="s">
        <v>7254</v>
      </c>
      <c r="B147" s="37">
        <v>53.34409569108422</v>
      </c>
      <c r="C147" s="37">
        <v>92297</v>
      </c>
      <c r="D147" s="37">
        <v>56.134699853587122</v>
      </c>
      <c r="E147" s="37">
        <v>3415</v>
      </c>
      <c r="F147" s="37">
        <v>-2.7906041625029019</v>
      </c>
      <c r="G147" s="37">
        <v>1.325041807798E-3</v>
      </c>
      <c r="H147" s="15059" t="str">
        <f t="shared" si="20"/>
        <v>***</v>
      </c>
      <c r="J147" s="6823" t="s">
        <v>7650</v>
      </c>
      <c r="K147" s="37">
        <v>53.34409569108422</v>
      </c>
      <c r="L147" s="37">
        <v>92297</v>
      </c>
      <c r="M147" s="37">
        <v>58.4</v>
      </c>
      <c r="N147" s="37">
        <v>2250</v>
      </c>
      <c r="O147" s="37">
        <v>-5.0559043089157782</v>
      </c>
      <c r="P147" s="37">
        <v>2.0274010632899999E-6</v>
      </c>
      <c r="Q147" s="15060" t="str">
        <f t="shared" si="21"/>
        <v>***</v>
      </c>
      <c r="R147" s="37">
        <v>51.759656652360512</v>
      </c>
      <c r="S147" s="37">
        <v>1165</v>
      </c>
      <c r="T147" s="37">
        <v>1.5844390387237084</v>
      </c>
      <c r="U147" s="37">
        <v>0.28138430663442993</v>
      </c>
      <c r="V147" s="15061" t="str">
        <f t="shared" si="22"/>
        <v>***</v>
      </c>
      <c r="X147" s="6823" t="s">
        <v>7452</v>
      </c>
      <c r="Y147" s="37">
        <v>53.464414523993362</v>
      </c>
      <c r="Z147" s="37">
        <v>94547</v>
      </c>
      <c r="AA147" s="37">
        <v>51.759656652360512</v>
      </c>
      <c r="AB147" s="37">
        <v>1165</v>
      </c>
      <c r="AC147" s="37">
        <v>1.7047578716328502</v>
      </c>
      <c r="AD147" s="37">
        <v>0.2463025355271094</v>
      </c>
      <c r="AE147" s="15062" t="str">
        <f t="shared" si="23"/>
        <v>NS</v>
      </c>
    </row>
    <row r="148" spans="1:31">
      <c r="A148" s="6823" t="s">
        <v>7255</v>
      </c>
      <c r="B148" s="37">
        <v>95.30726006348209</v>
      </c>
      <c r="C148" s="37">
        <v>89159</v>
      </c>
      <c r="D148" s="37">
        <v>96.578428611658694</v>
      </c>
      <c r="E148" s="37">
        <v>7102</v>
      </c>
      <c r="F148" s="37">
        <v>-1.271168548176604</v>
      </c>
      <c r="G148" s="37">
        <v>8.5541139025900004E-7</v>
      </c>
      <c r="H148" s="15063" t="str">
        <f t="shared" si="20"/>
        <v>***</v>
      </c>
      <c r="J148" s="6823" t="s">
        <v>7651</v>
      </c>
      <c r="K148" s="37">
        <v>95.30726006348209</v>
      </c>
      <c r="L148" s="37">
        <v>89159</v>
      </c>
      <c r="M148" s="37">
        <v>96.656976744186053</v>
      </c>
      <c r="N148" s="37">
        <v>5504</v>
      </c>
      <c r="O148" s="37">
        <v>-1.3497166807039633</v>
      </c>
      <c r="P148" s="37">
        <v>3.6155876434199999E-6</v>
      </c>
      <c r="Q148" s="15064" t="str">
        <f t="shared" si="21"/>
        <v>***</v>
      </c>
      <c r="R148" s="37">
        <v>96.307884856070089</v>
      </c>
      <c r="S148" s="37">
        <v>1598</v>
      </c>
      <c r="T148" s="37">
        <v>-1.000624792587999</v>
      </c>
      <c r="U148" s="37">
        <v>6.0378062463033601E-2</v>
      </c>
      <c r="V148" s="15065" t="str">
        <f t="shared" si="22"/>
        <v>***</v>
      </c>
      <c r="X148" s="6823" t="s">
        <v>7453</v>
      </c>
      <c r="Y148" s="37">
        <v>95.385736771494678</v>
      </c>
      <c r="Z148" s="37">
        <v>94663</v>
      </c>
      <c r="AA148" s="37">
        <v>96.307884856070089</v>
      </c>
      <c r="AB148" s="37">
        <v>1598</v>
      </c>
      <c r="AC148" s="37">
        <v>-0.92214808457541153</v>
      </c>
      <c r="AD148" s="37">
        <v>8.0949745039350304E-2</v>
      </c>
      <c r="AE148" s="15066" t="str">
        <f t="shared" si="23"/>
        <v>*</v>
      </c>
    </row>
    <row r="149" spans="1:31">
      <c r="A149" s="6823" t="s">
        <v>7256</v>
      </c>
      <c r="B149" s="37">
        <v>73.649788491457684</v>
      </c>
      <c r="C149" s="37">
        <v>274457</v>
      </c>
      <c r="D149" s="37">
        <v>78.631144799910828</v>
      </c>
      <c r="E149" s="37">
        <v>8971</v>
      </c>
      <c r="F149" s="37">
        <v>-4.9813563084531438</v>
      </c>
      <c r="G149" s="37">
        <v>4.5409605439199997E-26</v>
      </c>
      <c r="H149" s="15067" t="str">
        <f t="shared" si="20"/>
        <v>***</v>
      </c>
      <c r="J149" s="6823" t="s">
        <v>7652</v>
      </c>
      <c r="K149" s="37">
        <v>73.649788491457684</v>
      </c>
      <c r="L149" s="37">
        <v>274457</v>
      </c>
      <c r="M149" s="37">
        <v>80.398110661268561</v>
      </c>
      <c r="N149" s="37">
        <v>5928</v>
      </c>
      <c r="O149" s="37">
        <v>-6.7483221698108764</v>
      </c>
      <c r="P149" s="37">
        <v>1.42162697048E-31</v>
      </c>
      <c r="Q149" s="15068" t="str">
        <f t="shared" si="21"/>
        <v>***</v>
      </c>
      <c r="R149" s="37">
        <v>75.188958264870195</v>
      </c>
      <c r="S149" s="37">
        <v>3043</v>
      </c>
      <c r="T149" s="37">
        <v>-1.5391697734125103</v>
      </c>
      <c r="U149" s="37">
        <v>5.5219929578303302E-2</v>
      </c>
      <c r="V149" s="15069" t="str">
        <f t="shared" si="22"/>
        <v>***</v>
      </c>
      <c r="X149" s="6823" t="s">
        <v>7454</v>
      </c>
      <c r="Y149" s="37">
        <v>73.792463933519983</v>
      </c>
      <c r="Z149" s="37">
        <v>280385</v>
      </c>
      <c r="AA149" s="37">
        <v>75.188958264870195</v>
      </c>
      <c r="AB149" s="37">
        <v>3043</v>
      </c>
      <c r="AC149" s="37">
        <v>-1.3964943313502118</v>
      </c>
      <c r="AD149" s="37">
        <v>8.1397372330601903E-2</v>
      </c>
      <c r="AE149" s="15070" t="str">
        <f t="shared" si="23"/>
        <v>*</v>
      </c>
    </row>
    <row r="150" spans="1:31">
      <c r="A150" s="6823" t="s">
        <v>7257</v>
      </c>
      <c r="B150" s="37">
        <v>76.475745717660956</v>
      </c>
      <c r="C150" s="37">
        <v>108352</v>
      </c>
      <c r="D150" s="37">
        <v>78.375843960990252</v>
      </c>
      <c r="E150" s="37">
        <v>5332</v>
      </c>
      <c r="F150" s="37">
        <v>-1.9000982433292961</v>
      </c>
      <c r="G150" s="37">
        <v>1.3849755652524001E-3</v>
      </c>
      <c r="H150" s="15071" t="str">
        <f t="shared" si="20"/>
        <v>***</v>
      </c>
      <c r="J150" s="6823" t="s">
        <v>7653</v>
      </c>
      <c r="K150" s="37">
        <v>76.475745717660956</v>
      </c>
      <c r="L150" s="37">
        <v>108352</v>
      </c>
      <c r="M150" s="37">
        <v>79.615795090715054</v>
      </c>
      <c r="N150" s="37">
        <v>3748</v>
      </c>
      <c r="O150" s="37">
        <v>-3.1400493730540973</v>
      </c>
      <c r="P150" s="37">
        <v>8.0846924036799993E-6</v>
      </c>
      <c r="Q150" s="15072" t="str">
        <f t="shared" si="21"/>
        <v>***</v>
      </c>
      <c r="R150" s="37">
        <v>75.441919191919197</v>
      </c>
      <c r="S150" s="37">
        <v>1584</v>
      </c>
      <c r="T150" s="37">
        <v>1.0338265257417589</v>
      </c>
      <c r="U150" s="37">
        <v>0.3356270847826196</v>
      </c>
      <c r="V150" s="15073" t="str">
        <f t="shared" si="22"/>
        <v>***</v>
      </c>
      <c r="X150" s="6823" t="s">
        <v>7455</v>
      </c>
      <c r="Y150" s="37">
        <v>76.580731489741297</v>
      </c>
      <c r="Z150" s="37">
        <v>112100</v>
      </c>
      <c r="AA150" s="37">
        <v>75.441919191919197</v>
      </c>
      <c r="AB150" s="37">
        <v>1584</v>
      </c>
      <c r="AC150" s="37">
        <v>1.1388122978220991</v>
      </c>
      <c r="AD150" s="37">
        <v>0.28800682900486602</v>
      </c>
      <c r="AE150" s="15074" t="str">
        <f t="shared" si="23"/>
        <v>NS</v>
      </c>
    </row>
    <row r="151" spans="1:31">
      <c r="A151" s="6823" t="s">
        <v>7258</v>
      </c>
      <c r="B151" s="37">
        <v>95.278538439530791</v>
      </c>
      <c r="C151" s="37">
        <v>122335</v>
      </c>
      <c r="D151" s="37">
        <v>95.848845867460909</v>
      </c>
      <c r="E151" s="37">
        <v>5372</v>
      </c>
      <c r="F151" s="37">
        <v>-0.57030742793011768</v>
      </c>
      <c r="G151" s="37">
        <v>5.3166139716862702E-2</v>
      </c>
      <c r="H151" s="15075" t="str">
        <f t="shared" si="20"/>
        <v>*</v>
      </c>
      <c r="J151" s="6823" t="s">
        <v>7654</v>
      </c>
      <c r="K151" s="37">
        <v>95.278538439530791</v>
      </c>
      <c r="L151" s="37">
        <v>122335</v>
      </c>
      <c r="M151" s="37">
        <v>95.91991890522047</v>
      </c>
      <c r="N151" s="37">
        <v>3946</v>
      </c>
      <c r="O151" s="37">
        <v>-0.64138046568967866</v>
      </c>
      <c r="P151" s="37">
        <v>6.1006565874845597E-2</v>
      </c>
      <c r="Q151" s="15076" t="str">
        <f t="shared" si="21"/>
        <v>*</v>
      </c>
      <c r="R151" s="37">
        <v>95.652173913043484</v>
      </c>
      <c r="S151" s="37">
        <v>1426</v>
      </c>
      <c r="T151" s="37">
        <v>-0.37363547351269233</v>
      </c>
      <c r="U151" s="37">
        <v>0.50818431595418323</v>
      </c>
      <c r="V151" s="15077" t="str">
        <f t="shared" si="22"/>
        <v>*</v>
      </c>
      <c r="X151" s="6823" t="s">
        <v>7456</v>
      </c>
      <c r="Y151" s="37">
        <v>95.298580150616488</v>
      </c>
      <c r="Z151" s="37">
        <v>126281</v>
      </c>
      <c r="AA151" s="37">
        <v>95.652173913043484</v>
      </c>
      <c r="AB151" s="37">
        <v>1426</v>
      </c>
      <c r="AC151" s="37">
        <v>-0.35359376242699625</v>
      </c>
      <c r="AD151" s="37">
        <v>0.53030874072146528</v>
      </c>
      <c r="AE151" s="15078" t="str">
        <f t="shared" si="23"/>
        <v>NS</v>
      </c>
    </row>
    <row r="152" spans="1:31">
      <c r="A152" s="6823" t="s">
        <v>7259</v>
      </c>
      <c r="B152" s="37">
        <v>68.779266035064794</v>
      </c>
      <c r="C152" s="37">
        <v>156111</v>
      </c>
      <c r="D152" s="37">
        <v>69.496594118624358</v>
      </c>
      <c r="E152" s="37">
        <v>6019</v>
      </c>
      <c r="F152" s="37">
        <v>-0.71732808355956479</v>
      </c>
      <c r="G152" s="37">
        <v>0.23850653941331371</v>
      </c>
      <c r="H152" s="15079" t="str">
        <f t="shared" si="20"/>
        <v>NS</v>
      </c>
      <c r="J152" s="6823" t="s">
        <v>7655</v>
      </c>
      <c r="K152" s="37">
        <v>68.779266035064794</v>
      </c>
      <c r="L152" s="37">
        <v>156111</v>
      </c>
      <c r="M152" s="37">
        <v>70.151854617874037</v>
      </c>
      <c r="N152" s="37">
        <v>4017</v>
      </c>
      <c r="O152" s="37">
        <v>-1.372588582809243</v>
      </c>
      <c r="P152" s="37">
        <v>6.3712145362547101E-2</v>
      </c>
      <c r="Q152" s="15080" t="str">
        <f t="shared" si="21"/>
        <v>*</v>
      </c>
      <c r="R152" s="37">
        <v>68.181818181818187</v>
      </c>
      <c r="S152" s="37">
        <v>2002</v>
      </c>
      <c r="T152" s="37">
        <v>0.59744785324660654</v>
      </c>
      <c r="U152" s="37">
        <v>0.56653022096488659</v>
      </c>
      <c r="V152" s="15081" t="str">
        <f t="shared" si="22"/>
        <v>*</v>
      </c>
      <c r="X152" s="6823" t="s">
        <v>7457</v>
      </c>
      <c r="Y152" s="37">
        <v>68.813699040767389</v>
      </c>
      <c r="Z152" s="37">
        <v>160128</v>
      </c>
      <c r="AA152" s="37">
        <v>68.181818181818187</v>
      </c>
      <c r="AB152" s="37">
        <v>2002</v>
      </c>
      <c r="AC152" s="37">
        <v>0.63188085894920221</v>
      </c>
      <c r="AD152" s="37">
        <v>0.54419558112860167</v>
      </c>
      <c r="AE152" s="15082" t="str">
        <f t="shared" si="23"/>
        <v>NS</v>
      </c>
    </row>
    <row r="153" spans="1:31">
      <c r="A153" s="6823" t="s">
        <v>7260</v>
      </c>
      <c r="B153" s="37">
        <v>78.784771829565514</v>
      </c>
      <c r="C153" s="37">
        <v>118990</v>
      </c>
      <c r="D153" s="37">
        <v>80.971742224029271</v>
      </c>
      <c r="E153" s="37">
        <v>4919</v>
      </c>
      <c r="F153" s="37">
        <v>-2.1869703944637564</v>
      </c>
      <c r="G153" s="37">
        <v>2.3129489867829999E-4</v>
      </c>
      <c r="H153" s="15083" t="str">
        <f t="shared" si="20"/>
        <v>***</v>
      </c>
      <c r="J153" s="6823" t="s">
        <v>7656</v>
      </c>
      <c r="K153" s="37">
        <v>78.784771829565514</v>
      </c>
      <c r="L153" s="37">
        <v>118990</v>
      </c>
      <c r="M153" s="37">
        <v>80.507042253521121</v>
      </c>
      <c r="N153" s="37">
        <v>3550</v>
      </c>
      <c r="O153" s="37">
        <v>-1.7222704239556066</v>
      </c>
      <c r="P153" s="37">
        <v>1.3305251013807501E-2</v>
      </c>
      <c r="Q153" s="15084" t="str">
        <f t="shared" si="21"/>
        <v>**</v>
      </c>
      <c r="R153" s="37">
        <v>82.176771365960562</v>
      </c>
      <c r="S153" s="37">
        <v>1369</v>
      </c>
      <c r="T153" s="37">
        <v>-3.3919995363950477</v>
      </c>
      <c r="U153" s="37">
        <v>2.2553549503684998E-3</v>
      </c>
      <c r="V153" s="15085" t="str">
        <f t="shared" si="22"/>
        <v>**</v>
      </c>
      <c r="X153" s="6823" t="s">
        <v>7458</v>
      </c>
      <c r="Y153" s="37">
        <v>78.834666231434639</v>
      </c>
      <c r="Z153" s="37">
        <v>122540</v>
      </c>
      <c r="AA153" s="37">
        <v>82.176771365960562</v>
      </c>
      <c r="AB153" s="37">
        <v>1369</v>
      </c>
      <c r="AC153" s="37">
        <v>-3.3421051345259229</v>
      </c>
      <c r="AD153" s="37">
        <v>2.5915185196360999E-3</v>
      </c>
      <c r="AE153" s="15086" t="str">
        <f t="shared" si="23"/>
        <v>***</v>
      </c>
    </row>
    <row r="154" spans="1:31">
      <c r="A154" s="6823" t="s">
        <v>7261</v>
      </c>
      <c r="B154" s="37">
        <v>84.138880162754859</v>
      </c>
      <c r="C154" s="37">
        <v>66849</v>
      </c>
      <c r="D154" s="37">
        <v>83.527842614204729</v>
      </c>
      <c r="E154" s="37">
        <v>2999</v>
      </c>
      <c r="F154" s="37">
        <v>0.61103754855012937</v>
      </c>
      <c r="G154" s="37">
        <v>0.37052202945206192</v>
      </c>
      <c r="H154" s="15087" t="str">
        <f t="shared" si="20"/>
        <v>NS</v>
      </c>
      <c r="J154" s="6823" t="s">
        <v>7657</v>
      </c>
      <c r="K154" s="37">
        <v>84.138880162754859</v>
      </c>
      <c r="L154" s="37">
        <v>66849</v>
      </c>
      <c r="M154" s="37">
        <v>83.612204724409452</v>
      </c>
      <c r="N154" s="37">
        <v>2032</v>
      </c>
      <c r="O154" s="37">
        <v>0.52667543834540709</v>
      </c>
      <c r="P154" s="37">
        <v>0.52219400949538042</v>
      </c>
      <c r="Q154" s="15088" t="str">
        <f t="shared" si="21"/>
        <v>NS</v>
      </c>
      <c r="R154" s="37">
        <v>83.350568769389866</v>
      </c>
      <c r="S154" s="37">
        <v>967</v>
      </c>
      <c r="T154" s="37">
        <v>0.78831139336499234</v>
      </c>
      <c r="U154" s="37">
        <v>0.50539073399083323</v>
      </c>
      <c r="V154" s="15089" t="str">
        <f t="shared" si="22"/>
        <v>NS</v>
      </c>
      <c r="X154" s="6823" t="s">
        <v>7459</v>
      </c>
      <c r="Y154" s="37">
        <v>84.123343157038946</v>
      </c>
      <c r="Z154" s="37">
        <v>68881</v>
      </c>
      <c r="AA154" s="37">
        <v>83.350568769389866</v>
      </c>
      <c r="AB154" s="37">
        <v>967</v>
      </c>
      <c r="AC154" s="37">
        <v>0.77277438764907913</v>
      </c>
      <c r="AD154" s="37">
        <v>0.5138900831337796</v>
      </c>
      <c r="AE154" s="15090" t="str">
        <f t="shared" si="23"/>
        <v>NS</v>
      </c>
    </row>
    <row r="155" spans="1:31">
      <c r="A155" s="6823" t="s">
        <v>11571</v>
      </c>
      <c r="B155" s="37">
        <v>75.326030766578498</v>
      </c>
      <c r="C155" s="37">
        <v>4083587</v>
      </c>
      <c r="D155" s="37">
        <v>80.513227985876355</v>
      </c>
      <c r="E155" s="37">
        <v>212693</v>
      </c>
      <c r="F155" s="37">
        <v>-5.1871972192978575</v>
      </c>
      <c r="G155" s="37">
        <v>0</v>
      </c>
      <c r="H155" s="15091" t="str">
        <f t="shared" si="20"/>
        <v>***</v>
      </c>
      <c r="J155" s="6823" t="s">
        <v>11571</v>
      </c>
      <c r="K155" s="37">
        <v>75.326030766578498</v>
      </c>
      <c r="L155" s="37">
        <v>4083587</v>
      </c>
      <c r="M155" s="37">
        <v>81.484026769772257</v>
      </c>
      <c r="N155" s="37">
        <v>155698</v>
      </c>
      <c r="O155" s="37">
        <v>-6.1579960031937588</v>
      </c>
      <c r="P155" s="37">
        <v>0</v>
      </c>
      <c r="Q155" s="15092" t="str">
        <f t="shared" si="21"/>
        <v>***</v>
      </c>
      <c r="R155" s="37">
        <v>77.861215896131242</v>
      </c>
      <c r="S155" s="37">
        <v>56995</v>
      </c>
      <c r="T155" s="37">
        <v>-2.5351851295527439</v>
      </c>
      <c r="U155" s="37">
        <v>3.1978513596299998E-44</v>
      </c>
      <c r="V155" s="15093" t="str">
        <f t="shared" si="22"/>
        <v>***</v>
      </c>
      <c r="X155" s="6823" t="s">
        <v>11571</v>
      </c>
      <c r="Y155" s="37">
        <v>75.552198071136999</v>
      </c>
      <c r="Z155" s="37">
        <v>4239285</v>
      </c>
      <c r="AA155" s="37">
        <v>77.861215896131242</v>
      </c>
      <c r="AB155" s="37">
        <v>56995</v>
      </c>
      <c r="AC155" s="37">
        <v>-2.3090178249942426</v>
      </c>
      <c r="AD155" s="37">
        <v>3.26123078641E-37</v>
      </c>
      <c r="AE155" s="15094" t="str">
        <f t="shared" si="23"/>
        <v>***</v>
      </c>
    </row>
    <row r="157" spans="1:31">
      <c r="A157" s="17028" t="s">
        <v>11947</v>
      </c>
      <c r="J157" s="17028" t="s">
        <v>11948</v>
      </c>
      <c r="X157" s="17028" t="s">
        <v>11949</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7262</v>
      </c>
      <c r="B159" s="37">
        <v>48.429911729231819</v>
      </c>
      <c r="C159" s="37">
        <v>187378</v>
      </c>
      <c r="D159" s="37">
        <v>49.199340320263872</v>
      </c>
      <c r="E159" s="37">
        <v>18797</v>
      </c>
      <c r="F159" s="37">
        <v>-0.76942859103205308</v>
      </c>
      <c r="G159" s="37">
        <v>4.4195078014414801E-2</v>
      </c>
      <c r="H159" s="15095" t="str">
        <f t="shared" ref="H159:H181" si="24">IF(G159&lt;0.01,"***",IF(G159&lt;0.05,"**",IF(G159&lt;0.1,"*","NS")))</f>
        <v>**</v>
      </c>
      <c r="J159" s="6823" t="s">
        <v>7658</v>
      </c>
      <c r="K159" s="37">
        <v>48.429911729231819</v>
      </c>
      <c r="L159" s="37">
        <v>187378</v>
      </c>
      <c r="M159" s="37">
        <v>48.341111040081827</v>
      </c>
      <c r="N159" s="37">
        <v>15643</v>
      </c>
      <c r="O159" s="37">
        <v>8.8800689149991285E-2</v>
      </c>
      <c r="P159" s="37">
        <v>0.8309328697154621</v>
      </c>
      <c r="Q159" s="15096" t="str">
        <f t="shared" ref="Q159:Q181" si="25">IF(P159&lt;0.01,"***",IF(P159&lt;0.05,"**",IF(P159&lt;0.1,"*","NS")))</f>
        <v>NS</v>
      </c>
      <c r="R159" s="37">
        <v>53.455928979074187</v>
      </c>
      <c r="S159" s="37">
        <v>3154</v>
      </c>
      <c r="T159" s="37">
        <v>-5.0260172498423685</v>
      </c>
      <c r="U159" s="37">
        <v>2.13091424195E-8</v>
      </c>
      <c r="V159" s="15097" t="str">
        <f t="shared" ref="V159:V181" si="26">IF(P159&lt;0.01,"***",IF(P159&lt;0.05,"**",IF(P159&lt;0.1,"*","NS")))</f>
        <v>NS</v>
      </c>
      <c r="X159" s="6823" t="s">
        <v>7460</v>
      </c>
      <c r="Y159" s="37">
        <v>48.423069534678682</v>
      </c>
      <c r="Z159" s="37">
        <v>203021</v>
      </c>
      <c r="AA159" s="37">
        <v>53.455928979074187</v>
      </c>
      <c r="AB159" s="37">
        <v>3154</v>
      </c>
      <c r="AC159" s="37">
        <v>-5.0328594443955055</v>
      </c>
      <c r="AD159" s="37">
        <v>1.9970409634099999E-8</v>
      </c>
      <c r="AE159" s="15098" t="str">
        <f t="shared" ref="AE159:AE181" si="27">IF(AD159&lt;0.01,"***",IF(AD159&lt;0.05,"**",IF(AD159&lt;0.1,"*","NS")))</f>
        <v>***</v>
      </c>
    </row>
    <row r="160" spans="1:31">
      <c r="A160" s="6823" t="s">
        <v>7263</v>
      </c>
      <c r="B160" s="37">
        <v>76.64795718574598</v>
      </c>
      <c r="C160" s="37">
        <v>45966</v>
      </c>
      <c r="D160" s="37">
        <v>72.422445255474457</v>
      </c>
      <c r="E160" s="37">
        <v>4384</v>
      </c>
      <c r="F160" s="37">
        <v>4.2255119302715229</v>
      </c>
      <c r="G160" s="37">
        <v>3.2663666913200001E-10</v>
      </c>
      <c r="H160" s="15099" t="str">
        <f t="shared" si="24"/>
        <v>***</v>
      </c>
      <c r="J160" s="6823" t="s">
        <v>7659</v>
      </c>
      <c r="K160" s="37">
        <v>76.64795718574598</v>
      </c>
      <c r="L160" s="37">
        <v>45966</v>
      </c>
      <c r="M160" s="37">
        <v>71.98443579766537</v>
      </c>
      <c r="N160" s="37">
        <v>3341</v>
      </c>
      <c r="O160" s="37">
        <v>4.6635213880806106</v>
      </c>
      <c r="P160" s="37">
        <v>9.1106934048499998E-10</v>
      </c>
      <c r="Q160" s="15100" t="str">
        <f t="shared" si="25"/>
        <v>***</v>
      </c>
      <c r="R160" s="37">
        <v>73.825503355704697</v>
      </c>
      <c r="S160" s="37">
        <v>1043</v>
      </c>
      <c r="T160" s="37">
        <v>2.8224538300412831</v>
      </c>
      <c r="U160" s="37">
        <v>3.3293487277788199E-2</v>
      </c>
      <c r="V160" s="15101" t="str">
        <f t="shared" si="26"/>
        <v>***</v>
      </c>
      <c r="X160" s="6823" t="s">
        <v>7461</v>
      </c>
      <c r="Y160" s="37">
        <v>76.331960979171313</v>
      </c>
      <c r="Z160" s="37">
        <v>49307</v>
      </c>
      <c r="AA160" s="37">
        <v>73.825503355704697</v>
      </c>
      <c r="AB160" s="37">
        <v>1043</v>
      </c>
      <c r="AC160" s="37">
        <v>2.5064576234666163</v>
      </c>
      <c r="AD160" s="37">
        <v>5.9676171606609499E-2</v>
      </c>
      <c r="AE160" s="15102" t="str">
        <f t="shared" si="27"/>
        <v>*</v>
      </c>
    </row>
    <row r="161" spans="1:31">
      <c r="A161" s="6823" t="s">
        <v>7264</v>
      </c>
      <c r="B161" s="37">
        <v>78.285795460310695</v>
      </c>
      <c r="C161" s="37">
        <v>98553</v>
      </c>
      <c r="D161" s="37">
        <v>79.365412901870144</v>
      </c>
      <c r="E161" s="37">
        <v>9518</v>
      </c>
      <c r="F161" s="37">
        <v>-1.0796174415594493</v>
      </c>
      <c r="G161" s="37">
        <v>1.4548374406662399E-2</v>
      </c>
      <c r="H161" s="15103" t="str">
        <f t="shared" si="24"/>
        <v>**</v>
      </c>
      <c r="J161" s="6823" t="s">
        <v>7660</v>
      </c>
      <c r="K161" s="37">
        <v>78.285795460310695</v>
      </c>
      <c r="L161" s="37">
        <v>98553</v>
      </c>
      <c r="M161" s="37">
        <v>79.671349059104159</v>
      </c>
      <c r="N161" s="37">
        <v>7546</v>
      </c>
      <c r="O161" s="37">
        <v>-1.3855535987934644</v>
      </c>
      <c r="P161" s="37">
        <v>4.8300256722200001E-3</v>
      </c>
      <c r="Q161" s="15104" t="str">
        <f t="shared" si="25"/>
        <v>***</v>
      </c>
      <c r="R161" s="37">
        <v>78.194726166328607</v>
      </c>
      <c r="S161" s="37">
        <v>1972</v>
      </c>
      <c r="T161" s="37">
        <v>9.1069293982087629E-2</v>
      </c>
      <c r="U161" s="37">
        <v>0.92263413695470509</v>
      </c>
      <c r="V161" s="15105" t="str">
        <f t="shared" si="26"/>
        <v>***</v>
      </c>
      <c r="X161" s="6823" t="s">
        <v>7462</v>
      </c>
      <c r="Y161" s="37">
        <v>78.384339154940193</v>
      </c>
      <c r="Z161" s="37">
        <v>106099</v>
      </c>
      <c r="AA161" s="37">
        <v>78.194726166328607</v>
      </c>
      <c r="AB161" s="37">
        <v>1972</v>
      </c>
      <c r="AC161" s="37">
        <v>0.18961298861158582</v>
      </c>
      <c r="AD161" s="37">
        <v>0.83939148829206656</v>
      </c>
      <c r="AE161" s="15106" t="str">
        <f t="shared" si="27"/>
        <v>NS</v>
      </c>
    </row>
    <row r="162" spans="1:31">
      <c r="A162" s="6823" t="s">
        <v>7265</v>
      </c>
      <c r="B162" s="37">
        <v>71.643639828489754</v>
      </c>
      <c r="C162" s="37">
        <v>62970</v>
      </c>
      <c r="D162" s="37">
        <v>72.348896127397751</v>
      </c>
      <c r="E162" s="37">
        <v>5526</v>
      </c>
      <c r="F162" s="37">
        <v>-0.70525629890799735</v>
      </c>
      <c r="G162" s="37">
        <v>0.26445930357450198</v>
      </c>
      <c r="H162" s="15107" t="str">
        <f t="shared" si="24"/>
        <v>NS</v>
      </c>
      <c r="J162" s="6823" t="s">
        <v>7661</v>
      </c>
      <c r="K162" s="37">
        <v>71.643639828489754</v>
      </c>
      <c r="L162" s="37">
        <v>62970</v>
      </c>
      <c r="M162" s="37">
        <v>72.843682048804055</v>
      </c>
      <c r="N162" s="37">
        <v>4139</v>
      </c>
      <c r="O162" s="37">
        <v>-1.2000422203143017</v>
      </c>
      <c r="P162" s="37">
        <v>9.6808191646889599E-2</v>
      </c>
      <c r="Q162" s="15108" t="str">
        <f t="shared" si="25"/>
        <v>*</v>
      </c>
      <c r="R162" s="37">
        <v>70.872386445565965</v>
      </c>
      <c r="S162" s="37">
        <v>1387</v>
      </c>
      <c r="T162" s="37">
        <v>0.77125338292378842</v>
      </c>
      <c r="U162" s="37">
        <v>0.5285379441522674</v>
      </c>
      <c r="V162" s="15109" t="str">
        <f t="shared" si="26"/>
        <v>*</v>
      </c>
      <c r="X162" s="6823" t="s">
        <v>7463</v>
      </c>
      <c r="Y162" s="37">
        <v>71.717653369890769</v>
      </c>
      <c r="Z162" s="37">
        <v>67109</v>
      </c>
      <c r="AA162" s="37">
        <v>70.872386445565965</v>
      </c>
      <c r="AB162" s="37">
        <v>1387</v>
      </c>
      <c r="AC162" s="37">
        <v>0.84526692432480388</v>
      </c>
      <c r="AD162" s="37">
        <v>0.48911109980117229</v>
      </c>
      <c r="AE162" s="15110" t="str">
        <f t="shared" si="27"/>
        <v>NS</v>
      </c>
    </row>
    <row r="163" spans="1:31">
      <c r="A163" s="6823" t="s">
        <v>7266</v>
      </c>
      <c r="B163" s="37">
        <v>84.955955070897602</v>
      </c>
      <c r="C163" s="37">
        <v>30537</v>
      </c>
      <c r="D163" s="37">
        <v>84.926151172893142</v>
      </c>
      <c r="E163" s="37">
        <v>2302</v>
      </c>
      <c r="F163" s="37">
        <v>2.9803898004459484E-2</v>
      </c>
      <c r="G163" s="37">
        <v>0.96923507989669822</v>
      </c>
      <c r="H163" s="15111" t="str">
        <f t="shared" si="24"/>
        <v>NS</v>
      </c>
      <c r="J163" s="6823" t="s">
        <v>7662</v>
      </c>
      <c r="K163" s="37">
        <v>84.955955070897602</v>
      </c>
      <c r="L163" s="37">
        <v>30537</v>
      </c>
      <c r="M163" s="37">
        <v>85.723114956736708</v>
      </c>
      <c r="N163" s="37">
        <v>1618</v>
      </c>
      <c r="O163" s="37">
        <v>-0.76715988583910644</v>
      </c>
      <c r="P163" s="37">
        <v>0.39976892878980519</v>
      </c>
      <c r="Q163" s="15112" t="str">
        <f t="shared" si="25"/>
        <v>NS</v>
      </c>
      <c r="R163" s="37">
        <v>83.040935672514621</v>
      </c>
      <c r="S163" s="37">
        <v>684</v>
      </c>
      <c r="T163" s="37">
        <v>1.9150193983829809</v>
      </c>
      <c r="U163" s="37">
        <v>0.16639017759761579</v>
      </c>
      <c r="V163" s="15113" t="str">
        <f t="shared" si="26"/>
        <v>NS</v>
      </c>
      <c r="X163" s="6823" t="s">
        <v>7464</v>
      </c>
      <c r="Y163" s="37">
        <v>84.994557611568965</v>
      </c>
      <c r="Z163" s="37">
        <v>32155</v>
      </c>
      <c r="AA163" s="37">
        <v>83.040935672514621</v>
      </c>
      <c r="AB163" s="37">
        <v>684</v>
      </c>
      <c r="AC163" s="37">
        <v>1.9536219390543437</v>
      </c>
      <c r="AD163" s="37">
        <v>0.1573289208760435</v>
      </c>
      <c r="AE163" s="15114" t="str">
        <f t="shared" si="27"/>
        <v>NS</v>
      </c>
    </row>
    <row r="164" spans="1:31">
      <c r="A164" s="6823" t="s">
        <v>7267</v>
      </c>
      <c r="B164" s="37">
        <v>59.658474381618447</v>
      </c>
      <c r="C164" s="37">
        <v>126257</v>
      </c>
      <c r="D164" s="37">
        <v>60.072231139646867</v>
      </c>
      <c r="E164" s="37">
        <v>9968</v>
      </c>
      <c r="F164" s="37">
        <v>-0.41375675802841982</v>
      </c>
      <c r="G164" s="37">
        <v>0.41751070436129301</v>
      </c>
      <c r="H164" s="15115" t="str">
        <f t="shared" si="24"/>
        <v>NS</v>
      </c>
      <c r="J164" s="6823" t="s">
        <v>7663</v>
      </c>
      <c r="K164" s="37">
        <v>59.658474381618447</v>
      </c>
      <c r="L164" s="37">
        <v>126257</v>
      </c>
      <c r="M164" s="37">
        <v>61.063511491908073</v>
      </c>
      <c r="N164" s="37">
        <v>7353</v>
      </c>
      <c r="O164" s="37">
        <v>-1.4050371102896264</v>
      </c>
      <c r="P164" s="37">
        <v>1.69358572776118E-2</v>
      </c>
      <c r="Q164" s="15116" t="str">
        <f t="shared" si="25"/>
        <v>**</v>
      </c>
      <c r="R164" s="37">
        <v>57.284894837476102</v>
      </c>
      <c r="S164" s="37">
        <v>2615</v>
      </c>
      <c r="T164" s="37">
        <v>2.3735795441423448</v>
      </c>
      <c r="U164" s="37">
        <v>1.43468443820345E-2</v>
      </c>
      <c r="V164" s="15117" t="str">
        <f t="shared" si="26"/>
        <v>**</v>
      </c>
      <c r="X164" s="6823" t="s">
        <v>7465</v>
      </c>
      <c r="Y164" s="37">
        <v>59.735798218696203</v>
      </c>
      <c r="Z164" s="37">
        <v>133610</v>
      </c>
      <c r="AA164" s="37">
        <v>57.284894837476102</v>
      </c>
      <c r="AB164" s="37">
        <v>2615</v>
      </c>
      <c r="AC164" s="37">
        <v>2.4509033812201011</v>
      </c>
      <c r="AD164" s="37">
        <v>1.13921816209098E-2</v>
      </c>
      <c r="AE164" s="15118" t="str">
        <f t="shared" si="27"/>
        <v>**</v>
      </c>
    </row>
    <row r="165" spans="1:31">
      <c r="A165" s="6823" t="s">
        <v>7268</v>
      </c>
      <c r="B165" s="37">
        <v>91.799566525410015</v>
      </c>
      <c r="C165" s="37">
        <v>556434</v>
      </c>
      <c r="D165" s="37">
        <v>91.584906260435389</v>
      </c>
      <c r="E165" s="37">
        <v>62887</v>
      </c>
      <c r="F165" s="37">
        <v>0.21466026497462565</v>
      </c>
      <c r="G165" s="37">
        <v>6.3247128164549304E-2</v>
      </c>
      <c r="H165" s="15119" t="str">
        <f t="shared" si="24"/>
        <v>*</v>
      </c>
      <c r="J165" s="6823" t="s">
        <v>7664</v>
      </c>
      <c r="K165" s="37">
        <v>91.799566525410015</v>
      </c>
      <c r="L165" s="37">
        <v>556434</v>
      </c>
      <c r="M165" s="37">
        <v>91.790016534131169</v>
      </c>
      <c r="N165" s="37">
        <v>50804</v>
      </c>
      <c r="O165" s="37">
        <v>9.5499912788454822E-3</v>
      </c>
      <c r="P165" s="37">
        <v>0.94013783463835043</v>
      </c>
      <c r="Q165" s="15120" t="str">
        <f t="shared" si="25"/>
        <v>NS</v>
      </c>
      <c r="R165" s="37">
        <v>90.722502689729367</v>
      </c>
      <c r="S165" s="37">
        <v>12083</v>
      </c>
      <c r="T165" s="37">
        <v>1.0770638356806472</v>
      </c>
      <c r="U165" s="37">
        <v>2.0115842213E-5</v>
      </c>
      <c r="V165" s="15121" t="str">
        <f t="shared" si="26"/>
        <v>NS</v>
      </c>
      <c r="X165" s="6823" t="s">
        <v>7466</v>
      </c>
      <c r="Y165" s="37">
        <v>91.798767534311096</v>
      </c>
      <c r="Z165" s="37">
        <v>607238</v>
      </c>
      <c r="AA165" s="37">
        <v>90.722502689729367</v>
      </c>
      <c r="AB165" s="37">
        <v>12083</v>
      </c>
      <c r="AC165" s="37">
        <v>1.0762648445817291</v>
      </c>
      <c r="AD165" s="37">
        <v>2.0036153255999999E-5</v>
      </c>
      <c r="AE165" s="15122" t="str">
        <f t="shared" si="27"/>
        <v>***</v>
      </c>
    </row>
    <row r="166" spans="1:31">
      <c r="A166" s="6823" t="s">
        <v>7269</v>
      </c>
      <c r="B166" s="37">
        <v>74.700770905186246</v>
      </c>
      <c r="C166" s="37">
        <v>171357</v>
      </c>
      <c r="D166" s="37">
        <v>74.089603230064441</v>
      </c>
      <c r="E166" s="37">
        <v>12879</v>
      </c>
      <c r="F166" s="37">
        <v>0.61116767512180559</v>
      </c>
      <c r="G166" s="37">
        <v>0.1240928781632646</v>
      </c>
      <c r="H166" s="15123" t="str">
        <f t="shared" si="24"/>
        <v>NS</v>
      </c>
      <c r="J166" s="6823" t="s">
        <v>7665</v>
      </c>
      <c r="K166" s="37">
        <v>74.700770905186246</v>
      </c>
      <c r="L166" s="37">
        <v>171357</v>
      </c>
      <c r="M166" s="37">
        <v>74.475870253164558</v>
      </c>
      <c r="N166" s="37">
        <v>10112</v>
      </c>
      <c r="O166" s="37">
        <v>0.22490065202168807</v>
      </c>
      <c r="P166" s="37">
        <v>0.6132504774772376</v>
      </c>
      <c r="Q166" s="15124" t="str">
        <f t="shared" si="25"/>
        <v>NS</v>
      </c>
      <c r="R166" s="37">
        <v>72.677990603541744</v>
      </c>
      <c r="S166" s="37">
        <v>2767</v>
      </c>
      <c r="T166" s="37">
        <v>2.0227803016445023</v>
      </c>
      <c r="U166" s="37">
        <v>1.5222559560461099E-2</v>
      </c>
      <c r="V166" s="15125" t="str">
        <f t="shared" si="26"/>
        <v>NS</v>
      </c>
      <c r="X166" s="6823" t="s">
        <v>7467</v>
      </c>
      <c r="Y166" s="37">
        <v>74.688238762543463</v>
      </c>
      <c r="Z166" s="37">
        <v>181469</v>
      </c>
      <c r="AA166" s="37">
        <v>72.677990603541744</v>
      </c>
      <c r="AB166" s="37">
        <v>2767</v>
      </c>
      <c r="AC166" s="37">
        <v>2.0102481590017192</v>
      </c>
      <c r="AD166" s="37">
        <v>1.5833149169599901E-2</v>
      </c>
      <c r="AE166" s="15126" t="str">
        <f t="shared" si="27"/>
        <v>**</v>
      </c>
    </row>
    <row r="167" spans="1:31">
      <c r="A167" s="6823" t="s">
        <v>7270</v>
      </c>
      <c r="B167" s="37">
        <v>71.385234483826039</v>
      </c>
      <c r="C167" s="37">
        <v>64610</v>
      </c>
      <c r="D167" s="37">
        <v>69.34129803035195</v>
      </c>
      <c r="E167" s="37">
        <v>6194</v>
      </c>
      <c r="F167" s="37">
        <v>2.0439364534740889</v>
      </c>
      <c r="G167" s="37">
        <v>6.8949006139109995E-4</v>
      </c>
      <c r="H167" s="15127" t="str">
        <f t="shared" si="24"/>
        <v>***</v>
      </c>
      <c r="J167" s="6823" t="s">
        <v>7666</v>
      </c>
      <c r="K167" s="37">
        <v>71.385234483826039</v>
      </c>
      <c r="L167" s="37">
        <v>64610</v>
      </c>
      <c r="M167" s="37">
        <v>69.347050178458957</v>
      </c>
      <c r="N167" s="37">
        <v>4763</v>
      </c>
      <c r="O167" s="37">
        <v>2.0381843053670821</v>
      </c>
      <c r="P167" s="37">
        <v>2.7064869421844998E-3</v>
      </c>
      <c r="Q167" s="15128" t="str">
        <f t="shared" si="25"/>
        <v>***</v>
      </c>
      <c r="R167" s="37">
        <v>69.322152341020271</v>
      </c>
      <c r="S167" s="37">
        <v>1431</v>
      </c>
      <c r="T167" s="37">
        <v>2.0630821428057686</v>
      </c>
      <c r="U167" s="37">
        <v>8.7792687993947099E-2</v>
      </c>
      <c r="V167" s="15129" t="str">
        <f t="shared" si="26"/>
        <v>***</v>
      </c>
      <c r="X167" s="6823" t="s">
        <v>7468</v>
      </c>
      <c r="Y167" s="37">
        <v>71.245297161719975</v>
      </c>
      <c r="Z167" s="37">
        <v>69373</v>
      </c>
      <c r="AA167" s="37">
        <v>69.322152341020271</v>
      </c>
      <c r="AB167" s="37">
        <v>1431</v>
      </c>
      <c r="AC167" s="37">
        <v>1.9231448206997044</v>
      </c>
      <c r="AD167" s="37">
        <v>0.1117606549455903</v>
      </c>
      <c r="AE167" s="15130" t="str">
        <f t="shared" si="27"/>
        <v>NS</v>
      </c>
    </row>
    <row r="168" spans="1:31">
      <c r="A168" s="6823" t="s">
        <v>7271</v>
      </c>
      <c r="B168" s="37">
        <v>80.606095723722333</v>
      </c>
      <c r="C168" s="37">
        <v>51774</v>
      </c>
      <c r="D168" s="37">
        <v>79.127516778523486</v>
      </c>
      <c r="E168" s="37">
        <v>4470</v>
      </c>
      <c r="F168" s="37">
        <v>1.4785789451988478</v>
      </c>
      <c r="G168" s="37">
        <v>1.66953802859829E-2</v>
      </c>
      <c r="H168" s="15131" t="str">
        <f t="shared" si="24"/>
        <v>**</v>
      </c>
      <c r="J168" s="6823" t="s">
        <v>7667</v>
      </c>
      <c r="K168" s="37">
        <v>80.606095723722333</v>
      </c>
      <c r="L168" s="37">
        <v>51774</v>
      </c>
      <c r="M168" s="37">
        <v>79.078229229836268</v>
      </c>
      <c r="N168" s="37">
        <v>3298</v>
      </c>
      <c r="O168" s="37">
        <v>1.5278664938860658</v>
      </c>
      <c r="P168" s="37">
        <v>3.1723917864764001E-2</v>
      </c>
      <c r="Q168" s="15132" t="str">
        <f t="shared" si="25"/>
        <v>**</v>
      </c>
      <c r="R168" s="37">
        <v>79.26621160409556</v>
      </c>
      <c r="S168" s="37">
        <v>1172</v>
      </c>
      <c r="T168" s="37">
        <v>1.3398841196267739</v>
      </c>
      <c r="U168" s="37">
        <v>0.25156624615090323</v>
      </c>
      <c r="V168" s="15133" t="str">
        <f t="shared" si="26"/>
        <v>**</v>
      </c>
      <c r="X168" s="6823" t="s">
        <v>7469</v>
      </c>
      <c r="Y168" s="37">
        <v>80.514599070307966</v>
      </c>
      <c r="Z168" s="37">
        <v>55072</v>
      </c>
      <c r="AA168" s="37">
        <v>79.26621160409556</v>
      </c>
      <c r="AB168" s="37">
        <v>1172</v>
      </c>
      <c r="AC168" s="37">
        <v>1.2483874662124066</v>
      </c>
      <c r="AD168" s="37">
        <v>0.28590845332296672</v>
      </c>
      <c r="AE168" s="15134" t="str">
        <f t="shared" si="27"/>
        <v>NS</v>
      </c>
    </row>
    <row r="169" spans="1:31">
      <c r="A169" s="6823" t="s">
        <v>7272</v>
      </c>
      <c r="B169" s="37">
        <v>82.495197628709917</v>
      </c>
      <c r="C169" s="37">
        <v>78607</v>
      </c>
      <c r="D169" s="37">
        <v>81.173522040395099</v>
      </c>
      <c r="E169" s="37">
        <v>6783</v>
      </c>
      <c r="F169" s="37">
        <v>1.3216755883148181</v>
      </c>
      <c r="G169" s="37">
        <v>6.1085434831843E-3</v>
      </c>
      <c r="H169" s="15135" t="str">
        <f t="shared" si="24"/>
        <v>***</v>
      </c>
      <c r="J169" s="6823" t="s">
        <v>7668</v>
      </c>
      <c r="K169" s="37">
        <v>82.495197628709917</v>
      </c>
      <c r="L169" s="37">
        <v>78607</v>
      </c>
      <c r="M169" s="37">
        <v>80.962977948614196</v>
      </c>
      <c r="N169" s="37">
        <v>4943</v>
      </c>
      <c r="O169" s="37">
        <v>1.5322196800957215</v>
      </c>
      <c r="P169" s="37">
        <v>6.0675560106865003E-3</v>
      </c>
      <c r="Q169" s="15136" t="str">
        <f t="shared" si="25"/>
        <v>***</v>
      </c>
      <c r="R169" s="37">
        <v>81.739130434782609</v>
      </c>
      <c r="S169" s="37">
        <v>1840</v>
      </c>
      <c r="T169" s="37">
        <v>0.75606719392730781</v>
      </c>
      <c r="U169" s="37">
        <v>0.39906581529222979</v>
      </c>
      <c r="V169" s="15137" t="str">
        <f t="shared" si="26"/>
        <v>***</v>
      </c>
      <c r="X169" s="6823" t="s">
        <v>7470</v>
      </c>
      <c r="Y169" s="37">
        <v>82.404548174745656</v>
      </c>
      <c r="Z169" s="37">
        <v>83550</v>
      </c>
      <c r="AA169" s="37">
        <v>81.739130434782609</v>
      </c>
      <c r="AB169" s="37">
        <v>1840</v>
      </c>
      <c r="AC169" s="37">
        <v>0.66541773996304698</v>
      </c>
      <c r="AD169" s="37">
        <v>0.45855455261879741</v>
      </c>
      <c r="AE169" s="15138" t="str">
        <f t="shared" si="27"/>
        <v>NS</v>
      </c>
    </row>
    <row r="170" spans="1:31">
      <c r="A170" s="6823" t="s">
        <v>7273</v>
      </c>
      <c r="B170" s="37">
        <v>65.22557930074511</v>
      </c>
      <c r="C170" s="37">
        <v>85491</v>
      </c>
      <c r="D170" s="37">
        <v>63.741007194244602</v>
      </c>
      <c r="E170" s="37">
        <v>4865</v>
      </c>
      <c r="F170" s="37">
        <v>1.484572106500508</v>
      </c>
      <c r="G170" s="37">
        <v>3.4537065211429199E-2</v>
      </c>
      <c r="H170" s="15139" t="str">
        <f t="shared" si="24"/>
        <v>**</v>
      </c>
      <c r="J170" s="6823" t="s">
        <v>7669</v>
      </c>
      <c r="K170" s="37">
        <v>65.22557930074511</v>
      </c>
      <c r="L170" s="37">
        <v>85491</v>
      </c>
      <c r="M170" s="37">
        <v>62.999738698719632</v>
      </c>
      <c r="N170" s="37">
        <v>3827</v>
      </c>
      <c r="O170" s="37">
        <v>2.2258406020254782</v>
      </c>
      <c r="P170" s="37">
        <v>4.7009337140722996E-3</v>
      </c>
      <c r="Q170" s="15140" t="str">
        <f t="shared" si="25"/>
        <v>***</v>
      </c>
      <c r="R170" s="37">
        <v>66.473988439306353</v>
      </c>
      <c r="S170" s="37">
        <v>1038</v>
      </c>
      <c r="T170" s="37">
        <v>-1.248409138561243</v>
      </c>
      <c r="U170" s="37">
        <v>0.40117399697880668</v>
      </c>
      <c r="V170" s="15141" t="str">
        <f t="shared" si="26"/>
        <v>***</v>
      </c>
      <c r="X170" s="6823" t="s">
        <v>7471</v>
      </c>
      <c r="Y170" s="37">
        <v>65.130208916455814</v>
      </c>
      <c r="Z170" s="37">
        <v>89318</v>
      </c>
      <c r="AA170" s="37">
        <v>66.473988439306353</v>
      </c>
      <c r="AB170" s="37">
        <v>1038</v>
      </c>
      <c r="AC170" s="37">
        <v>-1.3437795228505394</v>
      </c>
      <c r="AD170" s="37">
        <v>0.36635628071957249</v>
      </c>
      <c r="AE170" s="15142" t="str">
        <f t="shared" si="27"/>
        <v>NS</v>
      </c>
    </row>
    <row r="171" spans="1:31">
      <c r="A171" s="6823" t="s">
        <v>7274</v>
      </c>
      <c r="B171" s="37">
        <v>82.186421527558934</v>
      </c>
      <c r="C171" s="37">
        <v>130103</v>
      </c>
      <c r="D171" s="37">
        <v>81.915221184440114</v>
      </c>
      <c r="E171" s="37">
        <v>9743</v>
      </c>
      <c r="F171" s="37">
        <v>0.2712003431188208</v>
      </c>
      <c r="G171" s="37">
        <v>0.49997982466436808</v>
      </c>
      <c r="H171" s="15143" t="str">
        <f t="shared" si="24"/>
        <v>NS</v>
      </c>
      <c r="J171" s="6823" t="s">
        <v>7670</v>
      </c>
      <c r="K171" s="37">
        <v>82.186421527558934</v>
      </c>
      <c r="L171" s="37">
        <v>130103</v>
      </c>
      <c r="M171" s="37">
        <v>83.013485477178421</v>
      </c>
      <c r="N171" s="37">
        <v>7712</v>
      </c>
      <c r="O171" s="37">
        <v>-0.82706394961948604</v>
      </c>
      <c r="P171" s="37">
        <v>6.48600548473066E-2</v>
      </c>
      <c r="Q171" s="15144" t="str">
        <f t="shared" si="25"/>
        <v>*</v>
      </c>
      <c r="R171" s="37">
        <v>77.74495322501231</v>
      </c>
      <c r="S171" s="37">
        <v>2031</v>
      </c>
      <c r="T171" s="37">
        <v>4.4414683025466246</v>
      </c>
      <c r="U171" s="37">
        <v>2.17941787163E-7</v>
      </c>
      <c r="V171" s="15145" t="str">
        <f t="shared" si="26"/>
        <v>*</v>
      </c>
      <c r="X171" s="6823" t="s">
        <v>7472</v>
      </c>
      <c r="Y171" s="37">
        <v>82.232703261618838</v>
      </c>
      <c r="Z171" s="37">
        <v>137815</v>
      </c>
      <c r="AA171" s="37">
        <v>77.74495322501231</v>
      </c>
      <c r="AB171" s="37">
        <v>2031</v>
      </c>
      <c r="AC171" s="37">
        <v>4.4877500366065277</v>
      </c>
      <c r="AD171" s="37">
        <v>1.56047726379E-7</v>
      </c>
      <c r="AE171" s="15146" t="str">
        <f t="shared" si="27"/>
        <v>***</v>
      </c>
    </row>
    <row r="172" spans="1:31">
      <c r="A172" s="6823" t="s">
        <v>7275</v>
      </c>
      <c r="B172" s="37">
        <v>73.167246941338362</v>
      </c>
      <c r="C172" s="37">
        <v>132983</v>
      </c>
      <c r="D172" s="37">
        <v>74.162679425837325</v>
      </c>
      <c r="E172" s="37">
        <v>9823</v>
      </c>
      <c r="F172" s="37">
        <v>-0.99543248449896282</v>
      </c>
      <c r="G172" s="37">
        <v>3.1523623012369599E-2</v>
      </c>
      <c r="H172" s="15147" t="str">
        <f t="shared" si="24"/>
        <v>**</v>
      </c>
      <c r="J172" s="6823" t="s">
        <v>7671</v>
      </c>
      <c r="K172" s="37">
        <v>73.167246941338362</v>
      </c>
      <c r="L172" s="37">
        <v>132983</v>
      </c>
      <c r="M172" s="37">
        <v>74.954768674075993</v>
      </c>
      <c r="N172" s="37">
        <v>7738</v>
      </c>
      <c r="O172" s="37">
        <v>-1.7875217327376305</v>
      </c>
      <c r="P172" s="37">
        <v>5.5263511243509996E-4</v>
      </c>
      <c r="Q172" s="15148" t="str">
        <f t="shared" si="25"/>
        <v>***</v>
      </c>
      <c r="R172" s="37">
        <v>71.223021582733807</v>
      </c>
      <c r="S172" s="37">
        <v>2085</v>
      </c>
      <c r="T172" s="37">
        <v>1.9442253586045553</v>
      </c>
      <c r="U172" s="37">
        <v>4.6882798085649498E-2</v>
      </c>
      <c r="V172" s="15149" t="str">
        <f t="shared" si="26"/>
        <v>***</v>
      </c>
      <c r="X172" s="6823" t="s">
        <v>7473</v>
      </c>
      <c r="Y172" s="37">
        <v>73.265539613845831</v>
      </c>
      <c r="Z172" s="37">
        <v>140721</v>
      </c>
      <c r="AA172" s="37">
        <v>71.223021582733807</v>
      </c>
      <c r="AB172" s="37">
        <v>2085</v>
      </c>
      <c r="AC172" s="37">
        <v>2.0425180311120243</v>
      </c>
      <c r="AD172" s="37">
        <v>3.6514522144575699E-2</v>
      </c>
      <c r="AE172" s="15150" t="str">
        <f t="shared" si="27"/>
        <v>**</v>
      </c>
    </row>
    <row r="173" spans="1:31">
      <c r="A173" s="6823" t="s">
        <v>7276</v>
      </c>
      <c r="B173" s="37">
        <v>56.116327346829948</v>
      </c>
      <c r="C173" s="37">
        <v>52507</v>
      </c>
      <c r="D173" s="37">
        <v>55.730283535858938</v>
      </c>
      <c r="E173" s="37">
        <v>4197</v>
      </c>
      <c r="F173" s="37">
        <v>0.38604381097101026</v>
      </c>
      <c r="G173" s="37">
        <v>0.62773169795721828</v>
      </c>
      <c r="H173" s="15151" t="str">
        <f t="shared" si="24"/>
        <v>NS</v>
      </c>
      <c r="J173" s="6823" t="s">
        <v>7672</v>
      </c>
      <c r="K173" s="37">
        <v>56.116327346829948</v>
      </c>
      <c r="L173" s="37">
        <v>52507</v>
      </c>
      <c r="M173" s="37">
        <v>56.998738965952079</v>
      </c>
      <c r="N173" s="37">
        <v>3172</v>
      </c>
      <c r="O173" s="37">
        <v>-0.88241161912213073</v>
      </c>
      <c r="P173" s="37">
        <v>0.33073335059989301</v>
      </c>
      <c r="Q173" s="15152" t="str">
        <f t="shared" si="25"/>
        <v>NS</v>
      </c>
      <c r="R173" s="37">
        <v>51.804878048780488</v>
      </c>
      <c r="S173" s="37">
        <v>1025</v>
      </c>
      <c r="T173" s="37">
        <v>4.3114492980494603</v>
      </c>
      <c r="U173" s="37">
        <v>5.8821751712869004E-3</v>
      </c>
      <c r="V173" s="15153" t="str">
        <f t="shared" si="26"/>
        <v>NS</v>
      </c>
      <c r="X173" s="6823" t="s">
        <v>7474</v>
      </c>
      <c r="Y173" s="37">
        <v>56.16659781964475</v>
      </c>
      <c r="Z173" s="37">
        <v>55679</v>
      </c>
      <c r="AA173" s="37">
        <v>51.804878048780488</v>
      </c>
      <c r="AB173" s="37">
        <v>1025</v>
      </c>
      <c r="AC173" s="37">
        <v>4.3617197708642621</v>
      </c>
      <c r="AD173" s="37">
        <v>5.2988054701465E-3</v>
      </c>
      <c r="AE173" s="15154" t="str">
        <f t="shared" si="27"/>
        <v>***</v>
      </c>
    </row>
    <row r="174" spans="1:31">
      <c r="A174" s="6823" t="s">
        <v>7277</v>
      </c>
      <c r="B174" s="37">
        <v>95.584768043422955</v>
      </c>
      <c r="C174" s="37">
        <v>58955</v>
      </c>
      <c r="D174" s="37">
        <v>95.964997569275639</v>
      </c>
      <c r="E174" s="37">
        <v>6171</v>
      </c>
      <c r="F174" s="37">
        <v>-0.38022952585268399</v>
      </c>
      <c r="G174" s="37">
        <v>0.1649050865421943</v>
      </c>
      <c r="H174" s="15155" t="str">
        <f t="shared" si="24"/>
        <v>NS</v>
      </c>
      <c r="J174" s="6823" t="s">
        <v>7673</v>
      </c>
      <c r="K174" s="37">
        <v>95.584768043422955</v>
      </c>
      <c r="L174" s="37">
        <v>58955</v>
      </c>
      <c r="M174" s="37">
        <v>95.990180032733221</v>
      </c>
      <c r="N174" s="37">
        <v>4888</v>
      </c>
      <c r="O174" s="37">
        <v>-0.40541198931026656</v>
      </c>
      <c r="P174" s="37">
        <v>0.1834183112984091</v>
      </c>
      <c r="Q174" s="15156" t="str">
        <f t="shared" si="25"/>
        <v>NS</v>
      </c>
      <c r="R174" s="37">
        <v>95.869056897895561</v>
      </c>
      <c r="S174" s="37">
        <v>1283</v>
      </c>
      <c r="T174" s="37">
        <v>-0.28428885447260654</v>
      </c>
      <c r="U174" s="37">
        <v>0.62364926729851244</v>
      </c>
      <c r="V174" s="15157" t="str">
        <f t="shared" si="26"/>
        <v>NS</v>
      </c>
      <c r="X174" s="6823" t="s">
        <v>7475</v>
      </c>
      <c r="Y174" s="37">
        <v>95.615807527841739</v>
      </c>
      <c r="Z174" s="37">
        <v>63843</v>
      </c>
      <c r="AA174" s="37">
        <v>95.869056897895561</v>
      </c>
      <c r="AB174" s="37">
        <v>1283</v>
      </c>
      <c r="AC174" s="37">
        <v>-0.25324937005382253</v>
      </c>
      <c r="AD174" s="37">
        <v>0.66073852942956357</v>
      </c>
      <c r="AE174" s="15158" t="str">
        <f t="shared" si="27"/>
        <v>NS</v>
      </c>
    </row>
    <row r="175" spans="1:31">
      <c r="A175" s="6823" t="s">
        <v>7278</v>
      </c>
      <c r="B175" s="37">
        <v>74.088108679400918</v>
      </c>
      <c r="C175" s="37">
        <v>155172</v>
      </c>
      <c r="D175" s="37">
        <v>76.058394160583944</v>
      </c>
      <c r="E175" s="37">
        <v>8220</v>
      </c>
      <c r="F175" s="37">
        <v>-1.9702854811830264</v>
      </c>
      <c r="G175" s="37">
        <v>6.94521898466E-5</v>
      </c>
      <c r="H175" s="15159" t="str">
        <f t="shared" si="24"/>
        <v>***</v>
      </c>
      <c r="J175" s="6823" t="s">
        <v>7674</v>
      </c>
      <c r="K175" s="37">
        <v>74.088108679400918</v>
      </c>
      <c r="L175" s="37">
        <v>155172</v>
      </c>
      <c r="M175" s="37">
        <v>76.938435940099836</v>
      </c>
      <c r="N175" s="37">
        <v>6010</v>
      </c>
      <c r="O175" s="37">
        <v>-2.8503272606989185</v>
      </c>
      <c r="P175" s="37">
        <v>7.2299403745100002E-7</v>
      </c>
      <c r="Q175" s="15160" t="str">
        <f t="shared" si="25"/>
        <v>***</v>
      </c>
      <c r="R175" s="37">
        <v>73.665158371040718</v>
      </c>
      <c r="S175" s="37">
        <v>2210</v>
      </c>
      <c r="T175" s="37">
        <v>0.42295030836019976</v>
      </c>
      <c r="U175" s="37">
        <v>0.65230481631302195</v>
      </c>
      <c r="V175" s="15161" t="str">
        <f t="shared" si="26"/>
        <v>***</v>
      </c>
      <c r="X175" s="6823" t="s">
        <v>7476</v>
      </c>
      <c r="Y175" s="37">
        <v>74.194388951619914</v>
      </c>
      <c r="Z175" s="37">
        <v>161182</v>
      </c>
      <c r="AA175" s="37">
        <v>73.665158371040718</v>
      </c>
      <c r="AB175" s="37">
        <v>2210</v>
      </c>
      <c r="AC175" s="37">
        <v>0.52923058057919548</v>
      </c>
      <c r="AD175" s="37">
        <v>0.57229449423678336</v>
      </c>
      <c r="AE175" s="15162" t="str">
        <f t="shared" si="27"/>
        <v>NS</v>
      </c>
    </row>
    <row r="176" spans="1:31">
      <c r="A176" s="6823" t="s">
        <v>7279</v>
      </c>
      <c r="B176" s="37">
        <v>77.265859850785787</v>
      </c>
      <c r="C176" s="37">
        <v>64203</v>
      </c>
      <c r="D176" s="37">
        <v>78.076525336091009</v>
      </c>
      <c r="E176" s="37">
        <v>5802</v>
      </c>
      <c r="F176" s="37">
        <v>-0.81066548530522198</v>
      </c>
      <c r="G176" s="37">
        <v>0.15783013236325311</v>
      </c>
      <c r="H176" s="15163" t="str">
        <f t="shared" si="24"/>
        <v>NS</v>
      </c>
      <c r="J176" s="6823" t="s">
        <v>7675</v>
      </c>
      <c r="K176" s="37">
        <v>77.265859850785787</v>
      </c>
      <c r="L176" s="37">
        <v>64203</v>
      </c>
      <c r="M176" s="37">
        <v>78.322490706319698</v>
      </c>
      <c r="N176" s="37">
        <v>4304</v>
      </c>
      <c r="O176" s="37">
        <v>-1.0566308555339106</v>
      </c>
      <c r="P176" s="37">
        <v>0.1089773132877094</v>
      </c>
      <c r="Q176" s="15164" t="str">
        <f t="shared" si="25"/>
        <v>NS</v>
      </c>
      <c r="R176" s="37">
        <v>77.369826435246992</v>
      </c>
      <c r="S176" s="37">
        <v>1498</v>
      </c>
      <c r="T176" s="37">
        <v>-0.10396658446120455</v>
      </c>
      <c r="U176" s="37">
        <v>0.92438561458024515</v>
      </c>
      <c r="V176" s="15165" t="str">
        <f t="shared" si="26"/>
        <v>NS</v>
      </c>
      <c r="X176" s="6823" t="s">
        <v>7477</v>
      </c>
      <c r="Y176" s="37">
        <v>77.332243420380394</v>
      </c>
      <c r="Z176" s="37">
        <v>68507</v>
      </c>
      <c r="AA176" s="37">
        <v>77.369826435246992</v>
      </c>
      <c r="AB176" s="37">
        <v>1498</v>
      </c>
      <c r="AC176" s="37">
        <v>-3.7583014866598319E-2</v>
      </c>
      <c r="AD176" s="37">
        <v>0.97258311219167126</v>
      </c>
      <c r="AE176" s="15166" t="str">
        <f t="shared" si="27"/>
        <v>NS</v>
      </c>
    </row>
    <row r="177" spans="1:31">
      <c r="A177" s="6823" t="s">
        <v>7280</v>
      </c>
      <c r="B177" s="37">
        <v>95.390514058506113</v>
      </c>
      <c r="C177" s="37">
        <v>70420</v>
      </c>
      <c r="D177" s="37">
        <v>95.493197278911566</v>
      </c>
      <c r="E177" s="37">
        <v>5880</v>
      </c>
      <c r="F177" s="37">
        <v>-0.10268322040545286</v>
      </c>
      <c r="G177" s="37">
        <v>0.7180770759104208</v>
      </c>
      <c r="H177" s="15167" t="str">
        <f t="shared" si="24"/>
        <v>NS</v>
      </c>
      <c r="J177" s="6823" t="s">
        <v>7676</v>
      </c>
      <c r="K177" s="37">
        <v>95.390514058506113</v>
      </c>
      <c r="L177" s="37">
        <v>70420</v>
      </c>
      <c r="M177" s="37">
        <v>95.462256149279057</v>
      </c>
      <c r="N177" s="37">
        <v>4716</v>
      </c>
      <c r="O177" s="37">
        <v>-7.1742090772943357E-2</v>
      </c>
      <c r="P177" s="37">
        <v>0.81998629560828329</v>
      </c>
      <c r="Q177" s="15168" t="str">
        <f t="shared" si="25"/>
        <v>NS</v>
      </c>
      <c r="R177" s="37">
        <v>95.618556701030926</v>
      </c>
      <c r="S177" s="37">
        <v>1164</v>
      </c>
      <c r="T177" s="37">
        <v>-0.22804264252481232</v>
      </c>
      <c r="U177" s="37">
        <v>0.71276905486935238</v>
      </c>
      <c r="V177" s="15169" t="str">
        <f t="shared" si="26"/>
        <v>NS</v>
      </c>
      <c r="X177" s="6823" t="s">
        <v>7478</v>
      </c>
      <c r="Y177" s="37">
        <v>95.395017035775126</v>
      </c>
      <c r="Z177" s="37">
        <v>75136</v>
      </c>
      <c r="AA177" s="37">
        <v>95.618556701030926</v>
      </c>
      <c r="AB177" s="37">
        <v>1164</v>
      </c>
      <c r="AC177" s="37">
        <v>-0.22353966525579949</v>
      </c>
      <c r="AD177" s="37">
        <v>0.717940971879798</v>
      </c>
      <c r="AE177" s="15170" t="str">
        <f t="shared" si="27"/>
        <v>NS</v>
      </c>
    </row>
    <row r="178" spans="1:31">
      <c r="A178" s="6823" t="s">
        <v>7281</v>
      </c>
      <c r="B178" s="37">
        <v>71.215282084822789</v>
      </c>
      <c r="C178" s="37">
        <v>88679</v>
      </c>
      <c r="D178" s="37">
        <v>66.342579353731765</v>
      </c>
      <c r="E178" s="37">
        <v>6994</v>
      </c>
      <c r="F178" s="37">
        <v>4.8727027310910245</v>
      </c>
      <c r="G178" s="37">
        <v>5.85677604729E-18</v>
      </c>
      <c r="H178" s="15171" t="str">
        <f t="shared" si="24"/>
        <v>***</v>
      </c>
      <c r="J178" s="6823" t="s">
        <v>7677</v>
      </c>
      <c r="K178" s="37">
        <v>71.215282084822789</v>
      </c>
      <c r="L178" s="37">
        <v>88679</v>
      </c>
      <c r="M178" s="37">
        <v>66.778586084685699</v>
      </c>
      <c r="N178" s="37">
        <v>5361</v>
      </c>
      <c r="O178" s="37">
        <v>4.4366960001370899</v>
      </c>
      <c r="P178" s="37">
        <v>3.6499001789800002E-12</v>
      </c>
      <c r="Q178" s="15172" t="str">
        <f t="shared" si="25"/>
        <v>***</v>
      </c>
      <c r="R178" s="37">
        <v>64.91120636864666</v>
      </c>
      <c r="S178" s="37">
        <v>1633</v>
      </c>
      <c r="T178" s="37">
        <v>6.3040757161761292</v>
      </c>
      <c r="U178" s="37">
        <v>2.5567277842599999E-8</v>
      </c>
      <c r="V178" s="15173" t="str">
        <f t="shared" si="26"/>
        <v>***</v>
      </c>
      <c r="X178" s="6823" t="s">
        <v>7479</v>
      </c>
      <c r="Y178" s="37">
        <v>70.962356444066359</v>
      </c>
      <c r="Z178" s="37">
        <v>94040</v>
      </c>
      <c r="AA178" s="37">
        <v>64.91120636864666</v>
      </c>
      <c r="AB178" s="37">
        <v>1633</v>
      </c>
      <c r="AC178" s="37">
        <v>6.0511500754196987</v>
      </c>
      <c r="AD178" s="37">
        <v>9.5315709456399995E-8</v>
      </c>
      <c r="AE178" s="15174" t="str">
        <f t="shared" si="27"/>
        <v>***</v>
      </c>
    </row>
    <row r="179" spans="1:31">
      <c r="A179" s="6823" t="s">
        <v>7282</v>
      </c>
      <c r="B179" s="37">
        <v>78.909348208849622</v>
      </c>
      <c r="C179" s="37">
        <v>60771</v>
      </c>
      <c r="D179" s="37">
        <v>82.217714672075729</v>
      </c>
      <c r="E179" s="37">
        <v>4437</v>
      </c>
      <c r="F179" s="37">
        <v>-3.3083664632261076</v>
      </c>
      <c r="G179" s="37">
        <v>1.6413531604599999E-7</v>
      </c>
      <c r="H179" s="15175" t="str">
        <f t="shared" si="24"/>
        <v>***</v>
      </c>
      <c r="J179" s="6823" t="s">
        <v>7678</v>
      </c>
      <c r="K179" s="37">
        <v>78.909348208849622</v>
      </c>
      <c r="L179" s="37">
        <v>60771</v>
      </c>
      <c r="M179" s="37">
        <v>82.546082949308754</v>
      </c>
      <c r="N179" s="37">
        <v>3472</v>
      </c>
      <c r="O179" s="37">
        <v>-3.6367347404591328</v>
      </c>
      <c r="P179" s="37">
        <v>2.9452264613800002E-7</v>
      </c>
      <c r="Q179" s="15176" t="str">
        <f t="shared" si="25"/>
        <v>***</v>
      </c>
      <c r="R179" s="37">
        <v>81.036269430051817</v>
      </c>
      <c r="S179" s="37">
        <v>965</v>
      </c>
      <c r="T179" s="37">
        <v>-2.1269212212021955</v>
      </c>
      <c r="U179" s="37">
        <v>0.1078793066929294</v>
      </c>
      <c r="V179" s="15177" t="str">
        <f t="shared" si="26"/>
        <v>***</v>
      </c>
      <c r="X179" s="6823" t="s">
        <v>7480</v>
      </c>
      <c r="Y179" s="37">
        <v>79.105894805659759</v>
      </c>
      <c r="Z179" s="37">
        <v>64243</v>
      </c>
      <c r="AA179" s="37">
        <v>81.036269430051817</v>
      </c>
      <c r="AB179" s="37">
        <v>965</v>
      </c>
      <c r="AC179" s="37">
        <v>-1.9303746243920585</v>
      </c>
      <c r="AD179" s="37">
        <v>0.14298744114878181</v>
      </c>
      <c r="AE179" s="15178" t="str">
        <f t="shared" si="27"/>
        <v>NS</v>
      </c>
    </row>
    <row r="180" spans="1:31">
      <c r="A180" s="6823" t="s">
        <v>7283</v>
      </c>
      <c r="B180" s="37">
        <v>85.240460206144405</v>
      </c>
      <c r="C180" s="37">
        <v>40069</v>
      </c>
      <c r="D180" s="37">
        <v>82.891207153502236</v>
      </c>
      <c r="E180" s="37">
        <v>3355</v>
      </c>
      <c r="F180" s="37">
        <v>2.3492530526421689</v>
      </c>
      <c r="G180" s="37">
        <v>2.4561471125309999E-4</v>
      </c>
      <c r="H180" s="15179" t="str">
        <f t="shared" si="24"/>
        <v>***</v>
      </c>
      <c r="J180" s="6823" t="s">
        <v>7679</v>
      </c>
      <c r="K180" s="37">
        <v>85.240460206144405</v>
      </c>
      <c r="L180" s="37">
        <v>40069</v>
      </c>
      <c r="M180" s="37">
        <v>83.273596176821982</v>
      </c>
      <c r="N180" s="37">
        <v>2511</v>
      </c>
      <c r="O180" s="37">
        <v>1.9668640293224229</v>
      </c>
      <c r="P180" s="37">
        <v>7.213208881624E-3</v>
      </c>
      <c r="Q180" s="15180" t="str">
        <f t="shared" si="25"/>
        <v>***</v>
      </c>
      <c r="R180" s="37">
        <v>81.753554502369667</v>
      </c>
      <c r="S180" s="37">
        <v>844</v>
      </c>
      <c r="T180" s="37">
        <v>3.4869057037747382</v>
      </c>
      <c r="U180" s="37">
        <v>4.7914851812986999E-3</v>
      </c>
      <c r="V180" s="15181" t="str">
        <f t="shared" si="26"/>
        <v>***</v>
      </c>
      <c r="X180" s="6823" t="s">
        <v>7481</v>
      </c>
      <c r="Y180" s="37">
        <v>85.124471582902771</v>
      </c>
      <c r="Z180" s="37">
        <v>42580</v>
      </c>
      <c r="AA180" s="37">
        <v>81.753554502369667</v>
      </c>
      <c r="AB180" s="37">
        <v>844</v>
      </c>
      <c r="AC180" s="37">
        <v>3.3709170805331041</v>
      </c>
      <c r="AD180" s="37">
        <v>6.5227801145258998E-3</v>
      </c>
      <c r="AE180" s="15182" t="str">
        <f t="shared" si="27"/>
        <v>***</v>
      </c>
    </row>
    <row r="181" spans="1:31">
      <c r="A181" s="6823" t="s">
        <v>11571</v>
      </c>
      <c r="B181" s="37">
        <v>77.215970197978621</v>
      </c>
      <c r="C181" s="37">
        <v>2413796</v>
      </c>
      <c r="D181" s="37">
        <v>78.091418654283643</v>
      </c>
      <c r="E181" s="37">
        <v>213195</v>
      </c>
      <c r="F181" s="37">
        <v>-0.87544845630502266</v>
      </c>
      <c r="G181" s="37">
        <v>2.28494217937E-20</v>
      </c>
      <c r="H181" s="15183" t="str">
        <f t="shared" si="24"/>
        <v>***</v>
      </c>
      <c r="J181" s="6823" t="s">
        <v>11571</v>
      </c>
      <c r="K181" s="37">
        <v>77.215970197978621</v>
      </c>
      <c r="L181" s="37">
        <v>2413796</v>
      </c>
      <c r="M181" s="37">
        <v>78.372820154121158</v>
      </c>
      <c r="N181" s="37">
        <v>167271</v>
      </c>
      <c r="O181" s="37">
        <v>-1.1568499561425369</v>
      </c>
      <c r="P181" s="37">
        <v>9.1064825069699991E-28</v>
      </c>
      <c r="Q181" s="15184" t="str">
        <f t="shared" si="25"/>
        <v>***</v>
      </c>
      <c r="R181" s="37">
        <v>77.066457625642371</v>
      </c>
      <c r="S181" s="37">
        <v>45924</v>
      </c>
      <c r="T181" s="37">
        <v>0.14951257233624915</v>
      </c>
      <c r="U181" s="37">
        <v>0.44923640690291322</v>
      </c>
      <c r="V181" s="15185" t="str">
        <f t="shared" si="26"/>
        <v>***</v>
      </c>
      <c r="X181" s="6823" t="s">
        <v>11571</v>
      </c>
      <c r="Y181" s="37">
        <v>77.290942079380343</v>
      </c>
      <c r="Z181" s="37">
        <v>2581067</v>
      </c>
      <c r="AA181" s="37">
        <v>77.066457625642371</v>
      </c>
      <c r="AB181" s="37">
        <v>45924</v>
      </c>
      <c r="AC181" s="37">
        <v>0.22448445373797199</v>
      </c>
      <c r="AD181" s="37">
        <v>0.25507266800093481</v>
      </c>
      <c r="AE181" s="15186" t="str">
        <f t="shared" si="27"/>
        <v>NS</v>
      </c>
    </row>
    <row r="183" spans="1:31">
      <c r="A183" s="17028" t="s">
        <v>11950</v>
      </c>
      <c r="J183" s="17028" t="s">
        <v>11951</v>
      </c>
      <c r="X183" s="17028" t="s">
        <v>11952</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7284</v>
      </c>
      <c r="B185" s="37">
        <v>51.713531005934747</v>
      </c>
      <c r="C185" s="37">
        <v>87451</v>
      </c>
      <c r="D185" s="37">
        <v>49.909815558270793</v>
      </c>
      <c r="E185" s="37">
        <v>34374</v>
      </c>
      <c r="F185" s="37">
        <v>1.8037154476639543</v>
      </c>
      <c r="G185" s="37">
        <v>1.43950618413E-8</v>
      </c>
      <c r="H185" s="15187" t="str">
        <f t="shared" ref="H185:H207" si="28">IF(G185&lt;0.01,"***",IF(G185&lt;0.05,"**",IF(G185&lt;0.1,"*","NS")))</f>
        <v>***</v>
      </c>
      <c r="J185" s="6823" t="s">
        <v>7680</v>
      </c>
      <c r="K185" s="37">
        <v>51.713531005934747</v>
      </c>
      <c r="L185" s="37">
        <v>87451</v>
      </c>
      <c r="M185" s="37">
        <v>48.87474039018079</v>
      </c>
      <c r="N185" s="37">
        <v>29371</v>
      </c>
      <c r="O185" s="37">
        <v>2.8387906157539575</v>
      </c>
      <c r="P185" s="37">
        <v>3.71605061054E-17</v>
      </c>
      <c r="Q185" s="15188" t="str">
        <f t="shared" ref="Q185:Q207" si="29">IF(P185&lt;0.01,"***",IF(P185&lt;0.05,"**",IF(P185&lt;0.1,"*","NS")))</f>
        <v>***</v>
      </c>
      <c r="R185" s="37">
        <v>55.986408155106943</v>
      </c>
      <c r="S185" s="37">
        <v>5003</v>
      </c>
      <c r="T185" s="37">
        <v>-4.2728771491721957</v>
      </c>
      <c r="U185" s="37">
        <v>4.01253731622E-9</v>
      </c>
      <c r="V185" s="15189" t="str">
        <f t="shared" ref="V185:V207" si="30">IF(P185&lt;0.01,"***",IF(P185&lt;0.05,"**",IF(P185&lt;0.1,"*","NS")))</f>
        <v>***</v>
      </c>
      <c r="X185" s="6823" t="s">
        <v>7482</v>
      </c>
      <c r="Y185" s="37">
        <v>50.99981167930698</v>
      </c>
      <c r="Z185" s="37">
        <v>116822</v>
      </c>
      <c r="AA185" s="37">
        <v>55.986408155106943</v>
      </c>
      <c r="AB185" s="37">
        <v>5003</v>
      </c>
      <c r="AC185" s="37">
        <v>-4.9865964757999635</v>
      </c>
      <c r="AD185" s="37">
        <v>4.8304124434899997E-12</v>
      </c>
      <c r="AE185" s="15190" t="str">
        <f t="shared" ref="AE185:AE207" si="31">IF(AD185&lt;0.01,"***",IF(AD185&lt;0.05,"**",IF(AD185&lt;0.1,"*","NS")))</f>
        <v>***</v>
      </c>
    </row>
    <row r="186" spans="1:31">
      <c r="A186" s="6823" t="s">
        <v>7285</v>
      </c>
      <c r="B186" s="37">
        <v>79.764265256664459</v>
      </c>
      <c r="C186" s="37">
        <v>27234</v>
      </c>
      <c r="D186" s="37">
        <v>76.122980719124541</v>
      </c>
      <c r="E186" s="37">
        <v>9595</v>
      </c>
      <c r="F186" s="37">
        <v>3.6412845375399172</v>
      </c>
      <c r="G186" s="37">
        <v>5.9635016346499996E-14</v>
      </c>
      <c r="H186" s="15191" t="str">
        <f t="shared" si="28"/>
        <v>***</v>
      </c>
      <c r="J186" s="6823" t="s">
        <v>7681</v>
      </c>
      <c r="K186" s="37">
        <v>79.764265256664459</v>
      </c>
      <c r="L186" s="37">
        <v>27234</v>
      </c>
      <c r="M186" s="37">
        <v>75.629260618772946</v>
      </c>
      <c r="N186" s="37">
        <v>7628</v>
      </c>
      <c r="O186" s="37">
        <v>4.1350046378915124</v>
      </c>
      <c r="P186" s="37">
        <v>5.2488513870399997E-15</v>
      </c>
      <c r="Q186" s="15192" t="str">
        <f t="shared" si="29"/>
        <v>***</v>
      </c>
      <c r="R186" s="37">
        <v>78.037620742247071</v>
      </c>
      <c r="S186" s="37">
        <v>1967</v>
      </c>
      <c r="T186" s="37">
        <v>1.7266445144173872</v>
      </c>
      <c r="U186" s="37">
        <v>6.6237722672695801E-2</v>
      </c>
      <c r="V186" s="15193" t="str">
        <f t="shared" si="30"/>
        <v>***</v>
      </c>
      <c r="X186" s="6823" t="s">
        <v>7483</v>
      </c>
      <c r="Y186" s="37">
        <v>78.859503183982554</v>
      </c>
      <c r="Z186" s="37">
        <v>34862</v>
      </c>
      <c r="AA186" s="37">
        <v>78.037620742247071</v>
      </c>
      <c r="AB186" s="37">
        <v>1967</v>
      </c>
      <c r="AC186" s="37">
        <v>0.82188244173548242</v>
      </c>
      <c r="AD186" s="37">
        <v>0.3854526486367621</v>
      </c>
      <c r="AE186" s="15194" t="str">
        <f t="shared" si="31"/>
        <v>NS</v>
      </c>
    </row>
    <row r="187" spans="1:31">
      <c r="A187" s="6823" t="s">
        <v>7286</v>
      </c>
      <c r="B187" s="37">
        <v>80.235854799714744</v>
      </c>
      <c r="C187" s="37">
        <v>57493</v>
      </c>
      <c r="D187" s="37">
        <v>80.579939967151844</v>
      </c>
      <c r="E187" s="37">
        <v>17657</v>
      </c>
      <c r="F187" s="37">
        <v>-0.34408516743710038</v>
      </c>
      <c r="G187" s="37">
        <v>0.31451387641823331</v>
      </c>
      <c r="H187" s="15195" t="str">
        <f t="shared" si="28"/>
        <v>NS</v>
      </c>
      <c r="J187" s="6823" t="s">
        <v>7682</v>
      </c>
      <c r="K187" s="37">
        <v>80.235854799714744</v>
      </c>
      <c r="L187" s="37">
        <v>57493</v>
      </c>
      <c r="M187" s="37">
        <v>80.862646566164159</v>
      </c>
      <c r="N187" s="37">
        <v>14328</v>
      </c>
      <c r="O187" s="37">
        <v>-0.62679176644941492</v>
      </c>
      <c r="P187" s="37">
        <v>9.1084041793950701E-2</v>
      </c>
      <c r="Q187" s="15196" t="str">
        <f t="shared" si="29"/>
        <v>*</v>
      </c>
      <c r="R187" s="37">
        <v>79.36317212376089</v>
      </c>
      <c r="S187" s="37">
        <v>3329</v>
      </c>
      <c r="T187" s="37">
        <v>0.87268267595385396</v>
      </c>
      <c r="U187" s="37">
        <v>0.21937513142544801</v>
      </c>
      <c r="V187" s="15197" t="str">
        <f t="shared" si="30"/>
        <v>*</v>
      </c>
      <c r="X187" s="6823" t="s">
        <v>7484</v>
      </c>
      <c r="Y187" s="37">
        <v>80.360897230614995</v>
      </c>
      <c r="Z187" s="37">
        <v>71821</v>
      </c>
      <c r="AA187" s="37">
        <v>79.36317212376089</v>
      </c>
      <c r="AB187" s="37">
        <v>3329</v>
      </c>
      <c r="AC187" s="37">
        <v>0.99772510685410509</v>
      </c>
      <c r="AD187" s="37">
        <v>0.15695733825206401</v>
      </c>
      <c r="AE187" s="15198" t="str">
        <f t="shared" si="31"/>
        <v>NS</v>
      </c>
    </row>
    <row r="188" spans="1:31">
      <c r="A188" s="6823" t="s">
        <v>7287</v>
      </c>
      <c r="B188" s="37">
        <v>72.846883945161451</v>
      </c>
      <c r="C188" s="37">
        <v>39826</v>
      </c>
      <c r="D188" s="37">
        <v>74.147889042544534</v>
      </c>
      <c r="E188" s="37">
        <v>12293</v>
      </c>
      <c r="F188" s="37">
        <v>-1.3010050973830829</v>
      </c>
      <c r="G188" s="37">
        <v>4.4359125672013E-3</v>
      </c>
      <c r="H188" s="15199" t="str">
        <f t="shared" si="28"/>
        <v>***</v>
      </c>
      <c r="J188" s="6823" t="s">
        <v>7683</v>
      </c>
      <c r="K188" s="37">
        <v>72.846883945161451</v>
      </c>
      <c r="L188" s="37">
        <v>39826</v>
      </c>
      <c r="M188" s="37">
        <v>74.357903528920446</v>
      </c>
      <c r="N188" s="37">
        <v>9578</v>
      </c>
      <c r="O188" s="37">
        <v>-1.5110195837589941</v>
      </c>
      <c r="P188" s="37">
        <v>2.7388477898929002E-3</v>
      </c>
      <c r="Q188" s="15200" t="str">
        <f t="shared" si="29"/>
        <v>***</v>
      </c>
      <c r="R188" s="37">
        <v>73.40699815837938</v>
      </c>
      <c r="S188" s="37">
        <v>2715</v>
      </c>
      <c r="T188" s="37">
        <v>-0.56011421321792909</v>
      </c>
      <c r="U188" s="37">
        <v>0.52531420739527745</v>
      </c>
      <c r="V188" s="15201" t="str">
        <f t="shared" si="30"/>
        <v>***</v>
      </c>
      <c r="X188" s="6823" t="s">
        <v>7485</v>
      </c>
      <c r="Y188" s="37">
        <v>73.139826734677357</v>
      </c>
      <c r="Z188" s="37">
        <v>49404</v>
      </c>
      <c r="AA188" s="37">
        <v>73.40699815837938</v>
      </c>
      <c r="AB188" s="37">
        <v>2715</v>
      </c>
      <c r="AC188" s="37">
        <v>-0.26717142370202396</v>
      </c>
      <c r="AD188" s="37">
        <v>0.7597300672110483</v>
      </c>
      <c r="AE188" s="15202" t="str">
        <f t="shared" si="31"/>
        <v>NS</v>
      </c>
    </row>
    <row r="189" spans="1:31">
      <c r="A189" s="6823" t="s">
        <v>7288</v>
      </c>
      <c r="B189" s="37">
        <v>85.484195691564324</v>
      </c>
      <c r="C189" s="37">
        <v>19868</v>
      </c>
      <c r="D189" s="37">
        <v>85.666666666666671</v>
      </c>
      <c r="E189" s="37">
        <v>6000</v>
      </c>
      <c r="F189" s="37">
        <v>-0.18247097510234767</v>
      </c>
      <c r="G189" s="37">
        <v>0.72479872280028856</v>
      </c>
      <c r="H189" s="15203" t="str">
        <f t="shared" si="28"/>
        <v>NS</v>
      </c>
      <c r="J189" s="6823" t="s">
        <v>7684</v>
      </c>
      <c r="K189" s="37">
        <v>85.484195691564324</v>
      </c>
      <c r="L189" s="37">
        <v>19868</v>
      </c>
      <c r="M189" s="37">
        <v>86.19047619047619</v>
      </c>
      <c r="N189" s="37">
        <v>4620</v>
      </c>
      <c r="O189" s="37">
        <v>-0.70628049891186606</v>
      </c>
      <c r="P189" s="37">
        <v>0.21787138613365631</v>
      </c>
      <c r="Q189" s="15204" t="str">
        <f t="shared" si="29"/>
        <v>NS</v>
      </c>
      <c r="R189" s="37">
        <v>83.913043478260875</v>
      </c>
      <c r="S189" s="37">
        <v>1380</v>
      </c>
      <c r="T189" s="37">
        <v>1.5711522133034492</v>
      </c>
      <c r="U189" s="37">
        <v>0.1101565700288043</v>
      </c>
      <c r="V189" s="15205" t="str">
        <f t="shared" si="30"/>
        <v>NS</v>
      </c>
      <c r="X189" s="6823" t="s">
        <v>7486</v>
      </c>
      <c r="Y189" s="37">
        <v>85.617445279320478</v>
      </c>
      <c r="Z189" s="37">
        <v>24488</v>
      </c>
      <c r="AA189" s="37">
        <v>83.913043478260875</v>
      </c>
      <c r="AB189" s="37">
        <v>1380</v>
      </c>
      <c r="AC189" s="37">
        <v>1.7044018010596034</v>
      </c>
      <c r="AD189" s="37">
        <v>7.9962854979832104E-2</v>
      </c>
      <c r="AE189" s="15206" t="str">
        <f t="shared" si="31"/>
        <v>*</v>
      </c>
    </row>
    <row r="190" spans="1:31">
      <c r="A190" s="6823" t="s">
        <v>7289</v>
      </c>
      <c r="B190" s="37">
        <v>60.092076568936271</v>
      </c>
      <c r="C190" s="37">
        <v>74286</v>
      </c>
      <c r="D190" s="37">
        <v>60.022764085277757</v>
      </c>
      <c r="E190" s="37">
        <v>22843</v>
      </c>
      <c r="F190" s="37">
        <v>6.9312483658514168E-2</v>
      </c>
      <c r="G190" s="37">
        <v>0.85160932062427652</v>
      </c>
      <c r="H190" s="15207" t="str">
        <f t="shared" si="28"/>
        <v>NS</v>
      </c>
      <c r="J190" s="6823" t="s">
        <v>7685</v>
      </c>
      <c r="K190" s="37">
        <v>60.092076568936271</v>
      </c>
      <c r="L190" s="37">
        <v>74286</v>
      </c>
      <c r="M190" s="37">
        <v>60.572940635066729</v>
      </c>
      <c r="N190" s="37">
        <v>17384</v>
      </c>
      <c r="O190" s="37">
        <v>-0.48086406613045796</v>
      </c>
      <c r="P190" s="37">
        <v>0.24365407001750999</v>
      </c>
      <c r="Q190" s="15208" t="str">
        <f t="shared" si="29"/>
        <v>NS</v>
      </c>
      <c r="R190" s="37">
        <v>58.27074555779447</v>
      </c>
      <c r="S190" s="37">
        <v>5459</v>
      </c>
      <c r="T190" s="37">
        <v>1.8213310111418011</v>
      </c>
      <c r="U190" s="37">
        <v>8.0289090102304995E-3</v>
      </c>
      <c r="V190" s="15209" t="str">
        <f t="shared" si="30"/>
        <v>NS</v>
      </c>
      <c r="X190" s="6823" t="s">
        <v>7487</v>
      </c>
      <c r="Y190" s="37">
        <v>60.183266063052251</v>
      </c>
      <c r="Z190" s="37">
        <v>91670</v>
      </c>
      <c r="AA190" s="37">
        <v>58.27074555779447</v>
      </c>
      <c r="AB190" s="37">
        <v>5459</v>
      </c>
      <c r="AC190" s="37">
        <v>1.9125205052577812</v>
      </c>
      <c r="AD190" s="37">
        <v>5.0615523321875999E-3</v>
      </c>
      <c r="AE190" s="15210" t="str">
        <f t="shared" si="31"/>
        <v>***</v>
      </c>
    </row>
    <row r="191" spans="1:31">
      <c r="A191" s="6823" t="s">
        <v>7290</v>
      </c>
      <c r="B191" s="37">
        <v>92.401841306419087</v>
      </c>
      <c r="C191" s="37">
        <v>361048</v>
      </c>
      <c r="D191" s="37">
        <v>91.538515739223868</v>
      </c>
      <c r="E191" s="37">
        <v>113538</v>
      </c>
      <c r="F191" s="37">
        <v>0.86332556719521847</v>
      </c>
      <c r="G191" s="37">
        <v>3.10132023856E-21</v>
      </c>
      <c r="H191" s="15211" t="str">
        <f t="shared" si="28"/>
        <v>***</v>
      </c>
      <c r="J191" s="6823" t="s">
        <v>7686</v>
      </c>
      <c r="K191" s="37">
        <v>92.401841306419087</v>
      </c>
      <c r="L191" s="37">
        <v>361048</v>
      </c>
      <c r="M191" s="37">
        <v>91.72193324664066</v>
      </c>
      <c r="N191" s="37">
        <v>92280</v>
      </c>
      <c r="O191" s="37">
        <v>0.67990805977842683</v>
      </c>
      <c r="P191" s="37">
        <v>5.2279609198700003E-12</v>
      </c>
      <c r="Q191" s="15212" t="str">
        <f t="shared" si="29"/>
        <v>***</v>
      </c>
      <c r="R191" s="37">
        <v>90.742308777871855</v>
      </c>
      <c r="S191" s="37">
        <v>21258</v>
      </c>
      <c r="T191" s="37">
        <v>1.6595325285472313</v>
      </c>
      <c r="U191" s="37">
        <v>1.0884478912400001E-18</v>
      </c>
      <c r="V191" s="15213" t="str">
        <f t="shared" si="30"/>
        <v>***</v>
      </c>
      <c r="X191" s="6823" t="s">
        <v>7488</v>
      </c>
      <c r="Y191" s="37">
        <v>92.26343839339286</v>
      </c>
      <c r="Z191" s="37">
        <v>453328</v>
      </c>
      <c r="AA191" s="37">
        <v>90.742308777871855</v>
      </c>
      <c r="AB191" s="37">
        <v>21258</v>
      </c>
      <c r="AC191" s="37">
        <v>1.521129615521005</v>
      </c>
      <c r="AD191" s="37">
        <v>6.4311400822799997E-16</v>
      </c>
      <c r="AE191" s="15214" t="str">
        <f t="shared" si="31"/>
        <v>***</v>
      </c>
    </row>
    <row r="192" spans="1:31">
      <c r="A192" s="6823" t="s">
        <v>7291</v>
      </c>
      <c r="B192" s="37">
        <v>76.891004283674434</v>
      </c>
      <c r="C192" s="37">
        <v>105050</v>
      </c>
      <c r="D192" s="37">
        <v>76.527488673931671</v>
      </c>
      <c r="E192" s="37">
        <v>24501</v>
      </c>
      <c r="F192" s="37">
        <v>0.36351560974276254</v>
      </c>
      <c r="G192" s="37">
        <v>0.22464967582012171</v>
      </c>
      <c r="H192" s="15215" t="str">
        <f t="shared" si="28"/>
        <v>NS</v>
      </c>
      <c r="J192" s="6823" t="s">
        <v>7687</v>
      </c>
      <c r="K192" s="37">
        <v>76.891004283674434</v>
      </c>
      <c r="L192" s="37">
        <v>105050</v>
      </c>
      <c r="M192" s="37">
        <v>77.081065030189052</v>
      </c>
      <c r="N192" s="37">
        <v>20206</v>
      </c>
      <c r="O192" s="37">
        <v>-0.19006074651461802</v>
      </c>
      <c r="P192" s="37">
        <v>0.55705604186827262</v>
      </c>
      <c r="Q192" s="15216" t="str">
        <f t="shared" si="29"/>
        <v>NS</v>
      </c>
      <c r="R192" s="37">
        <v>73.923166472642606</v>
      </c>
      <c r="S192" s="37">
        <v>4295</v>
      </c>
      <c r="T192" s="37">
        <v>2.9678378110318278</v>
      </c>
      <c r="U192" s="37">
        <v>6.3359212863700002E-6</v>
      </c>
      <c r="V192" s="15217" t="str">
        <f t="shared" si="30"/>
        <v>NS</v>
      </c>
      <c r="X192" s="6823" t="s">
        <v>7489</v>
      </c>
      <c r="Y192" s="37">
        <v>76.921664431244807</v>
      </c>
      <c r="Z192" s="37">
        <v>125256</v>
      </c>
      <c r="AA192" s="37">
        <v>73.923166472642606</v>
      </c>
      <c r="AB192" s="37">
        <v>4295</v>
      </c>
      <c r="AC192" s="37">
        <v>2.9984979586022007</v>
      </c>
      <c r="AD192" s="37">
        <v>4.66548745327E-6</v>
      </c>
      <c r="AE192" s="15218" t="str">
        <f t="shared" si="31"/>
        <v>***</v>
      </c>
    </row>
    <row r="193" spans="1:31">
      <c r="A193" s="6823" t="s">
        <v>7292</v>
      </c>
      <c r="B193" s="37">
        <v>72.488709548114699</v>
      </c>
      <c r="C193" s="37">
        <v>37421</v>
      </c>
      <c r="D193" s="37">
        <v>70.198438283544661</v>
      </c>
      <c r="E193" s="37">
        <v>13959</v>
      </c>
      <c r="F193" s="37">
        <v>2.2902712645700376</v>
      </c>
      <c r="G193" s="37">
        <v>2.8030034305800001E-7</v>
      </c>
      <c r="H193" s="15219" t="str">
        <f t="shared" si="28"/>
        <v>***</v>
      </c>
      <c r="J193" s="6823" t="s">
        <v>7688</v>
      </c>
      <c r="K193" s="37">
        <v>72.488709548114699</v>
      </c>
      <c r="L193" s="37">
        <v>37421</v>
      </c>
      <c r="M193" s="37">
        <v>69.687696876968772</v>
      </c>
      <c r="N193" s="37">
        <v>11111</v>
      </c>
      <c r="O193" s="37">
        <v>2.8010126711459264</v>
      </c>
      <c r="P193" s="37">
        <v>8.1436247618700008E-9</v>
      </c>
      <c r="Q193" s="15220" t="str">
        <f t="shared" si="29"/>
        <v>***</v>
      </c>
      <c r="R193" s="37">
        <v>72.19101123595506</v>
      </c>
      <c r="S193" s="37">
        <v>2848</v>
      </c>
      <c r="T193" s="37">
        <v>0.29769831215963904</v>
      </c>
      <c r="U193" s="37">
        <v>0.73170678681658385</v>
      </c>
      <c r="V193" s="15221" t="str">
        <f t="shared" si="30"/>
        <v>***</v>
      </c>
      <c r="X193" s="6823" t="s">
        <v>7490</v>
      </c>
      <c r="Y193" s="37">
        <v>71.847440863759999</v>
      </c>
      <c r="Z193" s="37">
        <v>48532</v>
      </c>
      <c r="AA193" s="37">
        <v>72.19101123595506</v>
      </c>
      <c r="AB193" s="37">
        <v>2848</v>
      </c>
      <c r="AC193" s="37">
        <v>-0.34357037219506026</v>
      </c>
      <c r="AD193" s="37">
        <v>0.69188828012231784</v>
      </c>
      <c r="AE193" s="15222" t="str">
        <f t="shared" si="31"/>
        <v>NS</v>
      </c>
    </row>
    <row r="194" spans="1:31">
      <c r="A194" s="6823" t="s">
        <v>7293</v>
      </c>
      <c r="B194" s="37">
        <v>83.561387650780787</v>
      </c>
      <c r="C194" s="37">
        <v>32083</v>
      </c>
      <c r="D194" s="37">
        <v>81.423401688781667</v>
      </c>
      <c r="E194" s="37">
        <v>9119</v>
      </c>
      <c r="F194" s="37">
        <v>2.1379859619991208</v>
      </c>
      <c r="G194" s="37">
        <v>1.53502386447E-6</v>
      </c>
      <c r="H194" s="15223" t="str">
        <f t="shared" si="28"/>
        <v>***</v>
      </c>
      <c r="J194" s="6823" t="s">
        <v>7689</v>
      </c>
      <c r="K194" s="37">
        <v>83.561387650780787</v>
      </c>
      <c r="L194" s="37">
        <v>32083</v>
      </c>
      <c r="M194" s="37">
        <v>81.867747798126658</v>
      </c>
      <c r="N194" s="37">
        <v>7153</v>
      </c>
      <c r="O194" s="37">
        <v>1.6936398526541296</v>
      </c>
      <c r="P194" s="37">
        <v>5.2235089547839997E-4</v>
      </c>
      <c r="Q194" s="15224" t="str">
        <f t="shared" si="29"/>
        <v>***</v>
      </c>
      <c r="R194" s="37">
        <v>79.806714140386575</v>
      </c>
      <c r="S194" s="37">
        <v>1966</v>
      </c>
      <c r="T194" s="37">
        <v>3.7546735103942126</v>
      </c>
      <c r="U194" s="37">
        <v>1.43867499818E-5</v>
      </c>
      <c r="V194" s="15225" t="str">
        <f t="shared" si="30"/>
        <v>***</v>
      </c>
      <c r="X194" s="6823" t="s">
        <v>7491</v>
      </c>
      <c r="Y194" s="37">
        <v>83.252625140177386</v>
      </c>
      <c r="Z194" s="37">
        <v>39236</v>
      </c>
      <c r="AA194" s="37">
        <v>79.806714140386575</v>
      </c>
      <c r="AB194" s="37">
        <v>1966</v>
      </c>
      <c r="AC194" s="37">
        <v>3.4459109997908115</v>
      </c>
      <c r="AD194" s="37">
        <v>6.9555815162700003E-5</v>
      </c>
      <c r="AE194" s="15226" t="str">
        <f t="shared" si="31"/>
        <v>***</v>
      </c>
    </row>
    <row r="195" spans="1:31">
      <c r="A195" s="6823" t="s">
        <v>7294</v>
      </c>
      <c r="B195" s="37">
        <v>84.731434267530574</v>
      </c>
      <c r="C195" s="37">
        <v>52166</v>
      </c>
      <c r="D195" s="37">
        <v>83.488579056659745</v>
      </c>
      <c r="E195" s="37">
        <v>16855</v>
      </c>
      <c r="F195" s="37">
        <v>1.2428552108708288</v>
      </c>
      <c r="G195" s="37">
        <v>1.093275972252E-4</v>
      </c>
      <c r="H195" s="15227" t="str">
        <f t="shared" si="28"/>
        <v>***</v>
      </c>
      <c r="J195" s="6823" t="s">
        <v>7690</v>
      </c>
      <c r="K195" s="37">
        <v>84.731434267530574</v>
      </c>
      <c r="L195" s="37">
        <v>52166</v>
      </c>
      <c r="M195" s="37">
        <v>83.480278422273784</v>
      </c>
      <c r="N195" s="37">
        <v>12930</v>
      </c>
      <c r="O195" s="37">
        <v>1.2511558452567897</v>
      </c>
      <c r="P195" s="37">
        <v>4.3541974044519999E-4</v>
      </c>
      <c r="Q195" s="15228" t="str">
        <f t="shared" si="29"/>
        <v>***</v>
      </c>
      <c r="R195" s="37">
        <v>83.515923566878982</v>
      </c>
      <c r="S195" s="37">
        <v>3925</v>
      </c>
      <c r="T195" s="37">
        <v>1.2155107006515919</v>
      </c>
      <c r="U195" s="37">
        <v>4.1638992553204003E-2</v>
      </c>
      <c r="V195" s="15229" t="str">
        <f t="shared" si="30"/>
        <v>***</v>
      </c>
      <c r="X195" s="6823" t="s">
        <v>7492</v>
      </c>
      <c r="Y195" s="37">
        <v>84.482917537175865</v>
      </c>
      <c r="Z195" s="37">
        <v>65096</v>
      </c>
      <c r="AA195" s="37">
        <v>83.515923566878982</v>
      </c>
      <c r="AB195" s="37">
        <v>3925</v>
      </c>
      <c r="AC195" s="37">
        <v>0.96699397029688328</v>
      </c>
      <c r="AD195" s="37">
        <v>0.1046760122576795</v>
      </c>
      <c r="AE195" s="15230" t="str">
        <f t="shared" si="31"/>
        <v>NS</v>
      </c>
    </row>
    <row r="196" spans="1:31">
      <c r="A196" s="6823" t="s">
        <v>7295</v>
      </c>
      <c r="B196" s="37">
        <v>67.771738007151271</v>
      </c>
      <c r="C196" s="37">
        <v>48383</v>
      </c>
      <c r="D196" s="37">
        <v>66.615286970713569</v>
      </c>
      <c r="E196" s="37">
        <v>11029</v>
      </c>
      <c r="F196" s="37">
        <v>1.1564510364377014</v>
      </c>
      <c r="G196" s="37">
        <v>1.9229774279755401E-2</v>
      </c>
      <c r="H196" s="15231" t="str">
        <f t="shared" si="28"/>
        <v>**</v>
      </c>
      <c r="J196" s="6823" t="s">
        <v>7691</v>
      </c>
      <c r="K196" s="37">
        <v>67.771738007151271</v>
      </c>
      <c r="L196" s="37">
        <v>48383</v>
      </c>
      <c r="M196" s="37">
        <v>66.546131930747322</v>
      </c>
      <c r="N196" s="37">
        <v>9126</v>
      </c>
      <c r="O196" s="37">
        <v>1.2256060764039489</v>
      </c>
      <c r="P196" s="37">
        <v>2.1774869482953998E-2</v>
      </c>
      <c r="Q196" s="15232" t="str">
        <f t="shared" si="29"/>
        <v>**</v>
      </c>
      <c r="R196" s="37">
        <v>66.946925906463477</v>
      </c>
      <c r="S196" s="37">
        <v>1903</v>
      </c>
      <c r="T196" s="37">
        <v>0.82481210068779376</v>
      </c>
      <c r="U196" s="37">
        <v>0.45026168408439399</v>
      </c>
      <c r="V196" s="15233" t="str">
        <f t="shared" si="30"/>
        <v>**</v>
      </c>
      <c r="X196" s="6823" t="s">
        <v>7493</v>
      </c>
      <c r="Y196" s="37">
        <v>67.577248778452073</v>
      </c>
      <c r="Z196" s="37">
        <v>57509</v>
      </c>
      <c r="AA196" s="37">
        <v>66.946925906463477</v>
      </c>
      <c r="AB196" s="37">
        <v>1903</v>
      </c>
      <c r="AC196" s="37">
        <v>0.63032287198859649</v>
      </c>
      <c r="AD196" s="37">
        <v>0.56337063951744382</v>
      </c>
      <c r="AE196" s="15234" t="str">
        <f t="shared" si="31"/>
        <v>NS</v>
      </c>
    </row>
    <row r="197" spans="1:31">
      <c r="A197" s="6823" t="s">
        <v>7296</v>
      </c>
      <c r="B197" s="37">
        <v>83.249792058836405</v>
      </c>
      <c r="C197" s="37">
        <v>91372</v>
      </c>
      <c r="D197" s="37">
        <v>79.180782260548199</v>
      </c>
      <c r="E197" s="37">
        <v>19482</v>
      </c>
      <c r="F197" s="37">
        <v>4.0690097982882065</v>
      </c>
      <c r="G197" s="37">
        <v>4.8193216712300001E-42</v>
      </c>
      <c r="H197" s="15235" t="str">
        <f t="shared" si="28"/>
        <v>***</v>
      </c>
      <c r="J197" s="6823" t="s">
        <v>7692</v>
      </c>
      <c r="K197" s="37">
        <v>83.249792058836405</v>
      </c>
      <c r="L197" s="37">
        <v>91372</v>
      </c>
      <c r="M197" s="37">
        <v>79.680595884358041</v>
      </c>
      <c r="N197" s="37">
        <v>15842</v>
      </c>
      <c r="O197" s="37">
        <v>3.569196174478364</v>
      </c>
      <c r="P197" s="37">
        <v>5.1612857590500004E-28</v>
      </c>
      <c r="Q197" s="15236" t="str">
        <f t="shared" si="29"/>
        <v>***</v>
      </c>
      <c r="R197" s="37">
        <v>77.005494505494511</v>
      </c>
      <c r="S197" s="37">
        <v>3640</v>
      </c>
      <c r="T197" s="37">
        <v>6.2442975533418945</v>
      </c>
      <c r="U197" s="37">
        <v>7.5620256235100003E-23</v>
      </c>
      <c r="V197" s="15237" t="str">
        <f t="shared" si="30"/>
        <v>***</v>
      </c>
      <c r="X197" s="6823" t="s">
        <v>7494</v>
      </c>
      <c r="Y197" s="37">
        <v>82.722405655977767</v>
      </c>
      <c r="Z197" s="37">
        <v>107214</v>
      </c>
      <c r="AA197" s="37">
        <v>77.005494505494511</v>
      </c>
      <c r="AB197" s="37">
        <v>3640</v>
      </c>
      <c r="AC197" s="37">
        <v>5.7169111504832557</v>
      </c>
      <c r="AD197" s="37">
        <v>4.04573290202E-19</v>
      </c>
      <c r="AE197" s="15238" t="str">
        <f t="shared" si="31"/>
        <v>***</v>
      </c>
    </row>
    <row r="198" spans="1:31">
      <c r="A198" s="6823" t="s">
        <v>7297</v>
      </c>
      <c r="B198" s="37">
        <v>76.059945439167052</v>
      </c>
      <c r="C198" s="37">
        <v>83943</v>
      </c>
      <c r="D198" s="37">
        <v>76.025284450063211</v>
      </c>
      <c r="E198" s="37">
        <v>19775</v>
      </c>
      <c r="F198" s="37">
        <v>3.4660989103841189E-2</v>
      </c>
      <c r="G198" s="37">
        <v>0.91816220023274653</v>
      </c>
      <c r="H198" s="15239" t="str">
        <f t="shared" si="28"/>
        <v>NS</v>
      </c>
      <c r="J198" s="6823" t="s">
        <v>7693</v>
      </c>
      <c r="K198" s="37">
        <v>76.059945439167052</v>
      </c>
      <c r="L198" s="37">
        <v>83943</v>
      </c>
      <c r="M198" s="37">
        <v>76.169278614549668</v>
      </c>
      <c r="N198" s="37">
        <v>16399</v>
      </c>
      <c r="O198" s="37">
        <v>-0.10933317538261633</v>
      </c>
      <c r="P198" s="37">
        <v>0.76404249551209602</v>
      </c>
      <c r="Q198" s="15240" t="str">
        <f t="shared" si="29"/>
        <v>NS</v>
      </c>
      <c r="R198" s="37">
        <v>75.325829383886258</v>
      </c>
      <c r="S198" s="37">
        <v>3376</v>
      </c>
      <c r="T198" s="37">
        <v>0.73411605528079349</v>
      </c>
      <c r="U198" s="37">
        <v>0.32724663893191053</v>
      </c>
      <c r="V198" s="15241" t="str">
        <f t="shared" si="30"/>
        <v>NS</v>
      </c>
      <c r="X198" s="6823" t="s">
        <v>7495</v>
      </c>
      <c r="Y198" s="37">
        <v>76.077813876542223</v>
      </c>
      <c r="Z198" s="37">
        <v>100342</v>
      </c>
      <c r="AA198" s="37">
        <v>75.325829383886258</v>
      </c>
      <c r="AB198" s="37">
        <v>3376</v>
      </c>
      <c r="AC198" s="37">
        <v>0.75198449265596423</v>
      </c>
      <c r="AD198" s="37">
        <v>0.31392459935363598</v>
      </c>
      <c r="AE198" s="15242" t="str">
        <f t="shared" si="31"/>
        <v>NS</v>
      </c>
    </row>
    <row r="199" spans="1:31">
      <c r="A199" s="6823" t="s">
        <v>7298</v>
      </c>
      <c r="B199" s="37">
        <v>56.096294854324832</v>
      </c>
      <c r="C199" s="37">
        <v>30822</v>
      </c>
      <c r="D199" s="37">
        <v>56.174154701250579</v>
      </c>
      <c r="E199" s="37">
        <v>10795</v>
      </c>
      <c r="F199" s="37">
        <v>-7.7859846925747433E-2</v>
      </c>
      <c r="G199" s="37">
        <v>0.88843488307683516</v>
      </c>
      <c r="H199" s="15243" t="str">
        <f t="shared" si="28"/>
        <v>NS</v>
      </c>
      <c r="J199" s="6823" t="s">
        <v>7694</v>
      </c>
      <c r="K199" s="37">
        <v>56.096294854324832</v>
      </c>
      <c r="L199" s="37">
        <v>30822</v>
      </c>
      <c r="M199" s="37">
        <v>57.082038890806579</v>
      </c>
      <c r="N199" s="37">
        <v>8691</v>
      </c>
      <c r="O199" s="37">
        <v>-0.9857440364817478</v>
      </c>
      <c r="P199" s="37">
        <v>0.1017690854192477</v>
      </c>
      <c r="Q199" s="15244" t="str">
        <f t="shared" si="29"/>
        <v>NS</v>
      </c>
      <c r="R199" s="37">
        <v>52.423954372623577</v>
      </c>
      <c r="S199" s="37">
        <v>2104</v>
      </c>
      <c r="T199" s="37">
        <v>3.672340481701255</v>
      </c>
      <c r="U199" s="37">
        <v>1.0295696643473999E-3</v>
      </c>
      <c r="V199" s="15245" t="str">
        <f t="shared" si="30"/>
        <v>NS</v>
      </c>
      <c r="X199" s="6823" t="s">
        <v>7496</v>
      </c>
      <c r="Y199" s="37">
        <v>56.313112140308263</v>
      </c>
      <c r="Z199" s="37">
        <v>39513</v>
      </c>
      <c r="AA199" s="37">
        <v>52.423954372623577</v>
      </c>
      <c r="AB199" s="37">
        <v>2104</v>
      </c>
      <c r="AC199" s="37">
        <v>3.8891577676846865</v>
      </c>
      <c r="AD199" s="37">
        <v>4.6010587381769999E-4</v>
      </c>
      <c r="AE199" s="15246" t="str">
        <f t="shared" si="31"/>
        <v>***</v>
      </c>
    </row>
    <row r="200" spans="1:31">
      <c r="A200" s="6823" t="s">
        <v>7299</v>
      </c>
      <c r="B200" s="37">
        <v>95.681856024865411</v>
      </c>
      <c r="C200" s="37">
        <v>36034</v>
      </c>
      <c r="D200" s="37">
        <v>95.924640555280121</v>
      </c>
      <c r="E200" s="37">
        <v>10085</v>
      </c>
      <c r="F200" s="37">
        <v>-0.24278453041470982</v>
      </c>
      <c r="G200" s="37">
        <v>0.28618900584886958</v>
      </c>
      <c r="H200" s="15247" t="str">
        <f t="shared" si="28"/>
        <v>NS</v>
      </c>
      <c r="J200" s="6823" t="s">
        <v>7695</v>
      </c>
      <c r="K200" s="37">
        <v>95.681856024865411</v>
      </c>
      <c r="L200" s="37">
        <v>36034</v>
      </c>
      <c r="M200" s="37">
        <v>95.951012246938262</v>
      </c>
      <c r="N200" s="37">
        <v>8002</v>
      </c>
      <c r="O200" s="37">
        <v>-0.26915622207285139</v>
      </c>
      <c r="P200" s="37">
        <v>0.2813361619516912</v>
      </c>
      <c r="Q200" s="15248" t="str">
        <f t="shared" si="29"/>
        <v>NS</v>
      </c>
      <c r="R200" s="37">
        <v>95.823331733077296</v>
      </c>
      <c r="S200" s="37">
        <v>2083</v>
      </c>
      <c r="T200" s="37">
        <v>-0.14147570821188538</v>
      </c>
      <c r="U200" s="37">
        <v>0.75723536173101658</v>
      </c>
      <c r="V200" s="15249" t="str">
        <f t="shared" si="30"/>
        <v>NS</v>
      </c>
      <c r="X200" s="6823" t="s">
        <v>7497</v>
      </c>
      <c r="Y200" s="37">
        <v>95.730765737124173</v>
      </c>
      <c r="Z200" s="37">
        <v>44036</v>
      </c>
      <c r="AA200" s="37">
        <v>95.823331733077296</v>
      </c>
      <c r="AB200" s="37">
        <v>2083</v>
      </c>
      <c r="AC200" s="37">
        <v>-9.2565995953123092E-2</v>
      </c>
      <c r="AD200" s="37">
        <v>0.83812547488101607</v>
      </c>
      <c r="AE200" s="15250" t="str">
        <f t="shared" si="31"/>
        <v>NS</v>
      </c>
    </row>
    <row r="201" spans="1:31">
      <c r="A201" s="6823" t="s">
        <v>7300</v>
      </c>
      <c r="B201" s="37">
        <v>76.511229417316486</v>
      </c>
      <c r="C201" s="37">
        <v>109133</v>
      </c>
      <c r="D201" s="37">
        <v>76.632710809281264</v>
      </c>
      <c r="E201" s="37">
        <v>17670</v>
      </c>
      <c r="F201" s="37">
        <v>-0.12148139196477814</v>
      </c>
      <c r="G201" s="37">
        <v>0.72373589278981432</v>
      </c>
      <c r="H201" s="15251" t="str">
        <f t="shared" si="28"/>
        <v>NS</v>
      </c>
      <c r="J201" s="6823" t="s">
        <v>7696</v>
      </c>
      <c r="K201" s="37">
        <v>76.511229417316486</v>
      </c>
      <c r="L201" s="37">
        <v>109133</v>
      </c>
      <c r="M201" s="37">
        <v>76.815367295243462</v>
      </c>
      <c r="N201" s="37">
        <v>14212</v>
      </c>
      <c r="O201" s="37">
        <v>-0.30413787792697633</v>
      </c>
      <c r="P201" s="37">
        <v>0.42087560792263728</v>
      </c>
      <c r="Q201" s="15252" t="str">
        <f t="shared" si="29"/>
        <v>NS</v>
      </c>
      <c r="R201" s="37">
        <v>75.882012724117985</v>
      </c>
      <c r="S201" s="37">
        <v>3458</v>
      </c>
      <c r="T201" s="37">
        <v>0.62921669319850082</v>
      </c>
      <c r="U201" s="37">
        <v>0.39031301219694248</v>
      </c>
      <c r="V201" s="15253" t="str">
        <f t="shared" si="30"/>
        <v>NS</v>
      </c>
      <c r="X201" s="6823" t="s">
        <v>7498</v>
      </c>
      <c r="Y201" s="37">
        <v>76.546272649884472</v>
      </c>
      <c r="Z201" s="37">
        <v>123345</v>
      </c>
      <c r="AA201" s="37">
        <v>75.882012724117985</v>
      </c>
      <c r="AB201" s="37">
        <v>3458</v>
      </c>
      <c r="AC201" s="37">
        <v>0.66425992576648696</v>
      </c>
      <c r="AD201" s="37">
        <v>0.36335577928018842</v>
      </c>
      <c r="AE201" s="15254" t="str">
        <f t="shared" si="31"/>
        <v>NS</v>
      </c>
    </row>
    <row r="202" spans="1:31">
      <c r="A202" s="6823" t="s">
        <v>7301</v>
      </c>
      <c r="B202" s="37">
        <v>77.66219212122688</v>
      </c>
      <c r="C202" s="37">
        <v>41047</v>
      </c>
      <c r="D202" s="37">
        <v>78.126060112626362</v>
      </c>
      <c r="E202" s="37">
        <v>14739</v>
      </c>
      <c r="F202" s="37">
        <v>-0.46386799139948209</v>
      </c>
      <c r="G202" s="37">
        <v>0.24521324744297771</v>
      </c>
      <c r="H202" s="15255" t="str">
        <f t="shared" si="28"/>
        <v>NS</v>
      </c>
      <c r="J202" s="6823" t="s">
        <v>7697</v>
      </c>
      <c r="K202" s="37">
        <v>77.66219212122688</v>
      </c>
      <c r="L202" s="37">
        <v>41047</v>
      </c>
      <c r="M202" s="37">
        <v>78.223055934515685</v>
      </c>
      <c r="N202" s="37">
        <v>11728</v>
      </c>
      <c r="O202" s="37">
        <v>-0.56086381328880464</v>
      </c>
      <c r="P202" s="37">
        <v>0.1975240858691994</v>
      </c>
      <c r="Q202" s="15256" t="str">
        <f t="shared" si="29"/>
        <v>NS</v>
      </c>
      <c r="R202" s="37">
        <v>77.748256393224835</v>
      </c>
      <c r="S202" s="37">
        <v>3011</v>
      </c>
      <c r="T202" s="37">
        <v>-8.6064271997955188E-2</v>
      </c>
      <c r="U202" s="37">
        <v>0.91284674061583015</v>
      </c>
      <c r="V202" s="15257" t="str">
        <f t="shared" si="30"/>
        <v>NS</v>
      </c>
      <c r="X202" s="6823" t="s">
        <v>7499</v>
      </c>
      <c r="Y202" s="37">
        <v>77.786830885836096</v>
      </c>
      <c r="Z202" s="37">
        <v>52775</v>
      </c>
      <c r="AA202" s="37">
        <v>77.748256393224835</v>
      </c>
      <c r="AB202" s="37">
        <v>3011</v>
      </c>
      <c r="AC202" s="37">
        <v>3.857449261126078E-2</v>
      </c>
      <c r="AD202" s="37">
        <v>0.96050090922026543</v>
      </c>
      <c r="AE202" s="15258" t="str">
        <f t="shared" si="31"/>
        <v>NS</v>
      </c>
    </row>
    <row r="203" spans="1:31">
      <c r="A203" s="6823" t="s">
        <v>7302</v>
      </c>
      <c r="B203" s="37">
        <v>96.089518765060959</v>
      </c>
      <c r="C203" s="37">
        <v>41913</v>
      </c>
      <c r="D203" s="37">
        <v>96.628233698285044</v>
      </c>
      <c r="E203" s="37">
        <v>10321</v>
      </c>
      <c r="F203" s="37">
        <v>-0.53871493322408526</v>
      </c>
      <c r="G203" s="37">
        <v>1.03822203477444E-2</v>
      </c>
      <c r="H203" s="15259" t="str">
        <f t="shared" si="28"/>
        <v>**</v>
      </c>
      <c r="J203" s="6823" t="s">
        <v>7698</v>
      </c>
      <c r="K203" s="37">
        <v>96.089518765060959</v>
      </c>
      <c r="L203" s="37">
        <v>41913</v>
      </c>
      <c r="M203" s="37">
        <v>96.833115881864543</v>
      </c>
      <c r="N203" s="37">
        <v>8431</v>
      </c>
      <c r="O203" s="37">
        <v>-0.74359711680358487</v>
      </c>
      <c r="P203" s="37">
        <v>1.0975512064949999E-3</v>
      </c>
      <c r="Q203" s="15260" t="str">
        <f t="shared" si="29"/>
        <v>***</v>
      </c>
      <c r="R203" s="37">
        <v>95.714285714285708</v>
      </c>
      <c r="S203" s="37">
        <v>1890</v>
      </c>
      <c r="T203" s="37">
        <v>0.37523305077525038</v>
      </c>
      <c r="U203" s="37">
        <v>0.41133736663481429</v>
      </c>
      <c r="V203" s="15261" t="str">
        <f t="shared" si="30"/>
        <v>***</v>
      </c>
      <c r="X203" s="6823" t="s">
        <v>7500</v>
      </c>
      <c r="Y203" s="37">
        <v>96.214047354203089</v>
      </c>
      <c r="Z203" s="37">
        <v>50344</v>
      </c>
      <c r="AA203" s="37">
        <v>95.714285714285708</v>
      </c>
      <c r="AB203" s="37">
        <v>1890</v>
      </c>
      <c r="AC203" s="37">
        <v>0.49976163991738076</v>
      </c>
      <c r="AD203" s="37">
        <v>0.26484201254432738</v>
      </c>
      <c r="AE203" s="15262" t="str">
        <f t="shared" si="31"/>
        <v>NS</v>
      </c>
    </row>
    <row r="204" spans="1:31">
      <c r="A204" s="6823" t="s">
        <v>7303</v>
      </c>
      <c r="B204" s="37">
        <v>72.45259429047718</v>
      </c>
      <c r="C204" s="37">
        <v>52789</v>
      </c>
      <c r="D204" s="37">
        <v>67.665208795159074</v>
      </c>
      <c r="E204" s="37">
        <v>16691</v>
      </c>
      <c r="F204" s="37">
        <v>4.7873854953181052</v>
      </c>
      <c r="G204" s="37">
        <v>8.8757829032000007E-33</v>
      </c>
      <c r="H204" s="15263" t="str">
        <f t="shared" si="28"/>
        <v>***</v>
      </c>
      <c r="J204" s="6823" t="s">
        <v>7699</v>
      </c>
      <c r="K204" s="37">
        <v>72.45259429047718</v>
      </c>
      <c r="L204" s="37">
        <v>52789</v>
      </c>
      <c r="M204" s="37">
        <v>68.160202110268983</v>
      </c>
      <c r="N204" s="37">
        <v>13458</v>
      </c>
      <c r="O204" s="37">
        <v>4.2923921802081964</v>
      </c>
      <c r="P204" s="37">
        <v>6.2792832593400004E-23</v>
      </c>
      <c r="Q204" s="15264" t="str">
        <f t="shared" si="29"/>
        <v>***</v>
      </c>
      <c r="R204" s="37">
        <v>65.604701515620164</v>
      </c>
      <c r="S204" s="37">
        <v>3233</v>
      </c>
      <c r="T204" s="37">
        <v>6.8478927748570158</v>
      </c>
      <c r="U204" s="37">
        <v>3.5851420556800001E-17</v>
      </c>
      <c r="V204" s="15265" t="str">
        <f t="shared" si="30"/>
        <v>***</v>
      </c>
      <c r="X204" s="6823" t="s">
        <v>7501</v>
      </c>
      <c r="Y204" s="37">
        <v>71.580599876220816</v>
      </c>
      <c r="Z204" s="37">
        <v>66247</v>
      </c>
      <c r="AA204" s="37">
        <v>65.604701515620164</v>
      </c>
      <c r="AB204" s="37">
        <v>3233</v>
      </c>
      <c r="AC204" s="37">
        <v>5.9758983606006524</v>
      </c>
      <c r="AD204" s="37">
        <v>2.2001771818999999E-13</v>
      </c>
      <c r="AE204" s="15266" t="str">
        <f t="shared" si="31"/>
        <v>***</v>
      </c>
    </row>
    <row r="205" spans="1:31">
      <c r="A205" s="6823" t="s">
        <v>7304</v>
      </c>
      <c r="B205" s="37">
        <v>81.179321486268179</v>
      </c>
      <c r="C205" s="37">
        <v>43330</v>
      </c>
      <c r="D205" s="37">
        <v>83.277898841610281</v>
      </c>
      <c r="E205" s="37">
        <v>8719</v>
      </c>
      <c r="F205" s="37">
        <v>-2.0985773553421012</v>
      </c>
      <c r="G205" s="37">
        <v>4.0690180163699997E-6</v>
      </c>
      <c r="H205" s="15267" t="str">
        <f t="shared" si="28"/>
        <v>***</v>
      </c>
      <c r="J205" s="6823" t="s">
        <v>7700</v>
      </c>
      <c r="K205" s="37">
        <v>81.179321486268179</v>
      </c>
      <c r="L205" s="37">
        <v>43330</v>
      </c>
      <c r="M205" s="37">
        <v>83.204279881740106</v>
      </c>
      <c r="N205" s="37">
        <v>7103</v>
      </c>
      <c r="O205" s="37">
        <v>-2.024958395471927</v>
      </c>
      <c r="P205" s="37">
        <v>4.6789946736899999E-5</v>
      </c>
      <c r="Q205" s="15268" t="str">
        <f t="shared" si="29"/>
        <v>***</v>
      </c>
      <c r="R205" s="37">
        <v>83.601485148514854</v>
      </c>
      <c r="S205" s="37">
        <v>1616</v>
      </c>
      <c r="T205" s="37">
        <v>-2.4221636622466747</v>
      </c>
      <c r="U205" s="37">
        <v>1.4275939634446601E-2</v>
      </c>
      <c r="V205" s="15269" t="str">
        <f t="shared" si="30"/>
        <v>***</v>
      </c>
      <c r="X205" s="6823" t="s">
        <v>7502</v>
      </c>
      <c r="Y205" s="37">
        <v>81.464517280352155</v>
      </c>
      <c r="Z205" s="37">
        <v>50433</v>
      </c>
      <c r="AA205" s="37">
        <v>83.601485148514854</v>
      </c>
      <c r="AB205" s="37">
        <v>1616</v>
      </c>
      <c r="AC205" s="37">
        <v>-2.1369678681626993</v>
      </c>
      <c r="AD205" s="37">
        <v>2.9321299936731399E-2</v>
      </c>
      <c r="AE205" s="15270" t="str">
        <f t="shared" si="31"/>
        <v>**</v>
      </c>
    </row>
    <row r="206" spans="1:31">
      <c r="A206" s="6823" t="s">
        <v>7305</v>
      </c>
      <c r="B206" s="37">
        <v>87.422065600433726</v>
      </c>
      <c r="C206" s="37">
        <v>25823</v>
      </c>
      <c r="D206" s="37">
        <v>85.747482571649883</v>
      </c>
      <c r="E206" s="37">
        <v>9037</v>
      </c>
      <c r="F206" s="37">
        <v>1.674583028783843</v>
      </c>
      <c r="G206" s="37">
        <v>4.6452982408199998E-5</v>
      </c>
      <c r="H206" s="15271" t="str">
        <f t="shared" si="28"/>
        <v>***</v>
      </c>
      <c r="J206" s="6823" t="s">
        <v>7701</v>
      </c>
      <c r="K206" s="37">
        <v>87.422065600433726</v>
      </c>
      <c r="L206" s="37">
        <v>25823</v>
      </c>
      <c r="M206" s="37">
        <v>86.566324377549591</v>
      </c>
      <c r="N206" s="37">
        <v>7109</v>
      </c>
      <c r="O206" s="37">
        <v>0.85574122288413434</v>
      </c>
      <c r="P206" s="37">
        <v>5.5522882318095601E-2</v>
      </c>
      <c r="Q206" s="15272" t="str">
        <f t="shared" si="29"/>
        <v>*</v>
      </c>
      <c r="R206" s="37">
        <v>82.72821576763485</v>
      </c>
      <c r="S206" s="37">
        <v>1928</v>
      </c>
      <c r="T206" s="37">
        <v>4.6938498327988754</v>
      </c>
      <c r="U206" s="37">
        <v>2.9922046670399999E-9</v>
      </c>
      <c r="V206" s="15273" t="str">
        <f t="shared" si="30"/>
        <v>*</v>
      </c>
      <c r="X206" s="6823" t="s">
        <v>7503</v>
      </c>
      <c r="Y206" s="37">
        <v>87.237337544030126</v>
      </c>
      <c r="Z206" s="37">
        <v>32932</v>
      </c>
      <c r="AA206" s="37">
        <v>82.72821576763485</v>
      </c>
      <c r="AB206" s="37">
        <v>1928</v>
      </c>
      <c r="AC206" s="37">
        <v>4.5091217763952756</v>
      </c>
      <c r="AD206" s="37">
        <v>1.05875284283E-8</v>
      </c>
      <c r="AE206" s="15274" t="str">
        <f t="shared" si="31"/>
        <v>***</v>
      </c>
    </row>
    <row r="207" spans="1:31">
      <c r="A207" s="6823" t="s">
        <v>11571</v>
      </c>
      <c r="B207" s="37">
        <v>79.569306947211075</v>
      </c>
      <c r="C207" s="37">
        <v>1498515</v>
      </c>
      <c r="D207" s="37">
        <v>78.193191431840901</v>
      </c>
      <c r="E207" s="37">
        <v>429077</v>
      </c>
      <c r="F207" s="37">
        <v>1.3761155153701736</v>
      </c>
      <c r="G207" s="37">
        <v>1.4118787609699999E-85</v>
      </c>
      <c r="H207" s="15275" t="str">
        <f t="shared" si="28"/>
        <v>***</v>
      </c>
      <c r="J207" s="6823" t="s">
        <v>11571</v>
      </c>
      <c r="K207" s="37">
        <v>79.569306947211075</v>
      </c>
      <c r="L207" s="37">
        <v>1498515</v>
      </c>
      <c r="M207" s="37">
        <v>78.245983443422077</v>
      </c>
      <c r="N207" s="37">
        <v>346690</v>
      </c>
      <c r="O207" s="37">
        <v>1.3233235037889983</v>
      </c>
      <c r="P207" s="37">
        <v>2.4272579922100002E-67</v>
      </c>
      <c r="Q207" s="15276" t="str">
        <f t="shared" si="29"/>
        <v>***</v>
      </c>
      <c r="R207" s="37">
        <v>77.971039120249557</v>
      </c>
      <c r="S207" s="37">
        <v>82387</v>
      </c>
      <c r="T207" s="37">
        <v>1.5982678269615178</v>
      </c>
      <c r="U207" s="37">
        <v>1.9390885980200001E-28</v>
      </c>
      <c r="V207" s="15277" t="str">
        <f t="shared" si="30"/>
        <v>***</v>
      </c>
      <c r="X207" s="6823" t="s">
        <v>11571</v>
      </c>
      <c r="Y207" s="37">
        <v>79.320671686885746</v>
      </c>
      <c r="Z207" s="37">
        <v>1845205</v>
      </c>
      <c r="AA207" s="37">
        <v>77.971039120249557</v>
      </c>
      <c r="AB207" s="37">
        <v>82387</v>
      </c>
      <c r="AC207" s="37">
        <v>1.3496325666361884</v>
      </c>
      <c r="AD207" s="37">
        <v>8.8645861879699995E-21</v>
      </c>
      <c r="AE207" s="15278" t="str">
        <f t="shared" si="31"/>
        <v>***</v>
      </c>
    </row>
    <row r="209" spans="1:31">
      <c r="A209" s="17028" t="s">
        <v>11953</v>
      </c>
      <c r="J209" s="17028" t="s">
        <v>11954</v>
      </c>
      <c r="X209" s="17028" t="s">
        <v>11955</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7306</v>
      </c>
      <c r="B211" s="37">
        <v>51.224044223533227</v>
      </c>
      <c r="C211" s="37">
        <v>21527</v>
      </c>
      <c r="D211" s="37">
        <v>48.688951928237373</v>
      </c>
      <c r="E211" s="37">
        <v>26086</v>
      </c>
      <c r="F211" s="37">
        <v>2.5350922952958541</v>
      </c>
      <c r="G211" s="37">
        <v>3.6495986331999997E-8</v>
      </c>
      <c r="H211" s="15279" t="str">
        <f t="shared" ref="H211:H233" si="32">IF(G211&lt;0.01,"***",IF(G211&lt;0.05,"**",IF(G211&lt;0.1,"*","NS")))</f>
        <v>***</v>
      </c>
      <c r="J211" s="6823" t="s">
        <v>7702</v>
      </c>
      <c r="K211" s="37">
        <v>51.224044223533227</v>
      </c>
      <c r="L211" s="37">
        <v>21527</v>
      </c>
      <c r="M211" s="37">
        <v>47.627836282705459</v>
      </c>
      <c r="N211" s="37">
        <v>18422</v>
      </c>
      <c r="O211" s="37">
        <v>3.5962079408277674</v>
      </c>
      <c r="P211" s="37">
        <v>7.5859251158099995E-13</v>
      </c>
      <c r="Q211" s="15280" t="str">
        <f t="shared" ref="Q211:Q233" si="33">IF(P211&lt;0.01,"***",IF(P211&lt;0.05,"**",IF(P211&lt;0.1,"*","NS")))</f>
        <v>***</v>
      </c>
      <c r="R211" s="37">
        <v>51.239561586638828</v>
      </c>
      <c r="S211" s="37">
        <v>7664</v>
      </c>
      <c r="T211" s="37">
        <v>-1.5517363105601589E-2</v>
      </c>
      <c r="U211" s="37">
        <v>0.98138101394945143</v>
      </c>
      <c r="V211" s="15281" t="str">
        <f t="shared" ref="V211:V233" si="34">IF(P211&lt;0.01,"***",IF(P211&lt;0.05,"**",IF(P211&lt;0.1,"*","NS")))</f>
        <v>***</v>
      </c>
      <c r="X211" s="6823" t="s">
        <v>7504</v>
      </c>
      <c r="Y211" s="37">
        <v>49.565696262734988</v>
      </c>
      <c r="Z211" s="37">
        <v>39949</v>
      </c>
      <c r="AA211" s="37">
        <v>51.239561586638828</v>
      </c>
      <c r="AB211" s="37">
        <v>7664</v>
      </c>
      <c r="AC211" s="37">
        <v>-1.6738653239038399</v>
      </c>
      <c r="AD211" s="37">
        <v>7.2621695510533E-3</v>
      </c>
      <c r="AE211" s="15282" t="str">
        <f t="shared" ref="AE211:AE233" si="35">IF(AD211&lt;0.01,"***",IF(AD211&lt;0.05,"**",IF(AD211&lt;0.1,"*","NS")))</f>
        <v>***</v>
      </c>
    </row>
    <row r="212" spans="1:31">
      <c r="A212" s="6823" t="s">
        <v>7307</v>
      </c>
      <c r="B212" s="37">
        <v>81.234780117461682</v>
      </c>
      <c r="C212" s="37">
        <v>6981</v>
      </c>
      <c r="D212" s="37">
        <v>78.313380654730381</v>
      </c>
      <c r="E212" s="37">
        <v>9439</v>
      </c>
      <c r="F212" s="37">
        <v>2.9213994627313014</v>
      </c>
      <c r="G212" s="37">
        <v>4.4334112153300001E-6</v>
      </c>
      <c r="H212" s="15283" t="str">
        <f t="shared" si="32"/>
        <v>***</v>
      </c>
      <c r="J212" s="6823" t="s">
        <v>7703</v>
      </c>
      <c r="K212" s="37">
        <v>81.234780117461682</v>
      </c>
      <c r="L212" s="37">
        <v>6981</v>
      </c>
      <c r="M212" s="37">
        <v>78.94736842105263</v>
      </c>
      <c r="N212" s="37">
        <v>5985</v>
      </c>
      <c r="O212" s="37">
        <v>2.2874116964090518</v>
      </c>
      <c r="P212" s="37">
        <v>1.1239494115029001E-3</v>
      </c>
      <c r="Q212" s="15284" t="str">
        <f t="shared" si="33"/>
        <v>***</v>
      </c>
      <c r="R212" s="37">
        <v>77.214823393167336</v>
      </c>
      <c r="S212" s="37">
        <v>3454</v>
      </c>
      <c r="T212" s="37">
        <v>4.0199567242943459</v>
      </c>
      <c r="U212" s="37">
        <v>1.4039186101999999E-6</v>
      </c>
      <c r="V212" s="15285" t="str">
        <f t="shared" si="34"/>
        <v>***</v>
      </c>
      <c r="X212" s="6823" t="s">
        <v>7505</v>
      </c>
      <c r="Y212" s="37">
        <v>80.178929507943849</v>
      </c>
      <c r="Z212" s="37">
        <v>12966</v>
      </c>
      <c r="AA212" s="37">
        <v>77.214823393167336</v>
      </c>
      <c r="AB212" s="37">
        <v>3454</v>
      </c>
      <c r="AC212" s="37">
        <v>2.9641061147765129</v>
      </c>
      <c r="AD212" s="37">
        <v>1.2356469290629999E-4</v>
      </c>
      <c r="AE212" s="15286" t="str">
        <f t="shared" si="35"/>
        <v>***</v>
      </c>
    </row>
    <row r="213" spans="1:31">
      <c r="A213" s="6823" t="s">
        <v>7308</v>
      </c>
      <c r="B213" s="37">
        <v>82.564914047327918</v>
      </c>
      <c r="C213" s="37">
        <v>13903</v>
      </c>
      <c r="D213" s="37">
        <v>81.171312245537109</v>
      </c>
      <c r="E213" s="37">
        <v>15965</v>
      </c>
      <c r="F213" s="37">
        <v>1.3936018017908083</v>
      </c>
      <c r="G213" s="37">
        <v>1.8391451205168E-3</v>
      </c>
      <c r="H213" s="15287" t="str">
        <f t="shared" si="32"/>
        <v>***</v>
      </c>
      <c r="J213" s="6823" t="s">
        <v>7704</v>
      </c>
      <c r="K213" s="37">
        <v>82.564914047327918</v>
      </c>
      <c r="L213" s="37">
        <v>13903</v>
      </c>
      <c r="M213" s="37">
        <v>81.713360015246806</v>
      </c>
      <c r="N213" s="37">
        <v>10494</v>
      </c>
      <c r="O213" s="37">
        <v>0.85155403208111125</v>
      </c>
      <c r="P213" s="37">
        <v>8.51646569592827E-2</v>
      </c>
      <c r="Q213" s="15288" t="str">
        <f t="shared" si="33"/>
        <v>*</v>
      </c>
      <c r="R213" s="37">
        <v>80.13160299762383</v>
      </c>
      <c r="S213" s="37">
        <v>5471</v>
      </c>
      <c r="T213" s="37">
        <v>2.4333110497040877</v>
      </c>
      <c r="U213" s="37">
        <v>7.5375987001799995E-5</v>
      </c>
      <c r="V213" s="15289" t="str">
        <f t="shared" si="34"/>
        <v>*</v>
      </c>
      <c r="X213" s="6823" t="s">
        <v>7506</v>
      </c>
      <c r="Y213" s="37">
        <v>82.198630979218763</v>
      </c>
      <c r="Z213" s="37">
        <v>24397</v>
      </c>
      <c r="AA213" s="37">
        <v>80.13160299762383</v>
      </c>
      <c r="AB213" s="37">
        <v>5471</v>
      </c>
      <c r="AC213" s="37">
        <v>2.0670279815949328</v>
      </c>
      <c r="AD213" s="37">
        <v>3.3967127715510003E-4</v>
      </c>
      <c r="AE213" s="15290" t="str">
        <f t="shared" si="35"/>
        <v>***</v>
      </c>
    </row>
    <row r="214" spans="1:31">
      <c r="A214" s="6823" t="s">
        <v>7309</v>
      </c>
      <c r="B214" s="37">
        <v>74.849111202976431</v>
      </c>
      <c r="C214" s="37">
        <v>12095</v>
      </c>
      <c r="D214" s="37">
        <v>74.413553431798434</v>
      </c>
      <c r="E214" s="37">
        <v>11510</v>
      </c>
      <c r="F214" s="37">
        <v>0.43555777117799721</v>
      </c>
      <c r="G214" s="37">
        <v>0.44204170899105921</v>
      </c>
      <c r="H214" s="15291" t="str">
        <f t="shared" si="32"/>
        <v>NS</v>
      </c>
      <c r="J214" s="6823" t="s">
        <v>7705</v>
      </c>
      <c r="K214" s="37">
        <v>74.849111202976431</v>
      </c>
      <c r="L214" s="37">
        <v>12095</v>
      </c>
      <c r="M214" s="37">
        <v>75.103505382279877</v>
      </c>
      <c r="N214" s="37">
        <v>7246</v>
      </c>
      <c r="O214" s="37">
        <v>-0.25439417930344632</v>
      </c>
      <c r="P214" s="37">
        <v>0.6927263222542932</v>
      </c>
      <c r="Q214" s="15292" t="str">
        <f t="shared" si="33"/>
        <v>NS</v>
      </c>
      <c r="R214" s="37">
        <v>73.24108818011257</v>
      </c>
      <c r="S214" s="37">
        <v>4264</v>
      </c>
      <c r="T214" s="37">
        <v>1.6080230228638612</v>
      </c>
      <c r="U214" s="37">
        <v>3.8492163372174697E-2</v>
      </c>
      <c r="V214" s="15293" t="str">
        <f t="shared" si="34"/>
        <v>NS</v>
      </c>
      <c r="X214" s="6823" t="s">
        <v>7507</v>
      </c>
      <c r="Y214" s="37">
        <v>74.944418592627059</v>
      </c>
      <c r="Z214" s="37">
        <v>19341</v>
      </c>
      <c r="AA214" s="37">
        <v>73.24108818011257</v>
      </c>
      <c r="AB214" s="37">
        <v>4264</v>
      </c>
      <c r="AC214" s="37">
        <v>1.7033304125144895</v>
      </c>
      <c r="AD214" s="37">
        <v>2.06664626042092E-2</v>
      </c>
      <c r="AE214" s="15294" t="str">
        <f t="shared" si="35"/>
        <v>**</v>
      </c>
    </row>
    <row r="215" spans="1:31">
      <c r="A215" s="6823" t="s">
        <v>7310</v>
      </c>
      <c r="B215" s="37">
        <v>85.458612975391503</v>
      </c>
      <c r="C215" s="37">
        <v>5811</v>
      </c>
      <c r="D215" s="37">
        <v>85.481030894829516</v>
      </c>
      <c r="E215" s="37">
        <v>6247</v>
      </c>
      <c r="F215" s="37">
        <v>-2.2417919438012746E-2</v>
      </c>
      <c r="G215" s="37">
        <v>0.97215873903365879</v>
      </c>
      <c r="H215" s="15295" t="str">
        <f t="shared" si="32"/>
        <v>NS</v>
      </c>
      <c r="J215" s="6823" t="s">
        <v>7706</v>
      </c>
      <c r="K215" s="37">
        <v>85.458612975391503</v>
      </c>
      <c r="L215" s="37">
        <v>5811</v>
      </c>
      <c r="M215" s="37">
        <v>85.598171196342392</v>
      </c>
      <c r="N215" s="37">
        <v>3937</v>
      </c>
      <c r="O215" s="37">
        <v>-0.13955822095088877</v>
      </c>
      <c r="P215" s="37">
        <v>0.84768380359170215</v>
      </c>
      <c r="Q215" s="15296" t="str">
        <f t="shared" si="33"/>
        <v>NS</v>
      </c>
      <c r="R215" s="37">
        <v>85.281385281385283</v>
      </c>
      <c r="S215" s="37">
        <v>2310</v>
      </c>
      <c r="T215" s="37">
        <v>0.17722769400621985</v>
      </c>
      <c r="U215" s="37">
        <v>0.83829564430652581</v>
      </c>
      <c r="V215" s="15297" t="str">
        <f t="shared" si="34"/>
        <v>NS</v>
      </c>
      <c r="X215" s="6823" t="s">
        <v>7508</v>
      </c>
      <c r="Y215" s="37">
        <v>85.514977431267951</v>
      </c>
      <c r="Z215" s="37">
        <v>9748</v>
      </c>
      <c r="AA215" s="37">
        <v>85.281385281385283</v>
      </c>
      <c r="AB215" s="37">
        <v>2310</v>
      </c>
      <c r="AC215" s="37">
        <v>0.23359214988266785</v>
      </c>
      <c r="AD215" s="37">
        <v>0.77455651571259443</v>
      </c>
      <c r="AE215" s="15298" t="str">
        <f t="shared" si="35"/>
        <v>NS</v>
      </c>
    </row>
    <row r="216" spans="1:31">
      <c r="A216" s="6823" t="s">
        <v>7311</v>
      </c>
      <c r="B216" s="37">
        <v>59.798393133389887</v>
      </c>
      <c r="C216" s="37">
        <v>20039</v>
      </c>
      <c r="D216" s="37">
        <v>59.336569579288017</v>
      </c>
      <c r="E216" s="37">
        <v>18540</v>
      </c>
      <c r="F216" s="37">
        <v>0.46182355410186915</v>
      </c>
      <c r="G216" s="37">
        <v>0.35575735338226888</v>
      </c>
      <c r="H216" s="15299" t="str">
        <f t="shared" si="32"/>
        <v>NS</v>
      </c>
      <c r="J216" s="6823" t="s">
        <v>7707</v>
      </c>
      <c r="K216" s="37">
        <v>59.798393133389887</v>
      </c>
      <c r="L216" s="37">
        <v>20039</v>
      </c>
      <c r="M216" s="37">
        <v>60.68429515812042</v>
      </c>
      <c r="N216" s="37">
        <v>11194</v>
      </c>
      <c r="O216" s="37">
        <v>-0.88590202473053381</v>
      </c>
      <c r="P216" s="37">
        <v>0.12522055968887141</v>
      </c>
      <c r="Q216" s="15300" t="str">
        <f t="shared" si="33"/>
        <v>NS</v>
      </c>
      <c r="R216" s="37">
        <v>57.282875034032124</v>
      </c>
      <c r="S216" s="37">
        <v>7346</v>
      </c>
      <c r="T216" s="37">
        <v>2.515518099357763</v>
      </c>
      <c r="U216" s="37">
        <v>1.7548404003410001E-4</v>
      </c>
      <c r="V216" s="15301" t="str">
        <f t="shared" si="34"/>
        <v>NS</v>
      </c>
      <c r="X216" s="6823" t="s">
        <v>7509</v>
      </c>
      <c r="Y216" s="37">
        <v>60.115903051259878</v>
      </c>
      <c r="Z216" s="37">
        <v>31233</v>
      </c>
      <c r="AA216" s="37">
        <v>57.282875034032124</v>
      </c>
      <c r="AB216" s="37">
        <v>7346</v>
      </c>
      <c r="AC216" s="37">
        <v>2.833028017227754</v>
      </c>
      <c r="AD216" s="37">
        <v>8.4912889457300005E-6</v>
      </c>
      <c r="AE216" s="15302" t="str">
        <f t="shared" si="35"/>
        <v>***</v>
      </c>
    </row>
    <row r="217" spans="1:31">
      <c r="A217" s="6823" t="s">
        <v>7312</v>
      </c>
      <c r="B217" s="37">
        <v>93.470382339882917</v>
      </c>
      <c r="C217" s="37">
        <v>96851</v>
      </c>
      <c r="D217" s="37">
        <v>92.722380433872189</v>
      </c>
      <c r="E217" s="37">
        <v>95512</v>
      </c>
      <c r="F217" s="37">
        <v>0.74800190601072813</v>
      </c>
      <c r="G217" s="37">
        <v>9.6940499159199996E-11</v>
      </c>
      <c r="H217" s="15303" t="str">
        <f t="shared" si="32"/>
        <v>***</v>
      </c>
      <c r="J217" s="6823" t="s">
        <v>7708</v>
      </c>
      <c r="K217" s="37">
        <v>93.470382339882917</v>
      </c>
      <c r="L217" s="37">
        <v>96851</v>
      </c>
      <c r="M217" s="37">
        <v>93.043223578739671</v>
      </c>
      <c r="N217" s="37">
        <v>64872</v>
      </c>
      <c r="O217" s="37">
        <v>0.42715876114324658</v>
      </c>
      <c r="P217" s="37">
        <v>7.5909457380299999E-4</v>
      </c>
      <c r="Q217" s="15304" t="str">
        <f t="shared" si="33"/>
        <v>***</v>
      </c>
      <c r="R217" s="37">
        <v>92.043080939947785</v>
      </c>
      <c r="S217" s="37">
        <v>30640</v>
      </c>
      <c r="T217" s="37">
        <v>1.4273013999351321</v>
      </c>
      <c r="U217" s="37">
        <v>7.3981452085999994E-18</v>
      </c>
      <c r="V217" s="15305" t="str">
        <f t="shared" si="34"/>
        <v>***</v>
      </c>
      <c r="X217" s="6823" t="s">
        <v>7510</v>
      </c>
      <c r="Y217" s="37">
        <v>93.299036006010283</v>
      </c>
      <c r="Z217" s="37">
        <v>161723</v>
      </c>
      <c r="AA217" s="37">
        <v>92.043080939947785</v>
      </c>
      <c r="AB217" s="37">
        <v>30640</v>
      </c>
      <c r="AC217" s="37">
        <v>1.2559550660624978</v>
      </c>
      <c r="AD217" s="37">
        <v>1.81603690829E-15</v>
      </c>
      <c r="AE217" s="15306" t="str">
        <f t="shared" si="35"/>
        <v>***</v>
      </c>
    </row>
    <row r="218" spans="1:31">
      <c r="A218" s="6823" t="s">
        <v>7313</v>
      </c>
      <c r="B218" s="37">
        <v>78.376475858317605</v>
      </c>
      <c r="C218" s="37">
        <v>31253</v>
      </c>
      <c r="D218" s="37">
        <v>76.683745451845255</v>
      </c>
      <c r="E218" s="37">
        <v>26934</v>
      </c>
      <c r="F218" s="37">
        <v>1.6927304064723501</v>
      </c>
      <c r="G218" s="37">
        <v>1.0438886615399999E-6</v>
      </c>
      <c r="H218" s="15307" t="str">
        <f t="shared" si="32"/>
        <v>***</v>
      </c>
      <c r="J218" s="6823" t="s">
        <v>7709</v>
      </c>
      <c r="K218" s="37">
        <v>78.376475858317605</v>
      </c>
      <c r="L218" s="37">
        <v>31253</v>
      </c>
      <c r="M218" s="37">
        <v>77.258721250137555</v>
      </c>
      <c r="N218" s="37">
        <v>18174</v>
      </c>
      <c r="O218" s="37">
        <v>1.11775460818005</v>
      </c>
      <c r="P218" s="37">
        <v>3.8408481643028001E-3</v>
      </c>
      <c r="Q218" s="15308" t="str">
        <f t="shared" si="33"/>
        <v>***</v>
      </c>
      <c r="R218" s="37">
        <v>75.490867579908681</v>
      </c>
      <c r="S218" s="37">
        <v>8760</v>
      </c>
      <c r="T218" s="37">
        <v>2.8856082784089239</v>
      </c>
      <c r="U218" s="37">
        <v>9.5070759500500003E-9</v>
      </c>
      <c r="V218" s="15309" t="str">
        <f t="shared" si="34"/>
        <v>***</v>
      </c>
      <c r="X218" s="6823" t="s">
        <v>7511</v>
      </c>
      <c r="Y218" s="37">
        <v>77.965484451817829</v>
      </c>
      <c r="Z218" s="37">
        <v>49427</v>
      </c>
      <c r="AA218" s="37">
        <v>75.490867579908681</v>
      </c>
      <c r="AB218" s="37">
        <v>8760</v>
      </c>
      <c r="AC218" s="37">
        <v>2.4746168719091486</v>
      </c>
      <c r="AD218" s="37">
        <v>3.0562738031900001E-7</v>
      </c>
      <c r="AE218" s="15310" t="str">
        <f t="shared" si="35"/>
        <v>***</v>
      </c>
    </row>
    <row r="219" spans="1:31">
      <c r="A219" s="6823" t="s">
        <v>7314</v>
      </c>
      <c r="B219" s="37">
        <v>74.387593836428294</v>
      </c>
      <c r="C219" s="37">
        <v>10124</v>
      </c>
      <c r="D219" s="37">
        <v>73.095450490633368</v>
      </c>
      <c r="E219" s="37">
        <v>11210</v>
      </c>
      <c r="F219" s="37">
        <v>1.2921433457949263</v>
      </c>
      <c r="G219" s="37">
        <v>3.2286411153309699E-2</v>
      </c>
      <c r="H219" s="15311" t="str">
        <f t="shared" si="32"/>
        <v>**</v>
      </c>
      <c r="J219" s="6823" t="s">
        <v>7710</v>
      </c>
      <c r="K219" s="37">
        <v>74.387593836428294</v>
      </c>
      <c r="L219" s="37">
        <v>10124</v>
      </c>
      <c r="M219" s="37">
        <v>72.824707375546467</v>
      </c>
      <c r="N219" s="37">
        <v>7091</v>
      </c>
      <c r="O219" s="37">
        <v>1.5628864608818276</v>
      </c>
      <c r="P219" s="37">
        <v>2.18107071734975E-2</v>
      </c>
      <c r="Q219" s="15312" t="str">
        <f t="shared" si="33"/>
        <v>**</v>
      </c>
      <c r="R219" s="37">
        <v>73.561544064093226</v>
      </c>
      <c r="S219" s="37">
        <v>4119</v>
      </c>
      <c r="T219" s="37">
        <v>0.82604977233506816</v>
      </c>
      <c r="U219" s="37">
        <v>0.30733397855316952</v>
      </c>
      <c r="V219" s="15313" t="str">
        <f t="shared" si="34"/>
        <v>**</v>
      </c>
      <c r="X219" s="6823" t="s">
        <v>7512</v>
      </c>
      <c r="Y219" s="37">
        <v>73.7438280569271</v>
      </c>
      <c r="Z219" s="37">
        <v>17215</v>
      </c>
      <c r="AA219" s="37">
        <v>73.561544064093226</v>
      </c>
      <c r="AB219" s="37">
        <v>4119</v>
      </c>
      <c r="AC219" s="37">
        <v>0.18228399283387375</v>
      </c>
      <c r="AD219" s="37">
        <v>0.81133034672468818</v>
      </c>
      <c r="AE219" s="15314" t="str">
        <f t="shared" si="35"/>
        <v>NS</v>
      </c>
    </row>
    <row r="220" spans="1:31">
      <c r="A220" s="6823" t="s">
        <v>7315</v>
      </c>
      <c r="B220" s="37">
        <v>85.952941176470588</v>
      </c>
      <c r="C220" s="37">
        <v>8500</v>
      </c>
      <c r="D220" s="37">
        <v>82.043343653250773</v>
      </c>
      <c r="E220" s="37">
        <v>9044</v>
      </c>
      <c r="F220" s="37">
        <v>3.9095975232198157</v>
      </c>
      <c r="G220" s="37">
        <v>1.7558869872899999E-12</v>
      </c>
      <c r="H220" s="15315" t="str">
        <f t="shared" si="32"/>
        <v>***</v>
      </c>
      <c r="J220" s="6823" t="s">
        <v>7711</v>
      </c>
      <c r="K220" s="37">
        <v>85.952941176470588</v>
      </c>
      <c r="L220" s="37">
        <v>8500</v>
      </c>
      <c r="M220" s="37">
        <v>82.758016471000531</v>
      </c>
      <c r="N220" s="37">
        <v>5707</v>
      </c>
      <c r="O220" s="37">
        <v>3.1949247054700578</v>
      </c>
      <c r="P220" s="37">
        <v>2.1740406195699999E-7</v>
      </c>
      <c r="Q220" s="15316" t="str">
        <f t="shared" si="33"/>
        <v>***</v>
      </c>
      <c r="R220" s="37">
        <v>80.821096793527119</v>
      </c>
      <c r="S220" s="37">
        <v>3337</v>
      </c>
      <c r="T220" s="37">
        <v>5.1318443829434699</v>
      </c>
      <c r="U220" s="37">
        <v>3.6822925432099998E-12</v>
      </c>
      <c r="V220" s="15317" t="str">
        <f t="shared" si="34"/>
        <v>***</v>
      </c>
      <c r="X220" s="6823" t="s">
        <v>7513</v>
      </c>
      <c r="Y220" s="37">
        <v>84.669529105370586</v>
      </c>
      <c r="Z220" s="37">
        <v>14207</v>
      </c>
      <c r="AA220" s="37">
        <v>80.821096793527119</v>
      </c>
      <c r="AB220" s="37">
        <v>3337</v>
      </c>
      <c r="AC220" s="37">
        <v>3.8484323118434673</v>
      </c>
      <c r="AD220" s="37">
        <v>5.0295403828800001E-8</v>
      </c>
      <c r="AE220" s="15318" t="str">
        <f t="shared" si="35"/>
        <v>***</v>
      </c>
    </row>
    <row r="221" spans="1:31">
      <c r="A221" s="6823" t="s">
        <v>7316</v>
      </c>
      <c r="B221" s="37">
        <v>86.832539483579851</v>
      </c>
      <c r="C221" s="37">
        <v>15956</v>
      </c>
      <c r="D221" s="37">
        <v>86.234932908801454</v>
      </c>
      <c r="E221" s="37">
        <v>17588</v>
      </c>
      <c r="F221" s="37">
        <v>0.59760657477839629</v>
      </c>
      <c r="G221" s="37">
        <v>0.1094872862024259</v>
      </c>
      <c r="H221" s="15319" t="str">
        <f t="shared" si="32"/>
        <v>NS</v>
      </c>
      <c r="J221" s="6823" t="s">
        <v>7712</v>
      </c>
      <c r="K221" s="37">
        <v>86.832539483579851</v>
      </c>
      <c r="L221" s="37">
        <v>15956</v>
      </c>
      <c r="M221" s="37">
        <v>86.264970059880241</v>
      </c>
      <c r="N221" s="37">
        <v>10688</v>
      </c>
      <c r="O221" s="37">
        <v>0.56756942369960939</v>
      </c>
      <c r="P221" s="37">
        <v>0.18248997545160339</v>
      </c>
      <c r="Q221" s="15320" t="str">
        <f t="shared" si="33"/>
        <v>NS</v>
      </c>
      <c r="R221" s="37">
        <v>86.188405797101453</v>
      </c>
      <c r="S221" s="37">
        <v>6900</v>
      </c>
      <c r="T221" s="37">
        <v>0.64413368647839775</v>
      </c>
      <c r="U221" s="37">
        <v>0.18888415932080119</v>
      </c>
      <c r="V221" s="15321" t="str">
        <f t="shared" si="34"/>
        <v>NS</v>
      </c>
      <c r="X221" s="6823" t="s">
        <v>7514</v>
      </c>
      <c r="Y221" s="37">
        <v>86.604864134514344</v>
      </c>
      <c r="Z221" s="37">
        <v>26644</v>
      </c>
      <c r="AA221" s="37">
        <v>86.188405797101453</v>
      </c>
      <c r="AB221" s="37">
        <v>6900</v>
      </c>
      <c r="AC221" s="37">
        <v>0.41645833741289096</v>
      </c>
      <c r="AD221" s="37">
        <v>0.36666603918878732</v>
      </c>
      <c r="AE221" s="15322" t="str">
        <f t="shared" si="35"/>
        <v>NS</v>
      </c>
    </row>
    <row r="222" spans="1:31">
      <c r="A222" s="6823" t="s">
        <v>7317</v>
      </c>
      <c r="B222" s="37">
        <v>70.445589572597754</v>
      </c>
      <c r="C222" s="37">
        <v>13196</v>
      </c>
      <c r="D222" s="37">
        <v>70.238095238095241</v>
      </c>
      <c r="E222" s="37">
        <v>9156</v>
      </c>
      <c r="F222" s="37">
        <v>0.20749433450251331</v>
      </c>
      <c r="G222" s="37">
        <v>0.73834915627182207</v>
      </c>
      <c r="H222" s="15323" t="str">
        <f t="shared" si="32"/>
        <v>NS</v>
      </c>
      <c r="J222" s="6823" t="s">
        <v>7713</v>
      </c>
      <c r="K222" s="37">
        <v>70.445589572597754</v>
      </c>
      <c r="L222" s="37">
        <v>13196</v>
      </c>
      <c r="M222" s="37">
        <v>70.263033548590329</v>
      </c>
      <c r="N222" s="37">
        <v>6349</v>
      </c>
      <c r="O222" s="37">
        <v>0.18255602400742532</v>
      </c>
      <c r="P222" s="37">
        <v>0.79349206615914902</v>
      </c>
      <c r="Q222" s="15324" t="str">
        <f t="shared" si="33"/>
        <v>NS</v>
      </c>
      <c r="R222" s="37">
        <v>70.181688635553968</v>
      </c>
      <c r="S222" s="37">
        <v>2807</v>
      </c>
      <c r="T222" s="37">
        <v>0.26390093704378614</v>
      </c>
      <c r="U222" s="37">
        <v>0.7809291862186607</v>
      </c>
      <c r="V222" s="15325" t="str">
        <f t="shared" si="34"/>
        <v>NS</v>
      </c>
      <c r="X222" s="6823" t="s">
        <v>7515</v>
      </c>
      <c r="Y222" s="37">
        <v>70.386288053210535</v>
      </c>
      <c r="Z222" s="37">
        <v>19545</v>
      </c>
      <c r="AA222" s="37">
        <v>70.181688635553968</v>
      </c>
      <c r="AB222" s="37">
        <v>2807</v>
      </c>
      <c r="AC222" s="37">
        <v>0.20459941765656708</v>
      </c>
      <c r="AD222" s="37">
        <v>0.82435020157646743</v>
      </c>
      <c r="AE222" s="15326" t="str">
        <f t="shared" si="35"/>
        <v>NS</v>
      </c>
    </row>
    <row r="223" spans="1:31">
      <c r="A223" s="6823" t="s">
        <v>7318</v>
      </c>
      <c r="B223" s="37">
        <v>83.864929344833911</v>
      </c>
      <c r="C223" s="37">
        <v>27245</v>
      </c>
      <c r="D223" s="37">
        <v>80.643814648174782</v>
      </c>
      <c r="E223" s="37">
        <v>21559</v>
      </c>
      <c r="F223" s="37">
        <v>3.2211146966591286</v>
      </c>
      <c r="G223" s="37">
        <v>1.515294455E-20</v>
      </c>
      <c r="H223" s="15327" t="str">
        <f t="shared" si="32"/>
        <v>***</v>
      </c>
      <c r="J223" s="6823" t="s">
        <v>7714</v>
      </c>
      <c r="K223" s="37">
        <v>83.864929344833911</v>
      </c>
      <c r="L223" s="37">
        <v>27245</v>
      </c>
      <c r="M223" s="37">
        <v>81.662909066065453</v>
      </c>
      <c r="N223" s="37">
        <v>14637</v>
      </c>
      <c r="O223" s="37">
        <v>2.2020202787684582</v>
      </c>
      <c r="P223" s="37">
        <v>9.80869198655E-9</v>
      </c>
      <c r="Q223" s="15328" t="str">
        <f t="shared" si="33"/>
        <v>***</v>
      </c>
      <c r="R223" s="37">
        <v>78.488876047385148</v>
      </c>
      <c r="S223" s="37">
        <v>6922</v>
      </c>
      <c r="T223" s="37">
        <v>5.3760532974487631</v>
      </c>
      <c r="U223" s="37">
        <v>3.4551028299200002E-26</v>
      </c>
      <c r="V223" s="15329" t="str">
        <f t="shared" si="34"/>
        <v>***</v>
      </c>
      <c r="X223" s="6823" t="s">
        <v>7516</v>
      </c>
      <c r="Y223" s="37">
        <v>83.095363163172721</v>
      </c>
      <c r="Z223" s="37">
        <v>41882</v>
      </c>
      <c r="AA223" s="37">
        <v>78.488876047385148</v>
      </c>
      <c r="AB223" s="37">
        <v>6922</v>
      </c>
      <c r="AC223" s="37">
        <v>4.6064871157875729</v>
      </c>
      <c r="AD223" s="37">
        <v>1.0041042705E-20</v>
      </c>
      <c r="AE223" s="15330" t="str">
        <f t="shared" si="35"/>
        <v>***</v>
      </c>
    </row>
    <row r="224" spans="1:31">
      <c r="A224" s="6823" t="s">
        <v>7319</v>
      </c>
      <c r="B224" s="37">
        <v>75.836513712612046</v>
      </c>
      <c r="C224" s="37">
        <v>22534</v>
      </c>
      <c r="D224" s="37">
        <v>77.147993443663083</v>
      </c>
      <c r="E224" s="37">
        <v>18913</v>
      </c>
      <c r="F224" s="37">
        <v>-1.3114797310510369</v>
      </c>
      <c r="G224" s="37">
        <v>1.7266173270835E-3</v>
      </c>
      <c r="H224" s="15331" t="str">
        <f t="shared" si="32"/>
        <v>***</v>
      </c>
      <c r="J224" s="6823" t="s">
        <v>7715</v>
      </c>
      <c r="K224" s="37">
        <v>75.836513712612046</v>
      </c>
      <c r="L224" s="37">
        <v>22534</v>
      </c>
      <c r="M224" s="37">
        <v>77.21888940163052</v>
      </c>
      <c r="N224" s="37">
        <v>13002</v>
      </c>
      <c r="O224" s="37">
        <v>-1.382375689018474</v>
      </c>
      <c r="P224" s="37">
        <v>3.1404330362937E-3</v>
      </c>
      <c r="Q224" s="15332" t="str">
        <f t="shared" si="33"/>
        <v>***</v>
      </c>
      <c r="R224" s="37">
        <v>76.992048722720355</v>
      </c>
      <c r="S224" s="37">
        <v>5911</v>
      </c>
      <c r="T224" s="37">
        <v>-1.1555350101083093</v>
      </c>
      <c r="U224" s="37">
        <v>6.3814120122586498E-2</v>
      </c>
      <c r="V224" s="15333" t="str">
        <f t="shared" si="34"/>
        <v>***</v>
      </c>
      <c r="X224" s="6823" t="s">
        <v>7517</v>
      </c>
      <c r="Y224" s="37">
        <v>76.342300765420987</v>
      </c>
      <c r="Z224" s="37">
        <v>35536</v>
      </c>
      <c r="AA224" s="37">
        <v>76.992048722720355</v>
      </c>
      <c r="AB224" s="37">
        <v>5911</v>
      </c>
      <c r="AC224" s="37">
        <v>-0.6497479572993683</v>
      </c>
      <c r="AD224" s="37">
        <v>0.2757722281203846</v>
      </c>
      <c r="AE224" s="15334" t="str">
        <f t="shared" si="35"/>
        <v>NS</v>
      </c>
    </row>
    <row r="225" spans="1:31">
      <c r="A225" s="6823" t="s">
        <v>7320</v>
      </c>
      <c r="B225" s="37">
        <v>55.70195895522388</v>
      </c>
      <c r="C225" s="37">
        <v>8576</v>
      </c>
      <c r="D225" s="37">
        <v>56.902646412534629</v>
      </c>
      <c r="E225" s="37">
        <v>10467</v>
      </c>
      <c r="F225" s="37">
        <v>-1.2006874573107496</v>
      </c>
      <c r="G225" s="37">
        <v>9.6477247502555194E-2</v>
      </c>
      <c r="H225" s="15335" t="str">
        <f t="shared" si="32"/>
        <v>*</v>
      </c>
      <c r="J225" s="6823" t="s">
        <v>7716</v>
      </c>
      <c r="K225" s="37">
        <v>55.70195895522388</v>
      </c>
      <c r="L225" s="37">
        <v>8576</v>
      </c>
      <c r="M225" s="37">
        <v>57.692875055317892</v>
      </c>
      <c r="N225" s="37">
        <v>6779</v>
      </c>
      <c r="O225" s="37">
        <v>-1.9909161000940117</v>
      </c>
      <c r="P225" s="37">
        <v>1.34493661449251E-2</v>
      </c>
      <c r="Q225" s="15336" t="str">
        <f t="shared" si="33"/>
        <v>**</v>
      </c>
      <c r="R225" s="37">
        <v>55.450108459869853</v>
      </c>
      <c r="S225" s="37">
        <v>3688</v>
      </c>
      <c r="T225" s="37">
        <v>0.25185049535402726</v>
      </c>
      <c r="U225" s="37">
        <v>0.79686571572342668</v>
      </c>
      <c r="V225" s="15337" t="str">
        <f t="shared" si="34"/>
        <v>**</v>
      </c>
      <c r="X225" s="6823" t="s">
        <v>7518</v>
      </c>
      <c r="Y225" s="37">
        <v>56.580918267665247</v>
      </c>
      <c r="Z225" s="37">
        <v>15355</v>
      </c>
      <c r="AA225" s="37">
        <v>55.450108459869853</v>
      </c>
      <c r="AB225" s="37">
        <v>3688</v>
      </c>
      <c r="AC225" s="37">
        <v>1.1308098077953943</v>
      </c>
      <c r="AD225" s="37">
        <v>0.2137352510638752</v>
      </c>
      <c r="AE225" s="15338" t="str">
        <f t="shared" si="35"/>
        <v>NS</v>
      </c>
    </row>
    <row r="226" spans="1:31">
      <c r="A226" s="6823" t="s">
        <v>7321</v>
      </c>
      <c r="B226" s="37">
        <v>95.464806074286884</v>
      </c>
      <c r="C226" s="37">
        <v>9746</v>
      </c>
      <c r="D226" s="37">
        <v>95.795107033639141</v>
      </c>
      <c r="E226" s="37">
        <v>9156</v>
      </c>
      <c r="F226" s="37">
        <v>-0.33030095935225745</v>
      </c>
      <c r="G226" s="37">
        <v>0.26722672117924118</v>
      </c>
      <c r="H226" s="15339" t="str">
        <f t="shared" si="32"/>
        <v>NS</v>
      </c>
      <c r="J226" s="6823" t="s">
        <v>7717</v>
      </c>
      <c r="K226" s="37">
        <v>95.464806074286884</v>
      </c>
      <c r="L226" s="37">
        <v>9746</v>
      </c>
      <c r="M226" s="37">
        <v>95.522633744855966</v>
      </c>
      <c r="N226" s="37">
        <v>6075</v>
      </c>
      <c r="O226" s="37">
        <v>-5.7827670569082557E-2</v>
      </c>
      <c r="P226" s="37">
        <v>0.86469647283487017</v>
      </c>
      <c r="Q226" s="15340" t="str">
        <f t="shared" si="33"/>
        <v>NS</v>
      </c>
      <c r="R226" s="37">
        <v>96.33235962349886</v>
      </c>
      <c r="S226" s="37">
        <v>3081</v>
      </c>
      <c r="T226" s="37">
        <v>-0.86755354921197636</v>
      </c>
      <c r="U226" s="37">
        <v>3.9108925718915798E-2</v>
      </c>
      <c r="V226" s="15341" t="str">
        <f t="shared" si="34"/>
        <v>NS</v>
      </c>
      <c r="X226" s="6823" t="s">
        <v>7519</v>
      </c>
      <c r="Y226" s="37">
        <v>95.487010934833449</v>
      </c>
      <c r="Z226" s="37">
        <v>15821</v>
      </c>
      <c r="AA226" s="37">
        <v>96.33235962349886</v>
      </c>
      <c r="AB226" s="37">
        <v>3081</v>
      </c>
      <c r="AC226" s="37">
        <v>-0.84534868866541046</v>
      </c>
      <c r="AD226" s="37">
        <v>3.5840418495317099E-2</v>
      </c>
      <c r="AE226" s="15342" t="str">
        <f t="shared" si="35"/>
        <v>**</v>
      </c>
    </row>
    <row r="227" spans="1:31">
      <c r="A227" s="6823" t="s">
        <v>7322</v>
      </c>
      <c r="B227" s="37">
        <v>78.062400043371014</v>
      </c>
      <c r="C227" s="37">
        <v>36891</v>
      </c>
      <c r="D227" s="37">
        <v>77.740168351667933</v>
      </c>
      <c r="E227" s="37">
        <v>22453</v>
      </c>
      <c r="F227" s="37">
        <v>0.32223169170308097</v>
      </c>
      <c r="G227" s="37">
        <v>0.35856640035514348</v>
      </c>
      <c r="H227" s="15343" t="str">
        <f t="shared" si="32"/>
        <v>NS</v>
      </c>
      <c r="J227" s="6823" t="s">
        <v>7718</v>
      </c>
      <c r="K227" s="37">
        <v>78.062400043371014</v>
      </c>
      <c r="L227" s="37">
        <v>36891</v>
      </c>
      <c r="M227" s="37">
        <v>78.117600631412785</v>
      </c>
      <c r="N227" s="37">
        <v>15204</v>
      </c>
      <c r="O227" s="37">
        <v>-5.520058804177097E-2</v>
      </c>
      <c r="P227" s="37">
        <v>0.88988964643433166</v>
      </c>
      <c r="Q227" s="15344" t="str">
        <f t="shared" si="33"/>
        <v>NS</v>
      </c>
      <c r="R227" s="37">
        <v>76.948544626845077</v>
      </c>
      <c r="S227" s="37">
        <v>7249</v>
      </c>
      <c r="T227" s="37">
        <v>1.1138554165259364</v>
      </c>
      <c r="U227" s="37">
        <v>3.6723881620077899E-2</v>
      </c>
      <c r="V227" s="15345" t="str">
        <f t="shared" si="34"/>
        <v>NS</v>
      </c>
      <c r="X227" s="6823" t="s">
        <v>7520</v>
      </c>
      <c r="Y227" s="37">
        <v>78.078510413667345</v>
      </c>
      <c r="Z227" s="37">
        <v>52095</v>
      </c>
      <c r="AA227" s="37">
        <v>76.948544626845077</v>
      </c>
      <c r="AB227" s="37">
        <v>7249</v>
      </c>
      <c r="AC227" s="37">
        <v>1.1299657868222681</v>
      </c>
      <c r="AD227" s="37">
        <v>2.9714772719606999E-2</v>
      </c>
      <c r="AE227" s="15346" t="str">
        <f t="shared" si="35"/>
        <v>**</v>
      </c>
    </row>
    <row r="228" spans="1:31">
      <c r="A228" s="6823" t="s">
        <v>7323</v>
      </c>
      <c r="B228" s="37">
        <v>78.305497564370214</v>
      </c>
      <c r="C228" s="37">
        <v>11496</v>
      </c>
      <c r="D228" s="37">
        <v>77.4577739281074</v>
      </c>
      <c r="E228" s="37">
        <v>13854</v>
      </c>
      <c r="F228" s="37">
        <v>0.84772363626281333</v>
      </c>
      <c r="G228" s="37">
        <v>0.1056892938788551</v>
      </c>
      <c r="H228" s="15347" t="str">
        <f t="shared" si="32"/>
        <v>NS</v>
      </c>
      <c r="J228" s="6823" t="s">
        <v>7719</v>
      </c>
      <c r="K228" s="37">
        <v>78.305497564370214</v>
      </c>
      <c r="L228" s="37">
        <v>11496</v>
      </c>
      <c r="M228" s="37">
        <v>77.947950253339471</v>
      </c>
      <c r="N228" s="37">
        <v>8684</v>
      </c>
      <c r="O228" s="37">
        <v>0.35754731103074278</v>
      </c>
      <c r="P228" s="37">
        <v>0.54281667875240891</v>
      </c>
      <c r="Q228" s="15348" t="str">
        <f t="shared" si="33"/>
        <v>NS</v>
      </c>
      <c r="R228" s="37">
        <v>76.63442940038685</v>
      </c>
      <c r="S228" s="37">
        <v>5170</v>
      </c>
      <c r="T228" s="37">
        <v>1.6710681639833638</v>
      </c>
      <c r="U228" s="37">
        <v>1.6361800879873701E-2</v>
      </c>
      <c r="V228" s="15349" t="str">
        <f t="shared" si="34"/>
        <v>NS</v>
      </c>
      <c r="X228" s="6823" t="s">
        <v>7521</v>
      </c>
      <c r="Y228" s="37">
        <v>78.151635282457875</v>
      </c>
      <c r="Z228" s="37">
        <v>20180</v>
      </c>
      <c r="AA228" s="37">
        <v>76.63442940038685</v>
      </c>
      <c r="AB228" s="37">
        <v>5170</v>
      </c>
      <c r="AC228" s="37">
        <v>1.5172058820710248</v>
      </c>
      <c r="AD228" s="37">
        <v>1.9096098808529E-2</v>
      </c>
      <c r="AE228" s="15350" t="str">
        <f t="shared" si="35"/>
        <v>**</v>
      </c>
    </row>
    <row r="229" spans="1:31">
      <c r="A229" s="6823" t="s">
        <v>7324</v>
      </c>
      <c r="B229" s="37">
        <v>95.320844282444696</v>
      </c>
      <c r="C229" s="37">
        <v>11797</v>
      </c>
      <c r="D229" s="37">
        <v>96.083886154504597</v>
      </c>
      <c r="E229" s="37">
        <v>9346</v>
      </c>
      <c r="F229" s="37">
        <v>-0.76304187205990104</v>
      </c>
      <c r="G229" s="37">
        <v>6.8548901169106996E-3</v>
      </c>
      <c r="H229" s="15351" t="str">
        <f t="shared" si="32"/>
        <v>***</v>
      </c>
      <c r="J229" s="6823" t="s">
        <v>7720</v>
      </c>
      <c r="K229" s="37">
        <v>95.320844282444696</v>
      </c>
      <c r="L229" s="37">
        <v>11797</v>
      </c>
      <c r="M229" s="37">
        <v>96.155664093272406</v>
      </c>
      <c r="N229" s="37">
        <v>6347</v>
      </c>
      <c r="O229" s="37">
        <v>-0.83481981082771028</v>
      </c>
      <c r="P229" s="37">
        <v>8.8306993384790998E-3</v>
      </c>
      <c r="Q229" s="15352" t="str">
        <f t="shared" si="33"/>
        <v>***</v>
      </c>
      <c r="R229" s="37">
        <v>95.931977325775264</v>
      </c>
      <c r="S229" s="37">
        <v>2999</v>
      </c>
      <c r="T229" s="37">
        <v>-0.61113304333056817</v>
      </c>
      <c r="U229" s="37">
        <v>0.15182380910187199</v>
      </c>
      <c r="V229" s="15353" t="str">
        <f t="shared" si="34"/>
        <v>***</v>
      </c>
      <c r="X229" s="6823" t="s">
        <v>7522</v>
      </c>
      <c r="Y229" s="37">
        <v>95.612874779541443</v>
      </c>
      <c r="Z229" s="37">
        <v>18144</v>
      </c>
      <c r="AA229" s="37">
        <v>95.931977325775264</v>
      </c>
      <c r="AB229" s="37">
        <v>2999</v>
      </c>
      <c r="AC229" s="37">
        <v>-0.31910254623382173</v>
      </c>
      <c r="AD229" s="37">
        <v>0.42702535960544702</v>
      </c>
      <c r="AE229" s="15354" t="str">
        <f t="shared" si="35"/>
        <v>NS</v>
      </c>
    </row>
    <row r="230" spans="1:31">
      <c r="A230" s="6823" t="s">
        <v>7325</v>
      </c>
      <c r="B230" s="37">
        <v>74.890571805738901</v>
      </c>
      <c r="C230" s="37">
        <v>14393</v>
      </c>
      <c r="D230" s="37">
        <v>70.840903192317668</v>
      </c>
      <c r="E230" s="37">
        <v>15412</v>
      </c>
      <c r="F230" s="37">
        <v>4.0496686134212325</v>
      </c>
      <c r="G230" s="37">
        <v>4.0134367844699996E-15</v>
      </c>
      <c r="H230" s="15355" t="str">
        <f t="shared" si="32"/>
        <v>***</v>
      </c>
      <c r="J230" s="6823" t="s">
        <v>7721</v>
      </c>
      <c r="K230" s="37">
        <v>74.890571805738901</v>
      </c>
      <c r="L230" s="37">
        <v>14393</v>
      </c>
      <c r="M230" s="37">
        <v>71.25900375367759</v>
      </c>
      <c r="N230" s="37">
        <v>9857</v>
      </c>
      <c r="O230" s="37">
        <v>3.6315680520613114</v>
      </c>
      <c r="P230" s="37">
        <v>3.1815532345300002E-10</v>
      </c>
      <c r="Q230" s="15356" t="str">
        <f t="shared" si="33"/>
        <v>***</v>
      </c>
      <c r="R230" s="37">
        <v>70.099009900990097</v>
      </c>
      <c r="S230" s="37">
        <v>5555</v>
      </c>
      <c r="T230" s="37">
        <v>4.7915619047488036</v>
      </c>
      <c r="U230" s="37">
        <v>5.9085980296999996E-12</v>
      </c>
      <c r="V230" s="15357" t="str">
        <f t="shared" si="34"/>
        <v>***</v>
      </c>
      <c r="X230" s="6823" t="s">
        <v>7523</v>
      </c>
      <c r="Y230" s="37">
        <v>73.414432989690724</v>
      </c>
      <c r="Z230" s="37">
        <v>24250</v>
      </c>
      <c r="AA230" s="37">
        <v>70.099009900990097</v>
      </c>
      <c r="AB230" s="37">
        <v>5555</v>
      </c>
      <c r="AC230" s="37">
        <v>3.3154230887006264</v>
      </c>
      <c r="AD230" s="37">
        <v>5.4560073180299996E-7</v>
      </c>
      <c r="AE230" s="15358" t="str">
        <f t="shared" si="35"/>
        <v>***</v>
      </c>
    </row>
    <row r="231" spans="1:31">
      <c r="A231" s="6823" t="s">
        <v>7326</v>
      </c>
      <c r="B231" s="37">
        <v>82.292302993280387</v>
      </c>
      <c r="C231" s="37">
        <v>13096</v>
      </c>
      <c r="D231" s="37">
        <v>82.517409832657734</v>
      </c>
      <c r="E231" s="37">
        <v>9621</v>
      </c>
      <c r="F231" s="37">
        <v>-0.22510683937734655</v>
      </c>
      <c r="G231" s="37">
        <v>0.65988047205814504</v>
      </c>
      <c r="H231" s="15359" t="str">
        <f t="shared" si="32"/>
        <v>NS</v>
      </c>
      <c r="J231" s="6823" t="s">
        <v>7722</v>
      </c>
      <c r="K231" s="37">
        <v>82.292302993280387</v>
      </c>
      <c r="L231" s="37">
        <v>13096</v>
      </c>
      <c r="M231" s="37">
        <v>82.633388133313403</v>
      </c>
      <c r="N231" s="37">
        <v>6691</v>
      </c>
      <c r="O231" s="37">
        <v>-0.34108514003301593</v>
      </c>
      <c r="P231" s="37">
        <v>0.55111091414163371</v>
      </c>
      <c r="Q231" s="15360" t="str">
        <f t="shared" si="33"/>
        <v>NS</v>
      </c>
      <c r="R231" s="37">
        <v>82.25255972696246</v>
      </c>
      <c r="S231" s="37">
        <v>2930</v>
      </c>
      <c r="T231" s="37">
        <v>3.974326631792735E-2</v>
      </c>
      <c r="U231" s="37">
        <v>0.95937980154570013</v>
      </c>
      <c r="V231" s="15361" t="str">
        <f t="shared" si="34"/>
        <v>NS</v>
      </c>
      <c r="X231" s="6823" t="s">
        <v>7524</v>
      </c>
      <c r="Y231" s="37">
        <v>82.407641380704504</v>
      </c>
      <c r="Z231" s="37">
        <v>19787</v>
      </c>
      <c r="AA231" s="37">
        <v>82.25255972696246</v>
      </c>
      <c r="AB231" s="37">
        <v>2930</v>
      </c>
      <c r="AC231" s="37">
        <v>0.15508165374204452</v>
      </c>
      <c r="AD231" s="37">
        <v>0.83705821572702233</v>
      </c>
      <c r="AE231" s="15362" t="str">
        <f t="shared" si="35"/>
        <v>NS</v>
      </c>
    </row>
    <row r="232" spans="1:31">
      <c r="A232" s="6823" t="s">
        <v>7327</v>
      </c>
      <c r="B232" s="37">
        <v>88.863433880616014</v>
      </c>
      <c r="C232" s="37">
        <v>7857</v>
      </c>
      <c r="D232" s="37">
        <v>88.130598774163133</v>
      </c>
      <c r="E232" s="37">
        <v>8484</v>
      </c>
      <c r="F232" s="37">
        <v>0.73283510645288175</v>
      </c>
      <c r="G232" s="37">
        <v>0.14260926096884849</v>
      </c>
      <c r="H232" s="15363" t="str">
        <f t="shared" si="32"/>
        <v>NS</v>
      </c>
      <c r="J232" s="6823" t="s">
        <v>7723</v>
      </c>
      <c r="K232" s="37">
        <v>88.863433880616014</v>
      </c>
      <c r="L232" s="37">
        <v>7857</v>
      </c>
      <c r="M232" s="37">
        <v>89.515669515669515</v>
      </c>
      <c r="N232" s="37">
        <v>5265</v>
      </c>
      <c r="O232" s="37">
        <v>-0.65223563505350057</v>
      </c>
      <c r="P232" s="37">
        <v>0.2395053303272677</v>
      </c>
      <c r="Q232" s="15364" t="str">
        <f t="shared" si="33"/>
        <v>NS</v>
      </c>
      <c r="R232" s="37">
        <v>85.865175520347933</v>
      </c>
      <c r="S232" s="37">
        <v>3219</v>
      </c>
      <c r="T232" s="37">
        <v>2.9982583602680819</v>
      </c>
      <c r="U232" s="37">
        <v>1.0379144151399999E-5</v>
      </c>
      <c r="V232" s="15365" t="str">
        <f t="shared" si="34"/>
        <v>NS</v>
      </c>
      <c r="X232" s="6823" t="s">
        <v>7525</v>
      </c>
      <c r="Y232" s="37">
        <v>89.125133363816488</v>
      </c>
      <c r="Z232" s="37">
        <v>13122</v>
      </c>
      <c r="AA232" s="37">
        <v>85.865175520347933</v>
      </c>
      <c r="AB232" s="37">
        <v>3219</v>
      </c>
      <c r="AC232" s="37">
        <v>3.2599578434685554</v>
      </c>
      <c r="AD232" s="37">
        <v>2.06128586873E-7</v>
      </c>
      <c r="AE232" s="15366" t="str">
        <f t="shared" si="35"/>
        <v>***</v>
      </c>
    </row>
    <row r="233" spans="1:31">
      <c r="A233" s="6823" t="s">
        <v>11571</v>
      </c>
      <c r="B233" s="37">
        <v>80.690075666818302</v>
      </c>
      <c r="C233" s="37">
        <v>419867</v>
      </c>
      <c r="D233" s="37">
        <v>79.342288446793916</v>
      </c>
      <c r="E233" s="37">
        <v>396496</v>
      </c>
      <c r="F233" s="37">
        <v>1.3477872200243866</v>
      </c>
      <c r="G233" s="37">
        <v>2.3408678419699999E-52</v>
      </c>
      <c r="H233" s="15367" t="str">
        <f t="shared" si="32"/>
        <v>***</v>
      </c>
      <c r="J233" s="6823" t="s">
        <v>11571</v>
      </c>
      <c r="K233" s="37">
        <v>80.690075666818302</v>
      </c>
      <c r="L233" s="37">
        <v>419867</v>
      </c>
      <c r="M233" s="37">
        <v>79.698896079177771</v>
      </c>
      <c r="N233" s="37">
        <v>262700</v>
      </c>
      <c r="O233" s="37">
        <v>0.99117958764053071</v>
      </c>
      <c r="P233" s="37">
        <v>1.2468503752E-23</v>
      </c>
      <c r="Q233" s="15368" t="str">
        <f t="shared" si="33"/>
        <v>***</v>
      </c>
      <c r="R233" s="37">
        <v>78.642111871804843</v>
      </c>
      <c r="S233" s="37">
        <v>133796</v>
      </c>
      <c r="T233" s="37">
        <v>2.0479637950134588</v>
      </c>
      <c r="U233" s="37">
        <v>3.0931757157E-60</v>
      </c>
      <c r="V233" s="15369" t="str">
        <f t="shared" si="34"/>
        <v>***</v>
      </c>
      <c r="X233" s="6823" t="s">
        <v>11571</v>
      </c>
      <c r="Y233" s="37">
        <v>80.308599741856838</v>
      </c>
      <c r="Z233" s="37">
        <v>682567</v>
      </c>
      <c r="AA233" s="37">
        <v>78.642111871804843</v>
      </c>
      <c r="AB233" s="37">
        <v>133796</v>
      </c>
      <c r="AC233" s="37">
        <v>1.6664878700519949</v>
      </c>
      <c r="AD233" s="37">
        <v>3.38874329293E-44</v>
      </c>
      <c r="AE233" s="15370"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E233"/>
  <sheetViews>
    <sheetView zoomScaleNormal="100" workbookViewId="0">
      <selection activeCell="X209" sqref="X209"/>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8" t="s">
        <v>11956</v>
      </c>
      <c r="J1" s="17028" t="s">
        <v>11957</v>
      </c>
      <c r="X1" s="17028" t="s">
        <v>11958</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7724</v>
      </c>
      <c r="B3" s="37">
        <v>19.400381009864759</v>
      </c>
      <c r="C3" s="37">
        <v>636204</v>
      </c>
      <c r="D3" s="37">
        <v>23.91961397741132</v>
      </c>
      <c r="E3" s="37">
        <v>94295</v>
      </c>
      <c r="F3" s="37">
        <v>-4.5192329675465608</v>
      </c>
      <c r="G3" s="37">
        <v>2.8793758559E-230</v>
      </c>
      <c r="H3" s="13723" t="str">
        <f t="shared" ref="H3:H25" si="0">IF(G3&lt;0.01,"***",IF(G3&lt;0.05,"**",IF(G3&lt;0.1,"*","NS")))</f>
        <v>***</v>
      </c>
      <c r="J3" s="6823" t="s">
        <v>8120</v>
      </c>
      <c r="K3" s="37">
        <v>19.400381009864759</v>
      </c>
      <c r="L3" s="37">
        <v>636204</v>
      </c>
      <c r="M3" s="37">
        <v>23.40831007086107</v>
      </c>
      <c r="N3" s="37">
        <v>74512</v>
      </c>
      <c r="O3" s="37">
        <v>-4.007929060996311</v>
      </c>
      <c r="P3" s="37">
        <v>1.0414180385000001E-148</v>
      </c>
      <c r="Q3" s="13724" t="str">
        <f t="shared" ref="Q3:Q25" si="1">IF(P3&lt;0.01,"***",IF(P3&lt;0.05,"**",IF(P3&lt;0.1,"*","NS")))</f>
        <v>***</v>
      </c>
      <c r="R3" s="37">
        <v>25.845422837790021</v>
      </c>
      <c r="S3" s="37">
        <v>19783</v>
      </c>
      <c r="T3" s="37">
        <v>-6.4450418279252624</v>
      </c>
      <c r="U3" s="37">
        <v>4.6065388311000001E-112</v>
      </c>
      <c r="V3" s="13725" t="str">
        <f t="shared" ref="V3:V25" si="2">IF(P3&lt;0.01,"***",IF(P3&lt;0.05,"**",IF(P3&lt;0.1,"*","NS")))</f>
        <v>***</v>
      </c>
      <c r="X3" s="6823" t="s">
        <v>7922</v>
      </c>
      <c r="Y3" s="37">
        <v>19.820575307155039</v>
      </c>
      <c r="Z3" s="37">
        <v>710716</v>
      </c>
      <c r="AA3" s="37">
        <v>25.845422837790021</v>
      </c>
      <c r="AB3" s="37">
        <v>19783</v>
      </c>
      <c r="AC3" s="37">
        <v>-6.0248475306349825</v>
      </c>
      <c r="AD3" s="37">
        <v>4.7403761863199998E-97</v>
      </c>
      <c r="AE3" s="13726" t="str">
        <f t="shared" ref="AE3:AE25" si="3">IF(AD3&lt;0.01,"***",IF(AD3&lt;0.05,"**",IF(AD3&lt;0.1,"*","NS")))</f>
        <v>***</v>
      </c>
    </row>
    <row r="4" spans="1:31">
      <c r="A4" s="6823" t="s">
        <v>7725</v>
      </c>
      <c r="B4" s="37">
        <v>37.859031807830753</v>
      </c>
      <c r="C4" s="37">
        <v>163356</v>
      </c>
      <c r="D4" s="37">
        <v>40.372648335745303</v>
      </c>
      <c r="E4" s="37">
        <v>27640</v>
      </c>
      <c r="F4" s="37">
        <v>-2.5136165279145501</v>
      </c>
      <c r="G4" s="37">
        <v>1.8070039211799999E-15</v>
      </c>
      <c r="H4" s="13727" t="str">
        <f t="shared" si="0"/>
        <v>***</v>
      </c>
      <c r="J4" s="6823" t="s">
        <v>8121</v>
      </c>
      <c r="K4" s="37">
        <v>37.859031807830753</v>
      </c>
      <c r="L4" s="37">
        <v>163356</v>
      </c>
      <c r="M4" s="37">
        <v>41.04987932421561</v>
      </c>
      <c r="N4" s="37">
        <v>19888</v>
      </c>
      <c r="O4" s="37">
        <v>-3.1908475163848564</v>
      </c>
      <c r="P4" s="37">
        <v>2.2304394200799999E-18</v>
      </c>
      <c r="Q4" s="13728" t="str">
        <f t="shared" si="1"/>
        <v>***</v>
      </c>
      <c r="R4" s="37">
        <v>38.635190918472652</v>
      </c>
      <c r="S4" s="37">
        <v>7752</v>
      </c>
      <c r="T4" s="37">
        <v>-0.77615911064189902</v>
      </c>
      <c r="U4" s="37">
        <v>0.1687066998490174</v>
      </c>
      <c r="V4" s="13729" t="str">
        <f t="shared" si="2"/>
        <v>***</v>
      </c>
      <c r="X4" s="6823" t="s">
        <v>7923</v>
      </c>
      <c r="Y4" s="37">
        <v>38.205343694745807</v>
      </c>
      <c r="Z4" s="37">
        <v>183244</v>
      </c>
      <c r="AA4" s="37">
        <v>38.635190918472652</v>
      </c>
      <c r="AB4" s="37">
        <v>7752</v>
      </c>
      <c r="AC4" s="37">
        <v>-0.42984722372684558</v>
      </c>
      <c r="AD4" s="37">
        <v>0.44554578186009369</v>
      </c>
      <c r="AE4" s="13730" t="str">
        <f t="shared" si="3"/>
        <v>NS</v>
      </c>
    </row>
    <row r="5" spans="1:31">
      <c r="A5" s="6823" t="s">
        <v>7726</v>
      </c>
      <c r="B5" s="37">
        <v>54.762486120073717</v>
      </c>
      <c r="C5" s="37">
        <v>344022</v>
      </c>
      <c r="D5" s="37">
        <v>59.486019431877182</v>
      </c>
      <c r="E5" s="37">
        <v>53932</v>
      </c>
      <c r="F5" s="37">
        <v>-4.7235333118034646</v>
      </c>
      <c r="G5" s="37">
        <v>1.3161239436000001E-93</v>
      </c>
      <c r="H5" s="13731" t="str">
        <f t="shared" si="0"/>
        <v>***</v>
      </c>
      <c r="J5" s="6823" t="s">
        <v>8122</v>
      </c>
      <c r="K5" s="37">
        <v>54.762486120073717</v>
      </c>
      <c r="L5" s="37">
        <v>344022</v>
      </c>
      <c r="M5" s="37">
        <v>60.43343041911438</v>
      </c>
      <c r="N5" s="37">
        <v>40514</v>
      </c>
      <c r="O5" s="37">
        <v>-5.6709442990406629</v>
      </c>
      <c r="P5" s="37">
        <v>1.1981000822E-104</v>
      </c>
      <c r="Q5" s="13732" t="str">
        <f t="shared" si="1"/>
        <v>***</v>
      </c>
      <c r="R5" s="37">
        <v>56.625428528841852</v>
      </c>
      <c r="S5" s="37">
        <v>13418</v>
      </c>
      <c r="T5" s="37">
        <v>-1.8629424087681343</v>
      </c>
      <c r="U5" s="37">
        <v>2.09900488623E-5</v>
      </c>
      <c r="V5" s="13733" t="str">
        <f t="shared" si="2"/>
        <v>***</v>
      </c>
      <c r="X5" s="6823" t="s">
        <v>7924</v>
      </c>
      <c r="Y5" s="37">
        <v>55.359966297043712</v>
      </c>
      <c r="Z5" s="37">
        <v>384536</v>
      </c>
      <c r="AA5" s="37">
        <v>56.625428528841852</v>
      </c>
      <c r="AB5" s="37">
        <v>13418</v>
      </c>
      <c r="AC5" s="37">
        <v>-1.2654622317981392</v>
      </c>
      <c r="AD5" s="37">
        <v>3.7452987191026999E-3</v>
      </c>
      <c r="AE5" s="13734" t="str">
        <f t="shared" si="3"/>
        <v>***</v>
      </c>
    </row>
    <row r="6" spans="1:31">
      <c r="A6" s="6823" t="s">
        <v>7727</v>
      </c>
      <c r="B6" s="37">
        <v>52.806226239276228</v>
      </c>
      <c r="C6" s="37">
        <v>228581</v>
      </c>
      <c r="D6" s="37">
        <v>60.303527946089822</v>
      </c>
      <c r="E6" s="37">
        <v>35318</v>
      </c>
      <c r="F6" s="37">
        <v>-7.4973017068135945</v>
      </c>
      <c r="G6" s="37">
        <v>1.1404005752000001E-152</v>
      </c>
      <c r="H6" s="13735" t="str">
        <f t="shared" si="0"/>
        <v>***</v>
      </c>
      <c r="J6" s="6823" t="s">
        <v>8123</v>
      </c>
      <c r="K6" s="37">
        <v>52.806226239276228</v>
      </c>
      <c r="L6" s="37">
        <v>228581</v>
      </c>
      <c r="M6" s="37">
        <v>60.216086434573832</v>
      </c>
      <c r="N6" s="37">
        <v>24990</v>
      </c>
      <c r="O6" s="37">
        <v>-7.409860195297604</v>
      </c>
      <c r="P6" s="37">
        <v>2.9759809407000001E-110</v>
      </c>
      <c r="Q6" s="13736" t="str">
        <f t="shared" si="1"/>
        <v>***</v>
      </c>
      <c r="R6" s="37">
        <v>60.515104570100704</v>
      </c>
      <c r="S6" s="37">
        <v>10328</v>
      </c>
      <c r="T6" s="37">
        <v>-7.7088783308244757</v>
      </c>
      <c r="U6" s="37">
        <v>3.02807315754E-53</v>
      </c>
      <c r="V6" s="13737" t="str">
        <f t="shared" si="2"/>
        <v>***</v>
      </c>
      <c r="X6" s="6823" t="s">
        <v>7925</v>
      </c>
      <c r="Y6" s="37">
        <v>53.536484850396931</v>
      </c>
      <c r="Z6" s="37">
        <v>253571</v>
      </c>
      <c r="AA6" s="37">
        <v>60.515104570100704</v>
      </c>
      <c r="AB6" s="37">
        <v>10328</v>
      </c>
      <c r="AC6" s="37">
        <v>-6.9786197197037723</v>
      </c>
      <c r="AD6" s="37">
        <v>3.2812060097600002E-44</v>
      </c>
      <c r="AE6" s="13738" t="str">
        <f t="shared" si="3"/>
        <v>***</v>
      </c>
    </row>
    <row r="7" spans="1:31">
      <c r="A7" s="6823" t="s">
        <v>7728</v>
      </c>
      <c r="B7" s="37">
        <v>66.678849316649519</v>
      </c>
      <c r="C7" s="37">
        <v>103973</v>
      </c>
      <c r="D7" s="37">
        <v>67.208441991630778</v>
      </c>
      <c r="E7" s="37">
        <v>16489</v>
      </c>
      <c r="F7" s="37">
        <v>-0.52959267498125939</v>
      </c>
      <c r="G7" s="37">
        <v>0.17989473597539379</v>
      </c>
      <c r="H7" s="13739" t="str">
        <f t="shared" si="0"/>
        <v>NS</v>
      </c>
      <c r="J7" s="6823" t="s">
        <v>8124</v>
      </c>
      <c r="K7" s="37">
        <v>66.678849316649519</v>
      </c>
      <c r="L7" s="37">
        <v>103973</v>
      </c>
      <c r="M7" s="37">
        <v>68.214536516853926</v>
      </c>
      <c r="N7" s="37">
        <v>11392</v>
      </c>
      <c r="O7" s="37">
        <v>-1.5356872002044071</v>
      </c>
      <c r="P7" s="37">
        <v>9.496794167583E-4</v>
      </c>
      <c r="Q7" s="13740" t="str">
        <f t="shared" si="1"/>
        <v>***</v>
      </c>
      <c r="R7" s="37">
        <v>64.959780262899741</v>
      </c>
      <c r="S7" s="37">
        <v>5097</v>
      </c>
      <c r="T7" s="37">
        <v>1.7190690537497773</v>
      </c>
      <c r="U7" s="37">
        <v>1.1064714556608299E-2</v>
      </c>
      <c r="V7" s="13741" t="str">
        <f t="shared" si="2"/>
        <v>***</v>
      </c>
      <c r="X7" s="6823" t="s">
        <v>7926</v>
      </c>
      <c r="Y7" s="37">
        <v>66.830494517401291</v>
      </c>
      <c r="Z7" s="37">
        <v>115365</v>
      </c>
      <c r="AA7" s="37">
        <v>64.959780262899741</v>
      </c>
      <c r="AB7" s="37">
        <v>5097</v>
      </c>
      <c r="AC7" s="37">
        <v>1.87071425450155</v>
      </c>
      <c r="AD7" s="37">
        <v>5.5311168792692997E-3</v>
      </c>
      <c r="AE7" s="13742" t="str">
        <f t="shared" si="3"/>
        <v>***</v>
      </c>
    </row>
    <row r="8" spans="1:31">
      <c r="A8" s="6823" t="s">
        <v>7729</v>
      </c>
      <c r="B8" s="37">
        <v>74.337767059798793</v>
      </c>
      <c r="C8" s="37">
        <v>424624</v>
      </c>
      <c r="D8" s="37">
        <v>74.155772968124509</v>
      </c>
      <c r="E8" s="37">
        <v>60203</v>
      </c>
      <c r="F8" s="37">
        <v>0.18199409167428371</v>
      </c>
      <c r="G8" s="37">
        <v>0.33880607115405498</v>
      </c>
      <c r="H8" s="13743" t="str">
        <f t="shared" si="0"/>
        <v>NS</v>
      </c>
      <c r="J8" s="6823" t="s">
        <v>8125</v>
      </c>
      <c r="K8" s="37">
        <v>74.337767059798793</v>
      </c>
      <c r="L8" s="37">
        <v>424624</v>
      </c>
      <c r="M8" s="37">
        <v>75.289639984680193</v>
      </c>
      <c r="N8" s="37">
        <v>41776</v>
      </c>
      <c r="O8" s="37">
        <v>-0.95187292488139974</v>
      </c>
      <c r="P8" s="37">
        <v>2.0913461958800001E-5</v>
      </c>
      <c r="Q8" s="13744" t="str">
        <f t="shared" si="1"/>
        <v>***</v>
      </c>
      <c r="R8" s="37">
        <v>71.585173929559886</v>
      </c>
      <c r="S8" s="37">
        <v>18427</v>
      </c>
      <c r="T8" s="37">
        <v>2.7525931302389068</v>
      </c>
      <c r="U8" s="37">
        <v>6.0996753012900004E-17</v>
      </c>
      <c r="V8" s="13745" t="str">
        <f t="shared" si="2"/>
        <v>***</v>
      </c>
      <c r="X8" s="6823" t="s">
        <v>7927</v>
      </c>
      <c r="Y8" s="37">
        <v>74.423027444253862</v>
      </c>
      <c r="Z8" s="37">
        <v>466400</v>
      </c>
      <c r="AA8" s="37">
        <v>71.585173929559886</v>
      </c>
      <c r="AB8" s="37">
        <v>18427</v>
      </c>
      <c r="AC8" s="37">
        <v>2.8378535146939754</v>
      </c>
      <c r="AD8" s="37">
        <v>5.2172481560099998E-18</v>
      </c>
      <c r="AE8" s="13746" t="str">
        <f t="shared" si="3"/>
        <v>***</v>
      </c>
    </row>
    <row r="9" spans="1:31">
      <c r="A9" s="6823" t="s">
        <v>7730</v>
      </c>
      <c r="B9" s="37">
        <v>82.507031299254663</v>
      </c>
      <c r="C9" s="37">
        <v>1792343</v>
      </c>
      <c r="D9" s="37">
        <v>84.373559184656358</v>
      </c>
      <c r="E9" s="37">
        <v>340519</v>
      </c>
      <c r="F9" s="37">
        <v>-1.8665278854016947</v>
      </c>
      <c r="G9" s="37">
        <v>2.5790222757999999E-154</v>
      </c>
      <c r="H9" s="13747" t="str">
        <f t="shared" si="0"/>
        <v>***</v>
      </c>
      <c r="J9" s="6823" t="s">
        <v>8126</v>
      </c>
      <c r="K9" s="37">
        <v>82.507031299254663</v>
      </c>
      <c r="L9" s="37">
        <v>1792343</v>
      </c>
      <c r="M9" s="37">
        <v>85.251483125162039</v>
      </c>
      <c r="N9" s="37">
        <v>262284</v>
      </c>
      <c r="O9" s="37">
        <v>-2.744451825907376</v>
      </c>
      <c r="P9" s="37">
        <v>6.6168291773000005E-266</v>
      </c>
      <c r="Q9" s="13748" t="str">
        <f t="shared" si="1"/>
        <v>***</v>
      </c>
      <c r="R9" s="37">
        <v>81.430306128970415</v>
      </c>
      <c r="S9" s="37">
        <v>78235</v>
      </c>
      <c r="T9" s="37">
        <v>1.0767251702842486</v>
      </c>
      <c r="U9" s="37">
        <v>9.04498661178E-15</v>
      </c>
      <c r="V9" s="13749" t="str">
        <f t="shared" si="2"/>
        <v>***</v>
      </c>
      <c r="X9" s="6823" t="s">
        <v>7928</v>
      </c>
      <c r="Y9" s="37">
        <v>82.857375085599472</v>
      </c>
      <c r="Z9" s="37">
        <v>2054627</v>
      </c>
      <c r="AA9" s="37">
        <v>81.430306128970415</v>
      </c>
      <c r="AB9" s="37">
        <v>78235</v>
      </c>
      <c r="AC9" s="37">
        <v>1.4270689566290571</v>
      </c>
      <c r="AD9" s="37">
        <v>2.97510616598E-25</v>
      </c>
      <c r="AE9" s="13750" t="str">
        <f t="shared" si="3"/>
        <v>***</v>
      </c>
    </row>
    <row r="10" spans="1:31">
      <c r="A10" s="6823" t="s">
        <v>7731</v>
      </c>
      <c r="B10" s="37">
        <v>43.690315420073588</v>
      </c>
      <c r="C10" s="37">
        <v>623486</v>
      </c>
      <c r="D10" s="37">
        <v>47.253918332336973</v>
      </c>
      <c r="E10" s="37">
        <v>76946</v>
      </c>
      <c r="F10" s="37">
        <v>-3.5636029122633843</v>
      </c>
      <c r="G10" s="37">
        <v>9.6250344384099996E-79</v>
      </c>
      <c r="H10" s="13751" t="str">
        <f t="shared" si="0"/>
        <v>***</v>
      </c>
      <c r="J10" s="6823" t="s">
        <v>8127</v>
      </c>
      <c r="K10" s="37">
        <v>43.690315420073588</v>
      </c>
      <c r="L10" s="37">
        <v>623486</v>
      </c>
      <c r="M10" s="37">
        <v>47.84966797621945</v>
      </c>
      <c r="N10" s="37">
        <v>57526</v>
      </c>
      <c r="O10" s="37">
        <v>-4.159352556145862</v>
      </c>
      <c r="P10" s="37">
        <v>2.0614185104200001E-82</v>
      </c>
      <c r="Q10" s="13752" t="str">
        <f t="shared" si="1"/>
        <v>***</v>
      </c>
      <c r="R10" s="37">
        <v>45.489186405767249</v>
      </c>
      <c r="S10" s="37">
        <v>19420</v>
      </c>
      <c r="T10" s="37">
        <v>-1.7988709856936609</v>
      </c>
      <c r="U10" s="37">
        <v>6.4747414299299997E-7</v>
      </c>
      <c r="V10" s="13753" t="str">
        <f t="shared" si="2"/>
        <v>***</v>
      </c>
      <c r="X10" s="6823" t="s">
        <v>7929</v>
      </c>
      <c r="Y10" s="37">
        <v>44.041661527256487</v>
      </c>
      <c r="Z10" s="37">
        <v>681012</v>
      </c>
      <c r="AA10" s="37">
        <v>45.489186405767249</v>
      </c>
      <c r="AB10" s="37">
        <v>19420</v>
      </c>
      <c r="AC10" s="37">
        <v>-1.4475248785107624</v>
      </c>
      <c r="AD10" s="37">
        <v>6.1684426479899994E-5</v>
      </c>
      <c r="AE10" s="13754" t="str">
        <f t="shared" si="3"/>
        <v>***</v>
      </c>
    </row>
    <row r="11" spans="1:31">
      <c r="A11" s="6823" t="s">
        <v>7732</v>
      </c>
      <c r="B11" s="37">
        <v>59.060204674757372</v>
      </c>
      <c r="C11" s="37">
        <v>227092</v>
      </c>
      <c r="D11" s="37">
        <v>56.433848773654873</v>
      </c>
      <c r="E11" s="37">
        <v>36409</v>
      </c>
      <c r="F11" s="37">
        <v>2.6263559011024995</v>
      </c>
      <c r="G11" s="37">
        <v>3.4078080232399998E-21</v>
      </c>
      <c r="H11" s="13755" t="str">
        <f t="shared" si="0"/>
        <v>***</v>
      </c>
      <c r="J11" s="6823" t="s">
        <v>8128</v>
      </c>
      <c r="K11" s="37">
        <v>59.060204674757372</v>
      </c>
      <c r="L11" s="37">
        <v>227092</v>
      </c>
      <c r="M11" s="37">
        <v>55.68375906175276</v>
      </c>
      <c r="N11" s="37">
        <v>26347</v>
      </c>
      <c r="O11" s="37">
        <v>3.3764456130046128</v>
      </c>
      <c r="P11" s="37">
        <v>5.7757289332500001E-26</v>
      </c>
      <c r="Q11" s="13756" t="str">
        <f t="shared" si="1"/>
        <v>***</v>
      </c>
      <c r="R11" s="37">
        <v>58.39793281653747</v>
      </c>
      <c r="S11" s="37">
        <v>10062</v>
      </c>
      <c r="T11" s="37">
        <v>0.66227185821990275</v>
      </c>
      <c r="U11" s="37">
        <v>0.18620338073221329</v>
      </c>
      <c r="V11" s="13757" t="str">
        <f t="shared" si="2"/>
        <v>***</v>
      </c>
      <c r="X11" s="6823" t="s">
        <v>7930</v>
      </c>
      <c r="Y11" s="37">
        <v>58.709196295755589</v>
      </c>
      <c r="Z11" s="37">
        <v>253439</v>
      </c>
      <c r="AA11" s="37">
        <v>58.39793281653747</v>
      </c>
      <c r="AB11" s="37">
        <v>10062</v>
      </c>
      <c r="AC11" s="37">
        <v>0.3112634792181197</v>
      </c>
      <c r="AD11" s="37">
        <v>0.53401215621075016</v>
      </c>
      <c r="AE11" s="13758" t="str">
        <f t="shared" si="3"/>
        <v>NS</v>
      </c>
    </row>
    <row r="12" spans="1:31">
      <c r="A12" s="6823" t="s">
        <v>7733</v>
      </c>
      <c r="B12" s="37">
        <v>47.124531489204458</v>
      </c>
      <c r="C12" s="37">
        <v>189430</v>
      </c>
      <c r="D12" s="37">
        <v>49.04451643431733</v>
      </c>
      <c r="E12" s="37">
        <v>27473</v>
      </c>
      <c r="F12" s="37">
        <v>-1.9199849451128728</v>
      </c>
      <c r="G12" s="37">
        <v>2.5771340339599999E-9</v>
      </c>
      <c r="H12" s="13759" t="str">
        <f t="shared" si="0"/>
        <v>***</v>
      </c>
      <c r="J12" s="6823" t="s">
        <v>8129</v>
      </c>
      <c r="K12" s="37">
        <v>47.124531489204458</v>
      </c>
      <c r="L12" s="37">
        <v>189430</v>
      </c>
      <c r="M12" s="37">
        <v>49.794175156941442</v>
      </c>
      <c r="N12" s="37">
        <v>19434</v>
      </c>
      <c r="O12" s="37">
        <v>-2.6696436677369846</v>
      </c>
      <c r="P12" s="37">
        <v>1.2590555256499999E-12</v>
      </c>
      <c r="Q12" s="13760" t="str">
        <f t="shared" si="1"/>
        <v>***</v>
      </c>
      <c r="R12" s="37">
        <v>47.232242816270677</v>
      </c>
      <c r="S12" s="37">
        <v>8039</v>
      </c>
      <c r="T12" s="37">
        <v>-0.10771132706621955</v>
      </c>
      <c r="U12" s="37">
        <v>0.84971034809001733</v>
      </c>
      <c r="V12" s="13761" t="str">
        <f t="shared" si="2"/>
        <v>***</v>
      </c>
      <c r="X12" s="6823" t="s">
        <v>7931</v>
      </c>
      <c r="Y12" s="37">
        <v>47.372931668454108</v>
      </c>
      <c r="Z12" s="37">
        <v>208864</v>
      </c>
      <c r="AA12" s="37">
        <v>47.232242816270677</v>
      </c>
      <c r="AB12" s="37">
        <v>8039</v>
      </c>
      <c r="AC12" s="37">
        <v>0.14068885218343041</v>
      </c>
      <c r="AD12" s="37">
        <v>0.80420586736844424</v>
      </c>
      <c r="AE12" s="13762" t="str">
        <f t="shared" si="3"/>
        <v>NS</v>
      </c>
    </row>
    <row r="13" spans="1:31">
      <c r="A13" s="6823" t="s">
        <v>7734</v>
      </c>
      <c r="B13" s="37">
        <v>61.717930575950113</v>
      </c>
      <c r="C13" s="37">
        <v>281257</v>
      </c>
      <c r="D13" s="37">
        <v>61.747659384752573</v>
      </c>
      <c r="E13" s="37">
        <v>47103</v>
      </c>
      <c r="F13" s="37">
        <v>-2.9728808802460094E-2</v>
      </c>
      <c r="G13" s="37">
        <v>0.90222423655706885</v>
      </c>
      <c r="H13" s="13763" t="str">
        <f t="shared" si="0"/>
        <v>NS</v>
      </c>
      <c r="J13" s="6823" t="s">
        <v>8130</v>
      </c>
      <c r="K13" s="37">
        <v>61.717930575950113</v>
      </c>
      <c r="L13" s="37">
        <v>281257</v>
      </c>
      <c r="M13" s="37">
        <v>61.727784305237769</v>
      </c>
      <c r="N13" s="37">
        <v>32342</v>
      </c>
      <c r="O13" s="37">
        <v>-9.8537292876557103E-3</v>
      </c>
      <c r="P13" s="37">
        <v>0.97245775980802651</v>
      </c>
      <c r="Q13" s="13764" t="str">
        <f t="shared" si="1"/>
        <v>NS</v>
      </c>
      <c r="R13" s="37">
        <v>61.791206557821283</v>
      </c>
      <c r="S13" s="37">
        <v>14761</v>
      </c>
      <c r="T13" s="37">
        <v>-7.3275981871169904E-2</v>
      </c>
      <c r="U13" s="37">
        <v>0.85830559768259784</v>
      </c>
      <c r="V13" s="13765" t="str">
        <f t="shared" si="2"/>
        <v>NS</v>
      </c>
      <c r="X13" s="6823" t="s">
        <v>7932</v>
      </c>
      <c r="Y13" s="37">
        <v>61.718946807866097</v>
      </c>
      <c r="Z13" s="37">
        <v>313599</v>
      </c>
      <c r="AA13" s="37">
        <v>61.791206557821283</v>
      </c>
      <c r="AB13" s="37">
        <v>14761</v>
      </c>
      <c r="AC13" s="37">
        <v>-7.2259749955186692E-2</v>
      </c>
      <c r="AD13" s="37">
        <v>0.85989284488987716</v>
      </c>
      <c r="AE13" s="13766" t="str">
        <f t="shared" si="3"/>
        <v>NS</v>
      </c>
    </row>
    <row r="14" spans="1:31">
      <c r="A14" s="6823" t="s">
        <v>7735</v>
      </c>
      <c r="B14" s="37">
        <v>31.88873615266435</v>
      </c>
      <c r="C14" s="37">
        <v>309175</v>
      </c>
      <c r="D14" s="37">
        <v>36.264748005183122</v>
      </c>
      <c r="E14" s="37">
        <v>29326</v>
      </c>
      <c r="F14" s="37">
        <v>-4.3760118525187721</v>
      </c>
      <c r="G14" s="37">
        <v>5.4428317716899999E-53</v>
      </c>
      <c r="H14" s="13767" t="str">
        <f t="shared" si="0"/>
        <v>***</v>
      </c>
      <c r="J14" s="6823" t="s">
        <v>8131</v>
      </c>
      <c r="K14" s="37">
        <v>31.88873615266435</v>
      </c>
      <c r="L14" s="37">
        <v>309175</v>
      </c>
      <c r="M14" s="37">
        <v>37.094951868757633</v>
      </c>
      <c r="N14" s="37">
        <v>22127</v>
      </c>
      <c r="O14" s="37">
        <v>-5.2062157160932827</v>
      </c>
      <c r="P14" s="37">
        <v>1.09266587748E-57</v>
      </c>
      <c r="Q14" s="13768" t="str">
        <f t="shared" si="1"/>
        <v>***</v>
      </c>
      <c r="R14" s="37">
        <v>33.713015696624531</v>
      </c>
      <c r="S14" s="37">
        <v>7199</v>
      </c>
      <c r="T14" s="37">
        <v>-1.8242795439601807</v>
      </c>
      <c r="U14" s="37">
        <v>1.0303370993456999E-3</v>
      </c>
      <c r="V14" s="13769" t="str">
        <f t="shared" si="2"/>
        <v>***</v>
      </c>
      <c r="X14" s="6823" t="s">
        <v>7933</v>
      </c>
      <c r="Y14" s="37">
        <v>32.236448919716757</v>
      </c>
      <c r="Z14" s="37">
        <v>331302</v>
      </c>
      <c r="AA14" s="37">
        <v>33.713015696624531</v>
      </c>
      <c r="AB14" s="37">
        <v>7199</v>
      </c>
      <c r="AC14" s="37">
        <v>-1.4765667769077737</v>
      </c>
      <c r="AD14" s="37">
        <v>8.0210769050014005E-3</v>
      </c>
      <c r="AE14" s="13770" t="str">
        <f t="shared" si="3"/>
        <v>***</v>
      </c>
    </row>
    <row r="15" spans="1:31">
      <c r="A15" s="6823" t="s">
        <v>7736</v>
      </c>
      <c r="B15" s="37">
        <v>63.44118485004401</v>
      </c>
      <c r="C15" s="37">
        <v>470338</v>
      </c>
      <c r="D15" s="37">
        <v>64.407465561616789</v>
      </c>
      <c r="E15" s="37">
        <v>61777</v>
      </c>
      <c r="F15" s="37">
        <v>-0.96628071157277873</v>
      </c>
      <c r="G15" s="37">
        <v>2.7102653020099999E-6</v>
      </c>
      <c r="H15" s="13771" t="str">
        <f t="shared" si="0"/>
        <v>***</v>
      </c>
      <c r="J15" s="6823" t="s">
        <v>8132</v>
      </c>
      <c r="K15" s="37">
        <v>63.44118485004401</v>
      </c>
      <c r="L15" s="37">
        <v>470338</v>
      </c>
      <c r="M15" s="37">
        <v>66.371624240857997</v>
      </c>
      <c r="N15" s="37">
        <v>46434</v>
      </c>
      <c r="O15" s="37">
        <v>-2.9304393908139872</v>
      </c>
      <c r="P15" s="37">
        <v>5.1616141525599999E-36</v>
      </c>
      <c r="Q15" s="13772" t="str">
        <f t="shared" si="1"/>
        <v>***</v>
      </c>
      <c r="R15" s="37">
        <v>58.463142801277463</v>
      </c>
      <c r="S15" s="37">
        <v>15343</v>
      </c>
      <c r="T15" s="37">
        <v>4.9780420487665467</v>
      </c>
      <c r="U15" s="37">
        <v>2.4171212119000001E-36</v>
      </c>
      <c r="V15" s="13773" t="str">
        <f t="shared" si="2"/>
        <v>***</v>
      </c>
      <c r="X15" s="6823" t="s">
        <v>7934</v>
      </c>
      <c r="Y15" s="37">
        <v>63.704496373642527</v>
      </c>
      <c r="Z15" s="37">
        <v>516772</v>
      </c>
      <c r="AA15" s="37">
        <v>58.463142801277463</v>
      </c>
      <c r="AB15" s="37">
        <v>15343</v>
      </c>
      <c r="AC15" s="37">
        <v>5.2413535723650639</v>
      </c>
      <c r="AD15" s="37">
        <v>2.4807657989300001E-40</v>
      </c>
      <c r="AE15" s="13774" t="str">
        <f t="shared" si="3"/>
        <v>***</v>
      </c>
    </row>
    <row r="16" spans="1:31">
      <c r="A16" s="6823" t="s">
        <v>7737</v>
      </c>
      <c r="B16" s="37">
        <v>29.714561405236161</v>
      </c>
      <c r="C16" s="37">
        <v>507815</v>
      </c>
      <c r="D16" s="37">
        <v>35.450720739361337</v>
      </c>
      <c r="E16" s="37">
        <v>57996</v>
      </c>
      <c r="F16" s="37">
        <v>-5.7361593341251762</v>
      </c>
      <c r="G16" s="37">
        <v>1.7056557595000001E-178</v>
      </c>
      <c r="H16" s="13775" t="str">
        <f t="shared" si="0"/>
        <v>***</v>
      </c>
      <c r="J16" s="6823" t="s">
        <v>8133</v>
      </c>
      <c r="K16" s="37">
        <v>29.714561405236161</v>
      </c>
      <c r="L16" s="37">
        <v>507815</v>
      </c>
      <c r="M16" s="37">
        <v>36.294230593398552</v>
      </c>
      <c r="N16" s="37">
        <v>43748</v>
      </c>
      <c r="O16" s="37">
        <v>-6.5796691881623914</v>
      </c>
      <c r="P16" s="37">
        <v>6.3935060828999997E-182</v>
      </c>
      <c r="Q16" s="13776" t="str">
        <f t="shared" si="1"/>
        <v>***</v>
      </c>
      <c r="R16" s="37">
        <v>32.860752386299829</v>
      </c>
      <c r="S16" s="37">
        <v>14248</v>
      </c>
      <c r="T16" s="37">
        <v>-3.1461909810636683</v>
      </c>
      <c r="U16" s="37">
        <v>5.5787166301200004E-16</v>
      </c>
      <c r="V16" s="13777" t="str">
        <f t="shared" si="2"/>
        <v>***</v>
      </c>
      <c r="X16" s="6823" t="s">
        <v>7935</v>
      </c>
      <c r="Y16" s="37">
        <v>30.236437179433722</v>
      </c>
      <c r="Z16" s="37">
        <v>551563</v>
      </c>
      <c r="AA16" s="37">
        <v>32.860752386299829</v>
      </c>
      <c r="AB16" s="37">
        <v>14248</v>
      </c>
      <c r="AC16" s="37">
        <v>-2.6243152068661075</v>
      </c>
      <c r="AD16" s="37">
        <v>1.69670861025E-11</v>
      </c>
      <c r="AE16" s="13778" t="str">
        <f t="shared" si="3"/>
        <v>***</v>
      </c>
    </row>
    <row r="17" spans="1:31">
      <c r="A17" s="6823" t="s">
        <v>7738</v>
      </c>
      <c r="B17" s="37">
        <v>50.432134287358437</v>
      </c>
      <c r="C17" s="37">
        <v>184202</v>
      </c>
      <c r="D17" s="37">
        <v>51.257186396065663</v>
      </c>
      <c r="E17" s="37">
        <v>28874</v>
      </c>
      <c r="F17" s="37">
        <v>-0.82505210870722578</v>
      </c>
      <c r="G17" s="37">
        <v>9.1290790032157992E-3</v>
      </c>
      <c r="H17" s="13779" t="str">
        <f t="shared" si="0"/>
        <v>***</v>
      </c>
      <c r="J17" s="6823" t="s">
        <v>8134</v>
      </c>
      <c r="K17" s="37">
        <v>50.432134287358437</v>
      </c>
      <c r="L17" s="37">
        <v>184202</v>
      </c>
      <c r="M17" s="37">
        <v>53.020294849703227</v>
      </c>
      <c r="N17" s="37">
        <v>20892</v>
      </c>
      <c r="O17" s="37">
        <v>-2.5881605623447896</v>
      </c>
      <c r="P17" s="37">
        <v>1.3251218488E-12</v>
      </c>
      <c r="Q17" s="13780" t="str">
        <f t="shared" si="1"/>
        <v>***</v>
      </c>
      <c r="R17" s="37">
        <v>46.642445502380347</v>
      </c>
      <c r="S17" s="37">
        <v>7982</v>
      </c>
      <c r="T17" s="37">
        <v>3.7896887849780896</v>
      </c>
      <c r="U17" s="37">
        <v>3.3593012260599999E-11</v>
      </c>
      <c r="V17" s="13781" t="str">
        <f t="shared" si="2"/>
        <v>***</v>
      </c>
      <c r="X17" s="6823" t="s">
        <v>7936</v>
      </c>
      <c r="Y17" s="37">
        <v>50.695778521068391</v>
      </c>
      <c r="Z17" s="37">
        <v>205094</v>
      </c>
      <c r="AA17" s="37">
        <v>46.642445502380347</v>
      </c>
      <c r="AB17" s="37">
        <v>7982</v>
      </c>
      <c r="AC17" s="37">
        <v>4.0533330186880434</v>
      </c>
      <c r="AD17" s="37">
        <v>1.1901589513E-12</v>
      </c>
      <c r="AE17" s="13782" t="str">
        <f t="shared" si="3"/>
        <v>***</v>
      </c>
    </row>
    <row r="18" spans="1:31">
      <c r="A18" s="6823" t="s">
        <v>7739</v>
      </c>
      <c r="B18" s="37">
        <v>82.907155456073937</v>
      </c>
      <c r="C18" s="37">
        <v>193894</v>
      </c>
      <c r="D18" s="37">
        <v>85.51700805806729</v>
      </c>
      <c r="E18" s="37">
        <v>32514</v>
      </c>
      <c r="F18" s="37">
        <v>-2.609852601993353</v>
      </c>
      <c r="G18" s="37">
        <v>1.7515305016700001E-31</v>
      </c>
      <c r="H18" s="13783" t="str">
        <f t="shared" si="0"/>
        <v>***</v>
      </c>
      <c r="J18" s="6823" t="s">
        <v>8135</v>
      </c>
      <c r="K18" s="37">
        <v>82.907155456073937</v>
      </c>
      <c r="L18" s="37">
        <v>193894</v>
      </c>
      <c r="M18" s="37">
        <v>86.117127794352044</v>
      </c>
      <c r="N18" s="37">
        <v>24469</v>
      </c>
      <c r="O18" s="37">
        <v>-3.2099723382781065</v>
      </c>
      <c r="P18" s="37">
        <v>7.8191931216600004E-37</v>
      </c>
      <c r="Q18" s="13784" t="str">
        <f t="shared" si="1"/>
        <v>***</v>
      </c>
      <c r="R18" s="37">
        <v>83.691733996270969</v>
      </c>
      <c r="S18" s="37">
        <v>8045</v>
      </c>
      <c r="T18" s="37">
        <v>-0.78457854019703177</v>
      </c>
      <c r="U18" s="37">
        <v>6.6789638787214806E-2</v>
      </c>
      <c r="V18" s="13785" t="str">
        <f t="shared" si="2"/>
        <v>***</v>
      </c>
      <c r="X18" s="6823" t="s">
        <v>7937</v>
      </c>
      <c r="Y18" s="37">
        <v>83.266853816809629</v>
      </c>
      <c r="Z18" s="37">
        <v>218363</v>
      </c>
      <c r="AA18" s="37">
        <v>83.691733996270969</v>
      </c>
      <c r="AB18" s="37">
        <v>8045</v>
      </c>
      <c r="AC18" s="37">
        <v>-0.42488017946133994</v>
      </c>
      <c r="AD18" s="37">
        <v>0.31585857776836163</v>
      </c>
      <c r="AE18" s="13786" t="str">
        <f t="shared" si="3"/>
        <v>NS</v>
      </c>
    </row>
    <row r="19" spans="1:31">
      <c r="A19" s="6823" t="s">
        <v>7740</v>
      </c>
      <c r="B19" s="37">
        <v>41.949056115402847</v>
      </c>
      <c r="C19" s="37">
        <v>575653</v>
      </c>
      <c r="D19" s="37">
        <v>46.559304881878766</v>
      </c>
      <c r="E19" s="37">
        <v>57314</v>
      </c>
      <c r="F19" s="37">
        <v>-4.6102487664759195</v>
      </c>
      <c r="G19" s="37">
        <v>1.0296926528E-100</v>
      </c>
      <c r="H19" s="13787" t="str">
        <f t="shared" si="0"/>
        <v>***</v>
      </c>
      <c r="J19" s="6823" t="s">
        <v>8136</v>
      </c>
      <c r="K19" s="37">
        <v>41.949056115402847</v>
      </c>
      <c r="L19" s="37">
        <v>575653</v>
      </c>
      <c r="M19" s="37">
        <v>47.489964695071819</v>
      </c>
      <c r="N19" s="37">
        <v>41354</v>
      </c>
      <c r="O19" s="37">
        <v>-5.5409085796689723</v>
      </c>
      <c r="P19" s="37">
        <v>1.3905950716000001E-107</v>
      </c>
      <c r="Q19" s="13788" t="str">
        <f t="shared" si="1"/>
        <v>***</v>
      </c>
      <c r="R19" s="37">
        <v>44.147869674185458</v>
      </c>
      <c r="S19" s="37">
        <v>15960</v>
      </c>
      <c r="T19" s="37">
        <v>-2.1988135587826108</v>
      </c>
      <c r="U19" s="37">
        <v>2.83017549461E-8</v>
      </c>
      <c r="V19" s="13789" t="str">
        <f t="shared" si="2"/>
        <v>***</v>
      </c>
      <c r="X19" s="6823" t="s">
        <v>7938</v>
      </c>
      <c r="Y19" s="37">
        <v>42.320427482994518</v>
      </c>
      <c r="Z19" s="37">
        <v>617007</v>
      </c>
      <c r="AA19" s="37">
        <v>44.147869674185458</v>
      </c>
      <c r="AB19" s="37">
        <v>15960</v>
      </c>
      <c r="AC19" s="37">
        <v>-1.82744219119094</v>
      </c>
      <c r="AD19" s="37">
        <v>3.9719989896300001E-6</v>
      </c>
      <c r="AE19" s="13790" t="str">
        <f t="shared" si="3"/>
        <v>***</v>
      </c>
    </row>
    <row r="20" spans="1:31">
      <c r="A20" s="6823" t="s">
        <v>7741</v>
      </c>
      <c r="B20" s="37">
        <v>62.323521310718</v>
      </c>
      <c r="C20" s="37">
        <v>225098</v>
      </c>
      <c r="D20" s="37">
        <v>61.499735696126059</v>
      </c>
      <c r="E20" s="37">
        <v>39727</v>
      </c>
      <c r="F20" s="37">
        <v>0.82378561459194088</v>
      </c>
      <c r="G20" s="37">
        <v>1.7966534673410999E-3</v>
      </c>
      <c r="H20" s="13791" t="str">
        <f t="shared" si="0"/>
        <v>***</v>
      </c>
      <c r="J20" s="6823" t="s">
        <v>8137</v>
      </c>
      <c r="K20" s="37">
        <v>62.323521310718</v>
      </c>
      <c r="L20" s="37">
        <v>225098</v>
      </c>
      <c r="M20" s="37">
        <v>62.152192242833053</v>
      </c>
      <c r="N20" s="37">
        <v>28464</v>
      </c>
      <c r="O20" s="37">
        <v>0.17132906788494751</v>
      </c>
      <c r="P20" s="37">
        <v>0.57413410449951119</v>
      </c>
      <c r="Q20" s="13792" t="str">
        <f t="shared" si="1"/>
        <v>NS</v>
      </c>
      <c r="R20" s="37">
        <v>59.850839030453699</v>
      </c>
      <c r="S20" s="37">
        <v>11263</v>
      </c>
      <c r="T20" s="37">
        <v>2.4726822802643014</v>
      </c>
      <c r="U20" s="37">
        <v>1.2797538241299999E-7</v>
      </c>
      <c r="V20" s="13793" t="str">
        <f t="shared" si="2"/>
        <v>NS</v>
      </c>
      <c r="X20" s="6823" t="s">
        <v>7939</v>
      </c>
      <c r="Y20" s="37">
        <v>62.304288497487804</v>
      </c>
      <c r="Z20" s="37">
        <v>253562</v>
      </c>
      <c r="AA20" s="37">
        <v>59.850839030453699</v>
      </c>
      <c r="AB20" s="37">
        <v>11263</v>
      </c>
      <c r="AC20" s="37">
        <v>2.4534494670341047</v>
      </c>
      <c r="AD20" s="37">
        <v>1.4839391042399999E-7</v>
      </c>
      <c r="AE20" s="13794" t="str">
        <f t="shared" si="3"/>
        <v>***</v>
      </c>
    </row>
    <row r="21" spans="1:31">
      <c r="A21" s="6823" t="s">
        <v>7742</v>
      </c>
      <c r="B21" s="37">
        <v>44.129186699937108</v>
      </c>
      <c r="C21" s="37">
        <v>246465</v>
      </c>
      <c r="D21" s="37">
        <v>45.231087680714133</v>
      </c>
      <c r="E21" s="37">
        <v>30919</v>
      </c>
      <c r="F21" s="37">
        <v>-1.1019009807770246</v>
      </c>
      <c r="G21" s="37">
        <v>2.358301551565E-4</v>
      </c>
      <c r="H21" s="13795" t="str">
        <f t="shared" si="0"/>
        <v>***</v>
      </c>
      <c r="J21" s="6823" t="s">
        <v>8138</v>
      </c>
      <c r="K21" s="37">
        <v>44.129186699937108</v>
      </c>
      <c r="L21" s="37">
        <v>246465</v>
      </c>
      <c r="M21" s="37">
        <v>46.040955631399321</v>
      </c>
      <c r="N21" s="37">
        <v>23440</v>
      </c>
      <c r="O21" s="37">
        <v>-1.9117689314622126</v>
      </c>
      <c r="P21" s="37">
        <v>1.79343968785E-8</v>
      </c>
      <c r="Q21" s="13796" t="str">
        <f t="shared" si="1"/>
        <v>***</v>
      </c>
      <c r="R21" s="37">
        <v>42.692873378793948</v>
      </c>
      <c r="S21" s="37">
        <v>7479</v>
      </c>
      <c r="T21" s="37">
        <v>1.4363133211431602</v>
      </c>
      <c r="U21" s="37">
        <v>1.3711835259098E-2</v>
      </c>
      <c r="V21" s="13797" t="str">
        <f t="shared" si="2"/>
        <v>***</v>
      </c>
      <c r="X21" s="6823" t="s">
        <v>7940</v>
      </c>
      <c r="Y21" s="37">
        <v>44.29521498304959</v>
      </c>
      <c r="Z21" s="37">
        <v>269905</v>
      </c>
      <c r="AA21" s="37">
        <v>42.692873378793948</v>
      </c>
      <c r="AB21" s="37">
        <v>7479</v>
      </c>
      <c r="AC21" s="37">
        <v>1.602341604255642</v>
      </c>
      <c r="AD21" s="37">
        <v>5.9217500986673E-3</v>
      </c>
      <c r="AE21" s="13798" t="str">
        <f t="shared" si="3"/>
        <v>***</v>
      </c>
    </row>
    <row r="22" spans="1:31">
      <c r="A22" s="6823" t="s">
        <v>7743</v>
      </c>
      <c r="B22" s="37">
        <v>63.10918928621799</v>
      </c>
      <c r="C22" s="37">
        <v>311972</v>
      </c>
      <c r="D22" s="37">
        <v>62.908945828530896</v>
      </c>
      <c r="E22" s="37">
        <v>45116</v>
      </c>
      <c r="F22" s="37">
        <v>0.20024345768709395</v>
      </c>
      <c r="G22" s="37">
        <v>0.41004942440796621</v>
      </c>
      <c r="H22" s="13799" t="str">
        <f t="shared" si="0"/>
        <v>NS</v>
      </c>
      <c r="J22" s="6823" t="s">
        <v>8139</v>
      </c>
      <c r="K22" s="37">
        <v>63.10918928621799</v>
      </c>
      <c r="L22" s="37">
        <v>311972</v>
      </c>
      <c r="M22" s="37">
        <v>63.527360597069709</v>
      </c>
      <c r="N22" s="37">
        <v>32693</v>
      </c>
      <c r="O22" s="37">
        <v>-0.41817131085171866</v>
      </c>
      <c r="P22" s="37">
        <v>0.1359127479212007</v>
      </c>
      <c r="Q22" s="13800" t="str">
        <f t="shared" si="1"/>
        <v>NS</v>
      </c>
      <c r="R22" s="37">
        <v>61.281494003058853</v>
      </c>
      <c r="S22" s="37">
        <v>12423</v>
      </c>
      <c r="T22" s="37">
        <v>1.8276952831591373</v>
      </c>
      <c r="U22" s="37">
        <v>3.4925260613200002E-5</v>
      </c>
      <c r="V22" s="13801" t="str">
        <f t="shared" si="2"/>
        <v>NS</v>
      </c>
      <c r="X22" s="6823" t="s">
        <v>7941</v>
      </c>
      <c r="Y22" s="37">
        <v>63.148854684983966</v>
      </c>
      <c r="Z22" s="37">
        <v>344665</v>
      </c>
      <c r="AA22" s="37">
        <v>61.281494003058853</v>
      </c>
      <c r="AB22" s="37">
        <v>12423</v>
      </c>
      <c r="AC22" s="37">
        <v>1.8673606819251134</v>
      </c>
      <c r="AD22" s="37">
        <v>2.26224333725E-5</v>
      </c>
      <c r="AE22" s="13802" t="str">
        <f t="shared" si="3"/>
        <v>***</v>
      </c>
    </row>
    <row r="23" spans="1:31">
      <c r="A23" s="6823" t="s">
        <v>7744</v>
      </c>
      <c r="B23" s="37">
        <v>24.732521264929911</v>
      </c>
      <c r="C23" s="37">
        <v>236187</v>
      </c>
      <c r="D23" s="37">
        <v>27.097775852108612</v>
      </c>
      <c r="E23" s="37">
        <v>27696</v>
      </c>
      <c r="F23" s="37">
        <v>-2.3652545871787005</v>
      </c>
      <c r="G23" s="37">
        <v>7.7686088714699997E-18</v>
      </c>
      <c r="H23" s="13803" t="str">
        <f t="shared" si="0"/>
        <v>***</v>
      </c>
      <c r="J23" s="6823" t="s">
        <v>8140</v>
      </c>
      <c r="K23" s="37">
        <v>24.732521264929911</v>
      </c>
      <c r="L23" s="37">
        <v>236187</v>
      </c>
      <c r="M23" s="37">
        <v>28.900845503458878</v>
      </c>
      <c r="N23" s="37">
        <v>20816</v>
      </c>
      <c r="O23" s="37">
        <v>-4.1683242385289674</v>
      </c>
      <c r="P23" s="37">
        <v>2.1908180898600001E-40</v>
      </c>
      <c r="Q23" s="13804" t="str">
        <f t="shared" si="1"/>
        <v>***</v>
      </c>
      <c r="R23" s="37">
        <v>21.642441860465119</v>
      </c>
      <c r="S23" s="37">
        <v>6880</v>
      </c>
      <c r="T23" s="37">
        <v>3.0900794044647917</v>
      </c>
      <c r="U23" s="37">
        <v>4.5453032440300003E-9</v>
      </c>
      <c r="V23" s="13805" t="str">
        <f t="shared" si="2"/>
        <v>***</v>
      </c>
      <c r="X23" s="6823" t="s">
        <v>7942</v>
      </c>
      <c r="Y23" s="37">
        <v>25.070135368069629</v>
      </c>
      <c r="Z23" s="37">
        <v>257003</v>
      </c>
      <c r="AA23" s="37">
        <v>21.642441860465119</v>
      </c>
      <c r="AB23" s="37">
        <v>6880</v>
      </c>
      <c r="AC23" s="37">
        <v>3.4276935076045092</v>
      </c>
      <c r="AD23" s="37">
        <v>9.0724517781500004E-11</v>
      </c>
      <c r="AE23" s="13806" t="str">
        <f t="shared" si="3"/>
        <v>***</v>
      </c>
    </row>
    <row r="24" spans="1:31">
      <c r="A24" s="6823" t="s">
        <v>7745</v>
      </c>
      <c r="B24" s="37">
        <v>61.964608315907768</v>
      </c>
      <c r="C24" s="37">
        <v>140598</v>
      </c>
      <c r="D24" s="37">
        <v>67.497382198952877</v>
      </c>
      <c r="E24" s="37">
        <v>23875</v>
      </c>
      <c r="F24" s="37">
        <v>-5.5327738830451096</v>
      </c>
      <c r="G24" s="37">
        <v>3.8810257652800001E-60</v>
      </c>
      <c r="H24" s="13807" t="str">
        <f t="shared" si="0"/>
        <v>***</v>
      </c>
      <c r="J24" s="6823" t="s">
        <v>8141</v>
      </c>
      <c r="K24" s="37">
        <v>61.964608315907768</v>
      </c>
      <c r="L24" s="37">
        <v>140598</v>
      </c>
      <c r="M24" s="37">
        <v>68.410474670449844</v>
      </c>
      <c r="N24" s="37">
        <v>16917</v>
      </c>
      <c r="O24" s="37">
        <v>-6.4458663545420762</v>
      </c>
      <c r="P24" s="37">
        <v>2.5770321580699997E-60</v>
      </c>
      <c r="Q24" s="13808" t="str">
        <f t="shared" si="1"/>
        <v>***</v>
      </c>
      <c r="R24" s="37">
        <v>65.277378557056622</v>
      </c>
      <c r="S24" s="37">
        <v>6958</v>
      </c>
      <c r="T24" s="37">
        <v>-3.3127702411488542</v>
      </c>
      <c r="U24" s="37">
        <v>2.68391241161E-8</v>
      </c>
      <c r="V24" s="13809" t="str">
        <f t="shared" si="2"/>
        <v>***</v>
      </c>
      <c r="X24" s="6823" t="s">
        <v>7943</v>
      </c>
      <c r="Y24" s="37">
        <v>62.656889820017142</v>
      </c>
      <c r="Z24" s="37">
        <v>157515</v>
      </c>
      <c r="AA24" s="37">
        <v>65.277378557056622</v>
      </c>
      <c r="AB24" s="37">
        <v>6958</v>
      </c>
      <c r="AC24" s="37">
        <v>-2.62048873703948</v>
      </c>
      <c r="AD24" s="37">
        <v>9.6412298564099995E-6</v>
      </c>
      <c r="AE24" s="13810" t="str">
        <f t="shared" si="3"/>
        <v>***</v>
      </c>
    </row>
    <row r="25" spans="1:31">
      <c r="A25" s="6823" t="s">
        <v>11571</v>
      </c>
      <c r="B25" s="37">
        <v>55.396247399968978</v>
      </c>
      <c r="C25" s="37">
        <v>8415765</v>
      </c>
      <c r="D25" s="37">
        <v>60.751953117196621</v>
      </c>
      <c r="E25" s="37">
        <v>1251461</v>
      </c>
      <c r="F25" s="37">
        <v>-5.355705717227643</v>
      </c>
      <c r="G25" s="37">
        <v>0</v>
      </c>
      <c r="H25" s="13811" t="str">
        <f t="shared" si="0"/>
        <v>***</v>
      </c>
      <c r="J25" s="6823" t="s">
        <v>11571</v>
      </c>
      <c r="K25" s="37">
        <v>77.292555744757394</v>
      </c>
      <c r="L25" s="37">
        <v>4414451</v>
      </c>
      <c r="M25" s="37">
        <v>80.198216445279087</v>
      </c>
      <c r="N25" s="37">
        <v>508535</v>
      </c>
      <c r="O25" s="37">
        <v>-2.9056607005216932</v>
      </c>
      <c r="P25" s="37">
        <v>0</v>
      </c>
      <c r="Q25" s="8884" t="str">
        <f t="shared" si="1"/>
        <v>***</v>
      </c>
      <c r="R25" s="37">
        <v>79.216912047643575</v>
      </c>
      <c r="S25" s="37">
        <v>168921</v>
      </c>
      <c r="T25" s="37">
        <v>-1.9243563028861814</v>
      </c>
      <c r="U25" s="37">
        <v>8.3892959383399995E-77</v>
      </c>
      <c r="V25" s="8885" t="str">
        <f t="shared" si="2"/>
        <v>***</v>
      </c>
      <c r="X25" s="6823" t="s">
        <v>11571</v>
      </c>
      <c r="Y25" s="37">
        <v>77.292555744757394</v>
      </c>
      <c r="Z25" s="37">
        <v>4414451</v>
      </c>
      <c r="AA25" s="37">
        <v>80.198216445279087</v>
      </c>
      <c r="AB25" s="37">
        <v>508535</v>
      </c>
      <c r="AC25" s="37">
        <v>-2.9056607005216932</v>
      </c>
      <c r="AD25" s="37">
        <v>0</v>
      </c>
      <c r="AE25" s="8884" t="str">
        <f t="shared" si="3"/>
        <v>***</v>
      </c>
    </row>
    <row r="27" spans="1:31">
      <c r="A27" s="17028" t="s">
        <v>11959</v>
      </c>
      <c r="J27" s="17028" t="s">
        <v>11960</v>
      </c>
      <c r="X27" s="17028" t="s">
        <v>11961</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7746</v>
      </c>
      <c r="B29" s="37">
        <v>19.960001604873881</v>
      </c>
      <c r="C29" s="37">
        <v>324013</v>
      </c>
      <c r="D29" s="37">
        <v>25.561903961685498</v>
      </c>
      <c r="E29" s="37">
        <v>47606</v>
      </c>
      <c r="F29" s="37">
        <v>-5.6019023568116175</v>
      </c>
      <c r="G29" s="37">
        <v>6.6228151296000001E-175</v>
      </c>
      <c r="H29" s="13812" t="str">
        <f t="shared" ref="H29:H51" si="4">IF(G29&lt;0.01,"***",IF(G29&lt;0.05,"**",IF(G29&lt;0.1,"*","NS")))</f>
        <v>***</v>
      </c>
      <c r="J29" s="6823" t="s">
        <v>8142</v>
      </c>
      <c r="K29" s="37">
        <v>19.960001604873881</v>
      </c>
      <c r="L29" s="37">
        <v>324013</v>
      </c>
      <c r="M29" s="37">
        <v>24.841742815521119</v>
      </c>
      <c r="N29" s="37">
        <v>37755</v>
      </c>
      <c r="O29" s="37">
        <v>-4.8817412106472382</v>
      </c>
      <c r="P29" s="37">
        <v>9.7780145624999997E-110</v>
      </c>
      <c r="Q29" s="13813" t="str">
        <f t="shared" ref="Q29:Q51" si="5">IF(P29&lt;0.01,"***",IF(P29&lt;0.05,"**",IF(P29&lt;0.1,"*","NS")))</f>
        <v>***</v>
      </c>
      <c r="R29" s="37">
        <v>28.321997766724191</v>
      </c>
      <c r="S29" s="37">
        <v>9851</v>
      </c>
      <c r="T29" s="37">
        <v>-8.3619961618503105</v>
      </c>
      <c r="U29" s="37">
        <v>3.2145956190400001E-92</v>
      </c>
      <c r="V29" s="13814" t="str">
        <f t="shared" ref="V29:V51" si="6">IF(P29&lt;0.01,"***",IF(P29&lt;0.05,"**",IF(P29&lt;0.1,"*","NS")))</f>
        <v>***</v>
      </c>
      <c r="X29" s="6823" t="s">
        <v>7944</v>
      </c>
      <c r="Y29" s="37">
        <v>20.469472147895889</v>
      </c>
      <c r="Z29" s="37">
        <v>361768</v>
      </c>
      <c r="AA29" s="37">
        <v>28.321997766724191</v>
      </c>
      <c r="AB29" s="37">
        <v>9851</v>
      </c>
      <c r="AC29" s="37">
        <v>-7.8525256188283024</v>
      </c>
      <c r="AD29" s="37">
        <v>1.98512699861E-80</v>
      </c>
      <c r="AE29" s="13815" t="str">
        <f t="shared" ref="AE29:AE51" si="7">IF(AD29&lt;0.01,"***",IF(AD29&lt;0.05,"**",IF(AD29&lt;0.1,"*","NS")))</f>
        <v>***</v>
      </c>
    </row>
    <row r="30" spans="1:31">
      <c r="A30" s="6823" t="s">
        <v>7747</v>
      </c>
      <c r="B30" s="37">
        <v>38.350598992997277</v>
      </c>
      <c r="C30" s="37">
        <v>86395</v>
      </c>
      <c r="D30" s="37">
        <v>41.614484072964878</v>
      </c>
      <c r="E30" s="37">
        <v>14692</v>
      </c>
      <c r="F30" s="37">
        <v>-3.2638850799676007</v>
      </c>
      <c r="G30" s="37">
        <v>6.1155753824199996E-14</v>
      </c>
      <c r="H30" s="13816" t="str">
        <f t="shared" si="4"/>
        <v>***</v>
      </c>
      <c r="J30" s="6823" t="s">
        <v>8143</v>
      </c>
      <c r="K30" s="37">
        <v>38.350598992997277</v>
      </c>
      <c r="L30" s="37">
        <v>86395</v>
      </c>
      <c r="M30" s="37">
        <v>42.268041237113401</v>
      </c>
      <c r="N30" s="37">
        <v>10767</v>
      </c>
      <c r="O30" s="37">
        <v>-3.9174422441161241</v>
      </c>
      <c r="P30" s="37">
        <v>3.6113680421600003E-15</v>
      </c>
      <c r="Q30" s="13817" t="str">
        <f t="shared" si="5"/>
        <v>***</v>
      </c>
      <c r="R30" s="37">
        <v>39.821656050955411</v>
      </c>
      <c r="S30" s="37">
        <v>3925</v>
      </c>
      <c r="T30" s="37">
        <v>-1.4710570579581344</v>
      </c>
      <c r="U30" s="37">
        <v>6.3859425932645097E-2</v>
      </c>
      <c r="V30" s="13818" t="str">
        <f t="shared" si="6"/>
        <v>***</v>
      </c>
      <c r="X30" s="6823" t="s">
        <v>7945</v>
      </c>
      <c r="Y30" s="37">
        <v>38.784710071838788</v>
      </c>
      <c r="Z30" s="37">
        <v>97162</v>
      </c>
      <c r="AA30" s="37">
        <v>39.821656050955411</v>
      </c>
      <c r="AB30" s="37">
        <v>3925</v>
      </c>
      <c r="AC30" s="37">
        <v>-1.0369459791166236</v>
      </c>
      <c r="AD30" s="37">
        <v>0.19125897027345101</v>
      </c>
      <c r="AE30" s="13819" t="str">
        <f t="shared" si="7"/>
        <v>NS</v>
      </c>
    </row>
    <row r="31" spans="1:31">
      <c r="A31" s="6823" t="s">
        <v>7748</v>
      </c>
      <c r="B31" s="37">
        <v>54.585448392554987</v>
      </c>
      <c r="C31" s="37">
        <v>180255</v>
      </c>
      <c r="D31" s="37">
        <v>59.921440697713123</v>
      </c>
      <c r="E31" s="37">
        <v>30041</v>
      </c>
      <c r="F31" s="37">
        <v>-5.3359923051581362</v>
      </c>
      <c r="G31" s="37">
        <v>1.5877856561900001E-66</v>
      </c>
      <c r="H31" s="13820" t="str">
        <f t="shared" si="4"/>
        <v>***</v>
      </c>
      <c r="J31" s="6823" t="s">
        <v>8144</v>
      </c>
      <c r="K31" s="37">
        <v>54.585448392554987</v>
      </c>
      <c r="L31" s="37">
        <v>180255</v>
      </c>
      <c r="M31" s="37">
        <v>60.631200070230882</v>
      </c>
      <c r="N31" s="37">
        <v>22782</v>
      </c>
      <c r="O31" s="37">
        <v>-6.0457516776758951</v>
      </c>
      <c r="P31" s="37">
        <v>4.8237079649800002E-67</v>
      </c>
      <c r="Q31" s="13821" t="str">
        <f t="shared" si="5"/>
        <v>***</v>
      </c>
      <c r="R31" s="37">
        <v>57.693897231023563</v>
      </c>
      <c r="S31" s="37">
        <v>7259</v>
      </c>
      <c r="T31" s="37">
        <v>-3.1084488384685756</v>
      </c>
      <c r="U31" s="37">
        <v>1.8228140409E-7</v>
      </c>
      <c r="V31" s="13822" t="str">
        <f t="shared" si="6"/>
        <v>***</v>
      </c>
      <c r="X31" s="6823" t="s">
        <v>7946</v>
      </c>
      <c r="Y31" s="37">
        <v>55.263818909853867</v>
      </c>
      <c r="Z31" s="37">
        <v>203037</v>
      </c>
      <c r="AA31" s="37">
        <v>57.693897231023563</v>
      </c>
      <c r="AB31" s="37">
        <v>7259</v>
      </c>
      <c r="AC31" s="37">
        <v>-2.4300783211696952</v>
      </c>
      <c r="AD31" s="37">
        <v>4.2715633785700001E-5</v>
      </c>
      <c r="AE31" s="13823" t="str">
        <f t="shared" si="7"/>
        <v>***</v>
      </c>
    </row>
    <row r="32" spans="1:31">
      <c r="A32" s="6823" t="s">
        <v>7749</v>
      </c>
      <c r="B32" s="37">
        <v>53.966535839702537</v>
      </c>
      <c r="C32" s="37">
        <v>121025</v>
      </c>
      <c r="D32" s="37">
        <v>62.526041666666657</v>
      </c>
      <c r="E32" s="37">
        <v>19200</v>
      </c>
      <c r="F32" s="37">
        <v>-8.55950582696412</v>
      </c>
      <c r="G32" s="37">
        <v>6.1747057808000001E-109</v>
      </c>
      <c r="H32" s="13824" t="str">
        <f t="shared" si="4"/>
        <v>***</v>
      </c>
      <c r="J32" s="6823" t="s">
        <v>8145</v>
      </c>
      <c r="K32" s="37">
        <v>53.966535839702537</v>
      </c>
      <c r="L32" s="37">
        <v>121025</v>
      </c>
      <c r="M32" s="37">
        <v>62.465474632940833</v>
      </c>
      <c r="N32" s="37">
        <v>13758</v>
      </c>
      <c r="O32" s="37">
        <v>-8.4989387932382954</v>
      </c>
      <c r="P32" s="37">
        <v>1.9092138157900001E-80</v>
      </c>
      <c r="Q32" s="13825" t="str">
        <f t="shared" si="5"/>
        <v>***</v>
      </c>
      <c r="R32" s="37">
        <v>62.679162072767362</v>
      </c>
      <c r="S32" s="37">
        <v>5442</v>
      </c>
      <c r="T32" s="37">
        <v>-8.7126262330648245</v>
      </c>
      <c r="U32" s="37">
        <v>1.5082812435199999E-36</v>
      </c>
      <c r="V32" s="13826" t="str">
        <f t="shared" si="6"/>
        <v>***</v>
      </c>
      <c r="X32" s="6823" t="s">
        <v>7947</v>
      </c>
      <c r="Y32" s="37">
        <v>54.834066610774357</v>
      </c>
      <c r="Z32" s="37">
        <v>134783</v>
      </c>
      <c r="AA32" s="37">
        <v>62.679162072767362</v>
      </c>
      <c r="AB32" s="37">
        <v>5442</v>
      </c>
      <c r="AC32" s="37">
        <v>-7.8450954619930044</v>
      </c>
      <c r="AD32" s="37">
        <v>3.69446661792E-30</v>
      </c>
      <c r="AE32" s="13827" t="str">
        <f t="shared" si="7"/>
        <v>***</v>
      </c>
    </row>
    <row r="33" spans="1:31">
      <c r="A33" s="6823" t="s">
        <v>7750</v>
      </c>
      <c r="B33" s="37">
        <v>67.63682200440239</v>
      </c>
      <c r="C33" s="37">
        <v>53153</v>
      </c>
      <c r="D33" s="37">
        <v>69.605917022997801</v>
      </c>
      <c r="E33" s="37">
        <v>8653</v>
      </c>
      <c r="F33" s="37">
        <v>-1.9690950185954108</v>
      </c>
      <c r="G33" s="37">
        <v>2.7380369631970001E-4</v>
      </c>
      <c r="H33" s="13828" t="str">
        <f t="shared" si="4"/>
        <v>***</v>
      </c>
      <c r="J33" s="6823" t="s">
        <v>8146</v>
      </c>
      <c r="K33" s="37">
        <v>67.63682200440239</v>
      </c>
      <c r="L33" s="37">
        <v>53153</v>
      </c>
      <c r="M33" s="37">
        <v>70.500497182631747</v>
      </c>
      <c r="N33" s="37">
        <v>6034</v>
      </c>
      <c r="O33" s="37">
        <v>-2.8636751782293572</v>
      </c>
      <c r="P33" s="37">
        <v>6.2812486508300001E-6</v>
      </c>
      <c r="Q33" s="13829" t="str">
        <f t="shared" si="5"/>
        <v>***</v>
      </c>
      <c r="R33" s="37">
        <v>67.544864452080944</v>
      </c>
      <c r="S33" s="37">
        <v>2619</v>
      </c>
      <c r="T33" s="37">
        <v>9.1957552321446201E-2</v>
      </c>
      <c r="U33" s="37">
        <v>0.92178112265806944</v>
      </c>
      <c r="V33" s="13830" t="str">
        <f t="shared" si="6"/>
        <v>***</v>
      </c>
      <c r="X33" s="6823" t="s">
        <v>7948</v>
      </c>
      <c r="Y33" s="37">
        <v>67.928768141652725</v>
      </c>
      <c r="Z33" s="37">
        <v>59187</v>
      </c>
      <c r="AA33" s="37">
        <v>67.544864452080944</v>
      </c>
      <c r="AB33" s="37">
        <v>2619</v>
      </c>
      <c r="AC33" s="37">
        <v>0.38390368957178111</v>
      </c>
      <c r="AD33" s="37">
        <v>0.68045109055158859</v>
      </c>
      <c r="AE33" s="13831" t="str">
        <f t="shared" si="7"/>
        <v>NS</v>
      </c>
    </row>
    <row r="34" spans="1:31">
      <c r="A34" s="6823" t="s">
        <v>7751</v>
      </c>
      <c r="B34" s="37">
        <v>74.94869969429206</v>
      </c>
      <c r="C34" s="37">
        <v>214911</v>
      </c>
      <c r="D34" s="37">
        <v>75.492355124897756</v>
      </c>
      <c r="E34" s="37">
        <v>31786</v>
      </c>
      <c r="F34" s="37">
        <v>-0.54365543060569621</v>
      </c>
      <c r="G34" s="37">
        <v>3.6639208533904101E-2</v>
      </c>
      <c r="H34" s="13832" t="str">
        <f t="shared" si="4"/>
        <v>**</v>
      </c>
      <c r="J34" s="6823" t="s">
        <v>8147</v>
      </c>
      <c r="K34" s="37">
        <v>74.94869969429206</v>
      </c>
      <c r="L34" s="37">
        <v>214911</v>
      </c>
      <c r="M34" s="37">
        <v>76.664129996866464</v>
      </c>
      <c r="N34" s="37">
        <v>22339</v>
      </c>
      <c r="O34" s="37">
        <v>-1.7154303025744042</v>
      </c>
      <c r="P34" s="37">
        <v>1.6618926017499999E-8</v>
      </c>
      <c r="Q34" s="13833" t="str">
        <f t="shared" si="5"/>
        <v>***</v>
      </c>
      <c r="R34" s="37">
        <v>72.721498888536047</v>
      </c>
      <c r="S34" s="37">
        <v>9447</v>
      </c>
      <c r="T34" s="37">
        <v>2.2272008057560129</v>
      </c>
      <c r="U34" s="37">
        <v>1.0418279379E-6</v>
      </c>
      <c r="V34" s="13834" t="str">
        <f t="shared" si="6"/>
        <v>***</v>
      </c>
      <c r="X34" s="6823" t="s">
        <v>7949</v>
      </c>
      <c r="Y34" s="37">
        <v>75.110221285563753</v>
      </c>
      <c r="Z34" s="37">
        <v>237250</v>
      </c>
      <c r="AA34" s="37">
        <v>72.721498888536047</v>
      </c>
      <c r="AB34" s="37">
        <v>9447</v>
      </c>
      <c r="AC34" s="37">
        <v>2.3887223970277063</v>
      </c>
      <c r="AD34" s="37">
        <v>1.44377987144E-7</v>
      </c>
      <c r="AE34" s="13835" t="str">
        <f t="shared" si="7"/>
        <v>***</v>
      </c>
    </row>
    <row r="35" spans="1:31">
      <c r="A35" s="6823" t="s">
        <v>7752</v>
      </c>
      <c r="B35" s="37">
        <v>82.861664652927857</v>
      </c>
      <c r="C35" s="37">
        <v>940208</v>
      </c>
      <c r="D35" s="37">
        <v>84.830044200958724</v>
      </c>
      <c r="E35" s="37">
        <v>192756</v>
      </c>
      <c r="F35" s="37">
        <v>-1.9683795480308675</v>
      </c>
      <c r="G35" s="37">
        <v>1.9519511334100001E-98</v>
      </c>
      <c r="H35" s="13836" t="str">
        <f t="shared" si="4"/>
        <v>***</v>
      </c>
      <c r="J35" s="6823" t="s">
        <v>8148</v>
      </c>
      <c r="K35" s="37">
        <v>82.861664652927857</v>
      </c>
      <c r="L35" s="37">
        <v>940208</v>
      </c>
      <c r="M35" s="37">
        <v>85.604172000700729</v>
      </c>
      <c r="N35" s="37">
        <v>148418</v>
      </c>
      <c r="O35" s="37">
        <v>-2.7425073477728716</v>
      </c>
      <c r="P35" s="37">
        <v>2.5249528981E-152</v>
      </c>
      <c r="Q35" s="13837" t="str">
        <f t="shared" si="5"/>
        <v>***</v>
      </c>
      <c r="R35" s="37">
        <v>82.238711714556359</v>
      </c>
      <c r="S35" s="37">
        <v>44338</v>
      </c>
      <c r="T35" s="37">
        <v>0.62295293837149757</v>
      </c>
      <c r="U35" s="37">
        <v>6.7547536803149995E-4</v>
      </c>
      <c r="V35" s="13838" t="str">
        <f t="shared" si="6"/>
        <v>***</v>
      </c>
      <c r="X35" s="6823" t="s">
        <v>7950</v>
      </c>
      <c r="Y35" s="37">
        <v>83.235564831264369</v>
      </c>
      <c r="Z35" s="37">
        <v>1088626</v>
      </c>
      <c r="AA35" s="37">
        <v>82.238711714556359</v>
      </c>
      <c r="AB35" s="37">
        <v>44338</v>
      </c>
      <c r="AC35" s="37">
        <v>0.99685311670801013</v>
      </c>
      <c r="AD35" s="37">
        <v>3.7334014540599998E-8</v>
      </c>
      <c r="AE35" s="13839" t="str">
        <f t="shared" si="7"/>
        <v>***</v>
      </c>
    </row>
    <row r="36" spans="1:31">
      <c r="A36" s="6823" t="s">
        <v>7753</v>
      </c>
      <c r="B36" s="37">
        <v>44.065614999747908</v>
      </c>
      <c r="C36" s="37">
        <v>337179</v>
      </c>
      <c r="D36" s="37">
        <v>48.160511022525327</v>
      </c>
      <c r="E36" s="37">
        <v>41642</v>
      </c>
      <c r="F36" s="37">
        <v>-4.0948960227774194</v>
      </c>
      <c r="G36" s="37">
        <v>1.10022038834E-56</v>
      </c>
      <c r="H36" s="13840" t="str">
        <f t="shared" si="4"/>
        <v>***</v>
      </c>
      <c r="J36" s="6823" t="s">
        <v>8149</v>
      </c>
      <c r="K36" s="37">
        <v>44.065614999747908</v>
      </c>
      <c r="L36" s="37">
        <v>337179</v>
      </c>
      <c r="M36" s="37">
        <v>48.669225644767323</v>
      </c>
      <c r="N36" s="37">
        <v>31523</v>
      </c>
      <c r="O36" s="37">
        <v>-4.6036106450194154</v>
      </c>
      <c r="P36" s="37">
        <v>9.0997924999700009E-56</v>
      </c>
      <c r="Q36" s="13841" t="str">
        <f t="shared" si="5"/>
        <v>***</v>
      </c>
      <c r="R36" s="37">
        <v>46.575748591758078</v>
      </c>
      <c r="S36" s="37">
        <v>10119</v>
      </c>
      <c r="T36" s="37">
        <v>-2.5101335920101704</v>
      </c>
      <c r="U36" s="37">
        <v>5.4273731141999995E-7</v>
      </c>
      <c r="V36" s="13842" t="str">
        <f t="shared" si="6"/>
        <v>***</v>
      </c>
      <c r="X36" s="6823" t="s">
        <v>7951</v>
      </c>
      <c r="Y36" s="37">
        <v>44.459210961698062</v>
      </c>
      <c r="Z36" s="37">
        <v>368702</v>
      </c>
      <c r="AA36" s="37">
        <v>46.575748591758078</v>
      </c>
      <c r="AB36" s="37">
        <v>10119</v>
      </c>
      <c r="AC36" s="37">
        <v>-2.1165376300600158</v>
      </c>
      <c r="AD36" s="37">
        <v>2.3738891165599999E-5</v>
      </c>
      <c r="AE36" s="13843" t="str">
        <f t="shared" si="7"/>
        <v>***</v>
      </c>
    </row>
    <row r="37" spans="1:31">
      <c r="A37" s="6823" t="s">
        <v>7754</v>
      </c>
      <c r="B37" s="37">
        <v>60.477321219629708</v>
      </c>
      <c r="C37" s="37">
        <v>116232</v>
      </c>
      <c r="D37" s="37">
        <v>59.456006813221912</v>
      </c>
      <c r="E37" s="37">
        <v>18787</v>
      </c>
      <c r="F37" s="37">
        <v>1.0213144064077966</v>
      </c>
      <c r="G37" s="37">
        <v>7.9304499438505004E-3</v>
      </c>
      <c r="H37" s="13844" t="str">
        <f t="shared" si="4"/>
        <v>***</v>
      </c>
      <c r="J37" s="6823" t="s">
        <v>8150</v>
      </c>
      <c r="K37" s="37">
        <v>60.477321219629708</v>
      </c>
      <c r="L37" s="37">
        <v>116232</v>
      </c>
      <c r="M37" s="37">
        <v>58.656086196854979</v>
      </c>
      <c r="N37" s="37">
        <v>13736</v>
      </c>
      <c r="O37" s="37">
        <v>1.8212350227747294</v>
      </c>
      <c r="P37" s="37">
        <v>3.7005228017600002E-5</v>
      </c>
      <c r="Q37" s="13845" t="str">
        <f t="shared" si="5"/>
        <v>***</v>
      </c>
      <c r="R37" s="37">
        <v>61.631360126707577</v>
      </c>
      <c r="S37" s="37">
        <v>5051</v>
      </c>
      <c r="T37" s="37">
        <v>-1.1540389070778687</v>
      </c>
      <c r="U37" s="37">
        <v>0.10045756937779809</v>
      </c>
      <c r="V37" s="13846" t="str">
        <f t="shared" si="6"/>
        <v>***</v>
      </c>
      <c r="X37" s="6823" t="s">
        <v>7952</v>
      </c>
      <c r="Y37" s="37">
        <v>60.284839345069557</v>
      </c>
      <c r="Z37" s="37">
        <v>129968</v>
      </c>
      <c r="AA37" s="37">
        <v>61.631360126707577</v>
      </c>
      <c r="AB37" s="37">
        <v>5051</v>
      </c>
      <c r="AC37" s="37">
        <v>-1.34652078163802</v>
      </c>
      <c r="AD37" s="37">
        <v>5.4951628509819599E-2</v>
      </c>
      <c r="AE37" s="13847" t="str">
        <f t="shared" si="7"/>
        <v>*</v>
      </c>
    </row>
    <row r="38" spans="1:31">
      <c r="A38" s="6823" t="s">
        <v>7755</v>
      </c>
      <c r="B38" s="37">
        <v>48.542678347934917</v>
      </c>
      <c r="C38" s="37">
        <v>99875</v>
      </c>
      <c r="D38" s="37">
        <v>50.865261598545551</v>
      </c>
      <c r="E38" s="37">
        <v>14851</v>
      </c>
      <c r="F38" s="37">
        <v>-2.3225832506106343</v>
      </c>
      <c r="G38" s="37">
        <v>1.2679936314899999E-7</v>
      </c>
      <c r="H38" s="13848" t="str">
        <f t="shared" si="4"/>
        <v>***</v>
      </c>
      <c r="J38" s="6823" t="s">
        <v>8151</v>
      </c>
      <c r="K38" s="37">
        <v>48.542678347934917</v>
      </c>
      <c r="L38" s="37">
        <v>99875</v>
      </c>
      <c r="M38" s="37">
        <v>51.558550968828982</v>
      </c>
      <c r="N38" s="37">
        <v>10683</v>
      </c>
      <c r="O38" s="37">
        <v>-3.0158726208940649</v>
      </c>
      <c r="P38" s="37">
        <v>3.07605696726E-9</v>
      </c>
      <c r="Q38" s="13849" t="str">
        <f t="shared" si="5"/>
        <v>***</v>
      </c>
      <c r="R38" s="37">
        <v>49.088291746641083</v>
      </c>
      <c r="S38" s="37">
        <v>4168</v>
      </c>
      <c r="T38" s="37">
        <v>-0.54561339870616621</v>
      </c>
      <c r="U38" s="37">
        <v>0.48986832643879458</v>
      </c>
      <c r="V38" s="13850" t="str">
        <f t="shared" si="6"/>
        <v>***</v>
      </c>
      <c r="X38" s="6823" t="s">
        <v>7953</v>
      </c>
      <c r="Y38" s="37">
        <v>48.834096130537823</v>
      </c>
      <c r="Z38" s="37">
        <v>110558</v>
      </c>
      <c r="AA38" s="37">
        <v>49.088291746641083</v>
      </c>
      <c r="AB38" s="37">
        <v>4168</v>
      </c>
      <c r="AC38" s="37">
        <v>-0.25419561610326014</v>
      </c>
      <c r="AD38" s="37">
        <v>0.74723815612781685</v>
      </c>
      <c r="AE38" s="13851" t="str">
        <f t="shared" si="7"/>
        <v>NS</v>
      </c>
    </row>
    <row r="39" spans="1:31">
      <c r="A39" s="6823" t="s">
        <v>7756</v>
      </c>
      <c r="B39" s="37">
        <v>63.240231103210149</v>
      </c>
      <c r="C39" s="37">
        <v>146255</v>
      </c>
      <c r="D39" s="37">
        <v>63.344139358668897</v>
      </c>
      <c r="E39" s="37">
        <v>25603</v>
      </c>
      <c r="F39" s="37">
        <v>-0.10390825545874804</v>
      </c>
      <c r="G39" s="37">
        <v>0.75037885432481843</v>
      </c>
      <c r="H39" s="13852" t="str">
        <f t="shared" si="4"/>
        <v>NS</v>
      </c>
      <c r="J39" s="6823" t="s">
        <v>8152</v>
      </c>
      <c r="K39" s="37">
        <v>63.240231103210149</v>
      </c>
      <c r="L39" s="37">
        <v>146255</v>
      </c>
      <c r="M39" s="37">
        <v>63.362673095251438</v>
      </c>
      <c r="N39" s="37">
        <v>17837</v>
      </c>
      <c r="O39" s="37">
        <v>-0.12244199204128847</v>
      </c>
      <c r="P39" s="37">
        <v>0.74880095595122032</v>
      </c>
      <c r="Q39" s="13853" t="str">
        <f t="shared" si="5"/>
        <v>NS</v>
      </c>
      <c r="R39" s="37">
        <v>63.30157095029616</v>
      </c>
      <c r="S39" s="37">
        <v>7766</v>
      </c>
      <c r="T39" s="37">
        <v>-6.1339847086010479E-2</v>
      </c>
      <c r="U39" s="37">
        <v>0.91300293582854553</v>
      </c>
      <c r="V39" s="13854" t="str">
        <f t="shared" si="6"/>
        <v>NS</v>
      </c>
      <c r="X39" s="6823" t="s">
        <v>7954</v>
      </c>
      <c r="Y39" s="37">
        <v>63.25354069668235</v>
      </c>
      <c r="Z39" s="37">
        <v>164092</v>
      </c>
      <c r="AA39" s="37">
        <v>63.30157095029616</v>
      </c>
      <c r="AB39" s="37">
        <v>7766</v>
      </c>
      <c r="AC39" s="37">
        <v>-4.8030253613809748E-2</v>
      </c>
      <c r="AD39" s="37">
        <v>0.93163527435179949</v>
      </c>
      <c r="AE39" s="13855" t="str">
        <f t="shared" si="7"/>
        <v>NS</v>
      </c>
    </row>
    <row r="40" spans="1:31">
      <c r="A40" s="6823" t="s">
        <v>7757</v>
      </c>
      <c r="B40" s="37">
        <v>33.229265296721863</v>
      </c>
      <c r="C40" s="37">
        <v>156308</v>
      </c>
      <c r="D40" s="37">
        <v>39.171282338918878</v>
      </c>
      <c r="E40" s="37">
        <v>14263</v>
      </c>
      <c r="F40" s="37">
        <v>-5.9420170421970155</v>
      </c>
      <c r="G40" s="37">
        <v>7.6308236874399996E-47</v>
      </c>
      <c r="H40" s="13856" t="str">
        <f t="shared" si="4"/>
        <v>***</v>
      </c>
      <c r="J40" s="6823" t="s">
        <v>8153</v>
      </c>
      <c r="K40" s="37">
        <v>33.229265296721863</v>
      </c>
      <c r="L40" s="37">
        <v>156308</v>
      </c>
      <c r="M40" s="37">
        <v>40.163783584836217</v>
      </c>
      <c r="N40" s="37">
        <v>10868</v>
      </c>
      <c r="O40" s="37">
        <v>-6.9345182881143543</v>
      </c>
      <c r="P40" s="37">
        <v>1.56975207892E-49</v>
      </c>
      <c r="Q40" s="13857" t="str">
        <f t="shared" si="5"/>
        <v>***</v>
      </c>
      <c r="R40" s="37">
        <v>35.994108983799713</v>
      </c>
      <c r="S40" s="37">
        <v>3395</v>
      </c>
      <c r="T40" s="37">
        <v>-2.7648436870778497</v>
      </c>
      <c r="U40" s="37">
        <v>7.1941080131709999E-4</v>
      </c>
      <c r="V40" s="13858" t="str">
        <f t="shared" si="6"/>
        <v>***</v>
      </c>
      <c r="X40" s="6823" t="s">
        <v>7955</v>
      </c>
      <c r="Y40" s="37">
        <v>33.680073694788717</v>
      </c>
      <c r="Z40" s="37">
        <v>167176</v>
      </c>
      <c r="AA40" s="37">
        <v>35.994108983799713</v>
      </c>
      <c r="AB40" s="37">
        <v>3395</v>
      </c>
      <c r="AC40" s="37">
        <v>-2.3140352890109952</v>
      </c>
      <c r="AD40" s="37">
        <v>4.7517931520599998E-3</v>
      </c>
      <c r="AE40" s="13859" t="str">
        <f t="shared" si="7"/>
        <v>***</v>
      </c>
    </row>
    <row r="41" spans="1:31">
      <c r="A41" s="6823" t="s">
        <v>7758</v>
      </c>
      <c r="B41" s="37">
        <v>63.164378739880327</v>
      </c>
      <c r="C41" s="37">
        <v>255690</v>
      </c>
      <c r="D41" s="37">
        <v>65.066142609919922</v>
      </c>
      <c r="E41" s="37">
        <v>34093</v>
      </c>
      <c r="F41" s="37">
        <v>-1.9017638700395949</v>
      </c>
      <c r="G41" s="37">
        <v>7.5331363558999997E-12</v>
      </c>
      <c r="H41" s="13860" t="str">
        <f t="shared" si="4"/>
        <v>***</v>
      </c>
      <c r="J41" s="6823" t="s">
        <v>8154</v>
      </c>
      <c r="K41" s="37">
        <v>63.164378739880327</v>
      </c>
      <c r="L41" s="37">
        <v>255690</v>
      </c>
      <c r="M41" s="37">
        <v>66.662805066419523</v>
      </c>
      <c r="N41" s="37">
        <v>25896</v>
      </c>
      <c r="O41" s="37">
        <v>-3.4984263265391959</v>
      </c>
      <c r="P41" s="37">
        <v>7.7112544340500004E-29</v>
      </c>
      <c r="Q41" s="13861" t="str">
        <f t="shared" si="5"/>
        <v>***</v>
      </c>
      <c r="R41" s="37">
        <v>60.021959253385383</v>
      </c>
      <c r="S41" s="37">
        <v>8197</v>
      </c>
      <c r="T41" s="37">
        <v>3.1424194864949442</v>
      </c>
      <c r="U41" s="37">
        <v>6.5191881127200004E-9</v>
      </c>
      <c r="V41" s="13862" t="str">
        <f t="shared" si="6"/>
        <v>***</v>
      </c>
      <c r="X41" s="6823" t="s">
        <v>7956</v>
      </c>
      <c r="Y41" s="37">
        <v>63.486110815168367</v>
      </c>
      <c r="Z41" s="37">
        <v>281586</v>
      </c>
      <c r="AA41" s="37">
        <v>60.021959253385383</v>
      </c>
      <c r="AB41" s="37">
        <v>8197</v>
      </c>
      <c r="AC41" s="37">
        <v>3.4641515617829839</v>
      </c>
      <c r="AD41" s="37">
        <v>1.3817908845699999E-10</v>
      </c>
      <c r="AE41" s="13863" t="str">
        <f t="shared" si="7"/>
        <v>***</v>
      </c>
    </row>
    <row r="42" spans="1:31">
      <c r="A42" s="6823" t="s">
        <v>7759</v>
      </c>
      <c r="B42" s="37">
        <v>30.023109089575229</v>
      </c>
      <c r="C42" s="37">
        <v>272620</v>
      </c>
      <c r="D42" s="37">
        <v>36.744787457572329</v>
      </c>
      <c r="E42" s="37">
        <v>30935</v>
      </c>
      <c r="F42" s="37">
        <v>-6.7216783679971002</v>
      </c>
      <c r="G42" s="37">
        <v>1.9648305527000001E-130</v>
      </c>
      <c r="H42" s="13864" t="str">
        <f t="shared" si="4"/>
        <v>***</v>
      </c>
      <c r="J42" s="6823" t="s">
        <v>8155</v>
      </c>
      <c r="K42" s="37">
        <v>30.023109089575229</v>
      </c>
      <c r="L42" s="37">
        <v>272620</v>
      </c>
      <c r="M42" s="37">
        <v>37.485699758484813</v>
      </c>
      <c r="N42" s="37">
        <v>23601</v>
      </c>
      <c r="O42" s="37">
        <v>-7.4625906689095842</v>
      </c>
      <c r="P42" s="37">
        <v>5.7277404371999997E-126</v>
      </c>
      <c r="Q42" s="13865" t="str">
        <f t="shared" si="5"/>
        <v>***</v>
      </c>
      <c r="R42" s="37">
        <v>34.360512680665387</v>
      </c>
      <c r="S42" s="37">
        <v>7334</v>
      </c>
      <c r="T42" s="37">
        <v>-4.3374035910901583</v>
      </c>
      <c r="U42" s="37">
        <v>1.3616661059599999E-15</v>
      </c>
      <c r="V42" s="13866" t="str">
        <f t="shared" si="6"/>
        <v>***</v>
      </c>
      <c r="X42" s="6823" t="s">
        <v>7957</v>
      </c>
      <c r="Y42" s="37">
        <v>30.617680718112489</v>
      </c>
      <c r="Z42" s="37">
        <v>296221</v>
      </c>
      <c r="AA42" s="37">
        <v>34.360512680665387</v>
      </c>
      <c r="AB42" s="37">
        <v>7334</v>
      </c>
      <c r="AC42" s="37">
        <v>-3.7428319625528985</v>
      </c>
      <c r="AD42" s="37">
        <v>6.67362002164E-12</v>
      </c>
      <c r="AE42" s="13867" t="str">
        <f t="shared" si="7"/>
        <v>***</v>
      </c>
    </row>
    <row r="43" spans="1:31">
      <c r="A43" s="6823" t="s">
        <v>7760</v>
      </c>
      <c r="B43" s="37">
        <v>50.932053654507627</v>
      </c>
      <c r="C43" s="37">
        <v>95649</v>
      </c>
      <c r="D43" s="37">
        <v>52.554315913094541</v>
      </c>
      <c r="E43" s="37">
        <v>15327</v>
      </c>
      <c r="F43" s="37">
        <v>-1.6222622585869146</v>
      </c>
      <c r="G43" s="37">
        <v>1.913405477681E-4</v>
      </c>
      <c r="H43" s="13868" t="str">
        <f t="shared" si="4"/>
        <v>***</v>
      </c>
      <c r="J43" s="6823" t="s">
        <v>8156</v>
      </c>
      <c r="K43" s="37">
        <v>50.932053654507627</v>
      </c>
      <c r="L43" s="37">
        <v>95649</v>
      </c>
      <c r="M43" s="37">
        <v>53.988387673068331</v>
      </c>
      <c r="N43" s="37">
        <v>11195</v>
      </c>
      <c r="O43" s="37">
        <v>-3.0563340185607046</v>
      </c>
      <c r="P43" s="37">
        <v>9.2539423648500002E-10</v>
      </c>
      <c r="Q43" s="13869" t="str">
        <f t="shared" si="5"/>
        <v>***</v>
      </c>
      <c r="R43" s="37">
        <v>48.668925459825751</v>
      </c>
      <c r="S43" s="37">
        <v>4132</v>
      </c>
      <c r="T43" s="37">
        <v>2.263128194681876</v>
      </c>
      <c r="U43" s="37">
        <v>4.3850013307796002E-3</v>
      </c>
      <c r="V43" s="13870" t="str">
        <f t="shared" si="6"/>
        <v>***</v>
      </c>
      <c r="X43" s="6823" t="s">
        <v>7958</v>
      </c>
      <c r="Y43" s="37">
        <v>51.252293062783117</v>
      </c>
      <c r="Z43" s="37">
        <v>106844</v>
      </c>
      <c r="AA43" s="37">
        <v>48.668925459825751</v>
      </c>
      <c r="AB43" s="37">
        <v>4132</v>
      </c>
      <c r="AC43" s="37">
        <v>2.5833676029573667</v>
      </c>
      <c r="AD43" s="37">
        <v>1.1152747905758E-3</v>
      </c>
      <c r="AE43" s="13871" t="str">
        <f t="shared" si="7"/>
        <v>***</v>
      </c>
    </row>
    <row r="44" spans="1:31">
      <c r="A44" s="6823" t="s">
        <v>7761</v>
      </c>
      <c r="B44" s="37">
        <v>82.997621413302014</v>
      </c>
      <c r="C44" s="37">
        <v>99639</v>
      </c>
      <c r="D44" s="37">
        <v>86.217510259917916</v>
      </c>
      <c r="E44" s="37">
        <v>17544</v>
      </c>
      <c r="F44" s="37">
        <v>-3.2198888466159019</v>
      </c>
      <c r="G44" s="37">
        <v>3.2379191860999998E-26</v>
      </c>
      <c r="H44" s="13872" t="str">
        <f t="shared" si="4"/>
        <v>***</v>
      </c>
      <c r="J44" s="6823" t="s">
        <v>8157</v>
      </c>
      <c r="K44" s="37">
        <v>82.997621413302014</v>
      </c>
      <c r="L44" s="37">
        <v>99639</v>
      </c>
      <c r="M44" s="37">
        <v>86.636602780909428</v>
      </c>
      <c r="N44" s="37">
        <v>13305</v>
      </c>
      <c r="O44" s="37">
        <v>-3.6389813676074141</v>
      </c>
      <c r="P44" s="37">
        <v>2.8233359423800002E-26</v>
      </c>
      <c r="Q44" s="13873" t="str">
        <f t="shared" si="5"/>
        <v>***</v>
      </c>
      <c r="R44" s="37">
        <v>84.902099551781077</v>
      </c>
      <c r="S44" s="37">
        <v>4239</v>
      </c>
      <c r="T44" s="37">
        <v>-1.9044781384790639</v>
      </c>
      <c r="U44" s="37">
        <v>1.2007721422342E-3</v>
      </c>
      <c r="V44" s="13874" t="str">
        <f t="shared" si="6"/>
        <v>***</v>
      </c>
      <c r="X44" s="6823" t="s">
        <v>7959</v>
      </c>
      <c r="Y44" s="37">
        <v>83.426299759172693</v>
      </c>
      <c r="Z44" s="37">
        <v>112944</v>
      </c>
      <c r="AA44" s="37">
        <v>84.902099551781077</v>
      </c>
      <c r="AB44" s="37">
        <v>4239</v>
      </c>
      <c r="AC44" s="37">
        <v>-1.4757997926083846</v>
      </c>
      <c r="AD44" s="37">
        <v>1.1080334937588801E-2</v>
      </c>
      <c r="AE44" s="13875" t="str">
        <f t="shared" si="7"/>
        <v>**</v>
      </c>
    </row>
    <row r="45" spans="1:31">
      <c r="A45" s="6823" t="s">
        <v>7762</v>
      </c>
      <c r="B45" s="37">
        <v>42.378416498052417</v>
      </c>
      <c r="C45" s="37">
        <v>303454</v>
      </c>
      <c r="D45" s="37">
        <v>48.268934574432457</v>
      </c>
      <c r="E45" s="37">
        <v>29866</v>
      </c>
      <c r="F45" s="37">
        <v>-5.8905180763800402</v>
      </c>
      <c r="G45" s="37">
        <v>8.5195449440899998E-86</v>
      </c>
      <c r="H45" s="13876" t="str">
        <f t="shared" si="4"/>
        <v>***</v>
      </c>
      <c r="J45" s="6823" t="s">
        <v>8158</v>
      </c>
      <c r="K45" s="37">
        <v>42.378416498052417</v>
      </c>
      <c r="L45" s="37">
        <v>303454</v>
      </c>
      <c r="M45" s="37">
        <v>49.063446882747222</v>
      </c>
      <c r="N45" s="37">
        <v>21782</v>
      </c>
      <c r="O45" s="37">
        <v>-6.6850303846948052</v>
      </c>
      <c r="P45" s="37">
        <v>1.0572147685999999E-82</v>
      </c>
      <c r="Q45" s="13877" t="str">
        <f t="shared" si="5"/>
        <v>***</v>
      </c>
      <c r="R45" s="37">
        <v>46.128154379020287</v>
      </c>
      <c r="S45" s="37">
        <v>8084</v>
      </c>
      <c r="T45" s="37">
        <v>-3.7497378809678708</v>
      </c>
      <c r="U45" s="37">
        <v>1.6772228302000001E-11</v>
      </c>
      <c r="V45" s="13878" t="str">
        <f t="shared" si="6"/>
        <v>***</v>
      </c>
      <c r="X45" s="6823" t="s">
        <v>7960</v>
      </c>
      <c r="Y45" s="37">
        <v>42.826132408466471</v>
      </c>
      <c r="Z45" s="37">
        <v>325236</v>
      </c>
      <c r="AA45" s="37">
        <v>46.128154379020287</v>
      </c>
      <c r="AB45" s="37">
        <v>8084</v>
      </c>
      <c r="AC45" s="37">
        <v>-3.3020219705538167</v>
      </c>
      <c r="AD45" s="37">
        <v>3.1155510983999998E-9</v>
      </c>
      <c r="AE45" s="13879" t="str">
        <f t="shared" si="7"/>
        <v>***</v>
      </c>
    </row>
    <row r="46" spans="1:31">
      <c r="A46" s="6823" t="s">
        <v>7763</v>
      </c>
      <c r="B46" s="37">
        <v>63.427901116566019</v>
      </c>
      <c r="C46" s="37">
        <v>115085</v>
      </c>
      <c r="D46" s="37">
        <v>63.458902490901359</v>
      </c>
      <c r="E46" s="37">
        <v>21157</v>
      </c>
      <c r="F46" s="37">
        <v>-3.1001374335339449E-2</v>
      </c>
      <c r="G46" s="37">
        <v>0.93142604266284657</v>
      </c>
      <c r="H46" s="13880" t="str">
        <f t="shared" si="4"/>
        <v>NS</v>
      </c>
      <c r="J46" s="6823" t="s">
        <v>8159</v>
      </c>
      <c r="K46" s="37">
        <v>63.427901116566019</v>
      </c>
      <c r="L46" s="37">
        <v>115085</v>
      </c>
      <c r="M46" s="37">
        <v>64.122286682745582</v>
      </c>
      <c r="N46" s="37">
        <v>15341</v>
      </c>
      <c r="O46" s="37">
        <v>-0.69438556617956237</v>
      </c>
      <c r="P46" s="37">
        <v>9.3307912490977002E-2</v>
      </c>
      <c r="Q46" s="13881" t="str">
        <f t="shared" si="5"/>
        <v>*</v>
      </c>
      <c r="R46" s="37">
        <v>61.709078404401652</v>
      </c>
      <c r="S46" s="37">
        <v>5816</v>
      </c>
      <c r="T46" s="37">
        <v>1.7188227121643678</v>
      </c>
      <c r="U46" s="37">
        <v>7.9520244135936995E-3</v>
      </c>
      <c r="V46" s="13882" t="str">
        <f t="shared" si="6"/>
        <v>*</v>
      </c>
      <c r="X46" s="6823" t="s">
        <v>7961</v>
      </c>
      <c r="Y46" s="37">
        <v>63.509576311471641</v>
      </c>
      <c r="Z46" s="37">
        <v>130426</v>
      </c>
      <c r="AA46" s="37">
        <v>61.709078404401652</v>
      </c>
      <c r="AB46" s="37">
        <v>5816</v>
      </c>
      <c r="AC46" s="37">
        <v>1.8004979070699889</v>
      </c>
      <c r="AD46" s="37">
        <v>5.2785051027577998E-3</v>
      </c>
      <c r="AE46" s="13883" t="str">
        <f t="shared" si="7"/>
        <v>***</v>
      </c>
    </row>
    <row r="47" spans="1:31">
      <c r="A47" s="6823" t="s">
        <v>7764</v>
      </c>
      <c r="B47" s="37">
        <v>43.88731329173757</v>
      </c>
      <c r="C47" s="37">
        <v>132225</v>
      </c>
      <c r="D47" s="37">
        <v>45.406014591612788</v>
      </c>
      <c r="E47" s="37">
        <v>16859</v>
      </c>
      <c r="F47" s="37">
        <v>-1.5187012998752181</v>
      </c>
      <c r="G47" s="37">
        <v>1.835039129747E-4</v>
      </c>
      <c r="H47" s="13884" t="str">
        <f t="shared" si="4"/>
        <v>***</v>
      </c>
      <c r="J47" s="6823" t="s">
        <v>8160</v>
      </c>
      <c r="K47" s="37">
        <v>43.88731329173757</v>
      </c>
      <c r="L47" s="37">
        <v>132225</v>
      </c>
      <c r="M47" s="37">
        <v>46.262626262626263</v>
      </c>
      <c r="N47" s="37">
        <v>12870</v>
      </c>
      <c r="O47" s="37">
        <v>-2.3753129708886931</v>
      </c>
      <c r="P47" s="37">
        <v>2.20412978411E-7</v>
      </c>
      <c r="Q47" s="13885" t="str">
        <f t="shared" si="5"/>
        <v>***</v>
      </c>
      <c r="R47" s="37">
        <v>42.642266232138383</v>
      </c>
      <c r="S47" s="37">
        <v>3989</v>
      </c>
      <c r="T47" s="37">
        <v>1.2450470595991874</v>
      </c>
      <c r="U47" s="37">
        <v>0.118440525731606</v>
      </c>
      <c r="V47" s="13886" t="str">
        <f t="shared" si="6"/>
        <v>***</v>
      </c>
      <c r="X47" s="6823" t="s">
        <v>7962</v>
      </c>
      <c r="Y47" s="37">
        <v>44.098004755505023</v>
      </c>
      <c r="Z47" s="37">
        <v>145095</v>
      </c>
      <c r="AA47" s="37">
        <v>42.642266232138383</v>
      </c>
      <c r="AB47" s="37">
        <v>3989</v>
      </c>
      <c r="AC47" s="37">
        <v>1.4557385233666409</v>
      </c>
      <c r="AD47" s="37">
        <v>6.7697332132905297E-2</v>
      </c>
      <c r="AE47" s="13887" t="str">
        <f t="shared" si="7"/>
        <v>*</v>
      </c>
    </row>
    <row r="48" spans="1:31">
      <c r="A48" s="6823" t="s">
        <v>7765</v>
      </c>
      <c r="B48" s="37">
        <v>63.735270818892957</v>
      </c>
      <c r="C48" s="37">
        <v>161584</v>
      </c>
      <c r="D48" s="37">
        <v>64.534859080313623</v>
      </c>
      <c r="E48" s="37">
        <v>23595</v>
      </c>
      <c r="F48" s="37">
        <v>-0.79958826142066641</v>
      </c>
      <c r="G48" s="37">
        <v>1.6945985449169101E-2</v>
      </c>
      <c r="H48" s="13888" t="str">
        <f t="shared" si="4"/>
        <v>**</v>
      </c>
      <c r="J48" s="6823" t="s">
        <v>8161</v>
      </c>
      <c r="K48" s="37">
        <v>63.735270818892957</v>
      </c>
      <c r="L48" s="37">
        <v>161584</v>
      </c>
      <c r="M48" s="37">
        <v>65.159976730657363</v>
      </c>
      <c r="N48" s="37">
        <v>17190</v>
      </c>
      <c r="O48" s="37">
        <v>-1.4247059117644056</v>
      </c>
      <c r="P48" s="37">
        <v>2.182395299261E-4</v>
      </c>
      <c r="Q48" s="13889" t="str">
        <f t="shared" si="5"/>
        <v>***</v>
      </c>
      <c r="R48" s="37">
        <v>62.857142857142847</v>
      </c>
      <c r="S48" s="37">
        <v>6405</v>
      </c>
      <c r="T48" s="37">
        <v>0.87812796175010988</v>
      </c>
      <c r="U48" s="37">
        <v>0.15175449166770719</v>
      </c>
      <c r="V48" s="13890" t="str">
        <f t="shared" si="6"/>
        <v>***</v>
      </c>
      <c r="X48" s="6823" t="s">
        <v>7963</v>
      </c>
      <c r="Y48" s="37">
        <v>63.872263304507356</v>
      </c>
      <c r="Z48" s="37">
        <v>178774</v>
      </c>
      <c r="AA48" s="37">
        <v>62.857142857142847</v>
      </c>
      <c r="AB48" s="37">
        <v>6405</v>
      </c>
      <c r="AC48" s="37">
        <v>1.0151204473645095</v>
      </c>
      <c r="AD48" s="37">
        <v>9.66409153237128E-2</v>
      </c>
      <c r="AE48" s="13891" t="str">
        <f t="shared" si="7"/>
        <v>*</v>
      </c>
    </row>
    <row r="49" spans="1:31">
      <c r="A49" s="6823" t="s">
        <v>7766</v>
      </c>
      <c r="B49" s="37">
        <v>24.566872166678209</v>
      </c>
      <c r="C49" s="37">
        <v>129927</v>
      </c>
      <c r="D49" s="37">
        <v>27.516778523489929</v>
      </c>
      <c r="E49" s="37">
        <v>15198</v>
      </c>
      <c r="F49" s="37">
        <v>-2.9499063568117201</v>
      </c>
      <c r="G49" s="37">
        <v>1.71220566134E-15</v>
      </c>
      <c r="H49" s="13892" t="str">
        <f t="shared" si="4"/>
        <v>***</v>
      </c>
      <c r="J49" s="6823" t="s">
        <v>8162</v>
      </c>
      <c r="K49" s="37">
        <v>24.566872166678209</v>
      </c>
      <c r="L49" s="37">
        <v>129927</v>
      </c>
      <c r="M49" s="37">
        <v>29.234901654969239</v>
      </c>
      <c r="N49" s="37">
        <v>11541</v>
      </c>
      <c r="O49" s="37">
        <v>-4.6680294882910296</v>
      </c>
      <c r="P49" s="37">
        <v>1.1359800264500001E-28</v>
      </c>
      <c r="Q49" s="13893" t="str">
        <f t="shared" si="5"/>
        <v>***</v>
      </c>
      <c r="R49" s="37">
        <v>22.09461307082308</v>
      </c>
      <c r="S49" s="37">
        <v>3657</v>
      </c>
      <c r="T49" s="37">
        <v>2.4722590958551294</v>
      </c>
      <c r="U49" s="37">
        <v>6.0730428755580005E-4</v>
      </c>
      <c r="V49" s="13894" t="str">
        <f t="shared" si="6"/>
        <v>***</v>
      </c>
      <c r="X49" s="6823" t="s">
        <v>7964</v>
      </c>
      <c r="Y49" s="37">
        <v>24.94769135069415</v>
      </c>
      <c r="Z49" s="37">
        <v>141468</v>
      </c>
      <c r="AA49" s="37">
        <v>22.09461307082308</v>
      </c>
      <c r="AB49" s="37">
        <v>3657</v>
      </c>
      <c r="AC49" s="37">
        <v>2.8530782798710703</v>
      </c>
      <c r="AD49" s="37">
        <v>8.1274238172300006E-5</v>
      </c>
      <c r="AE49" s="13895" t="str">
        <f t="shared" si="7"/>
        <v>***</v>
      </c>
    </row>
    <row r="50" spans="1:31">
      <c r="A50" s="6823" t="s">
        <v>7767</v>
      </c>
      <c r="B50" s="37">
        <v>63.342907007104671</v>
      </c>
      <c r="C50" s="37">
        <v>72769</v>
      </c>
      <c r="D50" s="37">
        <v>69.981541301338254</v>
      </c>
      <c r="E50" s="37">
        <v>13002</v>
      </c>
      <c r="F50" s="37">
        <v>-6.638634294233583</v>
      </c>
      <c r="G50" s="37">
        <v>4.6157701017400001E-48</v>
      </c>
      <c r="H50" s="13896" t="str">
        <f t="shared" si="4"/>
        <v>***</v>
      </c>
      <c r="J50" s="6823" t="s">
        <v>8163</v>
      </c>
      <c r="K50" s="37">
        <v>63.342907007104671</v>
      </c>
      <c r="L50" s="37">
        <v>72769</v>
      </c>
      <c r="M50" s="37">
        <v>70.796650203993991</v>
      </c>
      <c r="N50" s="37">
        <v>9314</v>
      </c>
      <c r="O50" s="37">
        <v>-7.4537431968893202</v>
      </c>
      <c r="P50" s="37">
        <v>2.29898873384E-45</v>
      </c>
      <c r="Q50" s="13897" t="str">
        <f t="shared" si="5"/>
        <v>***</v>
      </c>
      <c r="R50" s="37">
        <v>67.922993492407812</v>
      </c>
      <c r="S50" s="37">
        <v>3688</v>
      </c>
      <c r="T50" s="37">
        <v>-4.5800864853031413</v>
      </c>
      <c r="U50" s="37">
        <v>1.7106256758700001E-8</v>
      </c>
      <c r="V50" s="13898" t="str">
        <f t="shared" si="6"/>
        <v>***</v>
      </c>
      <c r="X50" s="6823" t="s">
        <v>7965</v>
      </c>
      <c r="Y50" s="37">
        <v>64.188687060658111</v>
      </c>
      <c r="Z50" s="37">
        <v>82083</v>
      </c>
      <c r="AA50" s="37">
        <v>67.922993492407812</v>
      </c>
      <c r="AB50" s="37">
        <v>3688</v>
      </c>
      <c r="AC50" s="37">
        <v>-3.734306431749701</v>
      </c>
      <c r="AD50" s="37">
        <v>3.62000927585E-6</v>
      </c>
      <c r="AE50" s="13899" t="str">
        <f t="shared" si="7"/>
        <v>***</v>
      </c>
    </row>
    <row r="51" spans="1:31">
      <c r="A51" s="6823" t="s">
        <v>11571</v>
      </c>
      <c r="B51" s="37">
        <v>55.834530726470859</v>
      </c>
      <c r="C51" s="37">
        <v>4414451</v>
      </c>
      <c r="D51" s="37">
        <v>62.460587846295553</v>
      </c>
      <c r="E51" s="37">
        <v>677456</v>
      </c>
      <c r="F51" s="37">
        <v>-6.6260571198246936</v>
      </c>
      <c r="G51" s="37">
        <v>0</v>
      </c>
      <c r="H51" s="13900" t="str">
        <f t="shared" si="4"/>
        <v>***</v>
      </c>
      <c r="J51" s="6823" t="s">
        <v>11571</v>
      </c>
      <c r="K51" s="37">
        <v>55.834530726470859</v>
      </c>
      <c r="L51" s="37">
        <v>4414451</v>
      </c>
      <c r="M51" s="37">
        <v>63.057803297708119</v>
      </c>
      <c r="N51" s="37">
        <v>508535</v>
      </c>
      <c r="O51" s="37">
        <v>-7.2232725712372599</v>
      </c>
      <c r="P51" s="37">
        <v>0</v>
      </c>
      <c r="Q51" s="13901" t="str">
        <f t="shared" si="5"/>
        <v>***</v>
      </c>
      <c r="R51" s="37">
        <v>60.66267663582385</v>
      </c>
      <c r="S51" s="37">
        <v>168921</v>
      </c>
      <c r="T51" s="37">
        <v>-4.8281459093529904</v>
      </c>
      <c r="U51" s="37">
        <v>0</v>
      </c>
      <c r="V51" s="13902" t="str">
        <f t="shared" si="6"/>
        <v>***</v>
      </c>
      <c r="X51" s="6823" t="s">
        <v>11571</v>
      </c>
      <c r="Y51" s="37">
        <v>56.580680911950587</v>
      </c>
      <c r="Z51" s="37">
        <v>4922986</v>
      </c>
      <c r="AA51" s="37">
        <v>60.66267663582385</v>
      </c>
      <c r="AB51" s="37">
        <v>168921</v>
      </c>
      <c r="AC51" s="37">
        <v>-4.0819957238732627</v>
      </c>
      <c r="AD51" s="37">
        <v>4.3719853659E-243</v>
      </c>
      <c r="AE51" s="13903" t="str">
        <f t="shared" si="7"/>
        <v>***</v>
      </c>
    </row>
    <row r="53" spans="1:31">
      <c r="A53" s="17028" t="s">
        <v>11962</v>
      </c>
      <c r="J53" s="17028" t="s">
        <v>11963</v>
      </c>
      <c r="X53" s="17028" t="s">
        <v>11964</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7768</v>
      </c>
      <c r="B55" s="37">
        <v>18.819568789619179</v>
      </c>
      <c r="C55" s="37">
        <v>312191</v>
      </c>
      <c r="D55" s="37">
        <v>22.245068431536339</v>
      </c>
      <c r="E55" s="37">
        <v>46689</v>
      </c>
      <c r="F55" s="37">
        <v>-3.4254996419171597</v>
      </c>
      <c r="G55" s="37">
        <v>1.2412315241499999E-68</v>
      </c>
      <c r="H55" s="13904" t="str">
        <f t="shared" ref="H55:H77" si="8">IF(G55&lt;0.01,"***",IF(G55&lt;0.05,"**",IF(G55&lt;0.1,"*","NS")))</f>
        <v>***</v>
      </c>
      <c r="J55" s="6823" t="s">
        <v>8164</v>
      </c>
      <c r="K55" s="37">
        <v>18.819568789619179</v>
      </c>
      <c r="L55" s="37">
        <v>312191</v>
      </c>
      <c r="M55" s="37">
        <v>21.935957776750008</v>
      </c>
      <c r="N55" s="37">
        <v>36757</v>
      </c>
      <c r="O55" s="37">
        <v>-3.1163889871308292</v>
      </c>
      <c r="P55" s="37">
        <v>8.5690273684299996E-47</v>
      </c>
      <c r="Q55" s="13905" t="str">
        <f t="shared" ref="Q55:Q77" si="9">IF(P55&lt;0.01,"***",IF(P55&lt;0.05,"**",IF(P55&lt;0.1,"*","NS")))</f>
        <v>***</v>
      </c>
      <c r="R55" s="37">
        <v>23.38904550946436</v>
      </c>
      <c r="S55" s="37">
        <v>9932</v>
      </c>
      <c r="T55" s="37">
        <v>-4.5694767198451807</v>
      </c>
      <c r="U55" s="37">
        <v>2.69747724491E-30</v>
      </c>
      <c r="V55" s="13906" t="str">
        <f t="shared" ref="V55:V77" si="10">IF(P55&lt;0.01,"***",IF(P55&lt;0.05,"**",IF(P55&lt;0.1,"*","NS")))</f>
        <v>***</v>
      </c>
      <c r="X55" s="6823" t="s">
        <v>7966</v>
      </c>
      <c r="Y55" s="37">
        <v>19.147838646445891</v>
      </c>
      <c r="Z55" s="37">
        <v>348948</v>
      </c>
      <c r="AA55" s="37">
        <v>23.38904550946436</v>
      </c>
      <c r="AB55" s="37">
        <v>9932</v>
      </c>
      <c r="AC55" s="37">
        <v>-4.2412068630184692</v>
      </c>
      <c r="AD55" s="37">
        <v>4.1547087419599998E-26</v>
      </c>
      <c r="AE55" s="13907" t="str">
        <f t="shared" ref="AE55:AE77" si="11">IF(AD55&lt;0.01,"***",IF(AD55&lt;0.05,"**",IF(AD55&lt;0.1,"*","NS")))</f>
        <v>***</v>
      </c>
    </row>
    <row r="56" spans="1:31">
      <c r="A56" s="6823" t="s">
        <v>7769</v>
      </c>
      <c r="B56" s="37">
        <v>37.307207546679493</v>
      </c>
      <c r="C56" s="37">
        <v>76961</v>
      </c>
      <c r="D56" s="37">
        <v>38.963546493666968</v>
      </c>
      <c r="E56" s="37">
        <v>12948</v>
      </c>
      <c r="F56" s="37">
        <v>-1.656338946987475</v>
      </c>
      <c r="G56" s="37">
        <v>3.1689996011400001E-4</v>
      </c>
      <c r="H56" s="13908" t="str">
        <f t="shared" si="8"/>
        <v>***</v>
      </c>
      <c r="J56" s="6823" t="s">
        <v>8165</v>
      </c>
      <c r="K56" s="37">
        <v>37.307207546679493</v>
      </c>
      <c r="L56" s="37">
        <v>76961</v>
      </c>
      <c r="M56" s="37">
        <v>39.611884661769537</v>
      </c>
      <c r="N56" s="37">
        <v>9121</v>
      </c>
      <c r="O56" s="37">
        <v>-2.304677115090044</v>
      </c>
      <c r="P56" s="37">
        <v>1.7244893752100001E-5</v>
      </c>
      <c r="Q56" s="13909" t="str">
        <f t="shared" si="9"/>
        <v>***</v>
      </c>
      <c r="R56" s="37">
        <v>37.418343349882413</v>
      </c>
      <c r="S56" s="37">
        <v>3827</v>
      </c>
      <c r="T56" s="37">
        <v>-0.11113580320292016</v>
      </c>
      <c r="U56" s="37">
        <v>0.88965076658196185</v>
      </c>
      <c r="V56" s="13910" t="str">
        <f t="shared" si="10"/>
        <v>***</v>
      </c>
      <c r="X56" s="6823" t="s">
        <v>7967</v>
      </c>
      <c r="Y56" s="37">
        <v>37.551404474803093</v>
      </c>
      <c r="Z56" s="37">
        <v>86082</v>
      </c>
      <c r="AA56" s="37">
        <v>37.418343349882413</v>
      </c>
      <c r="AB56" s="37">
        <v>3827</v>
      </c>
      <c r="AC56" s="37">
        <v>0.13306112492067967</v>
      </c>
      <c r="AD56" s="37">
        <v>0.86789814702348433</v>
      </c>
      <c r="AE56" s="13911" t="str">
        <f t="shared" si="11"/>
        <v>NS</v>
      </c>
    </row>
    <row r="57" spans="1:31">
      <c r="A57" s="6823" t="s">
        <v>7770</v>
      </c>
      <c r="B57" s="37">
        <v>54.957347939450557</v>
      </c>
      <c r="C57" s="37">
        <v>163767</v>
      </c>
      <c r="D57" s="37">
        <v>58.93851241053116</v>
      </c>
      <c r="E57" s="37">
        <v>23891</v>
      </c>
      <c r="F57" s="37">
        <v>-3.9811644710806036</v>
      </c>
      <c r="G57" s="37">
        <v>5.9635913079900001E-31</v>
      </c>
      <c r="H57" s="13912" t="str">
        <f t="shared" si="8"/>
        <v>***</v>
      </c>
      <c r="J57" s="6823" t="s">
        <v>8166</v>
      </c>
      <c r="K57" s="37">
        <v>54.957347939450557</v>
      </c>
      <c r="L57" s="37">
        <v>163767</v>
      </c>
      <c r="M57" s="37">
        <v>60.179336792240022</v>
      </c>
      <c r="N57" s="37">
        <v>17732</v>
      </c>
      <c r="O57" s="37">
        <v>-5.2219888527894653</v>
      </c>
      <c r="P57" s="37">
        <v>2.5285379696199999E-40</v>
      </c>
      <c r="Q57" s="13913" t="str">
        <f t="shared" si="9"/>
        <v>***</v>
      </c>
      <c r="R57" s="37">
        <v>55.36613086540023</v>
      </c>
      <c r="S57" s="37">
        <v>6159</v>
      </c>
      <c r="T57" s="37">
        <v>-0.40878292594967292</v>
      </c>
      <c r="U57" s="37">
        <v>0.52672172006014961</v>
      </c>
      <c r="V57" s="13914" t="str">
        <f t="shared" si="10"/>
        <v>***</v>
      </c>
      <c r="X57" s="6823" t="s">
        <v>7968</v>
      </c>
      <c r="Y57" s="37">
        <v>55.467523237042627</v>
      </c>
      <c r="Z57" s="37">
        <v>181499</v>
      </c>
      <c r="AA57" s="37">
        <v>55.36613086540023</v>
      </c>
      <c r="AB57" s="37">
        <v>6159</v>
      </c>
      <c r="AC57" s="37">
        <v>0.10139237164239745</v>
      </c>
      <c r="AD57" s="37">
        <v>0.87488809435141757</v>
      </c>
      <c r="AE57" s="13915" t="str">
        <f t="shared" si="11"/>
        <v>NS</v>
      </c>
    </row>
    <row r="58" spans="1:31">
      <c r="A58" s="6823" t="s">
        <v>7771</v>
      </c>
      <c r="B58" s="37">
        <v>51.50061363382796</v>
      </c>
      <c r="C58" s="37">
        <v>107556</v>
      </c>
      <c r="D58" s="37">
        <v>57.656036729122718</v>
      </c>
      <c r="E58" s="37">
        <v>16118</v>
      </c>
      <c r="F58" s="37">
        <v>-6.1554230952947577</v>
      </c>
      <c r="G58" s="37">
        <v>2.9322664118399997E-48</v>
      </c>
      <c r="H58" s="13916" t="str">
        <f t="shared" si="8"/>
        <v>***</v>
      </c>
      <c r="J58" s="6823" t="s">
        <v>8167</v>
      </c>
      <c r="K58" s="37">
        <v>51.50061363382796</v>
      </c>
      <c r="L58" s="37">
        <v>107556</v>
      </c>
      <c r="M58" s="37">
        <v>57.460826210826212</v>
      </c>
      <c r="N58" s="37">
        <v>11232</v>
      </c>
      <c r="O58" s="37">
        <v>-5.9602125769982521</v>
      </c>
      <c r="P58" s="37">
        <v>2.3236467259400001E-33</v>
      </c>
      <c r="Q58" s="13917" t="str">
        <f t="shared" si="9"/>
        <v>***</v>
      </c>
      <c r="R58" s="37">
        <v>58.104789193614408</v>
      </c>
      <c r="S58" s="37">
        <v>4886</v>
      </c>
      <c r="T58" s="37">
        <v>-6.604175559786448</v>
      </c>
      <c r="U58" s="37">
        <v>1.6085101936399999E-19</v>
      </c>
      <c r="V58" s="13918" t="str">
        <f t="shared" si="10"/>
        <v>***</v>
      </c>
      <c r="X58" s="6823" t="s">
        <v>7969</v>
      </c>
      <c r="Y58" s="37">
        <v>52.064181567161668</v>
      </c>
      <c r="Z58" s="37">
        <v>118788</v>
      </c>
      <c r="AA58" s="37">
        <v>58.104789193614408</v>
      </c>
      <c r="AB58" s="37">
        <v>4886</v>
      </c>
      <c r="AC58" s="37">
        <v>-6.04060762645274</v>
      </c>
      <c r="AD58" s="37">
        <v>1.1699887882700001E-16</v>
      </c>
      <c r="AE58" s="13919" t="str">
        <f t="shared" si="11"/>
        <v>***</v>
      </c>
    </row>
    <row r="59" spans="1:31">
      <c r="A59" s="6823" t="s">
        <v>7772</v>
      </c>
      <c r="B59" s="37">
        <v>65.676898858717038</v>
      </c>
      <c r="C59" s="37">
        <v>50820</v>
      </c>
      <c r="D59" s="37">
        <v>64.561000510464524</v>
      </c>
      <c r="E59" s="37">
        <v>7836</v>
      </c>
      <c r="F59" s="37">
        <v>1.1158983482525144</v>
      </c>
      <c r="G59" s="37">
        <v>5.3043655458748402E-2</v>
      </c>
      <c r="H59" s="13920" t="str">
        <f t="shared" si="8"/>
        <v>*</v>
      </c>
      <c r="J59" s="6823" t="s">
        <v>8168</v>
      </c>
      <c r="K59" s="37">
        <v>65.676898858717038</v>
      </c>
      <c r="L59" s="37">
        <v>50820</v>
      </c>
      <c r="M59" s="37">
        <v>65.640164240388202</v>
      </c>
      <c r="N59" s="37">
        <v>5358</v>
      </c>
      <c r="O59" s="37">
        <v>3.6734618328836177E-2</v>
      </c>
      <c r="P59" s="37">
        <v>0.95704424402092292</v>
      </c>
      <c r="Q59" s="13921" t="str">
        <f t="shared" si="9"/>
        <v>NS</v>
      </c>
      <c r="R59" s="37">
        <v>62.227602905569007</v>
      </c>
      <c r="S59" s="37">
        <v>2478</v>
      </c>
      <c r="T59" s="37">
        <v>3.4492959531480309</v>
      </c>
      <c r="U59" s="37">
        <v>4.1937248979659998E-4</v>
      </c>
      <c r="V59" s="13922" t="str">
        <f t="shared" si="10"/>
        <v>NS</v>
      </c>
      <c r="X59" s="6823" t="s">
        <v>7970</v>
      </c>
      <c r="Y59" s="37">
        <v>65.67339527929083</v>
      </c>
      <c r="Z59" s="37">
        <v>56178</v>
      </c>
      <c r="AA59" s="37">
        <v>62.227602905569007</v>
      </c>
      <c r="AB59" s="37">
        <v>2478</v>
      </c>
      <c r="AC59" s="37">
        <v>3.4457923737218223</v>
      </c>
      <c r="AD59" s="37">
        <v>4.1226968503810002E-4</v>
      </c>
      <c r="AE59" s="13923" t="str">
        <f t="shared" si="11"/>
        <v>***</v>
      </c>
    </row>
    <row r="60" spans="1:31">
      <c r="A60" s="6823" t="s">
        <v>7773</v>
      </c>
      <c r="B60" s="37">
        <v>73.711691692932718</v>
      </c>
      <c r="C60" s="37">
        <v>209713</v>
      </c>
      <c r="D60" s="37">
        <v>72.660731252419325</v>
      </c>
      <c r="E60" s="37">
        <v>28417</v>
      </c>
      <c r="F60" s="37">
        <v>1.0509604405133928</v>
      </c>
      <c r="G60" s="37">
        <v>1.6250672489970001E-4</v>
      </c>
      <c r="H60" s="13924" t="str">
        <f t="shared" si="8"/>
        <v>***</v>
      </c>
      <c r="J60" s="6823" t="s">
        <v>8169</v>
      </c>
      <c r="K60" s="37">
        <v>73.711691692932718</v>
      </c>
      <c r="L60" s="37">
        <v>209713</v>
      </c>
      <c r="M60" s="37">
        <v>73.709934660698664</v>
      </c>
      <c r="N60" s="37">
        <v>19437</v>
      </c>
      <c r="O60" s="37">
        <v>1.757032234053213E-3</v>
      </c>
      <c r="P60" s="37">
        <v>0.99575250934291926</v>
      </c>
      <c r="Q60" s="13925" t="str">
        <f t="shared" si="9"/>
        <v>NS</v>
      </c>
      <c r="R60" s="37">
        <v>70.389755011135861</v>
      </c>
      <c r="S60" s="37">
        <v>8980</v>
      </c>
      <c r="T60" s="37">
        <v>3.3219366817968563</v>
      </c>
      <c r="U60" s="37">
        <v>2.7180504256700001E-12</v>
      </c>
      <c r="V60" s="13926" t="str">
        <f t="shared" si="10"/>
        <v>NS</v>
      </c>
      <c r="X60" s="6823" t="s">
        <v>7971</v>
      </c>
      <c r="Y60" s="37">
        <v>73.711542657647826</v>
      </c>
      <c r="Z60" s="37">
        <v>229150</v>
      </c>
      <c r="AA60" s="37">
        <v>70.389755011135861</v>
      </c>
      <c r="AB60" s="37">
        <v>8980</v>
      </c>
      <c r="AC60" s="37">
        <v>3.3217876465119645</v>
      </c>
      <c r="AD60" s="37">
        <v>2.4807992680300001E-12</v>
      </c>
      <c r="AE60" s="13927" t="str">
        <f t="shared" si="11"/>
        <v>***</v>
      </c>
    </row>
    <row r="61" spans="1:31">
      <c r="A61" s="6823" t="s">
        <v>7774</v>
      </c>
      <c r="B61" s="37">
        <v>82.115744570989335</v>
      </c>
      <c r="C61" s="37">
        <v>852135</v>
      </c>
      <c r="D61" s="37">
        <v>83.778077055825889</v>
      </c>
      <c r="E61" s="37">
        <v>147763</v>
      </c>
      <c r="F61" s="37">
        <v>-1.6623324848365542</v>
      </c>
      <c r="G61" s="37">
        <v>4.9009910103000001E-54</v>
      </c>
      <c r="H61" s="13928" t="str">
        <f t="shared" si="8"/>
        <v>***</v>
      </c>
      <c r="J61" s="6823" t="s">
        <v>8170</v>
      </c>
      <c r="K61" s="37">
        <v>82.115744570989335</v>
      </c>
      <c r="L61" s="37">
        <v>852135</v>
      </c>
      <c r="M61" s="37">
        <v>84.791772785554954</v>
      </c>
      <c r="N61" s="37">
        <v>113866</v>
      </c>
      <c r="O61" s="37">
        <v>-2.6760282145656191</v>
      </c>
      <c r="P61" s="37">
        <v>4.7202318482000001E-110</v>
      </c>
      <c r="Q61" s="13929" t="str">
        <f t="shared" si="9"/>
        <v>***</v>
      </c>
      <c r="R61" s="37">
        <v>80.372894356432724</v>
      </c>
      <c r="S61" s="37">
        <v>33897</v>
      </c>
      <c r="T61" s="37">
        <v>1.7428502145566114</v>
      </c>
      <c r="U61" s="37">
        <v>2.4100538709499998E-16</v>
      </c>
      <c r="V61" s="13930" t="str">
        <f t="shared" si="10"/>
        <v>***</v>
      </c>
      <c r="X61" s="6823" t="s">
        <v>7972</v>
      </c>
      <c r="Y61" s="37">
        <v>82.431177607476599</v>
      </c>
      <c r="Z61" s="37">
        <v>966001</v>
      </c>
      <c r="AA61" s="37">
        <v>80.372894356432724</v>
      </c>
      <c r="AB61" s="37">
        <v>33897</v>
      </c>
      <c r="AC61" s="37">
        <v>2.0582832510438749</v>
      </c>
      <c r="AD61" s="37">
        <v>1.47532160706E-22</v>
      </c>
      <c r="AE61" s="13931" t="str">
        <f t="shared" si="11"/>
        <v>***</v>
      </c>
    </row>
    <row r="62" spans="1:31">
      <c r="A62" s="6823" t="s">
        <v>7775</v>
      </c>
      <c r="B62" s="37">
        <v>43.248331336642138</v>
      </c>
      <c r="C62" s="37">
        <v>286307</v>
      </c>
      <c r="D62" s="37">
        <v>46.184568320870163</v>
      </c>
      <c r="E62" s="37">
        <v>35304</v>
      </c>
      <c r="F62" s="37">
        <v>-2.9362369842280245</v>
      </c>
      <c r="G62" s="37">
        <v>8.7487058350099999E-26</v>
      </c>
      <c r="H62" s="13932" t="str">
        <f t="shared" si="8"/>
        <v>***</v>
      </c>
      <c r="J62" s="6823" t="s">
        <v>8171</v>
      </c>
      <c r="K62" s="37">
        <v>43.248331336642138</v>
      </c>
      <c r="L62" s="37">
        <v>286307</v>
      </c>
      <c r="M62" s="37">
        <v>46.85613198477099</v>
      </c>
      <c r="N62" s="37">
        <v>26003</v>
      </c>
      <c r="O62" s="37">
        <v>-3.6078006481288512</v>
      </c>
      <c r="P62" s="37">
        <v>2.7274842568100001E-29</v>
      </c>
      <c r="Q62" s="13933" t="str">
        <f t="shared" si="9"/>
        <v>***</v>
      </c>
      <c r="R62" s="37">
        <v>44.307063756585308</v>
      </c>
      <c r="S62" s="37">
        <v>9301</v>
      </c>
      <c r="T62" s="37">
        <v>-1.0587324199431691</v>
      </c>
      <c r="U62" s="37">
        <v>4.2547400891013901E-2</v>
      </c>
      <c r="V62" s="13934" t="str">
        <f t="shared" si="10"/>
        <v>***</v>
      </c>
      <c r="X62" s="6823" t="s">
        <v>7973</v>
      </c>
      <c r="Y62" s="37">
        <v>43.548717620313148</v>
      </c>
      <c r="Z62" s="37">
        <v>312310</v>
      </c>
      <c r="AA62" s="37">
        <v>44.307063756585308</v>
      </c>
      <c r="AB62" s="37">
        <v>9301</v>
      </c>
      <c r="AC62" s="37">
        <v>-0.7583461362721593</v>
      </c>
      <c r="AD62" s="37">
        <v>0.14609032318407311</v>
      </c>
      <c r="AE62" s="13935" t="str">
        <f t="shared" si="11"/>
        <v>NS</v>
      </c>
    </row>
    <row r="63" spans="1:31">
      <c r="A63" s="6823" t="s">
        <v>7776</v>
      </c>
      <c r="B63" s="37">
        <v>57.574418185098317</v>
      </c>
      <c r="C63" s="37">
        <v>110860</v>
      </c>
      <c r="D63" s="37">
        <v>53.21189422313018</v>
      </c>
      <c r="E63" s="37">
        <v>17622</v>
      </c>
      <c r="F63" s="37">
        <v>4.3625239619681366</v>
      </c>
      <c r="G63" s="37">
        <v>1.6481519113999999E-27</v>
      </c>
      <c r="H63" s="13936" t="str">
        <f t="shared" si="8"/>
        <v>***</v>
      </c>
      <c r="J63" s="6823" t="s">
        <v>8172</v>
      </c>
      <c r="K63" s="37">
        <v>57.574418185098317</v>
      </c>
      <c r="L63" s="37">
        <v>110860</v>
      </c>
      <c r="M63" s="37">
        <v>52.446277059709779</v>
      </c>
      <c r="N63" s="37">
        <v>12611</v>
      </c>
      <c r="O63" s="37">
        <v>5.1281411253885381</v>
      </c>
      <c r="P63" s="37">
        <v>2.8506051892199998E-28</v>
      </c>
      <c r="Q63" s="13937" t="str">
        <f t="shared" si="9"/>
        <v>***</v>
      </c>
      <c r="R63" s="37">
        <v>55.138694871283178</v>
      </c>
      <c r="S63" s="37">
        <v>5011</v>
      </c>
      <c r="T63" s="37">
        <v>2.4357233138151386</v>
      </c>
      <c r="U63" s="37">
        <v>6.4640855142409997E-4</v>
      </c>
      <c r="V63" s="13938" t="str">
        <f t="shared" si="10"/>
        <v>***</v>
      </c>
      <c r="X63" s="6823" t="s">
        <v>7974</v>
      </c>
      <c r="Y63" s="37">
        <v>57.050643470936492</v>
      </c>
      <c r="Z63" s="37">
        <v>123471</v>
      </c>
      <c r="AA63" s="37">
        <v>55.138694871283178</v>
      </c>
      <c r="AB63" s="37">
        <v>5011</v>
      </c>
      <c r="AC63" s="37">
        <v>1.9119485996533143</v>
      </c>
      <c r="AD63" s="37">
        <v>7.3668964324409003E-3</v>
      </c>
      <c r="AE63" s="13939" t="str">
        <f t="shared" si="11"/>
        <v>***</v>
      </c>
    </row>
    <row r="64" spans="1:31">
      <c r="A64" s="6823" t="s">
        <v>7777</v>
      </c>
      <c r="B64" s="37">
        <v>45.542962425325221</v>
      </c>
      <c r="C64" s="37">
        <v>89555</v>
      </c>
      <c r="D64" s="37">
        <v>46.902234194263983</v>
      </c>
      <c r="E64" s="37">
        <v>12622</v>
      </c>
      <c r="F64" s="37">
        <v>-1.3592717689387612</v>
      </c>
      <c r="G64" s="37">
        <v>4.1052254156147003E-3</v>
      </c>
      <c r="H64" s="13940" t="str">
        <f t="shared" si="8"/>
        <v>***</v>
      </c>
      <c r="J64" s="6823" t="s">
        <v>8173</v>
      </c>
      <c r="K64" s="37">
        <v>45.542962425325221</v>
      </c>
      <c r="L64" s="37">
        <v>89555</v>
      </c>
      <c r="M64" s="37">
        <v>47.640269683464737</v>
      </c>
      <c r="N64" s="37">
        <v>8751</v>
      </c>
      <c r="O64" s="37">
        <v>-2.0973072581395158</v>
      </c>
      <c r="P64" s="37">
        <v>1.705743138955E-4</v>
      </c>
      <c r="Q64" s="13941" t="str">
        <f t="shared" si="9"/>
        <v>***</v>
      </c>
      <c r="R64" s="37">
        <v>45.233789718419011</v>
      </c>
      <c r="S64" s="37">
        <v>3871</v>
      </c>
      <c r="T64" s="37">
        <v>0.30917270690621024</v>
      </c>
      <c r="U64" s="37">
        <v>0.70530209426890478</v>
      </c>
      <c r="V64" s="13942" t="str">
        <f t="shared" si="10"/>
        <v>***</v>
      </c>
      <c r="X64" s="6823" t="s">
        <v>7975</v>
      </c>
      <c r="Y64" s="37">
        <v>45.729660447988927</v>
      </c>
      <c r="Z64" s="37">
        <v>98306</v>
      </c>
      <c r="AA64" s="37">
        <v>45.233789718419011</v>
      </c>
      <c r="AB64" s="37">
        <v>3871</v>
      </c>
      <c r="AC64" s="37">
        <v>0.49587072956991562</v>
      </c>
      <c r="AD64" s="37">
        <v>0.54354131566536146</v>
      </c>
      <c r="AE64" s="13943" t="str">
        <f t="shared" si="11"/>
        <v>NS</v>
      </c>
    </row>
    <row r="65" spans="1:31">
      <c r="A65" s="6823" t="s">
        <v>7778</v>
      </c>
      <c r="B65" s="37">
        <v>60.068739722374481</v>
      </c>
      <c r="C65" s="37">
        <v>135002</v>
      </c>
      <c r="D65" s="37">
        <v>59.846511627906978</v>
      </c>
      <c r="E65" s="37">
        <v>21500</v>
      </c>
      <c r="F65" s="37">
        <v>0.22222809446750347</v>
      </c>
      <c r="G65" s="37">
        <v>0.53666881958712598</v>
      </c>
      <c r="H65" s="13944" t="str">
        <f t="shared" si="8"/>
        <v>NS</v>
      </c>
      <c r="J65" s="6823" t="s">
        <v>8174</v>
      </c>
      <c r="K65" s="37">
        <v>60.068739722374481</v>
      </c>
      <c r="L65" s="37">
        <v>135002</v>
      </c>
      <c r="M65" s="37">
        <v>59.717338848672867</v>
      </c>
      <c r="N65" s="37">
        <v>14505</v>
      </c>
      <c r="O65" s="37">
        <v>0.3514008737016141</v>
      </c>
      <c r="P65" s="37">
        <v>0.41163341595846581</v>
      </c>
      <c r="Q65" s="13945" t="str">
        <f t="shared" si="9"/>
        <v>NS</v>
      </c>
      <c r="R65" s="37">
        <v>60.114367405289492</v>
      </c>
      <c r="S65" s="37">
        <v>6995</v>
      </c>
      <c r="T65" s="37">
        <v>-4.5627682915011292E-2</v>
      </c>
      <c r="U65" s="37">
        <v>0.93943876612165456</v>
      </c>
      <c r="V65" s="13946" t="str">
        <f t="shared" si="10"/>
        <v>NS</v>
      </c>
      <c r="X65" s="6823" t="s">
        <v>7976</v>
      </c>
      <c r="Y65" s="37">
        <v>60.03464720715418</v>
      </c>
      <c r="Z65" s="37">
        <v>149507</v>
      </c>
      <c r="AA65" s="37">
        <v>60.114367405289492</v>
      </c>
      <c r="AB65" s="37">
        <v>6995</v>
      </c>
      <c r="AC65" s="37">
        <v>-7.9720198135312614E-2</v>
      </c>
      <c r="AD65" s="37">
        <v>0.89415907642914094</v>
      </c>
      <c r="AE65" s="13947" t="str">
        <f t="shared" si="11"/>
        <v>NS</v>
      </c>
    </row>
    <row r="66" spans="1:31">
      <c r="A66" s="6823" t="s">
        <v>7779</v>
      </c>
      <c r="B66" s="37">
        <v>30.518032014757932</v>
      </c>
      <c r="C66" s="37">
        <v>152867</v>
      </c>
      <c r="D66" s="37">
        <v>33.512580495253268</v>
      </c>
      <c r="E66" s="37">
        <v>15063</v>
      </c>
      <c r="F66" s="37">
        <v>-2.994548480495336</v>
      </c>
      <c r="G66" s="37">
        <v>3.0325208007100001E-14</v>
      </c>
      <c r="H66" s="13948" t="str">
        <f t="shared" si="8"/>
        <v>***</v>
      </c>
      <c r="J66" s="6823" t="s">
        <v>8175</v>
      </c>
      <c r="K66" s="37">
        <v>30.518032014757932</v>
      </c>
      <c r="L66" s="37">
        <v>152867</v>
      </c>
      <c r="M66" s="37">
        <v>34.132693844924063</v>
      </c>
      <c r="N66" s="37">
        <v>11259</v>
      </c>
      <c r="O66" s="37">
        <v>-3.6146618301661313</v>
      </c>
      <c r="P66" s="37">
        <v>1.04867545028E-15</v>
      </c>
      <c r="Q66" s="13949" t="str">
        <f t="shared" si="9"/>
        <v>***</v>
      </c>
      <c r="R66" s="37">
        <v>31.67718191377497</v>
      </c>
      <c r="S66" s="37">
        <v>3804</v>
      </c>
      <c r="T66" s="37">
        <v>-1.1591498990170379</v>
      </c>
      <c r="U66" s="37">
        <v>0.12523070140288009</v>
      </c>
      <c r="V66" s="13950" t="str">
        <f t="shared" si="10"/>
        <v>***</v>
      </c>
      <c r="X66" s="6823" t="s">
        <v>7977</v>
      </c>
      <c r="Y66" s="37">
        <v>30.76599685607399</v>
      </c>
      <c r="Z66" s="37">
        <v>164126</v>
      </c>
      <c r="AA66" s="37">
        <v>31.67718191377497</v>
      </c>
      <c r="AB66" s="37">
        <v>3804</v>
      </c>
      <c r="AC66" s="37">
        <v>-0.91118505770097968</v>
      </c>
      <c r="AD66" s="37">
        <v>0.22875406370018581</v>
      </c>
      <c r="AE66" s="13951" t="str">
        <f t="shared" si="11"/>
        <v>NS</v>
      </c>
    </row>
    <row r="67" spans="1:31">
      <c r="A67" s="6823" t="s">
        <v>7780</v>
      </c>
      <c r="B67" s="37">
        <v>63.770917968022061</v>
      </c>
      <c r="C67" s="37">
        <v>214648</v>
      </c>
      <c r="D67" s="37">
        <v>63.596301112555992</v>
      </c>
      <c r="E67" s="37">
        <v>27684</v>
      </c>
      <c r="F67" s="37">
        <v>0.17461685546606986</v>
      </c>
      <c r="G67" s="37">
        <v>0.5694871223235648</v>
      </c>
      <c r="H67" s="13952" t="str">
        <f t="shared" si="8"/>
        <v>NS</v>
      </c>
      <c r="J67" s="6823" t="s">
        <v>8176</v>
      </c>
      <c r="K67" s="37">
        <v>63.770917968022061</v>
      </c>
      <c r="L67" s="37">
        <v>214648</v>
      </c>
      <c r="M67" s="37">
        <v>66.004479501412021</v>
      </c>
      <c r="N67" s="37">
        <v>20538</v>
      </c>
      <c r="O67" s="37">
        <v>-2.2335615333899597</v>
      </c>
      <c r="P67" s="37">
        <v>1.8937637214899999E-10</v>
      </c>
      <c r="Q67" s="13953" t="str">
        <f t="shared" si="9"/>
        <v>***</v>
      </c>
      <c r="R67" s="37">
        <v>56.675062972292189</v>
      </c>
      <c r="S67" s="37">
        <v>7146</v>
      </c>
      <c r="T67" s="37">
        <v>7.0958549957298729</v>
      </c>
      <c r="U67" s="37">
        <v>1.4445086657399999E-34</v>
      </c>
      <c r="V67" s="13954" t="str">
        <f t="shared" si="10"/>
        <v>***</v>
      </c>
      <c r="X67" s="6823" t="s">
        <v>7978</v>
      </c>
      <c r="Y67" s="37">
        <v>63.965967362002843</v>
      </c>
      <c r="Z67" s="37">
        <v>235186</v>
      </c>
      <c r="AA67" s="37">
        <v>56.675062972292189</v>
      </c>
      <c r="AB67" s="37">
        <v>7146</v>
      </c>
      <c r="AC67" s="37">
        <v>7.2909043897106542</v>
      </c>
      <c r="AD67" s="37">
        <v>1.3968275632599999E-36</v>
      </c>
      <c r="AE67" s="13955" t="str">
        <f t="shared" si="11"/>
        <v>***</v>
      </c>
    </row>
    <row r="68" spans="1:31">
      <c r="A68" s="6823" t="s">
        <v>7781</v>
      </c>
      <c r="B68" s="37">
        <v>29.356916601118218</v>
      </c>
      <c r="C68" s="37">
        <v>235195</v>
      </c>
      <c r="D68" s="37">
        <v>33.971397952773373</v>
      </c>
      <c r="E68" s="37">
        <v>27061</v>
      </c>
      <c r="F68" s="37">
        <v>-4.6144813516551544</v>
      </c>
      <c r="G68" s="37">
        <v>1.1824539292099999E-55</v>
      </c>
      <c r="H68" s="13956" t="str">
        <f t="shared" si="8"/>
        <v>***</v>
      </c>
      <c r="J68" s="6823" t="s">
        <v>8177</v>
      </c>
      <c r="K68" s="37">
        <v>29.356916601118218</v>
      </c>
      <c r="L68" s="37">
        <v>235195</v>
      </c>
      <c r="M68" s="37">
        <v>34.898496054003083</v>
      </c>
      <c r="N68" s="37">
        <v>20147</v>
      </c>
      <c r="O68" s="37">
        <v>-5.5415794528848643</v>
      </c>
      <c r="P68" s="37">
        <v>3.09674588145E-61</v>
      </c>
      <c r="Q68" s="13957" t="str">
        <f t="shared" si="9"/>
        <v>***</v>
      </c>
      <c r="R68" s="37">
        <v>31.269887185420881</v>
      </c>
      <c r="S68" s="37">
        <v>6914</v>
      </c>
      <c r="T68" s="37">
        <v>-1.9129705843026628</v>
      </c>
      <c r="U68" s="37">
        <v>5.8000674606020004E-4</v>
      </c>
      <c r="V68" s="13958" t="str">
        <f t="shared" si="10"/>
        <v>***</v>
      </c>
      <c r="X68" s="6823" t="s">
        <v>7979</v>
      </c>
      <c r="Y68" s="37">
        <v>29.794158422821159</v>
      </c>
      <c r="Z68" s="37">
        <v>255342</v>
      </c>
      <c r="AA68" s="37">
        <v>31.269887185420881</v>
      </c>
      <c r="AB68" s="37">
        <v>6914</v>
      </c>
      <c r="AC68" s="37">
        <v>-1.4757287625997222</v>
      </c>
      <c r="AD68" s="37">
        <v>8.1353852417435004E-3</v>
      </c>
      <c r="AE68" s="13959" t="str">
        <f t="shared" si="11"/>
        <v>***</v>
      </c>
    </row>
    <row r="69" spans="1:31">
      <c r="A69" s="6823" t="s">
        <v>7782</v>
      </c>
      <c r="B69" s="37">
        <v>49.892154980633073</v>
      </c>
      <c r="C69" s="37">
        <v>88553</v>
      </c>
      <c r="D69" s="37">
        <v>49.789621318373072</v>
      </c>
      <c r="E69" s="37">
        <v>13547</v>
      </c>
      <c r="F69" s="37">
        <v>0.10253366226000082</v>
      </c>
      <c r="G69" s="37">
        <v>0.82409495320457515</v>
      </c>
      <c r="H69" s="13960" t="str">
        <f t="shared" si="8"/>
        <v>NS</v>
      </c>
      <c r="J69" s="6823" t="s">
        <v>8178</v>
      </c>
      <c r="K69" s="37">
        <v>49.892154980633073</v>
      </c>
      <c r="L69" s="37">
        <v>88553</v>
      </c>
      <c r="M69" s="37">
        <v>51.902650304217801</v>
      </c>
      <c r="N69" s="37">
        <v>9697</v>
      </c>
      <c r="O69" s="37">
        <v>-2.0104953235847276</v>
      </c>
      <c r="P69" s="37">
        <v>1.70442838122E-4</v>
      </c>
      <c r="Q69" s="13961" t="str">
        <f t="shared" si="9"/>
        <v>***</v>
      </c>
      <c r="R69" s="37">
        <v>44.467532467532457</v>
      </c>
      <c r="S69" s="37">
        <v>3850</v>
      </c>
      <c r="T69" s="37">
        <v>5.4246225131006156</v>
      </c>
      <c r="U69" s="37">
        <v>4.3723033215199998E-11</v>
      </c>
      <c r="V69" s="13962" t="str">
        <f t="shared" si="10"/>
        <v>***</v>
      </c>
      <c r="X69" s="6823" t="s">
        <v>7980</v>
      </c>
      <c r="Y69" s="37">
        <v>50.090585241730281</v>
      </c>
      <c r="Z69" s="37">
        <v>98250</v>
      </c>
      <c r="AA69" s="37">
        <v>44.467532467532457</v>
      </c>
      <c r="AB69" s="37">
        <v>3850</v>
      </c>
      <c r="AC69" s="37">
        <v>5.6230527741978236</v>
      </c>
      <c r="AD69" s="37">
        <v>7.5986686853200003E-12</v>
      </c>
      <c r="AE69" s="13963" t="str">
        <f t="shared" si="11"/>
        <v>***</v>
      </c>
    </row>
    <row r="70" spans="1:31">
      <c r="A70" s="6823" t="s">
        <v>7783</v>
      </c>
      <c r="B70" s="37">
        <v>82.811521935175847</v>
      </c>
      <c r="C70" s="37">
        <v>94255</v>
      </c>
      <c r="D70" s="37">
        <v>84.696058784235134</v>
      </c>
      <c r="E70" s="37">
        <v>14970</v>
      </c>
      <c r="F70" s="37">
        <v>-1.8845368490592875</v>
      </c>
      <c r="G70" s="37">
        <v>1.11712689366E-8</v>
      </c>
      <c r="H70" s="13964" t="str">
        <f t="shared" si="8"/>
        <v>***</v>
      </c>
      <c r="J70" s="6823" t="s">
        <v>8179</v>
      </c>
      <c r="K70" s="37">
        <v>82.811521935175847</v>
      </c>
      <c r="L70" s="37">
        <v>94255</v>
      </c>
      <c r="M70" s="37">
        <v>85.498029380150484</v>
      </c>
      <c r="N70" s="37">
        <v>11164</v>
      </c>
      <c r="O70" s="37">
        <v>-2.6865074449746373</v>
      </c>
      <c r="P70" s="37">
        <v>7.9321594034600002E-13</v>
      </c>
      <c r="Q70" s="13965" t="str">
        <f t="shared" si="9"/>
        <v>***</v>
      </c>
      <c r="R70" s="37">
        <v>82.343667892800838</v>
      </c>
      <c r="S70" s="37">
        <v>3806</v>
      </c>
      <c r="T70" s="37">
        <v>0.46785404237500927</v>
      </c>
      <c r="U70" s="37">
        <v>0.45342434636979573</v>
      </c>
      <c r="V70" s="13966" t="str">
        <f t="shared" si="10"/>
        <v>***</v>
      </c>
      <c r="X70" s="6823" t="s">
        <v>7981</v>
      </c>
      <c r="Y70" s="37">
        <v>83.096026333013967</v>
      </c>
      <c r="Z70" s="37">
        <v>105419</v>
      </c>
      <c r="AA70" s="37">
        <v>82.343667892800838</v>
      </c>
      <c r="AB70" s="37">
        <v>3806</v>
      </c>
      <c r="AC70" s="37">
        <v>0.75235844021312914</v>
      </c>
      <c r="AD70" s="37">
        <v>0.22401904440827111</v>
      </c>
      <c r="AE70" s="13967" t="str">
        <f t="shared" si="11"/>
        <v>NS</v>
      </c>
    </row>
    <row r="71" spans="1:31">
      <c r="A71" s="6823" t="s">
        <v>7784</v>
      </c>
      <c r="B71" s="37">
        <v>41.470394821435789</v>
      </c>
      <c r="C71" s="37">
        <v>272199</v>
      </c>
      <c r="D71" s="37">
        <v>44.69906732730982</v>
      </c>
      <c r="E71" s="37">
        <v>27448</v>
      </c>
      <c r="F71" s="37">
        <v>-3.2286725058740302</v>
      </c>
      <c r="G71" s="37">
        <v>4.7220995761399997E-25</v>
      </c>
      <c r="H71" s="13968" t="str">
        <f t="shared" si="8"/>
        <v>***</v>
      </c>
      <c r="J71" s="6823" t="s">
        <v>8180</v>
      </c>
      <c r="K71" s="37">
        <v>41.470394821435789</v>
      </c>
      <c r="L71" s="37">
        <v>272199</v>
      </c>
      <c r="M71" s="37">
        <v>45.738810545677502</v>
      </c>
      <c r="N71" s="37">
        <v>19572</v>
      </c>
      <c r="O71" s="37">
        <v>-4.2684157242417129</v>
      </c>
      <c r="P71" s="37">
        <v>1.3225006953399999E-31</v>
      </c>
      <c r="Q71" s="13969" t="str">
        <f t="shared" si="9"/>
        <v>***</v>
      </c>
      <c r="R71" s="37">
        <v>42.115286947689192</v>
      </c>
      <c r="S71" s="37">
        <v>7876</v>
      </c>
      <c r="T71" s="37">
        <v>-0.64489212625340286</v>
      </c>
      <c r="U71" s="37">
        <v>0.25214955653872118</v>
      </c>
      <c r="V71" s="13970" t="str">
        <f t="shared" si="10"/>
        <v>***</v>
      </c>
      <c r="X71" s="6823" t="s">
        <v>7982</v>
      </c>
      <c r="Y71" s="37">
        <v>41.756720167528641</v>
      </c>
      <c r="Z71" s="37">
        <v>291771</v>
      </c>
      <c r="AA71" s="37">
        <v>42.115286947689192</v>
      </c>
      <c r="AB71" s="37">
        <v>7876</v>
      </c>
      <c r="AC71" s="37">
        <v>-0.35856678016055099</v>
      </c>
      <c r="AD71" s="37">
        <v>0.52431786732491414</v>
      </c>
      <c r="AE71" s="13971" t="str">
        <f t="shared" si="11"/>
        <v>NS</v>
      </c>
    </row>
    <row r="72" spans="1:31">
      <c r="A72" s="6823" t="s">
        <v>7785</v>
      </c>
      <c r="B72" s="37">
        <v>61.168225573341331</v>
      </c>
      <c r="C72" s="37">
        <v>110013</v>
      </c>
      <c r="D72" s="37">
        <v>59.267635971997848</v>
      </c>
      <c r="E72" s="37">
        <v>18570</v>
      </c>
      <c r="F72" s="37">
        <v>1.9005896013434835</v>
      </c>
      <c r="G72" s="37">
        <v>9.1340849422299997E-7</v>
      </c>
      <c r="H72" s="13972" t="str">
        <f t="shared" si="8"/>
        <v>***</v>
      </c>
      <c r="J72" s="6823" t="s">
        <v>8181</v>
      </c>
      <c r="K72" s="37">
        <v>61.168225573341331</v>
      </c>
      <c r="L72" s="37">
        <v>110013</v>
      </c>
      <c r="M72" s="37">
        <v>59.849119865884333</v>
      </c>
      <c r="N72" s="37">
        <v>13123</v>
      </c>
      <c r="O72" s="37">
        <v>1.3191057074569983</v>
      </c>
      <c r="P72" s="37">
        <v>3.4029208834296999E-3</v>
      </c>
      <c r="Q72" s="13973" t="str">
        <f t="shared" si="9"/>
        <v>***</v>
      </c>
      <c r="R72" s="37">
        <v>57.866715623278871</v>
      </c>
      <c r="S72" s="37">
        <v>5447</v>
      </c>
      <c r="T72" s="37">
        <v>3.3015099500624601</v>
      </c>
      <c r="U72" s="37">
        <v>1.0777107439499999E-6</v>
      </c>
      <c r="V72" s="13974" t="str">
        <f t="shared" si="10"/>
        <v>***</v>
      </c>
      <c r="X72" s="6823" t="s">
        <v>7983</v>
      </c>
      <c r="Y72" s="37">
        <v>61.027644230769234</v>
      </c>
      <c r="Z72" s="37">
        <v>123136</v>
      </c>
      <c r="AA72" s="37">
        <v>57.866715623278871</v>
      </c>
      <c r="AB72" s="37">
        <v>5447</v>
      </c>
      <c r="AC72" s="37">
        <v>3.1609286074903622</v>
      </c>
      <c r="AD72" s="37">
        <v>2.8909835189100002E-6</v>
      </c>
      <c r="AE72" s="13975" t="str">
        <f t="shared" si="11"/>
        <v>***</v>
      </c>
    </row>
    <row r="73" spans="1:31">
      <c r="A73" s="6823" t="s">
        <v>7786</v>
      </c>
      <c r="B73" s="37">
        <v>44.409138655462193</v>
      </c>
      <c r="C73" s="37">
        <v>114240</v>
      </c>
      <c r="D73" s="37">
        <v>45.021337126600287</v>
      </c>
      <c r="E73" s="37">
        <v>14060</v>
      </c>
      <c r="F73" s="37">
        <v>-0.61219847113809323</v>
      </c>
      <c r="G73" s="37">
        <v>0.16808048197159089</v>
      </c>
      <c r="H73" s="13976" t="str">
        <f t="shared" si="8"/>
        <v>NS</v>
      </c>
      <c r="J73" s="6823" t="s">
        <v>8182</v>
      </c>
      <c r="K73" s="37">
        <v>44.409138655462193</v>
      </c>
      <c r="L73" s="37">
        <v>114240</v>
      </c>
      <c r="M73" s="37">
        <v>45.771050141911068</v>
      </c>
      <c r="N73" s="37">
        <v>10570</v>
      </c>
      <c r="O73" s="37">
        <v>-1.3619114864488751</v>
      </c>
      <c r="P73" s="37">
        <v>7.0304946732304002E-3</v>
      </c>
      <c r="Q73" s="13977" t="str">
        <f t="shared" si="9"/>
        <v>***</v>
      </c>
      <c r="R73" s="37">
        <v>42.750716332378232</v>
      </c>
      <c r="S73" s="37">
        <v>3490</v>
      </c>
      <c r="T73" s="37">
        <v>1.6584223230839612</v>
      </c>
      <c r="U73" s="37">
        <v>5.2064748961702503E-2</v>
      </c>
      <c r="V73" s="13978" t="str">
        <f t="shared" si="10"/>
        <v>***</v>
      </c>
      <c r="X73" s="6823" t="s">
        <v>7984</v>
      </c>
      <c r="Y73" s="37">
        <v>44.524477205352127</v>
      </c>
      <c r="Z73" s="37">
        <v>124810</v>
      </c>
      <c r="AA73" s="37">
        <v>42.750716332378232</v>
      </c>
      <c r="AB73" s="37">
        <v>3490</v>
      </c>
      <c r="AC73" s="37">
        <v>1.7737608729738952</v>
      </c>
      <c r="AD73" s="37">
        <v>3.7546716316109202E-2</v>
      </c>
      <c r="AE73" s="13979" t="str">
        <f t="shared" si="11"/>
        <v>**</v>
      </c>
    </row>
    <row r="74" spans="1:31">
      <c r="A74" s="6823" t="s">
        <v>7787</v>
      </c>
      <c r="B74" s="37">
        <v>62.436497592893048</v>
      </c>
      <c r="C74" s="37">
        <v>150388</v>
      </c>
      <c r="D74" s="37">
        <v>61.126341712745692</v>
      </c>
      <c r="E74" s="37">
        <v>21521</v>
      </c>
      <c r="F74" s="37">
        <v>1.3101558801473558</v>
      </c>
      <c r="G74" s="37">
        <v>2.081989763961E-4</v>
      </c>
      <c r="H74" s="13980" t="str">
        <f t="shared" si="8"/>
        <v>***</v>
      </c>
      <c r="J74" s="6823" t="s">
        <v>8183</v>
      </c>
      <c r="K74" s="37">
        <v>62.436497592893048</v>
      </c>
      <c r="L74" s="37">
        <v>150388</v>
      </c>
      <c r="M74" s="37">
        <v>61.717087015416368</v>
      </c>
      <c r="N74" s="37">
        <v>15503</v>
      </c>
      <c r="O74" s="37">
        <v>0.71941057747667969</v>
      </c>
      <c r="P74" s="37">
        <v>7.8332724135587603E-2</v>
      </c>
      <c r="Q74" s="13981" t="str">
        <f t="shared" si="9"/>
        <v>*</v>
      </c>
      <c r="R74" s="37">
        <v>59.604519774011301</v>
      </c>
      <c r="S74" s="37">
        <v>6018</v>
      </c>
      <c r="T74" s="37">
        <v>2.8319778188817466</v>
      </c>
      <c r="U74" s="37">
        <v>8.7548066133700007E-6</v>
      </c>
      <c r="V74" s="13982" t="str">
        <f t="shared" si="10"/>
        <v>*</v>
      </c>
      <c r="X74" s="6823" t="s">
        <v>7985</v>
      </c>
      <c r="Y74" s="37">
        <v>62.369266566600963</v>
      </c>
      <c r="Z74" s="37">
        <v>165891</v>
      </c>
      <c r="AA74" s="37">
        <v>59.604519774011301</v>
      </c>
      <c r="AB74" s="37">
        <v>6018</v>
      </c>
      <c r="AC74" s="37">
        <v>2.764746792589662</v>
      </c>
      <c r="AD74" s="37">
        <v>1.38103602953E-5</v>
      </c>
      <c r="AE74" s="13983" t="str">
        <f t="shared" si="11"/>
        <v>***</v>
      </c>
    </row>
    <row r="75" spans="1:31">
      <c r="A75" s="6823" t="s">
        <v>7788</v>
      </c>
      <c r="B75" s="37">
        <v>24.93506493506494</v>
      </c>
      <c r="C75" s="37">
        <v>106260</v>
      </c>
      <c r="D75" s="37">
        <v>26.5882541206593</v>
      </c>
      <c r="E75" s="37">
        <v>12498</v>
      </c>
      <c r="F75" s="37">
        <v>-1.6531891855943606</v>
      </c>
      <c r="G75" s="37">
        <v>5.5399832091099998E-5</v>
      </c>
      <c r="H75" s="13984" t="str">
        <f t="shared" si="8"/>
        <v>***</v>
      </c>
      <c r="J75" s="6823" t="s">
        <v>8184</v>
      </c>
      <c r="K75" s="37">
        <v>24.93506493506494</v>
      </c>
      <c r="L75" s="37">
        <v>106260</v>
      </c>
      <c r="M75" s="37">
        <v>28.485175202156331</v>
      </c>
      <c r="N75" s="37">
        <v>9275</v>
      </c>
      <c r="O75" s="37">
        <v>-3.5501102670913909</v>
      </c>
      <c r="P75" s="37">
        <v>4.31599988282E-14</v>
      </c>
      <c r="Q75" s="13985" t="str">
        <f t="shared" si="9"/>
        <v>***</v>
      </c>
      <c r="R75" s="37">
        <v>21.129382562829662</v>
      </c>
      <c r="S75" s="37">
        <v>3223</v>
      </c>
      <c r="T75" s="37">
        <v>3.8056823722352782</v>
      </c>
      <c r="U75" s="37">
        <v>8.33032993354E-7</v>
      </c>
      <c r="V75" s="13986" t="str">
        <f t="shared" si="10"/>
        <v>***</v>
      </c>
      <c r="X75" s="6823" t="s">
        <v>7986</v>
      </c>
      <c r="Y75" s="37">
        <v>25.220063184316441</v>
      </c>
      <c r="Z75" s="37">
        <v>115535</v>
      </c>
      <c r="AA75" s="37">
        <v>21.129382562829662</v>
      </c>
      <c r="AB75" s="37">
        <v>3223</v>
      </c>
      <c r="AC75" s="37">
        <v>4.0906806214867792</v>
      </c>
      <c r="AD75" s="37">
        <v>1.2740977771700001E-7</v>
      </c>
      <c r="AE75" s="13987" t="str">
        <f t="shared" si="11"/>
        <v>***</v>
      </c>
    </row>
    <row r="76" spans="1:31">
      <c r="A76" s="6823" t="s">
        <v>7789</v>
      </c>
      <c r="B76" s="37">
        <v>60.485927847970629</v>
      </c>
      <c r="C76" s="37">
        <v>67829</v>
      </c>
      <c r="D76" s="37">
        <v>64.526809528189091</v>
      </c>
      <c r="E76" s="37">
        <v>10873</v>
      </c>
      <c r="F76" s="37">
        <v>-4.0408816802184617</v>
      </c>
      <c r="G76" s="37">
        <v>1.0315492566099999E-15</v>
      </c>
      <c r="H76" s="13988" t="str">
        <f t="shared" si="8"/>
        <v>***</v>
      </c>
      <c r="J76" s="6823" t="s">
        <v>8185</v>
      </c>
      <c r="K76" s="37">
        <v>60.485927847970629</v>
      </c>
      <c r="L76" s="37">
        <v>67829</v>
      </c>
      <c r="M76" s="37">
        <v>65.487307641720378</v>
      </c>
      <c r="N76" s="37">
        <v>7603</v>
      </c>
      <c r="O76" s="37">
        <v>-5.0013797937497486</v>
      </c>
      <c r="P76" s="37">
        <v>2.25366156227E-17</v>
      </c>
      <c r="Q76" s="13989" t="str">
        <f t="shared" si="9"/>
        <v>***</v>
      </c>
      <c r="R76" s="37">
        <v>62.293577981651367</v>
      </c>
      <c r="S76" s="37">
        <v>3270</v>
      </c>
      <c r="T76" s="37">
        <v>-1.8076501336807382</v>
      </c>
      <c r="U76" s="37">
        <v>3.8833506613006302E-2</v>
      </c>
      <c r="V76" s="13990" t="str">
        <f t="shared" si="10"/>
        <v>***</v>
      </c>
      <c r="X76" s="6823" t="s">
        <v>7987</v>
      </c>
      <c r="Y76" s="37">
        <v>60.990030756177752</v>
      </c>
      <c r="Z76" s="37">
        <v>75432</v>
      </c>
      <c r="AA76" s="37">
        <v>62.293577981651367</v>
      </c>
      <c r="AB76" s="37">
        <v>3270</v>
      </c>
      <c r="AC76" s="37">
        <v>-1.3035472254736149</v>
      </c>
      <c r="AD76" s="37">
        <v>0.13452631491003131</v>
      </c>
      <c r="AE76" s="13991" t="str">
        <f t="shared" si="11"/>
        <v>NS</v>
      </c>
    </row>
    <row r="77" spans="1:31">
      <c r="A77" s="6823" t="s">
        <v>11571</v>
      </c>
      <c r="B77" s="37">
        <v>54.912711174379218</v>
      </c>
      <c r="C77" s="37">
        <v>4001314</v>
      </c>
      <c r="D77" s="37">
        <v>58.735376869539458</v>
      </c>
      <c r="E77" s="37">
        <v>574005</v>
      </c>
      <c r="F77" s="37">
        <v>-3.8226656951602394</v>
      </c>
      <c r="G77" s="37">
        <v>0</v>
      </c>
      <c r="H77" s="13992" t="str">
        <f t="shared" si="8"/>
        <v>***</v>
      </c>
      <c r="J77" s="6823" t="s">
        <v>11571</v>
      </c>
      <c r="K77" s="37">
        <v>54.912711174379218</v>
      </c>
      <c r="L77" s="37">
        <v>4001314</v>
      </c>
      <c r="M77" s="37">
        <v>59.615312016308657</v>
      </c>
      <c r="N77" s="37">
        <v>423824</v>
      </c>
      <c r="O77" s="37">
        <v>-4.7026008419294385</v>
      </c>
      <c r="P77" s="37">
        <v>0</v>
      </c>
      <c r="Q77" s="13993" t="str">
        <f t="shared" si="9"/>
        <v>***</v>
      </c>
      <c r="R77" s="37">
        <v>56.252122438923699</v>
      </c>
      <c r="S77" s="37">
        <v>150181</v>
      </c>
      <c r="T77" s="37">
        <v>-1.3394112645444807</v>
      </c>
      <c r="U77" s="37">
        <v>1.28025545946E-24</v>
      </c>
      <c r="V77" s="13994" t="str">
        <f t="shared" si="10"/>
        <v>***</v>
      </c>
      <c r="X77" s="6823" t="s">
        <v>11571</v>
      </c>
      <c r="Y77" s="37">
        <v>55.363109579859433</v>
      </c>
      <c r="Z77" s="37">
        <v>4425138</v>
      </c>
      <c r="AA77" s="37">
        <v>56.252122438923699</v>
      </c>
      <c r="AB77" s="37">
        <v>150181</v>
      </c>
      <c r="AC77" s="37">
        <v>-0.88901285906426608</v>
      </c>
      <c r="AD77" s="37">
        <v>9.3507762155600001E-12</v>
      </c>
      <c r="AE77" s="13995" t="str">
        <f t="shared" si="11"/>
        <v>***</v>
      </c>
    </row>
    <row r="79" spans="1:31">
      <c r="A79" s="17028" t="s">
        <v>11965</v>
      </c>
      <c r="J79" s="17028" t="s">
        <v>11966</v>
      </c>
      <c r="X79" s="17028" t="s">
        <v>11967</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7790</v>
      </c>
      <c r="B81" s="37">
        <v>9.3208479827340138</v>
      </c>
      <c r="C81" s="37">
        <v>430905</v>
      </c>
      <c r="D81" s="37">
        <v>10.36759959615353</v>
      </c>
      <c r="E81" s="37">
        <v>60419</v>
      </c>
      <c r="F81" s="37">
        <v>-1.0467516134195165</v>
      </c>
      <c r="G81" s="37">
        <v>1.7572413272500001E-16</v>
      </c>
      <c r="H81" s="13996" t="str">
        <f t="shared" ref="H81:H103" si="12">IF(G81&lt;0.01,"***",IF(G81&lt;0.05,"**",IF(G81&lt;0.1,"*","NS")))</f>
        <v>***</v>
      </c>
      <c r="J81" s="6823" t="s">
        <v>8186</v>
      </c>
      <c r="K81" s="37">
        <v>9.3208479827340138</v>
      </c>
      <c r="L81" s="37">
        <v>430905</v>
      </c>
      <c r="M81" s="37">
        <v>9.8711189220855307</v>
      </c>
      <c r="N81" s="37">
        <v>47796</v>
      </c>
      <c r="O81" s="37">
        <v>-0.55027093935151683</v>
      </c>
      <c r="P81" s="37">
        <v>9.0149575399600004E-5</v>
      </c>
      <c r="Q81" s="13997" t="str">
        <f t="shared" ref="Q81:Q103" si="13">IF(P81&lt;0.01,"***",IF(P81&lt;0.05,"**",IF(P81&lt;0.1,"*","NS")))</f>
        <v>***</v>
      </c>
      <c r="R81" s="37">
        <v>12.247484750059421</v>
      </c>
      <c r="S81" s="37">
        <v>12623</v>
      </c>
      <c r="T81" s="37">
        <v>-2.926636767325407</v>
      </c>
      <c r="U81" s="37">
        <v>1.1940033533600001E-28</v>
      </c>
      <c r="V81" s="13998" t="str">
        <f t="shared" ref="V81:V103" si="14">IF(P81&lt;0.01,"***",IF(P81&lt;0.05,"**",IF(P81&lt;0.1,"*","NS")))</f>
        <v>***</v>
      </c>
      <c r="X81" s="6823" t="s">
        <v>7988</v>
      </c>
      <c r="Y81" s="37">
        <v>9.3757898980783416</v>
      </c>
      <c r="Z81" s="37">
        <v>478701</v>
      </c>
      <c r="AA81" s="37">
        <v>12.247484750059421</v>
      </c>
      <c r="AB81" s="37">
        <v>12623</v>
      </c>
      <c r="AC81" s="37">
        <v>-2.8716948519810792</v>
      </c>
      <c r="AD81" s="37">
        <v>1.31732544629E-27</v>
      </c>
      <c r="AE81" s="13999" t="str">
        <f t="shared" ref="AE81:AE103" si="15">IF(AD81&lt;0.01,"***",IF(AD81&lt;0.05,"**",IF(AD81&lt;0.1,"*","NS")))</f>
        <v>***</v>
      </c>
    </row>
    <row r="82" spans="1:31">
      <c r="A82" s="6823" t="s">
        <v>7791</v>
      </c>
      <c r="B82" s="37">
        <v>20.596069548438521</v>
      </c>
      <c r="C82" s="37">
        <v>95358</v>
      </c>
      <c r="D82" s="37">
        <v>22.820647879905192</v>
      </c>
      <c r="E82" s="37">
        <v>15188</v>
      </c>
      <c r="F82" s="37">
        <v>-2.2245783314666703</v>
      </c>
      <c r="G82" s="37">
        <v>3.78276289778E-10</v>
      </c>
      <c r="H82" s="14000" t="str">
        <f t="shared" si="12"/>
        <v>***</v>
      </c>
      <c r="J82" s="6823" t="s">
        <v>8187</v>
      </c>
      <c r="K82" s="37">
        <v>20.596069548438521</v>
      </c>
      <c r="L82" s="37">
        <v>95358</v>
      </c>
      <c r="M82" s="37">
        <v>22.78539232821268</v>
      </c>
      <c r="N82" s="37">
        <v>10871</v>
      </c>
      <c r="O82" s="37">
        <v>-2.1893227797741588</v>
      </c>
      <c r="P82" s="37">
        <v>9.9890205146099994E-8</v>
      </c>
      <c r="Q82" s="14001" t="str">
        <f t="shared" si="13"/>
        <v>***</v>
      </c>
      <c r="R82" s="37">
        <v>22.90942784340978</v>
      </c>
      <c r="S82" s="37">
        <v>4317</v>
      </c>
      <c r="T82" s="37">
        <v>-2.313358294971259</v>
      </c>
      <c r="U82" s="37">
        <v>2.4279323340099999E-4</v>
      </c>
      <c r="V82" s="14002" t="str">
        <f t="shared" si="14"/>
        <v>***</v>
      </c>
      <c r="X82" s="6823" t="s">
        <v>7989</v>
      </c>
      <c r="Y82" s="37">
        <v>20.82011503450094</v>
      </c>
      <c r="Z82" s="37">
        <v>106229</v>
      </c>
      <c r="AA82" s="37">
        <v>22.90942784340978</v>
      </c>
      <c r="AB82" s="37">
        <v>4317</v>
      </c>
      <c r="AC82" s="37">
        <v>-2.08931280890884</v>
      </c>
      <c r="AD82" s="37">
        <v>9.3428279727029995E-4</v>
      </c>
      <c r="AE82" s="14003" t="str">
        <f t="shared" si="15"/>
        <v>***</v>
      </c>
    </row>
    <row r="83" spans="1:31">
      <c r="A83" s="6823" t="s">
        <v>7792</v>
      </c>
      <c r="B83" s="37">
        <v>29.517035304816659</v>
      </c>
      <c r="C83" s="37">
        <v>153945</v>
      </c>
      <c r="D83" s="37">
        <v>30.349784379492089</v>
      </c>
      <c r="E83" s="37">
        <v>20870</v>
      </c>
      <c r="F83" s="37">
        <v>-0.83274907467543002</v>
      </c>
      <c r="G83" s="37">
        <v>1.34105198242807E-2</v>
      </c>
      <c r="H83" s="14004" t="str">
        <f t="shared" si="12"/>
        <v>**</v>
      </c>
      <c r="J83" s="6823" t="s">
        <v>8188</v>
      </c>
      <c r="K83" s="37">
        <v>29.517035304816659</v>
      </c>
      <c r="L83" s="37">
        <v>153945</v>
      </c>
      <c r="M83" s="37">
        <v>30.703458997279441</v>
      </c>
      <c r="N83" s="37">
        <v>15438</v>
      </c>
      <c r="O83" s="37">
        <v>-1.1864236924627818</v>
      </c>
      <c r="P83" s="37">
        <v>2.0850217149159002E-3</v>
      </c>
      <c r="Q83" s="14005" t="str">
        <f t="shared" si="13"/>
        <v>***</v>
      </c>
      <c r="R83" s="37">
        <v>29.34462444771723</v>
      </c>
      <c r="S83" s="37">
        <v>5432</v>
      </c>
      <c r="T83" s="37">
        <v>0.17241085709942894</v>
      </c>
      <c r="U83" s="37">
        <v>0.78422652797920034</v>
      </c>
      <c r="V83" s="14006" t="str">
        <f t="shared" si="14"/>
        <v>***</v>
      </c>
      <c r="X83" s="6823" t="s">
        <v>7990</v>
      </c>
      <c r="Y83" s="37">
        <v>29.625168995707948</v>
      </c>
      <c r="Z83" s="37">
        <v>169383</v>
      </c>
      <c r="AA83" s="37">
        <v>29.34462444771723</v>
      </c>
      <c r="AB83" s="37">
        <v>5432</v>
      </c>
      <c r="AC83" s="37">
        <v>0.28054454799071848</v>
      </c>
      <c r="AD83" s="37">
        <v>0.65575496607009032</v>
      </c>
      <c r="AE83" s="14007" t="str">
        <f t="shared" si="15"/>
        <v>NS</v>
      </c>
    </row>
    <row r="84" spans="1:31">
      <c r="A84" s="6823" t="s">
        <v>7793</v>
      </c>
      <c r="B84" s="37">
        <v>42.826392138511927</v>
      </c>
      <c r="C84" s="37">
        <v>138905</v>
      </c>
      <c r="D84" s="37">
        <v>49.981044450762958</v>
      </c>
      <c r="E84" s="37">
        <v>21102</v>
      </c>
      <c r="F84" s="37">
        <v>-7.1546523122510308</v>
      </c>
      <c r="G84" s="37">
        <v>5.9938120062800005E-85</v>
      </c>
      <c r="H84" s="14008" t="str">
        <f t="shared" si="12"/>
        <v>***</v>
      </c>
      <c r="J84" s="6823" t="s">
        <v>8189</v>
      </c>
      <c r="K84" s="37">
        <v>42.826392138511927</v>
      </c>
      <c r="L84" s="37">
        <v>138905</v>
      </c>
      <c r="M84" s="37">
        <v>49.121532364597087</v>
      </c>
      <c r="N84" s="37">
        <v>15140</v>
      </c>
      <c r="O84" s="37">
        <v>-6.2951402260851594</v>
      </c>
      <c r="P84" s="37">
        <v>7.6128116082499999E-50</v>
      </c>
      <c r="Q84" s="14009" t="str">
        <f t="shared" si="13"/>
        <v>***</v>
      </c>
      <c r="R84" s="37">
        <v>52.163703455216371</v>
      </c>
      <c r="S84" s="37">
        <v>5962</v>
      </c>
      <c r="T84" s="37">
        <v>-9.3373113167044437</v>
      </c>
      <c r="U84" s="37">
        <v>4.0866042489000002E-46</v>
      </c>
      <c r="V84" s="14010" t="str">
        <f t="shared" si="14"/>
        <v>***</v>
      </c>
      <c r="X84" s="6823" t="s">
        <v>7991</v>
      </c>
      <c r="Y84" s="37">
        <v>43.445097211853678</v>
      </c>
      <c r="Z84" s="37">
        <v>154045</v>
      </c>
      <c r="AA84" s="37">
        <v>52.163703455216371</v>
      </c>
      <c r="AB84" s="37">
        <v>5962</v>
      </c>
      <c r="AC84" s="37">
        <v>-8.718606243362693</v>
      </c>
      <c r="AD84" s="37">
        <v>1.81689121903E-40</v>
      </c>
      <c r="AE84" s="14011" t="str">
        <f t="shared" si="15"/>
        <v>***</v>
      </c>
    </row>
    <row r="85" spans="1:31">
      <c r="A85" s="6823" t="s">
        <v>7794</v>
      </c>
      <c r="B85" s="37">
        <v>49.601866824964688</v>
      </c>
      <c r="C85" s="37">
        <v>48853</v>
      </c>
      <c r="D85" s="37">
        <v>49.568514644351467</v>
      </c>
      <c r="E85" s="37">
        <v>7648</v>
      </c>
      <c r="F85" s="37">
        <v>3.3352180613221094E-2</v>
      </c>
      <c r="G85" s="37">
        <v>0.95674091522087834</v>
      </c>
      <c r="H85" s="14012" t="str">
        <f t="shared" si="12"/>
        <v>NS</v>
      </c>
      <c r="J85" s="6823" t="s">
        <v>8190</v>
      </c>
      <c r="K85" s="37">
        <v>49.601866824964688</v>
      </c>
      <c r="L85" s="37">
        <v>48853</v>
      </c>
      <c r="M85" s="37">
        <v>50.814020302624023</v>
      </c>
      <c r="N85" s="37">
        <v>5221</v>
      </c>
      <c r="O85" s="37">
        <v>-1.212153477659335</v>
      </c>
      <c r="P85" s="37">
        <v>9.59097136691721E-2</v>
      </c>
      <c r="Q85" s="14013" t="str">
        <f t="shared" si="13"/>
        <v>*</v>
      </c>
      <c r="R85" s="37">
        <v>46.889163576431812</v>
      </c>
      <c r="S85" s="37">
        <v>2427</v>
      </c>
      <c r="T85" s="37">
        <v>2.7127032485328755</v>
      </c>
      <c r="U85" s="37">
        <v>9.0819024897277993E-3</v>
      </c>
      <c r="V85" s="14014" t="str">
        <f t="shared" si="14"/>
        <v>*</v>
      </c>
      <c r="X85" s="6823" t="s">
        <v>7992</v>
      </c>
      <c r="Y85" s="37">
        <v>49.718903724525653</v>
      </c>
      <c r="Z85" s="37">
        <v>54074</v>
      </c>
      <c r="AA85" s="37">
        <v>46.889163576431812</v>
      </c>
      <c r="AB85" s="37">
        <v>2427</v>
      </c>
      <c r="AC85" s="37">
        <v>2.8297401480938404</v>
      </c>
      <c r="AD85" s="37">
        <v>6.3777836892545004E-3</v>
      </c>
      <c r="AE85" s="14015" t="str">
        <f t="shared" si="15"/>
        <v>***</v>
      </c>
    </row>
    <row r="86" spans="1:31">
      <c r="A86" s="6823" t="s">
        <v>7795</v>
      </c>
      <c r="B86" s="37">
        <v>60.536606494671148</v>
      </c>
      <c r="C86" s="37">
        <v>163919</v>
      </c>
      <c r="D86" s="37">
        <v>59.768667506179753</v>
      </c>
      <c r="E86" s="37">
        <v>21441</v>
      </c>
      <c r="F86" s="37">
        <v>0.76793898849139453</v>
      </c>
      <c r="G86" s="37">
        <v>3.0570474734938301E-2</v>
      </c>
      <c r="H86" s="14016" t="str">
        <f t="shared" si="12"/>
        <v>**</v>
      </c>
      <c r="J86" s="6823" t="s">
        <v>8191</v>
      </c>
      <c r="K86" s="37">
        <v>60.536606494671148</v>
      </c>
      <c r="L86" s="37">
        <v>163919</v>
      </c>
      <c r="M86" s="37">
        <v>60.944206008583691</v>
      </c>
      <c r="N86" s="37">
        <v>14679</v>
      </c>
      <c r="O86" s="37">
        <v>-0.4075995139125439</v>
      </c>
      <c r="P86" s="37">
        <v>0.33300157016675408</v>
      </c>
      <c r="Q86" s="14017" t="str">
        <f t="shared" si="13"/>
        <v>NS</v>
      </c>
      <c r="R86" s="37">
        <v>57.216799763383612</v>
      </c>
      <c r="S86" s="37">
        <v>6762</v>
      </c>
      <c r="T86" s="37">
        <v>3.3198067312875352</v>
      </c>
      <c r="U86" s="37">
        <v>4.48614101695E-8</v>
      </c>
      <c r="V86" s="14018" t="str">
        <f t="shared" si="14"/>
        <v>NS</v>
      </c>
      <c r="X86" s="6823" t="s">
        <v>7993</v>
      </c>
      <c r="Y86" s="37">
        <v>60.570107168053397</v>
      </c>
      <c r="Z86" s="37">
        <v>178598</v>
      </c>
      <c r="AA86" s="37">
        <v>57.216799763383612</v>
      </c>
      <c r="AB86" s="37">
        <v>6762</v>
      </c>
      <c r="AC86" s="37">
        <v>3.3533074046697848</v>
      </c>
      <c r="AD86" s="37">
        <v>3.0980527885499998E-8</v>
      </c>
      <c r="AE86" s="14019" t="str">
        <f t="shared" si="15"/>
        <v>***</v>
      </c>
    </row>
    <row r="87" spans="1:31">
      <c r="A87" s="6823" t="s">
        <v>7796</v>
      </c>
      <c r="B87" s="37">
        <v>48.190700136823359</v>
      </c>
      <c r="C87" s="37">
        <v>145443</v>
      </c>
      <c r="D87" s="37">
        <v>48.727516665967883</v>
      </c>
      <c r="E87" s="37">
        <v>23851</v>
      </c>
      <c r="F87" s="37">
        <v>-0.53681652914452371</v>
      </c>
      <c r="G87" s="37">
        <v>0.1241023084672673</v>
      </c>
      <c r="H87" s="14020" t="str">
        <f t="shared" si="12"/>
        <v>NS</v>
      </c>
      <c r="J87" s="6823" t="s">
        <v>8192</v>
      </c>
      <c r="K87" s="37">
        <v>48.190700136823359</v>
      </c>
      <c r="L87" s="37">
        <v>145443</v>
      </c>
      <c r="M87" s="37">
        <v>49.925123833659718</v>
      </c>
      <c r="N87" s="37">
        <v>17362</v>
      </c>
      <c r="O87" s="37">
        <v>-1.7344236968363589</v>
      </c>
      <c r="P87" s="37">
        <v>1.5426389841199999E-5</v>
      </c>
      <c r="Q87" s="14021" t="str">
        <f t="shared" si="13"/>
        <v>***</v>
      </c>
      <c r="R87" s="37">
        <v>45.523193096008633</v>
      </c>
      <c r="S87" s="37">
        <v>6489</v>
      </c>
      <c r="T87" s="37">
        <v>2.6675070408147263</v>
      </c>
      <c r="U87" s="37">
        <v>2.5762867439899998E-5</v>
      </c>
      <c r="V87" s="14022" t="str">
        <f t="shared" si="14"/>
        <v>***</v>
      </c>
      <c r="X87" s="6823" t="s">
        <v>7994</v>
      </c>
      <c r="Y87" s="37">
        <v>48.375664138079287</v>
      </c>
      <c r="Z87" s="37">
        <v>162805</v>
      </c>
      <c r="AA87" s="37">
        <v>45.523193096008633</v>
      </c>
      <c r="AB87" s="37">
        <v>6489</v>
      </c>
      <c r="AC87" s="37">
        <v>2.8524710420706541</v>
      </c>
      <c r="AD87" s="37">
        <v>6.4993704737899996E-6</v>
      </c>
      <c r="AE87" s="14023" t="str">
        <f t="shared" si="15"/>
        <v>***</v>
      </c>
    </row>
    <row r="88" spans="1:31">
      <c r="A88" s="6823" t="s">
        <v>7797</v>
      </c>
      <c r="B88" s="37">
        <v>31.211310174058699</v>
      </c>
      <c r="C88" s="37">
        <v>439392</v>
      </c>
      <c r="D88" s="37">
        <v>33.419321806939458</v>
      </c>
      <c r="E88" s="37">
        <v>50782</v>
      </c>
      <c r="F88" s="37">
        <v>-2.2080116328807584</v>
      </c>
      <c r="G88" s="37">
        <v>3.4053572015599996E-24</v>
      </c>
      <c r="H88" s="14024" t="str">
        <f t="shared" si="12"/>
        <v>***</v>
      </c>
      <c r="J88" s="6823" t="s">
        <v>8193</v>
      </c>
      <c r="K88" s="37">
        <v>31.211310174058699</v>
      </c>
      <c r="L88" s="37">
        <v>439392</v>
      </c>
      <c r="M88" s="37">
        <v>33.871435731054312</v>
      </c>
      <c r="N88" s="37">
        <v>37911</v>
      </c>
      <c r="O88" s="37">
        <v>-2.660125556995613</v>
      </c>
      <c r="P88" s="37">
        <v>9.5397969809300007E-27</v>
      </c>
      <c r="Q88" s="14025" t="str">
        <f t="shared" si="13"/>
        <v>***</v>
      </c>
      <c r="R88" s="37">
        <v>32.087638878098048</v>
      </c>
      <c r="S88" s="37">
        <v>12871</v>
      </c>
      <c r="T88" s="37">
        <v>-0.87632870403934859</v>
      </c>
      <c r="U88" s="37">
        <v>3.4478114676882402E-2</v>
      </c>
      <c r="V88" s="14026" t="str">
        <f t="shared" si="14"/>
        <v>***</v>
      </c>
      <c r="X88" s="6823" t="s">
        <v>7995</v>
      </c>
      <c r="Y88" s="37">
        <v>31.42259738572772</v>
      </c>
      <c r="Z88" s="37">
        <v>477303</v>
      </c>
      <c r="AA88" s="37">
        <v>32.087638878098048</v>
      </c>
      <c r="AB88" s="37">
        <v>12871</v>
      </c>
      <c r="AC88" s="37">
        <v>-0.66504149237032806</v>
      </c>
      <c r="AD88" s="37">
        <v>0.10879952222085509</v>
      </c>
      <c r="AE88" s="14027" t="str">
        <f t="shared" si="15"/>
        <v>NS</v>
      </c>
    </row>
    <row r="89" spans="1:31">
      <c r="A89" s="6823" t="s">
        <v>7798</v>
      </c>
      <c r="B89" s="37">
        <v>44.362142479225668</v>
      </c>
      <c r="C89" s="37">
        <v>128524</v>
      </c>
      <c r="D89" s="37">
        <v>41.28056784481501</v>
      </c>
      <c r="E89" s="37">
        <v>20569</v>
      </c>
      <c r="F89" s="37">
        <v>3.0815746344106572</v>
      </c>
      <c r="G89" s="37">
        <v>1.35464150546E-16</v>
      </c>
      <c r="H89" s="14028" t="str">
        <f t="shared" si="12"/>
        <v>***</v>
      </c>
      <c r="J89" s="6823" t="s">
        <v>8194</v>
      </c>
      <c r="K89" s="37">
        <v>44.362142479225668</v>
      </c>
      <c r="L89" s="37">
        <v>128524</v>
      </c>
      <c r="M89" s="37">
        <v>39.998645261803148</v>
      </c>
      <c r="N89" s="37">
        <v>14763</v>
      </c>
      <c r="O89" s="37">
        <v>4.3634972174225197</v>
      </c>
      <c r="P89" s="37">
        <v>4.5290689670799998E-24</v>
      </c>
      <c r="Q89" s="14029" t="str">
        <f t="shared" si="13"/>
        <v>***</v>
      </c>
      <c r="R89" s="37">
        <v>44.540130899069929</v>
      </c>
      <c r="S89" s="37">
        <v>5806</v>
      </c>
      <c r="T89" s="37">
        <v>-0.17798841984426161</v>
      </c>
      <c r="U89" s="37">
        <v>0.78945896188484399</v>
      </c>
      <c r="V89" s="14030" t="str">
        <f t="shared" si="14"/>
        <v>***</v>
      </c>
      <c r="X89" s="6823" t="s">
        <v>7996</v>
      </c>
      <c r="Y89" s="37">
        <v>43.91256708563931</v>
      </c>
      <c r="Z89" s="37">
        <v>143287</v>
      </c>
      <c r="AA89" s="37">
        <v>44.540130899069929</v>
      </c>
      <c r="AB89" s="37">
        <v>5806</v>
      </c>
      <c r="AC89" s="37">
        <v>-0.62756381343061918</v>
      </c>
      <c r="AD89" s="37">
        <v>0.34489992720363982</v>
      </c>
      <c r="AE89" s="14031" t="str">
        <f t="shared" si="15"/>
        <v>NS</v>
      </c>
    </row>
    <row r="90" spans="1:31">
      <c r="A90" s="6823" t="s">
        <v>7799</v>
      </c>
      <c r="B90" s="37">
        <v>37.74913081424463</v>
      </c>
      <c r="C90" s="37">
        <v>69893</v>
      </c>
      <c r="D90" s="37">
        <v>39.131673950218513</v>
      </c>
      <c r="E90" s="37">
        <v>10526</v>
      </c>
      <c r="F90" s="37">
        <v>-1.3825431359738829</v>
      </c>
      <c r="G90" s="37">
        <v>6.4237780145674E-3</v>
      </c>
      <c r="H90" s="14032" t="str">
        <f t="shared" si="12"/>
        <v>***</v>
      </c>
      <c r="J90" s="6823" t="s">
        <v>8195</v>
      </c>
      <c r="K90" s="37">
        <v>37.74913081424463</v>
      </c>
      <c r="L90" s="37">
        <v>69893</v>
      </c>
      <c r="M90" s="37">
        <v>38.74503356624195</v>
      </c>
      <c r="N90" s="37">
        <v>7299</v>
      </c>
      <c r="O90" s="37">
        <v>-0.99590275199732048</v>
      </c>
      <c r="P90" s="37">
        <v>9.5055406730776407E-2</v>
      </c>
      <c r="Q90" s="14033" t="str">
        <f t="shared" si="13"/>
        <v>*</v>
      </c>
      <c r="R90" s="37">
        <v>40.006197706848468</v>
      </c>
      <c r="S90" s="37">
        <v>3227</v>
      </c>
      <c r="T90" s="37">
        <v>-2.257066892603838</v>
      </c>
      <c r="U90" s="37">
        <v>9.7490124054981E-3</v>
      </c>
      <c r="V90" s="14034" t="str">
        <f t="shared" si="14"/>
        <v>*</v>
      </c>
      <c r="X90" s="6823" t="s">
        <v>7997</v>
      </c>
      <c r="Y90" s="37">
        <v>37.84329982381594</v>
      </c>
      <c r="Z90" s="37">
        <v>77192</v>
      </c>
      <c r="AA90" s="37">
        <v>40.006197706848468</v>
      </c>
      <c r="AB90" s="37">
        <v>3227</v>
      </c>
      <c r="AC90" s="37">
        <v>-2.1628978830325281</v>
      </c>
      <c r="AD90" s="37">
        <v>1.31046693185813E-2</v>
      </c>
      <c r="AE90" s="14035" t="str">
        <f t="shared" si="15"/>
        <v>**</v>
      </c>
    </row>
    <row r="91" spans="1:31">
      <c r="A91" s="6823" t="s">
        <v>7800</v>
      </c>
      <c r="B91" s="37">
        <v>55.678769844178298</v>
      </c>
      <c r="C91" s="37">
        <v>136438</v>
      </c>
      <c r="D91" s="37">
        <v>56.668085106382982</v>
      </c>
      <c r="E91" s="37">
        <v>23500</v>
      </c>
      <c r="F91" s="37">
        <v>-0.98931526220468413</v>
      </c>
      <c r="G91" s="37">
        <v>4.791699911863E-3</v>
      </c>
      <c r="H91" s="14036" t="str">
        <f t="shared" si="12"/>
        <v>***</v>
      </c>
      <c r="J91" s="6823" t="s">
        <v>8196</v>
      </c>
      <c r="K91" s="37">
        <v>55.678769844178298</v>
      </c>
      <c r="L91" s="37">
        <v>136438</v>
      </c>
      <c r="M91" s="37">
        <v>55.963020030816637</v>
      </c>
      <c r="N91" s="37">
        <v>16225</v>
      </c>
      <c r="O91" s="37">
        <v>-0.28425018663833868</v>
      </c>
      <c r="P91" s="37">
        <v>0.4907723466594518</v>
      </c>
      <c r="Q91" s="14037" t="str">
        <f t="shared" si="13"/>
        <v>NS</v>
      </c>
      <c r="R91" s="37">
        <v>58.240549828178693</v>
      </c>
      <c r="S91" s="37">
        <v>7275</v>
      </c>
      <c r="T91" s="37">
        <v>-2.5617799840003954</v>
      </c>
      <c r="U91" s="37">
        <v>1.80981661028E-5</v>
      </c>
      <c r="V91" s="14038" t="str">
        <f t="shared" si="14"/>
        <v>NS</v>
      </c>
      <c r="X91" s="6823" t="s">
        <v>7998</v>
      </c>
      <c r="Y91" s="37">
        <v>55.708979909997844</v>
      </c>
      <c r="Z91" s="37">
        <v>152663</v>
      </c>
      <c r="AA91" s="37">
        <v>58.240549828178693</v>
      </c>
      <c r="AB91" s="37">
        <v>7275</v>
      </c>
      <c r="AC91" s="37">
        <v>-2.5315699181808498</v>
      </c>
      <c r="AD91" s="37">
        <v>2.1551512409699999E-5</v>
      </c>
      <c r="AE91" s="14039" t="str">
        <f t="shared" si="15"/>
        <v>***</v>
      </c>
    </row>
    <row r="92" spans="1:31">
      <c r="A92" s="6823" t="s">
        <v>7801</v>
      </c>
      <c r="B92" s="37">
        <v>14.79807281956829</v>
      </c>
      <c r="C92" s="37">
        <v>178084</v>
      </c>
      <c r="D92" s="37">
        <v>16.928818981604909</v>
      </c>
      <c r="E92" s="37">
        <v>15004</v>
      </c>
      <c r="F92" s="37">
        <v>-2.130746162036619</v>
      </c>
      <c r="G92" s="37">
        <v>2.1092223033699999E-12</v>
      </c>
      <c r="H92" s="14040" t="str">
        <f t="shared" si="12"/>
        <v>***</v>
      </c>
      <c r="J92" s="6823" t="s">
        <v>8197</v>
      </c>
      <c r="K92" s="37">
        <v>14.79807281956829</v>
      </c>
      <c r="L92" s="37">
        <v>178084</v>
      </c>
      <c r="M92" s="37">
        <v>17.041032897064021</v>
      </c>
      <c r="N92" s="37">
        <v>11308</v>
      </c>
      <c r="O92" s="37">
        <v>-2.2429600774957308</v>
      </c>
      <c r="P92" s="37">
        <v>8.6001327363299997E-11</v>
      </c>
      <c r="Q92" s="14041" t="str">
        <f t="shared" si="13"/>
        <v>***</v>
      </c>
      <c r="R92" s="37">
        <v>16.58549783549784</v>
      </c>
      <c r="S92" s="37">
        <v>3696</v>
      </c>
      <c r="T92" s="37">
        <v>-1.7874250159295499</v>
      </c>
      <c r="U92" s="37">
        <v>2.4781520600510002E-3</v>
      </c>
      <c r="V92" s="14042" t="str">
        <f t="shared" si="14"/>
        <v>***</v>
      </c>
      <c r="X92" s="6823" t="s">
        <v>7999</v>
      </c>
      <c r="Y92" s="37">
        <v>14.93199290360733</v>
      </c>
      <c r="Z92" s="37">
        <v>189392</v>
      </c>
      <c r="AA92" s="37">
        <v>16.58549783549784</v>
      </c>
      <c r="AB92" s="37">
        <v>3696</v>
      </c>
      <c r="AC92" s="37">
        <v>-1.6535049318905095</v>
      </c>
      <c r="AD92" s="37">
        <v>5.2550290003247997E-3</v>
      </c>
      <c r="AE92" s="14043" t="str">
        <f t="shared" si="15"/>
        <v>***</v>
      </c>
    </row>
    <row r="93" spans="1:31">
      <c r="A93" s="6823" t="s">
        <v>7802</v>
      </c>
      <c r="B93" s="37">
        <v>35.762679668207433</v>
      </c>
      <c r="C93" s="37">
        <v>173723</v>
      </c>
      <c r="D93" s="37">
        <v>35.137118224341933</v>
      </c>
      <c r="E93" s="37">
        <v>21806</v>
      </c>
      <c r="F93" s="37">
        <v>0.62556144386550017</v>
      </c>
      <c r="G93" s="37">
        <v>6.9150022196523303E-2</v>
      </c>
      <c r="H93" s="14044" t="str">
        <f t="shared" si="12"/>
        <v>*</v>
      </c>
      <c r="J93" s="6823" t="s">
        <v>8198</v>
      </c>
      <c r="K93" s="37">
        <v>35.762679668207433</v>
      </c>
      <c r="L93" s="37">
        <v>173723</v>
      </c>
      <c r="M93" s="37">
        <v>36.325006438320877</v>
      </c>
      <c r="N93" s="37">
        <v>15532</v>
      </c>
      <c r="O93" s="37">
        <v>-0.56232677011344379</v>
      </c>
      <c r="P93" s="37">
        <v>0.16137342567777341</v>
      </c>
      <c r="Q93" s="14045" t="str">
        <f t="shared" si="13"/>
        <v>NS</v>
      </c>
      <c r="R93" s="37">
        <v>32.196365954733821</v>
      </c>
      <c r="S93" s="37">
        <v>6274</v>
      </c>
      <c r="T93" s="37">
        <v>3.5663137134736118</v>
      </c>
      <c r="U93" s="37">
        <v>6.8434322819299998E-9</v>
      </c>
      <c r="V93" s="14046" t="str">
        <f t="shared" si="14"/>
        <v>NS</v>
      </c>
      <c r="X93" s="6823" t="s">
        <v>8000</v>
      </c>
      <c r="Y93" s="37">
        <v>35.808829357216453</v>
      </c>
      <c r="Z93" s="37">
        <v>189255</v>
      </c>
      <c r="AA93" s="37">
        <v>32.196365954733821</v>
      </c>
      <c r="AB93" s="37">
        <v>6274</v>
      </c>
      <c r="AC93" s="37">
        <v>3.6124634024826321</v>
      </c>
      <c r="AD93" s="37">
        <v>4.2002397823499997E-9</v>
      </c>
      <c r="AE93" s="14047" t="str">
        <f t="shared" si="15"/>
        <v>***</v>
      </c>
    </row>
    <row r="94" spans="1:31">
      <c r="A94" s="6823" t="s">
        <v>7803</v>
      </c>
      <c r="B94" s="37">
        <v>17.879022520477879</v>
      </c>
      <c r="C94" s="37">
        <v>337071</v>
      </c>
      <c r="D94" s="37">
        <v>21.268353470228099</v>
      </c>
      <c r="E94" s="37">
        <v>36914</v>
      </c>
      <c r="F94" s="37">
        <v>-3.3893309497502209</v>
      </c>
      <c r="G94" s="37">
        <v>9.1798817117700001E-58</v>
      </c>
      <c r="H94" s="14048" t="str">
        <f t="shared" si="12"/>
        <v>***</v>
      </c>
      <c r="J94" s="6823" t="s">
        <v>8199</v>
      </c>
      <c r="K94" s="37">
        <v>17.879022520477879</v>
      </c>
      <c r="L94" s="37">
        <v>337071</v>
      </c>
      <c r="M94" s="37">
        <v>21.53745644599303</v>
      </c>
      <c r="N94" s="37">
        <v>27552</v>
      </c>
      <c r="O94" s="37">
        <v>-3.6584339255151512</v>
      </c>
      <c r="P94" s="37">
        <v>7.7141047895100003E-52</v>
      </c>
      <c r="Q94" s="14049" t="str">
        <f t="shared" si="13"/>
        <v>***</v>
      </c>
      <c r="R94" s="37">
        <v>20.47639393292032</v>
      </c>
      <c r="S94" s="37">
        <v>9362</v>
      </c>
      <c r="T94" s="37">
        <v>-2.5973714124424419</v>
      </c>
      <c r="U94" s="37">
        <v>1.0486420807699999E-10</v>
      </c>
      <c r="V94" s="14050" t="str">
        <f t="shared" si="14"/>
        <v>***</v>
      </c>
      <c r="X94" s="6823" t="s">
        <v>8001</v>
      </c>
      <c r="Y94" s="37">
        <v>18.155464685442219</v>
      </c>
      <c r="Z94" s="37">
        <v>364623</v>
      </c>
      <c r="AA94" s="37">
        <v>20.47639393292032</v>
      </c>
      <c r="AB94" s="37">
        <v>9362</v>
      </c>
      <c r="AC94" s="37">
        <v>-2.3209292474781016</v>
      </c>
      <c r="AD94" s="37">
        <v>9.1769191432799995E-9</v>
      </c>
      <c r="AE94" s="14051" t="str">
        <f t="shared" si="15"/>
        <v>***</v>
      </c>
    </row>
    <row r="95" spans="1:31">
      <c r="A95" s="6823" t="s">
        <v>7804</v>
      </c>
      <c r="B95" s="37">
        <v>36.679077464060398</v>
      </c>
      <c r="C95" s="37">
        <v>77352</v>
      </c>
      <c r="D95" s="37">
        <v>36.453753986725282</v>
      </c>
      <c r="E95" s="37">
        <v>11601</v>
      </c>
      <c r="F95" s="37">
        <v>0.22532347733511671</v>
      </c>
      <c r="G95" s="37">
        <v>0.63858968458091603</v>
      </c>
      <c r="H95" s="14052" t="str">
        <f t="shared" si="12"/>
        <v>NS</v>
      </c>
      <c r="J95" s="6823" t="s">
        <v>8200</v>
      </c>
      <c r="K95" s="37">
        <v>36.679077464060398</v>
      </c>
      <c r="L95" s="37">
        <v>77352</v>
      </c>
      <c r="M95" s="37">
        <v>37.559467174119888</v>
      </c>
      <c r="N95" s="37">
        <v>8408</v>
      </c>
      <c r="O95" s="37">
        <v>-0.88038971005948952</v>
      </c>
      <c r="P95" s="37">
        <v>0.11182042304496401</v>
      </c>
      <c r="Q95" s="14053" t="str">
        <f t="shared" si="13"/>
        <v>NS</v>
      </c>
      <c r="R95" s="37">
        <v>33.542123394926399</v>
      </c>
      <c r="S95" s="37">
        <v>3193</v>
      </c>
      <c r="T95" s="37">
        <v>3.1369540691339992</v>
      </c>
      <c r="U95" s="37">
        <v>3.0958560004069999E-4</v>
      </c>
      <c r="V95" s="14054" t="str">
        <f t="shared" si="14"/>
        <v>NS</v>
      </c>
      <c r="X95" s="6823" t="s">
        <v>8002</v>
      </c>
      <c r="Y95" s="37">
        <v>36.765391791044777</v>
      </c>
      <c r="Z95" s="37">
        <v>85760</v>
      </c>
      <c r="AA95" s="37">
        <v>33.542123394926399</v>
      </c>
      <c r="AB95" s="37">
        <v>3193</v>
      </c>
      <c r="AC95" s="37">
        <v>3.2232683961183781</v>
      </c>
      <c r="AD95" s="37">
        <v>2.059669533605E-4</v>
      </c>
      <c r="AE95" s="14055" t="str">
        <f t="shared" si="15"/>
        <v>***</v>
      </c>
    </row>
    <row r="96" spans="1:31">
      <c r="A96" s="6823" t="s">
        <v>7805</v>
      </c>
      <c r="B96" s="37">
        <v>62.92251925690983</v>
      </c>
      <c r="C96" s="37">
        <v>22070</v>
      </c>
      <c r="D96" s="37">
        <v>68.764302059496572</v>
      </c>
      <c r="E96" s="37">
        <v>2622</v>
      </c>
      <c r="F96" s="37">
        <v>-5.8417828025867422</v>
      </c>
      <c r="G96" s="37">
        <v>4.1659911957100002E-9</v>
      </c>
      <c r="H96" s="14056" t="str">
        <f t="shared" si="12"/>
        <v>***</v>
      </c>
      <c r="J96" s="6823" t="s">
        <v>8201</v>
      </c>
      <c r="K96" s="37">
        <v>62.92251925690983</v>
      </c>
      <c r="L96" s="37">
        <v>22070</v>
      </c>
      <c r="M96" s="37">
        <v>69.292123629112666</v>
      </c>
      <c r="N96" s="37">
        <v>2006</v>
      </c>
      <c r="O96" s="37">
        <v>-6.3696043722028364</v>
      </c>
      <c r="P96" s="37">
        <v>1.3983319879799999E-8</v>
      </c>
      <c r="Q96" s="14057" t="str">
        <f t="shared" si="13"/>
        <v>***</v>
      </c>
      <c r="R96" s="37">
        <v>67.045454545454547</v>
      </c>
      <c r="S96" s="37">
        <v>616</v>
      </c>
      <c r="T96" s="37">
        <v>-4.122935288544717</v>
      </c>
      <c r="U96" s="37">
        <v>3.6539062893982503E-2</v>
      </c>
      <c r="V96" s="14058" t="str">
        <f t="shared" si="14"/>
        <v>***</v>
      </c>
      <c r="X96" s="6823" t="s">
        <v>8003</v>
      </c>
      <c r="Y96" s="37">
        <v>63.453231433792993</v>
      </c>
      <c r="Z96" s="37">
        <v>24076</v>
      </c>
      <c r="AA96" s="37">
        <v>67.045454545454547</v>
      </c>
      <c r="AB96" s="37">
        <v>616</v>
      </c>
      <c r="AC96" s="37">
        <v>-3.5922231116615535</v>
      </c>
      <c r="AD96" s="37">
        <v>6.7385726576949606E-2</v>
      </c>
      <c r="AE96" s="14059" t="str">
        <f t="shared" si="15"/>
        <v>*</v>
      </c>
    </row>
    <row r="97" spans="1:31">
      <c r="A97" s="6823" t="s">
        <v>7806</v>
      </c>
      <c r="B97" s="37">
        <v>30.22199343366292</v>
      </c>
      <c r="C97" s="37">
        <v>421544</v>
      </c>
      <c r="D97" s="37">
        <v>31.35857692707792</v>
      </c>
      <c r="E97" s="37">
        <v>38452</v>
      </c>
      <c r="F97" s="37">
        <v>-1.1365834934149994</v>
      </c>
      <c r="G97" s="37">
        <v>3.45098094048E-6</v>
      </c>
      <c r="H97" s="14060" t="str">
        <f t="shared" si="12"/>
        <v>***</v>
      </c>
      <c r="J97" s="6823" t="s">
        <v>8202</v>
      </c>
      <c r="K97" s="37">
        <v>30.22199343366292</v>
      </c>
      <c r="L97" s="37">
        <v>421544</v>
      </c>
      <c r="M97" s="37">
        <v>31.432105052562662</v>
      </c>
      <c r="N97" s="37">
        <v>27491</v>
      </c>
      <c r="O97" s="37">
        <v>-1.2101116188997416</v>
      </c>
      <c r="P97" s="37">
        <v>2.3325667603200001E-5</v>
      </c>
      <c r="Q97" s="14061" t="str">
        <f t="shared" si="13"/>
        <v>***</v>
      </c>
      <c r="R97" s="37">
        <v>31.174162941337471</v>
      </c>
      <c r="S97" s="37">
        <v>10961</v>
      </c>
      <c r="T97" s="37">
        <v>-0.95216950767455089</v>
      </c>
      <c r="U97" s="37">
        <v>3.2143245998776701E-2</v>
      </c>
      <c r="V97" s="14062" t="str">
        <f t="shared" si="14"/>
        <v>***</v>
      </c>
      <c r="X97" s="6823" t="s">
        <v>8004</v>
      </c>
      <c r="Y97" s="37">
        <v>30.296079370205</v>
      </c>
      <c r="Z97" s="37">
        <v>449035</v>
      </c>
      <c r="AA97" s="37">
        <v>31.174162941337471</v>
      </c>
      <c r="AB97" s="37">
        <v>10961</v>
      </c>
      <c r="AC97" s="37">
        <v>-0.87808357113247126</v>
      </c>
      <c r="AD97" s="37">
        <v>4.8139181137772297E-2</v>
      </c>
      <c r="AE97" s="14063" t="str">
        <f t="shared" si="15"/>
        <v>**</v>
      </c>
    </row>
    <row r="98" spans="1:31">
      <c r="A98" s="6823" t="s">
        <v>7807</v>
      </c>
      <c r="B98" s="37">
        <v>51.234495078872861</v>
      </c>
      <c r="C98" s="37">
        <v>118672</v>
      </c>
      <c r="D98" s="37">
        <v>51.501434205808543</v>
      </c>
      <c r="E98" s="37">
        <v>22312</v>
      </c>
      <c r="F98" s="37">
        <v>-0.26693912693568222</v>
      </c>
      <c r="G98" s="37">
        <v>0.46424282950485479</v>
      </c>
      <c r="H98" s="14064" t="str">
        <f t="shared" si="12"/>
        <v>NS</v>
      </c>
      <c r="J98" s="6823" t="s">
        <v>8203</v>
      </c>
      <c r="K98" s="37">
        <v>51.234495078872861</v>
      </c>
      <c r="L98" s="37">
        <v>118672</v>
      </c>
      <c r="M98" s="37">
        <v>51.919469801175438</v>
      </c>
      <c r="N98" s="37">
        <v>15994</v>
      </c>
      <c r="O98" s="37">
        <v>-0.68497472230257728</v>
      </c>
      <c r="P98" s="37">
        <v>0.1037456659676016</v>
      </c>
      <c r="Q98" s="14065" t="str">
        <f t="shared" si="13"/>
        <v>NS</v>
      </c>
      <c r="R98" s="37">
        <v>50.443178220956</v>
      </c>
      <c r="S98" s="37">
        <v>6318</v>
      </c>
      <c r="T98" s="37">
        <v>0.79131685791686124</v>
      </c>
      <c r="U98" s="37">
        <v>0.22015917770649501</v>
      </c>
      <c r="V98" s="14066" t="str">
        <f t="shared" si="14"/>
        <v>NS</v>
      </c>
      <c r="X98" s="6823" t="s">
        <v>8005</v>
      </c>
      <c r="Y98" s="37">
        <v>51.315848098257909</v>
      </c>
      <c r="Z98" s="37">
        <v>134666</v>
      </c>
      <c r="AA98" s="37">
        <v>50.443178220956</v>
      </c>
      <c r="AB98" s="37">
        <v>6318</v>
      </c>
      <c r="AC98" s="37">
        <v>0.87266987730190948</v>
      </c>
      <c r="AD98" s="37">
        <v>0.1750064231042521</v>
      </c>
      <c r="AE98" s="14067" t="str">
        <f t="shared" si="15"/>
        <v>NS</v>
      </c>
    </row>
    <row r="99" spans="1:31">
      <c r="A99" s="6823" t="s">
        <v>7808</v>
      </c>
      <c r="B99" s="37">
        <v>30.108491279635189</v>
      </c>
      <c r="C99" s="37">
        <v>92542</v>
      </c>
      <c r="D99" s="37">
        <v>27.769289533995419</v>
      </c>
      <c r="E99" s="37">
        <v>10472</v>
      </c>
      <c r="F99" s="37">
        <v>2.3392017456397696</v>
      </c>
      <c r="G99" s="37">
        <v>7.1451014815500001E-7</v>
      </c>
      <c r="H99" s="14068" t="str">
        <f t="shared" si="12"/>
        <v>***</v>
      </c>
      <c r="J99" s="6823" t="s">
        <v>8204</v>
      </c>
      <c r="K99" s="37">
        <v>30.108491279635189</v>
      </c>
      <c r="L99" s="37">
        <v>92542</v>
      </c>
      <c r="M99" s="37">
        <v>28.299719172836351</v>
      </c>
      <c r="N99" s="37">
        <v>7834</v>
      </c>
      <c r="O99" s="37">
        <v>1.8087721067988376</v>
      </c>
      <c r="P99" s="37">
        <v>7.9209875595600003E-4</v>
      </c>
      <c r="Q99" s="14069" t="str">
        <f t="shared" si="13"/>
        <v>***</v>
      </c>
      <c r="R99" s="37">
        <v>26.194086429112961</v>
      </c>
      <c r="S99" s="37">
        <v>2638</v>
      </c>
      <c r="T99" s="37">
        <v>3.914404850522228</v>
      </c>
      <c r="U99" s="37">
        <v>1.5170963891E-5</v>
      </c>
      <c r="V99" s="14070" t="str">
        <f t="shared" si="14"/>
        <v>***</v>
      </c>
      <c r="X99" s="6823" t="s">
        <v>8006</v>
      </c>
      <c r="Y99" s="37">
        <v>29.96732286602375</v>
      </c>
      <c r="Z99" s="37">
        <v>100376</v>
      </c>
      <c r="AA99" s="37">
        <v>26.194086429112961</v>
      </c>
      <c r="AB99" s="37">
        <v>2638</v>
      </c>
      <c r="AC99" s="37">
        <v>3.7732364369107891</v>
      </c>
      <c r="AD99" s="37">
        <v>2.9172317900700001E-5</v>
      </c>
      <c r="AE99" s="14071" t="str">
        <f t="shared" si="15"/>
        <v>***</v>
      </c>
    </row>
    <row r="100" spans="1:31">
      <c r="A100" s="6823" t="s">
        <v>7809</v>
      </c>
      <c r="B100" s="37">
        <v>50.38085974508293</v>
      </c>
      <c r="C100" s="37">
        <v>158326</v>
      </c>
      <c r="D100" s="37">
        <v>48.676143936028431</v>
      </c>
      <c r="E100" s="37">
        <v>22510</v>
      </c>
      <c r="F100" s="37">
        <v>1.7047158090544983</v>
      </c>
      <c r="G100" s="37">
        <v>1.6972829151399999E-6</v>
      </c>
      <c r="H100" s="14072" t="str">
        <f t="shared" si="12"/>
        <v>***</v>
      </c>
      <c r="J100" s="6823" t="s">
        <v>8205</v>
      </c>
      <c r="K100" s="37">
        <v>50.38085974508293</v>
      </c>
      <c r="L100" s="37">
        <v>158326</v>
      </c>
      <c r="M100" s="37">
        <v>48.645169200588533</v>
      </c>
      <c r="N100" s="37">
        <v>16312</v>
      </c>
      <c r="O100" s="37">
        <v>1.7356905444943962</v>
      </c>
      <c r="P100" s="37">
        <v>2.4259845422500001E-5</v>
      </c>
      <c r="Q100" s="14073" t="str">
        <f t="shared" si="13"/>
        <v>***</v>
      </c>
      <c r="R100" s="37">
        <v>48.757663762504031</v>
      </c>
      <c r="S100" s="37">
        <v>6198</v>
      </c>
      <c r="T100" s="37">
        <v>1.6231959825788991</v>
      </c>
      <c r="U100" s="37">
        <v>1.21673987469462E-2</v>
      </c>
      <c r="V100" s="14074" t="str">
        <f t="shared" si="14"/>
        <v>***</v>
      </c>
      <c r="X100" s="6823" t="s">
        <v>8007</v>
      </c>
      <c r="Y100" s="37">
        <v>50.218738189855593</v>
      </c>
      <c r="Z100" s="37">
        <v>174638</v>
      </c>
      <c r="AA100" s="37">
        <v>48.757663762504031</v>
      </c>
      <c r="AB100" s="37">
        <v>6198</v>
      </c>
      <c r="AC100" s="37">
        <v>1.4610744273515621</v>
      </c>
      <c r="AD100" s="37">
        <v>2.37731143736634E-2</v>
      </c>
      <c r="AE100" s="14075" t="str">
        <f t="shared" si="15"/>
        <v>**</v>
      </c>
    </row>
    <row r="101" spans="1:31">
      <c r="A101" s="6823" t="s">
        <v>7810</v>
      </c>
      <c r="B101" s="37">
        <v>12.027169050907229</v>
      </c>
      <c r="C101" s="37">
        <v>115131</v>
      </c>
      <c r="D101" s="37">
        <v>13.14515392344935</v>
      </c>
      <c r="E101" s="37">
        <v>10947</v>
      </c>
      <c r="F101" s="37">
        <v>-1.1179848725421202</v>
      </c>
      <c r="G101" s="37">
        <v>6.158107689517E-4</v>
      </c>
      <c r="H101" s="14076" t="str">
        <f t="shared" si="12"/>
        <v>***</v>
      </c>
      <c r="J101" s="6823" t="s">
        <v>8206</v>
      </c>
      <c r="K101" s="37">
        <v>12.027169050907229</v>
      </c>
      <c r="L101" s="37">
        <v>115131</v>
      </c>
      <c r="M101" s="37">
        <v>13.652679787102359</v>
      </c>
      <c r="N101" s="37">
        <v>8079</v>
      </c>
      <c r="O101" s="37">
        <v>-1.62551073619513</v>
      </c>
      <c r="P101" s="37">
        <v>1.5212492915400001E-5</v>
      </c>
      <c r="Q101" s="14077" t="str">
        <f t="shared" si="13"/>
        <v>***</v>
      </c>
      <c r="R101" s="37">
        <v>11.71548117154812</v>
      </c>
      <c r="S101" s="37">
        <v>2868</v>
      </c>
      <c r="T101" s="37">
        <v>0.31168787935910913</v>
      </c>
      <c r="U101" s="37">
        <v>0.61214149234968362</v>
      </c>
      <c r="V101" s="14078" t="str">
        <f t="shared" si="14"/>
        <v>***</v>
      </c>
      <c r="X101" s="6823" t="s">
        <v>8008</v>
      </c>
      <c r="Y101" s="37">
        <v>12.13375537699862</v>
      </c>
      <c r="Z101" s="37">
        <v>123210</v>
      </c>
      <c r="AA101" s="37">
        <v>11.71548117154812</v>
      </c>
      <c r="AB101" s="37">
        <v>2868</v>
      </c>
      <c r="AC101" s="37">
        <v>0.41827420545049954</v>
      </c>
      <c r="AD101" s="37">
        <v>0.49751571972406361</v>
      </c>
      <c r="AE101" s="14079" t="str">
        <f t="shared" si="15"/>
        <v>NS</v>
      </c>
    </row>
    <row r="102" spans="1:31">
      <c r="A102" s="6823" t="s">
        <v>7811</v>
      </c>
      <c r="B102" s="37">
        <v>49.739238732778077</v>
      </c>
      <c r="C102" s="37">
        <v>77082</v>
      </c>
      <c r="D102" s="37">
        <v>53.902241425870912</v>
      </c>
      <c r="E102" s="37">
        <v>11109</v>
      </c>
      <c r="F102" s="37">
        <v>-4.1630026930928352</v>
      </c>
      <c r="G102" s="37">
        <v>2.2904701712199998E-16</v>
      </c>
      <c r="H102" s="14080" t="str">
        <f t="shared" si="12"/>
        <v>***</v>
      </c>
      <c r="J102" s="6823" t="s">
        <v>8207</v>
      </c>
      <c r="K102" s="37">
        <v>49.739238732778077</v>
      </c>
      <c r="L102" s="37">
        <v>77082</v>
      </c>
      <c r="M102" s="37">
        <v>53.859987154784839</v>
      </c>
      <c r="N102" s="37">
        <v>7785</v>
      </c>
      <c r="O102" s="37">
        <v>-4.1207484220067627</v>
      </c>
      <c r="P102" s="37">
        <v>4.1774296798399999E-12</v>
      </c>
      <c r="Q102" s="14081" t="str">
        <f t="shared" si="13"/>
        <v>***</v>
      </c>
      <c r="R102" s="37">
        <v>54.001203369434407</v>
      </c>
      <c r="S102" s="37">
        <v>3324</v>
      </c>
      <c r="T102" s="37">
        <v>-4.2619646366563302</v>
      </c>
      <c r="U102" s="37">
        <v>1.49409770792E-6</v>
      </c>
      <c r="V102" s="14082" t="str">
        <f t="shared" si="14"/>
        <v>***</v>
      </c>
      <c r="X102" s="6823" t="s">
        <v>8009</v>
      </c>
      <c r="Y102" s="37">
        <v>50.117242273203964</v>
      </c>
      <c r="Z102" s="37">
        <v>84867</v>
      </c>
      <c r="AA102" s="37">
        <v>54.001203369434407</v>
      </c>
      <c r="AB102" s="37">
        <v>3324</v>
      </c>
      <c r="AC102" s="37">
        <v>-3.8839610962304434</v>
      </c>
      <c r="AD102" s="37">
        <v>1.11510689531E-5</v>
      </c>
      <c r="AE102" s="14083" t="str">
        <f t="shared" si="15"/>
        <v>***</v>
      </c>
    </row>
    <row r="103" spans="1:31">
      <c r="A103" s="6823" t="s">
        <v>11571</v>
      </c>
      <c r="B103" s="37">
        <v>32.06440637177117</v>
      </c>
      <c r="C103" s="37">
        <v>3723172</v>
      </c>
      <c r="D103" s="37">
        <v>34.747156751347347</v>
      </c>
      <c r="E103" s="37">
        <v>479645</v>
      </c>
      <c r="F103" s="37">
        <v>-2.6827503795761771</v>
      </c>
      <c r="G103" s="37">
        <v>8.8031135053000005E-306</v>
      </c>
      <c r="H103" s="14084" t="str">
        <f t="shared" si="12"/>
        <v>***</v>
      </c>
      <c r="J103" s="6823" t="s">
        <v>11571</v>
      </c>
      <c r="K103" s="37">
        <v>32.06440637177117</v>
      </c>
      <c r="L103" s="37">
        <v>3723172</v>
      </c>
      <c r="M103" s="37">
        <v>34.397417707959413</v>
      </c>
      <c r="N103" s="37">
        <v>351006</v>
      </c>
      <c r="O103" s="37">
        <v>-2.3330113361882425</v>
      </c>
      <c r="P103" s="37">
        <v>9.1577830497000005E-176</v>
      </c>
      <c r="Q103" s="14085" t="str">
        <f t="shared" si="13"/>
        <v>***</v>
      </c>
      <c r="R103" s="37">
        <v>35.701459122039203</v>
      </c>
      <c r="S103" s="37">
        <v>128639</v>
      </c>
      <c r="T103" s="37">
        <v>-3.6370527502680332</v>
      </c>
      <c r="U103" s="37">
        <v>6.4137843837999998E-166</v>
      </c>
      <c r="V103" s="14086" t="str">
        <f t="shared" si="14"/>
        <v>***</v>
      </c>
      <c r="X103" s="6823" t="s">
        <v>11571</v>
      </c>
      <c r="Y103" s="37">
        <v>32.265404211598018</v>
      </c>
      <c r="Z103" s="37">
        <v>4074178</v>
      </c>
      <c r="AA103" s="37">
        <v>35.701459122039203</v>
      </c>
      <c r="AB103" s="37">
        <v>128639</v>
      </c>
      <c r="AC103" s="37">
        <v>-3.4360549104411859</v>
      </c>
      <c r="AD103" s="37">
        <v>2.7517557653999999E-148</v>
      </c>
      <c r="AE103" s="14087" t="str">
        <f t="shared" si="15"/>
        <v>***</v>
      </c>
    </row>
    <row r="105" spans="1:31">
      <c r="A105" s="17028" t="s">
        <v>11968</v>
      </c>
      <c r="J105" s="17028" t="s">
        <v>11969</v>
      </c>
      <c r="X105" s="17028" t="s">
        <v>11970</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7812</v>
      </c>
      <c r="B107" s="37">
        <v>40.556456680256602</v>
      </c>
      <c r="C107" s="37">
        <v>205299</v>
      </c>
      <c r="D107" s="37">
        <v>48.090093281379147</v>
      </c>
      <c r="E107" s="37">
        <v>33876</v>
      </c>
      <c r="F107" s="37">
        <v>-7.5336366011225451</v>
      </c>
      <c r="G107" s="37">
        <v>6.1793475282999997E-150</v>
      </c>
      <c r="H107" s="14088" t="str">
        <f t="shared" ref="H107:H129" si="16">IF(G107&lt;0.01,"***",IF(G107&lt;0.05,"**",IF(G107&lt;0.1,"*","NS")))</f>
        <v>***</v>
      </c>
      <c r="J107" s="6823" t="s">
        <v>8208</v>
      </c>
      <c r="K107" s="37">
        <v>40.556456680256602</v>
      </c>
      <c r="L107" s="37">
        <v>205299</v>
      </c>
      <c r="M107" s="37">
        <v>47.626890253031888</v>
      </c>
      <c r="N107" s="37">
        <v>26716</v>
      </c>
      <c r="O107" s="37">
        <v>-7.0704335727752863</v>
      </c>
      <c r="P107" s="37">
        <v>4.4454666515999999E-108</v>
      </c>
      <c r="Q107" s="14089" t="str">
        <f t="shared" ref="Q107:Q129" si="17">IF(P107&lt;0.01,"***",IF(P107&lt;0.05,"**",IF(P107&lt;0.1,"*","NS")))</f>
        <v>***</v>
      </c>
      <c r="R107" s="37">
        <v>49.818435754189942</v>
      </c>
      <c r="S107" s="37">
        <v>7160</v>
      </c>
      <c r="T107" s="37">
        <v>-9.2619790739333396</v>
      </c>
      <c r="U107" s="37">
        <v>2.20727404243E-55</v>
      </c>
      <c r="V107" s="14090" t="str">
        <f t="shared" ref="V107:V129" si="18">IF(P107&lt;0.01,"***",IF(P107&lt;0.05,"**",IF(P107&lt;0.1,"*","NS")))</f>
        <v>***</v>
      </c>
      <c r="X107" s="6823" t="s">
        <v>8010</v>
      </c>
      <c r="Y107" s="37">
        <v>41.370601038725937</v>
      </c>
      <c r="Z107" s="37">
        <v>232015</v>
      </c>
      <c r="AA107" s="37">
        <v>49.818435754189942</v>
      </c>
      <c r="AB107" s="37">
        <v>7160</v>
      </c>
      <c r="AC107" s="37">
        <v>-8.4478347154640048</v>
      </c>
      <c r="AD107" s="37">
        <v>2.6836856984800002E-46</v>
      </c>
      <c r="AE107" s="14091" t="str">
        <f t="shared" ref="AE107:AE129" si="19">IF(AD107&lt;0.01,"***",IF(AD107&lt;0.05,"**",IF(AD107&lt;0.1,"*","NS")))</f>
        <v>***</v>
      </c>
    </row>
    <row r="108" spans="1:31">
      <c r="A108" s="6823" t="s">
        <v>7813</v>
      </c>
      <c r="B108" s="37">
        <v>62.068002000058833</v>
      </c>
      <c r="C108" s="37">
        <v>67998</v>
      </c>
      <c r="D108" s="37">
        <v>61.781239961451973</v>
      </c>
      <c r="E108" s="37">
        <v>12452</v>
      </c>
      <c r="F108" s="37">
        <v>0.28676203860685945</v>
      </c>
      <c r="G108" s="37">
        <v>0.54441092983986605</v>
      </c>
      <c r="H108" s="14092" t="str">
        <f t="shared" si="16"/>
        <v>NS</v>
      </c>
      <c r="J108" s="6823" t="s">
        <v>8209</v>
      </c>
      <c r="K108" s="37">
        <v>62.068002000058833</v>
      </c>
      <c r="L108" s="37">
        <v>67998</v>
      </c>
      <c r="M108" s="37">
        <v>63.069757125429753</v>
      </c>
      <c r="N108" s="37">
        <v>9017</v>
      </c>
      <c r="O108" s="37">
        <v>-1.00175512537092</v>
      </c>
      <c r="P108" s="37">
        <v>6.5297291077107703E-2</v>
      </c>
      <c r="Q108" s="14093" t="str">
        <f t="shared" si="17"/>
        <v>*</v>
      </c>
      <c r="R108" s="37">
        <v>58.398835516739453</v>
      </c>
      <c r="S108" s="37">
        <v>3435</v>
      </c>
      <c r="T108" s="37">
        <v>3.6691664833193798</v>
      </c>
      <c r="U108" s="37">
        <v>1.5574709453700001E-5</v>
      </c>
      <c r="V108" s="14094" t="str">
        <f t="shared" si="18"/>
        <v>*</v>
      </c>
      <c r="X108" s="6823" t="s">
        <v>8011</v>
      </c>
      <c r="Y108" s="37">
        <v>62.185288580146732</v>
      </c>
      <c r="Z108" s="37">
        <v>77015</v>
      </c>
      <c r="AA108" s="37">
        <v>58.398835516739453</v>
      </c>
      <c r="AB108" s="37">
        <v>3435</v>
      </c>
      <c r="AC108" s="37">
        <v>3.7864530634072793</v>
      </c>
      <c r="AD108" s="37">
        <v>7.6734487308599998E-6</v>
      </c>
      <c r="AE108" s="14095" t="str">
        <f t="shared" si="19"/>
        <v>***</v>
      </c>
    </row>
    <row r="109" spans="1:31">
      <c r="A109" s="6823" t="s">
        <v>7814</v>
      </c>
      <c r="B109" s="37">
        <v>75.208994249698804</v>
      </c>
      <c r="C109" s="37">
        <v>190077</v>
      </c>
      <c r="D109" s="37">
        <v>77.877926320246814</v>
      </c>
      <c r="E109" s="37">
        <v>33062</v>
      </c>
      <c r="F109" s="37">
        <v>-2.66893207054801</v>
      </c>
      <c r="G109" s="37">
        <v>1.801448395E-25</v>
      </c>
      <c r="H109" s="14096" t="str">
        <f t="shared" si="16"/>
        <v>***</v>
      </c>
      <c r="J109" s="6823" t="s">
        <v>8210</v>
      </c>
      <c r="K109" s="37">
        <v>75.208994249698804</v>
      </c>
      <c r="L109" s="37">
        <v>190077</v>
      </c>
      <c r="M109" s="37">
        <v>78.736640612537883</v>
      </c>
      <c r="N109" s="37">
        <v>25076</v>
      </c>
      <c r="O109" s="37">
        <v>-3.5276463628390786</v>
      </c>
      <c r="P109" s="37">
        <v>2.1364489658300001E-34</v>
      </c>
      <c r="Q109" s="14097" t="str">
        <f t="shared" si="17"/>
        <v>***</v>
      </c>
      <c r="R109" s="37">
        <v>75.181567743551213</v>
      </c>
      <c r="S109" s="37">
        <v>7986</v>
      </c>
      <c r="T109" s="37">
        <v>2.7426506147591567E-2</v>
      </c>
      <c r="U109" s="37">
        <v>0.95565717418240315</v>
      </c>
      <c r="V109" s="14098" t="str">
        <f t="shared" si="18"/>
        <v>***</v>
      </c>
      <c r="X109" s="6823" t="s">
        <v>8012</v>
      </c>
      <c r="Y109" s="37">
        <v>75.620140086357154</v>
      </c>
      <c r="Z109" s="37">
        <v>215153</v>
      </c>
      <c r="AA109" s="37">
        <v>75.181567743551213</v>
      </c>
      <c r="AB109" s="37">
        <v>7986</v>
      </c>
      <c r="AC109" s="37">
        <v>0.43857234280594071</v>
      </c>
      <c r="AD109" s="37">
        <v>0.3701946045619493</v>
      </c>
      <c r="AE109" s="14099" t="str">
        <f t="shared" si="19"/>
        <v>NS</v>
      </c>
    </row>
    <row r="110" spans="1:31">
      <c r="A110" s="6823" t="s">
        <v>7815</v>
      </c>
      <c r="B110" s="37">
        <v>68.264641598644005</v>
      </c>
      <c r="C110" s="37">
        <v>89676</v>
      </c>
      <c r="D110" s="37">
        <v>75.626055149127737</v>
      </c>
      <c r="E110" s="37">
        <v>14216</v>
      </c>
      <c r="F110" s="37">
        <v>-7.3614135504837321</v>
      </c>
      <c r="G110" s="37">
        <v>5.2123226018300001E-70</v>
      </c>
      <c r="H110" s="14100" t="str">
        <f t="shared" si="16"/>
        <v>***</v>
      </c>
      <c r="J110" s="6823" t="s">
        <v>8211</v>
      </c>
      <c r="K110" s="37">
        <v>68.264641598644005</v>
      </c>
      <c r="L110" s="37">
        <v>89676</v>
      </c>
      <c r="M110" s="37">
        <v>77.26903553299492</v>
      </c>
      <c r="N110" s="37">
        <v>9850</v>
      </c>
      <c r="O110" s="37">
        <v>-9.0043939343509152</v>
      </c>
      <c r="P110" s="37">
        <v>1.8142811786600001E-75</v>
      </c>
      <c r="Q110" s="14101" t="str">
        <f t="shared" si="17"/>
        <v>***</v>
      </c>
      <c r="R110" s="37">
        <v>71.919377004122765</v>
      </c>
      <c r="S110" s="37">
        <v>4366</v>
      </c>
      <c r="T110" s="37">
        <v>-3.6547354054787604</v>
      </c>
      <c r="U110" s="37">
        <v>3.8944537121199999E-7</v>
      </c>
      <c r="V110" s="14102" t="str">
        <f t="shared" si="18"/>
        <v>***</v>
      </c>
      <c r="X110" s="6823" t="s">
        <v>8013</v>
      </c>
      <c r="Y110" s="37">
        <v>69.155798484818035</v>
      </c>
      <c r="Z110" s="37">
        <v>99526</v>
      </c>
      <c r="AA110" s="37">
        <v>71.919377004122765</v>
      </c>
      <c r="AB110" s="37">
        <v>4366</v>
      </c>
      <c r="AC110" s="37">
        <v>-2.7635785193047298</v>
      </c>
      <c r="AD110" s="37">
        <v>1.07081149096E-4</v>
      </c>
      <c r="AE110" s="14103" t="str">
        <f t="shared" si="19"/>
        <v>***</v>
      </c>
    </row>
    <row r="111" spans="1:31">
      <c r="A111" s="6823" t="s">
        <v>7816</v>
      </c>
      <c r="B111" s="37">
        <v>81.814223512336724</v>
      </c>
      <c r="C111" s="37">
        <v>55120</v>
      </c>
      <c r="D111" s="37">
        <v>82.468046601063222</v>
      </c>
      <c r="E111" s="37">
        <v>8841</v>
      </c>
      <c r="F111" s="37">
        <v>-0.6538230887264973</v>
      </c>
      <c r="G111" s="37">
        <v>0.13823434033585841</v>
      </c>
      <c r="H111" s="14104" t="str">
        <f t="shared" si="16"/>
        <v>NS</v>
      </c>
      <c r="J111" s="6823" t="s">
        <v>8212</v>
      </c>
      <c r="K111" s="37">
        <v>81.814223512336724</v>
      </c>
      <c r="L111" s="37">
        <v>55120</v>
      </c>
      <c r="M111" s="37">
        <v>82.936315021876524</v>
      </c>
      <c r="N111" s="37">
        <v>6171</v>
      </c>
      <c r="O111" s="37">
        <v>-1.1220915095397999</v>
      </c>
      <c r="P111" s="37">
        <v>2.9827303539589602E-2</v>
      </c>
      <c r="Q111" s="14105" t="str">
        <f t="shared" si="17"/>
        <v>**</v>
      </c>
      <c r="R111" s="37">
        <v>81.385767790262179</v>
      </c>
      <c r="S111" s="37">
        <v>2670</v>
      </c>
      <c r="T111" s="37">
        <v>0.42845572207454552</v>
      </c>
      <c r="U111" s="37">
        <v>0.57527800774489446</v>
      </c>
      <c r="V111" s="14106" t="str">
        <f t="shared" si="18"/>
        <v>**</v>
      </c>
      <c r="X111" s="6823" t="s">
        <v>8014</v>
      </c>
      <c r="Y111" s="37">
        <v>81.927199752002736</v>
      </c>
      <c r="Z111" s="37">
        <v>61291</v>
      </c>
      <c r="AA111" s="37">
        <v>81.385767790262179</v>
      </c>
      <c r="AB111" s="37">
        <v>2670</v>
      </c>
      <c r="AC111" s="37">
        <v>0.54143196174055674</v>
      </c>
      <c r="AD111" s="37">
        <v>0.47685618364544891</v>
      </c>
      <c r="AE111" s="14107" t="str">
        <f t="shared" si="19"/>
        <v>NS</v>
      </c>
    </row>
    <row r="112" spans="1:31">
      <c r="A112" s="6823" t="s">
        <v>7817</v>
      </c>
      <c r="B112" s="37">
        <v>83.015285475921061</v>
      </c>
      <c r="C112" s="37">
        <v>260705</v>
      </c>
      <c r="D112" s="37">
        <v>82.113926010009806</v>
      </c>
      <c r="E112" s="37">
        <v>38762</v>
      </c>
      <c r="F112" s="37">
        <v>0.9013594659112556</v>
      </c>
      <c r="G112" s="37">
        <v>1.0944671233600001E-5</v>
      </c>
      <c r="H112" s="14108" t="str">
        <f t="shared" si="16"/>
        <v>***</v>
      </c>
      <c r="J112" s="6823" t="s">
        <v>8213</v>
      </c>
      <c r="K112" s="37">
        <v>83.015285475921061</v>
      </c>
      <c r="L112" s="37">
        <v>260705</v>
      </c>
      <c r="M112" s="37">
        <v>83.060855445252244</v>
      </c>
      <c r="N112" s="37">
        <v>27097</v>
      </c>
      <c r="O112" s="37">
        <v>-4.5569969331182847E-2</v>
      </c>
      <c r="P112" s="37">
        <v>0.84919008257694706</v>
      </c>
      <c r="Q112" s="14109" t="str">
        <f t="shared" si="17"/>
        <v>NS</v>
      </c>
      <c r="R112" s="37">
        <v>79.914273467638239</v>
      </c>
      <c r="S112" s="37">
        <v>11665</v>
      </c>
      <c r="T112" s="37">
        <v>3.1010120082828223</v>
      </c>
      <c r="U112" s="37">
        <v>3.3200375089500001E-18</v>
      </c>
      <c r="V112" s="14110" t="str">
        <f t="shared" si="18"/>
        <v>NS</v>
      </c>
      <c r="X112" s="6823" t="s">
        <v>8015</v>
      </c>
      <c r="Y112" s="37">
        <v>83.019575958471449</v>
      </c>
      <c r="Z112" s="37">
        <v>287802</v>
      </c>
      <c r="AA112" s="37">
        <v>79.914273467638239</v>
      </c>
      <c r="AB112" s="37">
        <v>11665</v>
      </c>
      <c r="AC112" s="37">
        <v>3.1053024908332105</v>
      </c>
      <c r="AD112" s="37">
        <v>2.4836645574799998E-18</v>
      </c>
      <c r="AE112" s="14111" t="str">
        <f t="shared" si="19"/>
        <v>***</v>
      </c>
    </row>
    <row r="113" spans="1:31">
      <c r="A113" s="6823" t="s">
        <v>7818</v>
      </c>
      <c r="B113" s="37">
        <v>85.537616127269416</v>
      </c>
      <c r="C113" s="37">
        <v>1646900</v>
      </c>
      <c r="D113" s="37">
        <v>87.058370280546185</v>
      </c>
      <c r="E113" s="37">
        <v>316668</v>
      </c>
      <c r="F113" s="37">
        <v>-1.5207541532767692</v>
      </c>
      <c r="G113" s="37">
        <v>1.4768889473000001E-111</v>
      </c>
      <c r="H113" s="14112" t="str">
        <f t="shared" si="16"/>
        <v>***</v>
      </c>
      <c r="J113" s="6823" t="s">
        <v>8214</v>
      </c>
      <c r="K113" s="37">
        <v>85.537616127269416</v>
      </c>
      <c r="L113" s="37">
        <v>1646900</v>
      </c>
      <c r="M113" s="37">
        <v>87.755693649406751</v>
      </c>
      <c r="N113" s="37">
        <v>244922</v>
      </c>
      <c r="O113" s="37">
        <v>-2.2180775221373352</v>
      </c>
      <c r="P113" s="37">
        <v>1.4428268430000001E-189</v>
      </c>
      <c r="Q113" s="14113" t="str">
        <f t="shared" si="17"/>
        <v>***</v>
      </c>
      <c r="R113" s="37">
        <v>84.677891450394441</v>
      </c>
      <c r="S113" s="37">
        <v>71746</v>
      </c>
      <c r="T113" s="37">
        <v>0.85972467687497556</v>
      </c>
      <c r="U113" s="37">
        <v>1.52768452581E-10</v>
      </c>
      <c r="V113" s="14114" t="str">
        <f t="shared" si="18"/>
        <v>***</v>
      </c>
      <c r="X113" s="6823" t="s">
        <v>8016</v>
      </c>
      <c r="Y113" s="37">
        <v>85.824776326736867</v>
      </c>
      <c r="Z113" s="37">
        <v>1891822</v>
      </c>
      <c r="AA113" s="37">
        <v>84.677891450394441</v>
      </c>
      <c r="AB113" s="37">
        <v>71746</v>
      </c>
      <c r="AC113" s="37">
        <v>1.1468848763424262</v>
      </c>
      <c r="AD113" s="37">
        <v>5.9023005263600001E-18</v>
      </c>
      <c r="AE113" s="14115" t="str">
        <f t="shared" si="19"/>
        <v>***</v>
      </c>
    </row>
    <row r="114" spans="1:31">
      <c r="A114" s="6823" t="s">
        <v>7819</v>
      </c>
      <c r="B114" s="37">
        <v>73.474963877149719</v>
      </c>
      <c r="C114" s="37">
        <v>184094</v>
      </c>
      <c r="D114" s="37">
        <v>74.105641339244769</v>
      </c>
      <c r="E114" s="37">
        <v>26164</v>
      </c>
      <c r="F114" s="37">
        <v>-0.6306774620950506</v>
      </c>
      <c r="G114" s="37">
        <v>3.0441622248005101E-2</v>
      </c>
      <c r="H114" s="14116" t="str">
        <f t="shared" si="16"/>
        <v>**</v>
      </c>
      <c r="J114" s="6823" t="s">
        <v>8215</v>
      </c>
      <c r="K114" s="37">
        <v>73.474963877149719</v>
      </c>
      <c r="L114" s="37">
        <v>184094</v>
      </c>
      <c r="M114" s="37">
        <v>74.866173846546005</v>
      </c>
      <c r="N114" s="37">
        <v>19615</v>
      </c>
      <c r="O114" s="37">
        <v>-1.3912099693962858</v>
      </c>
      <c r="P114" s="37">
        <v>2.63906709949E-5</v>
      </c>
      <c r="Q114" s="14117" t="str">
        <f t="shared" si="17"/>
        <v>***</v>
      </c>
      <c r="R114" s="37">
        <v>71.827759963353188</v>
      </c>
      <c r="S114" s="37">
        <v>6549</v>
      </c>
      <c r="T114" s="37">
        <v>1.6472039137965311</v>
      </c>
      <c r="U114" s="37">
        <v>3.0249099435691999E-3</v>
      </c>
      <c r="V114" s="14118" t="str">
        <f t="shared" si="18"/>
        <v>***</v>
      </c>
      <c r="X114" s="6823" t="s">
        <v>8017</v>
      </c>
      <c r="Y114" s="37">
        <v>73.608922531650535</v>
      </c>
      <c r="Z114" s="37">
        <v>203709</v>
      </c>
      <c r="AA114" s="37">
        <v>71.827759963353188</v>
      </c>
      <c r="AB114" s="37">
        <v>6549</v>
      </c>
      <c r="AC114" s="37">
        <v>1.7811625682973471</v>
      </c>
      <c r="AD114" s="37">
        <v>1.2958699864804E-3</v>
      </c>
      <c r="AE114" s="14119" t="str">
        <f t="shared" si="19"/>
        <v>***</v>
      </c>
    </row>
    <row r="115" spans="1:31">
      <c r="A115" s="6823" t="s">
        <v>7820</v>
      </c>
      <c r="B115" s="37">
        <v>78.225184644103564</v>
      </c>
      <c r="C115" s="37">
        <v>98568</v>
      </c>
      <c r="D115" s="37">
        <v>76.111111111111114</v>
      </c>
      <c r="E115" s="37">
        <v>15840</v>
      </c>
      <c r="F115" s="37">
        <v>2.1140735329924496</v>
      </c>
      <c r="G115" s="37">
        <v>2.5901324353099998E-9</v>
      </c>
      <c r="H115" s="14120" t="str">
        <f t="shared" si="16"/>
        <v>***</v>
      </c>
      <c r="J115" s="6823" t="s">
        <v>8216</v>
      </c>
      <c r="K115" s="37">
        <v>78.225184644103564</v>
      </c>
      <c r="L115" s="37">
        <v>98568</v>
      </c>
      <c r="M115" s="37">
        <v>75.673342541436469</v>
      </c>
      <c r="N115" s="37">
        <v>11584</v>
      </c>
      <c r="O115" s="37">
        <v>2.551842102667095</v>
      </c>
      <c r="P115" s="37">
        <v>3.65867253344E-10</v>
      </c>
      <c r="Q115" s="14121" t="str">
        <f t="shared" si="17"/>
        <v>***</v>
      </c>
      <c r="R115" s="37">
        <v>77.30263157894737</v>
      </c>
      <c r="S115" s="37">
        <v>4256</v>
      </c>
      <c r="T115" s="37">
        <v>0.92255306515619395</v>
      </c>
      <c r="U115" s="37">
        <v>0.15361701594993041</v>
      </c>
      <c r="V115" s="14122" t="str">
        <f t="shared" si="18"/>
        <v>***</v>
      </c>
      <c r="X115" s="6823" t="s">
        <v>8018</v>
      </c>
      <c r="Y115" s="37">
        <v>77.956823298714497</v>
      </c>
      <c r="Z115" s="37">
        <v>110152</v>
      </c>
      <c r="AA115" s="37">
        <v>77.30263157894737</v>
      </c>
      <c r="AB115" s="37">
        <v>4256</v>
      </c>
      <c r="AC115" s="37">
        <v>0.65419171976712676</v>
      </c>
      <c r="AD115" s="37">
        <v>0.31259251995142751</v>
      </c>
      <c r="AE115" s="14123" t="str">
        <f t="shared" si="19"/>
        <v>NS</v>
      </c>
    </row>
    <row r="116" spans="1:31">
      <c r="A116" s="6823" t="s">
        <v>7821</v>
      </c>
      <c r="B116" s="37">
        <v>52.606305997306272</v>
      </c>
      <c r="C116" s="37">
        <v>119537</v>
      </c>
      <c r="D116" s="37">
        <v>55.201510591845157</v>
      </c>
      <c r="E116" s="37">
        <v>16947</v>
      </c>
      <c r="F116" s="37">
        <v>-2.5952045945388846</v>
      </c>
      <c r="G116" s="37">
        <v>2.3765897684500001E-10</v>
      </c>
      <c r="H116" s="14124" t="str">
        <f t="shared" si="16"/>
        <v>***</v>
      </c>
      <c r="J116" s="6823" t="s">
        <v>8217</v>
      </c>
      <c r="K116" s="37">
        <v>52.606305997306272</v>
      </c>
      <c r="L116" s="37">
        <v>119537</v>
      </c>
      <c r="M116" s="37">
        <v>56.440049443757722</v>
      </c>
      <c r="N116" s="37">
        <v>12135</v>
      </c>
      <c r="O116" s="37">
        <v>-3.8337434464514502</v>
      </c>
      <c r="P116" s="37">
        <v>7.4530744116200004E-16</v>
      </c>
      <c r="Q116" s="14125" t="str">
        <f t="shared" si="17"/>
        <v>***</v>
      </c>
      <c r="R116" s="37">
        <v>52.078137988362428</v>
      </c>
      <c r="S116" s="37">
        <v>4812</v>
      </c>
      <c r="T116" s="37">
        <v>0.52816800894384386</v>
      </c>
      <c r="U116" s="37">
        <v>0.4718922969320043</v>
      </c>
      <c r="V116" s="14126" t="str">
        <f t="shared" si="18"/>
        <v>***</v>
      </c>
      <c r="X116" s="6823" t="s">
        <v>8019</v>
      </c>
      <c r="Y116" s="37">
        <v>52.959626951819672</v>
      </c>
      <c r="Z116" s="37">
        <v>131672</v>
      </c>
      <c r="AA116" s="37">
        <v>52.078137988362428</v>
      </c>
      <c r="AB116" s="37">
        <v>4812</v>
      </c>
      <c r="AC116" s="37">
        <v>0.88148896345724381</v>
      </c>
      <c r="AD116" s="37">
        <v>0.2288763222822483</v>
      </c>
      <c r="AE116" s="14127" t="str">
        <f t="shared" si="19"/>
        <v>NS</v>
      </c>
    </row>
    <row r="117" spans="1:31">
      <c r="A117" s="6823" t="s">
        <v>7822</v>
      </c>
      <c r="B117" s="37">
        <v>67.407591545308279</v>
      </c>
      <c r="C117" s="37">
        <v>144819</v>
      </c>
      <c r="D117" s="37">
        <v>66.805067152480618</v>
      </c>
      <c r="E117" s="37">
        <v>23603</v>
      </c>
      <c r="F117" s="37">
        <v>0.6025243928276609</v>
      </c>
      <c r="G117" s="37">
        <v>6.7239134914174395E-2</v>
      </c>
      <c r="H117" s="14128" t="str">
        <f t="shared" si="16"/>
        <v>*</v>
      </c>
      <c r="J117" s="6823" t="s">
        <v>8218</v>
      </c>
      <c r="K117" s="37">
        <v>67.407591545308279</v>
      </c>
      <c r="L117" s="37">
        <v>144819</v>
      </c>
      <c r="M117" s="37">
        <v>67.5311782589812</v>
      </c>
      <c r="N117" s="37">
        <v>16117</v>
      </c>
      <c r="O117" s="37">
        <v>-0.12358671367292118</v>
      </c>
      <c r="P117" s="37">
        <v>0.75081820104013075</v>
      </c>
      <c r="Q117" s="14129" t="str">
        <f t="shared" si="17"/>
        <v>NS</v>
      </c>
      <c r="R117" s="37">
        <v>65.241784664707453</v>
      </c>
      <c r="S117" s="37">
        <v>7486</v>
      </c>
      <c r="T117" s="37">
        <v>2.1658068806008259</v>
      </c>
      <c r="U117" s="37">
        <v>9.8116634327900001E-5</v>
      </c>
      <c r="V117" s="14130" t="str">
        <f t="shared" si="18"/>
        <v>NS</v>
      </c>
      <c r="X117" s="6823" t="s">
        <v>8020</v>
      </c>
      <c r="Y117" s="37">
        <v>67.419968186111248</v>
      </c>
      <c r="Z117" s="37">
        <v>160936</v>
      </c>
      <c r="AA117" s="37">
        <v>65.241784664707453</v>
      </c>
      <c r="AB117" s="37">
        <v>7486</v>
      </c>
      <c r="AC117" s="37">
        <v>2.1781835214037955</v>
      </c>
      <c r="AD117" s="37">
        <v>8.5721200493800003E-5</v>
      </c>
      <c r="AE117" s="14131" t="str">
        <f t="shared" si="19"/>
        <v>***</v>
      </c>
    </row>
    <row r="118" spans="1:31">
      <c r="A118" s="6823" t="s">
        <v>7823</v>
      </c>
      <c r="B118" s="37">
        <v>55.105995072125467</v>
      </c>
      <c r="C118" s="37">
        <v>131091</v>
      </c>
      <c r="D118" s="37">
        <v>56.521435553693621</v>
      </c>
      <c r="E118" s="37">
        <v>14322</v>
      </c>
      <c r="F118" s="37">
        <v>-1.4154404815681545</v>
      </c>
      <c r="G118" s="37">
        <v>1.2182956362583001E-3</v>
      </c>
      <c r="H118" s="14132" t="str">
        <f t="shared" si="16"/>
        <v>***</v>
      </c>
      <c r="J118" s="6823" t="s">
        <v>8219</v>
      </c>
      <c r="K118" s="37">
        <v>55.105995072125467</v>
      </c>
      <c r="L118" s="37">
        <v>131091</v>
      </c>
      <c r="M118" s="37">
        <v>58.055273130603567</v>
      </c>
      <c r="N118" s="37">
        <v>10819</v>
      </c>
      <c r="O118" s="37">
        <v>-2.9492780584781002</v>
      </c>
      <c r="P118" s="37">
        <v>3.0117385761800002E-9</v>
      </c>
      <c r="Q118" s="14133" t="str">
        <f t="shared" si="17"/>
        <v>***</v>
      </c>
      <c r="R118" s="37">
        <v>51.784184984299173</v>
      </c>
      <c r="S118" s="37">
        <v>3503</v>
      </c>
      <c r="T118" s="37">
        <v>3.3218100878262931</v>
      </c>
      <c r="U118" s="37">
        <v>9.6044135406799994E-5</v>
      </c>
      <c r="V118" s="14134" t="str">
        <f t="shared" si="18"/>
        <v>***</v>
      </c>
      <c r="X118" s="6823" t="s">
        <v>8021</v>
      </c>
      <c r="Y118" s="37">
        <v>55.330843492354312</v>
      </c>
      <c r="Z118" s="37">
        <v>141910</v>
      </c>
      <c r="AA118" s="37">
        <v>51.784184984299173</v>
      </c>
      <c r="AB118" s="37">
        <v>3503</v>
      </c>
      <c r="AC118" s="37">
        <v>3.5466585080551383</v>
      </c>
      <c r="AD118" s="37">
        <v>3.0395054481700001E-5</v>
      </c>
      <c r="AE118" s="14135" t="str">
        <f t="shared" si="19"/>
        <v>***</v>
      </c>
    </row>
    <row r="119" spans="1:31">
      <c r="A119" s="6823" t="s">
        <v>7824</v>
      </c>
      <c r="B119" s="37">
        <v>79.652074237648137</v>
      </c>
      <c r="C119" s="37">
        <v>296615</v>
      </c>
      <c r="D119" s="37">
        <v>80.375772435015392</v>
      </c>
      <c r="E119" s="37">
        <v>39971</v>
      </c>
      <c r="F119" s="37">
        <v>-0.7236981973672556</v>
      </c>
      <c r="G119" s="37">
        <v>7.2711486628130001E-4</v>
      </c>
      <c r="H119" s="14136" t="str">
        <f t="shared" si="16"/>
        <v>***</v>
      </c>
      <c r="J119" s="6823" t="s">
        <v>8220</v>
      </c>
      <c r="K119" s="37">
        <v>79.652074237648137</v>
      </c>
      <c r="L119" s="37">
        <v>296615</v>
      </c>
      <c r="M119" s="37">
        <v>81.473691023234736</v>
      </c>
      <c r="N119" s="37">
        <v>30902</v>
      </c>
      <c r="O119" s="37">
        <v>-1.821616785586599</v>
      </c>
      <c r="P119" s="37">
        <v>3.1050875556799999E-14</v>
      </c>
      <c r="Q119" s="14137" t="str">
        <f t="shared" si="17"/>
        <v>***</v>
      </c>
      <c r="R119" s="37">
        <v>76.634689601940678</v>
      </c>
      <c r="S119" s="37">
        <v>9069</v>
      </c>
      <c r="T119" s="37">
        <v>3.0173846357074581</v>
      </c>
      <c r="U119" s="37">
        <v>2.2234287771200001E-12</v>
      </c>
      <c r="V119" s="14138" t="str">
        <f t="shared" si="18"/>
        <v>***</v>
      </c>
      <c r="X119" s="6823" t="s">
        <v>8022</v>
      </c>
      <c r="Y119" s="37">
        <v>79.823948069871179</v>
      </c>
      <c r="Z119" s="37">
        <v>327517</v>
      </c>
      <c r="AA119" s="37">
        <v>76.634689601940678</v>
      </c>
      <c r="AB119" s="37">
        <v>9069</v>
      </c>
      <c r="AC119" s="37">
        <v>3.1892584679305003</v>
      </c>
      <c r="AD119" s="37">
        <v>9.06517012781E-14</v>
      </c>
      <c r="AE119" s="14139" t="str">
        <f t="shared" si="19"/>
        <v>***</v>
      </c>
    </row>
    <row r="120" spans="1:31">
      <c r="A120" s="6823" t="s">
        <v>7825</v>
      </c>
      <c r="B120" s="37">
        <v>53.079463992878217</v>
      </c>
      <c r="C120" s="37">
        <v>170744</v>
      </c>
      <c r="D120" s="37">
        <v>60.283654302248372</v>
      </c>
      <c r="E120" s="37">
        <v>21082</v>
      </c>
      <c r="F120" s="37">
        <v>-7.2041903093701549</v>
      </c>
      <c r="G120" s="37">
        <v>2.59969914864E-87</v>
      </c>
      <c r="H120" s="14140" t="str">
        <f t="shared" si="16"/>
        <v>***</v>
      </c>
      <c r="J120" s="6823" t="s">
        <v>8221</v>
      </c>
      <c r="K120" s="37">
        <v>53.079463992878217</v>
      </c>
      <c r="L120" s="37">
        <v>170744</v>
      </c>
      <c r="M120" s="37">
        <v>61.39787601877007</v>
      </c>
      <c r="N120" s="37">
        <v>16196</v>
      </c>
      <c r="O120" s="37">
        <v>-8.3184120258918526</v>
      </c>
      <c r="P120" s="37">
        <v>1.17545389668E-91</v>
      </c>
      <c r="Q120" s="14141" t="str">
        <f t="shared" si="17"/>
        <v>***</v>
      </c>
      <c r="R120" s="37">
        <v>56.590257879656157</v>
      </c>
      <c r="S120" s="37">
        <v>4886</v>
      </c>
      <c r="T120" s="37">
        <v>-3.5107938867779396</v>
      </c>
      <c r="U120" s="37">
        <v>1.23923213671E-6</v>
      </c>
      <c r="V120" s="14142" t="str">
        <f t="shared" si="18"/>
        <v>***</v>
      </c>
      <c r="X120" s="6823" t="s">
        <v>8023</v>
      </c>
      <c r="Y120" s="37">
        <v>53.800149780678289</v>
      </c>
      <c r="Z120" s="37">
        <v>186940</v>
      </c>
      <c r="AA120" s="37">
        <v>56.590257879656157</v>
      </c>
      <c r="AB120" s="37">
        <v>4886</v>
      </c>
      <c r="AC120" s="37">
        <v>-2.7901080989778677</v>
      </c>
      <c r="AD120" s="37">
        <v>1.1236394137050001E-4</v>
      </c>
      <c r="AE120" s="14143" t="str">
        <f t="shared" si="19"/>
        <v>***</v>
      </c>
    </row>
    <row r="121" spans="1:31">
      <c r="A121" s="6823" t="s">
        <v>7826</v>
      </c>
      <c r="B121" s="37">
        <v>60.388394946186253</v>
      </c>
      <c r="C121" s="37">
        <v>106850</v>
      </c>
      <c r="D121" s="37">
        <v>61.199560006947259</v>
      </c>
      <c r="E121" s="37">
        <v>17273</v>
      </c>
      <c r="F121" s="37">
        <v>-0.81116506076100592</v>
      </c>
      <c r="G121" s="37">
        <v>4.3032923670025203E-2</v>
      </c>
      <c r="H121" s="14144" t="str">
        <f t="shared" si="16"/>
        <v>**</v>
      </c>
      <c r="J121" s="6823" t="s">
        <v>8222</v>
      </c>
      <c r="K121" s="37">
        <v>60.388394946186253</v>
      </c>
      <c r="L121" s="37">
        <v>106850</v>
      </c>
      <c r="M121" s="37">
        <v>63.433194488945851</v>
      </c>
      <c r="N121" s="37">
        <v>12484</v>
      </c>
      <c r="O121" s="37">
        <v>-3.0447995427595984</v>
      </c>
      <c r="P121" s="37">
        <v>4.3476652049199999E-11</v>
      </c>
      <c r="Q121" s="14145" t="str">
        <f t="shared" si="17"/>
        <v>***</v>
      </c>
      <c r="R121" s="37">
        <v>55.376905408227188</v>
      </c>
      <c r="S121" s="37">
        <v>4789</v>
      </c>
      <c r="T121" s="37">
        <v>5.0114895379590649</v>
      </c>
      <c r="U121" s="37">
        <v>4.1666875182699996E-12</v>
      </c>
      <c r="V121" s="14146" t="str">
        <f t="shared" si="18"/>
        <v>***</v>
      </c>
      <c r="X121" s="6823" t="s">
        <v>8024</v>
      </c>
      <c r="Y121" s="37">
        <v>60.706923425008803</v>
      </c>
      <c r="Z121" s="37">
        <v>119334</v>
      </c>
      <c r="AA121" s="37">
        <v>55.376905408227188</v>
      </c>
      <c r="AB121" s="37">
        <v>4789</v>
      </c>
      <c r="AC121" s="37">
        <v>5.3300180167816151</v>
      </c>
      <c r="AD121" s="37">
        <v>1.37147850072E-13</v>
      </c>
      <c r="AE121" s="14147" t="str">
        <f t="shared" si="19"/>
        <v>***</v>
      </c>
    </row>
    <row r="122" spans="1:31">
      <c r="A122" s="6823" t="s">
        <v>7827</v>
      </c>
      <c r="B122" s="37">
        <v>85.474089766272471</v>
      </c>
      <c r="C122" s="37">
        <v>171824</v>
      </c>
      <c r="D122" s="37">
        <v>86.986484678174762</v>
      </c>
      <c r="E122" s="37">
        <v>29892</v>
      </c>
      <c r="F122" s="37">
        <v>-1.512394911902291</v>
      </c>
      <c r="G122" s="37">
        <v>5.43361831603E-12</v>
      </c>
      <c r="H122" s="14148" t="str">
        <f t="shared" si="16"/>
        <v>***</v>
      </c>
      <c r="J122" s="6823" t="s">
        <v>8223</v>
      </c>
      <c r="K122" s="37">
        <v>85.474089766272471</v>
      </c>
      <c r="L122" s="37">
        <v>171824</v>
      </c>
      <c r="M122" s="37">
        <v>87.619641187730934</v>
      </c>
      <c r="N122" s="37">
        <v>22463</v>
      </c>
      <c r="O122" s="37">
        <v>-2.1455514214584639</v>
      </c>
      <c r="P122" s="37">
        <v>5.3909283407399998E-18</v>
      </c>
      <c r="Q122" s="14149" t="str">
        <f t="shared" si="17"/>
        <v>***</v>
      </c>
      <c r="R122" s="37">
        <v>85.072015076053304</v>
      </c>
      <c r="S122" s="37">
        <v>7429</v>
      </c>
      <c r="T122" s="37">
        <v>0.40207469021916609</v>
      </c>
      <c r="U122" s="37">
        <v>0.33581868600831177</v>
      </c>
      <c r="V122" s="14150" t="str">
        <f t="shared" si="18"/>
        <v>***</v>
      </c>
      <c r="X122" s="6823" t="s">
        <v>8025</v>
      </c>
      <c r="Y122" s="37">
        <v>85.722153309279577</v>
      </c>
      <c r="Z122" s="37">
        <v>194287</v>
      </c>
      <c r="AA122" s="37">
        <v>85.072015076053304</v>
      </c>
      <c r="AB122" s="37">
        <v>7429</v>
      </c>
      <c r="AC122" s="37">
        <v>0.65013823322627218</v>
      </c>
      <c r="AD122" s="37">
        <v>0.11621293850200939</v>
      </c>
      <c r="AE122" s="14151" t="str">
        <f t="shared" si="19"/>
        <v>NS</v>
      </c>
    </row>
    <row r="123" spans="1:31">
      <c r="A123" s="6823" t="s">
        <v>7828</v>
      </c>
      <c r="B123" s="37">
        <v>74.026825169198418</v>
      </c>
      <c r="C123" s="37">
        <v>154109</v>
      </c>
      <c r="D123" s="37">
        <v>77.547449899268372</v>
      </c>
      <c r="E123" s="37">
        <v>18862</v>
      </c>
      <c r="F123" s="37">
        <v>-3.5206247300699545</v>
      </c>
      <c r="G123" s="37">
        <v>1.3091579375599999E-25</v>
      </c>
      <c r="H123" s="14152" t="str">
        <f t="shared" si="16"/>
        <v>***</v>
      </c>
      <c r="J123" s="6823" t="s">
        <v>8224</v>
      </c>
      <c r="K123" s="37">
        <v>74.026825169198418</v>
      </c>
      <c r="L123" s="37">
        <v>154109</v>
      </c>
      <c r="M123" s="37">
        <v>79.333477602250596</v>
      </c>
      <c r="N123" s="37">
        <v>13863</v>
      </c>
      <c r="O123" s="37">
        <v>-5.3066524330521787</v>
      </c>
      <c r="P123" s="37">
        <v>6.8684155490999997E-43</v>
      </c>
      <c r="Q123" s="14153" t="str">
        <f t="shared" si="17"/>
        <v>***</v>
      </c>
      <c r="R123" s="37">
        <v>72.594518903780752</v>
      </c>
      <c r="S123" s="37">
        <v>4999</v>
      </c>
      <c r="T123" s="37">
        <v>1.4323062654176653</v>
      </c>
      <c r="U123" s="37">
        <v>2.3106646405994202E-2</v>
      </c>
      <c r="V123" s="14154" t="str">
        <f t="shared" si="18"/>
        <v>***</v>
      </c>
      <c r="X123" s="6823" t="s">
        <v>8026</v>
      </c>
      <c r="Y123" s="37">
        <v>74.464791751006118</v>
      </c>
      <c r="Z123" s="37">
        <v>167972</v>
      </c>
      <c r="AA123" s="37">
        <v>72.594518903780752</v>
      </c>
      <c r="AB123" s="37">
        <v>4999</v>
      </c>
      <c r="AC123" s="37">
        <v>1.8702728472253654</v>
      </c>
      <c r="AD123" s="37">
        <v>2.8237114651945999E-3</v>
      </c>
      <c r="AE123" s="14155" t="str">
        <f t="shared" si="19"/>
        <v>***</v>
      </c>
    </row>
    <row r="124" spans="1:31">
      <c r="A124" s="6823" t="s">
        <v>7829</v>
      </c>
      <c r="B124" s="37">
        <v>74.688515964144102</v>
      </c>
      <c r="C124" s="37">
        <v>106426</v>
      </c>
      <c r="D124" s="37">
        <v>74.309503301751363</v>
      </c>
      <c r="E124" s="37">
        <v>17415</v>
      </c>
      <c r="F124" s="37">
        <v>0.37901266239273923</v>
      </c>
      <c r="G124" s="37">
        <v>0.28658005145849791</v>
      </c>
      <c r="H124" s="14156" t="str">
        <f t="shared" si="16"/>
        <v>NS</v>
      </c>
      <c r="J124" s="6823" t="s">
        <v>8225</v>
      </c>
      <c r="K124" s="37">
        <v>74.688515964144102</v>
      </c>
      <c r="L124" s="37">
        <v>106426</v>
      </c>
      <c r="M124" s="37">
        <v>75.276663993584606</v>
      </c>
      <c r="N124" s="37">
        <v>12470</v>
      </c>
      <c r="O124" s="37">
        <v>-0.58814802944050371</v>
      </c>
      <c r="P124" s="37">
        <v>0.15263552270785519</v>
      </c>
      <c r="Q124" s="14157" t="str">
        <f t="shared" si="17"/>
        <v>NS</v>
      </c>
      <c r="R124" s="37">
        <v>71.870576339737113</v>
      </c>
      <c r="S124" s="37">
        <v>4945</v>
      </c>
      <c r="T124" s="37">
        <v>2.8179396244069892</v>
      </c>
      <c r="U124" s="37">
        <v>8.6632739422199993E-6</v>
      </c>
      <c r="V124" s="14158" t="str">
        <f t="shared" si="18"/>
        <v>NS</v>
      </c>
      <c r="X124" s="6823" t="s">
        <v>8027</v>
      </c>
      <c r="Y124" s="37">
        <v>74.750201857085187</v>
      </c>
      <c r="Z124" s="37">
        <v>118896</v>
      </c>
      <c r="AA124" s="37">
        <v>71.870576339737113</v>
      </c>
      <c r="AB124" s="37">
        <v>4945</v>
      </c>
      <c r="AC124" s="37">
        <v>2.8796255173480745</v>
      </c>
      <c r="AD124" s="37">
        <v>5.1071595695499999E-6</v>
      </c>
      <c r="AE124" s="14159" t="str">
        <f t="shared" si="19"/>
        <v>***</v>
      </c>
    </row>
    <row r="125" spans="1:31">
      <c r="A125" s="6823" t="s">
        <v>7830</v>
      </c>
      <c r="B125" s="37">
        <v>52.558746905920493</v>
      </c>
      <c r="C125" s="37">
        <v>153923</v>
      </c>
      <c r="D125" s="37">
        <v>54.174206485058932</v>
      </c>
      <c r="E125" s="37">
        <v>20447</v>
      </c>
      <c r="F125" s="37">
        <v>-1.6154595791384381</v>
      </c>
      <c r="G125" s="37">
        <v>1.37806023924E-5</v>
      </c>
      <c r="H125" s="14160" t="str">
        <f t="shared" si="16"/>
        <v>***</v>
      </c>
      <c r="J125" s="6823" t="s">
        <v>8226</v>
      </c>
      <c r="K125" s="37">
        <v>52.558746905920493</v>
      </c>
      <c r="L125" s="37">
        <v>153923</v>
      </c>
      <c r="M125" s="37">
        <v>54.946815327438173</v>
      </c>
      <c r="N125" s="37">
        <v>15606</v>
      </c>
      <c r="O125" s="37">
        <v>-2.38806842151768</v>
      </c>
      <c r="P125" s="37">
        <v>1.23867914738E-8</v>
      </c>
      <c r="Q125" s="14161" t="str">
        <f t="shared" si="17"/>
        <v>***</v>
      </c>
      <c r="R125" s="37">
        <v>51.683536459409211</v>
      </c>
      <c r="S125" s="37">
        <v>4841</v>
      </c>
      <c r="T125" s="37">
        <v>0.87521044651128221</v>
      </c>
      <c r="U125" s="37">
        <v>0.22986070070900641</v>
      </c>
      <c r="V125" s="14162" t="str">
        <f t="shared" si="18"/>
        <v>***</v>
      </c>
      <c r="X125" s="6823" t="s">
        <v>8028</v>
      </c>
      <c r="Y125" s="37">
        <v>52.778580655817002</v>
      </c>
      <c r="Z125" s="37">
        <v>169529</v>
      </c>
      <c r="AA125" s="37">
        <v>51.683536459409211</v>
      </c>
      <c r="AB125" s="37">
        <v>4841</v>
      </c>
      <c r="AC125" s="37">
        <v>1.095044196407791</v>
      </c>
      <c r="AD125" s="37">
        <v>0.13238280282559911</v>
      </c>
      <c r="AE125" s="14163" t="str">
        <f t="shared" si="19"/>
        <v>NS</v>
      </c>
    </row>
    <row r="126" spans="1:31">
      <c r="A126" s="6823" t="s">
        <v>7831</v>
      </c>
      <c r="B126" s="37">
        <v>76.225219009931919</v>
      </c>
      <c r="C126" s="37">
        <v>153646</v>
      </c>
      <c r="D126" s="37">
        <v>77.081305848004959</v>
      </c>
      <c r="E126" s="37">
        <v>22606</v>
      </c>
      <c r="F126" s="37">
        <v>-0.85608683807303976</v>
      </c>
      <c r="G126" s="37">
        <v>4.6905828340765999E-3</v>
      </c>
      <c r="H126" s="14164" t="str">
        <f t="shared" si="16"/>
        <v>***</v>
      </c>
      <c r="J126" s="6823" t="s">
        <v>8227</v>
      </c>
      <c r="K126" s="37">
        <v>76.225219009931919</v>
      </c>
      <c r="L126" s="37">
        <v>153646</v>
      </c>
      <c r="M126" s="37">
        <v>78.346865270740494</v>
      </c>
      <c r="N126" s="37">
        <v>16381</v>
      </c>
      <c r="O126" s="37">
        <v>-2.1216462608085749</v>
      </c>
      <c r="P126" s="37">
        <v>1.18643087505E-9</v>
      </c>
      <c r="Q126" s="14165" t="str">
        <f t="shared" si="17"/>
        <v>***</v>
      </c>
      <c r="R126" s="37">
        <v>73.751004016064257</v>
      </c>
      <c r="S126" s="37">
        <v>6225</v>
      </c>
      <c r="T126" s="37">
        <v>2.4742149938676619</v>
      </c>
      <c r="U126" s="37">
        <v>7.1445696359600003E-6</v>
      </c>
      <c r="V126" s="14166" t="str">
        <f t="shared" si="18"/>
        <v>***</v>
      </c>
      <c r="X126" s="6823" t="s">
        <v>8029</v>
      </c>
      <c r="Y126" s="37">
        <v>76.429625882948002</v>
      </c>
      <c r="Z126" s="37">
        <v>170027</v>
      </c>
      <c r="AA126" s="37">
        <v>73.751004016064257</v>
      </c>
      <c r="AB126" s="37">
        <v>6225</v>
      </c>
      <c r="AC126" s="37">
        <v>2.6786218668837449</v>
      </c>
      <c r="AD126" s="37">
        <v>1.0399076557799999E-6</v>
      </c>
      <c r="AE126" s="14167" t="str">
        <f t="shared" si="19"/>
        <v>***</v>
      </c>
    </row>
    <row r="127" spans="1:31">
      <c r="A127" s="6823" t="s">
        <v>7832</v>
      </c>
      <c r="B127" s="37">
        <v>36.816019032513879</v>
      </c>
      <c r="C127" s="37">
        <v>121056</v>
      </c>
      <c r="D127" s="37">
        <v>36.217087587318638</v>
      </c>
      <c r="E127" s="37">
        <v>16749</v>
      </c>
      <c r="F127" s="37">
        <v>0.598931445195241</v>
      </c>
      <c r="G127" s="37">
        <v>0.13183318882437919</v>
      </c>
      <c r="H127" s="14168" t="str">
        <f t="shared" si="16"/>
        <v>NS</v>
      </c>
      <c r="J127" s="6823" t="s">
        <v>8228</v>
      </c>
      <c r="K127" s="37">
        <v>36.816019032513879</v>
      </c>
      <c r="L127" s="37">
        <v>121056</v>
      </c>
      <c r="M127" s="37">
        <v>38.572662322367897</v>
      </c>
      <c r="N127" s="37">
        <v>12737</v>
      </c>
      <c r="O127" s="37">
        <v>-1.7566432898540185</v>
      </c>
      <c r="P127" s="37">
        <v>9.3699875794699998E-5</v>
      </c>
      <c r="Q127" s="14169" t="str">
        <f t="shared" si="17"/>
        <v>***</v>
      </c>
      <c r="R127" s="37">
        <v>28.738783649052841</v>
      </c>
      <c r="S127" s="37">
        <v>4012</v>
      </c>
      <c r="T127" s="37">
        <v>8.0772353834610371</v>
      </c>
      <c r="U127" s="37">
        <v>1.4067346175400001E-25</v>
      </c>
      <c r="V127" s="14170" t="str">
        <f t="shared" si="18"/>
        <v>***</v>
      </c>
      <c r="X127" s="6823" t="s">
        <v>8030</v>
      </c>
      <c r="Y127" s="37">
        <v>36.983250244781118</v>
      </c>
      <c r="Z127" s="37">
        <v>133793</v>
      </c>
      <c r="AA127" s="37">
        <v>28.738783649052841</v>
      </c>
      <c r="AB127" s="37">
        <v>4012</v>
      </c>
      <c r="AC127" s="37">
        <v>8.2444665957282766</v>
      </c>
      <c r="AD127" s="37">
        <v>1.33150609243E-26</v>
      </c>
      <c r="AE127" s="14171" t="str">
        <f t="shared" si="19"/>
        <v>***</v>
      </c>
    </row>
    <row r="128" spans="1:31">
      <c r="A128" s="6823" t="s">
        <v>7833</v>
      </c>
      <c r="B128" s="37">
        <v>76.80112097739152</v>
      </c>
      <c r="C128" s="37">
        <v>63516</v>
      </c>
      <c r="D128" s="37">
        <v>79.327902240325869</v>
      </c>
      <c r="E128" s="37">
        <v>12766</v>
      </c>
      <c r="F128" s="37">
        <v>-2.5267812629343496</v>
      </c>
      <c r="G128" s="37">
        <v>5.2186003981799997E-10</v>
      </c>
      <c r="H128" s="14172" t="str">
        <f t="shared" si="16"/>
        <v>***</v>
      </c>
      <c r="J128" s="6823" t="s">
        <v>8229</v>
      </c>
      <c r="K128" s="37">
        <v>76.80112097739152</v>
      </c>
      <c r="L128" s="37">
        <v>63516</v>
      </c>
      <c r="M128" s="37">
        <v>80.814717477003938</v>
      </c>
      <c r="N128" s="37">
        <v>9132</v>
      </c>
      <c r="O128" s="37">
        <v>-4.0135964996124187</v>
      </c>
      <c r="P128" s="37">
        <v>1.08881647023E-17</v>
      </c>
      <c r="Q128" s="14173" t="str">
        <f t="shared" si="17"/>
        <v>***</v>
      </c>
      <c r="R128" s="37">
        <v>75.5916345624656</v>
      </c>
      <c r="S128" s="37">
        <v>3634</v>
      </c>
      <c r="T128" s="37">
        <v>1.2094864149259195</v>
      </c>
      <c r="U128" s="37">
        <v>9.3292355899869894E-2</v>
      </c>
      <c r="V128" s="14174" t="str">
        <f t="shared" si="18"/>
        <v>***</v>
      </c>
      <c r="X128" s="6823" t="s">
        <v>8031</v>
      </c>
      <c r="Y128" s="37">
        <v>77.305638145578683</v>
      </c>
      <c r="Z128" s="37">
        <v>72648</v>
      </c>
      <c r="AA128" s="37">
        <v>75.5916345624656</v>
      </c>
      <c r="AB128" s="37">
        <v>3634</v>
      </c>
      <c r="AC128" s="37">
        <v>1.7140035831130831</v>
      </c>
      <c r="AD128" s="37">
        <v>1.62028658857826E-2</v>
      </c>
      <c r="AE128" s="14175" t="str">
        <f t="shared" si="19"/>
        <v>**</v>
      </c>
    </row>
    <row r="129" spans="1:31">
      <c r="A129" s="6823" t="s">
        <v>11571</v>
      </c>
      <c r="B129" s="37">
        <v>73.908071720688326</v>
      </c>
      <c r="C129" s="37">
        <v>4692593</v>
      </c>
      <c r="D129" s="37">
        <v>76.912632026286062</v>
      </c>
      <c r="E129" s="37">
        <v>771816</v>
      </c>
      <c r="F129" s="37">
        <v>-3.0045603055977352</v>
      </c>
      <c r="G129" s="37">
        <v>0</v>
      </c>
      <c r="H129" s="14176" t="str">
        <f t="shared" si="16"/>
        <v>***</v>
      </c>
      <c r="J129" s="6823" t="s">
        <v>11571</v>
      </c>
      <c r="K129" s="37">
        <v>73.908071720688326</v>
      </c>
      <c r="L129" s="37">
        <v>4692593</v>
      </c>
      <c r="M129" s="37">
        <v>77.852526778050517</v>
      </c>
      <c r="N129" s="37">
        <v>581353</v>
      </c>
      <c r="O129" s="37">
        <v>-3.944455057362191</v>
      </c>
      <c r="P129" s="37">
        <v>0</v>
      </c>
      <c r="Q129" s="14177" t="str">
        <f t="shared" si="17"/>
        <v>***</v>
      </c>
      <c r="R129" s="37">
        <v>74.04377753159406</v>
      </c>
      <c r="S129" s="37">
        <v>190463</v>
      </c>
      <c r="T129" s="37">
        <v>-0.13570581090573341</v>
      </c>
      <c r="U129" s="37">
        <v>0.18610500416308801</v>
      </c>
      <c r="V129" s="14178" t="str">
        <f t="shared" si="18"/>
        <v>***</v>
      </c>
      <c r="X129" s="6823" t="s">
        <v>11571</v>
      </c>
      <c r="Y129" s="37">
        <v>74.342873438597962</v>
      </c>
      <c r="Z129" s="37">
        <v>5273946</v>
      </c>
      <c r="AA129" s="37">
        <v>74.04377753159406</v>
      </c>
      <c r="AB129" s="37">
        <v>190463</v>
      </c>
      <c r="AC129" s="37">
        <v>0.29909590700390254</v>
      </c>
      <c r="AD129" s="37">
        <v>3.3265840205084002E-3</v>
      </c>
      <c r="AE129" s="14179" t="str">
        <f t="shared" si="19"/>
        <v>***</v>
      </c>
    </row>
    <row r="131" spans="1:31">
      <c r="A131" s="17028" t="s">
        <v>11971</v>
      </c>
      <c r="J131" s="17028" t="s">
        <v>11972</v>
      </c>
      <c r="X131" s="17028" t="s">
        <v>11973</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7834</v>
      </c>
      <c r="B133" s="37">
        <v>17.518714248722961</v>
      </c>
      <c r="C133" s="37">
        <v>339848</v>
      </c>
      <c r="D133" s="37">
        <v>30.21013432637319</v>
      </c>
      <c r="E133" s="37">
        <v>15038</v>
      </c>
      <c r="F133" s="37">
        <v>-12.691420077650228</v>
      </c>
      <c r="G133" s="37">
        <v>0</v>
      </c>
      <c r="H133" s="14180" t="str">
        <f t="shared" ref="H133:H155" si="20">IF(G133&lt;0.01,"***",IF(G133&lt;0.05,"**",IF(G133&lt;0.1,"*","NS")))</f>
        <v>***</v>
      </c>
      <c r="J133" s="6823" t="s">
        <v>8230</v>
      </c>
      <c r="K133" s="37">
        <v>17.518714248722961</v>
      </c>
      <c r="L133" s="37">
        <v>339848</v>
      </c>
      <c r="M133" s="37">
        <v>31.635969664138681</v>
      </c>
      <c r="N133" s="37">
        <v>11076</v>
      </c>
      <c r="O133" s="37">
        <v>-14.11725541541572</v>
      </c>
      <c r="P133" s="37">
        <v>0</v>
      </c>
      <c r="Q133" s="14181" t="str">
        <f t="shared" ref="Q133:Q155" si="21">IF(P133&lt;0.01,"***",IF(P133&lt;0.05,"**",IF(P133&lt;0.1,"*","NS")))</f>
        <v>***</v>
      </c>
      <c r="R133" s="37">
        <v>26.2241292276628</v>
      </c>
      <c r="S133" s="37">
        <v>3962</v>
      </c>
      <c r="T133" s="37">
        <v>-8.7054149789398387</v>
      </c>
      <c r="U133" s="37">
        <v>2.1345993448299998E-46</v>
      </c>
      <c r="V133" s="14182" t="str">
        <f t="shared" ref="V133:V155" si="22">IF(P133&lt;0.01,"***",IF(P133&lt;0.05,"**",IF(P133&lt;0.1,"*","NS")))</f>
        <v>***</v>
      </c>
      <c r="X133" s="6823" t="s">
        <v>8032</v>
      </c>
      <c r="Y133" s="37">
        <v>17.96428856390558</v>
      </c>
      <c r="Z133" s="37">
        <v>350924</v>
      </c>
      <c r="AA133" s="37">
        <v>26.2241292276628</v>
      </c>
      <c r="AB133" s="37">
        <v>3962</v>
      </c>
      <c r="AC133" s="37">
        <v>-8.2598406637572204</v>
      </c>
      <c r="AD133" s="37">
        <v>3.4206373688399999E-41</v>
      </c>
      <c r="AE133" s="14183" t="str">
        <f t="shared" ref="AE133:AE155" si="23">IF(AD133&lt;0.01,"***",IF(AD133&lt;0.05,"**",IF(AD133&lt;0.1,"*","NS")))</f>
        <v>***</v>
      </c>
    </row>
    <row r="134" spans="1:31">
      <c r="A134" s="6823" t="s">
        <v>7835</v>
      </c>
      <c r="B134" s="37">
        <v>34.545235948301773</v>
      </c>
      <c r="C134" s="37">
        <v>83175</v>
      </c>
      <c r="D134" s="37">
        <v>42.58645191852203</v>
      </c>
      <c r="E134" s="37">
        <v>4222</v>
      </c>
      <c r="F134" s="37">
        <v>-8.0412159702202572</v>
      </c>
      <c r="G134" s="37">
        <v>1.0788492334100001E-26</v>
      </c>
      <c r="H134" s="14184" t="str">
        <f t="shared" si="20"/>
        <v>***</v>
      </c>
      <c r="J134" s="6823" t="s">
        <v>8231</v>
      </c>
      <c r="K134" s="37">
        <v>34.545235948301773</v>
      </c>
      <c r="L134" s="37">
        <v>83175</v>
      </c>
      <c r="M134" s="37">
        <v>44.478527607361961</v>
      </c>
      <c r="N134" s="37">
        <v>2934</v>
      </c>
      <c r="O134" s="37">
        <v>-9.9332916590601883</v>
      </c>
      <c r="P134" s="37">
        <v>1.2669498747299999E-28</v>
      </c>
      <c r="Q134" s="14185" t="str">
        <f t="shared" si="21"/>
        <v>***</v>
      </c>
      <c r="R134" s="37">
        <v>38.276397515527947</v>
      </c>
      <c r="S134" s="37">
        <v>1288</v>
      </c>
      <c r="T134" s="37">
        <v>-3.7311615672261738</v>
      </c>
      <c r="U134" s="37">
        <v>5.2154677788331001E-3</v>
      </c>
      <c r="V134" s="14186" t="str">
        <f t="shared" si="22"/>
        <v>***</v>
      </c>
      <c r="X134" s="6823" t="s">
        <v>8033</v>
      </c>
      <c r="Y134" s="37">
        <v>34.88369392281875</v>
      </c>
      <c r="Z134" s="37">
        <v>86109</v>
      </c>
      <c r="AA134" s="37">
        <v>38.276397515527947</v>
      </c>
      <c r="AB134" s="37">
        <v>1288</v>
      </c>
      <c r="AC134" s="37">
        <v>-3.3927035927091964</v>
      </c>
      <c r="AD134" s="37">
        <v>1.12441069814266E-2</v>
      </c>
      <c r="AE134" s="14187" t="str">
        <f t="shared" si="23"/>
        <v>**</v>
      </c>
    </row>
    <row r="135" spans="1:31">
      <c r="A135" s="6823" t="s">
        <v>7836</v>
      </c>
      <c r="B135" s="37">
        <v>51.350295565653489</v>
      </c>
      <c r="C135" s="37">
        <v>174073</v>
      </c>
      <c r="D135" s="37">
        <v>64.760934025203852</v>
      </c>
      <c r="E135" s="37">
        <v>10792</v>
      </c>
      <c r="F135" s="37">
        <v>-13.410638459550363</v>
      </c>
      <c r="G135" s="37">
        <v>1.3285920736000001E-161</v>
      </c>
      <c r="H135" s="14188" t="str">
        <f t="shared" si="20"/>
        <v>***</v>
      </c>
      <c r="J135" s="6823" t="s">
        <v>8232</v>
      </c>
      <c r="K135" s="37">
        <v>51.350295565653489</v>
      </c>
      <c r="L135" s="37">
        <v>174073</v>
      </c>
      <c r="M135" s="37">
        <v>66.695310581880676</v>
      </c>
      <c r="N135" s="37">
        <v>8146</v>
      </c>
      <c r="O135" s="37">
        <v>-15.345015016227187</v>
      </c>
      <c r="P135" s="37">
        <v>5.3063932856000001E-162</v>
      </c>
      <c r="Q135" s="14189" t="str">
        <f t="shared" si="21"/>
        <v>***</v>
      </c>
      <c r="R135" s="37">
        <v>58.805744520030231</v>
      </c>
      <c r="S135" s="37">
        <v>2646</v>
      </c>
      <c r="T135" s="37">
        <v>-7.4554489543767417</v>
      </c>
      <c r="U135" s="37">
        <v>2.6115545949700001E-14</v>
      </c>
      <c r="V135" s="14190" t="str">
        <f t="shared" si="22"/>
        <v>***</v>
      </c>
      <c r="X135" s="6823" t="s">
        <v>8034</v>
      </c>
      <c r="Y135" s="37">
        <v>52.036286007496471</v>
      </c>
      <c r="Z135" s="37">
        <v>182219</v>
      </c>
      <c r="AA135" s="37">
        <v>58.805744520030231</v>
      </c>
      <c r="AB135" s="37">
        <v>2646</v>
      </c>
      <c r="AC135" s="37">
        <v>-6.7694585125337596</v>
      </c>
      <c r="AD135" s="37">
        <v>4.4845225773200003E-12</v>
      </c>
      <c r="AE135" s="14191" t="str">
        <f t="shared" si="23"/>
        <v>***</v>
      </c>
    </row>
    <row r="136" spans="1:31">
      <c r="A136" s="6823" t="s">
        <v>7837</v>
      </c>
      <c r="B136" s="37">
        <v>48.852141789075553</v>
      </c>
      <c r="C136" s="37">
        <v>113690</v>
      </c>
      <c r="D136" s="37">
        <v>54.833862080480877</v>
      </c>
      <c r="E136" s="37">
        <v>5989</v>
      </c>
      <c r="F136" s="37">
        <v>-5.981720291405324</v>
      </c>
      <c r="G136" s="37">
        <v>1.77319215775E-19</v>
      </c>
      <c r="H136" s="14192" t="str">
        <f t="shared" si="20"/>
        <v>***</v>
      </c>
      <c r="J136" s="6823" t="s">
        <v>8233</v>
      </c>
      <c r="K136" s="37">
        <v>48.852141789075553</v>
      </c>
      <c r="L136" s="37">
        <v>113690</v>
      </c>
      <c r="M136" s="37">
        <v>55.376210578594488</v>
      </c>
      <c r="N136" s="37">
        <v>4027</v>
      </c>
      <c r="O136" s="37">
        <v>-6.5240687895189353</v>
      </c>
      <c r="P136" s="37">
        <v>3.9605865197899999E-16</v>
      </c>
      <c r="Q136" s="14193" t="str">
        <f t="shared" si="21"/>
        <v>***</v>
      </c>
      <c r="R136" s="37">
        <v>53.720693170234448</v>
      </c>
      <c r="S136" s="37">
        <v>1962</v>
      </c>
      <c r="T136" s="37">
        <v>-4.8685513811588947</v>
      </c>
      <c r="U136" s="37">
        <v>1.8913050504399999E-5</v>
      </c>
      <c r="V136" s="14194" t="str">
        <f t="shared" si="22"/>
        <v>***</v>
      </c>
      <c r="X136" s="6823" t="s">
        <v>8035</v>
      </c>
      <c r="Y136" s="37">
        <v>49.075324719454287</v>
      </c>
      <c r="Z136" s="37">
        <v>117717</v>
      </c>
      <c r="AA136" s="37">
        <v>53.720693170234448</v>
      </c>
      <c r="AB136" s="37">
        <v>1962</v>
      </c>
      <c r="AC136" s="37">
        <v>-4.6453684507801611</v>
      </c>
      <c r="AD136" s="37">
        <v>4.4631002643199997E-5</v>
      </c>
      <c r="AE136" s="14195" t="str">
        <f t="shared" si="23"/>
        <v>***</v>
      </c>
    </row>
    <row r="137" spans="1:31">
      <c r="A137" s="6823" t="s">
        <v>7838</v>
      </c>
      <c r="B137" s="37">
        <v>63.324748204451701</v>
      </c>
      <c r="C137" s="37">
        <v>47757</v>
      </c>
      <c r="D137" s="37">
        <v>64.845360824742272</v>
      </c>
      <c r="E137" s="37">
        <v>1940</v>
      </c>
      <c r="F137" s="37">
        <v>-1.5206126202905708</v>
      </c>
      <c r="G137" s="37">
        <v>0.17293675155038721</v>
      </c>
      <c r="H137" s="14196" t="str">
        <f t="shared" si="20"/>
        <v>NS</v>
      </c>
      <c r="J137" s="6823" t="s">
        <v>8234</v>
      </c>
      <c r="K137" s="37">
        <v>63.324748204451701</v>
      </c>
      <c r="L137" s="37">
        <v>47757</v>
      </c>
      <c r="M137" s="37">
        <v>67.132292522596543</v>
      </c>
      <c r="N137" s="37">
        <v>1217</v>
      </c>
      <c r="O137" s="37">
        <v>-3.8075443181448421</v>
      </c>
      <c r="P137" s="37">
        <v>6.4634202746647997E-3</v>
      </c>
      <c r="Q137" s="14197" t="str">
        <f t="shared" si="21"/>
        <v>***</v>
      </c>
      <c r="R137" s="37">
        <v>60.995850622406643</v>
      </c>
      <c r="S137" s="37">
        <v>723</v>
      </c>
      <c r="T137" s="37">
        <v>2.3288975820450588</v>
      </c>
      <c r="U137" s="37">
        <v>0.19725708858125421</v>
      </c>
      <c r="V137" s="14198" t="str">
        <f t="shared" si="22"/>
        <v>***</v>
      </c>
      <c r="X137" s="6823" t="s">
        <v>8036</v>
      </c>
      <c r="Y137" s="37">
        <v>63.419365377547273</v>
      </c>
      <c r="Z137" s="37">
        <v>48974</v>
      </c>
      <c r="AA137" s="37">
        <v>60.995850622406643</v>
      </c>
      <c r="AB137" s="37">
        <v>723</v>
      </c>
      <c r="AC137" s="37">
        <v>2.42351475514063</v>
      </c>
      <c r="AD137" s="37">
        <v>0.17934755888177639</v>
      </c>
      <c r="AE137" s="14199" t="str">
        <f t="shared" si="23"/>
        <v>NS</v>
      </c>
    </row>
    <row r="138" spans="1:31">
      <c r="A138" s="6823" t="s">
        <v>7839</v>
      </c>
      <c r="B138" s="37">
        <v>71.515178247615694</v>
      </c>
      <c r="C138" s="37">
        <v>204042</v>
      </c>
      <c r="D138" s="37">
        <v>73.983280614550381</v>
      </c>
      <c r="E138" s="37">
        <v>8852</v>
      </c>
      <c r="F138" s="37">
        <v>-2.4681023669346871</v>
      </c>
      <c r="G138" s="37">
        <v>4.5968563510399998E-7</v>
      </c>
      <c r="H138" s="14200" t="str">
        <f t="shared" si="20"/>
        <v>***</v>
      </c>
      <c r="J138" s="6823" t="s">
        <v>8235</v>
      </c>
      <c r="K138" s="37">
        <v>71.515178247615694</v>
      </c>
      <c r="L138" s="37">
        <v>204042</v>
      </c>
      <c r="M138" s="37">
        <v>75.278015397775874</v>
      </c>
      <c r="N138" s="37">
        <v>5845</v>
      </c>
      <c r="O138" s="37">
        <v>-3.7628371501601805</v>
      </c>
      <c r="P138" s="37">
        <v>3.1397640537200002E-10</v>
      </c>
      <c r="Q138" s="14201" t="str">
        <f t="shared" si="21"/>
        <v>***</v>
      </c>
      <c r="R138" s="37">
        <v>71.466577984702354</v>
      </c>
      <c r="S138" s="37">
        <v>3007</v>
      </c>
      <c r="T138" s="37">
        <v>4.860026291333952E-2</v>
      </c>
      <c r="U138" s="37">
        <v>0.95325789677121109</v>
      </c>
      <c r="V138" s="14202" t="str">
        <f t="shared" si="22"/>
        <v>***</v>
      </c>
      <c r="X138" s="6823" t="s">
        <v>8037</v>
      </c>
      <c r="Y138" s="37">
        <v>71.619966934588618</v>
      </c>
      <c r="Z138" s="37">
        <v>209887</v>
      </c>
      <c r="AA138" s="37">
        <v>71.466577984702354</v>
      </c>
      <c r="AB138" s="37">
        <v>3007</v>
      </c>
      <c r="AC138" s="37">
        <v>0.1533889498862635</v>
      </c>
      <c r="AD138" s="37">
        <v>0.85304045243366855</v>
      </c>
      <c r="AE138" s="14203" t="str">
        <f t="shared" si="23"/>
        <v>NS</v>
      </c>
    </row>
    <row r="139" spans="1:31">
      <c r="A139" s="6823" t="s">
        <v>7840</v>
      </c>
      <c r="B139" s="37">
        <v>79.187414043521287</v>
      </c>
      <c r="C139" s="37">
        <v>778010</v>
      </c>
      <c r="D139" s="37">
        <v>83.50587617742265</v>
      </c>
      <c r="E139" s="37">
        <v>68582</v>
      </c>
      <c r="F139" s="37">
        <v>-4.3184621339013631</v>
      </c>
      <c r="G139" s="37">
        <v>3.857403407E-159</v>
      </c>
      <c r="H139" s="14204" t="str">
        <f t="shared" si="20"/>
        <v>***</v>
      </c>
      <c r="J139" s="6823" t="s">
        <v>8236</v>
      </c>
      <c r="K139" s="37">
        <v>79.187414043521287</v>
      </c>
      <c r="L139" s="37">
        <v>778010</v>
      </c>
      <c r="M139" s="37">
        <v>84.457370048593731</v>
      </c>
      <c r="N139" s="37">
        <v>54328</v>
      </c>
      <c r="O139" s="37">
        <v>-5.2699560050724443</v>
      </c>
      <c r="P139" s="37">
        <v>1.6155013637E-190</v>
      </c>
      <c r="Q139" s="14205" t="str">
        <f t="shared" si="21"/>
        <v>***</v>
      </c>
      <c r="R139" s="37">
        <v>79.879332117300407</v>
      </c>
      <c r="S139" s="37">
        <v>14254</v>
      </c>
      <c r="T139" s="37">
        <v>-0.69191807377912085</v>
      </c>
      <c r="U139" s="37">
        <v>4.3705527586576899E-2</v>
      </c>
      <c r="V139" s="14206" t="str">
        <f t="shared" si="22"/>
        <v>***</v>
      </c>
      <c r="X139" s="6823" t="s">
        <v>8038</v>
      </c>
      <c r="Y139" s="37">
        <v>79.531392294957101</v>
      </c>
      <c r="Z139" s="37">
        <v>832338</v>
      </c>
      <c r="AA139" s="37">
        <v>79.879332117300407</v>
      </c>
      <c r="AB139" s="37">
        <v>14254</v>
      </c>
      <c r="AC139" s="37">
        <v>-0.34793982234330656</v>
      </c>
      <c r="AD139" s="37">
        <v>0.30726361047622902</v>
      </c>
      <c r="AE139" s="14207" t="str">
        <f t="shared" si="23"/>
        <v>NS</v>
      </c>
    </row>
    <row r="140" spans="1:31">
      <c r="A140" s="6823" t="s">
        <v>7841</v>
      </c>
      <c r="B140" s="37">
        <v>41.028920988139042</v>
      </c>
      <c r="C140" s="37">
        <v>315826</v>
      </c>
      <c r="D140" s="37">
        <v>47.981317289423693</v>
      </c>
      <c r="E140" s="37">
        <v>12632</v>
      </c>
      <c r="F140" s="37">
        <v>-6.9523963012846508</v>
      </c>
      <c r="G140" s="37">
        <v>1.26181581276E-54</v>
      </c>
      <c r="H140" s="14208" t="str">
        <f t="shared" si="20"/>
        <v>***</v>
      </c>
      <c r="J140" s="6823" t="s">
        <v>8237</v>
      </c>
      <c r="K140" s="37">
        <v>41.028920988139042</v>
      </c>
      <c r="L140" s="37">
        <v>315826</v>
      </c>
      <c r="M140" s="37">
        <v>49.291565198140361</v>
      </c>
      <c r="N140" s="37">
        <v>9034</v>
      </c>
      <c r="O140" s="37">
        <v>-8.2626442100013193</v>
      </c>
      <c r="P140" s="37">
        <v>9.1152220177500001E-56</v>
      </c>
      <c r="Q140" s="14209" t="str">
        <f t="shared" si="21"/>
        <v>***</v>
      </c>
      <c r="R140" s="37">
        <v>44.69149527515286</v>
      </c>
      <c r="S140" s="37">
        <v>3598</v>
      </c>
      <c r="T140" s="37">
        <v>-3.6625742870138183</v>
      </c>
      <c r="U140" s="37">
        <v>8.9752392798699993E-6</v>
      </c>
      <c r="V140" s="14210" t="str">
        <f t="shared" si="22"/>
        <v>***</v>
      </c>
      <c r="X140" s="6823" t="s">
        <v>8039</v>
      </c>
      <c r="Y140" s="37">
        <v>41.258696053684673</v>
      </c>
      <c r="Z140" s="37">
        <v>324860</v>
      </c>
      <c r="AA140" s="37">
        <v>44.69149527515286</v>
      </c>
      <c r="AB140" s="37">
        <v>3598</v>
      </c>
      <c r="AC140" s="37">
        <v>-3.4327992214681871</v>
      </c>
      <c r="AD140" s="37">
        <v>3.1945612399299999E-5</v>
      </c>
      <c r="AE140" s="14211" t="str">
        <f t="shared" si="23"/>
        <v>***</v>
      </c>
    </row>
    <row r="141" spans="1:31">
      <c r="A141" s="6823" t="s">
        <v>7842</v>
      </c>
      <c r="B141" s="37">
        <v>53.913883257784697</v>
      </c>
      <c r="C141" s="37">
        <v>114937</v>
      </c>
      <c r="D141" s="37">
        <v>53.388822829964333</v>
      </c>
      <c r="E141" s="37">
        <v>5046</v>
      </c>
      <c r="F141" s="37">
        <v>0.52506042782036388</v>
      </c>
      <c r="G141" s="37">
        <v>0.46397572461652592</v>
      </c>
      <c r="H141" s="14212" t="str">
        <f t="shared" si="20"/>
        <v>NS</v>
      </c>
      <c r="J141" s="6823" t="s">
        <v>8238</v>
      </c>
      <c r="K141" s="37">
        <v>53.913883257784697</v>
      </c>
      <c r="L141" s="37">
        <v>114937</v>
      </c>
      <c r="M141" s="37">
        <v>52.690715552927259</v>
      </c>
      <c r="N141" s="37">
        <v>3382</v>
      </c>
      <c r="O141" s="37">
        <v>1.2231677048574383</v>
      </c>
      <c r="P141" s="37">
        <v>0.15960087726862091</v>
      </c>
      <c r="Q141" s="14213" t="str">
        <f t="shared" si="21"/>
        <v>NS</v>
      </c>
      <c r="R141" s="37">
        <v>54.807692307692307</v>
      </c>
      <c r="S141" s="37">
        <v>1664</v>
      </c>
      <c r="T141" s="37">
        <v>-0.89380904990760968</v>
      </c>
      <c r="U141" s="37">
        <v>0.46770267749850519</v>
      </c>
      <c r="V141" s="14214" t="str">
        <f t="shared" si="22"/>
        <v>NS</v>
      </c>
      <c r="X141" s="6823" t="s">
        <v>8040</v>
      </c>
      <c r="Y141" s="37">
        <v>53.87892054530549</v>
      </c>
      <c r="Z141" s="37">
        <v>118319</v>
      </c>
      <c r="AA141" s="37">
        <v>54.807692307692307</v>
      </c>
      <c r="AB141" s="37">
        <v>1664</v>
      </c>
      <c r="AC141" s="37">
        <v>-0.92877176238681614</v>
      </c>
      <c r="AD141" s="37">
        <v>0.45040370106545602</v>
      </c>
      <c r="AE141" s="14215" t="str">
        <f t="shared" si="23"/>
        <v>NS</v>
      </c>
    </row>
    <row r="142" spans="1:31">
      <c r="A142" s="6823" t="s">
        <v>7843</v>
      </c>
      <c r="B142" s="37">
        <v>42.890402068546351</v>
      </c>
      <c r="C142" s="37">
        <v>97073</v>
      </c>
      <c r="D142" s="37">
        <v>47.004132231404959</v>
      </c>
      <c r="E142" s="37">
        <v>4840</v>
      </c>
      <c r="F142" s="37">
        <v>-4.1137301628586087</v>
      </c>
      <c r="G142" s="37">
        <v>1.6921816099900001E-8</v>
      </c>
      <c r="H142" s="14216" t="str">
        <f t="shared" si="20"/>
        <v>***</v>
      </c>
      <c r="J142" s="6823" t="s">
        <v>8239</v>
      </c>
      <c r="K142" s="37">
        <v>42.890402068546351</v>
      </c>
      <c r="L142" s="37">
        <v>97073</v>
      </c>
      <c r="M142" s="37">
        <v>48.229548229548229</v>
      </c>
      <c r="N142" s="37">
        <v>3276</v>
      </c>
      <c r="O142" s="37">
        <v>-5.339146161001878</v>
      </c>
      <c r="P142" s="37">
        <v>1.2756890453799999E-9</v>
      </c>
      <c r="Q142" s="14217" t="str">
        <f t="shared" si="21"/>
        <v>***</v>
      </c>
      <c r="R142" s="37">
        <v>44.437340153452688</v>
      </c>
      <c r="S142" s="37">
        <v>1564</v>
      </c>
      <c r="T142" s="37">
        <v>-1.546938084906337</v>
      </c>
      <c r="U142" s="37">
        <v>0.22013407562169429</v>
      </c>
      <c r="V142" s="14218" t="str">
        <f t="shared" si="22"/>
        <v>***</v>
      </c>
      <c r="X142" s="6823" t="s">
        <v>8041</v>
      </c>
      <c r="Y142" s="37">
        <v>43.06470418240341</v>
      </c>
      <c r="Z142" s="37">
        <v>100349</v>
      </c>
      <c r="AA142" s="37">
        <v>44.437340153452688</v>
      </c>
      <c r="AB142" s="37">
        <v>1564</v>
      </c>
      <c r="AC142" s="37">
        <v>-1.3726359710492773</v>
      </c>
      <c r="AD142" s="37">
        <v>0.27669999937669548</v>
      </c>
      <c r="AE142" s="14219" t="str">
        <f t="shared" si="23"/>
        <v>NS</v>
      </c>
    </row>
    <row r="143" spans="1:31">
      <c r="A143" s="6823" t="s">
        <v>7844</v>
      </c>
      <c r="B143" s="37">
        <v>57.902444100856329</v>
      </c>
      <c r="C143" s="37">
        <v>134528</v>
      </c>
      <c r="D143" s="37">
        <v>57.954738812319214</v>
      </c>
      <c r="E143" s="37">
        <v>5877</v>
      </c>
      <c r="F143" s="37">
        <v>-5.2294711462884891E-2</v>
      </c>
      <c r="G143" s="37">
        <v>0.93664863433846457</v>
      </c>
      <c r="H143" s="14220" t="str">
        <f t="shared" si="20"/>
        <v>NS</v>
      </c>
      <c r="J143" s="6823" t="s">
        <v>8240</v>
      </c>
      <c r="K143" s="37">
        <v>57.902444100856329</v>
      </c>
      <c r="L143" s="37">
        <v>134528</v>
      </c>
      <c r="M143" s="37">
        <v>59.375826500925683</v>
      </c>
      <c r="N143" s="37">
        <v>3781</v>
      </c>
      <c r="O143" s="37">
        <v>-1.4733824000693545</v>
      </c>
      <c r="P143" s="37">
        <v>7.029579758144E-2</v>
      </c>
      <c r="Q143" s="14221" t="str">
        <f t="shared" si="21"/>
        <v>*</v>
      </c>
      <c r="R143" s="37">
        <v>55.391221374045799</v>
      </c>
      <c r="S143" s="37">
        <v>2096</v>
      </c>
      <c r="T143" s="37">
        <v>2.51122272681053</v>
      </c>
      <c r="U143" s="37">
        <v>2.08643074938069E-2</v>
      </c>
      <c r="V143" s="14222" t="str">
        <f t="shared" si="22"/>
        <v>*</v>
      </c>
      <c r="X143" s="6823" t="s">
        <v>8042</v>
      </c>
      <c r="Y143" s="37">
        <v>57.942722454793262</v>
      </c>
      <c r="Z143" s="37">
        <v>138309</v>
      </c>
      <c r="AA143" s="37">
        <v>55.391221374045799</v>
      </c>
      <c r="AB143" s="37">
        <v>2096</v>
      </c>
      <c r="AC143" s="37">
        <v>2.5515010807474638</v>
      </c>
      <c r="AD143" s="37">
        <v>1.8859778311712701E-2</v>
      </c>
      <c r="AE143" s="14223" t="str">
        <f t="shared" si="23"/>
        <v>**</v>
      </c>
    </row>
    <row r="144" spans="1:31">
      <c r="A144" s="6823" t="s">
        <v>7845</v>
      </c>
      <c r="B144" s="37">
        <v>28.942969063261469</v>
      </c>
      <c r="C144" s="37">
        <v>162105</v>
      </c>
      <c r="D144" s="37">
        <v>35.266604303087</v>
      </c>
      <c r="E144" s="37">
        <v>4276</v>
      </c>
      <c r="F144" s="37">
        <v>-6.3236352398255313</v>
      </c>
      <c r="G144" s="37">
        <v>2.5536761505000002E-19</v>
      </c>
      <c r="H144" s="14224" t="str">
        <f t="shared" si="20"/>
        <v>***</v>
      </c>
      <c r="J144" s="6823" t="s">
        <v>8241</v>
      </c>
      <c r="K144" s="37">
        <v>28.942969063261469</v>
      </c>
      <c r="L144" s="37">
        <v>162105</v>
      </c>
      <c r="M144" s="37">
        <v>36.955752212389378</v>
      </c>
      <c r="N144" s="37">
        <v>2825</v>
      </c>
      <c r="O144" s="37">
        <v>-8.0127831491279089</v>
      </c>
      <c r="P144" s="37">
        <v>1.4246373518299999E-20</v>
      </c>
      <c r="Q144" s="14225" t="str">
        <f t="shared" si="21"/>
        <v>***</v>
      </c>
      <c r="R144" s="37">
        <v>31.977946243969679</v>
      </c>
      <c r="S144" s="37">
        <v>1451</v>
      </c>
      <c r="T144" s="37">
        <v>-3.0349771807082107</v>
      </c>
      <c r="U144" s="37">
        <v>1.11732525934996E-2</v>
      </c>
      <c r="V144" s="14226" t="str">
        <f t="shared" si="22"/>
        <v>***</v>
      </c>
      <c r="X144" s="6823" t="s">
        <v>8043</v>
      </c>
      <c r="Y144" s="37">
        <v>29.080215849148129</v>
      </c>
      <c r="Z144" s="37">
        <v>164930</v>
      </c>
      <c r="AA144" s="37">
        <v>31.977946243969679</v>
      </c>
      <c r="AB144" s="37">
        <v>1451</v>
      </c>
      <c r="AC144" s="37">
        <v>-2.8977303948215507</v>
      </c>
      <c r="AD144" s="37">
        <v>1.55488061343344E-2</v>
      </c>
      <c r="AE144" s="14227" t="str">
        <f t="shared" si="23"/>
        <v>**</v>
      </c>
    </row>
    <row r="145" spans="1:31">
      <c r="A145" s="6823" t="s">
        <v>7846</v>
      </c>
      <c r="B145" s="37">
        <v>60.392206409226688</v>
      </c>
      <c r="C145" s="37">
        <v>221618</v>
      </c>
      <c r="D145" s="37">
        <v>68.789229509687985</v>
      </c>
      <c r="E145" s="37">
        <v>10993</v>
      </c>
      <c r="F145" s="37">
        <v>-8.397023100461297</v>
      </c>
      <c r="G145" s="37">
        <v>2.1589958516900001E-69</v>
      </c>
      <c r="H145" s="14228" t="str">
        <f t="shared" si="20"/>
        <v>***</v>
      </c>
      <c r="J145" s="6823" t="s">
        <v>8242</v>
      </c>
      <c r="K145" s="37">
        <v>60.392206409226688</v>
      </c>
      <c r="L145" s="37">
        <v>221618</v>
      </c>
      <c r="M145" s="37">
        <v>72.36443042581584</v>
      </c>
      <c r="N145" s="37">
        <v>8243</v>
      </c>
      <c r="O145" s="37">
        <v>-11.972224016589152</v>
      </c>
      <c r="P145" s="37">
        <v>4.4430986200000003E-106</v>
      </c>
      <c r="Q145" s="14229" t="str">
        <f t="shared" si="21"/>
        <v>***</v>
      </c>
      <c r="R145" s="37">
        <v>58.072727272727271</v>
      </c>
      <c r="S145" s="37">
        <v>2750</v>
      </c>
      <c r="T145" s="37">
        <v>2.3194791364994174</v>
      </c>
      <c r="U145" s="37">
        <v>1.3458082847173E-2</v>
      </c>
      <c r="V145" s="14230" t="str">
        <f t="shared" si="22"/>
        <v>***</v>
      </c>
      <c r="X145" s="6823" t="s">
        <v>8044</v>
      </c>
      <c r="Y145" s="37">
        <v>60.821539974158298</v>
      </c>
      <c r="Z145" s="37">
        <v>229861</v>
      </c>
      <c r="AA145" s="37">
        <v>58.072727272727271</v>
      </c>
      <c r="AB145" s="37">
        <v>2750</v>
      </c>
      <c r="AC145" s="37">
        <v>2.748812701431028</v>
      </c>
      <c r="AD145" s="37">
        <v>3.3350247457983998E-3</v>
      </c>
      <c r="AE145" s="14231" t="str">
        <f t="shared" si="23"/>
        <v>***</v>
      </c>
    </row>
    <row r="146" spans="1:31">
      <c r="A146" s="6823" t="s">
        <v>7847</v>
      </c>
      <c r="B146" s="37">
        <v>27.984200033537661</v>
      </c>
      <c r="C146" s="37">
        <v>268355</v>
      </c>
      <c r="D146" s="37">
        <v>38.661043753294678</v>
      </c>
      <c r="E146" s="37">
        <v>9485</v>
      </c>
      <c r="F146" s="37">
        <v>-10.676843719757017</v>
      </c>
      <c r="G146" s="37">
        <v>6.2948463366E-114</v>
      </c>
      <c r="H146" s="14232" t="str">
        <f t="shared" si="20"/>
        <v>***</v>
      </c>
      <c r="J146" s="6823" t="s">
        <v>8243</v>
      </c>
      <c r="K146" s="37">
        <v>27.984200033537661</v>
      </c>
      <c r="L146" s="37">
        <v>268355</v>
      </c>
      <c r="M146" s="37">
        <v>41.398093508851566</v>
      </c>
      <c r="N146" s="37">
        <v>6609</v>
      </c>
      <c r="O146" s="37">
        <v>-13.413893475313905</v>
      </c>
      <c r="P146" s="37">
        <v>1.6211997835000002E-126</v>
      </c>
      <c r="Q146" s="14233" t="str">
        <f t="shared" si="21"/>
        <v>***</v>
      </c>
      <c r="R146" s="37">
        <v>32.371349095966622</v>
      </c>
      <c r="S146" s="37">
        <v>2876</v>
      </c>
      <c r="T146" s="37">
        <v>-4.3871490624289606</v>
      </c>
      <c r="U146" s="37">
        <v>1.8832289177899999E-7</v>
      </c>
      <c r="V146" s="14234" t="str">
        <f t="shared" si="22"/>
        <v>***</v>
      </c>
      <c r="X146" s="6823" t="s">
        <v>8045</v>
      </c>
      <c r="Y146" s="37">
        <v>28.306614684104101</v>
      </c>
      <c r="Z146" s="37">
        <v>274964</v>
      </c>
      <c r="AA146" s="37">
        <v>32.371349095966622</v>
      </c>
      <c r="AB146" s="37">
        <v>2876</v>
      </c>
      <c r="AC146" s="37">
        <v>-4.0647344118625206</v>
      </c>
      <c r="AD146" s="37">
        <v>1.4967564610500001E-6</v>
      </c>
      <c r="AE146" s="14235" t="str">
        <f t="shared" si="23"/>
        <v>***</v>
      </c>
    </row>
    <row r="147" spans="1:31">
      <c r="A147" s="6823" t="s">
        <v>7848</v>
      </c>
      <c r="B147" s="37">
        <v>47.309229985806688</v>
      </c>
      <c r="C147" s="37">
        <v>92297</v>
      </c>
      <c r="D147" s="37">
        <v>49.985358711566619</v>
      </c>
      <c r="E147" s="37">
        <v>3415</v>
      </c>
      <c r="F147" s="37">
        <v>-2.6761287257599307</v>
      </c>
      <c r="G147" s="37">
        <v>2.1005960593085001E-3</v>
      </c>
      <c r="H147" s="14236" t="str">
        <f t="shared" si="20"/>
        <v>***</v>
      </c>
      <c r="J147" s="6823" t="s">
        <v>8244</v>
      </c>
      <c r="K147" s="37">
        <v>47.309229985806688</v>
      </c>
      <c r="L147" s="37">
        <v>92297</v>
      </c>
      <c r="M147" s="37">
        <v>53.288888888888891</v>
      </c>
      <c r="N147" s="37">
        <v>2250</v>
      </c>
      <c r="O147" s="37">
        <v>-5.9796589030822034</v>
      </c>
      <c r="P147" s="37">
        <v>1.9932715257900002E-8</v>
      </c>
      <c r="Q147" s="14237" t="str">
        <f t="shared" si="21"/>
        <v>***</v>
      </c>
      <c r="R147" s="37">
        <v>43.605150214592271</v>
      </c>
      <c r="S147" s="37">
        <v>1165</v>
      </c>
      <c r="T147" s="37">
        <v>3.7040797712144169</v>
      </c>
      <c r="U147" s="37">
        <v>1.18515627482983E-2</v>
      </c>
      <c r="V147" s="14238" t="str">
        <f t="shared" si="22"/>
        <v>***</v>
      </c>
      <c r="X147" s="6823" t="s">
        <v>8046</v>
      </c>
      <c r="Y147" s="37">
        <v>47.451532042264702</v>
      </c>
      <c r="Z147" s="37">
        <v>94547</v>
      </c>
      <c r="AA147" s="37">
        <v>43.605150214592271</v>
      </c>
      <c r="AB147" s="37">
        <v>1165</v>
      </c>
      <c r="AC147" s="37">
        <v>3.8463818276724311</v>
      </c>
      <c r="AD147" s="37">
        <v>8.9696761751044008E-3</v>
      </c>
      <c r="AE147" s="14239" t="str">
        <f t="shared" si="23"/>
        <v>***</v>
      </c>
    </row>
    <row r="148" spans="1:31">
      <c r="A148" s="6823" t="s">
        <v>7849</v>
      </c>
      <c r="B148" s="37">
        <v>79.97958702991285</v>
      </c>
      <c r="C148" s="37">
        <v>89159</v>
      </c>
      <c r="D148" s="37">
        <v>84.891579836665727</v>
      </c>
      <c r="E148" s="37">
        <v>7102</v>
      </c>
      <c r="F148" s="37">
        <v>-4.9119928067528775</v>
      </c>
      <c r="G148" s="37">
        <v>1.1595704847300001E-23</v>
      </c>
      <c r="H148" s="14240" t="str">
        <f t="shared" si="20"/>
        <v>***</v>
      </c>
      <c r="J148" s="6823" t="s">
        <v>8245</v>
      </c>
      <c r="K148" s="37">
        <v>79.97958702991285</v>
      </c>
      <c r="L148" s="37">
        <v>89159</v>
      </c>
      <c r="M148" s="37">
        <v>85.374273255813947</v>
      </c>
      <c r="N148" s="37">
        <v>5504</v>
      </c>
      <c r="O148" s="37">
        <v>-5.394686225901097</v>
      </c>
      <c r="P148" s="37">
        <v>1.56234161133E-22</v>
      </c>
      <c r="Q148" s="14241" t="str">
        <f t="shared" si="21"/>
        <v>***</v>
      </c>
      <c r="R148" s="37">
        <v>83.229036295369212</v>
      </c>
      <c r="S148" s="37">
        <v>1598</v>
      </c>
      <c r="T148" s="37">
        <v>-3.2494492654563629</v>
      </c>
      <c r="U148" s="37">
        <v>1.2775585958692999E-3</v>
      </c>
      <c r="V148" s="14242" t="str">
        <f t="shared" si="22"/>
        <v>***</v>
      </c>
      <c r="X148" s="6823" t="s">
        <v>8047</v>
      </c>
      <c r="Y148" s="37">
        <v>80.293250794925157</v>
      </c>
      <c r="Z148" s="37">
        <v>94663</v>
      </c>
      <c r="AA148" s="37">
        <v>83.229036295369212</v>
      </c>
      <c r="AB148" s="37">
        <v>1598</v>
      </c>
      <c r="AC148" s="37">
        <v>-2.9357855004440552</v>
      </c>
      <c r="AD148" s="37">
        <v>3.4063606187193E-3</v>
      </c>
      <c r="AE148" s="14243" t="str">
        <f t="shared" si="23"/>
        <v>***</v>
      </c>
    </row>
    <row r="149" spans="1:31">
      <c r="A149" s="6823" t="s">
        <v>7850</v>
      </c>
      <c r="B149" s="37">
        <v>39.861253311083338</v>
      </c>
      <c r="C149" s="37">
        <v>274457</v>
      </c>
      <c r="D149" s="37">
        <v>48.556459703489018</v>
      </c>
      <c r="E149" s="37">
        <v>8971</v>
      </c>
      <c r="F149" s="37">
        <v>-8.6952063924056802</v>
      </c>
      <c r="G149" s="37">
        <v>1.97238442603E-61</v>
      </c>
      <c r="H149" s="14244" t="str">
        <f t="shared" si="20"/>
        <v>***</v>
      </c>
      <c r="J149" s="6823" t="s">
        <v>8246</v>
      </c>
      <c r="K149" s="37">
        <v>39.861253311083338</v>
      </c>
      <c r="L149" s="37">
        <v>274457</v>
      </c>
      <c r="M149" s="37">
        <v>51.939946018893387</v>
      </c>
      <c r="N149" s="37">
        <v>5928</v>
      </c>
      <c r="O149" s="37">
        <v>-12.078692707810049</v>
      </c>
      <c r="P149" s="37">
        <v>1.1395861799100001E-78</v>
      </c>
      <c r="Q149" s="14245" t="str">
        <f t="shared" si="21"/>
        <v>***</v>
      </c>
      <c r="R149" s="37">
        <v>41.965165954650018</v>
      </c>
      <c r="S149" s="37">
        <v>3043</v>
      </c>
      <c r="T149" s="37">
        <v>-2.1039126435666802</v>
      </c>
      <c r="U149" s="37">
        <v>1.8415172853050801E-2</v>
      </c>
      <c r="V149" s="14246" t="str">
        <f t="shared" si="22"/>
        <v>***</v>
      </c>
      <c r="X149" s="6823" t="s">
        <v>8048</v>
      </c>
      <c r="Y149" s="37">
        <v>40.116625354423377</v>
      </c>
      <c r="Z149" s="37">
        <v>280385</v>
      </c>
      <c r="AA149" s="37">
        <v>41.965165954650018</v>
      </c>
      <c r="AB149" s="37">
        <v>3043</v>
      </c>
      <c r="AC149" s="37">
        <v>-1.8485406002266416</v>
      </c>
      <c r="AD149" s="37">
        <v>3.8535150968446001E-2</v>
      </c>
      <c r="AE149" s="14247" t="str">
        <f t="shared" si="23"/>
        <v>**</v>
      </c>
    </row>
    <row r="150" spans="1:31">
      <c r="A150" s="6823" t="s">
        <v>7851</v>
      </c>
      <c r="B150" s="37">
        <v>59.561429415239218</v>
      </c>
      <c r="C150" s="37">
        <v>108352</v>
      </c>
      <c r="D150" s="37">
        <v>62.078019504876217</v>
      </c>
      <c r="E150" s="37">
        <v>5332</v>
      </c>
      <c r="F150" s="37">
        <v>-2.516590089636999</v>
      </c>
      <c r="G150" s="37">
        <v>2.549014809892E-4</v>
      </c>
      <c r="H150" s="14248" t="str">
        <f t="shared" si="20"/>
        <v>***</v>
      </c>
      <c r="J150" s="6823" t="s">
        <v>8247</v>
      </c>
      <c r="K150" s="37">
        <v>59.561429415239218</v>
      </c>
      <c r="L150" s="37">
        <v>108352</v>
      </c>
      <c r="M150" s="37">
        <v>63.073639274279607</v>
      </c>
      <c r="N150" s="37">
        <v>3748</v>
      </c>
      <c r="O150" s="37">
        <v>-3.5122098590403894</v>
      </c>
      <c r="P150" s="37">
        <v>1.6358364809799999E-5</v>
      </c>
      <c r="Q150" s="14249" t="str">
        <f t="shared" si="21"/>
        <v>***</v>
      </c>
      <c r="R150" s="37">
        <v>59.722222222222221</v>
      </c>
      <c r="S150" s="37">
        <v>1584</v>
      </c>
      <c r="T150" s="37">
        <v>-0.1607928069830038</v>
      </c>
      <c r="U150" s="37">
        <v>0.89699939981520793</v>
      </c>
      <c r="V150" s="14250" t="str">
        <f t="shared" si="22"/>
        <v>***</v>
      </c>
      <c r="X150" s="6823" t="s">
        <v>8049</v>
      </c>
      <c r="Y150" s="37">
        <v>59.678858162355041</v>
      </c>
      <c r="Z150" s="37">
        <v>112100</v>
      </c>
      <c r="AA150" s="37">
        <v>59.722222222222221</v>
      </c>
      <c r="AB150" s="37">
        <v>1584</v>
      </c>
      <c r="AC150" s="37">
        <v>-4.336405986718006E-2</v>
      </c>
      <c r="AD150" s="37">
        <v>0.97213031909583558</v>
      </c>
      <c r="AE150" s="14251" t="str">
        <f t="shared" si="23"/>
        <v>NS</v>
      </c>
    </row>
    <row r="151" spans="1:31">
      <c r="A151" s="6823" t="s">
        <v>7852</v>
      </c>
      <c r="B151" s="37">
        <v>42.169452732251607</v>
      </c>
      <c r="C151" s="37">
        <v>122335</v>
      </c>
      <c r="D151" s="37">
        <v>46.723752792256143</v>
      </c>
      <c r="E151" s="37">
        <v>5372</v>
      </c>
      <c r="F151" s="37">
        <v>-4.554300060004536</v>
      </c>
      <c r="G151" s="37">
        <v>3.7852403773600003E-11</v>
      </c>
      <c r="H151" s="14252" t="str">
        <f t="shared" si="20"/>
        <v>***</v>
      </c>
      <c r="J151" s="6823" t="s">
        <v>8248</v>
      </c>
      <c r="K151" s="37">
        <v>42.169452732251607</v>
      </c>
      <c r="L151" s="37">
        <v>122335</v>
      </c>
      <c r="M151" s="37">
        <v>48.808920425747587</v>
      </c>
      <c r="N151" s="37">
        <v>3946</v>
      </c>
      <c r="O151" s="37">
        <v>-6.6394676934959804</v>
      </c>
      <c r="P151" s="37">
        <v>9.7112455398200003E-17</v>
      </c>
      <c r="Q151" s="14253" t="str">
        <f t="shared" si="21"/>
        <v>***</v>
      </c>
      <c r="R151" s="37">
        <v>40.953716690042079</v>
      </c>
      <c r="S151" s="37">
        <v>1426</v>
      </c>
      <c r="T151" s="37">
        <v>1.215736042209528</v>
      </c>
      <c r="U151" s="37">
        <v>0.35532145529207843</v>
      </c>
      <c r="V151" s="14254" t="str">
        <f t="shared" si="22"/>
        <v>***</v>
      </c>
      <c r="X151" s="6823" t="s">
        <v>8050</v>
      </c>
      <c r="Y151" s="37">
        <v>42.376921310410907</v>
      </c>
      <c r="Z151" s="37">
        <v>126281</v>
      </c>
      <c r="AA151" s="37">
        <v>40.953716690042079</v>
      </c>
      <c r="AB151" s="37">
        <v>1426</v>
      </c>
      <c r="AC151" s="37">
        <v>1.4232046203688284</v>
      </c>
      <c r="AD151" s="37">
        <v>0.27945525149042072</v>
      </c>
      <c r="AE151" s="14255" t="str">
        <f t="shared" si="23"/>
        <v>NS</v>
      </c>
    </row>
    <row r="152" spans="1:31">
      <c r="A152" s="6823" t="s">
        <v>7853</v>
      </c>
      <c r="B152" s="37">
        <v>59.603743490208892</v>
      </c>
      <c r="C152" s="37">
        <v>156111</v>
      </c>
      <c r="D152" s="37">
        <v>63.84781525170294</v>
      </c>
      <c r="E152" s="37">
        <v>6019</v>
      </c>
      <c r="F152" s="37">
        <v>-4.2440717614940482</v>
      </c>
      <c r="G152" s="37">
        <v>4.4260945188499999E-11</v>
      </c>
      <c r="H152" s="14256" t="str">
        <f t="shared" si="20"/>
        <v>***</v>
      </c>
      <c r="J152" s="6823" t="s">
        <v>8249</v>
      </c>
      <c r="K152" s="37">
        <v>59.603743490208892</v>
      </c>
      <c r="L152" s="37">
        <v>156111</v>
      </c>
      <c r="M152" s="37">
        <v>64.973861090365943</v>
      </c>
      <c r="N152" s="37">
        <v>4017</v>
      </c>
      <c r="O152" s="37">
        <v>-5.3701176001570516</v>
      </c>
      <c r="P152" s="37">
        <v>7.2370241637600002E-12</v>
      </c>
      <c r="Q152" s="14257" t="str">
        <f t="shared" si="21"/>
        <v>***</v>
      </c>
      <c r="R152" s="37">
        <v>61.588411588411589</v>
      </c>
      <c r="S152" s="37">
        <v>2002</v>
      </c>
      <c r="T152" s="37">
        <v>-1.9846680982026967</v>
      </c>
      <c r="U152" s="37">
        <v>7.2112563950582298E-2</v>
      </c>
      <c r="V152" s="14258" t="str">
        <f t="shared" si="22"/>
        <v>***</v>
      </c>
      <c r="X152" s="6823" t="s">
        <v>8051</v>
      </c>
      <c r="Y152" s="37">
        <v>59.738459232613913</v>
      </c>
      <c r="Z152" s="37">
        <v>160128</v>
      </c>
      <c r="AA152" s="37">
        <v>61.588411588411589</v>
      </c>
      <c r="AB152" s="37">
        <v>2002</v>
      </c>
      <c r="AC152" s="37">
        <v>-1.8499523557976758</v>
      </c>
      <c r="AD152" s="37">
        <v>9.3445842536721793E-2</v>
      </c>
      <c r="AE152" s="14259" t="str">
        <f t="shared" si="23"/>
        <v>*</v>
      </c>
    </row>
    <row r="153" spans="1:31">
      <c r="A153" s="6823" t="s">
        <v>7854</v>
      </c>
      <c r="B153" s="37">
        <v>22.919573073367509</v>
      </c>
      <c r="C153" s="37">
        <v>118990</v>
      </c>
      <c r="D153" s="37">
        <v>30.737954868875789</v>
      </c>
      <c r="E153" s="37">
        <v>4919</v>
      </c>
      <c r="F153" s="37">
        <v>-7.8183817955082802</v>
      </c>
      <c r="G153" s="37">
        <v>4.1074847922899996E-37</v>
      </c>
      <c r="H153" s="14260" t="str">
        <f t="shared" si="20"/>
        <v>***</v>
      </c>
      <c r="J153" s="6823" t="s">
        <v>8250</v>
      </c>
      <c r="K153" s="37">
        <v>22.919573073367509</v>
      </c>
      <c r="L153" s="37">
        <v>118990</v>
      </c>
      <c r="M153" s="37">
        <v>34.70422535211268</v>
      </c>
      <c r="N153" s="37">
        <v>3550</v>
      </c>
      <c r="O153" s="37">
        <v>-11.78465227874517</v>
      </c>
      <c r="P153" s="37">
        <v>2.4293672123E-60</v>
      </c>
      <c r="Q153" s="14261" t="str">
        <f t="shared" si="21"/>
        <v>***</v>
      </c>
      <c r="R153" s="37">
        <v>20.45288531775018</v>
      </c>
      <c r="S153" s="37">
        <v>1369</v>
      </c>
      <c r="T153" s="37">
        <v>2.466687755617329</v>
      </c>
      <c r="U153" s="37">
        <v>3.0776737624717498E-2</v>
      </c>
      <c r="V153" s="14262" t="str">
        <f t="shared" si="22"/>
        <v>***</v>
      </c>
      <c r="X153" s="6823" t="s">
        <v>8052</v>
      </c>
      <c r="Y153" s="37">
        <v>23.260976007834181</v>
      </c>
      <c r="Z153" s="37">
        <v>122540</v>
      </c>
      <c r="AA153" s="37">
        <v>20.45288531775018</v>
      </c>
      <c r="AB153" s="37">
        <v>1369</v>
      </c>
      <c r="AC153" s="37">
        <v>2.8080906900840006</v>
      </c>
      <c r="AD153" s="37">
        <v>1.4416976575272199E-2</v>
      </c>
      <c r="AE153" s="14263" t="str">
        <f t="shared" si="23"/>
        <v>**</v>
      </c>
    </row>
    <row r="154" spans="1:31">
      <c r="A154" s="6823" t="s">
        <v>7855</v>
      </c>
      <c r="B154" s="37">
        <v>57.484779129081957</v>
      </c>
      <c r="C154" s="37">
        <v>66849</v>
      </c>
      <c r="D154" s="37">
        <v>62.787595865288431</v>
      </c>
      <c r="E154" s="37">
        <v>2999</v>
      </c>
      <c r="F154" s="37">
        <v>-5.3028167362064735</v>
      </c>
      <c r="G154" s="37">
        <v>8.8546335077599992E-9</v>
      </c>
      <c r="H154" s="14264" t="str">
        <f t="shared" si="20"/>
        <v>***</v>
      </c>
      <c r="J154" s="6823" t="s">
        <v>8251</v>
      </c>
      <c r="K154" s="37">
        <v>57.484779129081957</v>
      </c>
      <c r="L154" s="37">
        <v>66849</v>
      </c>
      <c r="M154" s="37">
        <v>63.484251968503933</v>
      </c>
      <c r="N154" s="37">
        <v>2032</v>
      </c>
      <c r="O154" s="37">
        <v>-5.9994728394219763</v>
      </c>
      <c r="P154" s="37">
        <v>6.9435409360799998E-8</v>
      </c>
      <c r="Q154" s="14265" t="str">
        <f t="shared" si="21"/>
        <v>***</v>
      </c>
      <c r="R154" s="37">
        <v>61.323681489141677</v>
      </c>
      <c r="S154" s="37">
        <v>967</v>
      </c>
      <c r="T154" s="37">
        <v>-3.8389023600597199</v>
      </c>
      <c r="U154" s="37">
        <v>1.6490300808210599E-2</v>
      </c>
      <c r="V154" s="14266" t="str">
        <f t="shared" si="22"/>
        <v>***</v>
      </c>
      <c r="X154" s="6823" t="s">
        <v>8053</v>
      </c>
      <c r="Y154" s="37">
        <v>57.661764492385423</v>
      </c>
      <c r="Z154" s="37">
        <v>68881</v>
      </c>
      <c r="AA154" s="37">
        <v>61.323681489141677</v>
      </c>
      <c r="AB154" s="37">
        <v>967</v>
      </c>
      <c r="AC154" s="37">
        <v>-3.6619169967562542</v>
      </c>
      <c r="AD154" s="37">
        <v>2.2076888794537401E-2</v>
      </c>
      <c r="AE154" s="14267" t="str">
        <f t="shared" si="23"/>
        <v>**</v>
      </c>
    </row>
    <row r="155" spans="1:31">
      <c r="A155" s="6823" t="s">
        <v>11571</v>
      </c>
      <c r="B155" s="37">
        <v>51.220311946335407</v>
      </c>
      <c r="C155" s="37">
        <v>4083587</v>
      </c>
      <c r="D155" s="37">
        <v>63.008185506810293</v>
      </c>
      <c r="E155" s="37">
        <v>212693</v>
      </c>
      <c r="F155" s="37">
        <v>-11.787873560474885</v>
      </c>
      <c r="G155" s="37">
        <v>0</v>
      </c>
      <c r="H155" s="14268" t="str">
        <f t="shared" si="20"/>
        <v>***</v>
      </c>
      <c r="J155" s="6823" t="s">
        <v>11571</v>
      </c>
      <c r="K155" s="37">
        <v>51.220311946335407</v>
      </c>
      <c r="L155" s="37">
        <v>4083587</v>
      </c>
      <c r="M155" s="37">
        <v>65.368212822258471</v>
      </c>
      <c r="N155" s="37">
        <v>155698</v>
      </c>
      <c r="O155" s="37">
        <v>-14.147900875923064</v>
      </c>
      <c r="P155" s="37">
        <v>0</v>
      </c>
      <c r="Q155" s="14269" t="str">
        <f t="shared" si="21"/>
        <v>***</v>
      </c>
      <c r="R155" s="37">
        <v>56.561101851039567</v>
      </c>
      <c r="S155" s="37">
        <v>56995</v>
      </c>
      <c r="T155" s="37">
        <v>-5.3407899047041596</v>
      </c>
      <c r="U155" s="37">
        <v>1.3439128260000001E-141</v>
      </c>
      <c r="V155" s="14270" t="str">
        <f t="shared" si="22"/>
        <v>***</v>
      </c>
      <c r="X155" s="6823" t="s">
        <v>11571</v>
      </c>
      <c r="Y155" s="37">
        <v>51.739927841605358</v>
      </c>
      <c r="Z155" s="37">
        <v>4239285</v>
      </c>
      <c r="AA155" s="37">
        <v>56.561101851039567</v>
      </c>
      <c r="AB155" s="37">
        <v>56995</v>
      </c>
      <c r="AC155" s="37">
        <v>-4.821174009434209</v>
      </c>
      <c r="AD155" s="37">
        <v>6.9940816752000003E-116</v>
      </c>
      <c r="AE155" s="14271" t="str">
        <f t="shared" si="23"/>
        <v>***</v>
      </c>
    </row>
    <row r="157" spans="1:31">
      <c r="A157" s="17028" t="s">
        <v>11974</v>
      </c>
      <c r="J157" s="17028" t="s">
        <v>11975</v>
      </c>
      <c r="X157" s="17028" t="s">
        <v>11976</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7856</v>
      </c>
      <c r="B159" s="37">
        <v>20.943227059740209</v>
      </c>
      <c r="C159" s="37">
        <v>187378</v>
      </c>
      <c r="D159" s="37">
        <v>24.216630313347871</v>
      </c>
      <c r="E159" s="37">
        <v>18797</v>
      </c>
      <c r="F159" s="37">
        <v>-3.2734032536076612</v>
      </c>
      <c r="G159" s="37">
        <v>1.2966621175899999E-25</v>
      </c>
      <c r="H159" s="14272" t="str">
        <f t="shared" ref="H159:H181" si="24">IF(G159&lt;0.01,"***",IF(G159&lt;0.05,"**",IF(G159&lt;0.1,"*","NS")))</f>
        <v>***</v>
      </c>
      <c r="J159" s="6823" t="s">
        <v>8252</v>
      </c>
      <c r="K159" s="37">
        <v>20.943227059740209</v>
      </c>
      <c r="L159" s="37">
        <v>187378</v>
      </c>
      <c r="M159" s="37">
        <v>23.850923735856291</v>
      </c>
      <c r="N159" s="37">
        <v>15643</v>
      </c>
      <c r="O159" s="37">
        <v>-2.9076966761160818</v>
      </c>
      <c r="P159" s="37">
        <v>1.19312720037E-17</v>
      </c>
      <c r="Q159" s="14273" t="str">
        <f t="shared" ref="Q159:Q181" si="25">IF(P159&lt;0.01,"***",IF(P159&lt;0.05,"**",IF(P159&lt;0.1,"*","NS")))</f>
        <v>***</v>
      </c>
      <c r="R159" s="37">
        <v>26.03043753963221</v>
      </c>
      <c r="S159" s="37">
        <v>3154</v>
      </c>
      <c r="T159" s="37">
        <v>-5.0872104798920006</v>
      </c>
      <c r="U159" s="37">
        <v>3.5731230157699998E-12</v>
      </c>
      <c r="V159" s="14274" t="str">
        <f t="shared" ref="V159:V181" si="26">IF(P159&lt;0.01,"***",IF(P159&lt;0.05,"**",IF(P159&lt;0.1,"*","NS")))</f>
        <v>***</v>
      </c>
      <c r="X159" s="6823" t="s">
        <v>8054</v>
      </c>
      <c r="Y159" s="37">
        <v>21.16726841065703</v>
      </c>
      <c r="Z159" s="37">
        <v>203021</v>
      </c>
      <c r="AA159" s="37">
        <v>26.03043753963221</v>
      </c>
      <c r="AB159" s="37">
        <v>3154</v>
      </c>
      <c r="AC159" s="37">
        <v>-4.8631691289751799</v>
      </c>
      <c r="AD159" s="37">
        <v>3.4386539638000002E-11</v>
      </c>
      <c r="AE159" s="14275" t="str">
        <f t="shared" ref="AE159:AE181" si="27">IF(AD159&lt;0.01,"***",IF(AD159&lt;0.05,"**",IF(AD159&lt;0.1,"*","NS")))</f>
        <v>***</v>
      </c>
    </row>
    <row r="160" spans="1:31">
      <c r="A160" s="6823" t="s">
        <v>7857</v>
      </c>
      <c r="B160" s="37">
        <v>40.771439759822478</v>
      </c>
      <c r="C160" s="37">
        <v>45966</v>
      </c>
      <c r="D160" s="37">
        <v>39.210766423357661</v>
      </c>
      <c r="E160" s="37">
        <v>4384</v>
      </c>
      <c r="F160" s="37">
        <v>1.5606733364648164</v>
      </c>
      <c r="G160" s="37">
        <v>4.4405976439471001E-2</v>
      </c>
      <c r="H160" s="14276" t="str">
        <f t="shared" si="24"/>
        <v>**</v>
      </c>
      <c r="J160" s="6823" t="s">
        <v>8253</v>
      </c>
      <c r="K160" s="37">
        <v>40.771439759822478</v>
      </c>
      <c r="L160" s="37">
        <v>45966</v>
      </c>
      <c r="M160" s="37">
        <v>39.718647111643222</v>
      </c>
      <c r="N160" s="37">
        <v>3341</v>
      </c>
      <c r="O160" s="37">
        <v>1.0527926481792562</v>
      </c>
      <c r="P160" s="37">
        <v>0.23171656601795371</v>
      </c>
      <c r="Q160" s="14277" t="str">
        <f t="shared" si="25"/>
        <v>NS</v>
      </c>
      <c r="R160" s="37">
        <v>37.583892617449663</v>
      </c>
      <c r="S160" s="37">
        <v>1043</v>
      </c>
      <c r="T160" s="37">
        <v>3.1875471423728143</v>
      </c>
      <c r="U160" s="37">
        <v>3.8261220366022503E-2</v>
      </c>
      <c r="V160" s="14278" t="str">
        <f t="shared" si="26"/>
        <v>NS</v>
      </c>
      <c r="X160" s="6823" t="s">
        <v>8055</v>
      </c>
      <c r="Y160" s="37">
        <v>40.700103433589547</v>
      </c>
      <c r="Z160" s="37">
        <v>49307</v>
      </c>
      <c r="AA160" s="37">
        <v>37.583892617449663</v>
      </c>
      <c r="AB160" s="37">
        <v>1043</v>
      </c>
      <c r="AC160" s="37">
        <v>3.1162108161398834</v>
      </c>
      <c r="AD160" s="37">
        <v>4.2590101778871299E-2</v>
      </c>
      <c r="AE160" s="14279" t="str">
        <f t="shared" si="27"/>
        <v>**</v>
      </c>
    </row>
    <row r="161" spans="1:31">
      <c r="A161" s="6823" t="s">
        <v>7858</v>
      </c>
      <c r="B161" s="37">
        <v>57.989102310431953</v>
      </c>
      <c r="C161" s="37">
        <v>98553</v>
      </c>
      <c r="D161" s="37">
        <v>62.975415003151923</v>
      </c>
      <c r="E161" s="37">
        <v>9518</v>
      </c>
      <c r="F161" s="37">
        <v>-4.9863126927199701</v>
      </c>
      <c r="G161" s="37">
        <v>4.1912500412099997E-21</v>
      </c>
      <c r="H161" s="14280" t="str">
        <f t="shared" si="24"/>
        <v>***</v>
      </c>
      <c r="J161" s="6823" t="s">
        <v>8254</v>
      </c>
      <c r="K161" s="37">
        <v>57.989102310431953</v>
      </c>
      <c r="L161" s="37">
        <v>98553</v>
      </c>
      <c r="M161" s="37">
        <v>63.927908825868009</v>
      </c>
      <c r="N161" s="37">
        <v>7546</v>
      </c>
      <c r="O161" s="37">
        <v>-5.9388065154360561</v>
      </c>
      <c r="P161" s="37">
        <v>6.1040487377599997E-24</v>
      </c>
      <c r="Q161" s="14281" t="str">
        <f t="shared" si="25"/>
        <v>***</v>
      </c>
      <c r="R161" s="37">
        <v>59.330628803245439</v>
      </c>
      <c r="S161" s="37">
        <v>1972</v>
      </c>
      <c r="T161" s="37">
        <v>-1.341526492813486</v>
      </c>
      <c r="U161" s="37">
        <v>0.23202016191242539</v>
      </c>
      <c r="V161" s="14282" t="str">
        <f t="shared" si="26"/>
        <v>***</v>
      </c>
      <c r="X161" s="6823" t="s">
        <v>8056</v>
      </c>
      <c r="Y161" s="37">
        <v>58.411483614360172</v>
      </c>
      <c r="Z161" s="37">
        <v>106099</v>
      </c>
      <c r="AA161" s="37">
        <v>59.330628803245439</v>
      </c>
      <c r="AB161" s="37">
        <v>1972</v>
      </c>
      <c r="AC161" s="37">
        <v>-0.91914518888526686</v>
      </c>
      <c r="AD161" s="37">
        <v>0.41188255625415482</v>
      </c>
      <c r="AE161" s="14283" t="str">
        <f t="shared" si="27"/>
        <v>NS</v>
      </c>
    </row>
    <row r="162" spans="1:31">
      <c r="A162" s="6823" t="s">
        <v>7859</v>
      </c>
      <c r="B162" s="37">
        <v>54.665713831983481</v>
      </c>
      <c r="C162" s="37">
        <v>62970</v>
      </c>
      <c r="D162" s="37">
        <v>55.302207745204491</v>
      </c>
      <c r="E162" s="37">
        <v>5526</v>
      </c>
      <c r="F162" s="37">
        <v>-0.63649391322100968</v>
      </c>
      <c r="G162" s="37">
        <v>0.3620961253595637</v>
      </c>
      <c r="H162" s="14284" t="str">
        <f t="shared" si="24"/>
        <v>NS</v>
      </c>
      <c r="J162" s="6823" t="s">
        <v>8255</v>
      </c>
      <c r="K162" s="37">
        <v>54.665713831983481</v>
      </c>
      <c r="L162" s="37">
        <v>62970</v>
      </c>
      <c r="M162" s="37">
        <v>55.279052911331242</v>
      </c>
      <c r="N162" s="37">
        <v>4139</v>
      </c>
      <c r="O162" s="37">
        <v>-0.61333907934776022</v>
      </c>
      <c r="P162" s="37">
        <v>0.44257478885547652</v>
      </c>
      <c r="Q162" s="14285" t="str">
        <f t="shared" si="25"/>
        <v>NS</v>
      </c>
      <c r="R162" s="37">
        <v>55.371304974765678</v>
      </c>
      <c r="S162" s="37">
        <v>1387</v>
      </c>
      <c r="T162" s="37">
        <v>-0.70559114278219681</v>
      </c>
      <c r="U162" s="37">
        <v>0.60156707119931507</v>
      </c>
      <c r="V162" s="14286" t="str">
        <f t="shared" si="26"/>
        <v>NS</v>
      </c>
      <c r="X162" s="6823" t="s">
        <v>8057</v>
      </c>
      <c r="Y162" s="37">
        <v>54.703541998837707</v>
      </c>
      <c r="Z162" s="37">
        <v>67109</v>
      </c>
      <c r="AA162" s="37">
        <v>55.371304974765678</v>
      </c>
      <c r="AB162" s="37">
        <v>1387</v>
      </c>
      <c r="AC162" s="37">
        <v>-0.66776297592797107</v>
      </c>
      <c r="AD162" s="37">
        <v>0.62094038055488299</v>
      </c>
      <c r="AE162" s="14287" t="str">
        <f t="shared" si="27"/>
        <v>NS</v>
      </c>
    </row>
    <row r="163" spans="1:31">
      <c r="A163" s="6823" t="s">
        <v>7860</v>
      </c>
      <c r="B163" s="37">
        <v>69.047385139339156</v>
      </c>
      <c r="C163" s="37">
        <v>30537</v>
      </c>
      <c r="D163" s="37">
        <v>65.725456125108607</v>
      </c>
      <c r="E163" s="37">
        <v>2302</v>
      </c>
      <c r="F163" s="37">
        <v>3.3219290142305482</v>
      </c>
      <c r="G163" s="37">
        <v>9.0693121296459998E-4</v>
      </c>
      <c r="H163" s="14288" t="str">
        <f t="shared" si="24"/>
        <v>***</v>
      </c>
      <c r="J163" s="6823" t="s">
        <v>8256</v>
      </c>
      <c r="K163" s="37">
        <v>69.047385139339156</v>
      </c>
      <c r="L163" s="37">
        <v>30537</v>
      </c>
      <c r="M163" s="37">
        <v>67.058096415327569</v>
      </c>
      <c r="N163" s="37">
        <v>1618</v>
      </c>
      <c r="O163" s="37">
        <v>1.9892887240115869</v>
      </c>
      <c r="P163" s="37">
        <v>9.1943333359875701E-2</v>
      </c>
      <c r="Q163" s="14289" t="str">
        <f t="shared" si="25"/>
        <v>*</v>
      </c>
      <c r="R163" s="37">
        <v>62.57309941520468</v>
      </c>
      <c r="S163" s="37">
        <v>684</v>
      </c>
      <c r="T163" s="37">
        <v>6.4742857241344751</v>
      </c>
      <c r="U163" s="37">
        <v>2.9688169015109998E-4</v>
      </c>
      <c r="V163" s="14290" t="str">
        <f t="shared" si="26"/>
        <v>*</v>
      </c>
      <c r="X163" s="6823" t="s">
        <v>8058</v>
      </c>
      <c r="Y163" s="37">
        <v>68.947286580625104</v>
      </c>
      <c r="Z163" s="37">
        <v>32155</v>
      </c>
      <c r="AA163" s="37">
        <v>62.57309941520468</v>
      </c>
      <c r="AB163" s="37">
        <v>684</v>
      </c>
      <c r="AC163" s="37">
        <v>6.3741871654204232</v>
      </c>
      <c r="AD163" s="37">
        <v>3.6922220092240002E-4</v>
      </c>
      <c r="AE163" s="14291" t="str">
        <f t="shared" si="27"/>
        <v>***</v>
      </c>
    </row>
    <row r="164" spans="1:31">
      <c r="A164" s="6823" t="s">
        <v>7861</v>
      </c>
      <c r="B164" s="37">
        <v>77.118892417846141</v>
      </c>
      <c r="C164" s="37">
        <v>126257</v>
      </c>
      <c r="D164" s="37">
        <v>75.250802568218305</v>
      </c>
      <c r="E164" s="37">
        <v>9968</v>
      </c>
      <c r="F164" s="37">
        <v>1.868089849627836</v>
      </c>
      <c r="G164" s="37">
        <v>1.9932697009199999E-5</v>
      </c>
      <c r="H164" s="14292" t="str">
        <f t="shared" si="24"/>
        <v>***</v>
      </c>
      <c r="J164" s="6823" t="s">
        <v>8257</v>
      </c>
      <c r="K164" s="37">
        <v>77.118892417846141</v>
      </c>
      <c r="L164" s="37">
        <v>126257</v>
      </c>
      <c r="M164" s="37">
        <v>76.553787569699438</v>
      </c>
      <c r="N164" s="37">
        <v>7353</v>
      </c>
      <c r="O164" s="37">
        <v>0.56510484814670292</v>
      </c>
      <c r="P164" s="37">
        <v>0.26235967260796811</v>
      </c>
      <c r="Q164" s="14293" t="str">
        <f t="shared" si="25"/>
        <v>NS</v>
      </c>
      <c r="R164" s="37">
        <v>71.586998087954115</v>
      </c>
      <c r="S164" s="37">
        <v>2615</v>
      </c>
      <c r="T164" s="37">
        <v>5.531894329892026</v>
      </c>
      <c r="U164" s="37">
        <v>2.8395261782199999E-11</v>
      </c>
      <c r="V164" s="14294" t="str">
        <f t="shared" si="26"/>
        <v>NS</v>
      </c>
      <c r="X164" s="6823" t="s">
        <v>8059</v>
      </c>
      <c r="Y164" s="37">
        <v>77.087792829877998</v>
      </c>
      <c r="Z164" s="37">
        <v>133610</v>
      </c>
      <c r="AA164" s="37">
        <v>71.586998087954115</v>
      </c>
      <c r="AB164" s="37">
        <v>2615</v>
      </c>
      <c r="AC164" s="37">
        <v>5.5007947419238832</v>
      </c>
      <c r="AD164" s="37">
        <v>3.6298762068499999E-11</v>
      </c>
      <c r="AE164" s="14295" t="str">
        <f t="shared" si="27"/>
        <v>***</v>
      </c>
    </row>
    <row r="165" spans="1:31">
      <c r="A165" s="6823" t="s">
        <v>7862</v>
      </c>
      <c r="B165" s="37">
        <v>83.739311400813037</v>
      </c>
      <c r="C165" s="37">
        <v>556434</v>
      </c>
      <c r="D165" s="37">
        <v>84.680458600346654</v>
      </c>
      <c r="E165" s="37">
        <v>62887</v>
      </c>
      <c r="F165" s="37">
        <v>-0.94114719953361714</v>
      </c>
      <c r="G165" s="37">
        <v>1.2243669673300001E-9</v>
      </c>
      <c r="H165" s="14296" t="str">
        <f t="shared" si="24"/>
        <v>***</v>
      </c>
      <c r="J165" s="6823" t="s">
        <v>8258</v>
      </c>
      <c r="K165" s="37">
        <v>83.739311400813037</v>
      </c>
      <c r="L165" s="37">
        <v>556434</v>
      </c>
      <c r="M165" s="37">
        <v>85.349578773324936</v>
      </c>
      <c r="N165" s="37">
        <v>50804</v>
      </c>
      <c r="O165" s="37">
        <v>-1.610267372511899</v>
      </c>
      <c r="P165" s="37">
        <v>3.4732100008300001E-21</v>
      </c>
      <c r="Q165" s="14297" t="str">
        <f t="shared" si="25"/>
        <v>***</v>
      </c>
      <c r="R165" s="37">
        <v>81.867085988578992</v>
      </c>
      <c r="S165" s="37">
        <v>12083</v>
      </c>
      <c r="T165" s="37">
        <v>1.8722254122340445</v>
      </c>
      <c r="U165" s="37">
        <v>3.5440591681900001E-8</v>
      </c>
      <c r="V165" s="14298" t="str">
        <f t="shared" si="26"/>
        <v>***</v>
      </c>
      <c r="X165" s="6823" t="s">
        <v>8060</v>
      </c>
      <c r="Y165" s="37">
        <v>83.874032916253597</v>
      </c>
      <c r="Z165" s="37">
        <v>607238</v>
      </c>
      <c r="AA165" s="37">
        <v>81.867085988578992</v>
      </c>
      <c r="AB165" s="37">
        <v>12083</v>
      </c>
      <c r="AC165" s="37">
        <v>2.0069469276746048</v>
      </c>
      <c r="AD165" s="37">
        <v>2.9562391470600002E-9</v>
      </c>
      <c r="AE165" s="14299" t="str">
        <f t="shared" si="27"/>
        <v>***</v>
      </c>
    </row>
    <row r="166" spans="1:31">
      <c r="A166" s="6823" t="s">
        <v>7863</v>
      </c>
      <c r="B166" s="37">
        <v>45.865065331442537</v>
      </c>
      <c r="C166" s="37">
        <v>171357</v>
      </c>
      <c r="D166" s="37">
        <v>46.711701219038737</v>
      </c>
      <c r="E166" s="37">
        <v>12879</v>
      </c>
      <c r="F166" s="37">
        <v>-0.84663588759620012</v>
      </c>
      <c r="G166" s="37">
        <v>6.2967202303556402E-2</v>
      </c>
      <c r="H166" s="14300" t="str">
        <f t="shared" si="24"/>
        <v>*</v>
      </c>
      <c r="J166" s="6823" t="s">
        <v>8259</v>
      </c>
      <c r="K166" s="37">
        <v>45.865065331442537</v>
      </c>
      <c r="L166" s="37">
        <v>171357</v>
      </c>
      <c r="M166" s="37">
        <v>47.349683544303801</v>
      </c>
      <c r="N166" s="37">
        <v>10112</v>
      </c>
      <c r="O166" s="37">
        <v>-1.4846182128612639</v>
      </c>
      <c r="P166" s="37">
        <v>3.6024429077979999E-3</v>
      </c>
      <c r="Q166" s="14301" t="str">
        <f t="shared" si="25"/>
        <v>***</v>
      </c>
      <c r="R166" s="37">
        <v>44.380195157209982</v>
      </c>
      <c r="S166" s="37">
        <v>2767</v>
      </c>
      <c r="T166" s="37">
        <v>1.4848701742325545</v>
      </c>
      <c r="U166" s="37">
        <v>0.119929043639718</v>
      </c>
      <c r="V166" s="14302" t="str">
        <f t="shared" si="26"/>
        <v>***</v>
      </c>
      <c r="X166" s="6823" t="s">
        <v>8061</v>
      </c>
      <c r="Y166" s="37">
        <v>45.947792735949392</v>
      </c>
      <c r="Z166" s="37">
        <v>181469</v>
      </c>
      <c r="AA166" s="37">
        <v>44.380195157209982</v>
      </c>
      <c r="AB166" s="37">
        <v>2767</v>
      </c>
      <c r="AC166" s="37">
        <v>1.5675975787394094</v>
      </c>
      <c r="AD166" s="37">
        <v>0.10054588199455899</v>
      </c>
      <c r="AE166" s="14303" t="str">
        <f t="shared" si="27"/>
        <v>NS</v>
      </c>
    </row>
    <row r="167" spans="1:31">
      <c r="A167" s="6823" t="s">
        <v>7864</v>
      </c>
      <c r="B167" s="37">
        <v>62.307692307692307</v>
      </c>
      <c r="C167" s="37">
        <v>64610</v>
      </c>
      <c r="D167" s="37">
        <v>50.209880529544719</v>
      </c>
      <c r="E167" s="37">
        <v>6194</v>
      </c>
      <c r="F167" s="37">
        <v>12.097811778147587</v>
      </c>
      <c r="G167" s="37">
        <v>5.7734081849500001E-78</v>
      </c>
      <c r="H167" s="14304" t="str">
        <f t="shared" si="24"/>
        <v>***</v>
      </c>
      <c r="J167" s="6823" t="s">
        <v>8260</v>
      </c>
      <c r="K167" s="37">
        <v>62.307692307692307</v>
      </c>
      <c r="L167" s="37">
        <v>64610</v>
      </c>
      <c r="M167" s="37">
        <v>48.51984043669956</v>
      </c>
      <c r="N167" s="37">
        <v>4763</v>
      </c>
      <c r="O167" s="37">
        <v>13.787851870992746</v>
      </c>
      <c r="P167" s="37">
        <v>1.5590082580500001E-79</v>
      </c>
      <c r="Q167" s="14305" t="str">
        <f t="shared" si="25"/>
        <v>***</v>
      </c>
      <c r="R167" s="37">
        <v>55.835080363382247</v>
      </c>
      <c r="S167" s="37">
        <v>1431</v>
      </c>
      <c r="T167" s="37">
        <v>6.47261194431006</v>
      </c>
      <c r="U167" s="37">
        <v>5.9097968868699999E-7</v>
      </c>
      <c r="V167" s="14306" t="str">
        <f t="shared" si="26"/>
        <v>***</v>
      </c>
      <c r="X167" s="6823" t="s">
        <v>8062</v>
      </c>
      <c r="Y167" s="37">
        <v>61.361048246435942</v>
      </c>
      <c r="Z167" s="37">
        <v>69373</v>
      </c>
      <c r="AA167" s="37">
        <v>55.835080363382247</v>
      </c>
      <c r="AB167" s="37">
        <v>1431</v>
      </c>
      <c r="AC167" s="37">
        <v>5.5259678830536956</v>
      </c>
      <c r="AD167" s="37">
        <v>2.16254876994E-5</v>
      </c>
      <c r="AE167" s="14307" t="str">
        <f t="shared" si="27"/>
        <v>***</v>
      </c>
    </row>
    <row r="168" spans="1:31">
      <c r="A168" s="6823" t="s">
        <v>7865</v>
      </c>
      <c r="B168" s="37">
        <v>49.351025611310703</v>
      </c>
      <c r="C168" s="37">
        <v>51774</v>
      </c>
      <c r="D168" s="37">
        <v>45.794183445190157</v>
      </c>
      <c r="E168" s="37">
        <v>4470</v>
      </c>
      <c r="F168" s="37">
        <v>3.5568421661205463</v>
      </c>
      <c r="G168" s="37">
        <v>5.0121647812099999E-6</v>
      </c>
      <c r="H168" s="14308" t="str">
        <f t="shared" si="24"/>
        <v>***</v>
      </c>
      <c r="J168" s="6823" t="s">
        <v>8261</v>
      </c>
      <c r="K168" s="37">
        <v>49.351025611310703</v>
      </c>
      <c r="L168" s="37">
        <v>51774</v>
      </c>
      <c r="M168" s="37">
        <v>46.391752577319593</v>
      </c>
      <c r="N168" s="37">
        <v>3298</v>
      </c>
      <c r="O168" s="37">
        <v>2.95927303399111</v>
      </c>
      <c r="P168" s="37">
        <v>9.8033739732539997E-4</v>
      </c>
      <c r="Q168" s="14309" t="str">
        <f t="shared" si="25"/>
        <v>***</v>
      </c>
      <c r="R168" s="37">
        <v>44.112627986348123</v>
      </c>
      <c r="S168" s="37">
        <v>1172</v>
      </c>
      <c r="T168" s="37">
        <v>5.2383976249625803</v>
      </c>
      <c r="U168" s="37">
        <v>3.892010648974E-4</v>
      </c>
      <c r="V168" s="14310" t="str">
        <f t="shared" si="26"/>
        <v>***</v>
      </c>
      <c r="X168" s="6823" t="s">
        <v>8063</v>
      </c>
      <c r="Y168" s="37">
        <v>49.173808832074378</v>
      </c>
      <c r="Z168" s="37">
        <v>55072</v>
      </c>
      <c r="AA168" s="37">
        <v>44.112627986348123</v>
      </c>
      <c r="AB168" s="37">
        <v>1172</v>
      </c>
      <c r="AC168" s="37">
        <v>5.0611808457262555</v>
      </c>
      <c r="AD168" s="37">
        <v>6.0415557184690001E-4</v>
      </c>
      <c r="AE168" s="14311" t="str">
        <f t="shared" si="27"/>
        <v>***</v>
      </c>
    </row>
    <row r="169" spans="1:31">
      <c r="A169" s="6823" t="s">
        <v>7866</v>
      </c>
      <c r="B169" s="37">
        <v>63.349320035111383</v>
      </c>
      <c r="C169" s="37">
        <v>78607</v>
      </c>
      <c r="D169" s="37">
        <v>59.074155978180748</v>
      </c>
      <c r="E169" s="37">
        <v>6783</v>
      </c>
      <c r="F169" s="37">
        <v>4.2751640569306346</v>
      </c>
      <c r="G169" s="37">
        <v>2.5889105888700002E-12</v>
      </c>
      <c r="H169" s="14312" t="str">
        <f t="shared" si="24"/>
        <v>***</v>
      </c>
      <c r="J169" s="6823" t="s">
        <v>8262</v>
      </c>
      <c r="K169" s="37">
        <v>63.349320035111383</v>
      </c>
      <c r="L169" s="37">
        <v>78607</v>
      </c>
      <c r="M169" s="37">
        <v>58.749747117135342</v>
      </c>
      <c r="N169" s="37">
        <v>4943</v>
      </c>
      <c r="O169" s="37">
        <v>4.5995729179760403</v>
      </c>
      <c r="P169" s="37">
        <v>8.0146523994200003E-11</v>
      </c>
      <c r="Q169" s="14313" t="str">
        <f t="shared" si="25"/>
        <v>***</v>
      </c>
      <c r="R169" s="37">
        <v>59.945652173913047</v>
      </c>
      <c r="S169" s="37">
        <v>1840</v>
      </c>
      <c r="T169" s="37">
        <v>3.4036678611983362</v>
      </c>
      <c r="U169" s="37">
        <v>2.7547295613790999E-3</v>
      </c>
      <c r="V169" s="14314" t="str">
        <f t="shared" si="26"/>
        <v>***</v>
      </c>
      <c r="X169" s="6823" t="s">
        <v>8064</v>
      </c>
      <c r="Y169" s="37">
        <v>63.077199281867138</v>
      </c>
      <c r="Z169" s="37">
        <v>83550</v>
      </c>
      <c r="AA169" s="37">
        <v>59.945652173913047</v>
      </c>
      <c r="AB169" s="37">
        <v>1840</v>
      </c>
      <c r="AC169" s="37">
        <v>3.1315471079540913</v>
      </c>
      <c r="AD169" s="37">
        <v>5.9181143201543001E-3</v>
      </c>
      <c r="AE169" s="14315" t="str">
        <f t="shared" si="27"/>
        <v>***</v>
      </c>
    </row>
    <row r="170" spans="1:31">
      <c r="A170" s="6823" t="s">
        <v>7867</v>
      </c>
      <c r="B170" s="37">
        <v>34.740498999894733</v>
      </c>
      <c r="C170" s="37">
        <v>85491</v>
      </c>
      <c r="D170" s="37">
        <v>34.224049331963002</v>
      </c>
      <c r="E170" s="37">
        <v>4865</v>
      </c>
      <c r="F170" s="37">
        <v>0.51644966793173097</v>
      </c>
      <c r="G170" s="37">
        <v>0.46172097715741622</v>
      </c>
      <c r="H170" s="14316" t="str">
        <f t="shared" si="24"/>
        <v>NS</v>
      </c>
      <c r="J170" s="6823" t="s">
        <v>8263</v>
      </c>
      <c r="K170" s="37">
        <v>34.740498999894733</v>
      </c>
      <c r="L170" s="37">
        <v>85491</v>
      </c>
      <c r="M170" s="37">
        <v>34.779200418082048</v>
      </c>
      <c r="N170" s="37">
        <v>3827</v>
      </c>
      <c r="O170" s="37">
        <v>-3.8701418187315539E-2</v>
      </c>
      <c r="P170" s="37">
        <v>0.96076615013652145</v>
      </c>
      <c r="Q170" s="14317" t="str">
        <f t="shared" si="25"/>
        <v>NS</v>
      </c>
      <c r="R170" s="37">
        <v>32.177263969171477</v>
      </c>
      <c r="S170" s="37">
        <v>1038</v>
      </c>
      <c r="T170" s="37">
        <v>2.5632350307232556</v>
      </c>
      <c r="U170" s="37">
        <v>8.4652852965768896E-2</v>
      </c>
      <c r="V170" s="14318" t="str">
        <f t="shared" si="26"/>
        <v>NS</v>
      </c>
      <c r="X170" s="6823" t="s">
        <v>8065</v>
      </c>
      <c r="Y170" s="37">
        <v>34.74215723594348</v>
      </c>
      <c r="Z170" s="37">
        <v>89318</v>
      </c>
      <c r="AA170" s="37">
        <v>32.177263969171477</v>
      </c>
      <c r="AB170" s="37">
        <v>1038</v>
      </c>
      <c r="AC170" s="37">
        <v>2.5648932667720032</v>
      </c>
      <c r="AD170" s="37">
        <v>8.4378001464144994E-2</v>
      </c>
      <c r="AE170" s="14319" t="str">
        <f t="shared" si="27"/>
        <v>*</v>
      </c>
    </row>
    <row r="171" spans="1:31">
      <c r="A171" s="6823" t="s">
        <v>7868</v>
      </c>
      <c r="B171" s="37">
        <v>66.16911216497698</v>
      </c>
      <c r="C171" s="37">
        <v>130103</v>
      </c>
      <c r="D171" s="37">
        <v>68.551780765677918</v>
      </c>
      <c r="E171" s="37">
        <v>9743</v>
      </c>
      <c r="F171" s="37">
        <v>-2.3826686007009386</v>
      </c>
      <c r="G171" s="37">
        <v>1.5830634614500001E-6</v>
      </c>
      <c r="H171" s="14320" t="str">
        <f t="shared" si="24"/>
        <v>***</v>
      </c>
      <c r="J171" s="6823" t="s">
        <v>8264</v>
      </c>
      <c r="K171" s="37">
        <v>66.16911216497698</v>
      </c>
      <c r="L171" s="37">
        <v>130103</v>
      </c>
      <c r="M171" s="37">
        <v>70.630186721991706</v>
      </c>
      <c r="N171" s="37">
        <v>7712</v>
      </c>
      <c r="O171" s="37">
        <v>-4.4610745570147259</v>
      </c>
      <c r="P171" s="37">
        <v>7.5868992727100001E-16</v>
      </c>
      <c r="Q171" s="14321" t="str">
        <f t="shared" si="25"/>
        <v>***</v>
      </c>
      <c r="R171" s="37">
        <v>60.659773510585921</v>
      </c>
      <c r="S171" s="37">
        <v>2031</v>
      </c>
      <c r="T171" s="37">
        <v>5.5093386543910583</v>
      </c>
      <c r="U171" s="37">
        <v>1.9476085190300001E-7</v>
      </c>
      <c r="V171" s="14322" t="str">
        <f t="shared" si="26"/>
        <v>***</v>
      </c>
      <c r="X171" s="6823" t="s">
        <v>8066</v>
      </c>
      <c r="Y171" s="37">
        <v>66.418749773246745</v>
      </c>
      <c r="Z171" s="37">
        <v>137815</v>
      </c>
      <c r="AA171" s="37">
        <v>60.659773510585921</v>
      </c>
      <c r="AB171" s="37">
        <v>2031</v>
      </c>
      <c r="AC171" s="37">
        <v>5.7589762626608234</v>
      </c>
      <c r="AD171" s="37">
        <v>4.9713341191999998E-8</v>
      </c>
      <c r="AE171" s="14323" t="str">
        <f t="shared" si="27"/>
        <v>***</v>
      </c>
    </row>
    <row r="172" spans="1:31">
      <c r="A172" s="6823" t="s">
        <v>7869</v>
      </c>
      <c r="B172" s="37">
        <v>30.973883879894419</v>
      </c>
      <c r="C172" s="37">
        <v>132983</v>
      </c>
      <c r="D172" s="37">
        <v>37.310393973327898</v>
      </c>
      <c r="E172" s="37">
        <v>9823</v>
      </c>
      <c r="F172" s="37">
        <v>-6.3365100934334784</v>
      </c>
      <c r="G172" s="37">
        <v>5.5369584823899999E-39</v>
      </c>
      <c r="H172" s="14324" t="str">
        <f t="shared" si="24"/>
        <v>***</v>
      </c>
      <c r="J172" s="6823" t="s">
        <v>8265</v>
      </c>
      <c r="K172" s="37">
        <v>30.973883879894419</v>
      </c>
      <c r="L172" s="37">
        <v>132983</v>
      </c>
      <c r="M172" s="37">
        <v>38.110622899974153</v>
      </c>
      <c r="N172" s="37">
        <v>7738</v>
      </c>
      <c r="O172" s="37">
        <v>-7.1367390200797338</v>
      </c>
      <c r="P172" s="37">
        <v>1.5480225278499998E-39</v>
      </c>
      <c r="Q172" s="14325" t="str">
        <f t="shared" si="25"/>
        <v>***</v>
      </c>
      <c r="R172" s="37">
        <v>34.34052757793765</v>
      </c>
      <c r="S172" s="37">
        <v>2085</v>
      </c>
      <c r="T172" s="37">
        <v>-3.3666436980432302</v>
      </c>
      <c r="U172" s="37">
        <v>9.7584246269170004E-4</v>
      </c>
      <c r="V172" s="14326" t="str">
        <f t="shared" si="26"/>
        <v>***</v>
      </c>
      <c r="X172" s="6823" t="s">
        <v>8067</v>
      </c>
      <c r="Y172" s="37">
        <v>31.36632059180932</v>
      </c>
      <c r="Z172" s="37">
        <v>140721</v>
      </c>
      <c r="AA172" s="37">
        <v>34.34052757793765</v>
      </c>
      <c r="AB172" s="37">
        <v>2085</v>
      </c>
      <c r="AC172" s="37">
        <v>-2.9742069861283298</v>
      </c>
      <c r="AD172" s="37">
        <v>3.6785382420861002E-3</v>
      </c>
      <c r="AE172" s="14327" t="str">
        <f t="shared" si="27"/>
        <v>***</v>
      </c>
    </row>
    <row r="173" spans="1:31">
      <c r="A173" s="6823" t="s">
        <v>7870</v>
      </c>
      <c r="B173" s="37">
        <v>53.901384577294458</v>
      </c>
      <c r="C173" s="37">
        <v>52507</v>
      </c>
      <c r="D173" s="37">
        <v>51.179413867047892</v>
      </c>
      <c r="E173" s="37">
        <v>4197</v>
      </c>
      <c r="F173" s="37">
        <v>2.7219707102465662</v>
      </c>
      <c r="G173" s="37">
        <v>6.6597450523560005E-4</v>
      </c>
      <c r="H173" s="14328" t="str">
        <f t="shared" si="24"/>
        <v>***</v>
      </c>
      <c r="J173" s="6823" t="s">
        <v>8266</v>
      </c>
      <c r="K173" s="37">
        <v>53.901384577294458</v>
      </c>
      <c r="L173" s="37">
        <v>52507</v>
      </c>
      <c r="M173" s="37">
        <v>53.373266078184109</v>
      </c>
      <c r="N173" s="37">
        <v>3172</v>
      </c>
      <c r="O173" s="37">
        <v>0.52811849911034869</v>
      </c>
      <c r="P173" s="37">
        <v>0.56231126207142523</v>
      </c>
      <c r="Q173" s="14329" t="str">
        <f t="shared" si="25"/>
        <v>NS</v>
      </c>
      <c r="R173" s="37">
        <v>44.390243902439018</v>
      </c>
      <c r="S173" s="37">
        <v>1025</v>
      </c>
      <c r="T173" s="37">
        <v>9.5111406748554401</v>
      </c>
      <c r="U173" s="37">
        <v>1.4559975278199999E-9</v>
      </c>
      <c r="V173" s="14330" t="str">
        <f t="shared" si="26"/>
        <v>NS</v>
      </c>
      <c r="X173" s="6823" t="s">
        <v>8068</v>
      </c>
      <c r="Y173" s="37">
        <v>53.871297975897548</v>
      </c>
      <c r="Z173" s="37">
        <v>55679</v>
      </c>
      <c r="AA173" s="37">
        <v>44.390243902439018</v>
      </c>
      <c r="AB173" s="37">
        <v>1025</v>
      </c>
      <c r="AC173" s="37">
        <v>9.4810540734585302</v>
      </c>
      <c r="AD173" s="37">
        <v>1.6085317058800001E-9</v>
      </c>
      <c r="AE173" s="14331" t="str">
        <f t="shared" si="27"/>
        <v>***</v>
      </c>
    </row>
    <row r="174" spans="1:31">
      <c r="A174" s="6823" t="s">
        <v>7871</v>
      </c>
      <c r="B174" s="37">
        <v>84.956322618946658</v>
      </c>
      <c r="C174" s="37">
        <v>58955</v>
      </c>
      <c r="D174" s="37">
        <v>86.793064333171287</v>
      </c>
      <c r="E174" s="37">
        <v>6171</v>
      </c>
      <c r="F174" s="37">
        <v>-1.8367417142246296</v>
      </c>
      <c r="G174" s="37">
        <v>1.140248154154E-4</v>
      </c>
      <c r="H174" s="14332" t="str">
        <f t="shared" si="24"/>
        <v>***</v>
      </c>
      <c r="J174" s="6823" t="s">
        <v>8267</v>
      </c>
      <c r="K174" s="37">
        <v>84.956322618946658</v>
      </c>
      <c r="L174" s="37">
        <v>58955</v>
      </c>
      <c r="M174" s="37">
        <v>87.111292962356785</v>
      </c>
      <c r="N174" s="37">
        <v>4888</v>
      </c>
      <c r="O174" s="37">
        <v>-2.1549703434101275</v>
      </c>
      <c r="P174" s="37">
        <v>4.7327331595000003E-5</v>
      </c>
      <c r="Q174" s="14333" t="str">
        <f t="shared" si="25"/>
        <v>***</v>
      </c>
      <c r="R174" s="37">
        <v>85.580670303975054</v>
      </c>
      <c r="S174" s="37">
        <v>1283</v>
      </c>
      <c r="T174" s="37">
        <v>-0.62434768502839688</v>
      </c>
      <c r="U174" s="37">
        <v>0.53587025374901398</v>
      </c>
      <c r="V174" s="14334" t="str">
        <f t="shared" si="26"/>
        <v>***</v>
      </c>
      <c r="X174" s="6823" t="s">
        <v>8069</v>
      </c>
      <c r="Y174" s="37">
        <v>85.121313221496479</v>
      </c>
      <c r="Z174" s="37">
        <v>63843</v>
      </c>
      <c r="AA174" s="37">
        <v>85.580670303975054</v>
      </c>
      <c r="AB174" s="37">
        <v>1283</v>
      </c>
      <c r="AC174" s="37">
        <v>-0.45935708247857576</v>
      </c>
      <c r="AD174" s="37">
        <v>0.64704540143310341</v>
      </c>
      <c r="AE174" s="14335" t="str">
        <f t="shared" si="27"/>
        <v>NS</v>
      </c>
    </row>
    <row r="175" spans="1:31">
      <c r="A175" s="6823" t="s">
        <v>7872</v>
      </c>
      <c r="B175" s="37">
        <v>44.186451163869769</v>
      </c>
      <c r="C175" s="37">
        <v>155172</v>
      </c>
      <c r="D175" s="37">
        <v>48.710462287104633</v>
      </c>
      <c r="E175" s="37">
        <v>8220</v>
      </c>
      <c r="F175" s="37">
        <v>-4.5240111232348639</v>
      </c>
      <c r="G175" s="37">
        <v>8.5961535853300004E-16</v>
      </c>
      <c r="H175" s="14336" t="str">
        <f t="shared" si="24"/>
        <v>***</v>
      </c>
      <c r="J175" s="6823" t="s">
        <v>8268</v>
      </c>
      <c r="K175" s="37">
        <v>44.186451163869769</v>
      </c>
      <c r="L175" s="37">
        <v>155172</v>
      </c>
      <c r="M175" s="37">
        <v>50.482529118136441</v>
      </c>
      <c r="N175" s="37">
        <v>6010</v>
      </c>
      <c r="O175" s="37">
        <v>-6.2960779542666714</v>
      </c>
      <c r="P175" s="37">
        <v>5.4326495439599996E-22</v>
      </c>
      <c r="Q175" s="14337" t="str">
        <f t="shared" si="25"/>
        <v>***</v>
      </c>
      <c r="R175" s="37">
        <v>43.891402714932127</v>
      </c>
      <c r="S175" s="37">
        <v>2210</v>
      </c>
      <c r="T175" s="37">
        <v>0.29504844893764215</v>
      </c>
      <c r="U175" s="37">
        <v>0.78152268754490639</v>
      </c>
      <c r="V175" s="14338" t="str">
        <f t="shared" si="26"/>
        <v>***</v>
      </c>
      <c r="X175" s="6823" t="s">
        <v>8070</v>
      </c>
      <c r="Y175" s="37">
        <v>44.421213286843447</v>
      </c>
      <c r="Z175" s="37">
        <v>161182</v>
      </c>
      <c r="AA175" s="37">
        <v>43.891402714932127</v>
      </c>
      <c r="AB175" s="37">
        <v>2210</v>
      </c>
      <c r="AC175" s="37">
        <v>0.52981057191131953</v>
      </c>
      <c r="AD175" s="37">
        <v>0.61857743924900199</v>
      </c>
      <c r="AE175" s="14339" t="str">
        <f t="shared" si="27"/>
        <v>NS</v>
      </c>
    </row>
    <row r="176" spans="1:31">
      <c r="A176" s="6823" t="s">
        <v>7873</v>
      </c>
      <c r="B176" s="37">
        <v>65.13714312415307</v>
      </c>
      <c r="C176" s="37">
        <v>64203</v>
      </c>
      <c r="D176" s="37">
        <v>62.495691140985869</v>
      </c>
      <c r="E176" s="37">
        <v>5802</v>
      </c>
      <c r="F176" s="37">
        <v>2.641451983167201</v>
      </c>
      <c r="G176" s="37">
        <v>5.3969084425800001E-5</v>
      </c>
      <c r="H176" s="14340" t="str">
        <f t="shared" si="24"/>
        <v>***</v>
      </c>
      <c r="J176" s="6823" t="s">
        <v>8269</v>
      </c>
      <c r="K176" s="37">
        <v>65.13714312415307</v>
      </c>
      <c r="L176" s="37">
        <v>64203</v>
      </c>
      <c r="M176" s="37">
        <v>62.871747211895908</v>
      </c>
      <c r="N176" s="37">
        <v>4304</v>
      </c>
      <c r="O176" s="37">
        <v>2.2653959122571621</v>
      </c>
      <c r="P176" s="37">
        <v>2.5578117126818E-3</v>
      </c>
      <c r="Q176" s="14341" t="str">
        <f t="shared" si="25"/>
        <v>***</v>
      </c>
      <c r="R176" s="37">
        <v>61.415220293724957</v>
      </c>
      <c r="S176" s="37">
        <v>1498</v>
      </c>
      <c r="T176" s="37">
        <v>3.7219228304281131</v>
      </c>
      <c r="U176" s="37">
        <v>2.8207520573715001E-3</v>
      </c>
      <c r="V176" s="14342" t="str">
        <f t="shared" si="26"/>
        <v>***</v>
      </c>
      <c r="X176" s="6823" t="s">
        <v>8071</v>
      </c>
      <c r="Y176" s="37">
        <v>64.99481804779073</v>
      </c>
      <c r="Z176" s="37">
        <v>68507</v>
      </c>
      <c r="AA176" s="37">
        <v>61.415220293724957</v>
      </c>
      <c r="AB176" s="37">
        <v>1498</v>
      </c>
      <c r="AC176" s="37">
        <v>3.5795977540657731</v>
      </c>
      <c r="AD176" s="37">
        <v>4.0797200932517E-3</v>
      </c>
      <c r="AE176" s="14343" t="str">
        <f t="shared" si="27"/>
        <v>***</v>
      </c>
    </row>
    <row r="177" spans="1:31">
      <c r="A177" s="6823" t="s">
        <v>7874</v>
      </c>
      <c r="B177" s="37">
        <v>46.317807441067878</v>
      </c>
      <c r="C177" s="37">
        <v>70420</v>
      </c>
      <c r="D177" s="37">
        <v>47.568027210884352</v>
      </c>
      <c r="E177" s="37">
        <v>5880</v>
      </c>
      <c r="F177" s="37">
        <v>-1.250219769816475</v>
      </c>
      <c r="G177" s="37">
        <v>6.4783300447539799E-2</v>
      </c>
      <c r="H177" s="14344" t="str">
        <f t="shared" si="24"/>
        <v>*</v>
      </c>
      <c r="J177" s="6823" t="s">
        <v>8270</v>
      </c>
      <c r="K177" s="37">
        <v>46.317807441067878</v>
      </c>
      <c r="L177" s="37">
        <v>70420</v>
      </c>
      <c r="M177" s="37">
        <v>48.430873621713317</v>
      </c>
      <c r="N177" s="37">
        <v>4716</v>
      </c>
      <c r="O177" s="37">
        <v>-2.1130661806454398</v>
      </c>
      <c r="P177" s="37">
        <v>4.8505372758305002E-3</v>
      </c>
      <c r="Q177" s="14345" t="str">
        <f t="shared" si="25"/>
        <v>***</v>
      </c>
      <c r="R177" s="37">
        <v>44.072164948453612</v>
      </c>
      <c r="S177" s="37">
        <v>1164</v>
      </c>
      <c r="T177" s="37">
        <v>2.245642492614266</v>
      </c>
      <c r="U177" s="37">
        <v>0.12750643867652739</v>
      </c>
      <c r="V177" s="14346" t="str">
        <f t="shared" si="26"/>
        <v>***</v>
      </c>
      <c r="X177" s="6823" t="s">
        <v>8072</v>
      </c>
      <c r="Y177" s="37">
        <v>46.450436541737652</v>
      </c>
      <c r="Z177" s="37">
        <v>75136</v>
      </c>
      <c r="AA177" s="37">
        <v>44.072164948453612</v>
      </c>
      <c r="AB177" s="37">
        <v>1164</v>
      </c>
      <c r="AC177" s="37">
        <v>2.3782715932840404</v>
      </c>
      <c r="AD177" s="37">
        <v>0.106412583742893</v>
      </c>
      <c r="AE177" s="14347" t="str">
        <f t="shared" si="27"/>
        <v>NS</v>
      </c>
    </row>
    <row r="178" spans="1:31">
      <c r="A178" s="6823" t="s">
        <v>7875</v>
      </c>
      <c r="B178" s="37">
        <v>66.390013419186047</v>
      </c>
      <c r="C178" s="37">
        <v>88679</v>
      </c>
      <c r="D178" s="37">
        <v>64.369459536745779</v>
      </c>
      <c r="E178" s="37">
        <v>6994</v>
      </c>
      <c r="F178" s="37">
        <v>2.020553882440268</v>
      </c>
      <c r="G178" s="37">
        <v>5.8096293959229999E-4</v>
      </c>
      <c r="H178" s="14348" t="str">
        <f t="shared" si="24"/>
        <v>***</v>
      </c>
      <c r="J178" s="6823" t="s">
        <v>8271</v>
      </c>
      <c r="K178" s="37">
        <v>66.390013419186047</v>
      </c>
      <c r="L178" s="37">
        <v>88679</v>
      </c>
      <c r="M178" s="37">
        <v>64.801343033016224</v>
      </c>
      <c r="N178" s="37">
        <v>5361</v>
      </c>
      <c r="O178" s="37">
        <v>1.5886703861698237</v>
      </c>
      <c r="P178" s="37">
        <v>1.6863464515760901E-2</v>
      </c>
      <c r="Q178" s="14349" t="str">
        <f t="shared" si="25"/>
        <v>**</v>
      </c>
      <c r="R178" s="37">
        <v>62.951622780159219</v>
      </c>
      <c r="S178" s="37">
        <v>1633</v>
      </c>
      <c r="T178" s="37">
        <v>3.438390639026828</v>
      </c>
      <c r="U178" s="37">
        <v>3.5746533816739001E-3</v>
      </c>
      <c r="V178" s="14350" t="str">
        <f t="shared" si="26"/>
        <v>**</v>
      </c>
      <c r="X178" s="6823" t="s">
        <v>8073</v>
      </c>
      <c r="Y178" s="37">
        <v>66.299447043811142</v>
      </c>
      <c r="Z178" s="37">
        <v>94040</v>
      </c>
      <c r="AA178" s="37">
        <v>62.951622780159219</v>
      </c>
      <c r="AB178" s="37">
        <v>1633</v>
      </c>
      <c r="AC178" s="37">
        <v>3.3478242636519226</v>
      </c>
      <c r="AD178" s="37">
        <v>4.5625985816688999E-3</v>
      </c>
      <c r="AE178" s="14351" t="str">
        <f t="shared" si="27"/>
        <v>***</v>
      </c>
    </row>
    <row r="179" spans="1:31">
      <c r="A179" s="6823" t="s">
        <v>7876</v>
      </c>
      <c r="B179" s="37">
        <v>26.34480261967057</v>
      </c>
      <c r="C179" s="37">
        <v>60771</v>
      </c>
      <c r="D179" s="37">
        <v>28.622943430245659</v>
      </c>
      <c r="E179" s="37">
        <v>4437</v>
      </c>
      <c r="F179" s="37">
        <v>-2.2781408105750884</v>
      </c>
      <c r="G179" s="37">
        <v>9.01917996977E-4</v>
      </c>
      <c r="H179" s="14352" t="str">
        <f t="shared" si="24"/>
        <v>***</v>
      </c>
      <c r="J179" s="6823" t="s">
        <v>8272</v>
      </c>
      <c r="K179" s="37">
        <v>26.34480261967057</v>
      </c>
      <c r="L179" s="37">
        <v>60771</v>
      </c>
      <c r="M179" s="37">
        <v>30.904377880184331</v>
      </c>
      <c r="N179" s="37">
        <v>3472</v>
      </c>
      <c r="O179" s="37">
        <v>-4.5595752605137605</v>
      </c>
      <c r="P179" s="37">
        <v>3.31812227742E-9</v>
      </c>
      <c r="Q179" s="14353" t="str">
        <f t="shared" si="25"/>
        <v>***</v>
      </c>
      <c r="R179" s="37">
        <v>20.41450777202073</v>
      </c>
      <c r="S179" s="37">
        <v>965</v>
      </c>
      <c r="T179" s="37">
        <v>5.9302948476498401</v>
      </c>
      <c r="U179" s="37">
        <v>3.2647998516200002E-5</v>
      </c>
      <c r="V179" s="14354" t="str">
        <f t="shared" si="26"/>
        <v>***</v>
      </c>
      <c r="X179" s="6823" t="s">
        <v>8074</v>
      </c>
      <c r="Y179" s="37">
        <v>26.591223946577841</v>
      </c>
      <c r="Z179" s="37">
        <v>64243</v>
      </c>
      <c r="AA179" s="37">
        <v>20.41450777202073</v>
      </c>
      <c r="AB179" s="37">
        <v>965</v>
      </c>
      <c r="AC179" s="37">
        <v>6.1767161745571109</v>
      </c>
      <c r="AD179" s="37">
        <v>1.5917264190899999E-5</v>
      </c>
      <c r="AE179" s="14355" t="str">
        <f t="shared" si="27"/>
        <v>***</v>
      </c>
    </row>
    <row r="180" spans="1:31">
      <c r="A180" s="6823" t="s">
        <v>7877</v>
      </c>
      <c r="B180" s="37">
        <v>63.989617909106791</v>
      </c>
      <c r="C180" s="37">
        <v>40069</v>
      </c>
      <c r="D180" s="37">
        <v>63.070044709388966</v>
      </c>
      <c r="E180" s="37">
        <v>3355</v>
      </c>
      <c r="F180" s="37">
        <v>0.91957319971782425</v>
      </c>
      <c r="G180" s="37">
        <v>0.28670144196162223</v>
      </c>
      <c r="H180" s="14356" t="str">
        <f t="shared" si="24"/>
        <v>NS</v>
      </c>
      <c r="J180" s="6823" t="s">
        <v>8273</v>
      </c>
      <c r="K180" s="37">
        <v>63.989617909106791</v>
      </c>
      <c r="L180" s="37">
        <v>40069</v>
      </c>
      <c r="M180" s="37">
        <v>63.002787733970528</v>
      </c>
      <c r="N180" s="37">
        <v>2511</v>
      </c>
      <c r="O180" s="37">
        <v>0.98683017513626226</v>
      </c>
      <c r="P180" s="37">
        <v>0.31782832372751102</v>
      </c>
      <c r="Q180" s="14357" t="str">
        <f t="shared" si="25"/>
        <v>NS</v>
      </c>
      <c r="R180" s="37">
        <v>63.270142180094787</v>
      </c>
      <c r="S180" s="37">
        <v>844</v>
      </c>
      <c r="T180" s="37">
        <v>0.71947572901200374</v>
      </c>
      <c r="U180" s="37">
        <v>0.66656708622460781</v>
      </c>
      <c r="V180" s="14358" t="str">
        <f t="shared" si="26"/>
        <v>NS</v>
      </c>
      <c r="X180" s="6823" t="s">
        <v>8075</v>
      </c>
      <c r="Y180" s="37">
        <v>63.931423203381868</v>
      </c>
      <c r="Z180" s="37">
        <v>42580</v>
      </c>
      <c r="AA180" s="37">
        <v>63.270142180094787</v>
      </c>
      <c r="AB180" s="37">
        <v>844</v>
      </c>
      <c r="AC180" s="37">
        <v>0.66128102328708138</v>
      </c>
      <c r="AD180" s="37">
        <v>0.69201588293891181</v>
      </c>
      <c r="AE180" s="14359" t="str">
        <f t="shared" si="27"/>
        <v>NS</v>
      </c>
    </row>
    <row r="181" spans="1:31">
      <c r="A181" s="6823" t="s">
        <v>11571</v>
      </c>
      <c r="B181" s="37">
        <v>58.292167192256507</v>
      </c>
      <c r="C181" s="37">
        <v>2413796</v>
      </c>
      <c r="D181" s="37">
        <v>61.256596074016748</v>
      </c>
      <c r="E181" s="37">
        <v>213195</v>
      </c>
      <c r="F181" s="37">
        <v>-2.9644288817602416</v>
      </c>
      <c r="G181" s="37">
        <v>2.7825552889000001E-156</v>
      </c>
      <c r="H181" s="14360" t="str">
        <f t="shared" si="24"/>
        <v>***</v>
      </c>
      <c r="J181" s="6823" t="s">
        <v>11571</v>
      </c>
      <c r="K181" s="37">
        <v>58.292167192256507</v>
      </c>
      <c r="L181" s="37">
        <v>2413796</v>
      </c>
      <c r="M181" s="37">
        <v>61.940802649592577</v>
      </c>
      <c r="N181" s="37">
        <v>167271</v>
      </c>
      <c r="O181" s="37">
        <v>-3.64863545733607</v>
      </c>
      <c r="P181" s="37">
        <v>1.2607264193E-188</v>
      </c>
      <c r="Q181" s="14361" t="str">
        <f t="shared" si="25"/>
        <v>***</v>
      </c>
      <c r="R181" s="37">
        <v>58.764480445954177</v>
      </c>
      <c r="S181" s="37">
        <v>45924</v>
      </c>
      <c r="T181" s="37">
        <v>-0.47231325369767063</v>
      </c>
      <c r="U181" s="37">
        <v>4.1996186365446699E-2</v>
      </c>
      <c r="V181" s="14362" t="str">
        <f t="shared" si="26"/>
        <v>***</v>
      </c>
      <c r="X181" s="6823" t="s">
        <v>11571</v>
      </c>
      <c r="Y181" s="37">
        <v>58.528624014796982</v>
      </c>
      <c r="Z181" s="37">
        <v>2581067</v>
      </c>
      <c r="AA181" s="37">
        <v>58.764480445954177</v>
      </c>
      <c r="AB181" s="37">
        <v>45924</v>
      </c>
      <c r="AC181" s="37">
        <v>-0.23585643115719535</v>
      </c>
      <c r="AD181" s="37">
        <v>0.30919273068908282</v>
      </c>
      <c r="AE181" s="14363" t="str">
        <f t="shared" si="27"/>
        <v>NS</v>
      </c>
    </row>
    <row r="183" spans="1:31">
      <c r="A183" s="17028" t="s">
        <v>11977</v>
      </c>
      <c r="J183" s="17028" t="s">
        <v>11978</v>
      </c>
      <c r="X183" s="17035" t="s">
        <v>11979</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7878</v>
      </c>
      <c r="B185" s="37">
        <v>22.610376096328231</v>
      </c>
      <c r="C185" s="37">
        <v>87451</v>
      </c>
      <c r="D185" s="37">
        <v>23.36649793448537</v>
      </c>
      <c r="E185" s="37">
        <v>34374</v>
      </c>
      <c r="F185" s="37">
        <v>-0.75612183815713863</v>
      </c>
      <c r="G185" s="37">
        <v>4.6546021910456002E-3</v>
      </c>
      <c r="H185" s="14364" t="str">
        <f t="shared" ref="H185:H207" si="28">IF(G185&lt;0.01,"***",IF(G185&lt;0.05,"**",IF(G185&lt;0.1,"*","NS")))</f>
        <v>***</v>
      </c>
      <c r="J185" s="6823" t="s">
        <v>8274</v>
      </c>
      <c r="K185" s="37">
        <v>22.610376096328231</v>
      </c>
      <c r="L185" s="37">
        <v>87451</v>
      </c>
      <c r="M185" s="37">
        <v>22.331551530421159</v>
      </c>
      <c r="N185" s="37">
        <v>29371</v>
      </c>
      <c r="O185" s="37">
        <v>0.2788245659070725</v>
      </c>
      <c r="P185" s="37">
        <v>0.32244825535398092</v>
      </c>
      <c r="Q185" s="14365" t="str">
        <f t="shared" ref="Q185:Q207" si="29">IF(P185&lt;0.01,"***",IF(P185&lt;0.05,"**",IF(P185&lt;0.1,"*","NS")))</f>
        <v>NS</v>
      </c>
      <c r="R185" s="37">
        <v>29.442334599240461</v>
      </c>
      <c r="S185" s="37">
        <v>5003</v>
      </c>
      <c r="T185" s="37">
        <v>-6.8319585029122294</v>
      </c>
      <c r="U185" s="37">
        <v>5.4113592455900006E-29</v>
      </c>
      <c r="V185" s="14366" t="str">
        <f t="shared" ref="V185:V207" si="30">IF(P185&lt;0.01,"***",IF(P185&lt;0.05,"**",IF(P185&lt;0.1,"*","NS")))</f>
        <v>NS</v>
      </c>
      <c r="X185" s="6823" t="s">
        <v>8076</v>
      </c>
      <c r="Y185" s="37">
        <v>22.54027494821181</v>
      </c>
      <c r="Z185" s="37">
        <v>116822</v>
      </c>
      <c r="AA185" s="37">
        <v>29.442334599240461</v>
      </c>
      <c r="AB185" s="37">
        <v>5003</v>
      </c>
      <c r="AC185" s="37">
        <v>-6.9020596510286509</v>
      </c>
      <c r="AD185" s="37">
        <v>4.4957460254499999E-30</v>
      </c>
      <c r="AE185" s="14367" t="str">
        <f t="shared" ref="AE185:AE207" si="31">IF(AD185&lt;0.01,"***",IF(AD185&lt;0.05,"**",IF(AD185&lt;0.1,"*","NS")))</f>
        <v>***</v>
      </c>
    </row>
    <row r="186" spans="1:31">
      <c r="A186" s="6823" t="s">
        <v>7879</v>
      </c>
      <c r="B186" s="37">
        <v>42.021003157817432</v>
      </c>
      <c r="C186" s="37">
        <v>27234</v>
      </c>
      <c r="D186" s="37">
        <v>39.968733715476809</v>
      </c>
      <c r="E186" s="37">
        <v>9595</v>
      </c>
      <c r="F186" s="37">
        <v>2.0522694423406236</v>
      </c>
      <c r="G186" s="37">
        <v>4.5014163625299998E-4</v>
      </c>
      <c r="H186" s="14368" t="str">
        <f t="shared" si="28"/>
        <v>***</v>
      </c>
      <c r="J186" s="6823" t="s">
        <v>8275</v>
      </c>
      <c r="K186" s="37">
        <v>42.021003157817432</v>
      </c>
      <c r="L186" s="37">
        <v>27234</v>
      </c>
      <c r="M186" s="37">
        <v>40.089145254326169</v>
      </c>
      <c r="N186" s="37">
        <v>7628</v>
      </c>
      <c r="O186" s="37">
        <v>1.9318579034912631</v>
      </c>
      <c r="P186" s="37">
        <v>2.4807757938329999E-3</v>
      </c>
      <c r="Q186" s="14369" t="str">
        <f t="shared" si="29"/>
        <v>***</v>
      </c>
      <c r="R186" s="37">
        <v>39.501779359430607</v>
      </c>
      <c r="S186" s="37">
        <v>1967</v>
      </c>
      <c r="T186" s="37">
        <v>2.5192237983868253</v>
      </c>
      <c r="U186" s="37">
        <v>2.87235192314312E-2</v>
      </c>
      <c r="V186" s="14370" t="str">
        <f t="shared" si="30"/>
        <v>***</v>
      </c>
      <c r="X186" s="6823" t="s">
        <v>8077</v>
      </c>
      <c r="Y186" s="37">
        <v>41.598301875968097</v>
      </c>
      <c r="Z186" s="37">
        <v>34862</v>
      </c>
      <c r="AA186" s="37">
        <v>39.501779359430607</v>
      </c>
      <c r="AB186" s="37">
        <v>1967</v>
      </c>
      <c r="AC186" s="37">
        <v>2.0965225165374903</v>
      </c>
      <c r="AD186" s="37">
        <v>6.6342500101047905E-2</v>
      </c>
      <c r="AE186" s="14371" t="str">
        <f t="shared" si="31"/>
        <v>*</v>
      </c>
    </row>
    <row r="187" spans="1:31">
      <c r="A187" s="6823" t="s">
        <v>7880</v>
      </c>
      <c r="B187" s="37">
        <v>58.46798740716261</v>
      </c>
      <c r="C187" s="37">
        <v>57493</v>
      </c>
      <c r="D187" s="37">
        <v>57.535255139604693</v>
      </c>
      <c r="E187" s="37">
        <v>17657</v>
      </c>
      <c r="F187" s="37">
        <v>0.93273226755791683</v>
      </c>
      <c r="G187" s="37">
        <v>2.7930138579639101E-2</v>
      </c>
      <c r="H187" s="14372" t="str">
        <f t="shared" si="28"/>
        <v>**</v>
      </c>
      <c r="J187" s="6823" t="s">
        <v>8276</v>
      </c>
      <c r="K187" s="37">
        <v>58.46798740716261</v>
      </c>
      <c r="L187" s="37">
        <v>57493</v>
      </c>
      <c r="M187" s="37">
        <v>57.628419877163587</v>
      </c>
      <c r="N187" s="37">
        <v>14328</v>
      </c>
      <c r="O187" s="37">
        <v>0.83956752999902307</v>
      </c>
      <c r="P187" s="37">
        <v>6.8214790536144404E-2</v>
      </c>
      <c r="Q187" s="14373" t="str">
        <f t="shared" si="29"/>
        <v>*</v>
      </c>
      <c r="R187" s="37">
        <v>57.134274556923998</v>
      </c>
      <c r="S187" s="37">
        <v>3329</v>
      </c>
      <c r="T187" s="37">
        <v>1.3337128502386122</v>
      </c>
      <c r="U187" s="37">
        <v>0.1290503745691807</v>
      </c>
      <c r="V187" s="14374" t="str">
        <f t="shared" si="30"/>
        <v>*</v>
      </c>
      <c r="X187" s="6823" t="s">
        <v>8078</v>
      </c>
      <c r="Y187" s="37">
        <v>58.300497069102349</v>
      </c>
      <c r="Z187" s="37">
        <v>71821</v>
      </c>
      <c r="AA187" s="37">
        <v>57.134274556923998</v>
      </c>
      <c r="AB187" s="37">
        <v>3329</v>
      </c>
      <c r="AC187" s="37">
        <v>1.1662225121783507</v>
      </c>
      <c r="AD187" s="37">
        <v>0.18224297024857369</v>
      </c>
      <c r="AE187" s="14375" t="str">
        <f t="shared" si="31"/>
        <v>NS</v>
      </c>
    </row>
    <row r="188" spans="1:31">
      <c r="A188" s="6823" t="s">
        <v>7881</v>
      </c>
      <c r="B188" s="37">
        <v>58.461808868578323</v>
      </c>
      <c r="C188" s="37">
        <v>39826</v>
      </c>
      <c r="D188" s="37">
        <v>62.653542666558202</v>
      </c>
      <c r="E188" s="37">
        <v>12293</v>
      </c>
      <c r="F188" s="37">
        <v>-4.1917337979798788</v>
      </c>
      <c r="G188" s="37">
        <v>1.263829269E-16</v>
      </c>
      <c r="H188" s="14376" t="str">
        <f t="shared" si="28"/>
        <v>***</v>
      </c>
      <c r="J188" s="6823" t="s">
        <v>8277</v>
      </c>
      <c r="K188" s="37">
        <v>58.461808868578323</v>
      </c>
      <c r="L188" s="37">
        <v>39826</v>
      </c>
      <c r="M188" s="37">
        <v>62.309459177281269</v>
      </c>
      <c r="N188" s="37">
        <v>9578</v>
      </c>
      <c r="O188" s="37">
        <v>-3.8476503087029457</v>
      </c>
      <c r="P188" s="37">
        <v>5.9442404294200004E-12</v>
      </c>
      <c r="Q188" s="14377" t="str">
        <f t="shared" si="29"/>
        <v>***</v>
      </c>
      <c r="R188" s="37">
        <v>63.867403314917127</v>
      </c>
      <c r="S188" s="37">
        <v>2715</v>
      </c>
      <c r="T188" s="37">
        <v>-5.405594446338803</v>
      </c>
      <c r="U188" s="37">
        <v>3.06081315452E-8</v>
      </c>
      <c r="V188" s="14378" t="str">
        <f t="shared" si="30"/>
        <v>***</v>
      </c>
      <c r="X188" s="6823" t="s">
        <v>8079</v>
      </c>
      <c r="Y188" s="37">
        <v>59.207756456967047</v>
      </c>
      <c r="Z188" s="37">
        <v>49404</v>
      </c>
      <c r="AA188" s="37">
        <v>63.867403314917127</v>
      </c>
      <c r="AB188" s="37">
        <v>2715</v>
      </c>
      <c r="AC188" s="37">
        <v>-4.6596468579500794</v>
      </c>
      <c r="AD188" s="37">
        <v>1.47265275695E-6</v>
      </c>
      <c r="AE188" s="14379" t="str">
        <f t="shared" si="31"/>
        <v>***</v>
      </c>
    </row>
    <row r="189" spans="1:31">
      <c r="A189" s="6823" t="s">
        <v>7882</v>
      </c>
      <c r="B189" s="37">
        <v>70.359371854237978</v>
      </c>
      <c r="C189" s="37">
        <v>19868</v>
      </c>
      <c r="D189" s="37">
        <v>66.63333333333334</v>
      </c>
      <c r="E189" s="37">
        <v>6000</v>
      </c>
      <c r="F189" s="37">
        <v>3.7260385209046376</v>
      </c>
      <c r="G189" s="37">
        <v>3.90853720781E-8</v>
      </c>
      <c r="H189" s="14380" t="str">
        <f t="shared" si="28"/>
        <v>***</v>
      </c>
      <c r="J189" s="6823" t="s">
        <v>8278</v>
      </c>
      <c r="K189" s="37">
        <v>70.359371854237978</v>
      </c>
      <c r="L189" s="37">
        <v>19868</v>
      </c>
      <c r="M189" s="37">
        <v>67.20779220779221</v>
      </c>
      <c r="N189" s="37">
        <v>4620</v>
      </c>
      <c r="O189" s="37">
        <v>3.1515796464457679</v>
      </c>
      <c r="P189" s="37">
        <v>2.6484907367200001E-5</v>
      </c>
      <c r="Q189" s="14381" t="str">
        <f t="shared" si="29"/>
        <v>***</v>
      </c>
      <c r="R189" s="37">
        <v>64.710144927536234</v>
      </c>
      <c r="S189" s="37">
        <v>1380</v>
      </c>
      <c r="T189" s="37">
        <v>5.6492269267017434</v>
      </c>
      <c r="U189" s="37">
        <v>9.4783780256299994E-6</v>
      </c>
      <c r="V189" s="14382" t="str">
        <f t="shared" si="30"/>
        <v>***</v>
      </c>
      <c r="X189" s="6823" t="s">
        <v>8080</v>
      </c>
      <c r="Y189" s="37">
        <v>69.764782750735051</v>
      </c>
      <c r="Z189" s="37">
        <v>24488</v>
      </c>
      <c r="AA189" s="37">
        <v>64.710144927536234</v>
      </c>
      <c r="AB189" s="37">
        <v>1380</v>
      </c>
      <c r="AC189" s="37">
        <v>5.0546378231988172</v>
      </c>
      <c r="AD189" s="37">
        <v>7.2377029714799999E-5</v>
      </c>
      <c r="AE189" s="14383" t="str">
        <f t="shared" si="31"/>
        <v>***</v>
      </c>
    </row>
    <row r="190" spans="1:31">
      <c r="A190" s="6823" t="s">
        <v>7883</v>
      </c>
      <c r="B190" s="37">
        <v>76.900088845812135</v>
      </c>
      <c r="C190" s="37">
        <v>74286</v>
      </c>
      <c r="D190" s="37">
        <v>74.429803440879041</v>
      </c>
      <c r="E190" s="37">
        <v>22843</v>
      </c>
      <c r="F190" s="37">
        <v>2.4702854049330938</v>
      </c>
      <c r="G190" s="37">
        <v>1.57204338595E-14</v>
      </c>
      <c r="H190" s="14384" t="str">
        <f t="shared" si="28"/>
        <v>***</v>
      </c>
      <c r="J190" s="6823" t="s">
        <v>8279</v>
      </c>
      <c r="K190" s="37">
        <v>76.900088845812135</v>
      </c>
      <c r="L190" s="37">
        <v>74286</v>
      </c>
      <c r="M190" s="37">
        <v>75.20708697653015</v>
      </c>
      <c r="N190" s="37">
        <v>17384</v>
      </c>
      <c r="O190" s="37">
        <v>1.6930018692819857</v>
      </c>
      <c r="P190" s="37">
        <v>2.0851368825899999E-6</v>
      </c>
      <c r="Q190" s="14385" t="str">
        <f t="shared" si="29"/>
        <v>***</v>
      </c>
      <c r="R190" s="37">
        <v>71.954570434145452</v>
      </c>
      <c r="S190" s="37">
        <v>5459</v>
      </c>
      <c r="T190" s="37">
        <v>4.9455184116666828</v>
      </c>
      <c r="U190" s="37">
        <v>8.2926306817900002E-17</v>
      </c>
      <c r="V190" s="14386" t="str">
        <f t="shared" si="30"/>
        <v>***</v>
      </c>
      <c r="X190" s="6823" t="s">
        <v>8081</v>
      </c>
      <c r="Y190" s="37">
        <v>76.579033489691284</v>
      </c>
      <c r="Z190" s="37">
        <v>91670</v>
      </c>
      <c r="AA190" s="37">
        <v>71.954570434145452</v>
      </c>
      <c r="AB190" s="37">
        <v>5459</v>
      </c>
      <c r="AC190" s="37">
        <v>4.6244630555458315</v>
      </c>
      <c r="AD190" s="37">
        <v>5.7572909920300002E-15</v>
      </c>
      <c r="AE190" s="14387" t="str">
        <f t="shared" si="31"/>
        <v>***</v>
      </c>
    </row>
    <row r="191" spans="1:31">
      <c r="A191" s="6823" t="s">
        <v>7884</v>
      </c>
      <c r="B191" s="37">
        <v>86.285757018457375</v>
      </c>
      <c r="C191" s="37">
        <v>361048</v>
      </c>
      <c r="D191" s="37">
        <v>83.977170638905037</v>
      </c>
      <c r="E191" s="37">
        <v>113538</v>
      </c>
      <c r="F191" s="37">
        <v>2.308586379552338</v>
      </c>
      <c r="G191" s="37">
        <v>7.1333258754000005E-84</v>
      </c>
      <c r="H191" s="14388" t="str">
        <f t="shared" si="28"/>
        <v>***</v>
      </c>
      <c r="J191" s="6823" t="s">
        <v>8280</v>
      </c>
      <c r="K191" s="37">
        <v>86.285757018457375</v>
      </c>
      <c r="L191" s="37">
        <v>361048</v>
      </c>
      <c r="M191" s="37">
        <v>84.747507585609014</v>
      </c>
      <c r="N191" s="37">
        <v>92280</v>
      </c>
      <c r="O191" s="37">
        <v>1.5382494328483602</v>
      </c>
      <c r="P191" s="37">
        <v>3.1707969332700002E-33</v>
      </c>
      <c r="Q191" s="14389" t="str">
        <f t="shared" si="29"/>
        <v>***</v>
      </c>
      <c r="R191" s="37">
        <v>80.63317339354596</v>
      </c>
      <c r="S191" s="37">
        <v>21258</v>
      </c>
      <c r="T191" s="37">
        <v>5.652583624911415</v>
      </c>
      <c r="U191" s="37">
        <v>9.2246801150999998E-118</v>
      </c>
      <c r="V191" s="14390" t="str">
        <f t="shared" si="30"/>
        <v>***</v>
      </c>
      <c r="X191" s="6823" t="s">
        <v>8082</v>
      </c>
      <c r="Y191" s="37">
        <v>85.972629089753994</v>
      </c>
      <c r="Z191" s="37">
        <v>453328</v>
      </c>
      <c r="AA191" s="37">
        <v>80.63317339354596</v>
      </c>
      <c r="AB191" s="37">
        <v>21258</v>
      </c>
      <c r="AC191" s="37">
        <v>5.3394556962080344</v>
      </c>
      <c r="AD191" s="37">
        <v>5.4300760504E-105</v>
      </c>
      <c r="AE191" s="14391" t="str">
        <f t="shared" si="31"/>
        <v>***</v>
      </c>
    </row>
    <row r="192" spans="1:31">
      <c r="A192" s="6823" t="s">
        <v>7885</v>
      </c>
      <c r="B192" s="37">
        <v>47.297477391718232</v>
      </c>
      <c r="C192" s="37">
        <v>105050</v>
      </c>
      <c r="D192" s="37">
        <v>47.630708950655077</v>
      </c>
      <c r="E192" s="37">
        <v>24501</v>
      </c>
      <c r="F192" s="37">
        <v>-0.33323155893684486</v>
      </c>
      <c r="G192" s="37">
        <v>0.3468618787507588</v>
      </c>
      <c r="H192" s="14392" t="str">
        <f t="shared" si="28"/>
        <v>NS</v>
      </c>
      <c r="J192" s="6823" t="s">
        <v>8281</v>
      </c>
      <c r="K192" s="37">
        <v>47.297477391718232</v>
      </c>
      <c r="L192" s="37">
        <v>105050</v>
      </c>
      <c r="M192" s="37">
        <v>47.956052657626451</v>
      </c>
      <c r="N192" s="37">
        <v>20206</v>
      </c>
      <c r="O192" s="37">
        <v>-0.65857526590821891</v>
      </c>
      <c r="P192" s="37">
        <v>8.5987443126084001E-2</v>
      </c>
      <c r="Q192" s="14393" t="str">
        <f t="shared" si="29"/>
        <v>*</v>
      </c>
      <c r="R192" s="37">
        <v>46.100116414435391</v>
      </c>
      <c r="S192" s="37">
        <v>4295</v>
      </c>
      <c r="T192" s="37">
        <v>1.1973609772828411</v>
      </c>
      <c r="U192" s="37">
        <v>0.1234138270918245</v>
      </c>
      <c r="V192" s="14394" t="str">
        <f t="shared" si="30"/>
        <v>*</v>
      </c>
      <c r="X192" s="6823" t="s">
        <v>8083</v>
      </c>
      <c r="Y192" s="37">
        <v>47.403717187200613</v>
      </c>
      <c r="Z192" s="37">
        <v>125256</v>
      </c>
      <c r="AA192" s="37">
        <v>46.100116414435391</v>
      </c>
      <c r="AB192" s="37">
        <v>4295</v>
      </c>
      <c r="AC192" s="37">
        <v>1.3036007727652219</v>
      </c>
      <c r="AD192" s="37">
        <v>9.2483807204318105E-2</v>
      </c>
      <c r="AE192" s="14395" t="str">
        <f t="shared" si="31"/>
        <v>*</v>
      </c>
    </row>
    <row r="193" spans="1:31">
      <c r="A193" s="6823" t="s">
        <v>7886</v>
      </c>
      <c r="B193" s="37">
        <v>66.446647604286369</v>
      </c>
      <c r="C193" s="37">
        <v>37421</v>
      </c>
      <c r="D193" s="37">
        <v>57.08861666308475</v>
      </c>
      <c r="E193" s="37">
        <v>13959</v>
      </c>
      <c r="F193" s="37">
        <v>9.3580309412016192</v>
      </c>
      <c r="G193" s="37">
        <v>3.0277690898400001E-86</v>
      </c>
      <c r="H193" s="14396" t="str">
        <f t="shared" si="28"/>
        <v>***</v>
      </c>
      <c r="J193" s="6823" t="s">
        <v>8282</v>
      </c>
      <c r="K193" s="37">
        <v>66.446647604286369</v>
      </c>
      <c r="L193" s="37">
        <v>37421</v>
      </c>
      <c r="M193" s="37">
        <v>56.538565385653847</v>
      </c>
      <c r="N193" s="37">
        <v>11111</v>
      </c>
      <c r="O193" s="37">
        <v>9.9080822186325221</v>
      </c>
      <c r="P193" s="37">
        <v>7.6116761005199995E-82</v>
      </c>
      <c r="Q193" s="14397" t="str">
        <f t="shared" si="29"/>
        <v>***</v>
      </c>
      <c r="R193" s="37">
        <v>59.234550561797747</v>
      </c>
      <c r="S193" s="37">
        <v>2848</v>
      </c>
      <c r="T193" s="37">
        <v>7.2120970424886224</v>
      </c>
      <c r="U193" s="37">
        <v>4.8184788455600001E-15</v>
      </c>
      <c r="V193" s="14398" t="str">
        <f t="shared" si="30"/>
        <v>***</v>
      </c>
      <c r="X193" s="6823" t="s">
        <v>8084</v>
      </c>
      <c r="Y193" s="37">
        <v>64.178274128410123</v>
      </c>
      <c r="Z193" s="37">
        <v>48532</v>
      </c>
      <c r="AA193" s="37">
        <v>59.234550561797747</v>
      </c>
      <c r="AB193" s="37">
        <v>2848</v>
      </c>
      <c r="AC193" s="37">
        <v>4.9437235666123769</v>
      </c>
      <c r="AD193" s="37">
        <v>9.3219829431999997E-8</v>
      </c>
      <c r="AE193" s="14399" t="str">
        <f t="shared" si="31"/>
        <v>***</v>
      </c>
    </row>
    <row r="194" spans="1:31">
      <c r="A194" s="6823" t="s">
        <v>7887</v>
      </c>
      <c r="B194" s="37">
        <v>53.492503818221493</v>
      </c>
      <c r="C194" s="37">
        <v>32083</v>
      </c>
      <c r="D194" s="37">
        <v>48.481193113279957</v>
      </c>
      <c r="E194" s="37">
        <v>9119</v>
      </c>
      <c r="F194" s="37">
        <v>5.0113107049415362</v>
      </c>
      <c r="G194" s="37">
        <v>2.7042143031100001E-17</v>
      </c>
      <c r="H194" s="14400" t="str">
        <f t="shared" si="28"/>
        <v>***</v>
      </c>
      <c r="J194" s="6823" t="s">
        <v>8283</v>
      </c>
      <c r="K194" s="37">
        <v>53.492503818221493</v>
      </c>
      <c r="L194" s="37">
        <v>32083</v>
      </c>
      <c r="M194" s="37">
        <v>49.252062071857956</v>
      </c>
      <c r="N194" s="37">
        <v>7153</v>
      </c>
      <c r="O194" s="37">
        <v>4.2404417463635369</v>
      </c>
      <c r="P194" s="37">
        <v>8.1825591554600003E-11</v>
      </c>
      <c r="Q194" s="14401" t="str">
        <f t="shared" si="29"/>
        <v>***</v>
      </c>
      <c r="R194" s="37">
        <v>45.676500508647003</v>
      </c>
      <c r="S194" s="37">
        <v>1966</v>
      </c>
      <c r="T194" s="37">
        <v>7.8160033095744907</v>
      </c>
      <c r="U194" s="37">
        <v>1.55606104836E-11</v>
      </c>
      <c r="V194" s="14402" t="str">
        <f t="shared" si="30"/>
        <v>***</v>
      </c>
      <c r="X194" s="6823" t="s">
        <v>8085</v>
      </c>
      <c r="Y194" s="37">
        <v>52.719441329391373</v>
      </c>
      <c r="Z194" s="37">
        <v>39236</v>
      </c>
      <c r="AA194" s="37">
        <v>45.676500508647003</v>
      </c>
      <c r="AB194" s="37">
        <v>1966</v>
      </c>
      <c r="AC194" s="37">
        <v>7.04294082074437</v>
      </c>
      <c r="AD194" s="37">
        <v>1.04145574134E-9</v>
      </c>
      <c r="AE194" s="14403" t="str">
        <f t="shared" si="31"/>
        <v>***</v>
      </c>
    </row>
    <row r="195" spans="1:31">
      <c r="A195" s="6823" t="s">
        <v>7888</v>
      </c>
      <c r="B195" s="37">
        <v>67.156768776597787</v>
      </c>
      <c r="C195" s="37">
        <v>52166</v>
      </c>
      <c r="D195" s="37">
        <v>62.301987540789092</v>
      </c>
      <c r="E195" s="37">
        <v>16855</v>
      </c>
      <c r="F195" s="37">
        <v>4.8547812358086944</v>
      </c>
      <c r="G195" s="37">
        <v>5.8372156149600004E-31</v>
      </c>
      <c r="H195" s="14404" t="str">
        <f t="shared" si="28"/>
        <v>***</v>
      </c>
      <c r="J195" s="6823" t="s">
        <v>8284</v>
      </c>
      <c r="K195" s="37">
        <v>67.156768776597787</v>
      </c>
      <c r="L195" s="37">
        <v>52166</v>
      </c>
      <c r="M195" s="37">
        <v>62.42072699149265</v>
      </c>
      <c r="N195" s="37">
        <v>12930</v>
      </c>
      <c r="O195" s="37">
        <v>4.7360417851051366</v>
      </c>
      <c r="P195" s="37">
        <v>2.05125183545E-24</v>
      </c>
      <c r="Q195" s="14405" t="str">
        <f t="shared" si="29"/>
        <v>***</v>
      </c>
      <c r="R195" s="37">
        <v>61.910828025477713</v>
      </c>
      <c r="S195" s="37">
        <v>3925</v>
      </c>
      <c r="T195" s="37">
        <v>5.2459407511200737</v>
      </c>
      <c r="U195" s="37">
        <v>1.6854392654999999E-11</v>
      </c>
      <c r="V195" s="14406" t="str">
        <f t="shared" si="30"/>
        <v>***</v>
      </c>
      <c r="X195" s="6823" t="s">
        <v>8086</v>
      </c>
      <c r="Y195" s="37">
        <v>66.216050141329731</v>
      </c>
      <c r="Z195" s="37">
        <v>65096</v>
      </c>
      <c r="AA195" s="37">
        <v>61.910828025477713</v>
      </c>
      <c r="AB195" s="37">
        <v>3925</v>
      </c>
      <c r="AC195" s="37">
        <v>4.3052221158520183</v>
      </c>
      <c r="AD195" s="37">
        <v>3.2217530621599999E-8</v>
      </c>
      <c r="AE195" s="14407" t="str">
        <f t="shared" si="31"/>
        <v>***</v>
      </c>
    </row>
    <row r="196" spans="1:31">
      <c r="A196" s="6823" t="s">
        <v>7889</v>
      </c>
      <c r="B196" s="37">
        <v>35.531074964346978</v>
      </c>
      <c r="C196" s="37">
        <v>48383</v>
      </c>
      <c r="D196" s="37">
        <v>36.830174993199748</v>
      </c>
      <c r="E196" s="37">
        <v>11029</v>
      </c>
      <c r="F196" s="37">
        <v>-1.2991000288527701</v>
      </c>
      <c r="G196" s="37">
        <v>1.02124236861586E-2</v>
      </c>
      <c r="H196" s="14408" t="str">
        <f t="shared" si="28"/>
        <v>**</v>
      </c>
      <c r="J196" s="6823" t="s">
        <v>8285</v>
      </c>
      <c r="K196" s="37">
        <v>35.531074964346978</v>
      </c>
      <c r="L196" s="37">
        <v>48383</v>
      </c>
      <c r="M196" s="37">
        <v>37.442472057856683</v>
      </c>
      <c r="N196" s="37">
        <v>9126</v>
      </c>
      <c r="O196" s="37">
        <v>-1.9113970935097058</v>
      </c>
      <c r="P196" s="37">
        <v>4.778642720784E-4</v>
      </c>
      <c r="Q196" s="14409" t="str">
        <f t="shared" si="29"/>
        <v>***</v>
      </c>
      <c r="R196" s="37">
        <v>33.893851812926947</v>
      </c>
      <c r="S196" s="37">
        <v>1903</v>
      </c>
      <c r="T196" s="37">
        <v>1.6372231514200308</v>
      </c>
      <c r="U196" s="37">
        <v>0.14310748251694461</v>
      </c>
      <c r="V196" s="14410" t="str">
        <f t="shared" si="30"/>
        <v>***</v>
      </c>
      <c r="X196" s="6823" t="s">
        <v>8087</v>
      </c>
      <c r="Y196" s="37">
        <v>35.83439113877828</v>
      </c>
      <c r="Z196" s="37">
        <v>57509</v>
      </c>
      <c r="AA196" s="37">
        <v>33.893851812926947</v>
      </c>
      <c r="AB196" s="37">
        <v>1903</v>
      </c>
      <c r="AC196" s="37">
        <v>1.9405393258513328</v>
      </c>
      <c r="AD196" s="37">
        <v>8.2292047015919204E-2</v>
      </c>
      <c r="AE196" s="14411" t="str">
        <f t="shared" si="31"/>
        <v>*</v>
      </c>
    </row>
    <row r="197" spans="1:31">
      <c r="A197" s="6823" t="s">
        <v>7890</v>
      </c>
      <c r="B197" s="37">
        <v>66.457995884953817</v>
      </c>
      <c r="C197" s="37">
        <v>91372</v>
      </c>
      <c r="D197" s="37">
        <v>63.165999384046813</v>
      </c>
      <c r="E197" s="37">
        <v>19482</v>
      </c>
      <c r="F197" s="37">
        <v>3.291996500907004</v>
      </c>
      <c r="G197" s="37">
        <v>1.3651298118099999E-18</v>
      </c>
      <c r="H197" s="14412" t="str">
        <f t="shared" si="28"/>
        <v>***</v>
      </c>
      <c r="J197" s="6823" t="s">
        <v>8286</v>
      </c>
      <c r="K197" s="37">
        <v>66.457995884953817</v>
      </c>
      <c r="L197" s="37">
        <v>91372</v>
      </c>
      <c r="M197" s="37">
        <v>64.524681227117782</v>
      </c>
      <c r="N197" s="37">
        <v>15842</v>
      </c>
      <c r="O197" s="37">
        <v>1.9333146578360356</v>
      </c>
      <c r="P197" s="37">
        <v>2.05203233039E-6</v>
      </c>
      <c r="Q197" s="14413" t="str">
        <f t="shared" si="29"/>
        <v>***</v>
      </c>
      <c r="R197" s="37">
        <v>57.252747252747263</v>
      </c>
      <c r="S197" s="37">
        <v>3640</v>
      </c>
      <c r="T197" s="37">
        <v>9.2052486322065548</v>
      </c>
      <c r="U197" s="37">
        <v>1.1784173974499999E-30</v>
      </c>
      <c r="V197" s="14414" t="str">
        <f t="shared" si="30"/>
        <v>***</v>
      </c>
      <c r="X197" s="6823" t="s">
        <v>8088</v>
      </c>
      <c r="Y197" s="37">
        <v>66.172328240714833</v>
      </c>
      <c r="Z197" s="37">
        <v>107214</v>
      </c>
      <c r="AA197" s="37">
        <v>57.252747252747263</v>
      </c>
      <c r="AB197" s="37">
        <v>3640</v>
      </c>
      <c r="AC197" s="37">
        <v>8.9195809879675707</v>
      </c>
      <c r="AD197" s="37">
        <v>6.0130491978499999E-29</v>
      </c>
      <c r="AE197" s="14415" t="str">
        <f t="shared" si="31"/>
        <v>***</v>
      </c>
    </row>
    <row r="198" spans="1:31">
      <c r="A198" s="6823" t="s">
        <v>7891</v>
      </c>
      <c r="B198" s="37">
        <v>32.424383212417951</v>
      </c>
      <c r="C198" s="37">
        <v>83943</v>
      </c>
      <c r="D198" s="37">
        <v>34.943109987357772</v>
      </c>
      <c r="E198" s="37">
        <v>19775</v>
      </c>
      <c r="F198" s="37">
        <v>-2.5187267749398217</v>
      </c>
      <c r="G198" s="37">
        <v>1.18332558354E-11</v>
      </c>
      <c r="H198" s="14416" t="str">
        <f t="shared" si="28"/>
        <v>***</v>
      </c>
      <c r="J198" s="6823" t="s">
        <v>8287</v>
      </c>
      <c r="K198" s="37">
        <v>32.424383212417951</v>
      </c>
      <c r="L198" s="37">
        <v>83943</v>
      </c>
      <c r="M198" s="37">
        <v>35.21556192450759</v>
      </c>
      <c r="N198" s="37">
        <v>16399</v>
      </c>
      <c r="O198" s="37">
        <v>-2.7911787120896392</v>
      </c>
      <c r="P198" s="37">
        <v>3.40612367303E-12</v>
      </c>
      <c r="Q198" s="14417" t="str">
        <f t="shared" si="29"/>
        <v>***</v>
      </c>
      <c r="R198" s="37">
        <v>33.619668246445499</v>
      </c>
      <c r="S198" s="37">
        <v>3376</v>
      </c>
      <c r="T198" s="37">
        <v>-1.1952850340275489</v>
      </c>
      <c r="U198" s="37">
        <v>0.14589898611195801</v>
      </c>
      <c r="V198" s="14418" t="str">
        <f t="shared" si="30"/>
        <v>***</v>
      </c>
      <c r="X198" s="6823" t="s">
        <v>8089</v>
      </c>
      <c r="Y198" s="37">
        <v>32.880548524047747</v>
      </c>
      <c r="Z198" s="37">
        <v>100342</v>
      </c>
      <c r="AA198" s="37">
        <v>33.619668246445499</v>
      </c>
      <c r="AB198" s="37">
        <v>3376</v>
      </c>
      <c r="AC198" s="37">
        <v>-0.73911972239775281</v>
      </c>
      <c r="AD198" s="37">
        <v>0.3686619928244359</v>
      </c>
      <c r="AE198" s="14419" t="str">
        <f t="shared" si="31"/>
        <v>NS</v>
      </c>
    </row>
    <row r="199" spans="1:31">
      <c r="A199" s="6823" t="s">
        <v>7892</v>
      </c>
      <c r="B199" s="37">
        <v>53.351502173771983</v>
      </c>
      <c r="C199" s="37">
        <v>30822</v>
      </c>
      <c r="D199" s="37">
        <v>51.811023622047237</v>
      </c>
      <c r="E199" s="37">
        <v>10795</v>
      </c>
      <c r="F199" s="37">
        <v>1.5404785517247461</v>
      </c>
      <c r="G199" s="37">
        <v>5.7859926225598997E-3</v>
      </c>
      <c r="H199" s="14420" t="str">
        <f t="shared" si="28"/>
        <v>***</v>
      </c>
      <c r="J199" s="6823" t="s">
        <v>8288</v>
      </c>
      <c r="K199" s="37">
        <v>53.351502173771983</v>
      </c>
      <c r="L199" s="37">
        <v>30822</v>
      </c>
      <c r="M199" s="37">
        <v>53.135427453687733</v>
      </c>
      <c r="N199" s="37">
        <v>8691</v>
      </c>
      <c r="O199" s="37">
        <v>0.21607472008425077</v>
      </c>
      <c r="P199" s="37">
        <v>0.721400648603582</v>
      </c>
      <c r="Q199" s="14421" t="str">
        <f t="shared" si="29"/>
        <v>NS</v>
      </c>
      <c r="R199" s="37">
        <v>46.340304182509513</v>
      </c>
      <c r="S199" s="37">
        <v>2104</v>
      </c>
      <c r="T199" s="37">
        <v>7.0111979912624705</v>
      </c>
      <c r="U199" s="37">
        <v>4.51167658146E-10</v>
      </c>
      <c r="V199" s="14422" t="str">
        <f t="shared" si="30"/>
        <v>NS</v>
      </c>
      <c r="X199" s="6823" t="s">
        <v>8090</v>
      </c>
      <c r="Y199" s="37">
        <v>53.303975906663631</v>
      </c>
      <c r="Z199" s="37">
        <v>39513</v>
      </c>
      <c r="AA199" s="37">
        <v>46.340304182509513</v>
      </c>
      <c r="AB199" s="37">
        <v>2104</v>
      </c>
      <c r="AC199" s="37">
        <v>6.9636717241541177</v>
      </c>
      <c r="AD199" s="37">
        <v>4.4617875686000002E-10</v>
      </c>
      <c r="AE199" s="14423" t="str">
        <f t="shared" si="31"/>
        <v>***</v>
      </c>
    </row>
    <row r="200" spans="1:31">
      <c r="A200" s="6823" t="s">
        <v>7893</v>
      </c>
      <c r="B200" s="37">
        <v>85.563634345340517</v>
      </c>
      <c r="C200" s="37">
        <v>36034</v>
      </c>
      <c r="D200" s="37">
        <v>84.144769459593462</v>
      </c>
      <c r="E200" s="37">
        <v>10085</v>
      </c>
      <c r="F200" s="37">
        <v>1.4188648857470554</v>
      </c>
      <c r="G200" s="37">
        <v>3.8186287780310002E-4</v>
      </c>
      <c r="H200" s="14424" t="str">
        <f t="shared" si="28"/>
        <v>***</v>
      </c>
      <c r="J200" s="6823" t="s">
        <v>8289</v>
      </c>
      <c r="K200" s="37">
        <v>85.563634345340517</v>
      </c>
      <c r="L200" s="37">
        <v>36034</v>
      </c>
      <c r="M200" s="37">
        <v>84.966258435391154</v>
      </c>
      <c r="N200" s="37">
        <v>8002</v>
      </c>
      <c r="O200" s="37">
        <v>0.5973759099493634</v>
      </c>
      <c r="P200" s="37">
        <v>0.17034587430499551</v>
      </c>
      <c r="Q200" s="14425" t="str">
        <f t="shared" si="29"/>
        <v>NS</v>
      </c>
      <c r="R200" s="37">
        <v>80.988958233317334</v>
      </c>
      <c r="S200" s="37">
        <v>2083</v>
      </c>
      <c r="T200" s="37">
        <v>4.5746761120231838</v>
      </c>
      <c r="U200" s="37">
        <v>9.6894271690099998E-9</v>
      </c>
      <c r="V200" s="14426" t="str">
        <f t="shared" si="30"/>
        <v>NS</v>
      </c>
      <c r="X200" s="6823" t="s">
        <v>8091</v>
      </c>
      <c r="Y200" s="37">
        <v>85.455082205468258</v>
      </c>
      <c r="Z200" s="37">
        <v>44036</v>
      </c>
      <c r="AA200" s="37">
        <v>80.988958233317334</v>
      </c>
      <c r="AB200" s="37">
        <v>2083</v>
      </c>
      <c r="AC200" s="37">
        <v>4.4661239721509247</v>
      </c>
      <c r="AD200" s="37">
        <v>1.92920564501E-8</v>
      </c>
      <c r="AE200" s="14427" t="str">
        <f t="shared" si="31"/>
        <v>***</v>
      </c>
    </row>
    <row r="201" spans="1:31">
      <c r="A201" s="6823" t="s">
        <v>7894</v>
      </c>
      <c r="B201" s="37">
        <v>43.753951600340869</v>
      </c>
      <c r="C201" s="37">
        <v>109133</v>
      </c>
      <c r="D201" s="37">
        <v>46.83644595359366</v>
      </c>
      <c r="E201" s="37">
        <v>17670</v>
      </c>
      <c r="F201" s="37">
        <v>-3.0824943532527911</v>
      </c>
      <c r="G201" s="37">
        <v>1.9269818515100001E-14</v>
      </c>
      <c r="H201" s="14428" t="str">
        <f t="shared" si="28"/>
        <v>***</v>
      </c>
      <c r="J201" s="6823" t="s">
        <v>8290</v>
      </c>
      <c r="K201" s="37">
        <v>43.753951600340869</v>
      </c>
      <c r="L201" s="37">
        <v>109133</v>
      </c>
      <c r="M201" s="37">
        <v>47.438784126090617</v>
      </c>
      <c r="N201" s="37">
        <v>14212</v>
      </c>
      <c r="O201" s="37">
        <v>-3.6848325257497478</v>
      </c>
      <c r="P201" s="37">
        <v>8.6698398861200004E-17</v>
      </c>
      <c r="Q201" s="14429" t="str">
        <f t="shared" si="29"/>
        <v>***</v>
      </c>
      <c r="R201" s="37">
        <v>44.360902255639097</v>
      </c>
      <c r="S201" s="37">
        <v>3458</v>
      </c>
      <c r="T201" s="37">
        <v>-0.60695065529822756</v>
      </c>
      <c r="U201" s="37">
        <v>0.47876369236597971</v>
      </c>
      <c r="V201" s="14430" t="str">
        <f t="shared" si="30"/>
        <v>***</v>
      </c>
      <c r="X201" s="6823" t="s">
        <v>8092</v>
      </c>
      <c r="Y201" s="37">
        <v>44.178523653167943</v>
      </c>
      <c r="Z201" s="37">
        <v>123345</v>
      </c>
      <c r="AA201" s="37">
        <v>44.360902255639097</v>
      </c>
      <c r="AB201" s="37">
        <v>3458</v>
      </c>
      <c r="AC201" s="37">
        <v>-0.18237860247115378</v>
      </c>
      <c r="AD201" s="37">
        <v>0.8313318640319125</v>
      </c>
      <c r="AE201" s="14431" t="str">
        <f t="shared" si="31"/>
        <v>NS</v>
      </c>
    </row>
    <row r="202" spans="1:31">
      <c r="A202" s="6823" t="s">
        <v>7895</v>
      </c>
      <c r="B202" s="37">
        <v>64.789144151825951</v>
      </c>
      <c r="C202" s="37">
        <v>41047</v>
      </c>
      <c r="D202" s="37">
        <v>61.388153877467943</v>
      </c>
      <c r="E202" s="37">
        <v>14739</v>
      </c>
      <c r="F202" s="37">
        <v>3.4009902743580085</v>
      </c>
      <c r="G202" s="37">
        <v>1.6386515423299999E-13</v>
      </c>
      <c r="H202" s="14432" t="str">
        <f t="shared" si="28"/>
        <v>***</v>
      </c>
      <c r="J202" s="6823" t="s">
        <v>8291</v>
      </c>
      <c r="K202" s="37">
        <v>64.789144151825951</v>
      </c>
      <c r="L202" s="37">
        <v>41047</v>
      </c>
      <c r="M202" s="37">
        <v>62.031036834924969</v>
      </c>
      <c r="N202" s="37">
        <v>11728</v>
      </c>
      <c r="O202" s="37">
        <v>2.7581073169009827</v>
      </c>
      <c r="P202" s="37">
        <v>3.9180203410400002E-8</v>
      </c>
      <c r="Q202" s="14433" t="str">
        <f t="shared" si="29"/>
        <v>***</v>
      </c>
      <c r="R202" s="37">
        <v>58.884091663899042</v>
      </c>
      <c r="S202" s="37">
        <v>3011</v>
      </c>
      <c r="T202" s="37">
        <v>5.9050524879269091</v>
      </c>
      <c r="U202" s="37">
        <v>6.4592153863900002E-11</v>
      </c>
      <c r="V202" s="14434" t="str">
        <f t="shared" si="30"/>
        <v>***</v>
      </c>
      <c r="X202" s="6823" t="s">
        <v>8093</v>
      </c>
      <c r="Y202" s="37">
        <v>64.176219801042166</v>
      </c>
      <c r="Z202" s="37">
        <v>52775</v>
      </c>
      <c r="AA202" s="37">
        <v>58.884091663899042</v>
      </c>
      <c r="AB202" s="37">
        <v>3011</v>
      </c>
      <c r="AC202" s="37">
        <v>5.2921281371431235</v>
      </c>
      <c r="AD202" s="37">
        <v>4.0729566458700002E-9</v>
      </c>
      <c r="AE202" s="14435" t="str">
        <f t="shared" si="31"/>
        <v>***</v>
      </c>
    </row>
    <row r="203" spans="1:31">
      <c r="A203" s="6823" t="s">
        <v>7896</v>
      </c>
      <c r="B203" s="37">
        <v>46.011977190847709</v>
      </c>
      <c r="C203" s="37">
        <v>41913</v>
      </c>
      <c r="D203" s="37">
        <v>46.371475632206177</v>
      </c>
      <c r="E203" s="37">
        <v>10321</v>
      </c>
      <c r="F203" s="37">
        <v>-0.35949844135846831</v>
      </c>
      <c r="G203" s="37">
        <v>0.51162091907174512</v>
      </c>
      <c r="H203" s="14436" t="str">
        <f t="shared" si="28"/>
        <v>NS</v>
      </c>
      <c r="J203" s="6823" t="s">
        <v>8292</v>
      </c>
      <c r="K203" s="37">
        <v>46.011977190847709</v>
      </c>
      <c r="L203" s="37">
        <v>41913</v>
      </c>
      <c r="M203" s="37">
        <v>46.423911754240301</v>
      </c>
      <c r="N203" s="37">
        <v>8431</v>
      </c>
      <c r="O203" s="37">
        <v>-0.41193456339259171</v>
      </c>
      <c r="P203" s="37">
        <v>0.48871654739329928</v>
      </c>
      <c r="Q203" s="14437" t="str">
        <f t="shared" si="29"/>
        <v>NS</v>
      </c>
      <c r="R203" s="37">
        <v>46.137566137566139</v>
      </c>
      <c r="S203" s="37">
        <v>1890</v>
      </c>
      <c r="T203" s="37">
        <v>-0.12558894671843035</v>
      </c>
      <c r="U203" s="37">
        <v>0.91466757554089062</v>
      </c>
      <c r="V203" s="14438" t="str">
        <f t="shared" si="30"/>
        <v>NS</v>
      </c>
      <c r="X203" s="6823" t="s">
        <v>8094</v>
      </c>
      <c r="Y203" s="37">
        <v>46.080962974733829</v>
      </c>
      <c r="Z203" s="37">
        <v>50344</v>
      </c>
      <c r="AA203" s="37">
        <v>46.137566137566139</v>
      </c>
      <c r="AB203" s="37">
        <v>1890</v>
      </c>
      <c r="AC203" s="37">
        <v>-5.6603162832310261E-2</v>
      </c>
      <c r="AD203" s="37">
        <v>0.96134592676932051</v>
      </c>
      <c r="AE203" s="14439" t="str">
        <f t="shared" si="31"/>
        <v>NS</v>
      </c>
    </row>
    <row r="204" spans="1:31">
      <c r="A204" s="6823" t="s">
        <v>7897</v>
      </c>
      <c r="B204" s="37">
        <v>66.724128132754927</v>
      </c>
      <c r="C204" s="37">
        <v>52789</v>
      </c>
      <c r="D204" s="37">
        <v>61.967527409981429</v>
      </c>
      <c r="E204" s="37">
        <v>16691</v>
      </c>
      <c r="F204" s="37">
        <v>4.7566007227734985</v>
      </c>
      <c r="G204" s="37">
        <v>1.6597600103300001E-29</v>
      </c>
      <c r="H204" s="14440" t="str">
        <f t="shared" si="28"/>
        <v>***</v>
      </c>
      <c r="J204" s="6823" t="s">
        <v>8293</v>
      </c>
      <c r="K204" s="37">
        <v>66.724128132754927</v>
      </c>
      <c r="L204" s="37">
        <v>52789</v>
      </c>
      <c r="M204" s="37">
        <v>62.334670827760441</v>
      </c>
      <c r="N204" s="37">
        <v>13458</v>
      </c>
      <c r="O204" s="37">
        <v>4.3894573049944867</v>
      </c>
      <c r="P204" s="37">
        <v>9.0250302160900004E-22</v>
      </c>
      <c r="Q204" s="14441" t="str">
        <f t="shared" si="29"/>
        <v>***</v>
      </c>
      <c r="R204" s="37">
        <v>60.439220538199812</v>
      </c>
      <c r="S204" s="37">
        <v>3233</v>
      </c>
      <c r="T204" s="37">
        <v>6.2849075945551149</v>
      </c>
      <c r="U204" s="37">
        <v>2.0783614680900001E-13</v>
      </c>
      <c r="V204" s="14442" t="str">
        <f t="shared" si="30"/>
        <v>***</v>
      </c>
      <c r="X204" s="6823" t="s">
        <v>8095</v>
      </c>
      <c r="Y204" s="37">
        <v>65.832415052757099</v>
      </c>
      <c r="Z204" s="37">
        <v>66247</v>
      </c>
      <c r="AA204" s="37">
        <v>60.439220538199812</v>
      </c>
      <c r="AB204" s="37">
        <v>3233</v>
      </c>
      <c r="AC204" s="37">
        <v>5.3931945145572868</v>
      </c>
      <c r="AD204" s="37">
        <v>2.9132827662400001E-10</v>
      </c>
      <c r="AE204" s="14443" t="str">
        <f t="shared" si="31"/>
        <v>***</v>
      </c>
    </row>
    <row r="205" spans="1:31">
      <c r="A205" s="6823" t="s">
        <v>7898</v>
      </c>
      <c r="B205" s="37">
        <v>26.826678975305789</v>
      </c>
      <c r="C205" s="37">
        <v>43330</v>
      </c>
      <c r="D205" s="37">
        <v>26.379171923385709</v>
      </c>
      <c r="E205" s="37">
        <v>8719</v>
      </c>
      <c r="F205" s="37">
        <v>0.44750705192008056</v>
      </c>
      <c r="G205" s="37">
        <v>0.38909085545354949</v>
      </c>
      <c r="H205" s="14444" t="str">
        <f t="shared" si="28"/>
        <v>NS</v>
      </c>
      <c r="J205" s="6823" t="s">
        <v>8294</v>
      </c>
      <c r="K205" s="37">
        <v>26.826678975305789</v>
      </c>
      <c r="L205" s="37">
        <v>43330</v>
      </c>
      <c r="M205" s="37">
        <v>27.425031676756301</v>
      </c>
      <c r="N205" s="37">
        <v>7103</v>
      </c>
      <c r="O205" s="37">
        <v>-0.59835270145051211</v>
      </c>
      <c r="P205" s="37">
        <v>0.29191020249829741</v>
      </c>
      <c r="Q205" s="14445" t="str">
        <f t="shared" si="29"/>
        <v>NS</v>
      </c>
      <c r="R205" s="37">
        <v>21.78217821782178</v>
      </c>
      <c r="S205" s="37">
        <v>1616</v>
      </c>
      <c r="T205" s="37">
        <v>5.0445007574840091</v>
      </c>
      <c r="U205" s="37">
        <v>6.6679968781699998E-6</v>
      </c>
      <c r="V205" s="14446" t="str">
        <f t="shared" si="30"/>
        <v>NS</v>
      </c>
      <c r="X205" s="6823" t="s">
        <v>8096</v>
      </c>
      <c r="Y205" s="37">
        <v>26.910951162929031</v>
      </c>
      <c r="Z205" s="37">
        <v>50433</v>
      </c>
      <c r="AA205" s="37">
        <v>21.78217821782178</v>
      </c>
      <c r="AB205" s="37">
        <v>1616</v>
      </c>
      <c r="AC205" s="37">
        <v>5.1287729451072508</v>
      </c>
      <c r="AD205" s="37">
        <v>4.5387409945999997E-6</v>
      </c>
      <c r="AE205" s="14447" t="str">
        <f t="shared" si="31"/>
        <v>***</v>
      </c>
    </row>
    <row r="206" spans="1:31">
      <c r="A206" s="6823" t="s">
        <v>7899</v>
      </c>
      <c r="B206" s="37">
        <v>68.140804708980369</v>
      </c>
      <c r="C206" s="37">
        <v>25823</v>
      </c>
      <c r="D206" s="37">
        <v>68.319132455460888</v>
      </c>
      <c r="E206" s="37">
        <v>9037</v>
      </c>
      <c r="F206" s="37">
        <v>-0.17832774648051952</v>
      </c>
      <c r="G206" s="37">
        <v>0.75408449261905552</v>
      </c>
      <c r="H206" s="14448" t="str">
        <f t="shared" si="28"/>
        <v>NS</v>
      </c>
      <c r="J206" s="6823" t="s">
        <v>8295</v>
      </c>
      <c r="K206" s="37">
        <v>68.140804708980369</v>
      </c>
      <c r="L206" s="37">
        <v>25823</v>
      </c>
      <c r="M206" s="37">
        <v>69.419046279364181</v>
      </c>
      <c r="N206" s="37">
        <v>7109</v>
      </c>
      <c r="O206" s="37">
        <v>-1.2782415703838126</v>
      </c>
      <c r="P206" s="37">
        <v>4.0067866256646101E-2</v>
      </c>
      <c r="Q206" s="14449" t="str">
        <f t="shared" si="29"/>
        <v>**</v>
      </c>
      <c r="R206" s="37">
        <v>64.263485477178421</v>
      </c>
      <c r="S206" s="37">
        <v>1928</v>
      </c>
      <c r="T206" s="37">
        <v>3.8773192318019483</v>
      </c>
      <c r="U206" s="37">
        <v>4.3623588422119999E-4</v>
      </c>
      <c r="V206" s="14450" t="str">
        <f t="shared" si="30"/>
        <v>**</v>
      </c>
      <c r="X206" s="6823" t="s">
        <v>8097</v>
      </c>
      <c r="Y206" s="37">
        <v>68.416737519737637</v>
      </c>
      <c r="Z206" s="37">
        <v>32932</v>
      </c>
      <c r="AA206" s="37">
        <v>64.263485477178421</v>
      </c>
      <c r="AB206" s="37">
        <v>1928</v>
      </c>
      <c r="AC206" s="37">
        <v>4.1532520425592168</v>
      </c>
      <c r="AD206" s="37">
        <v>1.4125767814150001E-4</v>
      </c>
      <c r="AE206" s="14451" t="str">
        <f t="shared" si="31"/>
        <v>***</v>
      </c>
    </row>
    <row r="207" spans="1:31">
      <c r="A207" s="6823" t="s">
        <v>11571</v>
      </c>
      <c r="B207" s="37">
        <v>60.591986066205543</v>
      </c>
      <c r="C207" s="37">
        <v>1498515</v>
      </c>
      <c r="D207" s="37">
        <v>60.34324841462022</v>
      </c>
      <c r="E207" s="37">
        <v>429077</v>
      </c>
      <c r="F207" s="37">
        <v>0.24873765158532279</v>
      </c>
      <c r="G207" s="37">
        <v>3.2908239977528001E-3</v>
      </c>
      <c r="H207" s="14452" t="str">
        <f t="shared" si="28"/>
        <v>***</v>
      </c>
      <c r="J207" s="6823" t="s">
        <v>11571</v>
      </c>
      <c r="K207" s="37">
        <v>60.591986066205543</v>
      </c>
      <c r="L207" s="37">
        <v>1498515</v>
      </c>
      <c r="M207" s="37">
        <v>60.522657128847086</v>
      </c>
      <c r="N207" s="37">
        <v>346690</v>
      </c>
      <c r="O207" s="37">
        <v>6.9328937358456244E-2</v>
      </c>
      <c r="P207" s="37">
        <v>0.45158196177451221</v>
      </c>
      <c r="Q207" s="14453" t="str">
        <f t="shared" si="29"/>
        <v>NS</v>
      </c>
      <c r="R207" s="37">
        <v>59.588284559457193</v>
      </c>
      <c r="S207" s="37">
        <v>82387</v>
      </c>
      <c r="T207" s="37">
        <v>1.0037015067483495</v>
      </c>
      <c r="U207" s="37">
        <v>9.5405851688599994E-9</v>
      </c>
      <c r="V207" s="14454" t="str">
        <f t="shared" si="30"/>
        <v>NS</v>
      </c>
      <c r="X207" s="6823" t="s">
        <v>11571</v>
      </c>
      <c r="Y207" s="37">
        <v>60.578960061348198</v>
      </c>
      <c r="Z207" s="37">
        <v>1845205</v>
      </c>
      <c r="AA207" s="37">
        <v>59.588284559457193</v>
      </c>
      <c r="AB207" s="37">
        <v>82387</v>
      </c>
      <c r="AC207" s="37">
        <v>0.99067550189100473</v>
      </c>
      <c r="AD207" s="37">
        <v>1.2550255202899999E-8</v>
      </c>
      <c r="AE207" s="14455" t="str">
        <f t="shared" si="31"/>
        <v>***</v>
      </c>
    </row>
    <row r="209" spans="1:31">
      <c r="A209" s="17028" t="s">
        <v>11980</v>
      </c>
      <c r="J209" s="17028" t="s">
        <v>11981</v>
      </c>
      <c r="X209" s="17035" t="s">
        <v>11982</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7900</v>
      </c>
      <c r="B211" s="37">
        <v>22.636688809402141</v>
      </c>
      <c r="C211" s="37">
        <v>21527</v>
      </c>
      <c r="D211" s="37">
        <v>20.808096296864221</v>
      </c>
      <c r="E211" s="37">
        <v>26086</v>
      </c>
      <c r="F211" s="37">
        <v>1.8285925125379201</v>
      </c>
      <c r="G211" s="37">
        <v>1.4113448942900001E-6</v>
      </c>
      <c r="H211" s="14456" t="str">
        <f t="shared" ref="H211:H233" si="32">IF(G211&lt;0.01,"***",IF(G211&lt;0.05,"**",IF(G211&lt;0.1,"*","NS")))</f>
        <v>***</v>
      </c>
      <c r="J211" s="6823" t="s">
        <v>8296</v>
      </c>
      <c r="K211" s="37">
        <v>22.636688809402141</v>
      </c>
      <c r="L211" s="37">
        <v>21527</v>
      </c>
      <c r="M211" s="37">
        <v>19.80241016176311</v>
      </c>
      <c r="N211" s="37">
        <v>18422</v>
      </c>
      <c r="O211" s="37">
        <v>2.8342786476390316</v>
      </c>
      <c r="P211" s="37">
        <v>5.3664516170899999E-12</v>
      </c>
      <c r="Q211" s="14457" t="str">
        <f t="shared" ref="Q211:Q233" si="33">IF(P211&lt;0.01,"***",IF(P211&lt;0.05,"**",IF(P211&lt;0.1,"*","NS")))</f>
        <v>***</v>
      </c>
      <c r="R211" s="37">
        <v>23.225469728601251</v>
      </c>
      <c r="S211" s="37">
        <v>7664</v>
      </c>
      <c r="T211" s="37">
        <v>-0.58878091919910958</v>
      </c>
      <c r="U211" s="37">
        <v>0.29135382959842171</v>
      </c>
      <c r="V211" s="14458" t="str">
        <f t="shared" ref="V211:V233" si="34">IF(P211&lt;0.01,"***",IF(P211&lt;0.05,"**",IF(P211&lt;0.1,"*","NS")))</f>
        <v>***</v>
      </c>
      <c r="X211" s="6823" t="s">
        <v>8098</v>
      </c>
      <c r="Y211" s="37">
        <v>21.329695361586019</v>
      </c>
      <c r="Z211" s="37">
        <v>39949</v>
      </c>
      <c r="AA211" s="37">
        <v>23.225469728601251</v>
      </c>
      <c r="AB211" s="37">
        <v>7664</v>
      </c>
      <c r="AC211" s="37">
        <v>-1.8957743670152318</v>
      </c>
      <c r="AD211" s="37">
        <v>2.2231780703829999E-4</v>
      </c>
      <c r="AE211" s="14459" t="str">
        <f t="shared" ref="AE211:AE233" si="35">IF(AD211&lt;0.01,"***",IF(AD211&lt;0.05,"**",IF(AD211&lt;0.1,"*","NS")))</f>
        <v>***</v>
      </c>
    </row>
    <row r="212" spans="1:31">
      <c r="A212" s="6823" t="s">
        <v>7901</v>
      </c>
      <c r="B212" s="37">
        <v>41.928090531442493</v>
      </c>
      <c r="C212" s="37">
        <v>6981</v>
      </c>
      <c r="D212" s="37">
        <v>40.332662358300666</v>
      </c>
      <c r="E212" s="37">
        <v>9439</v>
      </c>
      <c r="F212" s="37">
        <v>1.5954281731418263</v>
      </c>
      <c r="G212" s="37">
        <v>3.9897339412348597E-2</v>
      </c>
      <c r="H212" s="14460" t="str">
        <f t="shared" si="32"/>
        <v>**</v>
      </c>
      <c r="J212" s="6823" t="s">
        <v>8297</v>
      </c>
      <c r="K212" s="37">
        <v>41.928090531442493</v>
      </c>
      <c r="L212" s="37">
        <v>6981</v>
      </c>
      <c r="M212" s="37">
        <v>41.336675020885551</v>
      </c>
      <c r="N212" s="37">
        <v>5985</v>
      </c>
      <c r="O212" s="37">
        <v>0.59141551055694208</v>
      </c>
      <c r="P212" s="37">
        <v>0.49591121758449802</v>
      </c>
      <c r="Q212" s="14461" t="str">
        <f t="shared" si="33"/>
        <v>NS</v>
      </c>
      <c r="R212" s="37">
        <v>38.592935726693689</v>
      </c>
      <c r="S212" s="37">
        <v>3454</v>
      </c>
      <c r="T212" s="37">
        <v>3.3351548047488038</v>
      </c>
      <c r="U212" s="37">
        <v>1.1053042431541E-3</v>
      </c>
      <c r="V212" s="14462" t="str">
        <f t="shared" si="34"/>
        <v>NS</v>
      </c>
      <c r="X212" s="6823" t="s">
        <v>8099</v>
      </c>
      <c r="Y212" s="37">
        <v>41.655097948480638</v>
      </c>
      <c r="Z212" s="37">
        <v>12966</v>
      </c>
      <c r="AA212" s="37">
        <v>38.592935726693689</v>
      </c>
      <c r="AB212" s="37">
        <v>3454</v>
      </c>
      <c r="AC212" s="37">
        <v>3.0621622217869486</v>
      </c>
      <c r="AD212" s="37">
        <v>1.1472747773548001E-3</v>
      </c>
      <c r="AE212" s="14463" t="str">
        <f t="shared" si="35"/>
        <v>***</v>
      </c>
    </row>
    <row r="213" spans="1:31">
      <c r="A213" s="6823" t="s">
        <v>7902</v>
      </c>
      <c r="B213" s="37">
        <v>59.289362008199667</v>
      </c>
      <c r="C213" s="37">
        <v>13903</v>
      </c>
      <c r="D213" s="37">
        <v>55.997494519260883</v>
      </c>
      <c r="E213" s="37">
        <v>15965</v>
      </c>
      <c r="F213" s="37">
        <v>3.2918674889387844</v>
      </c>
      <c r="G213" s="37">
        <v>9.3361086008200006E-9</v>
      </c>
      <c r="H213" s="14464" t="str">
        <f t="shared" si="32"/>
        <v>***</v>
      </c>
      <c r="J213" s="6823" t="s">
        <v>8298</v>
      </c>
      <c r="K213" s="37">
        <v>59.289362008199667</v>
      </c>
      <c r="L213" s="37">
        <v>13903</v>
      </c>
      <c r="M213" s="37">
        <v>56.889651229273873</v>
      </c>
      <c r="N213" s="37">
        <v>10494</v>
      </c>
      <c r="O213" s="37">
        <v>2.3997107789257939</v>
      </c>
      <c r="P213" s="37">
        <v>1.675592947016E-4</v>
      </c>
      <c r="Q213" s="14465" t="str">
        <f t="shared" si="33"/>
        <v>***</v>
      </c>
      <c r="R213" s="37">
        <v>54.286236519831839</v>
      </c>
      <c r="S213" s="37">
        <v>5471</v>
      </c>
      <c r="T213" s="37">
        <v>5.0031254883678287</v>
      </c>
      <c r="U213" s="37">
        <v>2.12661745574E-10</v>
      </c>
      <c r="V213" s="14466" t="str">
        <f t="shared" si="34"/>
        <v>***</v>
      </c>
      <c r="X213" s="6823" t="s">
        <v>8100</v>
      </c>
      <c r="Y213" s="37">
        <v>58.25716276591384</v>
      </c>
      <c r="Z213" s="37">
        <v>24397</v>
      </c>
      <c r="AA213" s="37">
        <v>54.286236519831839</v>
      </c>
      <c r="AB213" s="37">
        <v>5471</v>
      </c>
      <c r="AC213" s="37">
        <v>3.9709262460820014</v>
      </c>
      <c r="AD213" s="37">
        <v>7.81226423669E-8</v>
      </c>
      <c r="AE213" s="14467" t="str">
        <f t="shared" si="35"/>
        <v>***</v>
      </c>
    </row>
    <row r="214" spans="1:31">
      <c r="A214" s="6823" t="s">
        <v>7903</v>
      </c>
      <c r="B214" s="37">
        <v>61.670111616370399</v>
      </c>
      <c r="C214" s="37">
        <v>12095</v>
      </c>
      <c r="D214" s="37">
        <v>63.040834057341442</v>
      </c>
      <c r="E214" s="37">
        <v>11510</v>
      </c>
      <c r="F214" s="37">
        <v>-1.3707224409710435</v>
      </c>
      <c r="G214" s="37">
        <v>2.9817955879618201E-2</v>
      </c>
      <c r="H214" s="14468" t="str">
        <f t="shared" si="32"/>
        <v>**</v>
      </c>
      <c r="J214" s="6823" t="s">
        <v>8299</v>
      </c>
      <c r="K214" s="37">
        <v>61.670111616370399</v>
      </c>
      <c r="L214" s="37">
        <v>12095</v>
      </c>
      <c r="M214" s="37">
        <v>62.958873861440793</v>
      </c>
      <c r="N214" s="37">
        <v>7246</v>
      </c>
      <c r="O214" s="37">
        <v>-1.2887622450703944</v>
      </c>
      <c r="P214" s="37">
        <v>7.3669172886082199E-2</v>
      </c>
      <c r="Q214" s="14469" t="str">
        <f t="shared" si="33"/>
        <v>*</v>
      </c>
      <c r="R214" s="37">
        <v>63.180112570356471</v>
      </c>
      <c r="S214" s="37">
        <v>4264</v>
      </c>
      <c r="T214" s="37">
        <v>-1.5100009539860721</v>
      </c>
      <c r="U214" s="37">
        <v>8.0596715437585204E-2</v>
      </c>
      <c r="V214" s="14470" t="str">
        <f t="shared" si="34"/>
        <v>*</v>
      </c>
      <c r="X214" s="6823" t="s">
        <v>8101</v>
      </c>
      <c r="Y214" s="37">
        <v>62.152939351636419</v>
      </c>
      <c r="Z214" s="37">
        <v>19341</v>
      </c>
      <c r="AA214" s="37">
        <v>63.180112570356471</v>
      </c>
      <c r="AB214" s="37">
        <v>4264</v>
      </c>
      <c r="AC214" s="37">
        <v>-1.0271732187200513</v>
      </c>
      <c r="AD214" s="37">
        <v>0.210210023612217</v>
      </c>
      <c r="AE214" s="14471" t="str">
        <f t="shared" si="35"/>
        <v>NS</v>
      </c>
    </row>
    <row r="215" spans="1:31">
      <c r="A215" s="6823" t="s">
        <v>7904</v>
      </c>
      <c r="B215" s="37">
        <v>69.213560488728277</v>
      </c>
      <c r="C215" s="37">
        <v>5811</v>
      </c>
      <c r="D215" s="37">
        <v>69.041139747078603</v>
      </c>
      <c r="E215" s="37">
        <v>6247</v>
      </c>
      <c r="F215" s="37">
        <v>0.17242074164967391</v>
      </c>
      <c r="G215" s="37">
        <v>0.83775991648833203</v>
      </c>
      <c r="H215" s="14472" t="str">
        <f t="shared" si="32"/>
        <v>NS</v>
      </c>
      <c r="J215" s="6823" t="s">
        <v>8300</v>
      </c>
      <c r="K215" s="37">
        <v>69.213560488728277</v>
      </c>
      <c r="L215" s="37">
        <v>5811</v>
      </c>
      <c r="M215" s="37">
        <v>70.205740411480818</v>
      </c>
      <c r="N215" s="37">
        <v>3937</v>
      </c>
      <c r="O215" s="37">
        <v>-0.99217992275254119</v>
      </c>
      <c r="P215" s="37">
        <v>0.29602623495811942</v>
      </c>
      <c r="Q215" s="14473" t="str">
        <f t="shared" si="33"/>
        <v>NS</v>
      </c>
      <c r="R215" s="37">
        <v>67.056277056277054</v>
      </c>
      <c r="S215" s="37">
        <v>2310</v>
      </c>
      <c r="T215" s="37">
        <v>2.1572834324512229</v>
      </c>
      <c r="U215" s="37">
        <v>5.8801147846853002E-2</v>
      </c>
      <c r="V215" s="14474" t="str">
        <f t="shared" si="34"/>
        <v>NS</v>
      </c>
      <c r="X215" s="6823" t="s">
        <v>8102</v>
      </c>
      <c r="Y215" s="37">
        <v>69.614279852277392</v>
      </c>
      <c r="Z215" s="37">
        <v>9748</v>
      </c>
      <c r="AA215" s="37">
        <v>67.056277056277054</v>
      </c>
      <c r="AB215" s="37">
        <v>2310</v>
      </c>
      <c r="AC215" s="37">
        <v>2.5580027960003378</v>
      </c>
      <c r="AD215" s="37">
        <v>1.6719543594102299E-2</v>
      </c>
      <c r="AE215" s="14475" t="str">
        <f t="shared" si="35"/>
        <v>**</v>
      </c>
    </row>
    <row r="216" spans="1:31">
      <c r="A216" s="6823" t="s">
        <v>7905</v>
      </c>
      <c r="B216" s="37">
        <v>76.056689455561653</v>
      </c>
      <c r="C216" s="37">
        <v>20039</v>
      </c>
      <c r="D216" s="37">
        <v>73.311758360302051</v>
      </c>
      <c r="E216" s="37">
        <v>18540</v>
      </c>
      <c r="F216" s="37">
        <v>2.7449310952596022</v>
      </c>
      <c r="G216" s="37">
        <v>5.6237525544500004E-10</v>
      </c>
      <c r="H216" s="14476" t="str">
        <f t="shared" si="32"/>
        <v>***</v>
      </c>
      <c r="J216" s="6823" t="s">
        <v>8301</v>
      </c>
      <c r="K216" s="37">
        <v>76.056689455561653</v>
      </c>
      <c r="L216" s="37">
        <v>20039</v>
      </c>
      <c r="M216" s="37">
        <v>74.593532249419326</v>
      </c>
      <c r="N216" s="37">
        <v>11194</v>
      </c>
      <c r="O216" s="37">
        <v>1.463157206142327</v>
      </c>
      <c r="P216" s="37">
        <v>3.9209511955347002E-3</v>
      </c>
      <c r="Q216" s="14477" t="str">
        <f t="shared" si="33"/>
        <v>***</v>
      </c>
      <c r="R216" s="37">
        <v>71.358562482983942</v>
      </c>
      <c r="S216" s="37">
        <v>7346</v>
      </c>
      <c r="T216" s="37">
        <v>4.6981269725777111</v>
      </c>
      <c r="U216" s="37">
        <v>2.06097786631E-15</v>
      </c>
      <c r="V216" s="14478" t="str">
        <f t="shared" si="34"/>
        <v>***</v>
      </c>
      <c r="X216" s="6823" t="s">
        <v>8103</v>
      </c>
      <c r="Y216" s="37">
        <v>75.532289565523641</v>
      </c>
      <c r="Z216" s="37">
        <v>31233</v>
      </c>
      <c r="AA216" s="37">
        <v>71.358562482983942</v>
      </c>
      <c r="AB216" s="37">
        <v>7346</v>
      </c>
      <c r="AC216" s="37">
        <v>4.173727082539699</v>
      </c>
      <c r="AD216" s="37">
        <v>1.26365053246E-13</v>
      </c>
      <c r="AE216" s="14479" t="str">
        <f t="shared" si="35"/>
        <v>***</v>
      </c>
    </row>
    <row r="217" spans="1:31">
      <c r="A217" s="6823" t="s">
        <v>7906</v>
      </c>
      <c r="B217" s="37">
        <v>88.007351498693865</v>
      </c>
      <c r="C217" s="37">
        <v>96851</v>
      </c>
      <c r="D217" s="37">
        <v>85.265725772677783</v>
      </c>
      <c r="E217" s="37">
        <v>95512</v>
      </c>
      <c r="F217" s="37">
        <v>2.7416257260160819</v>
      </c>
      <c r="G217" s="37">
        <v>5.8054319358500003E-70</v>
      </c>
      <c r="H217" s="14480" t="str">
        <f t="shared" si="32"/>
        <v>***</v>
      </c>
      <c r="J217" s="6823" t="s">
        <v>8302</v>
      </c>
      <c r="K217" s="37">
        <v>88.007351498693865</v>
      </c>
      <c r="L217" s="37">
        <v>96851</v>
      </c>
      <c r="M217" s="37">
        <v>86.556603773584911</v>
      </c>
      <c r="N217" s="37">
        <v>64872</v>
      </c>
      <c r="O217" s="37">
        <v>1.450747725108954</v>
      </c>
      <c r="P217" s="37">
        <v>6.39985435484E-18</v>
      </c>
      <c r="Q217" s="14481" t="str">
        <f t="shared" si="33"/>
        <v>***</v>
      </c>
      <c r="R217" s="37">
        <v>82.532637075718014</v>
      </c>
      <c r="S217" s="37">
        <v>30640</v>
      </c>
      <c r="T217" s="37">
        <v>5.4747144229758504</v>
      </c>
      <c r="U217" s="37">
        <v>7.8182347228000004E-134</v>
      </c>
      <c r="V217" s="14482" t="str">
        <f t="shared" si="34"/>
        <v>***</v>
      </c>
      <c r="X217" s="6823" t="s">
        <v>8104</v>
      </c>
      <c r="Y217" s="37">
        <v>87.425412588190923</v>
      </c>
      <c r="Z217" s="37">
        <v>161723</v>
      </c>
      <c r="AA217" s="37">
        <v>82.532637075718014</v>
      </c>
      <c r="AB217" s="37">
        <v>30640</v>
      </c>
      <c r="AC217" s="37">
        <v>4.8927755124729089</v>
      </c>
      <c r="AD217" s="37">
        <v>4.4494001061999997E-118</v>
      </c>
      <c r="AE217" s="14483" t="str">
        <f t="shared" si="35"/>
        <v>***</v>
      </c>
    </row>
    <row r="218" spans="1:31">
      <c r="A218" s="6823" t="s">
        <v>7907</v>
      </c>
      <c r="B218" s="37">
        <v>46.536332512078843</v>
      </c>
      <c r="C218" s="37">
        <v>31253</v>
      </c>
      <c r="D218" s="37">
        <v>46.829286403801888</v>
      </c>
      <c r="E218" s="37">
        <v>26934</v>
      </c>
      <c r="F218" s="37">
        <v>-0.29295389172304453</v>
      </c>
      <c r="G218" s="37">
        <v>0.48002267630131012</v>
      </c>
      <c r="H218" s="14484" t="str">
        <f t="shared" si="32"/>
        <v>NS</v>
      </c>
      <c r="J218" s="6823" t="s">
        <v>8303</v>
      </c>
      <c r="K218" s="37">
        <v>46.536332512078843</v>
      </c>
      <c r="L218" s="37">
        <v>31253</v>
      </c>
      <c r="M218" s="37">
        <v>47.292835919445359</v>
      </c>
      <c r="N218" s="37">
        <v>18174</v>
      </c>
      <c r="O218" s="37">
        <v>-0.756503407366516</v>
      </c>
      <c r="P218" s="37">
        <v>0.10411909669035981</v>
      </c>
      <c r="Q218" s="14485" t="str">
        <f t="shared" si="33"/>
        <v>NS</v>
      </c>
      <c r="R218" s="37">
        <v>45.8675799086758</v>
      </c>
      <c r="S218" s="37">
        <v>8760</v>
      </c>
      <c r="T218" s="37">
        <v>0.66875260340304266</v>
      </c>
      <c r="U218" s="37">
        <v>0.2673354236881143</v>
      </c>
      <c r="V218" s="14486" t="str">
        <f t="shared" si="34"/>
        <v>NS</v>
      </c>
      <c r="X218" s="6823" t="s">
        <v>8105</v>
      </c>
      <c r="Y218" s="37">
        <v>46.814494102413661</v>
      </c>
      <c r="Z218" s="37">
        <v>49427</v>
      </c>
      <c r="AA218" s="37">
        <v>45.8675799086758</v>
      </c>
      <c r="AB218" s="37">
        <v>8760</v>
      </c>
      <c r="AC218" s="37">
        <v>0.9469141937378609</v>
      </c>
      <c r="AD218" s="37">
        <v>0.1015729856611472</v>
      </c>
      <c r="AE218" s="14487" t="str">
        <f t="shared" si="35"/>
        <v>NS</v>
      </c>
    </row>
    <row r="219" spans="1:31">
      <c r="A219" s="6823" t="s">
        <v>7908</v>
      </c>
      <c r="B219" s="37">
        <v>69.458711971552745</v>
      </c>
      <c r="C219" s="37">
        <v>10124</v>
      </c>
      <c r="D219" s="37">
        <v>60.428189116859947</v>
      </c>
      <c r="E219" s="37">
        <v>11210</v>
      </c>
      <c r="F219" s="37">
        <v>9.0305228546927978</v>
      </c>
      <c r="G219" s="37">
        <v>2.1173416711200001E-43</v>
      </c>
      <c r="H219" s="14488" t="str">
        <f t="shared" si="32"/>
        <v>***</v>
      </c>
      <c r="J219" s="6823" t="s">
        <v>8304</v>
      </c>
      <c r="K219" s="37">
        <v>69.458711971552745</v>
      </c>
      <c r="L219" s="37">
        <v>10124</v>
      </c>
      <c r="M219" s="37">
        <v>60.583838668735019</v>
      </c>
      <c r="N219" s="37">
        <v>7091</v>
      </c>
      <c r="O219" s="37">
        <v>8.8748733028177256</v>
      </c>
      <c r="P219" s="37">
        <v>9.7716707377300003E-34</v>
      </c>
      <c r="Q219" s="14489" t="str">
        <f t="shared" si="33"/>
        <v>***</v>
      </c>
      <c r="R219" s="37">
        <v>60.160233066278217</v>
      </c>
      <c r="S219" s="37">
        <v>4119</v>
      </c>
      <c r="T219" s="37">
        <v>9.2984789052745285</v>
      </c>
      <c r="U219" s="37">
        <v>9.9719597184699994E-27</v>
      </c>
      <c r="V219" s="14490" t="str">
        <f t="shared" si="34"/>
        <v>***</v>
      </c>
      <c r="X219" s="6823" t="s">
        <v>8106</v>
      </c>
      <c r="Y219" s="37">
        <v>65.803078710426959</v>
      </c>
      <c r="Z219" s="37">
        <v>17215</v>
      </c>
      <c r="AA219" s="37">
        <v>60.160233066278217</v>
      </c>
      <c r="AB219" s="37">
        <v>4119</v>
      </c>
      <c r="AC219" s="37">
        <v>5.6428456441487427</v>
      </c>
      <c r="AD219" s="37">
        <v>9.68197343567E-12</v>
      </c>
      <c r="AE219" s="14491" t="str">
        <f t="shared" si="35"/>
        <v>***</v>
      </c>
    </row>
    <row r="220" spans="1:31">
      <c r="A220" s="6823" t="s">
        <v>7909</v>
      </c>
      <c r="B220" s="37">
        <v>57.882352941176471</v>
      </c>
      <c r="C220" s="37">
        <v>8500</v>
      </c>
      <c r="D220" s="37">
        <v>52.310924369747902</v>
      </c>
      <c r="E220" s="37">
        <v>9044</v>
      </c>
      <c r="F220" s="37">
        <v>5.5714285714285694</v>
      </c>
      <c r="G220" s="37">
        <v>1.1834853652800001E-13</v>
      </c>
      <c r="H220" s="14492" t="str">
        <f t="shared" si="32"/>
        <v>***</v>
      </c>
      <c r="J220" s="6823" t="s">
        <v>8305</v>
      </c>
      <c r="K220" s="37">
        <v>57.882352941176471</v>
      </c>
      <c r="L220" s="37">
        <v>8500</v>
      </c>
      <c r="M220" s="37">
        <v>53.338005957595932</v>
      </c>
      <c r="N220" s="37">
        <v>5707</v>
      </c>
      <c r="O220" s="37">
        <v>4.5443469835805388</v>
      </c>
      <c r="P220" s="37">
        <v>8.6760092695100006E-8</v>
      </c>
      <c r="Q220" s="14493" t="str">
        <f t="shared" si="33"/>
        <v>***</v>
      </c>
      <c r="R220" s="37">
        <v>50.554390170812113</v>
      </c>
      <c r="S220" s="37">
        <v>3337</v>
      </c>
      <c r="T220" s="37">
        <v>7.3279627703643584</v>
      </c>
      <c r="U220" s="37">
        <v>4.8098777231000005E-13</v>
      </c>
      <c r="V220" s="14494" t="str">
        <f t="shared" si="34"/>
        <v>***</v>
      </c>
      <c r="X220" s="6823" t="s">
        <v>8107</v>
      </c>
      <c r="Y220" s="37">
        <v>56.056873372281267</v>
      </c>
      <c r="Z220" s="37">
        <v>14207</v>
      </c>
      <c r="AA220" s="37">
        <v>50.554390170812113</v>
      </c>
      <c r="AB220" s="37">
        <v>3337</v>
      </c>
      <c r="AC220" s="37">
        <v>5.502483201469154</v>
      </c>
      <c r="AD220" s="37">
        <v>8.8193462043199993E-9</v>
      </c>
      <c r="AE220" s="14495" t="str">
        <f t="shared" si="35"/>
        <v>***</v>
      </c>
    </row>
    <row r="221" spans="1:31">
      <c r="A221" s="6823" t="s">
        <v>7910</v>
      </c>
      <c r="B221" s="37">
        <v>68.068438205063927</v>
      </c>
      <c r="C221" s="37">
        <v>15956</v>
      </c>
      <c r="D221" s="37">
        <v>63.514896520354789</v>
      </c>
      <c r="E221" s="37">
        <v>17588</v>
      </c>
      <c r="F221" s="37">
        <v>4.5535416847091383</v>
      </c>
      <c r="G221" s="37">
        <v>1.67541130563E-18</v>
      </c>
      <c r="H221" s="14496" t="str">
        <f t="shared" si="32"/>
        <v>***</v>
      </c>
      <c r="J221" s="6823" t="s">
        <v>8306</v>
      </c>
      <c r="K221" s="37">
        <v>68.068438205063927</v>
      </c>
      <c r="L221" s="37">
        <v>15956</v>
      </c>
      <c r="M221" s="37">
        <v>63.098802395209582</v>
      </c>
      <c r="N221" s="37">
        <v>10688</v>
      </c>
      <c r="O221" s="37">
        <v>4.9696358098543456</v>
      </c>
      <c r="P221" s="37">
        <v>4.3598645147300003E-17</v>
      </c>
      <c r="Q221" s="14497" t="str">
        <f t="shared" si="33"/>
        <v>***</v>
      </c>
      <c r="R221" s="37">
        <v>64.159420289855078</v>
      </c>
      <c r="S221" s="37">
        <v>6900</v>
      </c>
      <c r="T221" s="37">
        <v>3.9090179152088496</v>
      </c>
      <c r="U221" s="37">
        <v>8.0868753866199994E-9</v>
      </c>
      <c r="V221" s="14498" t="str">
        <f t="shared" si="34"/>
        <v>***</v>
      </c>
      <c r="X221" s="6823" t="s">
        <v>8108</v>
      </c>
      <c r="Y221" s="37">
        <v>66.07491367662513</v>
      </c>
      <c r="Z221" s="37">
        <v>26644</v>
      </c>
      <c r="AA221" s="37">
        <v>64.159420289855078</v>
      </c>
      <c r="AB221" s="37">
        <v>6900</v>
      </c>
      <c r="AC221" s="37">
        <v>1.9154933867700521</v>
      </c>
      <c r="AD221" s="37">
        <v>2.8180921660067E-3</v>
      </c>
      <c r="AE221" s="14499" t="str">
        <f t="shared" si="35"/>
        <v>***</v>
      </c>
    </row>
    <row r="222" spans="1:31">
      <c r="A222" s="6823" t="s">
        <v>7911</v>
      </c>
      <c r="B222" s="37">
        <v>36.24583207032434</v>
      </c>
      <c r="C222" s="37">
        <v>13196</v>
      </c>
      <c r="D222" s="37">
        <v>37.134119702927038</v>
      </c>
      <c r="E222" s="37">
        <v>9156</v>
      </c>
      <c r="F222" s="37">
        <v>-0.88828763260269739</v>
      </c>
      <c r="G222" s="37">
        <v>0.1752134957827956</v>
      </c>
      <c r="H222" s="14500" t="str">
        <f t="shared" si="32"/>
        <v>NS</v>
      </c>
      <c r="J222" s="6823" t="s">
        <v>8307</v>
      </c>
      <c r="K222" s="37">
        <v>36.24583207032434</v>
      </c>
      <c r="L222" s="37">
        <v>13196</v>
      </c>
      <c r="M222" s="37">
        <v>38.053236730193731</v>
      </c>
      <c r="N222" s="37">
        <v>6349</v>
      </c>
      <c r="O222" s="37">
        <v>-1.8074046598693911</v>
      </c>
      <c r="P222" s="37">
        <v>1.41545936111832E-2</v>
      </c>
      <c r="Q222" s="14501" t="str">
        <f t="shared" si="33"/>
        <v>**</v>
      </c>
      <c r="R222" s="37">
        <v>35.055219095119341</v>
      </c>
      <c r="S222" s="37">
        <v>2807</v>
      </c>
      <c r="T222" s="37">
        <v>1.1906129752049992</v>
      </c>
      <c r="U222" s="37">
        <v>0.23285985405757581</v>
      </c>
      <c r="V222" s="14502" t="str">
        <f t="shared" si="34"/>
        <v>**</v>
      </c>
      <c r="X222" s="6823" t="s">
        <v>8109</v>
      </c>
      <c r="Y222" s="37">
        <v>36.83294960347915</v>
      </c>
      <c r="Z222" s="37">
        <v>19545</v>
      </c>
      <c r="AA222" s="37">
        <v>35.055219095119341</v>
      </c>
      <c r="AB222" s="37">
        <v>2807</v>
      </c>
      <c r="AC222" s="37">
        <v>1.7777305083598094</v>
      </c>
      <c r="AD222" s="37">
        <v>6.7516047369075599E-2</v>
      </c>
      <c r="AE222" s="14503" t="str">
        <f t="shared" si="35"/>
        <v>*</v>
      </c>
    </row>
    <row r="223" spans="1:31">
      <c r="A223" s="6823" t="s">
        <v>7912</v>
      </c>
      <c r="B223" s="37">
        <v>65.098183152872082</v>
      </c>
      <c r="C223" s="37">
        <v>27245</v>
      </c>
      <c r="D223" s="37">
        <v>61.422143884224688</v>
      </c>
      <c r="E223" s="37">
        <v>21559</v>
      </c>
      <c r="F223" s="37">
        <v>3.6760392686473935</v>
      </c>
      <c r="G223" s="37">
        <v>5.3688409046899998E-17</v>
      </c>
      <c r="H223" s="14504" t="str">
        <f t="shared" si="32"/>
        <v>***</v>
      </c>
      <c r="J223" s="6823" t="s">
        <v>8308</v>
      </c>
      <c r="K223" s="37">
        <v>65.098183152872082</v>
      </c>
      <c r="L223" s="37">
        <v>27245</v>
      </c>
      <c r="M223" s="37">
        <v>62.751930040308807</v>
      </c>
      <c r="N223" s="37">
        <v>14637</v>
      </c>
      <c r="O223" s="37">
        <v>2.3462531125632751</v>
      </c>
      <c r="P223" s="37">
        <v>1.7673589168E-6</v>
      </c>
      <c r="Q223" s="14505" t="str">
        <f t="shared" si="33"/>
        <v>***</v>
      </c>
      <c r="R223" s="37">
        <v>58.610228257728977</v>
      </c>
      <c r="S223" s="37">
        <v>6922</v>
      </c>
      <c r="T223" s="37">
        <v>6.4879548951431047</v>
      </c>
      <c r="U223" s="37">
        <v>1.0587225847E-23</v>
      </c>
      <c r="V223" s="14506" t="str">
        <f t="shared" si="34"/>
        <v>***</v>
      </c>
      <c r="X223" s="6823" t="s">
        <v>8110</v>
      </c>
      <c r="Y223" s="37">
        <v>64.278210209636597</v>
      </c>
      <c r="Z223" s="37">
        <v>41882</v>
      </c>
      <c r="AA223" s="37">
        <v>58.610228257728977</v>
      </c>
      <c r="AB223" s="37">
        <v>6922</v>
      </c>
      <c r="AC223" s="37">
        <v>5.6679819519076204</v>
      </c>
      <c r="AD223" s="37">
        <v>1.12429509787E-19</v>
      </c>
      <c r="AE223" s="14507" t="str">
        <f t="shared" si="35"/>
        <v>***</v>
      </c>
    </row>
    <row r="224" spans="1:31">
      <c r="A224" s="6823" t="s">
        <v>7913</v>
      </c>
      <c r="B224" s="37">
        <v>32.794887725215233</v>
      </c>
      <c r="C224" s="37">
        <v>22534</v>
      </c>
      <c r="D224" s="37">
        <v>33.40559403584836</v>
      </c>
      <c r="E224" s="37">
        <v>18913</v>
      </c>
      <c r="F224" s="37">
        <v>-0.61070631063312675</v>
      </c>
      <c r="G224" s="37">
        <v>0.18809124233744601</v>
      </c>
      <c r="H224" s="14508" t="str">
        <f t="shared" si="32"/>
        <v>NS</v>
      </c>
      <c r="J224" s="6823" t="s">
        <v>8309</v>
      </c>
      <c r="K224" s="37">
        <v>32.794887725215233</v>
      </c>
      <c r="L224" s="37">
        <v>22534</v>
      </c>
      <c r="M224" s="37">
        <v>33.979387786494392</v>
      </c>
      <c r="N224" s="37">
        <v>13002</v>
      </c>
      <c r="O224" s="37">
        <v>-1.1845000612791594</v>
      </c>
      <c r="P224" s="37">
        <v>2.2408828040763801E-2</v>
      </c>
      <c r="Q224" s="14509" t="str">
        <f t="shared" si="33"/>
        <v>**</v>
      </c>
      <c r="R224" s="37">
        <v>32.14346134325833</v>
      </c>
      <c r="S224" s="37">
        <v>5911</v>
      </c>
      <c r="T224" s="37">
        <v>0.65142638195690239</v>
      </c>
      <c r="U224" s="37">
        <v>0.34185687174837648</v>
      </c>
      <c r="V224" s="14510" t="str">
        <f t="shared" si="34"/>
        <v>**</v>
      </c>
      <c r="X224" s="6823" t="s">
        <v>8111</v>
      </c>
      <c r="Y224" s="37">
        <v>33.228275551553352</v>
      </c>
      <c r="Z224" s="37">
        <v>35536</v>
      </c>
      <c r="AA224" s="37">
        <v>32.14346134325833</v>
      </c>
      <c r="AB224" s="37">
        <v>5911</v>
      </c>
      <c r="AC224" s="37">
        <v>1.0848142082950218</v>
      </c>
      <c r="AD224" s="37">
        <v>0.1007036309135397</v>
      </c>
      <c r="AE224" s="14511" t="str">
        <f t="shared" si="35"/>
        <v>NS</v>
      </c>
    </row>
    <row r="225" spans="1:31">
      <c r="A225" s="6823" t="s">
        <v>7914</v>
      </c>
      <c r="B225" s="37">
        <v>52.308768656716417</v>
      </c>
      <c r="C225" s="37">
        <v>8576</v>
      </c>
      <c r="D225" s="37">
        <v>51.132129550014326</v>
      </c>
      <c r="E225" s="37">
        <v>10467</v>
      </c>
      <c r="F225" s="37">
        <v>1.1766391067020905</v>
      </c>
      <c r="G225" s="37">
        <v>0.105978343110916</v>
      </c>
      <c r="H225" s="14512" t="str">
        <f t="shared" si="32"/>
        <v>NS</v>
      </c>
      <c r="J225" s="6823" t="s">
        <v>8310</v>
      </c>
      <c r="K225" s="37">
        <v>52.308768656716417</v>
      </c>
      <c r="L225" s="37">
        <v>8576</v>
      </c>
      <c r="M225" s="37">
        <v>52.618380292078477</v>
      </c>
      <c r="N225" s="37">
        <v>6779</v>
      </c>
      <c r="O225" s="37">
        <v>-0.30961163536206016</v>
      </c>
      <c r="P225" s="37">
        <v>0.70287218369186055</v>
      </c>
      <c r="Q225" s="14513" t="str">
        <f t="shared" si="33"/>
        <v>NS</v>
      </c>
      <c r="R225" s="37">
        <v>48.400216919739698</v>
      </c>
      <c r="S225" s="37">
        <v>3688</v>
      </c>
      <c r="T225" s="37">
        <v>3.9085517369767189</v>
      </c>
      <c r="U225" s="37">
        <v>7.1366492417399994E-5</v>
      </c>
      <c r="V225" s="14514" t="str">
        <f t="shared" si="34"/>
        <v>NS</v>
      </c>
      <c r="X225" s="6823" t="s">
        <v>8112</v>
      </c>
      <c r="Y225" s="37">
        <v>52.445457505698471</v>
      </c>
      <c r="Z225" s="37">
        <v>15355</v>
      </c>
      <c r="AA225" s="37">
        <v>48.400216919739698</v>
      </c>
      <c r="AB225" s="37">
        <v>3688</v>
      </c>
      <c r="AC225" s="37">
        <v>4.0452405859587728</v>
      </c>
      <c r="AD225" s="37">
        <v>1.0091967745400001E-5</v>
      </c>
      <c r="AE225" s="14515" t="str">
        <f t="shared" si="35"/>
        <v>***</v>
      </c>
    </row>
    <row r="226" spans="1:31">
      <c r="A226" s="6823" t="s">
        <v>7915</v>
      </c>
      <c r="B226" s="37">
        <v>87.471783295711063</v>
      </c>
      <c r="C226" s="37">
        <v>9746</v>
      </c>
      <c r="D226" s="37">
        <v>86.653560506771512</v>
      </c>
      <c r="E226" s="37">
        <v>9156</v>
      </c>
      <c r="F226" s="37">
        <v>0.81822278893955058</v>
      </c>
      <c r="G226" s="37">
        <v>9.3782428943258306E-2</v>
      </c>
      <c r="H226" s="14516" t="str">
        <f t="shared" si="32"/>
        <v>*</v>
      </c>
      <c r="J226" s="6823" t="s">
        <v>8311</v>
      </c>
      <c r="K226" s="37">
        <v>87.471783295711063</v>
      </c>
      <c r="L226" s="37">
        <v>9746</v>
      </c>
      <c r="M226" s="37">
        <v>87.506172839506178</v>
      </c>
      <c r="N226" s="37">
        <v>6075</v>
      </c>
      <c r="O226" s="37">
        <v>-3.4389543795114719E-2</v>
      </c>
      <c r="P226" s="37">
        <v>0.94930948502655255</v>
      </c>
      <c r="Q226" s="14517" t="str">
        <f t="shared" si="33"/>
        <v>NS</v>
      </c>
      <c r="R226" s="37">
        <v>84.972411554690041</v>
      </c>
      <c r="S226" s="37">
        <v>3081</v>
      </c>
      <c r="T226" s="37">
        <v>2.4993717410210223</v>
      </c>
      <c r="U226" s="37">
        <v>3.4182517653130002E-4</v>
      </c>
      <c r="V226" s="14518" t="str">
        <f t="shared" si="34"/>
        <v>NS</v>
      </c>
      <c r="X226" s="6823" t="s">
        <v>8113</v>
      </c>
      <c r="Y226" s="37">
        <v>87.484988306680989</v>
      </c>
      <c r="Z226" s="37">
        <v>15821</v>
      </c>
      <c r="AA226" s="37">
        <v>84.972411554690041</v>
      </c>
      <c r="AB226" s="37">
        <v>3081</v>
      </c>
      <c r="AC226" s="37">
        <v>2.5125767519909488</v>
      </c>
      <c r="AD226" s="37">
        <v>1.4244637693349999E-4</v>
      </c>
      <c r="AE226" s="14519" t="str">
        <f t="shared" si="35"/>
        <v>***</v>
      </c>
    </row>
    <row r="227" spans="1:31">
      <c r="A227" s="6823" t="s">
        <v>7916</v>
      </c>
      <c r="B227" s="37">
        <v>42.731289474397549</v>
      </c>
      <c r="C227" s="37">
        <v>36891</v>
      </c>
      <c r="D227" s="37">
        <v>44.755711931590433</v>
      </c>
      <c r="E227" s="37">
        <v>22453</v>
      </c>
      <c r="F227" s="37">
        <v>-2.0244224571928839</v>
      </c>
      <c r="G227" s="37">
        <v>1.40154844561E-6</v>
      </c>
      <c r="H227" s="14520" t="str">
        <f t="shared" si="32"/>
        <v>***</v>
      </c>
      <c r="J227" s="6823" t="s">
        <v>8312</v>
      </c>
      <c r="K227" s="37">
        <v>42.731289474397549</v>
      </c>
      <c r="L227" s="37">
        <v>36891</v>
      </c>
      <c r="M227" s="37">
        <v>44.619836885030253</v>
      </c>
      <c r="N227" s="37">
        <v>15204</v>
      </c>
      <c r="O227" s="37">
        <v>-1.8885474106327038</v>
      </c>
      <c r="P227" s="37">
        <v>7.6447106361100003E-5</v>
      </c>
      <c r="Q227" s="14521" t="str">
        <f t="shared" si="33"/>
        <v>***</v>
      </c>
      <c r="R227" s="37">
        <v>45.040695268312867</v>
      </c>
      <c r="S227" s="37">
        <v>7249</v>
      </c>
      <c r="T227" s="37">
        <v>-2.3094057939153174</v>
      </c>
      <c r="U227" s="37">
        <v>2.835205430983E-4</v>
      </c>
      <c r="V227" s="14522" t="str">
        <f t="shared" si="34"/>
        <v>***</v>
      </c>
      <c r="X227" s="6823" t="s">
        <v>8114</v>
      </c>
      <c r="Y227" s="37">
        <v>43.282464727900951</v>
      </c>
      <c r="Z227" s="37">
        <v>52095</v>
      </c>
      <c r="AA227" s="37">
        <v>45.040695268312867</v>
      </c>
      <c r="AB227" s="37">
        <v>7249</v>
      </c>
      <c r="AC227" s="37">
        <v>-1.7582305404119154</v>
      </c>
      <c r="AD227" s="37">
        <v>4.6663907081575997E-3</v>
      </c>
      <c r="AE227" s="14523" t="str">
        <f t="shared" si="35"/>
        <v>***</v>
      </c>
    </row>
    <row r="228" spans="1:31">
      <c r="A228" s="6823" t="s">
        <v>7917</v>
      </c>
      <c r="B228" s="37">
        <v>63.839596381350027</v>
      </c>
      <c r="C228" s="37">
        <v>11496</v>
      </c>
      <c r="D228" s="37">
        <v>60.978778692074492</v>
      </c>
      <c r="E228" s="37">
        <v>13854</v>
      </c>
      <c r="F228" s="37">
        <v>2.8608176892755353</v>
      </c>
      <c r="G228" s="37">
        <v>2.8808717979499999E-6</v>
      </c>
      <c r="H228" s="14524" t="str">
        <f t="shared" si="32"/>
        <v>***</v>
      </c>
      <c r="J228" s="6823" t="s">
        <v>8313</v>
      </c>
      <c r="K228" s="37">
        <v>63.839596381350027</v>
      </c>
      <c r="L228" s="37">
        <v>11496</v>
      </c>
      <c r="M228" s="37">
        <v>61.561492399815762</v>
      </c>
      <c r="N228" s="37">
        <v>8684</v>
      </c>
      <c r="O228" s="37">
        <v>2.2781039815342652</v>
      </c>
      <c r="P228" s="37">
        <v>9.1180914562370003E-4</v>
      </c>
      <c r="Q228" s="14525" t="str">
        <f t="shared" si="33"/>
        <v>***</v>
      </c>
      <c r="R228" s="37">
        <v>60</v>
      </c>
      <c r="S228" s="37">
        <v>5170</v>
      </c>
      <c r="T228" s="37">
        <v>3.8395963813500273</v>
      </c>
      <c r="U228" s="37">
        <v>2.1240126928200001E-6</v>
      </c>
      <c r="V228" s="14526" t="str">
        <f t="shared" si="34"/>
        <v>***</v>
      </c>
      <c r="X228" s="6823" t="s">
        <v>8115</v>
      </c>
      <c r="Y228" s="37">
        <v>62.859266600594651</v>
      </c>
      <c r="Z228" s="37">
        <v>20180</v>
      </c>
      <c r="AA228" s="37">
        <v>60</v>
      </c>
      <c r="AB228" s="37">
        <v>5170</v>
      </c>
      <c r="AC228" s="37">
        <v>2.8592666005946512</v>
      </c>
      <c r="AD228" s="37">
        <v>1.5383435302530001E-4</v>
      </c>
      <c r="AE228" s="14527" t="str">
        <f t="shared" si="35"/>
        <v>***</v>
      </c>
    </row>
    <row r="229" spans="1:31">
      <c r="A229" s="6823" t="s">
        <v>7918</v>
      </c>
      <c r="B229" s="37">
        <v>44.697804526574551</v>
      </c>
      <c r="C229" s="37">
        <v>11797</v>
      </c>
      <c r="D229" s="37">
        <v>41.643483843355448</v>
      </c>
      <c r="E229" s="37">
        <v>9346</v>
      </c>
      <c r="F229" s="37">
        <v>3.0543206832191032</v>
      </c>
      <c r="G229" s="37">
        <v>8.5240220571399992E-6</v>
      </c>
      <c r="H229" s="14528" t="str">
        <f t="shared" si="32"/>
        <v>***</v>
      </c>
      <c r="J229" s="6823" t="s">
        <v>8314</v>
      </c>
      <c r="K229" s="37">
        <v>44.697804526574551</v>
      </c>
      <c r="L229" s="37">
        <v>11797</v>
      </c>
      <c r="M229" s="37">
        <v>42.035607373562307</v>
      </c>
      <c r="N229" s="37">
        <v>6347</v>
      </c>
      <c r="O229" s="37">
        <v>2.6621971530122437</v>
      </c>
      <c r="P229" s="37">
        <v>5.6559816356339997E-4</v>
      </c>
      <c r="Q229" s="14529" t="str">
        <f t="shared" si="33"/>
        <v>***</v>
      </c>
      <c r="R229" s="37">
        <v>40.813604534844949</v>
      </c>
      <c r="S229" s="37">
        <v>2999</v>
      </c>
      <c r="T229" s="37">
        <v>3.8841999917296022</v>
      </c>
      <c r="U229" s="37">
        <v>1.2929352872610001E-4</v>
      </c>
      <c r="V229" s="14530" t="str">
        <f t="shared" si="34"/>
        <v>***</v>
      </c>
      <c r="X229" s="6823" t="s">
        <v>8116</v>
      </c>
      <c r="Y229" s="37">
        <v>43.766534391534393</v>
      </c>
      <c r="Z229" s="37">
        <v>18144</v>
      </c>
      <c r="AA229" s="37">
        <v>40.813604534844949</v>
      </c>
      <c r="AB229" s="37">
        <v>2999</v>
      </c>
      <c r="AC229" s="37">
        <v>2.952929856689444</v>
      </c>
      <c r="AD229" s="37">
        <v>2.5019066871611998E-3</v>
      </c>
      <c r="AE229" s="14531" t="str">
        <f t="shared" si="35"/>
        <v>***</v>
      </c>
    </row>
    <row r="230" spans="1:31">
      <c r="A230" s="6823" t="s">
        <v>7919</v>
      </c>
      <c r="B230" s="37">
        <v>67.657889251719581</v>
      </c>
      <c r="C230" s="37">
        <v>14393</v>
      </c>
      <c r="D230" s="37">
        <v>62.899039709317407</v>
      </c>
      <c r="E230" s="37">
        <v>15412</v>
      </c>
      <c r="F230" s="37">
        <v>4.7588495424021744</v>
      </c>
      <c r="G230" s="37">
        <v>6.4827270666499998E-18</v>
      </c>
      <c r="H230" s="14532" t="str">
        <f t="shared" si="32"/>
        <v>***</v>
      </c>
      <c r="J230" s="6823" t="s">
        <v>8315</v>
      </c>
      <c r="K230" s="37">
        <v>67.657889251719581</v>
      </c>
      <c r="L230" s="37">
        <v>14393</v>
      </c>
      <c r="M230" s="37">
        <v>63.873389469412601</v>
      </c>
      <c r="N230" s="37">
        <v>9857</v>
      </c>
      <c r="O230" s="37">
        <v>3.7844997823069804</v>
      </c>
      <c r="P230" s="37">
        <v>9.4782532273199999E-10</v>
      </c>
      <c r="Q230" s="14533" t="str">
        <f t="shared" si="33"/>
        <v>***</v>
      </c>
      <c r="R230" s="37">
        <v>61.170117011701173</v>
      </c>
      <c r="S230" s="37">
        <v>5555</v>
      </c>
      <c r="T230" s="37">
        <v>6.4877722400184084</v>
      </c>
      <c r="U230" s="37">
        <v>4.35409929515E-18</v>
      </c>
      <c r="V230" s="14534" t="str">
        <f t="shared" si="34"/>
        <v>***</v>
      </c>
      <c r="X230" s="6823" t="s">
        <v>8117</v>
      </c>
      <c r="Y230" s="37">
        <v>66.119587628865986</v>
      </c>
      <c r="Z230" s="37">
        <v>24250</v>
      </c>
      <c r="AA230" s="37">
        <v>61.170117011701173</v>
      </c>
      <c r="AB230" s="37">
        <v>5555</v>
      </c>
      <c r="AC230" s="37">
        <v>4.9494706171648133</v>
      </c>
      <c r="AD230" s="37">
        <v>2.78927034201E-12</v>
      </c>
      <c r="AE230" s="14535" t="str">
        <f t="shared" si="35"/>
        <v>***</v>
      </c>
    </row>
    <row r="231" spans="1:31">
      <c r="A231" s="6823" t="s">
        <v>7920</v>
      </c>
      <c r="B231" s="37">
        <v>26.79444105070251</v>
      </c>
      <c r="C231" s="37">
        <v>13096</v>
      </c>
      <c r="D231" s="37">
        <v>25.184492256522191</v>
      </c>
      <c r="E231" s="37">
        <v>9621</v>
      </c>
      <c r="F231" s="37">
        <v>1.609948794180319</v>
      </c>
      <c r="G231" s="37">
        <v>6.3388906221461998E-3</v>
      </c>
      <c r="H231" s="14536" t="str">
        <f t="shared" si="32"/>
        <v>***</v>
      </c>
      <c r="J231" s="6823" t="s">
        <v>8316</v>
      </c>
      <c r="K231" s="37">
        <v>26.79444105070251</v>
      </c>
      <c r="L231" s="37">
        <v>13096</v>
      </c>
      <c r="M231" s="37">
        <v>26.34882678224481</v>
      </c>
      <c r="N231" s="37">
        <v>6691</v>
      </c>
      <c r="O231" s="37">
        <v>0.44561426845769958</v>
      </c>
      <c r="P231" s="37">
        <v>0.50239747541889623</v>
      </c>
      <c r="Q231" s="14537" t="str">
        <f t="shared" si="33"/>
        <v>NS</v>
      </c>
      <c r="R231" s="37">
        <v>22.525597269624569</v>
      </c>
      <c r="S231" s="37">
        <v>2930</v>
      </c>
      <c r="T231" s="37">
        <v>4.2688437810779405</v>
      </c>
      <c r="U231" s="37">
        <v>1.9113202008200001E-6</v>
      </c>
      <c r="V231" s="14538" t="str">
        <f t="shared" si="34"/>
        <v>NS</v>
      </c>
      <c r="X231" s="6823" t="s">
        <v>8118</v>
      </c>
      <c r="Y231" s="37">
        <v>26.643756001415071</v>
      </c>
      <c r="Z231" s="37">
        <v>19787</v>
      </c>
      <c r="AA231" s="37">
        <v>22.525597269624569</v>
      </c>
      <c r="AB231" s="37">
        <v>2930</v>
      </c>
      <c r="AC231" s="37">
        <v>4.1181587317905013</v>
      </c>
      <c r="AD231" s="37">
        <v>2.1665917203099998E-6</v>
      </c>
      <c r="AE231" s="14539" t="str">
        <f t="shared" si="35"/>
        <v>***</v>
      </c>
    </row>
    <row r="232" spans="1:31">
      <c r="A232" s="6823" t="s">
        <v>7921</v>
      </c>
      <c r="B232" s="37">
        <v>69.453990072546773</v>
      </c>
      <c r="C232" s="37">
        <v>7857</v>
      </c>
      <c r="D232" s="37">
        <v>70.037718057520038</v>
      </c>
      <c r="E232" s="37">
        <v>8484</v>
      </c>
      <c r="F232" s="37">
        <v>-0.58372798497326528</v>
      </c>
      <c r="G232" s="37">
        <v>0.41699662228810253</v>
      </c>
      <c r="H232" s="14540" t="str">
        <f t="shared" si="32"/>
        <v>NS</v>
      </c>
      <c r="J232" s="6823" t="s">
        <v>8317</v>
      </c>
      <c r="K232" s="37">
        <v>69.453990072546773</v>
      </c>
      <c r="L232" s="37">
        <v>7857</v>
      </c>
      <c r="M232" s="37">
        <v>71.528964862298196</v>
      </c>
      <c r="N232" s="37">
        <v>5265</v>
      </c>
      <c r="O232" s="37">
        <v>-2.0749747897514226</v>
      </c>
      <c r="P232" s="37">
        <v>1.07904613022016E-2</v>
      </c>
      <c r="Q232" s="14541" t="str">
        <f t="shared" si="33"/>
        <v>**</v>
      </c>
      <c r="R232" s="37">
        <v>67.598633115874492</v>
      </c>
      <c r="S232" s="37">
        <v>3219</v>
      </c>
      <c r="T232" s="37">
        <v>1.8553569566722814</v>
      </c>
      <c r="U232" s="37">
        <v>5.5430751612261402E-2</v>
      </c>
      <c r="V232" s="14542" t="str">
        <f t="shared" si="34"/>
        <v>**</v>
      </c>
      <c r="X232" s="6823" t="s">
        <v>8119</v>
      </c>
      <c r="Y232" s="37">
        <v>70.286541685718646</v>
      </c>
      <c r="Z232" s="37">
        <v>13122</v>
      </c>
      <c r="AA232" s="37">
        <v>67.598633115874492</v>
      </c>
      <c r="AB232" s="37">
        <v>3219</v>
      </c>
      <c r="AC232" s="37">
        <v>2.6879085698441543</v>
      </c>
      <c r="AD232" s="37">
        <v>2.9254260239580001E-3</v>
      </c>
      <c r="AE232" s="14543" t="str">
        <f t="shared" si="35"/>
        <v>***</v>
      </c>
    </row>
    <row r="233" spans="1:31">
      <c r="A233" s="6823" t="s">
        <v>11571</v>
      </c>
      <c r="B233" s="37">
        <v>60.818783090835908</v>
      </c>
      <c r="C233" s="37">
        <v>419867</v>
      </c>
      <c r="D233" s="37">
        <v>59.712582220249388</v>
      </c>
      <c r="E233" s="37">
        <v>396496</v>
      </c>
      <c r="F233" s="37">
        <v>1.1062008705865196</v>
      </c>
      <c r="G233" s="37">
        <v>1.8031555764299998E-24</v>
      </c>
      <c r="H233" s="14544" t="str">
        <f t="shared" si="32"/>
        <v>***</v>
      </c>
      <c r="J233" s="6823" t="s">
        <v>11571</v>
      </c>
      <c r="K233" s="37">
        <v>60.818783090835908</v>
      </c>
      <c r="L233" s="37">
        <v>419867</v>
      </c>
      <c r="M233" s="37">
        <v>60.191473163304153</v>
      </c>
      <c r="N233" s="37">
        <v>262700</v>
      </c>
      <c r="O233" s="37">
        <v>0.62730992753175485</v>
      </c>
      <c r="P233" s="37">
        <v>2.4661905081300003E-7</v>
      </c>
      <c r="Q233" s="14545" t="str">
        <f t="shared" si="33"/>
        <v>***</v>
      </c>
      <c r="R233" s="37">
        <v>58.772310084008488</v>
      </c>
      <c r="S233" s="37">
        <v>133796</v>
      </c>
      <c r="T233" s="37">
        <v>2.0464730068274193</v>
      </c>
      <c r="U233" s="37">
        <v>1.64359340945E-40</v>
      </c>
      <c r="V233" s="14546" t="str">
        <f t="shared" si="34"/>
        <v>***</v>
      </c>
      <c r="X233" s="6823" t="s">
        <v>11571</v>
      </c>
      <c r="Y233" s="37">
        <v>60.577349915832443</v>
      </c>
      <c r="Z233" s="37">
        <v>682567</v>
      </c>
      <c r="AA233" s="37">
        <v>58.772310084008488</v>
      </c>
      <c r="AB233" s="37">
        <v>133796</v>
      </c>
      <c r="AC233" s="37">
        <v>1.8050398318239544</v>
      </c>
      <c r="AD233" s="37">
        <v>5.6031723788500002E-35</v>
      </c>
      <c r="AE233" s="14547"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E233"/>
  <sheetViews>
    <sheetView zoomScaleNormal="100" workbookViewId="0">
      <selection activeCell="I20" sqref="I20"/>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26" t="s">
        <v>11983</v>
      </c>
      <c r="J1" s="17036" t="s">
        <v>11984</v>
      </c>
      <c r="X1" s="17036" t="s">
        <v>11985</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4160</v>
      </c>
      <c r="B3" s="37">
        <v>66.454942125481764</v>
      </c>
      <c r="C3" s="37">
        <v>636204</v>
      </c>
      <c r="D3" s="37">
        <v>66.961132615727237</v>
      </c>
      <c r="E3" s="37">
        <v>94295</v>
      </c>
      <c r="F3" s="37">
        <v>-0.5061904902454728</v>
      </c>
      <c r="G3" s="37">
        <v>2.1133191820373E-3</v>
      </c>
      <c r="H3" s="12898" t="str">
        <f t="shared" ref="H3:H25" si="0">IF(G3&lt;0.01,"***",IF(G3&lt;0.05,"**",IF(G3&lt;0.1,"*","NS")))</f>
        <v>***</v>
      </c>
      <c r="J3" s="6823" t="s">
        <v>4556</v>
      </c>
      <c r="K3" s="37">
        <v>66.454942125481764</v>
      </c>
      <c r="L3" s="37">
        <v>636204</v>
      </c>
      <c r="M3" s="37">
        <v>66.98518359458879</v>
      </c>
      <c r="N3" s="37">
        <v>74512</v>
      </c>
      <c r="O3" s="37">
        <v>-0.53024146910702541</v>
      </c>
      <c r="P3" s="37">
        <v>3.7125751509582E-3</v>
      </c>
      <c r="Q3" s="12899" t="str">
        <f t="shared" ref="Q3:Q25" si="1">IF(P3&lt;0.01,"***",IF(P3&lt;0.05,"**",IF(P3&lt;0.1,"*","NS")))</f>
        <v>***</v>
      </c>
      <c r="R3" s="37">
        <v>66.870545417782949</v>
      </c>
      <c r="S3" s="37">
        <v>19783</v>
      </c>
      <c r="T3" s="37">
        <v>-0.41560329230118498</v>
      </c>
      <c r="U3" s="37">
        <v>0.22270183968202739</v>
      </c>
      <c r="V3" s="12900" t="str">
        <f t="shared" ref="V3:V25" si="2">IF(P3&lt;0.01,"***",IF(P3&lt;0.05,"**",IF(P3&lt;0.1,"*","NS")))</f>
        <v>***</v>
      </c>
      <c r="X3" s="6823" t="s">
        <v>4358</v>
      </c>
      <c r="Y3" s="37">
        <v>66.510533039920304</v>
      </c>
      <c r="Z3" s="37">
        <v>710716</v>
      </c>
      <c r="AA3" s="37">
        <v>66.870545417782949</v>
      </c>
      <c r="AB3" s="37">
        <v>19783</v>
      </c>
      <c r="AC3" s="37">
        <v>-0.36001237786264539</v>
      </c>
      <c r="AD3" s="37">
        <v>0.28989155562176261</v>
      </c>
      <c r="AE3" s="12901" t="str">
        <f t="shared" ref="AE3:AE25" si="3">IF(AD3&lt;0.01,"***",IF(AD3&lt;0.05,"**",IF(AD3&lt;0.1,"*","NS")))</f>
        <v>NS</v>
      </c>
    </row>
    <row r="4" spans="1:31">
      <c r="A4" s="6823" t="s">
        <v>4161</v>
      </c>
      <c r="B4" s="37">
        <v>85.295918117485741</v>
      </c>
      <c r="C4" s="37">
        <v>163356</v>
      </c>
      <c r="D4" s="37">
        <v>84.536903039073806</v>
      </c>
      <c r="E4" s="37">
        <v>27640</v>
      </c>
      <c r="F4" s="37">
        <v>0.7590150784119345</v>
      </c>
      <c r="G4" s="37">
        <v>1.0191831586509E-3</v>
      </c>
      <c r="H4" s="12902" t="str">
        <f t="shared" si="0"/>
        <v>***</v>
      </c>
      <c r="J4" s="6823" t="s">
        <v>4557</v>
      </c>
      <c r="K4" s="37">
        <v>85.295918117485741</v>
      </c>
      <c r="L4" s="37">
        <v>163356</v>
      </c>
      <c r="M4" s="37">
        <v>85.13173773129526</v>
      </c>
      <c r="N4" s="37">
        <v>19888</v>
      </c>
      <c r="O4" s="37">
        <v>0.16418038619048048</v>
      </c>
      <c r="P4" s="37">
        <v>0.5372526319592632</v>
      </c>
      <c r="Q4" s="12903" t="str">
        <f t="shared" si="1"/>
        <v>NS</v>
      </c>
      <c r="R4" s="37">
        <v>83.01083591331269</v>
      </c>
      <c r="S4" s="37">
        <v>7752</v>
      </c>
      <c r="T4" s="37">
        <v>2.285082204173051</v>
      </c>
      <c r="U4" s="37">
        <v>3.1129869386400002E-8</v>
      </c>
      <c r="V4" s="12904" t="str">
        <f t="shared" si="2"/>
        <v>NS</v>
      </c>
      <c r="X4" s="6823" t="s">
        <v>4359</v>
      </c>
      <c r="Y4" s="37">
        <v>85.278099146493204</v>
      </c>
      <c r="Z4" s="37">
        <v>183244</v>
      </c>
      <c r="AA4" s="37">
        <v>83.01083591331269</v>
      </c>
      <c r="AB4" s="37">
        <v>7752</v>
      </c>
      <c r="AC4" s="37">
        <v>2.2672632331805147</v>
      </c>
      <c r="AD4" s="37">
        <v>3.70517739981E-8</v>
      </c>
      <c r="AE4" s="12905" t="str">
        <f t="shared" si="3"/>
        <v>***</v>
      </c>
    </row>
    <row r="5" spans="1:31">
      <c r="A5" s="6823" t="s">
        <v>4162</v>
      </c>
      <c r="B5" s="37">
        <v>96.893512624192638</v>
      </c>
      <c r="C5" s="37">
        <v>344022</v>
      </c>
      <c r="D5" s="37">
        <v>96.558629385151676</v>
      </c>
      <c r="E5" s="37">
        <v>53932</v>
      </c>
      <c r="F5" s="37">
        <v>0.33488323904096262</v>
      </c>
      <c r="G5" s="37">
        <v>3.4923843982700002E-5</v>
      </c>
      <c r="H5" s="12906" t="str">
        <f t="shared" si="0"/>
        <v>***</v>
      </c>
      <c r="J5" s="6823" t="s">
        <v>4558</v>
      </c>
      <c r="K5" s="37">
        <v>96.893512624192638</v>
      </c>
      <c r="L5" s="37">
        <v>344022</v>
      </c>
      <c r="M5" s="37">
        <v>96.798637508021912</v>
      </c>
      <c r="N5" s="37">
        <v>40514</v>
      </c>
      <c r="O5" s="37">
        <v>9.4875116170726415E-2</v>
      </c>
      <c r="P5" s="37">
        <v>0.29857610452907529</v>
      </c>
      <c r="Q5" s="12907" t="str">
        <f t="shared" si="1"/>
        <v>NS</v>
      </c>
      <c r="R5" s="37">
        <v>95.833954389625873</v>
      </c>
      <c r="S5" s="37">
        <v>13418</v>
      </c>
      <c r="T5" s="37">
        <v>1.0595582345667651</v>
      </c>
      <c r="U5" s="37">
        <v>5.2773094630400003E-12</v>
      </c>
      <c r="V5" s="12908" t="str">
        <f t="shared" si="2"/>
        <v>NS</v>
      </c>
      <c r="X5" s="6823" t="s">
        <v>4360</v>
      </c>
      <c r="Y5" s="37">
        <v>96.883516757858828</v>
      </c>
      <c r="Z5" s="37">
        <v>384536</v>
      </c>
      <c r="AA5" s="37">
        <v>95.833954389625873</v>
      </c>
      <c r="AB5" s="37">
        <v>13418</v>
      </c>
      <c r="AC5" s="37">
        <v>1.0495623682329551</v>
      </c>
      <c r="AD5" s="37">
        <v>7.8935691205299993E-12</v>
      </c>
      <c r="AE5" s="12909" t="str">
        <f t="shared" si="3"/>
        <v>***</v>
      </c>
    </row>
    <row r="6" spans="1:31">
      <c r="A6" s="6823" t="s">
        <v>4163</v>
      </c>
      <c r="B6" s="37">
        <v>84.101040768917798</v>
      </c>
      <c r="C6" s="37">
        <v>228581</v>
      </c>
      <c r="D6" s="37">
        <v>86.44317345263039</v>
      </c>
      <c r="E6" s="37">
        <v>35318</v>
      </c>
      <c r="F6" s="37">
        <v>-2.3421326837125918</v>
      </c>
      <c r="G6" s="37">
        <v>1.3865981310299999E-29</v>
      </c>
      <c r="H6" s="12910" t="str">
        <f t="shared" si="0"/>
        <v>***</v>
      </c>
      <c r="J6" s="6823" t="s">
        <v>4559</v>
      </c>
      <c r="K6" s="37">
        <v>84.101040768917798</v>
      </c>
      <c r="L6" s="37">
        <v>228581</v>
      </c>
      <c r="M6" s="37">
        <v>86.242496998799524</v>
      </c>
      <c r="N6" s="37">
        <v>24990</v>
      </c>
      <c r="O6" s="37">
        <v>-2.1414562298817259</v>
      </c>
      <c r="P6" s="37">
        <v>9.7227552960799996E-19</v>
      </c>
      <c r="Q6" s="12911" t="str">
        <f t="shared" si="1"/>
        <v>***</v>
      </c>
      <c r="R6" s="37">
        <v>86.928737412858254</v>
      </c>
      <c r="S6" s="37">
        <v>10328</v>
      </c>
      <c r="T6" s="37">
        <v>-2.8276966439404561</v>
      </c>
      <c r="U6" s="37">
        <v>1.24239960346E-14</v>
      </c>
      <c r="V6" s="12912" t="str">
        <f t="shared" si="2"/>
        <v>***</v>
      </c>
      <c r="X6" s="6823" t="s">
        <v>4361</v>
      </c>
      <c r="Y6" s="37">
        <v>84.31208616127239</v>
      </c>
      <c r="Z6" s="37">
        <v>253571</v>
      </c>
      <c r="AA6" s="37">
        <v>86.928737412858254</v>
      </c>
      <c r="AB6" s="37">
        <v>10328</v>
      </c>
      <c r="AC6" s="37">
        <v>-2.6166512515858642</v>
      </c>
      <c r="AD6" s="37">
        <v>6.6331289089900002E-13</v>
      </c>
      <c r="AE6" s="12913" t="str">
        <f t="shared" si="3"/>
        <v>***</v>
      </c>
    </row>
    <row r="7" spans="1:31">
      <c r="A7" s="6823" t="s">
        <v>4164</v>
      </c>
      <c r="B7" s="37">
        <v>94.718821232435346</v>
      </c>
      <c r="C7" s="37">
        <v>103973</v>
      </c>
      <c r="D7" s="37">
        <v>93.826187155073086</v>
      </c>
      <c r="E7" s="37">
        <v>16489</v>
      </c>
      <c r="F7" s="37">
        <v>0.89263407736225986</v>
      </c>
      <c r="G7" s="37">
        <v>2.4731492196399999E-6</v>
      </c>
      <c r="H7" s="12914" t="str">
        <f t="shared" si="0"/>
        <v>***</v>
      </c>
      <c r="J7" s="6823" t="s">
        <v>4560</v>
      </c>
      <c r="K7" s="37">
        <v>94.718821232435346</v>
      </c>
      <c r="L7" s="37">
        <v>103973</v>
      </c>
      <c r="M7" s="37">
        <v>94.197682584269657</v>
      </c>
      <c r="N7" s="37">
        <v>11392</v>
      </c>
      <c r="O7" s="37">
        <v>0.52113864816568878</v>
      </c>
      <c r="P7" s="37">
        <v>1.8763071934148501E-2</v>
      </c>
      <c r="Q7" s="12915" t="str">
        <f t="shared" si="1"/>
        <v>**</v>
      </c>
      <c r="R7" s="37">
        <v>92.995879929370219</v>
      </c>
      <c r="S7" s="37">
        <v>5097</v>
      </c>
      <c r="T7" s="37">
        <v>1.7229413030651273</v>
      </c>
      <c r="U7" s="37">
        <v>9.7241391784400002E-8</v>
      </c>
      <c r="V7" s="12916" t="str">
        <f t="shared" si="2"/>
        <v>**</v>
      </c>
      <c r="X7" s="6823" t="s">
        <v>4362</v>
      </c>
      <c r="Y7" s="37">
        <v>94.667360117886702</v>
      </c>
      <c r="Z7" s="37">
        <v>115365</v>
      </c>
      <c r="AA7" s="37">
        <v>92.995879929370219</v>
      </c>
      <c r="AB7" s="37">
        <v>5097</v>
      </c>
      <c r="AC7" s="37">
        <v>1.6714801885164832</v>
      </c>
      <c r="AD7" s="37">
        <v>2.3967840856899998E-7</v>
      </c>
      <c r="AE7" s="12917" t="str">
        <f t="shared" si="3"/>
        <v>***</v>
      </c>
    </row>
    <row r="8" spans="1:31">
      <c r="A8" s="6823" t="s">
        <v>4165</v>
      </c>
      <c r="B8" s="37">
        <v>97.266993858095631</v>
      </c>
      <c r="C8" s="37">
        <v>424624</v>
      </c>
      <c r="D8" s="37">
        <v>96.599837217414418</v>
      </c>
      <c r="E8" s="37">
        <v>60203</v>
      </c>
      <c r="F8" s="37">
        <v>0.66715664068121328</v>
      </c>
      <c r="G8" s="37">
        <v>2.0238525777499999E-20</v>
      </c>
      <c r="H8" s="12918" t="str">
        <f t="shared" si="0"/>
        <v>***</v>
      </c>
      <c r="J8" s="6823" t="s">
        <v>4561</v>
      </c>
      <c r="K8" s="37">
        <v>97.266993858095631</v>
      </c>
      <c r="L8" s="37">
        <v>424624</v>
      </c>
      <c r="M8" s="37">
        <v>96.914496361547293</v>
      </c>
      <c r="N8" s="37">
        <v>41776</v>
      </c>
      <c r="O8" s="37">
        <v>0.35249749654833806</v>
      </c>
      <c r="P8" s="37">
        <v>2.7536307879700001E-5</v>
      </c>
      <c r="Q8" s="12919" t="str">
        <f t="shared" si="1"/>
        <v>***</v>
      </c>
      <c r="R8" s="37">
        <v>95.886470939382434</v>
      </c>
      <c r="S8" s="37">
        <v>18427</v>
      </c>
      <c r="T8" s="37">
        <v>1.3805229187131971</v>
      </c>
      <c r="U8" s="37">
        <v>8.0102209651999996E-29</v>
      </c>
      <c r="V8" s="12920" t="str">
        <f t="shared" si="2"/>
        <v>***</v>
      </c>
      <c r="X8" s="6823" t="s">
        <v>4363</v>
      </c>
      <c r="Y8" s="37">
        <v>97.235420240137216</v>
      </c>
      <c r="Z8" s="37">
        <v>466400</v>
      </c>
      <c r="AA8" s="37">
        <v>95.886470939382434</v>
      </c>
      <c r="AB8" s="37">
        <v>18427</v>
      </c>
      <c r="AC8" s="37">
        <v>1.3489493007547821</v>
      </c>
      <c r="AD8" s="37">
        <v>1.8361940961600001E-27</v>
      </c>
      <c r="AE8" s="12921" t="str">
        <f t="shared" si="3"/>
        <v>***</v>
      </c>
    </row>
    <row r="9" spans="1:31">
      <c r="A9" s="6823" t="s">
        <v>4166</v>
      </c>
      <c r="B9" s="37">
        <v>99.27904424543739</v>
      </c>
      <c r="C9" s="37">
        <v>1792343</v>
      </c>
      <c r="D9" s="37">
        <v>99.23352294585618</v>
      </c>
      <c r="E9" s="37">
        <v>340519</v>
      </c>
      <c r="F9" s="37">
        <v>4.5521299581210428E-2</v>
      </c>
      <c r="G9" s="37">
        <v>4.1835892865128999E-3</v>
      </c>
      <c r="H9" s="12922" t="str">
        <f t="shared" si="0"/>
        <v>***</v>
      </c>
      <c r="J9" s="6823" t="s">
        <v>4562</v>
      </c>
      <c r="K9" s="37">
        <v>99.27904424543739</v>
      </c>
      <c r="L9" s="37">
        <v>1792343</v>
      </c>
      <c r="M9" s="37">
        <v>99.343459761174913</v>
      </c>
      <c r="N9" s="37">
        <v>262284</v>
      </c>
      <c r="O9" s="37">
        <v>-6.4415515737522355E-2</v>
      </c>
      <c r="P9" s="37">
        <v>2.4949344990169998E-4</v>
      </c>
      <c r="Q9" s="12923" t="str">
        <f t="shared" si="1"/>
        <v>***</v>
      </c>
      <c r="R9" s="37">
        <v>98.864958138940366</v>
      </c>
      <c r="S9" s="37">
        <v>78235</v>
      </c>
      <c r="T9" s="37">
        <v>0.41408610649702382</v>
      </c>
      <c r="U9" s="37">
        <v>4.8780957343700002E-40</v>
      </c>
      <c r="V9" s="12924" t="str">
        <f t="shared" si="2"/>
        <v>***</v>
      </c>
      <c r="X9" s="6823" t="s">
        <v>4364</v>
      </c>
      <c r="Y9" s="37">
        <v>99.28726722660609</v>
      </c>
      <c r="Z9" s="37">
        <v>2054627</v>
      </c>
      <c r="AA9" s="37">
        <v>98.864958138940366</v>
      </c>
      <c r="AB9" s="37">
        <v>78235</v>
      </c>
      <c r="AC9" s="37">
        <v>0.42230908766572384</v>
      </c>
      <c r="AD9" s="37">
        <v>2.45342561395E-42</v>
      </c>
      <c r="AE9" s="12925" t="str">
        <f t="shared" si="3"/>
        <v>***</v>
      </c>
    </row>
    <row r="10" spans="1:31">
      <c r="A10" s="6823" t="s">
        <v>4167</v>
      </c>
      <c r="B10" s="37">
        <v>87.80293382690229</v>
      </c>
      <c r="C10" s="37">
        <v>623486</v>
      </c>
      <c r="D10" s="37">
        <v>89.083253190549215</v>
      </c>
      <c r="E10" s="37">
        <v>76946</v>
      </c>
      <c r="F10" s="37">
        <v>-1.2803193636469246</v>
      </c>
      <c r="G10" s="37">
        <v>7.7586754562400002E-25</v>
      </c>
      <c r="H10" s="12926" t="str">
        <f t="shared" si="0"/>
        <v>***</v>
      </c>
      <c r="J10" s="6823" t="s">
        <v>4563</v>
      </c>
      <c r="K10" s="37">
        <v>87.80293382690229</v>
      </c>
      <c r="L10" s="37">
        <v>623486</v>
      </c>
      <c r="M10" s="37">
        <v>89.422174321176513</v>
      </c>
      <c r="N10" s="37">
        <v>57526</v>
      </c>
      <c r="O10" s="37">
        <v>-1.6192404942742229</v>
      </c>
      <c r="P10" s="37">
        <v>3.67986640598E-30</v>
      </c>
      <c r="Q10" s="12927" t="str">
        <f t="shared" si="1"/>
        <v>***</v>
      </c>
      <c r="R10" s="37">
        <v>88.079299691040163</v>
      </c>
      <c r="S10" s="37">
        <v>19420</v>
      </c>
      <c r="T10" s="37">
        <v>-0.27636586413787256</v>
      </c>
      <c r="U10" s="37">
        <v>0.2463361000426674</v>
      </c>
      <c r="V10" s="12928" t="str">
        <f t="shared" si="2"/>
        <v>***</v>
      </c>
      <c r="X10" s="6823" t="s">
        <v>4365</v>
      </c>
      <c r="Y10" s="37">
        <v>87.939713250280462</v>
      </c>
      <c r="Z10" s="37">
        <v>681012</v>
      </c>
      <c r="AA10" s="37">
        <v>88.079299691040163</v>
      </c>
      <c r="AB10" s="37">
        <v>19420</v>
      </c>
      <c r="AC10" s="37">
        <v>-0.13958644075970028</v>
      </c>
      <c r="AD10" s="37">
        <v>0.55582941132183039</v>
      </c>
      <c r="AE10" s="12929" t="str">
        <f t="shared" si="3"/>
        <v>NS</v>
      </c>
    </row>
    <row r="11" spans="1:31">
      <c r="A11" s="6823" t="s">
        <v>4168</v>
      </c>
      <c r="B11" s="37">
        <v>86.314797526993459</v>
      </c>
      <c r="C11" s="37">
        <v>227092</v>
      </c>
      <c r="D11" s="37">
        <v>84.155016616770581</v>
      </c>
      <c r="E11" s="37">
        <v>36409</v>
      </c>
      <c r="F11" s="37">
        <v>2.159780910222878</v>
      </c>
      <c r="G11" s="37">
        <v>2.6654299778899999E-28</v>
      </c>
      <c r="H11" s="12930" t="str">
        <f t="shared" si="0"/>
        <v>***</v>
      </c>
      <c r="J11" s="6823" t="s">
        <v>4564</v>
      </c>
      <c r="K11" s="37">
        <v>86.314797526993459</v>
      </c>
      <c r="L11" s="37">
        <v>227092</v>
      </c>
      <c r="M11" s="37">
        <v>84.146202603711998</v>
      </c>
      <c r="N11" s="37">
        <v>26347</v>
      </c>
      <c r="O11" s="37">
        <v>2.1685949232814608</v>
      </c>
      <c r="P11" s="37">
        <v>6.0102496952200003E-22</v>
      </c>
      <c r="Q11" s="12931" t="str">
        <f t="shared" si="1"/>
        <v>***</v>
      </c>
      <c r="R11" s="37">
        <v>84.178095806002787</v>
      </c>
      <c r="S11" s="37">
        <v>10062</v>
      </c>
      <c r="T11" s="37">
        <v>2.136701720990672</v>
      </c>
      <c r="U11" s="37">
        <v>1.15962188953E-9</v>
      </c>
      <c r="V11" s="12932" t="str">
        <f t="shared" si="2"/>
        <v>***</v>
      </c>
      <c r="X11" s="6823" t="s">
        <v>4366</v>
      </c>
      <c r="Y11" s="37">
        <v>86.089354834891239</v>
      </c>
      <c r="Z11" s="37">
        <v>253439</v>
      </c>
      <c r="AA11" s="37">
        <v>84.178095806002787</v>
      </c>
      <c r="AB11" s="37">
        <v>10062</v>
      </c>
      <c r="AC11" s="37">
        <v>1.9112590288884519</v>
      </c>
      <c r="AD11" s="37">
        <v>5.9111768042299997E-8</v>
      </c>
      <c r="AE11" s="12933" t="str">
        <f t="shared" si="3"/>
        <v>***</v>
      </c>
    </row>
    <row r="12" spans="1:31">
      <c r="A12" s="6823" t="s">
        <v>4169</v>
      </c>
      <c r="B12" s="37">
        <v>89.903394393707444</v>
      </c>
      <c r="C12" s="37">
        <v>189430</v>
      </c>
      <c r="D12" s="37">
        <v>89.789975612419468</v>
      </c>
      <c r="E12" s="37">
        <v>27473</v>
      </c>
      <c r="F12" s="37">
        <v>0.11341878128797589</v>
      </c>
      <c r="G12" s="37">
        <v>0.5600659245739823</v>
      </c>
      <c r="H12" s="12934" t="str">
        <f t="shared" si="0"/>
        <v>NS</v>
      </c>
      <c r="J12" s="6823" t="s">
        <v>4565</v>
      </c>
      <c r="K12" s="37">
        <v>89.903394393707444</v>
      </c>
      <c r="L12" s="37">
        <v>189430</v>
      </c>
      <c r="M12" s="37">
        <v>90.377688587012457</v>
      </c>
      <c r="N12" s="37">
        <v>19434</v>
      </c>
      <c r="O12" s="37">
        <v>-0.47429419330501332</v>
      </c>
      <c r="P12" s="37">
        <v>3.6254226343543798E-2</v>
      </c>
      <c r="Q12" s="12935" t="str">
        <f t="shared" si="1"/>
        <v>**</v>
      </c>
      <c r="R12" s="37">
        <v>88.369200149272302</v>
      </c>
      <c r="S12" s="37">
        <v>8039</v>
      </c>
      <c r="T12" s="37">
        <v>1.5341942444351417</v>
      </c>
      <c r="U12" s="37">
        <v>8.2094673192200004E-6</v>
      </c>
      <c r="V12" s="12936" t="str">
        <f t="shared" si="2"/>
        <v>**</v>
      </c>
      <c r="X12" s="6823" t="s">
        <v>4367</v>
      </c>
      <c r="Y12" s="37">
        <v>89.947525662632145</v>
      </c>
      <c r="Z12" s="37">
        <v>208864</v>
      </c>
      <c r="AA12" s="37">
        <v>88.369200149272302</v>
      </c>
      <c r="AB12" s="37">
        <v>8039</v>
      </c>
      <c r="AC12" s="37">
        <v>1.5783255133598431</v>
      </c>
      <c r="AD12" s="37">
        <v>4.09839994994E-6</v>
      </c>
      <c r="AE12" s="12937" t="str">
        <f t="shared" si="3"/>
        <v>***</v>
      </c>
    </row>
    <row r="13" spans="1:31">
      <c r="A13" s="6823" t="s">
        <v>4170</v>
      </c>
      <c r="B13" s="37">
        <v>93.037684395410608</v>
      </c>
      <c r="C13" s="37">
        <v>281257</v>
      </c>
      <c r="D13" s="37">
        <v>92.637411629832499</v>
      </c>
      <c r="E13" s="37">
        <v>47103</v>
      </c>
      <c r="F13" s="37">
        <v>0.40027276557810865</v>
      </c>
      <c r="G13" s="37">
        <v>1.6493035899615999E-3</v>
      </c>
      <c r="H13" s="12938" t="str">
        <f t="shared" si="0"/>
        <v>***</v>
      </c>
      <c r="J13" s="6823" t="s">
        <v>4566</v>
      </c>
      <c r="K13" s="37">
        <v>93.037684395410608</v>
      </c>
      <c r="L13" s="37">
        <v>281257</v>
      </c>
      <c r="M13" s="37">
        <v>92.724630511409316</v>
      </c>
      <c r="N13" s="37">
        <v>32342</v>
      </c>
      <c r="O13" s="37">
        <v>0.31305388400129175</v>
      </c>
      <c r="P13" s="37">
        <v>3.6581153097148301E-2</v>
      </c>
      <c r="Q13" s="12939" t="str">
        <f t="shared" si="1"/>
        <v>**</v>
      </c>
      <c r="R13" s="37">
        <v>92.446311225526728</v>
      </c>
      <c r="S13" s="37">
        <v>14761</v>
      </c>
      <c r="T13" s="37">
        <v>0.59137316988388022</v>
      </c>
      <c r="U13" s="37">
        <v>6.026020901811E-3</v>
      </c>
      <c r="V13" s="12940" t="str">
        <f t="shared" si="2"/>
        <v>**</v>
      </c>
      <c r="X13" s="6823" t="s">
        <v>4368</v>
      </c>
      <c r="Y13" s="37">
        <v>93.005398614153748</v>
      </c>
      <c r="Z13" s="37">
        <v>313599</v>
      </c>
      <c r="AA13" s="37">
        <v>92.446311225526728</v>
      </c>
      <c r="AB13" s="37">
        <v>14761</v>
      </c>
      <c r="AC13" s="37">
        <v>0.55908738862702023</v>
      </c>
      <c r="AD13" s="37">
        <v>9.3677869150087002E-3</v>
      </c>
      <c r="AE13" s="12941" t="str">
        <f t="shared" si="3"/>
        <v>***</v>
      </c>
    </row>
    <row r="14" spans="1:31">
      <c r="A14" s="6823" t="s">
        <v>4171</v>
      </c>
      <c r="B14" s="37">
        <v>85.030484353521473</v>
      </c>
      <c r="C14" s="37">
        <v>309175</v>
      </c>
      <c r="D14" s="37">
        <v>85.88283434494987</v>
      </c>
      <c r="E14" s="37">
        <v>29326</v>
      </c>
      <c r="F14" s="37">
        <v>-0.8523499914283974</v>
      </c>
      <c r="G14" s="37">
        <v>8.92880664697E-5</v>
      </c>
      <c r="H14" s="12942" t="str">
        <f t="shared" si="0"/>
        <v>***</v>
      </c>
      <c r="J14" s="6823" t="s">
        <v>4567</v>
      </c>
      <c r="K14" s="37">
        <v>85.030484353521473</v>
      </c>
      <c r="L14" s="37">
        <v>309175</v>
      </c>
      <c r="M14" s="37">
        <v>85.890540968048086</v>
      </c>
      <c r="N14" s="37">
        <v>22127</v>
      </c>
      <c r="O14" s="37">
        <v>-0.86005661452661286</v>
      </c>
      <c r="P14" s="37">
        <v>5.2125933490950003E-4</v>
      </c>
      <c r="Q14" s="12943" t="str">
        <f t="shared" si="1"/>
        <v>***</v>
      </c>
      <c r="R14" s="37">
        <v>85.859147103764414</v>
      </c>
      <c r="S14" s="37">
        <v>7199</v>
      </c>
      <c r="T14" s="37">
        <v>-0.82866275024294112</v>
      </c>
      <c r="U14" s="37">
        <v>5.1275173009320101E-2</v>
      </c>
      <c r="V14" s="12944" t="str">
        <f t="shared" si="2"/>
        <v>***</v>
      </c>
      <c r="X14" s="6823" t="s">
        <v>4369</v>
      </c>
      <c r="Y14" s="37">
        <v>85.087925819946761</v>
      </c>
      <c r="Z14" s="37">
        <v>331302</v>
      </c>
      <c r="AA14" s="37">
        <v>85.859147103764414</v>
      </c>
      <c r="AB14" s="37">
        <v>7199</v>
      </c>
      <c r="AC14" s="37">
        <v>-0.77122128381765265</v>
      </c>
      <c r="AD14" s="37">
        <v>6.9034165622978205E-2</v>
      </c>
      <c r="AE14" s="12945" t="str">
        <f t="shared" si="3"/>
        <v>*</v>
      </c>
    </row>
    <row r="15" spans="1:31">
      <c r="A15" s="6823" t="s">
        <v>4172</v>
      </c>
      <c r="B15" s="37">
        <v>96.673881336400626</v>
      </c>
      <c r="C15" s="37">
        <v>470338</v>
      </c>
      <c r="D15" s="37">
        <v>96.310924777829939</v>
      </c>
      <c r="E15" s="37">
        <v>61777</v>
      </c>
      <c r="F15" s="37">
        <v>0.36295655857068709</v>
      </c>
      <c r="G15" s="37">
        <v>2.58601489903E-6</v>
      </c>
      <c r="H15" s="12946" t="str">
        <f t="shared" si="0"/>
        <v>***</v>
      </c>
      <c r="J15" s="6823" t="s">
        <v>4568</v>
      </c>
      <c r="K15" s="37">
        <v>96.673881336400626</v>
      </c>
      <c r="L15" s="37">
        <v>470338</v>
      </c>
      <c r="M15" s="37">
        <v>96.595167334280916</v>
      </c>
      <c r="N15" s="37">
        <v>46434</v>
      </c>
      <c r="O15" s="37">
        <v>7.8714002119710358E-2</v>
      </c>
      <c r="P15" s="37">
        <v>0.36733338879522581</v>
      </c>
      <c r="Q15" s="12947" t="str">
        <f t="shared" si="1"/>
        <v>NS</v>
      </c>
      <c r="R15" s="37">
        <v>95.450694127615193</v>
      </c>
      <c r="S15" s="37">
        <v>15343</v>
      </c>
      <c r="T15" s="37">
        <v>1.2231872087854327</v>
      </c>
      <c r="U15" s="37">
        <v>1.3521859421300001E-16</v>
      </c>
      <c r="V15" s="12948" t="str">
        <f t="shared" si="2"/>
        <v>NS</v>
      </c>
      <c r="X15" s="6823" t="s">
        <v>4370</v>
      </c>
      <c r="Y15" s="37">
        <v>96.66680857321991</v>
      </c>
      <c r="Z15" s="37">
        <v>516772</v>
      </c>
      <c r="AA15" s="37">
        <v>95.450694127615193</v>
      </c>
      <c r="AB15" s="37">
        <v>15343</v>
      </c>
      <c r="AC15" s="37">
        <v>1.2161144456047168</v>
      </c>
      <c r="AD15" s="37">
        <v>1.89394317845E-16</v>
      </c>
      <c r="AE15" s="12949" t="str">
        <f t="shared" si="3"/>
        <v>***</v>
      </c>
    </row>
    <row r="16" spans="1:31">
      <c r="A16" s="6823" t="s">
        <v>4173</v>
      </c>
      <c r="B16" s="37">
        <v>88.223664129653514</v>
      </c>
      <c r="C16" s="37">
        <v>507815</v>
      </c>
      <c r="D16" s="37">
        <v>87.675012069797916</v>
      </c>
      <c r="E16" s="37">
        <v>57996</v>
      </c>
      <c r="F16" s="37">
        <v>0.5486520598555984</v>
      </c>
      <c r="G16" s="37">
        <v>1.064309232777E-4</v>
      </c>
      <c r="H16" s="12950" t="str">
        <f t="shared" si="0"/>
        <v>***</v>
      </c>
      <c r="J16" s="6823" t="s">
        <v>4569</v>
      </c>
      <c r="K16" s="37">
        <v>88.223664129653514</v>
      </c>
      <c r="L16" s="37">
        <v>507815</v>
      </c>
      <c r="M16" s="37">
        <v>88.024595410075889</v>
      </c>
      <c r="N16" s="37">
        <v>43748</v>
      </c>
      <c r="O16" s="37">
        <v>0.19906871957762462</v>
      </c>
      <c r="P16" s="37">
        <v>0.21543465790334931</v>
      </c>
      <c r="Q16" s="12951" t="str">
        <f t="shared" si="1"/>
        <v>NS</v>
      </c>
      <c r="R16" s="37">
        <v>86.60162829870859</v>
      </c>
      <c r="S16" s="37">
        <v>14248</v>
      </c>
      <c r="T16" s="37">
        <v>1.6220358309449239</v>
      </c>
      <c r="U16" s="37">
        <v>3.3251343684400001E-9</v>
      </c>
      <c r="V16" s="12952" t="str">
        <f t="shared" si="2"/>
        <v>NS</v>
      </c>
      <c r="X16" s="6823" t="s">
        <v>4371</v>
      </c>
      <c r="Y16" s="37">
        <v>88.207874712408199</v>
      </c>
      <c r="Z16" s="37">
        <v>551563</v>
      </c>
      <c r="AA16" s="37">
        <v>86.60162829870859</v>
      </c>
      <c r="AB16" s="37">
        <v>14248</v>
      </c>
      <c r="AC16" s="37">
        <v>1.6062464136996084</v>
      </c>
      <c r="AD16" s="37">
        <v>4.6041630316899999E-9</v>
      </c>
      <c r="AE16" s="12953" t="str">
        <f t="shared" si="3"/>
        <v>***</v>
      </c>
    </row>
    <row r="17" spans="1:31">
      <c r="A17" s="6823" t="s">
        <v>4174</v>
      </c>
      <c r="B17" s="37">
        <v>94.837732489332367</v>
      </c>
      <c r="C17" s="37">
        <v>184202</v>
      </c>
      <c r="D17" s="37">
        <v>93.973817275057144</v>
      </c>
      <c r="E17" s="37">
        <v>28874</v>
      </c>
      <c r="F17" s="37">
        <v>0.86391521427522378</v>
      </c>
      <c r="G17" s="37">
        <v>1.0349764886300001E-9</v>
      </c>
      <c r="H17" s="12954" t="str">
        <f t="shared" si="0"/>
        <v>***</v>
      </c>
      <c r="J17" s="6823" t="s">
        <v>4570</v>
      </c>
      <c r="K17" s="37">
        <v>94.837732489332367</v>
      </c>
      <c r="L17" s="37">
        <v>184202</v>
      </c>
      <c r="M17" s="37">
        <v>94.457208500861569</v>
      </c>
      <c r="N17" s="37">
        <v>20892</v>
      </c>
      <c r="O17" s="37">
        <v>0.38052398847079871</v>
      </c>
      <c r="P17" s="37">
        <v>1.8902360183570398E-2</v>
      </c>
      <c r="Q17" s="12955" t="str">
        <f t="shared" si="1"/>
        <v>**</v>
      </c>
      <c r="R17" s="37">
        <v>92.70859433725883</v>
      </c>
      <c r="S17" s="37">
        <v>7982</v>
      </c>
      <c r="T17" s="37">
        <v>2.1291381520735371</v>
      </c>
      <c r="U17" s="37">
        <v>6.8242423644400006E-17</v>
      </c>
      <c r="V17" s="12956" t="str">
        <f t="shared" si="2"/>
        <v>**</v>
      </c>
      <c r="X17" s="6823" t="s">
        <v>4372</v>
      </c>
      <c r="Y17" s="37">
        <v>94.798970228285569</v>
      </c>
      <c r="Z17" s="37">
        <v>205094</v>
      </c>
      <c r="AA17" s="37">
        <v>92.70859433725883</v>
      </c>
      <c r="AB17" s="37">
        <v>7982</v>
      </c>
      <c r="AC17" s="37">
        <v>2.0903758910267385</v>
      </c>
      <c r="AD17" s="37">
        <v>2.5216600126400001E-16</v>
      </c>
      <c r="AE17" s="12957" t="str">
        <f t="shared" si="3"/>
        <v>***</v>
      </c>
    </row>
    <row r="18" spans="1:31">
      <c r="A18" s="6823" t="s">
        <v>4175</v>
      </c>
      <c r="B18" s="37">
        <v>99.202657121932603</v>
      </c>
      <c r="C18" s="37">
        <v>193894</v>
      </c>
      <c r="D18" s="37">
        <v>99.012732976563939</v>
      </c>
      <c r="E18" s="37">
        <v>32514</v>
      </c>
      <c r="F18" s="37">
        <v>0.1899241453686642</v>
      </c>
      <c r="G18" s="37">
        <v>4.574531858115E-4</v>
      </c>
      <c r="H18" s="12958" t="str">
        <f t="shared" si="0"/>
        <v>***</v>
      </c>
      <c r="J18" s="6823" t="s">
        <v>4571</v>
      </c>
      <c r="K18" s="37">
        <v>99.202657121932603</v>
      </c>
      <c r="L18" s="37">
        <v>193894</v>
      </c>
      <c r="M18" s="37">
        <v>99.178552454125622</v>
      </c>
      <c r="N18" s="37">
        <v>24469</v>
      </c>
      <c r="O18" s="37">
        <v>2.4104667806980729E-2</v>
      </c>
      <c r="P18" s="37">
        <v>0.69001912785804254</v>
      </c>
      <c r="Q18" s="12959" t="str">
        <f t="shared" si="1"/>
        <v>NS</v>
      </c>
      <c r="R18" s="37">
        <v>98.508390304536974</v>
      </c>
      <c r="S18" s="37">
        <v>8045</v>
      </c>
      <c r="T18" s="37">
        <v>0.69426681739562923</v>
      </c>
      <c r="U18" s="37">
        <v>1.5183907834799999E-11</v>
      </c>
      <c r="V18" s="12960" t="str">
        <f t="shared" si="2"/>
        <v>NS</v>
      </c>
      <c r="X18" s="6823" t="s">
        <v>4373</v>
      </c>
      <c r="Y18" s="37">
        <v>99.199956036508013</v>
      </c>
      <c r="Z18" s="37">
        <v>218363</v>
      </c>
      <c r="AA18" s="37">
        <v>98.508390304536974</v>
      </c>
      <c r="AB18" s="37">
        <v>8045</v>
      </c>
      <c r="AC18" s="37">
        <v>0.6915657319710391</v>
      </c>
      <c r="AD18" s="37">
        <v>1.6229985489299999E-11</v>
      </c>
      <c r="AE18" s="12961" t="str">
        <f t="shared" si="3"/>
        <v>***</v>
      </c>
    </row>
    <row r="19" spans="1:31">
      <c r="A19" s="6823" t="s">
        <v>4176</v>
      </c>
      <c r="B19" s="37">
        <v>93.159073261148649</v>
      </c>
      <c r="C19" s="37">
        <v>575653</v>
      </c>
      <c r="D19" s="37">
        <v>93.642042083958543</v>
      </c>
      <c r="E19" s="37">
        <v>57314</v>
      </c>
      <c r="F19" s="37">
        <v>-0.4829688228098945</v>
      </c>
      <c r="G19" s="37">
        <v>1.18195293108E-5</v>
      </c>
      <c r="H19" s="12962" t="str">
        <f t="shared" si="0"/>
        <v>***</v>
      </c>
      <c r="J19" s="6823" t="s">
        <v>4572</v>
      </c>
      <c r="K19" s="37">
        <v>93.159073261148649</v>
      </c>
      <c r="L19" s="37">
        <v>575653</v>
      </c>
      <c r="M19" s="37">
        <v>93.838564588673407</v>
      </c>
      <c r="N19" s="37">
        <v>41354</v>
      </c>
      <c r="O19" s="37">
        <v>-0.67949132752475805</v>
      </c>
      <c r="P19" s="37">
        <v>1.13650504121E-7</v>
      </c>
      <c r="Q19" s="12963" t="str">
        <f t="shared" si="1"/>
        <v>***</v>
      </c>
      <c r="R19" s="37">
        <v>93.132832080200501</v>
      </c>
      <c r="S19" s="37">
        <v>15960</v>
      </c>
      <c r="T19" s="37">
        <v>2.6241180948147758E-2</v>
      </c>
      <c r="U19" s="37">
        <v>0.89693847658271508</v>
      </c>
      <c r="V19" s="12964" t="str">
        <f t="shared" si="2"/>
        <v>***</v>
      </c>
      <c r="X19" s="6823" t="s">
        <v>4374</v>
      </c>
      <c r="Y19" s="37">
        <v>93.204615182647842</v>
      </c>
      <c r="Z19" s="37">
        <v>617007</v>
      </c>
      <c r="AA19" s="37">
        <v>93.132832080200501</v>
      </c>
      <c r="AB19" s="37">
        <v>15960</v>
      </c>
      <c r="AC19" s="37">
        <v>7.1783102447341207E-2</v>
      </c>
      <c r="AD19" s="37">
        <v>0.72204737644657158</v>
      </c>
      <c r="AE19" s="12965" t="str">
        <f t="shared" si="3"/>
        <v>NS</v>
      </c>
    </row>
    <row r="20" spans="1:31">
      <c r="A20" s="6823" t="s">
        <v>4177</v>
      </c>
      <c r="B20" s="37">
        <v>93.6529866991266</v>
      </c>
      <c r="C20" s="37">
        <v>225098</v>
      </c>
      <c r="D20" s="37">
        <v>92.438392025574544</v>
      </c>
      <c r="E20" s="37">
        <v>39727</v>
      </c>
      <c r="F20" s="37">
        <v>1.2145946735520567</v>
      </c>
      <c r="G20" s="37">
        <v>1.6352447817599999E-19</v>
      </c>
      <c r="H20" s="12966" t="str">
        <f t="shared" si="0"/>
        <v>***</v>
      </c>
      <c r="J20" s="6823" t="s">
        <v>4573</v>
      </c>
      <c r="K20" s="37">
        <v>93.6529866991266</v>
      </c>
      <c r="L20" s="37">
        <v>225098</v>
      </c>
      <c r="M20" s="37">
        <v>92.808459808881395</v>
      </c>
      <c r="N20" s="37">
        <v>28464</v>
      </c>
      <c r="O20" s="37">
        <v>0.84452689024520566</v>
      </c>
      <c r="P20" s="37">
        <v>4.5377791981700003E-8</v>
      </c>
      <c r="Q20" s="12967" t="str">
        <f t="shared" si="1"/>
        <v>***</v>
      </c>
      <c r="R20" s="37">
        <v>91.503151913344581</v>
      </c>
      <c r="S20" s="37">
        <v>11263</v>
      </c>
      <c r="T20" s="37">
        <v>2.1498347857820193</v>
      </c>
      <c r="U20" s="37">
        <v>1.2429538928099999E-19</v>
      </c>
      <c r="V20" s="12968" t="str">
        <f t="shared" si="2"/>
        <v>***</v>
      </c>
      <c r="X20" s="6823" t="s">
        <v>4375</v>
      </c>
      <c r="Y20" s="37">
        <v>93.558183008494964</v>
      </c>
      <c r="Z20" s="37">
        <v>253562</v>
      </c>
      <c r="AA20" s="37">
        <v>91.503151913344581</v>
      </c>
      <c r="AB20" s="37">
        <v>11263</v>
      </c>
      <c r="AC20" s="37">
        <v>2.0550310951503832</v>
      </c>
      <c r="AD20" s="37">
        <v>5.6661746898000001E-18</v>
      </c>
      <c r="AE20" s="12969" t="str">
        <f t="shared" si="3"/>
        <v>***</v>
      </c>
    </row>
    <row r="21" spans="1:31">
      <c r="A21" s="6823" t="s">
        <v>4178</v>
      </c>
      <c r="B21" s="37">
        <v>96.326861826222796</v>
      </c>
      <c r="C21" s="37">
        <v>246465</v>
      </c>
      <c r="D21" s="37">
        <v>95.30062421164979</v>
      </c>
      <c r="E21" s="37">
        <v>30919</v>
      </c>
      <c r="F21" s="37">
        <v>1.0262376145730059</v>
      </c>
      <c r="G21" s="37">
        <v>5.0512812462099996E-19</v>
      </c>
      <c r="H21" s="12970" t="str">
        <f t="shared" si="0"/>
        <v>***</v>
      </c>
      <c r="J21" s="6823" t="s">
        <v>4574</v>
      </c>
      <c r="K21" s="37">
        <v>96.326861826222796</v>
      </c>
      <c r="L21" s="37">
        <v>246465</v>
      </c>
      <c r="M21" s="37">
        <v>95.537542662116039</v>
      </c>
      <c r="N21" s="37">
        <v>23440</v>
      </c>
      <c r="O21" s="37">
        <v>0.7893191641067574</v>
      </c>
      <c r="P21" s="37">
        <v>1.1646003952199999E-9</v>
      </c>
      <c r="Q21" s="12971" t="str">
        <f t="shared" si="1"/>
        <v>***</v>
      </c>
      <c r="R21" s="37">
        <v>94.558096002139322</v>
      </c>
      <c r="S21" s="37">
        <v>7479</v>
      </c>
      <c r="T21" s="37">
        <v>1.7687658240834736</v>
      </c>
      <c r="U21" s="37">
        <v>1.7512932368E-15</v>
      </c>
      <c r="V21" s="12972" t="str">
        <f t="shared" si="2"/>
        <v>***</v>
      </c>
      <c r="X21" s="6823" t="s">
        <v>4376</v>
      </c>
      <c r="Y21" s="37">
        <v>96.258313110168388</v>
      </c>
      <c r="Z21" s="37">
        <v>269905</v>
      </c>
      <c r="AA21" s="37">
        <v>94.558096002139322</v>
      </c>
      <c r="AB21" s="37">
        <v>7479</v>
      </c>
      <c r="AC21" s="37">
        <v>1.7002171080290651</v>
      </c>
      <c r="AD21" s="37">
        <v>2.9998788994099998E-14</v>
      </c>
      <c r="AE21" s="12973" t="str">
        <f t="shared" si="3"/>
        <v>***</v>
      </c>
    </row>
    <row r="22" spans="1:31">
      <c r="A22" s="6823" t="s">
        <v>4179</v>
      </c>
      <c r="B22" s="37">
        <v>94.630287333478648</v>
      </c>
      <c r="C22" s="37">
        <v>311972</v>
      </c>
      <c r="D22" s="37">
        <v>93.587640748293282</v>
      </c>
      <c r="E22" s="37">
        <v>45116</v>
      </c>
      <c r="F22" s="37">
        <v>1.0426465851853663</v>
      </c>
      <c r="G22" s="37">
        <v>1.0942648797399999E-19</v>
      </c>
      <c r="H22" s="12974" t="str">
        <f t="shared" si="0"/>
        <v>***</v>
      </c>
      <c r="J22" s="6823" t="s">
        <v>4575</v>
      </c>
      <c r="K22" s="37">
        <v>94.630287333478648</v>
      </c>
      <c r="L22" s="37">
        <v>311972</v>
      </c>
      <c r="M22" s="37">
        <v>94.01095035634539</v>
      </c>
      <c r="N22" s="37">
        <v>32693</v>
      </c>
      <c r="O22" s="37">
        <v>0.61933697713325842</v>
      </c>
      <c r="P22" s="37">
        <v>2.5738176504700001E-6</v>
      </c>
      <c r="Q22" s="12975" t="str">
        <f t="shared" si="1"/>
        <v>***</v>
      </c>
      <c r="R22" s="37">
        <v>92.473637607663207</v>
      </c>
      <c r="S22" s="37">
        <v>12423</v>
      </c>
      <c r="T22" s="37">
        <v>2.1566497258154413</v>
      </c>
      <c r="U22" s="37">
        <v>2.9559864574100001E-25</v>
      </c>
      <c r="V22" s="12976" t="str">
        <f t="shared" si="2"/>
        <v>***</v>
      </c>
      <c r="X22" s="6823" t="s">
        <v>4377</v>
      </c>
      <c r="Y22" s="37">
        <v>94.571540481336953</v>
      </c>
      <c r="Z22" s="37">
        <v>344665</v>
      </c>
      <c r="AA22" s="37">
        <v>92.473637607663207</v>
      </c>
      <c r="AB22" s="37">
        <v>12423</v>
      </c>
      <c r="AC22" s="37">
        <v>2.0979028736737462</v>
      </c>
      <c r="AD22" s="37">
        <v>7.0542843336400004E-24</v>
      </c>
      <c r="AE22" s="12977" t="str">
        <f t="shared" si="3"/>
        <v>***</v>
      </c>
    </row>
    <row r="23" spans="1:31">
      <c r="A23" s="6823" t="s">
        <v>4180</v>
      </c>
      <c r="B23" s="37">
        <v>96.107321740824005</v>
      </c>
      <c r="C23" s="37">
        <v>236187</v>
      </c>
      <c r="D23" s="37">
        <v>95.573367995378391</v>
      </c>
      <c r="E23" s="37">
        <v>27696</v>
      </c>
      <c r="F23" s="37">
        <v>0.53395374544561491</v>
      </c>
      <c r="G23" s="37">
        <v>1.58318870141E-5</v>
      </c>
      <c r="H23" s="12978" t="str">
        <f t="shared" si="0"/>
        <v>***</v>
      </c>
      <c r="J23" s="6823" t="s">
        <v>4576</v>
      </c>
      <c r="K23" s="37">
        <v>96.107321740824005</v>
      </c>
      <c r="L23" s="37">
        <v>236187</v>
      </c>
      <c r="M23" s="37">
        <v>95.758070714834744</v>
      </c>
      <c r="N23" s="37">
        <v>20816</v>
      </c>
      <c r="O23" s="37">
        <v>0.34925102598926117</v>
      </c>
      <c r="P23" s="37">
        <v>1.2818560855868201E-2</v>
      </c>
      <c r="Q23" s="12979" t="str">
        <f t="shared" si="1"/>
        <v>**</v>
      </c>
      <c r="R23" s="37">
        <v>95.014534883720927</v>
      </c>
      <c r="S23" s="37">
        <v>6880</v>
      </c>
      <c r="T23" s="37">
        <v>1.0927868571030785</v>
      </c>
      <c r="U23" s="37">
        <v>4.18366775722E-6</v>
      </c>
      <c r="V23" s="12980" t="str">
        <f t="shared" si="2"/>
        <v>**</v>
      </c>
      <c r="X23" s="6823" t="s">
        <v>4378</v>
      </c>
      <c r="Y23" s="37">
        <v>96.079034096878246</v>
      </c>
      <c r="Z23" s="37">
        <v>257003</v>
      </c>
      <c r="AA23" s="37">
        <v>95.014534883720927</v>
      </c>
      <c r="AB23" s="37">
        <v>6880</v>
      </c>
      <c r="AC23" s="37">
        <v>1.064499213157319</v>
      </c>
      <c r="AD23" s="37">
        <v>7.6646147124100006E-6</v>
      </c>
      <c r="AE23" s="12981" t="str">
        <f t="shared" si="3"/>
        <v>***</v>
      </c>
    </row>
    <row r="24" spans="1:31">
      <c r="A24" s="6823" t="s">
        <v>4181</v>
      </c>
      <c r="B24" s="37">
        <v>91.245252421798313</v>
      </c>
      <c r="C24" s="37">
        <v>140598</v>
      </c>
      <c r="D24" s="37">
        <v>92.82513089005235</v>
      </c>
      <c r="E24" s="37">
        <v>23875</v>
      </c>
      <c r="F24" s="37">
        <v>-1.5798784682540372</v>
      </c>
      <c r="G24" s="37">
        <v>6.3221797581000003E-16</v>
      </c>
      <c r="H24" s="12982" t="str">
        <f t="shared" si="0"/>
        <v>***</v>
      </c>
      <c r="J24" s="6823" t="s">
        <v>4577</v>
      </c>
      <c r="K24" s="37">
        <v>91.245252421798313</v>
      </c>
      <c r="L24" s="37">
        <v>140598</v>
      </c>
      <c r="M24" s="37">
        <v>93.137081042738075</v>
      </c>
      <c r="N24" s="37">
        <v>16917</v>
      </c>
      <c r="O24" s="37">
        <v>-1.8918286209397621</v>
      </c>
      <c r="P24" s="37">
        <v>9.2599645459399995E-17</v>
      </c>
      <c r="Q24" s="12983" t="str">
        <f t="shared" si="1"/>
        <v>***</v>
      </c>
      <c r="R24" s="37">
        <v>92.066685829261289</v>
      </c>
      <c r="S24" s="37">
        <v>6958</v>
      </c>
      <c r="T24" s="37">
        <v>-0.82143340746297611</v>
      </c>
      <c r="U24" s="37">
        <v>1.7729976195104299E-2</v>
      </c>
      <c r="V24" s="12984" t="str">
        <f t="shared" si="2"/>
        <v>***</v>
      </c>
      <c r="X24" s="6823" t="s">
        <v>4379</v>
      </c>
      <c r="Y24" s="37">
        <v>91.448433482525473</v>
      </c>
      <c r="Z24" s="37">
        <v>157515</v>
      </c>
      <c r="AA24" s="37">
        <v>92.066685829261289</v>
      </c>
      <c r="AB24" s="37">
        <v>6958</v>
      </c>
      <c r="AC24" s="37">
        <v>-0.61825234673581519</v>
      </c>
      <c r="AD24" s="37">
        <v>7.0726970682849902E-2</v>
      </c>
      <c r="AE24" s="12985" t="str">
        <f t="shared" si="3"/>
        <v>*</v>
      </c>
    </row>
    <row r="25" spans="1:31">
      <c r="A25" s="6823" t="s">
        <v>11571</v>
      </c>
      <c r="B25" s="37">
        <v>91.752704596670654</v>
      </c>
      <c r="C25" s="37">
        <v>8415765</v>
      </c>
      <c r="D25" s="37">
        <v>92.189129345620842</v>
      </c>
      <c r="E25" s="37">
        <v>1251461</v>
      </c>
      <c r="F25" s="37">
        <v>-0.43642474895018779</v>
      </c>
      <c r="G25" s="37">
        <v>5.7468058629099998E-62</v>
      </c>
      <c r="H25" s="12986" t="str">
        <f t="shared" si="0"/>
        <v>***</v>
      </c>
      <c r="J25" s="6824" t="s">
        <v>11571</v>
      </c>
      <c r="K25" s="37">
        <f>AVERAGE(K3:K24)</f>
        <v>91.370876628568183</v>
      </c>
      <c r="L25" s="37">
        <f>SUM(L3:L24)</f>
        <v>8415765</v>
      </c>
      <c r="M25" s="37">
        <f>AVERAGE(M3:M24)</f>
        <v>91.432778381999483</v>
      </c>
      <c r="N25" s="37">
        <f>SUM(N3:N24)</f>
        <v>932359</v>
      </c>
      <c r="O25" s="37">
        <f>K25-M25</f>
        <v>-6.1901753431300222E-2</v>
      </c>
      <c r="P25" s="37">
        <v>0</v>
      </c>
      <c r="Q25" s="127" t="str">
        <f t="shared" si="1"/>
        <v>***</v>
      </c>
      <c r="R25" s="37">
        <f>AVERAGE(R3:R24)</f>
        <v>90.515530977333128</v>
      </c>
      <c r="S25" s="37">
        <f>SUM(S3:S24)</f>
        <v>319102</v>
      </c>
      <c r="T25" s="37">
        <f>K25-R25</f>
        <v>0.85534565123505502</v>
      </c>
      <c r="U25" s="37">
        <v>0</v>
      </c>
      <c r="V25" s="127" t="str">
        <f t="shared" si="2"/>
        <v>***</v>
      </c>
      <c r="X25" s="6824" t="s">
        <v>11571</v>
      </c>
      <c r="Y25" s="37">
        <f>AVERAGE(Y3:Y24)</f>
        <v>91.374451353843284</v>
      </c>
      <c r="Z25" s="37">
        <f>SUM(Z3:Z24)</f>
        <v>9348124</v>
      </c>
      <c r="AA25" s="37">
        <f>AVERAGE(AA3:AA24)</f>
        <v>90.515530977333128</v>
      </c>
      <c r="AB25" s="37">
        <f>SUM(AB3:AB24)</f>
        <v>319102</v>
      </c>
      <c r="AC25" s="37">
        <f>Y25-AA25</f>
        <v>0.85892037651015585</v>
      </c>
      <c r="AD25" s="37">
        <v>0</v>
      </c>
      <c r="AE25" s="127" t="str">
        <f t="shared" si="3"/>
        <v>***</v>
      </c>
    </row>
    <row r="27" spans="1:31">
      <c r="A27" s="17026" t="s">
        <v>11986</v>
      </c>
      <c r="J27" s="17026" t="s">
        <v>11987</v>
      </c>
      <c r="X27" s="17037" t="s">
        <v>11988</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4182</v>
      </c>
      <c r="B29" s="37">
        <v>66.305981550122993</v>
      </c>
      <c r="C29" s="37">
        <v>324013</v>
      </c>
      <c r="D29" s="37">
        <v>67.436877704491025</v>
      </c>
      <c r="E29" s="37">
        <v>47606</v>
      </c>
      <c r="F29" s="37">
        <v>-1.1308961543680311</v>
      </c>
      <c r="G29" s="37">
        <v>1.0620380846099999E-6</v>
      </c>
      <c r="H29" s="12987" t="str">
        <f t="shared" ref="H29:H51" si="4">IF(G29&lt;0.01,"***",IF(G29&lt;0.05,"**",IF(G29&lt;0.1,"*","NS")))</f>
        <v>***</v>
      </c>
      <c r="J29" s="6823" t="s">
        <v>4578</v>
      </c>
      <c r="K29" s="37">
        <v>66.305981550122993</v>
      </c>
      <c r="L29" s="37">
        <v>324013</v>
      </c>
      <c r="M29" s="37">
        <v>67.320884651039592</v>
      </c>
      <c r="N29" s="37">
        <v>37755</v>
      </c>
      <c r="O29" s="37">
        <v>-1.0149031009165981</v>
      </c>
      <c r="P29" s="37">
        <v>7.7652578369199994E-5</v>
      </c>
      <c r="Q29" s="12988" t="str">
        <f t="shared" ref="Q29:Q51" si="5">IF(P29&lt;0.01,"***",IF(P29&lt;0.05,"**",IF(P29&lt;0.1,"*","NS")))</f>
        <v>***</v>
      </c>
      <c r="R29" s="37">
        <v>67.881433357019588</v>
      </c>
      <c r="S29" s="37">
        <v>9851</v>
      </c>
      <c r="T29" s="37">
        <v>-1.575451806896595</v>
      </c>
      <c r="U29" s="37">
        <v>1.1135094840166999E-3</v>
      </c>
      <c r="V29" s="12989" t="str">
        <f t="shared" ref="V29:V51" si="6">IF(P29&lt;0.01,"***",IF(P29&lt;0.05,"**",IF(P29&lt;0.1,"*","NS")))</f>
        <v>***</v>
      </c>
      <c r="X29" s="6823" t="s">
        <v>4380</v>
      </c>
      <c r="Y29" s="37">
        <v>66.411899338802769</v>
      </c>
      <c r="Z29" s="37">
        <v>361768</v>
      </c>
      <c r="AA29" s="37">
        <v>67.881433357019588</v>
      </c>
      <c r="AB29" s="37">
        <v>9851</v>
      </c>
      <c r="AC29" s="37">
        <v>-1.4695340182168195</v>
      </c>
      <c r="AD29" s="37">
        <v>2.3047111670665998E-3</v>
      </c>
      <c r="AE29" s="12990" t="str">
        <f t="shared" ref="AE29:AE51" si="7">IF(AD29&lt;0.01,"***",IF(AD29&lt;0.05,"**",IF(AD29&lt;0.1,"*","NS")))</f>
        <v>***</v>
      </c>
    </row>
    <row r="30" spans="1:31">
      <c r="A30" s="6823" t="s">
        <v>4183</v>
      </c>
      <c r="B30" s="37">
        <v>85.66815209213496</v>
      </c>
      <c r="C30" s="37">
        <v>86395</v>
      </c>
      <c r="D30" s="37">
        <v>85.257282875034036</v>
      </c>
      <c r="E30" s="37">
        <v>14692</v>
      </c>
      <c r="F30" s="37">
        <v>0.41086921710092383</v>
      </c>
      <c r="G30" s="37">
        <v>0.1896311643273606</v>
      </c>
      <c r="H30" s="12991" t="str">
        <f t="shared" si="4"/>
        <v>NS</v>
      </c>
      <c r="J30" s="6823" t="s">
        <v>4579</v>
      </c>
      <c r="K30" s="37">
        <v>85.66815209213496</v>
      </c>
      <c r="L30" s="37">
        <v>86395</v>
      </c>
      <c r="M30" s="37">
        <v>85.548435032971113</v>
      </c>
      <c r="N30" s="37">
        <v>10767</v>
      </c>
      <c r="O30" s="37">
        <v>0.11971705916384678</v>
      </c>
      <c r="P30" s="37">
        <v>0.73825216317411235</v>
      </c>
      <c r="Q30" s="12992" t="str">
        <f t="shared" si="5"/>
        <v>NS</v>
      </c>
      <c r="R30" s="37">
        <v>84.458598726114644</v>
      </c>
      <c r="S30" s="37">
        <v>3925</v>
      </c>
      <c r="T30" s="37">
        <v>1.2095533660203159</v>
      </c>
      <c r="U30" s="37">
        <v>3.4694718718772E-2</v>
      </c>
      <c r="V30" s="12993" t="str">
        <f t="shared" si="6"/>
        <v>NS</v>
      </c>
      <c r="X30" s="6823" t="s">
        <v>4381</v>
      </c>
      <c r="Y30" s="37">
        <v>85.654885654885661</v>
      </c>
      <c r="Z30" s="37">
        <v>97162</v>
      </c>
      <c r="AA30" s="37">
        <v>84.458598726114644</v>
      </c>
      <c r="AB30" s="37">
        <v>3925</v>
      </c>
      <c r="AC30" s="37">
        <v>1.1962869287710163</v>
      </c>
      <c r="AD30" s="37">
        <v>3.6317504322320303E-2</v>
      </c>
      <c r="AE30" s="12994" t="str">
        <f t="shared" si="7"/>
        <v>**</v>
      </c>
    </row>
    <row r="31" spans="1:31">
      <c r="A31" s="6823" t="s">
        <v>4184</v>
      </c>
      <c r="B31" s="37">
        <v>96.914926076946543</v>
      </c>
      <c r="C31" s="37">
        <v>180255</v>
      </c>
      <c r="D31" s="37">
        <v>96.807696148596918</v>
      </c>
      <c r="E31" s="37">
        <v>30041</v>
      </c>
      <c r="F31" s="37">
        <v>0.10722992834962497</v>
      </c>
      <c r="G31" s="37">
        <v>0.32084284207386748</v>
      </c>
      <c r="H31" s="12995" t="str">
        <f t="shared" si="4"/>
        <v>NS</v>
      </c>
      <c r="J31" s="6823" t="s">
        <v>4580</v>
      </c>
      <c r="K31" s="37">
        <v>96.914926076946543</v>
      </c>
      <c r="L31" s="37">
        <v>180255</v>
      </c>
      <c r="M31" s="37">
        <v>97.019576858923713</v>
      </c>
      <c r="N31" s="37">
        <v>22782</v>
      </c>
      <c r="O31" s="37">
        <v>-0.10465078197717048</v>
      </c>
      <c r="P31" s="37">
        <v>0.38851430211298332</v>
      </c>
      <c r="Q31" s="12996" t="str">
        <f t="shared" si="5"/>
        <v>NS</v>
      </c>
      <c r="R31" s="37">
        <v>96.142719382835097</v>
      </c>
      <c r="S31" s="37">
        <v>7259</v>
      </c>
      <c r="T31" s="37">
        <v>0.77220669411144627</v>
      </c>
      <c r="U31" s="37">
        <v>2.046521294847E-4</v>
      </c>
      <c r="V31" s="12997" t="str">
        <f t="shared" si="6"/>
        <v>NS</v>
      </c>
      <c r="X31" s="6823" t="s">
        <v>4382</v>
      </c>
      <c r="Y31" s="37">
        <v>96.92666853824673</v>
      </c>
      <c r="Z31" s="37">
        <v>203037</v>
      </c>
      <c r="AA31" s="37">
        <v>96.142719382835097</v>
      </c>
      <c r="AB31" s="37">
        <v>7259</v>
      </c>
      <c r="AC31" s="37">
        <v>0.78394915541163357</v>
      </c>
      <c r="AD31" s="37">
        <v>1.5280585224039999E-4</v>
      </c>
      <c r="AE31" s="12998" t="str">
        <f t="shared" si="7"/>
        <v>***</v>
      </c>
    </row>
    <row r="32" spans="1:31">
      <c r="A32" s="6823" t="s">
        <v>4185</v>
      </c>
      <c r="B32" s="37">
        <v>84.578392894030159</v>
      </c>
      <c r="C32" s="37">
        <v>121025</v>
      </c>
      <c r="D32" s="37">
        <v>87.260416666666671</v>
      </c>
      <c r="E32" s="37">
        <v>19200</v>
      </c>
      <c r="F32" s="37">
        <v>-2.6820237726365121</v>
      </c>
      <c r="G32" s="37">
        <v>4.6288734854499999E-22</v>
      </c>
      <c r="H32" s="12999" t="str">
        <f t="shared" si="4"/>
        <v>***</v>
      </c>
      <c r="J32" s="6823" t="s">
        <v>4581</v>
      </c>
      <c r="K32" s="37">
        <v>84.578392894030159</v>
      </c>
      <c r="L32" s="37">
        <v>121025</v>
      </c>
      <c r="M32" s="37">
        <v>87.229248437272858</v>
      </c>
      <c r="N32" s="37">
        <v>13758</v>
      </c>
      <c r="O32" s="37">
        <v>-2.6508555432426988</v>
      </c>
      <c r="P32" s="37">
        <v>2.0615313968000001E-16</v>
      </c>
      <c r="Q32" s="13000" t="str">
        <f t="shared" si="5"/>
        <v>***</v>
      </c>
      <c r="R32" s="37">
        <v>87.339213524439543</v>
      </c>
      <c r="S32" s="37">
        <v>5442</v>
      </c>
      <c r="T32" s="37">
        <v>-2.7608206304093841</v>
      </c>
      <c r="U32" s="37">
        <v>3.1234536988000001E-8</v>
      </c>
      <c r="V32" s="13001" t="str">
        <f t="shared" si="6"/>
        <v>***</v>
      </c>
      <c r="X32" s="6823" t="s">
        <v>4383</v>
      </c>
      <c r="Y32" s="37">
        <v>84.848979470704762</v>
      </c>
      <c r="Z32" s="37">
        <v>134783</v>
      </c>
      <c r="AA32" s="37">
        <v>87.339213524439543</v>
      </c>
      <c r="AB32" s="37">
        <v>5442</v>
      </c>
      <c r="AC32" s="37">
        <v>-2.4902340537347811</v>
      </c>
      <c r="AD32" s="37">
        <v>4.7385393856599998E-7</v>
      </c>
      <c r="AE32" s="13002" t="str">
        <f t="shared" si="7"/>
        <v>***</v>
      </c>
    </row>
    <row r="33" spans="1:31">
      <c r="A33" s="6823" t="s">
        <v>4186</v>
      </c>
      <c r="B33" s="37">
        <v>94.991816078114127</v>
      </c>
      <c r="C33" s="37">
        <v>53153</v>
      </c>
      <c r="D33" s="37">
        <v>94.591471166069567</v>
      </c>
      <c r="E33" s="37">
        <v>8653</v>
      </c>
      <c r="F33" s="37">
        <v>0.40034491204455946</v>
      </c>
      <c r="G33" s="37">
        <v>0.11524851534059941</v>
      </c>
      <c r="H33" s="13003" t="str">
        <f t="shared" si="4"/>
        <v>NS</v>
      </c>
      <c r="J33" s="6823" t="s">
        <v>4582</v>
      </c>
      <c r="K33" s="37">
        <v>94.991816078114127</v>
      </c>
      <c r="L33" s="37">
        <v>53153</v>
      </c>
      <c r="M33" s="37">
        <v>94.94530991050712</v>
      </c>
      <c r="N33" s="37">
        <v>6034</v>
      </c>
      <c r="O33" s="37">
        <v>4.6506167607006432E-2</v>
      </c>
      <c r="P33" s="37">
        <v>0.87533675806742894</v>
      </c>
      <c r="Q33" s="13004" t="str">
        <f t="shared" si="5"/>
        <v>NS</v>
      </c>
      <c r="R33" s="37">
        <v>93.776250477281408</v>
      </c>
      <c r="S33" s="37">
        <v>2619</v>
      </c>
      <c r="T33" s="37">
        <v>1.2155656008327185</v>
      </c>
      <c r="U33" s="37">
        <v>5.6151115521008996E-3</v>
      </c>
      <c r="V33" s="13005" t="str">
        <f t="shared" si="6"/>
        <v>NS</v>
      </c>
      <c r="X33" s="6823" t="s">
        <v>4384</v>
      </c>
      <c r="Y33" s="37">
        <v>94.98707486441279</v>
      </c>
      <c r="Z33" s="37">
        <v>59187</v>
      </c>
      <c r="AA33" s="37">
        <v>93.776250477281408</v>
      </c>
      <c r="AB33" s="37">
        <v>2619</v>
      </c>
      <c r="AC33" s="37">
        <v>1.2108243871313817</v>
      </c>
      <c r="AD33" s="37">
        <v>5.6828989584768999E-3</v>
      </c>
      <c r="AE33" s="13006" t="str">
        <f t="shared" si="7"/>
        <v>***</v>
      </c>
    </row>
    <row r="34" spans="1:31">
      <c r="A34" s="6823" t="s">
        <v>4187</v>
      </c>
      <c r="B34" s="37">
        <v>97.470115536198705</v>
      </c>
      <c r="C34" s="37">
        <v>214911</v>
      </c>
      <c r="D34" s="37">
        <v>97.174856855219275</v>
      </c>
      <c r="E34" s="37">
        <v>31786</v>
      </c>
      <c r="F34" s="37">
        <v>0.29525868097942976</v>
      </c>
      <c r="G34" s="37">
        <v>1.8951634223812E-3</v>
      </c>
      <c r="H34" s="13007" t="str">
        <f t="shared" si="4"/>
        <v>***</v>
      </c>
      <c r="J34" s="6823" t="s">
        <v>4583</v>
      </c>
      <c r="K34" s="37">
        <v>97.470115536198705</v>
      </c>
      <c r="L34" s="37">
        <v>214911</v>
      </c>
      <c r="M34" s="37">
        <v>97.484220421684057</v>
      </c>
      <c r="N34" s="37">
        <v>22339</v>
      </c>
      <c r="O34" s="37">
        <v>-1.410488548535227E-2</v>
      </c>
      <c r="P34" s="37">
        <v>0.89830271187927124</v>
      </c>
      <c r="Q34" s="13008" t="str">
        <f t="shared" si="5"/>
        <v>NS</v>
      </c>
      <c r="R34" s="37">
        <v>96.443315338202609</v>
      </c>
      <c r="S34" s="37">
        <v>9447</v>
      </c>
      <c r="T34" s="37">
        <v>1.0268001979960957</v>
      </c>
      <c r="U34" s="37">
        <v>6.8579689725099995E-10</v>
      </c>
      <c r="V34" s="13009" t="str">
        <f t="shared" si="6"/>
        <v>NS</v>
      </c>
      <c r="X34" s="6823" t="s">
        <v>4385</v>
      </c>
      <c r="Y34" s="37">
        <v>97.471443624868286</v>
      </c>
      <c r="Z34" s="37">
        <v>237250</v>
      </c>
      <c r="AA34" s="37">
        <v>96.443315338202609</v>
      </c>
      <c r="AB34" s="37">
        <v>9447</v>
      </c>
      <c r="AC34" s="37">
        <v>1.0281282866656767</v>
      </c>
      <c r="AD34" s="37">
        <v>5.8040178470600003E-10</v>
      </c>
      <c r="AE34" s="13010" t="str">
        <f t="shared" si="7"/>
        <v>***</v>
      </c>
    </row>
    <row r="35" spans="1:31">
      <c r="A35" s="6823" t="s">
        <v>4188</v>
      </c>
      <c r="B35" s="37">
        <v>99.31929955924646</v>
      </c>
      <c r="C35" s="37">
        <v>940208</v>
      </c>
      <c r="D35" s="37">
        <v>99.306895764593577</v>
      </c>
      <c r="E35" s="37">
        <v>192756</v>
      </c>
      <c r="F35" s="37">
        <v>1.2403794652882993E-2</v>
      </c>
      <c r="G35" s="37">
        <v>0.5468943927996337</v>
      </c>
      <c r="H35" s="13011" t="str">
        <f t="shared" si="4"/>
        <v>NS</v>
      </c>
      <c r="J35" s="6823" t="s">
        <v>4584</v>
      </c>
      <c r="K35" s="37">
        <v>99.31929955924646</v>
      </c>
      <c r="L35" s="37">
        <v>940208</v>
      </c>
      <c r="M35" s="37">
        <v>99.405058685604175</v>
      </c>
      <c r="N35" s="37">
        <v>148418</v>
      </c>
      <c r="O35" s="37">
        <v>-8.5759126357714877E-2</v>
      </c>
      <c r="P35" s="37">
        <v>1.65546273608E-4</v>
      </c>
      <c r="Q35" s="13012" t="str">
        <f t="shared" si="5"/>
        <v>***</v>
      </c>
      <c r="R35" s="37">
        <v>98.978303035770665</v>
      </c>
      <c r="S35" s="37">
        <v>44338</v>
      </c>
      <c r="T35" s="37">
        <v>0.34099652347579479</v>
      </c>
      <c r="U35" s="37">
        <v>3.1780143696400002E-17</v>
      </c>
      <c r="V35" s="13013" t="str">
        <f t="shared" si="6"/>
        <v>***</v>
      </c>
      <c r="X35" s="6823" t="s">
        <v>4386</v>
      </c>
      <c r="Y35" s="37">
        <v>99.330991543468556</v>
      </c>
      <c r="Z35" s="37">
        <v>1088626</v>
      </c>
      <c r="AA35" s="37">
        <v>98.978303035770665</v>
      </c>
      <c r="AB35" s="37">
        <v>44338</v>
      </c>
      <c r="AC35" s="37">
        <v>0.3526885076978914</v>
      </c>
      <c r="AD35" s="37">
        <v>9.5666069110200005E-19</v>
      </c>
      <c r="AE35" s="13014" t="str">
        <f t="shared" si="7"/>
        <v>***</v>
      </c>
    </row>
    <row r="36" spans="1:31">
      <c r="A36" s="6823" t="s">
        <v>4189</v>
      </c>
      <c r="B36" s="37">
        <v>88.083777459450317</v>
      </c>
      <c r="C36" s="37">
        <v>337179</v>
      </c>
      <c r="D36" s="37">
        <v>89.496181739589844</v>
      </c>
      <c r="E36" s="37">
        <v>41642</v>
      </c>
      <c r="F36" s="37">
        <v>-1.4124042801395262</v>
      </c>
      <c r="G36" s="37">
        <v>3.1404301084700001E-17</v>
      </c>
      <c r="H36" s="13015" t="str">
        <f t="shared" si="4"/>
        <v>***</v>
      </c>
      <c r="J36" s="6823" t="s">
        <v>4585</v>
      </c>
      <c r="K36" s="37">
        <v>88.083777459450317</v>
      </c>
      <c r="L36" s="37">
        <v>337179</v>
      </c>
      <c r="M36" s="37">
        <v>89.782063889858193</v>
      </c>
      <c r="N36" s="37">
        <v>31523</v>
      </c>
      <c r="O36" s="37">
        <v>-1.698286430407876</v>
      </c>
      <c r="P36" s="37">
        <v>3.6193953111400001E-19</v>
      </c>
      <c r="Q36" s="13016" t="str">
        <f t="shared" si="5"/>
        <v>***</v>
      </c>
      <c r="R36" s="37">
        <v>88.605593438086771</v>
      </c>
      <c r="S36" s="37">
        <v>10119</v>
      </c>
      <c r="T36" s="37">
        <v>-0.52181597863645379</v>
      </c>
      <c r="U36" s="37">
        <v>0.1101984247830767</v>
      </c>
      <c r="V36" s="13017" t="str">
        <f t="shared" si="6"/>
        <v>***</v>
      </c>
      <c r="X36" s="6823" t="s">
        <v>4387</v>
      </c>
      <c r="Y36" s="37">
        <v>88.228976246399526</v>
      </c>
      <c r="Z36" s="37">
        <v>368702</v>
      </c>
      <c r="AA36" s="37">
        <v>88.605593438086771</v>
      </c>
      <c r="AB36" s="37">
        <v>10119</v>
      </c>
      <c r="AC36" s="37">
        <v>-0.37661719168724517</v>
      </c>
      <c r="AD36" s="37">
        <v>0.24596312197394221</v>
      </c>
      <c r="AE36" s="13018" t="str">
        <f t="shared" si="7"/>
        <v>NS</v>
      </c>
    </row>
    <row r="37" spans="1:31">
      <c r="A37" s="6823" t="s">
        <v>4190</v>
      </c>
      <c r="B37" s="37">
        <v>86.988092779957327</v>
      </c>
      <c r="C37" s="37">
        <v>116232</v>
      </c>
      <c r="D37" s="37">
        <v>85.665619843508807</v>
      </c>
      <c r="E37" s="37">
        <v>18787</v>
      </c>
      <c r="F37" s="37">
        <v>1.3224729364485199</v>
      </c>
      <c r="G37" s="37">
        <v>6.7148941958900003E-7</v>
      </c>
      <c r="H37" s="13019" t="str">
        <f t="shared" si="4"/>
        <v>***</v>
      </c>
      <c r="J37" s="6823" t="s">
        <v>4586</v>
      </c>
      <c r="K37" s="37">
        <v>86.988092779957327</v>
      </c>
      <c r="L37" s="37">
        <v>116232</v>
      </c>
      <c r="M37" s="37">
        <v>85.650844496214333</v>
      </c>
      <c r="N37" s="37">
        <v>13736</v>
      </c>
      <c r="O37" s="37">
        <v>1.3372482837429942</v>
      </c>
      <c r="P37" s="37">
        <v>1.15792421934E-5</v>
      </c>
      <c r="Q37" s="13020" t="str">
        <f t="shared" si="5"/>
        <v>***</v>
      </c>
      <c r="R37" s="37">
        <v>85.705800831518516</v>
      </c>
      <c r="S37" s="37">
        <v>5051</v>
      </c>
      <c r="T37" s="37">
        <v>1.2822919484388109</v>
      </c>
      <c r="U37" s="37">
        <v>8.1165553826203999E-3</v>
      </c>
      <c r="V37" s="13021" t="str">
        <f t="shared" si="6"/>
        <v>***</v>
      </c>
      <c r="X37" s="6823" t="s">
        <v>4388</v>
      </c>
      <c r="Y37" s="37">
        <v>86.846762279945835</v>
      </c>
      <c r="Z37" s="37">
        <v>129968</v>
      </c>
      <c r="AA37" s="37">
        <v>85.705800831518516</v>
      </c>
      <c r="AB37" s="37">
        <v>5051</v>
      </c>
      <c r="AC37" s="37">
        <v>1.1409614484273192</v>
      </c>
      <c r="AD37" s="37">
        <v>1.87398434660692E-2</v>
      </c>
      <c r="AE37" s="13022" t="str">
        <f t="shared" si="7"/>
        <v>**</v>
      </c>
    </row>
    <row r="38" spans="1:31">
      <c r="A38" s="6823" t="s">
        <v>4191</v>
      </c>
      <c r="B38" s="37">
        <v>90.277847309136419</v>
      </c>
      <c r="C38" s="37">
        <v>99875</v>
      </c>
      <c r="D38" s="37">
        <v>90.546091172311634</v>
      </c>
      <c r="E38" s="37">
        <v>14851</v>
      </c>
      <c r="F38" s="37">
        <v>-0.26824386317521487</v>
      </c>
      <c r="G38" s="37">
        <v>0.30246918137147211</v>
      </c>
      <c r="H38" s="13023" t="str">
        <f t="shared" si="4"/>
        <v>NS</v>
      </c>
      <c r="J38" s="6823" t="s">
        <v>4587</v>
      </c>
      <c r="K38" s="37">
        <v>90.277847309136419</v>
      </c>
      <c r="L38" s="37">
        <v>99875</v>
      </c>
      <c r="M38" s="37">
        <v>91.247776841711129</v>
      </c>
      <c r="N38" s="37">
        <v>10683</v>
      </c>
      <c r="O38" s="37">
        <v>-0.96992953257471015</v>
      </c>
      <c r="P38" s="37">
        <v>1.2369601792746E-3</v>
      </c>
      <c r="Q38" s="13024" t="str">
        <f t="shared" si="5"/>
        <v>***</v>
      </c>
      <c r="R38" s="37">
        <v>88.747600767754321</v>
      </c>
      <c r="S38" s="37">
        <v>4168</v>
      </c>
      <c r="T38" s="37">
        <v>1.5302465413820983</v>
      </c>
      <c r="U38" s="37">
        <v>1.1216249071411999E-3</v>
      </c>
      <c r="V38" s="13025" t="str">
        <f t="shared" si="6"/>
        <v>***</v>
      </c>
      <c r="X38" s="6823" t="s">
        <v>4389</v>
      </c>
      <c r="Y38" s="37">
        <v>90.371569673836362</v>
      </c>
      <c r="Z38" s="37">
        <v>110558</v>
      </c>
      <c r="AA38" s="37">
        <v>88.747600767754321</v>
      </c>
      <c r="AB38" s="37">
        <v>4168</v>
      </c>
      <c r="AC38" s="37">
        <v>1.623968906082041</v>
      </c>
      <c r="AD38" s="37">
        <v>5.0209148776740001E-4</v>
      </c>
      <c r="AE38" s="13026" t="str">
        <f t="shared" si="7"/>
        <v>***</v>
      </c>
    </row>
    <row r="39" spans="1:31">
      <c r="A39" s="6823" t="s">
        <v>4192</v>
      </c>
      <c r="B39" s="37">
        <v>93.538682438207246</v>
      </c>
      <c r="C39" s="37">
        <v>146255</v>
      </c>
      <c r="D39" s="37">
        <v>93.231261961488883</v>
      </c>
      <c r="E39" s="37">
        <v>25603</v>
      </c>
      <c r="F39" s="37">
        <v>0.30742047671836303</v>
      </c>
      <c r="G39" s="37">
        <v>6.5801646002036002E-2</v>
      </c>
      <c r="H39" s="13027" t="str">
        <f t="shared" si="4"/>
        <v>*</v>
      </c>
      <c r="J39" s="6823" t="s">
        <v>4588</v>
      </c>
      <c r="K39" s="37">
        <v>93.538682438207246</v>
      </c>
      <c r="L39" s="37">
        <v>146255</v>
      </c>
      <c r="M39" s="37">
        <v>93.356506138924701</v>
      </c>
      <c r="N39" s="37">
        <v>17837</v>
      </c>
      <c r="O39" s="37">
        <v>0.18217629928254553</v>
      </c>
      <c r="P39" s="37">
        <v>0.35081400974348659</v>
      </c>
      <c r="Q39" s="13028" t="str">
        <f t="shared" si="5"/>
        <v>NS</v>
      </c>
      <c r="R39" s="37">
        <v>92.943600309039397</v>
      </c>
      <c r="S39" s="37">
        <v>7766</v>
      </c>
      <c r="T39" s="37">
        <v>0.59508212916784942</v>
      </c>
      <c r="U39" s="37">
        <v>3.8061929699341801E-2</v>
      </c>
      <c r="V39" s="13029" t="str">
        <f t="shared" si="6"/>
        <v>NS</v>
      </c>
      <c r="X39" s="6823" t="s">
        <v>4390</v>
      </c>
      <c r="Y39" s="37">
        <v>93.518879652877658</v>
      </c>
      <c r="Z39" s="37">
        <v>164092</v>
      </c>
      <c r="AA39" s="37">
        <v>92.943600309039397</v>
      </c>
      <c r="AB39" s="37">
        <v>7766</v>
      </c>
      <c r="AC39" s="37">
        <v>0.57527934383826107</v>
      </c>
      <c r="AD39" s="37">
        <v>4.4599862863464901E-2</v>
      </c>
      <c r="AE39" s="13030" t="str">
        <f t="shared" si="7"/>
        <v>**</v>
      </c>
    </row>
    <row r="40" spans="1:31">
      <c r="A40" s="6823" t="s">
        <v>4193</v>
      </c>
      <c r="B40" s="37">
        <v>85.749929626122778</v>
      </c>
      <c r="C40" s="37">
        <v>156308</v>
      </c>
      <c r="D40" s="37">
        <v>87.51314590198416</v>
      </c>
      <c r="E40" s="37">
        <v>14263</v>
      </c>
      <c r="F40" s="37">
        <v>-1.7632162758613816</v>
      </c>
      <c r="G40" s="37">
        <v>6.9560664638600002E-9</v>
      </c>
      <c r="H40" s="13031" t="str">
        <f t="shared" si="4"/>
        <v>***</v>
      </c>
      <c r="J40" s="6823" t="s">
        <v>4589</v>
      </c>
      <c r="K40" s="37">
        <v>85.749929626122778</v>
      </c>
      <c r="L40" s="37">
        <v>156308</v>
      </c>
      <c r="M40" s="37">
        <v>87.430990062569009</v>
      </c>
      <c r="N40" s="37">
        <v>10868</v>
      </c>
      <c r="O40" s="37">
        <v>-1.6810604364462307</v>
      </c>
      <c r="P40" s="37">
        <v>1.15362312709E-6</v>
      </c>
      <c r="Q40" s="13032" t="str">
        <f t="shared" si="5"/>
        <v>***</v>
      </c>
      <c r="R40" s="37">
        <v>87.776141384388808</v>
      </c>
      <c r="S40" s="37">
        <v>3395</v>
      </c>
      <c r="T40" s="37">
        <v>-2.0262117582660295</v>
      </c>
      <c r="U40" s="37">
        <v>8.212321113706E-4</v>
      </c>
      <c r="V40" s="13033" t="str">
        <f t="shared" si="6"/>
        <v>***</v>
      </c>
      <c r="X40" s="6823" t="s">
        <v>4391</v>
      </c>
      <c r="Y40" s="37">
        <v>85.85921424127865</v>
      </c>
      <c r="Z40" s="37">
        <v>167176</v>
      </c>
      <c r="AA40" s="37">
        <v>87.776141384388808</v>
      </c>
      <c r="AB40" s="37">
        <v>3395</v>
      </c>
      <c r="AC40" s="37">
        <v>-1.9169271431101578</v>
      </c>
      <c r="AD40" s="37">
        <v>1.4878497098179001E-3</v>
      </c>
      <c r="AE40" s="13034" t="str">
        <f t="shared" si="7"/>
        <v>***</v>
      </c>
    </row>
    <row r="41" spans="1:31">
      <c r="A41" s="6823" t="s">
        <v>4194</v>
      </c>
      <c r="B41" s="37">
        <v>96.73315342797919</v>
      </c>
      <c r="C41" s="37">
        <v>255690</v>
      </c>
      <c r="D41" s="37">
        <v>96.456750652626638</v>
      </c>
      <c r="E41" s="37">
        <v>34093</v>
      </c>
      <c r="F41" s="37">
        <v>0.27640277535255109</v>
      </c>
      <c r="G41" s="37">
        <v>7.2768795349808001E-3</v>
      </c>
      <c r="H41" s="13035" t="str">
        <f t="shared" si="4"/>
        <v>***</v>
      </c>
      <c r="J41" s="6823" t="s">
        <v>4590</v>
      </c>
      <c r="K41" s="37">
        <v>96.73315342797919</v>
      </c>
      <c r="L41" s="37">
        <v>255690</v>
      </c>
      <c r="M41" s="37">
        <v>96.752394192153233</v>
      </c>
      <c r="N41" s="37">
        <v>25896</v>
      </c>
      <c r="O41" s="37">
        <v>-1.9240764174043079E-2</v>
      </c>
      <c r="P41" s="37">
        <v>0.86814442677027004</v>
      </c>
      <c r="Q41" s="13036" t="str">
        <f t="shared" si="5"/>
        <v>NS</v>
      </c>
      <c r="R41" s="37">
        <v>95.522752226424302</v>
      </c>
      <c r="S41" s="37">
        <v>8197</v>
      </c>
      <c r="T41" s="37">
        <v>1.2104012015548875</v>
      </c>
      <c r="U41" s="37">
        <v>1.59129116858E-9</v>
      </c>
      <c r="V41" s="13037" t="str">
        <f t="shared" si="6"/>
        <v>NS</v>
      </c>
      <c r="X41" s="6823" t="s">
        <v>4392</v>
      </c>
      <c r="Y41" s="37">
        <v>96.734922900996494</v>
      </c>
      <c r="Z41" s="37">
        <v>281586</v>
      </c>
      <c r="AA41" s="37">
        <v>95.522752226424302</v>
      </c>
      <c r="AB41" s="37">
        <v>8197</v>
      </c>
      <c r="AC41" s="37">
        <v>1.2121706745721923</v>
      </c>
      <c r="AD41" s="37">
        <v>1.38867040673E-9</v>
      </c>
      <c r="AE41" s="13038" t="str">
        <f t="shared" si="7"/>
        <v>***</v>
      </c>
    </row>
    <row r="42" spans="1:31">
      <c r="A42" s="6823" t="s">
        <v>4195</v>
      </c>
      <c r="B42" s="37">
        <v>88.442887535764072</v>
      </c>
      <c r="C42" s="37">
        <v>272620</v>
      </c>
      <c r="D42" s="37">
        <v>87.790528527557782</v>
      </c>
      <c r="E42" s="37">
        <v>30935</v>
      </c>
      <c r="F42" s="37">
        <v>0.65235900820628956</v>
      </c>
      <c r="G42" s="37">
        <v>6.9226386466189995E-4</v>
      </c>
      <c r="H42" s="13039" t="str">
        <f t="shared" si="4"/>
        <v>***</v>
      </c>
      <c r="J42" s="6823" t="s">
        <v>4591</v>
      </c>
      <c r="K42" s="37">
        <v>88.442887535764072</v>
      </c>
      <c r="L42" s="37">
        <v>272620</v>
      </c>
      <c r="M42" s="37">
        <v>88.186941231303763</v>
      </c>
      <c r="N42" s="37">
        <v>23601</v>
      </c>
      <c r="O42" s="37">
        <v>0.25594630446030919</v>
      </c>
      <c r="P42" s="37">
        <v>0.23841870737115181</v>
      </c>
      <c r="Q42" s="13040" t="str">
        <f t="shared" si="5"/>
        <v>NS</v>
      </c>
      <c r="R42" s="37">
        <v>86.514862285246792</v>
      </c>
      <c r="S42" s="37">
        <v>7334</v>
      </c>
      <c r="T42" s="37">
        <v>1.9280252505172797</v>
      </c>
      <c r="U42" s="37">
        <v>3.6408588580100002E-7</v>
      </c>
      <c r="V42" s="13041" t="str">
        <f t="shared" si="6"/>
        <v>NS</v>
      </c>
      <c r="X42" s="6823" t="s">
        <v>4393</v>
      </c>
      <c r="Y42" s="37">
        <v>88.422495366635047</v>
      </c>
      <c r="Z42" s="37">
        <v>296221</v>
      </c>
      <c r="AA42" s="37">
        <v>86.514862285246792</v>
      </c>
      <c r="AB42" s="37">
        <v>7334</v>
      </c>
      <c r="AC42" s="37">
        <v>1.9076330813882549</v>
      </c>
      <c r="AD42" s="37">
        <v>4.7715666028600001E-7</v>
      </c>
      <c r="AE42" s="13042" t="str">
        <f t="shared" si="7"/>
        <v>***</v>
      </c>
    </row>
    <row r="43" spans="1:31">
      <c r="A43" s="6823" t="s">
        <v>4196</v>
      </c>
      <c r="B43" s="37">
        <v>95.124883689322417</v>
      </c>
      <c r="C43" s="37">
        <v>95649</v>
      </c>
      <c r="D43" s="37">
        <v>94.493377699484569</v>
      </c>
      <c r="E43" s="37">
        <v>15327</v>
      </c>
      <c r="F43" s="37">
        <v>0.63150598983784789</v>
      </c>
      <c r="G43" s="37">
        <v>8.3083844713419998E-4</v>
      </c>
      <c r="H43" s="13043" t="str">
        <f t="shared" si="4"/>
        <v>***</v>
      </c>
      <c r="J43" s="6823" t="s">
        <v>4592</v>
      </c>
      <c r="K43" s="37">
        <v>95.124883689322417</v>
      </c>
      <c r="L43" s="37">
        <v>95649</v>
      </c>
      <c r="M43" s="37">
        <v>94.935238945958019</v>
      </c>
      <c r="N43" s="37">
        <v>11195</v>
      </c>
      <c r="O43" s="37">
        <v>0.18964474336439707</v>
      </c>
      <c r="P43" s="37">
        <v>0.37891028570562602</v>
      </c>
      <c r="Q43" s="13044" t="str">
        <f t="shared" si="5"/>
        <v>NS</v>
      </c>
      <c r="R43" s="37">
        <v>93.296224588576962</v>
      </c>
      <c r="S43" s="37">
        <v>4132</v>
      </c>
      <c r="T43" s="37">
        <v>1.8286591007454547</v>
      </c>
      <c r="U43" s="37">
        <v>1.1225635352199999E-7</v>
      </c>
      <c r="V43" s="13045" t="str">
        <f t="shared" si="6"/>
        <v>NS</v>
      </c>
      <c r="X43" s="6823" t="s">
        <v>4394</v>
      </c>
      <c r="Y43" s="37">
        <v>95.105012916027107</v>
      </c>
      <c r="Z43" s="37">
        <v>106844</v>
      </c>
      <c r="AA43" s="37">
        <v>93.296224588576962</v>
      </c>
      <c r="AB43" s="37">
        <v>4132</v>
      </c>
      <c r="AC43" s="37">
        <v>1.8087883274501451</v>
      </c>
      <c r="AD43" s="37">
        <v>1.4912854462899999E-7</v>
      </c>
      <c r="AE43" s="13046" t="str">
        <f t="shared" si="7"/>
        <v>***</v>
      </c>
    </row>
    <row r="44" spans="1:31">
      <c r="A44" s="6823" t="s">
        <v>4197</v>
      </c>
      <c r="B44" s="37">
        <v>99.233231967402318</v>
      </c>
      <c r="C44" s="37">
        <v>99639</v>
      </c>
      <c r="D44" s="37">
        <v>99.036707706338348</v>
      </c>
      <c r="E44" s="37">
        <v>17544</v>
      </c>
      <c r="F44" s="37">
        <v>0.19652426106397058</v>
      </c>
      <c r="G44" s="37">
        <v>6.9173094705608004E-3</v>
      </c>
      <c r="H44" s="13047" t="str">
        <f t="shared" si="4"/>
        <v>***</v>
      </c>
      <c r="J44" s="6823" t="s">
        <v>4593</v>
      </c>
      <c r="K44" s="37">
        <v>99.233231967402318</v>
      </c>
      <c r="L44" s="37">
        <v>99639</v>
      </c>
      <c r="M44" s="37">
        <v>99.188275084554675</v>
      </c>
      <c r="N44" s="37">
        <v>13305</v>
      </c>
      <c r="O44" s="37">
        <v>4.4956882847642987E-2</v>
      </c>
      <c r="P44" s="37">
        <v>0.57789237813284444</v>
      </c>
      <c r="Q44" s="13048" t="str">
        <f t="shared" si="5"/>
        <v>NS</v>
      </c>
      <c r="R44" s="37">
        <v>98.560981363529137</v>
      </c>
      <c r="S44" s="37">
        <v>4239</v>
      </c>
      <c r="T44" s="37">
        <v>0.67225060387318081</v>
      </c>
      <c r="U44" s="37">
        <v>1.3688344455199999E-6</v>
      </c>
      <c r="V44" s="13049" t="str">
        <f t="shared" si="6"/>
        <v>NS</v>
      </c>
      <c r="X44" s="6823" t="s">
        <v>4395</v>
      </c>
      <c r="Y44" s="37">
        <v>99.22793596826746</v>
      </c>
      <c r="Z44" s="37">
        <v>112944</v>
      </c>
      <c r="AA44" s="37">
        <v>98.560981363529137</v>
      </c>
      <c r="AB44" s="37">
        <v>4239</v>
      </c>
      <c r="AC44" s="37">
        <v>0.66695460473832213</v>
      </c>
      <c r="AD44" s="37">
        <v>1.6104593901700001E-6</v>
      </c>
      <c r="AE44" s="13050" t="str">
        <f t="shared" si="7"/>
        <v>***</v>
      </c>
    </row>
    <row r="45" spans="1:31">
      <c r="A45" s="6823" t="s">
        <v>4198</v>
      </c>
      <c r="B45" s="37">
        <v>93.232582203562984</v>
      </c>
      <c r="C45" s="37">
        <v>303454</v>
      </c>
      <c r="D45" s="37">
        <v>93.852541351369453</v>
      </c>
      <c r="E45" s="37">
        <v>29866</v>
      </c>
      <c r="F45" s="37">
        <v>-0.61995914780646899</v>
      </c>
      <c r="G45" s="37">
        <v>4.3997994126799997E-5</v>
      </c>
      <c r="H45" s="13051" t="str">
        <f t="shared" si="4"/>
        <v>***</v>
      </c>
      <c r="J45" s="6823" t="s">
        <v>4594</v>
      </c>
      <c r="K45" s="37">
        <v>93.232582203562984</v>
      </c>
      <c r="L45" s="37">
        <v>303454</v>
      </c>
      <c r="M45" s="37">
        <v>94.073087870718936</v>
      </c>
      <c r="N45" s="37">
        <v>21782</v>
      </c>
      <c r="O45" s="37">
        <v>-0.8405056671559521</v>
      </c>
      <c r="P45" s="37">
        <v>1.67751223254E-6</v>
      </c>
      <c r="Q45" s="13052" t="str">
        <f t="shared" si="5"/>
        <v>***</v>
      </c>
      <c r="R45" s="37">
        <v>93.258287976249377</v>
      </c>
      <c r="S45" s="37">
        <v>8084</v>
      </c>
      <c r="T45" s="37">
        <v>-2.5705772686393402E-2</v>
      </c>
      <c r="U45" s="37">
        <v>0.92763960640421694</v>
      </c>
      <c r="V45" s="13053" t="str">
        <f t="shared" si="6"/>
        <v>***</v>
      </c>
      <c r="X45" s="6823" t="s">
        <v>4396</v>
      </c>
      <c r="Y45" s="37">
        <v>93.288873310457632</v>
      </c>
      <c r="Z45" s="37">
        <v>325236</v>
      </c>
      <c r="AA45" s="37">
        <v>93.258287976249377</v>
      </c>
      <c r="AB45" s="37">
        <v>8084</v>
      </c>
      <c r="AC45" s="37">
        <v>3.0585334208254267E-2</v>
      </c>
      <c r="AD45" s="37">
        <v>0.91355374364310127</v>
      </c>
      <c r="AE45" s="13054" t="str">
        <f t="shared" si="7"/>
        <v>NS</v>
      </c>
    </row>
    <row r="46" spans="1:31">
      <c r="A46" s="6823" t="s">
        <v>4199</v>
      </c>
      <c r="B46" s="37">
        <v>94.04266411782595</v>
      </c>
      <c r="C46" s="37">
        <v>115085</v>
      </c>
      <c r="D46" s="37">
        <v>93.600226875265875</v>
      </c>
      <c r="E46" s="37">
        <v>21157</v>
      </c>
      <c r="F46" s="37">
        <v>0.44243724256007511</v>
      </c>
      <c r="G46" s="37">
        <v>1.29369766324845E-2</v>
      </c>
      <c r="H46" s="13055" t="str">
        <f t="shared" si="4"/>
        <v>**</v>
      </c>
      <c r="J46" s="6823" t="s">
        <v>4595</v>
      </c>
      <c r="K46" s="37">
        <v>94.04266411782595</v>
      </c>
      <c r="L46" s="37">
        <v>115085</v>
      </c>
      <c r="M46" s="37">
        <v>93.846554983377871</v>
      </c>
      <c r="N46" s="37">
        <v>15341</v>
      </c>
      <c r="O46" s="37">
        <v>0.1961091344480792</v>
      </c>
      <c r="P46" s="37">
        <v>0.33593937957942183</v>
      </c>
      <c r="Q46" s="13056" t="str">
        <f t="shared" si="5"/>
        <v>NS</v>
      </c>
      <c r="R46" s="37">
        <v>92.950481430536456</v>
      </c>
      <c r="S46" s="37">
        <v>5816</v>
      </c>
      <c r="T46" s="37">
        <v>1.092182687289494</v>
      </c>
      <c r="U46" s="37">
        <v>6.2788202823689998E-4</v>
      </c>
      <c r="V46" s="13057" t="str">
        <f t="shared" si="6"/>
        <v>NS</v>
      </c>
      <c r="X46" s="6823" t="s">
        <v>4397</v>
      </c>
      <c r="Y46" s="37">
        <v>94.019597319552844</v>
      </c>
      <c r="Z46" s="37">
        <v>130426</v>
      </c>
      <c r="AA46" s="37">
        <v>92.950481430536456</v>
      </c>
      <c r="AB46" s="37">
        <v>5816</v>
      </c>
      <c r="AC46" s="37">
        <v>1.0691158890163877</v>
      </c>
      <c r="AD46" s="37">
        <v>8.0130103393790005E-4</v>
      </c>
      <c r="AE46" s="13058" t="str">
        <f t="shared" si="7"/>
        <v>***</v>
      </c>
    </row>
    <row r="47" spans="1:31">
      <c r="A47" s="6823" t="s">
        <v>4200</v>
      </c>
      <c r="B47" s="37">
        <v>96.357723577235774</v>
      </c>
      <c r="C47" s="37">
        <v>132225</v>
      </c>
      <c r="D47" s="37">
        <v>95.355596417343847</v>
      </c>
      <c r="E47" s="37">
        <v>16859</v>
      </c>
      <c r="F47" s="37">
        <v>1.002127159891927</v>
      </c>
      <c r="G47" s="37">
        <v>1.14965770745E-10</v>
      </c>
      <c r="H47" s="13059" t="str">
        <f t="shared" si="4"/>
        <v>***</v>
      </c>
      <c r="J47" s="6823" t="s">
        <v>4596</v>
      </c>
      <c r="K47" s="37">
        <v>96.357723577235774</v>
      </c>
      <c r="L47" s="37">
        <v>132225</v>
      </c>
      <c r="M47" s="37">
        <v>95.625485625485624</v>
      </c>
      <c r="N47" s="37">
        <v>12870</v>
      </c>
      <c r="O47" s="37">
        <v>0.73223795175015027</v>
      </c>
      <c r="P47" s="37">
        <v>2.7023006136500002E-5</v>
      </c>
      <c r="Q47" s="13060" t="str">
        <f t="shared" si="5"/>
        <v>***</v>
      </c>
      <c r="R47" s="37">
        <v>94.484833291551766</v>
      </c>
      <c r="S47" s="37">
        <v>3989</v>
      </c>
      <c r="T47" s="37">
        <v>1.8728902856840079</v>
      </c>
      <c r="U47" s="37">
        <v>6.5404786084300004E-10</v>
      </c>
      <c r="V47" s="13061" t="str">
        <f t="shared" si="6"/>
        <v>***</v>
      </c>
      <c r="X47" s="6823" t="s">
        <v>4398</v>
      </c>
      <c r="Y47" s="37">
        <v>96.292773699989667</v>
      </c>
      <c r="Z47" s="37">
        <v>145095</v>
      </c>
      <c r="AA47" s="37">
        <v>94.484833291551766</v>
      </c>
      <c r="AB47" s="37">
        <v>3989</v>
      </c>
      <c r="AC47" s="37">
        <v>1.8079404084379007</v>
      </c>
      <c r="AD47" s="37">
        <v>3.1144391488999999E-9</v>
      </c>
      <c r="AE47" s="13062" t="str">
        <f t="shared" si="7"/>
        <v>***</v>
      </c>
    </row>
    <row r="48" spans="1:31">
      <c r="A48" s="6823" t="s">
        <v>4201</v>
      </c>
      <c r="B48" s="37">
        <v>94.811986335280722</v>
      </c>
      <c r="C48" s="37">
        <v>161584</v>
      </c>
      <c r="D48" s="37">
        <v>94.210637847001479</v>
      </c>
      <c r="E48" s="37">
        <v>23595</v>
      </c>
      <c r="F48" s="37">
        <v>0.60134848827924259</v>
      </c>
      <c r="G48" s="37">
        <v>1.116753905457E-4</v>
      </c>
      <c r="H48" s="13063" t="str">
        <f t="shared" si="4"/>
        <v>***</v>
      </c>
      <c r="J48" s="6823" t="s">
        <v>4597</v>
      </c>
      <c r="K48" s="37">
        <v>94.811986335280722</v>
      </c>
      <c r="L48" s="37">
        <v>161584</v>
      </c>
      <c r="M48" s="37">
        <v>94.607329842931932</v>
      </c>
      <c r="N48" s="37">
        <v>17190</v>
      </c>
      <c r="O48" s="37">
        <v>0.20465649234878924</v>
      </c>
      <c r="P48" s="37">
        <v>0.25090622319284422</v>
      </c>
      <c r="Q48" s="13064" t="str">
        <f t="shared" si="5"/>
        <v>NS</v>
      </c>
      <c r="R48" s="37">
        <v>93.145979703356758</v>
      </c>
      <c r="S48" s="37">
        <v>6405</v>
      </c>
      <c r="T48" s="37">
        <v>1.6660066319239633</v>
      </c>
      <c r="U48" s="37">
        <v>4.5587632499200003E-9</v>
      </c>
      <c r="V48" s="13065" t="str">
        <f t="shared" si="6"/>
        <v>NS</v>
      </c>
      <c r="X48" s="6823" t="s">
        <v>4399</v>
      </c>
      <c r="Y48" s="37">
        <v>94.79230760625147</v>
      </c>
      <c r="Z48" s="37">
        <v>178774</v>
      </c>
      <c r="AA48" s="37">
        <v>93.145979703356758</v>
      </c>
      <c r="AB48" s="37">
        <v>6405</v>
      </c>
      <c r="AC48" s="37">
        <v>1.6463279028947113</v>
      </c>
      <c r="AD48" s="37">
        <v>6.7482386862200001E-9</v>
      </c>
      <c r="AE48" s="13066" t="str">
        <f t="shared" si="7"/>
        <v>***</v>
      </c>
    </row>
    <row r="49" spans="1:31">
      <c r="A49" s="6823" t="s">
        <v>4202</v>
      </c>
      <c r="B49" s="37">
        <v>96.00467955082469</v>
      </c>
      <c r="C49" s="37">
        <v>129927</v>
      </c>
      <c r="D49" s="37">
        <v>95.394130806685084</v>
      </c>
      <c r="E49" s="37">
        <v>15198</v>
      </c>
      <c r="F49" s="37">
        <v>0.61054874413960647</v>
      </c>
      <c r="G49" s="37">
        <v>3.0751408300910002E-4</v>
      </c>
      <c r="H49" s="13067" t="str">
        <f t="shared" si="4"/>
        <v>***</v>
      </c>
      <c r="J49" s="6823" t="s">
        <v>4598</v>
      </c>
      <c r="K49" s="37">
        <v>96.00467955082469</v>
      </c>
      <c r="L49" s="37">
        <v>129927</v>
      </c>
      <c r="M49" s="37">
        <v>95.520318863183434</v>
      </c>
      <c r="N49" s="37">
        <v>11541</v>
      </c>
      <c r="O49" s="37">
        <v>0.4843606876412565</v>
      </c>
      <c r="P49" s="37">
        <v>1.1270114225092401E-2</v>
      </c>
      <c r="Q49" s="13068" t="str">
        <f t="shared" si="5"/>
        <v>**</v>
      </c>
      <c r="R49" s="37">
        <v>94.995898277276453</v>
      </c>
      <c r="S49" s="37">
        <v>3657</v>
      </c>
      <c r="T49" s="37">
        <v>1.0087812735482373</v>
      </c>
      <c r="U49" s="37">
        <v>2.1999291395624998E-3</v>
      </c>
      <c r="V49" s="13069" t="str">
        <f t="shared" si="6"/>
        <v>**</v>
      </c>
      <c r="X49" s="6823" t="s">
        <v>4400</v>
      </c>
      <c r="Y49" s="37">
        <v>95.965165267056861</v>
      </c>
      <c r="Z49" s="37">
        <v>141468</v>
      </c>
      <c r="AA49" s="37">
        <v>94.995898277276453</v>
      </c>
      <c r="AB49" s="37">
        <v>3657</v>
      </c>
      <c r="AC49" s="37">
        <v>0.96926698978040804</v>
      </c>
      <c r="AD49" s="37">
        <v>3.3621833289082001E-3</v>
      </c>
      <c r="AE49" s="13070" t="str">
        <f t="shared" si="7"/>
        <v>***</v>
      </c>
    </row>
    <row r="50" spans="1:31">
      <c r="A50" s="6823" t="s">
        <v>4203</v>
      </c>
      <c r="B50" s="37">
        <v>91.742362819332413</v>
      </c>
      <c r="C50" s="37">
        <v>72769</v>
      </c>
      <c r="D50" s="37">
        <v>93.639440086140596</v>
      </c>
      <c r="E50" s="37">
        <v>13002</v>
      </c>
      <c r="F50" s="37">
        <v>-1.8970772668081821</v>
      </c>
      <c r="G50" s="37">
        <v>1.8668305268300001E-13</v>
      </c>
      <c r="H50" s="13071" t="str">
        <f t="shared" si="4"/>
        <v>***</v>
      </c>
      <c r="J50" s="6823" t="s">
        <v>4599</v>
      </c>
      <c r="K50" s="37">
        <v>91.742362819332413</v>
      </c>
      <c r="L50" s="37">
        <v>72769</v>
      </c>
      <c r="M50" s="37">
        <v>93.890916899291383</v>
      </c>
      <c r="N50" s="37">
        <v>9314</v>
      </c>
      <c r="O50" s="37">
        <v>-2.14855407995897</v>
      </c>
      <c r="P50" s="37">
        <v>6.3914510579199999E-13</v>
      </c>
      <c r="Q50" s="13072" t="str">
        <f t="shared" si="5"/>
        <v>***</v>
      </c>
      <c r="R50" s="37">
        <v>93.004338394793933</v>
      </c>
      <c r="S50" s="37">
        <v>3688</v>
      </c>
      <c r="T50" s="37">
        <v>-1.2619755754615198</v>
      </c>
      <c r="U50" s="37">
        <v>6.4182172427740001E-3</v>
      </c>
      <c r="V50" s="13073" t="str">
        <f t="shared" si="6"/>
        <v>***</v>
      </c>
      <c r="X50" s="6823" t="s">
        <v>4401</v>
      </c>
      <c r="Y50" s="37">
        <v>91.986160349889744</v>
      </c>
      <c r="Z50" s="37">
        <v>82083</v>
      </c>
      <c r="AA50" s="37">
        <v>93.004338394793933</v>
      </c>
      <c r="AB50" s="37">
        <v>3688</v>
      </c>
      <c r="AC50" s="37">
        <v>-1.0181780449041895</v>
      </c>
      <c r="AD50" s="37">
        <v>2.5517946298154199E-2</v>
      </c>
      <c r="AE50" s="13074" t="str">
        <f t="shared" si="7"/>
        <v>**</v>
      </c>
    </row>
    <row r="51" spans="1:31">
      <c r="A51" s="6823" t="s">
        <v>11571</v>
      </c>
      <c r="B51" s="37">
        <v>91.978753416902805</v>
      </c>
      <c r="C51" s="37">
        <v>4414451</v>
      </c>
      <c r="D51" s="37">
        <v>92.822559693913703</v>
      </c>
      <c r="E51" s="37">
        <v>677456</v>
      </c>
      <c r="F51" s="37">
        <v>-0.8438062770108985</v>
      </c>
      <c r="G51" s="37">
        <v>6.9138009820999998E-127</v>
      </c>
      <c r="H51" s="13075" t="str">
        <f t="shared" si="4"/>
        <v>***</v>
      </c>
      <c r="J51" s="6823" t="s">
        <v>11571</v>
      </c>
      <c r="K51" s="37">
        <v>91.978753416902805</v>
      </c>
      <c r="L51" s="37">
        <v>4414451</v>
      </c>
      <c r="M51" s="37">
        <v>92.945814938991418</v>
      </c>
      <c r="N51" s="37">
        <v>508535</v>
      </c>
      <c r="O51" s="37">
        <v>-0.9670615220886134</v>
      </c>
      <c r="P51" s="37">
        <v>3.5350272167999998E-129</v>
      </c>
      <c r="Q51" s="13076" t="str">
        <f t="shared" si="5"/>
        <v>***</v>
      </c>
      <c r="R51" s="37">
        <v>92.451500997507708</v>
      </c>
      <c r="S51" s="37">
        <v>168921</v>
      </c>
      <c r="T51" s="37">
        <v>-0.47274758060490285</v>
      </c>
      <c r="U51" s="37">
        <v>2.1066956849399998E-12</v>
      </c>
      <c r="V51" s="13077" t="str">
        <f t="shared" si="6"/>
        <v>***</v>
      </c>
      <c r="X51" s="6823" t="s">
        <v>11571</v>
      </c>
      <c r="Y51" s="37">
        <v>92.078649015048995</v>
      </c>
      <c r="Z51" s="37">
        <v>4922986</v>
      </c>
      <c r="AA51" s="37">
        <v>92.451500997507708</v>
      </c>
      <c r="AB51" s="37">
        <v>168921</v>
      </c>
      <c r="AC51" s="37">
        <v>-0.37285198245871243</v>
      </c>
      <c r="AD51" s="37">
        <v>2.3611907340800001E-8</v>
      </c>
      <c r="AE51" s="13078" t="str">
        <f t="shared" si="7"/>
        <v>***</v>
      </c>
    </row>
    <row r="53" spans="1:31">
      <c r="A53" s="17026" t="s">
        <v>11989</v>
      </c>
      <c r="J53" s="17026" t="s">
        <v>11990</v>
      </c>
      <c r="X53" s="17026" t="s">
        <v>11991</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4204</v>
      </c>
      <c r="B55" s="37">
        <v>66.609543516629245</v>
      </c>
      <c r="C55" s="37">
        <v>312191</v>
      </c>
      <c r="D55" s="37">
        <v>66.476043607702024</v>
      </c>
      <c r="E55" s="37">
        <v>46689</v>
      </c>
      <c r="F55" s="37">
        <v>0.13349990892722019</v>
      </c>
      <c r="G55" s="37">
        <v>0.5684000288243567</v>
      </c>
      <c r="H55" s="13079" t="str">
        <f t="shared" ref="H55:H77" si="8">IF(G55&lt;0.01,"***",IF(G55&lt;0.05,"**",IF(G55&lt;0.1,"*","NS")))</f>
        <v>NS</v>
      </c>
      <c r="J55" s="6823" t="s">
        <v>4600</v>
      </c>
      <c r="K55" s="37">
        <v>66.609543516629245</v>
      </c>
      <c r="L55" s="37">
        <v>312191</v>
      </c>
      <c r="M55" s="37">
        <v>66.640367821095296</v>
      </c>
      <c r="N55" s="37">
        <v>36757</v>
      </c>
      <c r="O55" s="37">
        <v>-3.0824304466051444E-2</v>
      </c>
      <c r="P55" s="37">
        <v>0.9056489290277413</v>
      </c>
      <c r="Q55" s="13080" t="str">
        <f t="shared" ref="Q55:Q77" si="9">IF(P55&lt;0.01,"***",IF(P55&lt;0.05,"**",IF(P55&lt;0.1,"*","NS")))</f>
        <v>NS</v>
      </c>
      <c r="R55" s="37">
        <v>65.867901731776072</v>
      </c>
      <c r="S55" s="37">
        <v>9932</v>
      </c>
      <c r="T55" s="37">
        <v>0.74164178485317223</v>
      </c>
      <c r="U55" s="37">
        <v>0.1229242789415864</v>
      </c>
      <c r="V55" s="13081" t="str">
        <f t="shared" ref="V55:V77" si="10">IF(P55&lt;0.01,"***",IF(P55&lt;0.05,"**",IF(P55&lt;0.1,"*","NS")))</f>
        <v>NS</v>
      </c>
      <c r="X55" s="6823" t="s">
        <v>4402</v>
      </c>
      <c r="Y55" s="37">
        <v>66.61279044442152</v>
      </c>
      <c r="Z55" s="37">
        <v>348948</v>
      </c>
      <c r="AA55" s="37">
        <v>65.867901731776072</v>
      </c>
      <c r="AB55" s="37">
        <v>9932</v>
      </c>
      <c r="AC55" s="37">
        <v>0.74488871264544798</v>
      </c>
      <c r="AD55" s="37">
        <v>0.1206731022816063</v>
      </c>
      <c r="AE55" s="13082" t="str">
        <f t="shared" ref="AE55:AE77" si="11">IF(AD55&lt;0.01,"***",IF(AD55&lt;0.05,"**",IF(AD55&lt;0.1,"*","NS")))</f>
        <v>NS</v>
      </c>
    </row>
    <row r="56" spans="1:31">
      <c r="A56" s="6823" t="s">
        <v>4205</v>
      </c>
      <c r="B56" s="37">
        <v>84.878055118826424</v>
      </c>
      <c r="C56" s="37">
        <v>76961</v>
      </c>
      <c r="D56" s="37">
        <v>83.719493358047572</v>
      </c>
      <c r="E56" s="37">
        <v>12948</v>
      </c>
      <c r="F56" s="37">
        <v>1.1585617607788521</v>
      </c>
      <c r="G56" s="37">
        <v>7.0081073453369998E-4</v>
      </c>
      <c r="H56" s="13083" t="str">
        <f t="shared" si="8"/>
        <v>***</v>
      </c>
      <c r="J56" s="6823" t="s">
        <v>4601</v>
      </c>
      <c r="K56" s="37">
        <v>84.878055118826424</v>
      </c>
      <c r="L56" s="37">
        <v>76961</v>
      </c>
      <c r="M56" s="37">
        <v>84.639842122574279</v>
      </c>
      <c r="N56" s="37">
        <v>9121</v>
      </c>
      <c r="O56" s="37">
        <v>0.23821299625214465</v>
      </c>
      <c r="P56" s="37">
        <v>0.54849734254715166</v>
      </c>
      <c r="Q56" s="13084" t="str">
        <f t="shared" si="9"/>
        <v>NS</v>
      </c>
      <c r="R56" s="37">
        <v>81.525999477397434</v>
      </c>
      <c r="S56" s="37">
        <v>3827</v>
      </c>
      <c r="T56" s="37">
        <v>3.3520556414289899</v>
      </c>
      <c r="U56" s="37">
        <v>1.8477927527400001E-8</v>
      </c>
      <c r="V56" s="13085" t="str">
        <f t="shared" si="10"/>
        <v>NS</v>
      </c>
      <c r="X56" s="6823" t="s">
        <v>4403</v>
      </c>
      <c r="Y56" s="37">
        <v>84.852814758021424</v>
      </c>
      <c r="Z56" s="37">
        <v>86082</v>
      </c>
      <c r="AA56" s="37">
        <v>81.525999477397434</v>
      </c>
      <c r="AB56" s="37">
        <v>3827</v>
      </c>
      <c r="AC56" s="37">
        <v>3.3268152806239897</v>
      </c>
      <c r="AD56" s="37">
        <v>2.1919798938199999E-8</v>
      </c>
      <c r="AE56" s="13086" t="str">
        <f t="shared" si="11"/>
        <v>***</v>
      </c>
    </row>
    <row r="57" spans="1:31">
      <c r="A57" s="6823" t="s">
        <v>4206</v>
      </c>
      <c r="B57" s="37">
        <v>96.869943273064777</v>
      </c>
      <c r="C57" s="37">
        <v>163767</v>
      </c>
      <c r="D57" s="37">
        <v>96.245448076681598</v>
      </c>
      <c r="E57" s="37">
        <v>23891</v>
      </c>
      <c r="F57" s="37">
        <v>0.62449519638317952</v>
      </c>
      <c r="G57" s="37">
        <v>3.1172248290599998E-7</v>
      </c>
      <c r="H57" s="13087" t="str">
        <f t="shared" si="8"/>
        <v>***</v>
      </c>
      <c r="J57" s="6823" t="s">
        <v>4602</v>
      </c>
      <c r="K57" s="37">
        <v>96.869943273064777</v>
      </c>
      <c r="L57" s="37">
        <v>163767</v>
      </c>
      <c r="M57" s="37">
        <v>96.514775547033608</v>
      </c>
      <c r="N57" s="37">
        <v>17732</v>
      </c>
      <c r="O57" s="37">
        <v>0.3551677260311692</v>
      </c>
      <c r="P57" s="37">
        <v>1.0279840284597301E-2</v>
      </c>
      <c r="Q57" s="13088" t="str">
        <f t="shared" si="9"/>
        <v>**</v>
      </c>
      <c r="R57" s="37">
        <v>95.470043838285434</v>
      </c>
      <c r="S57" s="37">
        <v>6159</v>
      </c>
      <c r="T57" s="37">
        <v>1.3998994347793428</v>
      </c>
      <c r="U57" s="37">
        <v>7.9355627856200003E-10</v>
      </c>
      <c r="V57" s="13089" t="str">
        <f t="shared" si="10"/>
        <v>**</v>
      </c>
      <c r="X57" s="6823" t="s">
        <v>4404</v>
      </c>
      <c r="Y57" s="37">
        <v>96.835244271318302</v>
      </c>
      <c r="Z57" s="37">
        <v>181499</v>
      </c>
      <c r="AA57" s="37">
        <v>95.470043838285434</v>
      </c>
      <c r="AB57" s="37">
        <v>6159</v>
      </c>
      <c r="AC57" s="37">
        <v>1.365200433032868</v>
      </c>
      <c r="AD57" s="37">
        <v>2.2536280842500001E-9</v>
      </c>
      <c r="AE57" s="13090" t="str">
        <f t="shared" si="11"/>
        <v>***</v>
      </c>
    </row>
    <row r="58" spans="1:31">
      <c r="A58" s="6823" t="s">
        <v>4207</v>
      </c>
      <c r="B58" s="37">
        <v>83.563910892930195</v>
      </c>
      <c r="C58" s="37">
        <v>107556</v>
      </c>
      <c r="D58" s="37">
        <v>85.469661248293832</v>
      </c>
      <c r="E58" s="37">
        <v>16118</v>
      </c>
      <c r="F58" s="37">
        <v>-1.9057503553636366</v>
      </c>
      <c r="G58" s="37">
        <v>9.0079044917099999E-10</v>
      </c>
      <c r="H58" s="13091" t="str">
        <f t="shared" si="8"/>
        <v>***</v>
      </c>
      <c r="J58" s="6823" t="s">
        <v>4603</v>
      </c>
      <c r="K58" s="37">
        <v>83.563910892930195</v>
      </c>
      <c r="L58" s="37">
        <v>107556</v>
      </c>
      <c r="M58" s="37">
        <v>85.033831908831914</v>
      </c>
      <c r="N58" s="37">
        <v>11232</v>
      </c>
      <c r="O58" s="37">
        <v>-1.4699210159017184</v>
      </c>
      <c r="P58" s="37">
        <v>5.97897586277E-5</v>
      </c>
      <c r="Q58" s="13092" t="str">
        <f t="shared" si="9"/>
        <v>***</v>
      </c>
      <c r="R58" s="37">
        <v>86.471551371264837</v>
      </c>
      <c r="S58" s="37">
        <v>4886</v>
      </c>
      <c r="T58" s="37">
        <v>-2.9076404783346419</v>
      </c>
      <c r="U58" s="37">
        <v>7.4228279590999995E-8</v>
      </c>
      <c r="V58" s="13093" t="str">
        <f t="shared" si="10"/>
        <v>***</v>
      </c>
      <c r="X58" s="6823" t="s">
        <v>4405</v>
      </c>
      <c r="Y58" s="37">
        <v>83.702899282755837</v>
      </c>
      <c r="Z58" s="37">
        <v>118788</v>
      </c>
      <c r="AA58" s="37">
        <v>86.471551371264837</v>
      </c>
      <c r="AB58" s="37">
        <v>4886</v>
      </c>
      <c r="AC58" s="37">
        <v>-2.7686520885090005</v>
      </c>
      <c r="AD58" s="37">
        <v>2.61192283768E-7</v>
      </c>
      <c r="AE58" s="13094" t="str">
        <f t="shared" si="11"/>
        <v>***</v>
      </c>
    </row>
    <row r="59" spans="1:31">
      <c r="A59" s="6823" t="s">
        <v>4208</v>
      </c>
      <c r="B59" s="37">
        <v>94.433293978748523</v>
      </c>
      <c r="C59" s="37">
        <v>50820</v>
      </c>
      <c r="D59" s="37">
        <v>92.981112812659518</v>
      </c>
      <c r="E59" s="37">
        <v>7836</v>
      </c>
      <c r="F59" s="37">
        <v>1.4521811660890052</v>
      </c>
      <c r="G59" s="37">
        <v>2.8082788796400001E-7</v>
      </c>
      <c r="H59" s="13095" t="str">
        <f t="shared" si="8"/>
        <v>***</v>
      </c>
      <c r="J59" s="6823" t="s">
        <v>4604</v>
      </c>
      <c r="K59" s="37">
        <v>94.433293978748523</v>
      </c>
      <c r="L59" s="37">
        <v>50820</v>
      </c>
      <c r="M59" s="37">
        <v>93.355729749906686</v>
      </c>
      <c r="N59" s="37">
        <v>5358</v>
      </c>
      <c r="O59" s="37">
        <v>1.0775642288418368</v>
      </c>
      <c r="P59" s="37">
        <v>1.1783022207273999E-3</v>
      </c>
      <c r="Q59" s="13096" t="str">
        <f t="shared" si="9"/>
        <v>***</v>
      </c>
      <c r="R59" s="37">
        <v>92.171105730427769</v>
      </c>
      <c r="S59" s="37">
        <v>2478</v>
      </c>
      <c r="T59" s="37">
        <v>2.2621882483207543</v>
      </c>
      <c r="U59" s="37">
        <v>1.9906670873E-6</v>
      </c>
      <c r="V59" s="13097" t="str">
        <f t="shared" si="10"/>
        <v>***</v>
      </c>
      <c r="X59" s="6823" t="s">
        <v>4406</v>
      </c>
      <c r="Y59" s="37">
        <v>94.33052084445869</v>
      </c>
      <c r="Z59" s="37">
        <v>56178</v>
      </c>
      <c r="AA59" s="37">
        <v>92.171105730427769</v>
      </c>
      <c r="AB59" s="37">
        <v>2478</v>
      </c>
      <c r="AC59" s="37">
        <v>2.1594151140309208</v>
      </c>
      <c r="AD59" s="37">
        <v>6.3221946687500002E-6</v>
      </c>
      <c r="AE59" s="13098" t="str">
        <f t="shared" si="11"/>
        <v>***</v>
      </c>
    </row>
    <row r="60" spans="1:31">
      <c r="A60" s="6823" t="s">
        <v>4209</v>
      </c>
      <c r="B60" s="37">
        <v>97.058837554181196</v>
      </c>
      <c r="C60" s="37">
        <v>209713</v>
      </c>
      <c r="D60" s="37">
        <v>95.956645669845514</v>
      </c>
      <c r="E60" s="37">
        <v>28417</v>
      </c>
      <c r="F60" s="37">
        <v>1.1021918843356815</v>
      </c>
      <c r="G60" s="37">
        <v>5.2778592817400003E-24</v>
      </c>
      <c r="H60" s="13099" t="str">
        <f t="shared" si="8"/>
        <v>***</v>
      </c>
      <c r="J60" s="6823" t="s">
        <v>4605</v>
      </c>
      <c r="K60" s="37">
        <v>97.058837554181196</v>
      </c>
      <c r="L60" s="37">
        <v>209713</v>
      </c>
      <c r="M60" s="37">
        <v>96.259710860729541</v>
      </c>
      <c r="N60" s="37">
        <v>19437</v>
      </c>
      <c r="O60" s="37">
        <v>0.79912669345165455</v>
      </c>
      <c r="P60" s="37">
        <v>4.3993051417299999E-10</v>
      </c>
      <c r="Q60" s="13100" t="str">
        <f t="shared" si="9"/>
        <v>***</v>
      </c>
      <c r="R60" s="37">
        <v>95.300668151447667</v>
      </c>
      <c r="S60" s="37">
        <v>8980</v>
      </c>
      <c r="T60" s="37">
        <v>1.7581694027335288</v>
      </c>
      <c r="U60" s="37">
        <v>1.36694633117E-21</v>
      </c>
      <c r="V60" s="13101" t="str">
        <f t="shared" si="10"/>
        <v>***</v>
      </c>
      <c r="X60" s="6823" t="s">
        <v>4407</v>
      </c>
      <c r="Y60" s="37">
        <v>96.99105389482871</v>
      </c>
      <c r="Z60" s="37">
        <v>229150</v>
      </c>
      <c r="AA60" s="37">
        <v>95.300668151447667</v>
      </c>
      <c r="AB60" s="37">
        <v>8980</v>
      </c>
      <c r="AC60" s="37">
        <v>1.690385743381043</v>
      </c>
      <c r="AD60" s="37">
        <v>8.5439070750400003E-20</v>
      </c>
      <c r="AE60" s="13102" t="str">
        <f t="shared" si="11"/>
        <v>***</v>
      </c>
    </row>
    <row r="61" spans="1:31">
      <c r="A61" s="6823" t="s">
        <v>4210</v>
      </c>
      <c r="B61" s="37">
        <v>99.234628315935851</v>
      </c>
      <c r="C61" s="37">
        <v>852135</v>
      </c>
      <c r="D61" s="37">
        <v>99.13780851769387</v>
      </c>
      <c r="E61" s="37">
        <v>147763</v>
      </c>
      <c r="F61" s="37">
        <v>9.6819798241980948E-2</v>
      </c>
      <c r="G61" s="37">
        <v>9.3718340772100004E-5</v>
      </c>
      <c r="H61" s="13103" t="str">
        <f t="shared" si="8"/>
        <v>***</v>
      </c>
      <c r="J61" s="6823" t="s">
        <v>4606</v>
      </c>
      <c r="K61" s="37">
        <v>99.234628315935851</v>
      </c>
      <c r="L61" s="37">
        <v>852135</v>
      </c>
      <c r="M61" s="37">
        <v>99.263168988108831</v>
      </c>
      <c r="N61" s="37">
        <v>113866</v>
      </c>
      <c r="O61" s="37">
        <v>-2.8540672172979953E-2</v>
      </c>
      <c r="P61" s="37">
        <v>0.29825728542573893</v>
      </c>
      <c r="Q61" s="13104" t="str">
        <f t="shared" si="9"/>
        <v>NS</v>
      </c>
      <c r="R61" s="37">
        <v>98.716700592972828</v>
      </c>
      <c r="S61" s="37">
        <v>33897</v>
      </c>
      <c r="T61" s="37">
        <v>0.51792772296302303</v>
      </c>
      <c r="U61" s="37">
        <v>3.1295792712099998E-26</v>
      </c>
      <c r="V61" s="13105" t="str">
        <f t="shared" si="10"/>
        <v>NS</v>
      </c>
      <c r="X61" s="6823" t="s">
        <v>4408</v>
      </c>
      <c r="Y61" s="37">
        <v>99.237992507254134</v>
      </c>
      <c r="Z61" s="37">
        <v>966001</v>
      </c>
      <c r="AA61" s="37">
        <v>98.716700592972828</v>
      </c>
      <c r="AB61" s="37">
        <v>33897</v>
      </c>
      <c r="AC61" s="37">
        <v>0.52129191428130639</v>
      </c>
      <c r="AD61" s="37">
        <v>7.7091094719599998E-27</v>
      </c>
      <c r="AE61" s="13106" t="str">
        <f t="shared" si="11"/>
        <v>***</v>
      </c>
    </row>
    <row r="62" spans="1:31">
      <c r="A62" s="6823" t="s">
        <v>4211</v>
      </c>
      <c r="B62" s="37">
        <v>87.472188944035594</v>
      </c>
      <c r="C62" s="37">
        <v>286307</v>
      </c>
      <c r="D62" s="37">
        <v>88.596193065941534</v>
      </c>
      <c r="E62" s="37">
        <v>35304</v>
      </c>
      <c r="F62" s="37">
        <v>-1.1240041219059407</v>
      </c>
      <c r="G62" s="37">
        <v>1.49212562161E-9</v>
      </c>
      <c r="H62" s="13107" t="str">
        <f t="shared" si="8"/>
        <v>***</v>
      </c>
      <c r="J62" s="6823" t="s">
        <v>4607</v>
      </c>
      <c r="K62" s="37">
        <v>87.472188944035594</v>
      </c>
      <c r="L62" s="37">
        <v>286307</v>
      </c>
      <c r="M62" s="37">
        <v>88.985886243894939</v>
      </c>
      <c r="N62" s="37">
        <v>26003</v>
      </c>
      <c r="O62" s="37">
        <v>-1.513697299859345</v>
      </c>
      <c r="P62" s="37">
        <v>1.3326576931399999E-12</v>
      </c>
      <c r="Q62" s="13108" t="str">
        <f t="shared" si="9"/>
        <v>***</v>
      </c>
      <c r="R62" s="37">
        <v>87.506719707558332</v>
      </c>
      <c r="S62" s="37">
        <v>9301</v>
      </c>
      <c r="T62" s="37">
        <v>-3.4530763522738539E-2</v>
      </c>
      <c r="U62" s="37">
        <v>0.92113186109941658</v>
      </c>
      <c r="V62" s="13109" t="str">
        <f t="shared" si="10"/>
        <v>***</v>
      </c>
      <c r="X62" s="6823" t="s">
        <v>4409</v>
      </c>
      <c r="Y62" s="37">
        <v>87.598219717588293</v>
      </c>
      <c r="Z62" s="37">
        <v>312310</v>
      </c>
      <c r="AA62" s="37">
        <v>87.506719707558332</v>
      </c>
      <c r="AB62" s="37">
        <v>9301</v>
      </c>
      <c r="AC62" s="37">
        <v>9.1500010029960777E-2</v>
      </c>
      <c r="AD62" s="37">
        <v>0.79193048584641368</v>
      </c>
      <c r="AE62" s="13110" t="str">
        <f t="shared" si="11"/>
        <v>NS</v>
      </c>
    </row>
    <row r="63" spans="1:31">
      <c r="A63" s="6823" t="s">
        <v>4212</v>
      </c>
      <c r="B63" s="37">
        <v>85.608876059895366</v>
      </c>
      <c r="C63" s="37">
        <v>110860</v>
      </c>
      <c r="D63" s="37">
        <v>82.544546589490409</v>
      </c>
      <c r="E63" s="37">
        <v>17622</v>
      </c>
      <c r="F63" s="37">
        <v>3.0643294704049566</v>
      </c>
      <c r="G63" s="37">
        <v>1.9463032681300001E-26</v>
      </c>
      <c r="H63" s="13111" t="str">
        <f t="shared" si="8"/>
        <v>***</v>
      </c>
      <c r="J63" s="6823" t="s">
        <v>4608</v>
      </c>
      <c r="K63" s="37">
        <v>85.608876059895366</v>
      </c>
      <c r="L63" s="37">
        <v>110860</v>
      </c>
      <c r="M63" s="37">
        <v>82.507334866386486</v>
      </c>
      <c r="N63" s="37">
        <v>12611</v>
      </c>
      <c r="O63" s="37">
        <v>3.1015411935088792</v>
      </c>
      <c r="P63" s="37">
        <v>1.16728957005E-20</v>
      </c>
      <c r="Q63" s="13112" t="str">
        <f t="shared" si="9"/>
        <v>***</v>
      </c>
      <c r="R63" s="37">
        <v>82.638195968868487</v>
      </c>
      <c r="S63" s="37">
        <v>5011</v>
      </c>
      <c r="T63" s="37">
        <v>2.9706800910268782</v>
      </c>
      <c r="U63" s="37">
        <v>5.2530348902599999E-9</v>
      </c>
      <c r="V63" s="13113" t="str">
        <f t="shared" si="10"/>
        <v>***</v>
      </c>
      <c r="X63" s="6823" t="s">
        <v>4410</v>
      </c>
      <c r="Y63" s="37">
        <v>85.292092880109493</v>
      </c>
      <c r="Z63" s="37">
        <v>123471</v>
      </c>
      <c r="AA63" s="37">
        <v>82.638195968868487</v>
      </c>
      <c r="AB63" s="37">
        <v>5011</v>
      </c>
      <c r="AC63" s="37">
        <v>2.6538969112410058</v>
      </c>
      <c r="AD63" s="37">
        <v>2.1617594386199999E-7</v>
      </c>
      <c r="AE63" s="13114" t="str">
        <f t="shared" si="11"/>
        <v>***</v>
      </c>
    </row>
    <row r="64" spans="1:31">
      <c r="A64" s="6823" t="s">
        <v>4213</v>
      </c>
      <c r="B64" s="37">
        <v>89.485790854781982</v>
      </c>
      <c r="C64" s="37">
        <v>89555</v>
      </c>
      <c r="D64" s="37">
        <v>88.900332752337192</v>
      </c>
      <c r="E64" s="37">
        <v>12622</v>
      </c>
      <c r="F64" s="37">
        <v>0.58545810244478957</v>
      </c>
      <c r="G64" s="37">
        <v>4.53418628648002E-2</v>
      </c>
      <c r="H64" s="13115" t="str">
        <f t="shared" si="8"/>
        <v>**</v>
      </c>
      <c r="J64" s="6823" t="s">
        <v>4609</v>
      </c>
      <c r="K64" s="37">
        <v>89.485790854781982</v>
      </c>
      <c r="L64" s="37">
        <v>89555</v>
      </c>
      <c r="M64" s="37">
        <v>89.315506799222945</v>
      </c>
      <c r="N64" s="37">
        <v>8751</v>
      </c>
      <c r="O64" s="37">
        <v>0.17028405555903703</v>
      </c>
      <c r="P64" s="37">
        <v>0.62035395233938151</v>
      </c>
      <c r="Q64" s="13116" t="str">
        <f t="shared" si="9"/>
        <v>NS</v>
      </c>
      <c r="R64" s="37">
        <v>87.961766985275119</v>
      </c>
      <c r="S64" s="37">
        <v>3871</v>
      </c>
      <c r="T64" s="37">
        <v>1.5240238695068626</v>
      </c>
      <c r="U64" s="37">
        <v>2.5393797380902998E-3</v>
      </c>
      <c r="V64" s="13117" t="str">
        <f t="shared" si="10"/>
        <v>NS</v>
      </c>
      <c r="X64" s="6823" t="s">
        <v>4411</v>
      </c>
      <c r="Y64" s="37">
        <v>89.470632514800727</v>
      </c>
      <c r="Z64" s="37">
        <v>98306</v>
      </c>
      <c r="AA64" s="37">
        <v>87.961766985275119</v>
      </c>
      <c r="AB64" s="37">
        <v>3871</v>
      </c>
      <c r="AC64" s="37">
        <v>1.5088655295256075</v>
      </c>
      <c r="AD64" s="37">
        <v>2.7628257772909998E-3</v>
      </c>
      <c r="AE64" s="13118" t="str">
        <f t="shared" si="11"/>
        <v>***</v>
      </c>
    </row>
    <row r="65" spans="1:31">
      <c r="A65" s="6823" t="s">
        <v>4214</v>
      </c>
      <c r="B65" s="37">
        <v>92.494926001096275</v>
      </c>
      <c r="C65" s="37">
        <v>135002</v>
      </c>
      <c r="D65" s="37">
        <v>91.930232558139537</v>
      </c>
      <c r="E65" s="37">
        <v>21500</v>
      </c>
      <c r="F65" s="37">
        <v>0.56469344295673807</v>
      </c>
      <c r="G65" s="37">
        <v>3.6716598676807999E-3</v>
      </c>
      <c r="H65" s="13119" t="str">
        <f t="shared" si="8"/>
        <v>***</v>
      </c>
      <c r="J65" s="6823" t="s">
        <v>4610</v>
      </c>
      <c r="K65" s="37">
        <v>92.494926001096275</v>
      </c>
      <c r="L65" s="37">
        <v>135002</v>
      </c>
      <c r="M65" s="37">
        <v>91.947604274388141</v>
      </c>
      <c r="N65" s="37">
        <v>14505</v>
      </c>
      <c r="O65" s="37">
        <v>0.54732172670813384</v>
      </c>
      <c r="P65" s="37">
        <v>1.78011428771707E-2</v>
      </c>
      <c r="Q65" s="13120" t="str">
        <f t="shared" si="9"/>
        <v>**</v>
      </c>
      <c r="R65" s="37">
        <v>91.894210150107213</v>
      </c>
      <c r="S65" s="37">
        <v>6995</v>
      </c>
      <c r="T65" s="37">
        <v>0.60071585098906155</v>
      </c>
      <c r="U65" s="37">
        <v>6.3457927741625397E-2</v>
      </c>
      <c r="V65" s="13121" t="str">
        <f t="shared" si="10"/>
        <v>**</v>
      </c>
      <c r="X65" s="6823" t="s">
        <v>4412</v>
      </c>
      <c r="Y65" s="37">
        <v>92.441825466366126</v>
      </c>
      <c r="Z65" s="37">
        <v>149507</v>
      </c>
      <c r="AA65" s="37">
        <v>91.894210150107213</v>
      </c>
      <c r="AB65" s="37">
        <v>6995</v>
      </c>
      <c r="AC65" s="37">
        <v>0.5476153162589128</v>
      </c>
      <c r="AD65" s="37">
        <v>9.0830934082537798E-2</v>
      </c>
      <c r="AE65" s="13122" t="str">
        <f t="shared" si="11"/>
        <v>*</v>
      </c>
    </row>
    <row r="66" spans="1:31">
      <c r="A66" s="6823" t="s">
        <v>4215</v>
      </c>
      <c r="B66" s="37">
        <v>84.294844538062492</v>
      </c>
      <c r="C66" s="37">
        <v>152867</v>
      </c>
      <c r="D66" s="37">
        <v>84.339109075217422</v>
      </c>
      <c r="E66" s="37">
        <v>15063</v>
      </c>
      <c r="F66" s="37">
        <v>-4.4264537154930395E-2</v>
      </c>
      <c r="G66" s="37">
        <v>0.88670856726116865</v>
      </c>
      <c r="H66" s="13123" t="str">
        <f t="shared" si="8"/>
        <v>NS</v>
      </c>
      <c r="J66" s="6823" t="s">
        <v>4611</v>
      </c>
      <c r="K66" s="37">
        <v>84.294844538062492</v>
      </c>
      <c r="L66" s="37">
        <v>152867</v>
      </c>
      <c r="M66" s="37">
        <v>84.403588240518701</v>
      </c>
      <c r="N66" s="37">
        <v>11259</v>
      </c>
      <c r="O66" s="37">
        <v>-0.10874370245620923</v>
      </c>
      <c r="P66" s="37">
        <v>0.75951887363786985</v>
      </c>
      <c r="Q66" s="13124" t="str">
        <f t="shared" si="9"/>
        <v>NS</v>
      </c>
      <c r="R66" s="37">
        <v>84.148264984227126</v>
      </c>
      <c r="S66" s="37">
        <v>3804</v>
      </c>
      <c r="T66" s="37">
        <v>0.14657955383536603</v>
      </c>
      <c r="U66" s="37">
        <v>0.80613947980572243</v>
      </c>
      <c r="V66" s="13125" t="str">
        <f t="shared" si="10"/>
        <v>NS</v>
      </c>
      <c r="X66" s="6823" t="s">
        <v>4413</v>
      </c>
      <c r="Y66" s="37">
        <v>84.30230432716327</v>
      </c>
      <c r="Z66" s="37">
        <v>164126</v>
      </c>
      <c r="AA66" s="37">
        <v>84.148264984227126</v>
      </c>
      <c r="AB66" s="37">
        <v>3804</v>
      </c>
      <c r="AC66" s="37">
        <v>0.15403934293614441</v>
      </c>
      <c r="AD66" s="37">
        <v>0.79628004719983947</v>
      </c>
      <c r="AE66" s="13126" t="str">
        <f t="shared" si="11"/>
        <v>NS</v>
      </c>
    </row>
    <row r="67" spans="1:31">
      <c r="A67" s="6823" t="s">
        <v>4216</v>
      </c>
      <c r="B67" s="37">
        <v>96.60327606127241</v>
      </c>
      <c r="C67" s="37">
        <v>214648</v>
      </c>
      <c r="D67" s="37">
        <v>96.13133940182054</v>
      </c>
      <c r="E67" s="37">
        <v>27684</v>
      </c>
      <c r="F67" s="37">
        <v>0.47193665945187036</v>
      </c>
      <c r="G67" s="37">
        <v>5.1459281930700001E-5</v>
      </c>
      <c r="H67" s="13127" t="str">
        <f t="shared" si="8"/>
        <v>***</v>
      </c>
      <c r="J67" s="6823" t="s">
        <v>4612</v>
      </c>
      <c r="K67" s="37">
        <v>96.60327606127241</v>
      </c>
      <c r="L67" s="37">
        <v>214648</v>
      </c>
      <c r="M67" s="37">
        <v>96.396922777290882</v>
      </c>
      <c r="N67" s="37">
        <v>20538</v>
      </c>
      <c r="O67" s="37">
        <v>0.20635328398152808</v>
      </c>
      <c r="P67" s="37">
        <v>0.1197908581955639</v>
      </c>
      <c r="Q67" s="13128" t="str">
        <f t="shared" si="9"/>
        <v>NS</v>
      </c>
      <c r="R67" s="37">
        <v>95.368038063252172</v>
      </c>
      <c r="S67" s="37">
        <v>7146</v>
      </c>
      <c r="T67" s="37">
        <v>1.2352379980202386</v>
      </c>
      <c r="U67" s="37">
        <v>1.7083850835800001E-8</v>
      </c>
      <c r="V67" s="13129" t="str">
        <f t="shared" si="10"/>
        <v>NS</v>
      </c>
      <c r="X67" s="6823" t="s">
        <v>4414</v>
      </c>
      <c r="Y67" s="37">
        <v>96.585255925097584</v>
      </c>
      <c r="Z67" s="37">
        <v>235186</v>
      </c>
      <c r="AA67" s="37">
        <v>95.368038063252172</v>
      </c>
      <c r="AB67" s="37">
        <v>7146</v>
      </c>
      <c r="AC67" s="37">
        <v>1.2172178618454126</v>
      </c>
      <c r="AD67" s="37">
        <v>2.7958436708600001E-8</v>
      </c>
      <c r="AE67" s="13130" t="str">
        <f t="shared" si="11"/>
        <v>***</v>
      </c>
    </row>
    <row r="68" spans="1:31">
      <c r="A68" s="6823" t="s">
        <v>4217</v>
      </c>
      <c r="B68" s="37">
        <v>87.969557175960375</v>
      </c>
      <c r="C68" s="37">
        <v>235195</v>
      </c>
      <c r="D68" s="37">
        <v>87.542958501164037</v>
      </c>
      <c r="E68" s="37">
        <v>27061</v>
      </c>
      <c r="F68" s="37">
        <v>0.42659867479633817</v>
      </c>
      <c r="G68" s="37">
        <v>4.1387376955685E-2</v>
      </c>
      <c r="H68" s="13131" t="str">
        <f t="shared" si="8"/>
        <v>**</v>
      </c>
      <c r="J68" s="6823" t="s">
        <v>4613</v>
      </c>
      <c r="K68" s="37">
        <v>87.969557175960375</v>
      </c>
      <c r="L68" s="37">
        <v>235195</v>
      </c>
      <c r="M68" s="37">
        <v>87.834417034794257</v>
      </c>
      <c r="N68" s="37">
        <v>20147</v>
      </c>
      <c r="O68" s="37">
        <v>0.13514014116611861</v>
      </c>
      <c r="P68" s="37">
        <v>0.57161434675919331</v>
      </c>
      <c r="Q68" s="13132" t="str">
        <f t="shared" si="9"/>
        <v>NS</v>
      </c>
      <c r="R68" s="37">
        <v>86.693665027480478</v>
      </c>
      <c r="S68" s="37">
        <v>6914</v>
      </c>
      <c r="T68" s="37">
        <v>1.2758921484798975</v>
      </c>
      <c r="U68" s="37">
        <v>1.3269793687043E-3</v>
      </c>
      <c r="V68" s="13133" t="str">
        <f t="shared" si="10"/>
        <v>NS</v>
      </c>
      <c r="X68" s="6823" t="s">
        <v>4415</v>
      </c>
      <c r="Y68" s="37">
        <v>87.958894345622738</v>
      </c>
      <c r="Z68" s="37">
        <v>255342</v>
      </c>
      <c r="AA68" s="37">
        <v>86.693665027480478</v>
      </c>
      <c r="AB68" s="37">
        <v>6914</v>
      </c>
      <c r="AC68" s="37">
        <v>1.2652293181422607</v>
      </c>
      <c r="AD68" s="37">
        <v>1.4426446891858001E-3</v>
      </c>
      <c r="AE68" s="13134" t="str">
        <f t="shared" si="11"/>
        <v>***</v>
      </c>
    </row>
    <row r="69" spans="1:31">
      <c r="A69" s="6823" t="s">
        <v>4218</v>
      </c>
      <c r="B69" s="37">
        <v>94.527571059139717</v>
      </c>
      <c r="C69" s="37">
        <v>88553</v>
      </c>
      <c r="D69" s="37">
        <v>93.385989517974465</v>
      </c>
      <c r="E69" s="37">
        <v>13547</v>
      </c>
      <c r="F69" s="37">
        <v>1.1415815411652517</v>
      </c>
      <c r="G69" s="37">
        <v>7.8098747393199999E-8</v>
      </c>
      <c r="H69" s="13135" t="str">
        <f t="shared" si="8"/>
        <v>***</v>
      </c>
      <c r="J69" s="6823" t="s">
        <v>4614</v>
      </c>
      <c r="K69" s="37">
        <v>94.527571059139717</v>
      </c>
      <c r="L69" s="37">
        <v>88553</v>
      </c>
      <c r="M69" s="37">
        <v>93.905331545838919</v>
      </c>
      <c r="N69" s="37">
        <v>9697</v>
      </c>
      <c r="O69" s="37">
        <v>0.62223951330079785</v>
      </c>
      <c r="P69" s="37">
        <v>1.0950904366636699E-2</v>
      </c>
      <c r="Q69" s="13136" t="str">
        <f t="shared" si="9"/>
        <v>**</v>
      </c>
      <c r="R69" s="37">
        <v>92.077922077922082</v>
      </c>
      <c r="S69" s="37">
        <v>3850</v>
      </c>
      <c r="T69" s="37">
        <v>2.449648981217635</v>
      </c>
      <c r="U69" s="37">
        <v>8.8040087183499995E-11</v>
      </c>
      <c r="V69" s="13137" t="str">
        <f t="shared" si="10"/>
        <v>**</v>
      </c>
      <c r="X69" s="6823" t="s">
        <v>4416</v>
      </c>
      <c r="Y69" s="37">
        <v>94.466157760814255</v>
      </c>
      <c r="Z69" s="37">
        <v>98250</v>
      </c>
      <c r="AA69" s="37">
        <v>92.077922077922082</v>
      </c>
      <c r="AB69" s="37">
        <v>3850</v>
      </c>
      <c r="AC69" s="37">
        <v>2.3882356828921729</v>
      </c>
      <c r="AD69" s="37">
        <v>2.7854122806599998E-10</v>
      </c>
      <c r="AE69" s="13138" t="str">
        <f t="shared" si="11"/>
        <v>***</v>
      </c>
    </row>
    <row r="70" spans="1:31">
      <c r="A70" s="6823" t="s">
        <v>4219</v>
      </c>
      <c r="B70" s="37">
        <v>99.170335791204707</v>
      </c>
      <c r="C70" s="37">
        <v>94255</v>
      </c>
      <c r="D70" s="37">
        <v>98.984635938543761</v>
      </c>
      <c r="E70" s="37">
        <v>14970</v>
      </c>
      <c r="F70" s="37">
        <v>0.18569985266094591</v>
      </c>
      <c r="G70" s="37">
        <v>2.1889901299564401E-2</v>
      </c>
      <c r="H70" s="13139" t="str">
        <f t="shared" si="8"/>
        <v>**</v>
      </c>
      <c r="J70" s="6823" t="s">
        <v>4615</v>
      </c>
      <c r="K70" s="37">
        <v>99.170335791204707</v>
      </c>
      <c r="L70" s="37">
        <v>94255</v>
      </c>
      <c r="M70" s="37">
        <v>99.16696524543174</v>
      </c>
      <c r="N70" s="37">
        <v>11164</v>
      </c>
      <c r="O70" s="37">
        <v>3.3705457729666932E-3</v>
      </c>
      <c r="P70" s="37">
        <v>0.97039238580405263</v>
      </c>
      <c r="Q70" s="13140" t="str">
        <f t="shared" si="9"/>
        <v>NS</v>
      </c>
      <c r="R70" s="37">
        <v>98.449816079873884</v>
      </c>
      <c r="S70" s="37">
        <v>3806</v>
      </c>
      <c r="T70" s="37">
        <v>0.72051971133082304</v>
      </c>
      <c r="U70" s="37">
        <v>2.2861443787699998E-6</v>
      </c>
      <c r="V70" s="13141" t="str">
        <f t="shared" si="10"/>
        <v>NS</v>
      </c>
      <c r="X70" s="6823" t="s">
        <v>4417</v>
      </c>
      <c r="Y70" s="37">
        <v>99.169978846318031</v>
      </c>
      <c r="Z70" s="37">
        <v>105419</v>
      </c>
      <c r="AA70" s="37">
        <v>98.449816079873884</v>
      </c>
      <c r="AB70" s="37">
        <v>3806</v>
      </c>
      <c r="AC70" s="37">
        <v>0.72016276644414745</v>
      </c>
      <c r="AD70" s="37">
        <v>2.1308664539E-6</v>
      </c>
      <c r="AE70" s="13142" t="str">
        <f t="shared" si="11"/>
        <v>***</v>
      </c>
    </row>
    <row r="71" spans="1:31">
      <c r="A71" s="6823" t="s">
        <v>4220</v>
      </c>
      <c r="B71" s="37">
        <v>93.077123721982815</v>
      </c>
      <c r="C71" s="37">
        <v>272199</v>
      </c>
      <c r="D71" s="37">
        <v>93.412999125619351</v>
      </c>
      <c r="E71" s="37">
        <v>27448</v>
      </c>
      <c r="F71" s="37">
        <v>-0.33587540363653545</v>
      </c>
      <c r="G71" s="37">
        <v>3.6291939123987399E-2</v>
      </c>
      <c r="H71" s="13143" t="str">
        <f t="shared" si="8"/>
        <v>**</v>
      </c>
      <c r="J71" s="6823" t="s">
        <v>4616</v>
      </c>
      <c r="K71" s="37">
        <v>93.077123721982815</v>
      </c>
      <c r="L71" s="37">
        <v>272199</v>
      </c>
      <c r="M71" s="37">
        <v>93.577559779276513</v>
      </c>
      <c r="N71" s="37">
        <v>19572</v>
      </c>
      <c r="O71" s="37">
        <v>-0.50043605729369744</v>
      </c>
      <c r="P71" s="37">
        <v>7.5864608930543004E-3</v>
      </c>
      <c r="Q71" s="13144" t="str">
        <f t="shared" si="9"/>
        <v>***</v>
      </c>
      <c r="R71" s="37">
        <v>93.004062976130015</v>
      </c>
      <c r="S71" s="37">
        <v>7876</v>
      </c>
      <c r="T71" s="37">
        <v>7.3060745852799869E-2</v>
      </c>
      <c r="U71" s="37">
        <v>0.8012131340952533</v>
      </c>
      <c r="V71" s="13145" t="str">
        <f t="shared" si="10"/>
        <v>***</v>
      </c>
      <c r="X71" s="6823" t="s">
        <v>4418</v>
      </c>
      <c r="Y71" s="37">
        <v>93.110692974970092</v>
      </c>
      <c r="Z71" s="37">
        <v>291771</v>
      </c>
      <c r="AA71" s="37">
        <v>93.004062976130015</v>
      </c>
      <c r="AB71" s="37">
        <v>7876</v>
      </c>
      <c r="AC71" s="37">
        <v>0.10662999884007718</v>
      </c>
      <c r="AD71" s="37">
        <v>0.71241202265241366</v>
      </c>
      <c r="AE71" s="13146" t="str">
        <f t="shared" si="11"/>
        <v>NS</v>
      </c>
    </row>
    <row r="72" spans="1:31">
      <c r="A72" s="6823" t="s">
        <v>4221</v>
      </c>
      <c r="B72" s="37">
        <v>93.245343732104388</v>
      </c>
      <c r="C72" s="37">
        <v>110013</v>
      </c>
      <c r="D72" s="37">
        <v>91.114701130856218</v>
      </c>
      <c r="E72" s="37">
        <v>18570</v>
      </c>
      <c r="F72" s="37">
        <v>2.1306426012481694</v>
      </c>
      <c r="G72" s="37">
        <v>1.01347101251E-25</v>
      </c>
      <c r="H72" s="13147" t="str">
        <f t="shared" si="8"/>
        <v>***</v>
      </c>
      <c r="J72" s="6823" t="s">
        <v>4617</v>
      </c>
      <c r="K72" s="37">
        <v>93.245343732104388</v>
      </c>
      <c r="L72" s="37">
        <v>110013</v>
      </c>
      <c r="M72" s="37">
        <v>91.59490970052579</v>
      </c>
      <c r="N72" s="37">
        <v>13123</v>
      </c>
      <c r="O72" s="37">
        <v>1.6504340315785981</v>
      </c>
      <c r="P72" s="37">
        <v>1.96227821318E-12</v>
      </c>
      <c r="Q72" s="13148" t="str">
        <f t="shared" si="9"/>
        <v>***</v>
      </c>
      <c r="R72" s="37">
        <v>89.9577749219754</v>
      </c>
      <c r="S72" s="37">
        <v>5447</v>
      </c>
      <c r="T72" s="37">
        <v>3.2875688101289882</v>
      </c>
      <c r="U72" s="37">
        <v>9.6199430689099999E-21</v>
      </c>
      <c r="V72" s="13149" t="str">
        <f t="shared" si="10"/>
        <v>***</v>
      </c>
      <c r="X72" s="6823" t="s">
        <v>4419</v>
      </c>
      <c r="Y72" s="37">
        <v>93.069451663201662</v>
      </c>
      <c r="Z72" s="37">
        <v>123136</v>
      </c>
      <c r="AA72" s="37">
        <v>89.9577749219754</v>
      </c>
      <c r="AB72" s="37">
        <v>5447</v>
      </c>
      <c r="AC72" s="37">
        <v>3.1116767412262618</v>
      </c>
      <c r="AD72" s="37">
        <v>1.7347932769800002E-18</v>
      </c>
      <c r="AE72" s="13150" t="str">
        <f t="shared" si="11"/>
        <v>***</v>
      </c>
    </row>
    <row r="73" spans="1:31">
      <c r="A73" s="6823" t="s">
        <v>4222</v>
      </c>
      <c r="B73" s="37">
        <v>96.291141456582636</v>
      </c>
      <c r="C73" s="37">
        <v>114240</v>
      </c>
      <c r="D73" s="37">
        <v>95.234708392603125</v>
      </c>
      <c r="E73" s="37">
        <v>14060</v>
      </c>
      <c r="F73" s="37">
        <v>1.0564330639795116</v>
      </c>
      <c r="G73" s="37">
        <v>7.1126967030500005E-10</v>
      </c>
      <c r="H73" s="13151" t="str">
        <f t="shared" si="8"/>
        <v>***</v>
      </c>
      <c r="J73" s="6823" t="s">
        <v>4618</v>
      </c>
      <c r="K73" s="37">
        <v>96.291141456582636</v>
      </c>
      <c r="L73" s="37">
        <v>114240</v>
      </c>
      <c r="M73" s="37">
        <v>95.430463576158942</v>
      </c>
      <c r="N73" s="37">
        <v>10570</v>
      </c>
      <c r="O73" s="37">
        <v>0.86067788042369386</v>
      </c>
      <c r="P73" s="37">
        <v>9.0742653507999993E-6</v>
      </c>
      <c r="Q73" s="13152" t="str">
        <f t="shared" si="9"/>
        <v>***</v>
      </c>
      <c r="R73" s="37">
        <v>94.641833810888258</v>
      </c>
      <c r="S73" s="37">
        <v>3490</v>
      </c>
      <c r="T73" s="37">
        <v>1.6493076456943783</v>
      </c>
      <c r="U73" s="37">
        <v>4.4829354283600001E-7</v>
      </c>
      <c r="V73" s="13153" t="str">
        <f t="shared" si="10"/>
        <v>***</v>
      </c>
      <c r="X73" s="6823" t="s">
        <v>4420</v>
      </c>
      <c r="Y73" s="37">
        <v>96.218251742648832</v>
      </c>
      <c r="Z73" s="37">
        <v>124810</v>
      </c>
      <c r="AA73" s="37">
        <v>94.641833810888258</v>
      </c>
      <c r="AB73" s="37">
        <v>3490</v>
      </c>
      <c r="AC73" s="37">
        <v>1.5764179317605738</v>
      </c>
      <c r="AD73" s="37">
        <v>1.6725426451299999E-6</v>
      </c>
      <c r="AE73" s="13154" t="str">
        <f t="shared" si="11"/>
        <v>***</v>
      </c>
    </row>
    <row r="74" spans="1:31">
      <c r="A74" s="6823" t="s">
        <v>4223</v>
      </c>
      <c r="B74" s="37">
        <v>94.435061308083093</v>
      </c>
      <c r="C74" s="37">
        <v>150388</v>
      </c>
      <c r="D74" s="37">
        <v>92.904604804609448</v>
      </c>
      <c r="E74" s="37">
        <v>21521</v>
      </c>
      <c r="F74" s="37">
        <v>1.5304565034736441</v>
      </c>
      <c r="G74" s="37">
        <v>1.9369688883700001E-19</v>
      </c>
      <c r="H74" s="13155" t="str">
        <f t="shared" si="8"/>
        <v>***</v>
      </c>
      <c r="J74" s="6823" t="s">
        <v>4619</v>
      </c>
      <c r="K74" s="37">
        <v>94.435061308083093</v>
      </c>
      <c r="L74" s="37">
        <v>150388</v>
      </c>
      <c r="M74" s="37">
        <v>93.349674256595492</v>
      </c>
      <c r="N74" s="37">
        <v>15503</v>
      </c>
      <c r="O74" s="37">
        <v>1.0853870514876007</v>
      </c>
      <c r="P74" s="37">
        <v>2.6111914942099999E-8</v>
      </c>
      <c r="Q74" s="13156" t="str">
        <f t="shared" si="9"/>
        <v>***</v>
      </c>
      <c r="R74" s="37">
        <v>91.758059155865737</v>
      </c>
      <c r="S74" s="37">
        <v>6018</v>
      </c>
      <c r="T74" s="37">
        <v>2.677002152217355</v>
      </c>
      <c r="U74" s="37">
        <v>1.27734151704E-18</v>
      </c>
      <c r="V74" s="13157" t="str">
        <f t="shared" si="10"/>
        <v>***</v>
      </c>
      <c r="X74" s="6823" t="s">
        <v>4421</v>
      </c>
      <c r="Y74" s="37">
        <v>94.333628708007069</v>
      </c>
      <c r="Z74" s="37">
        <v>165891</v>
      </c>
      <c r="AA74" s="37">
        <v>91.758059155865737</v>
      </c>
      <c r="AB74" s="37">
        <v>6018</v>
      </c>
      <c r="AC74" s="37">
        <v>2.5755695521413315</v>
      </c>
      <c r="AD74" s="37">
        <v>3.5323049334000002E-17</v>
      </c>
      <c r="AE74" s="13158" t="str">
        <f t="shared" si="11"/>
        <v>***</v>
      </c>
    </row>
    <row r="75" spans="1:31">
      <c r="A75" s="6823" t="s">
        <v>4224</v>
      </c>
      <c r="B75" s="37">
        <v>96.232825145868631</v>
      </c>
      <c r="C75" s="37">
        <v>106260</v>
      </c>
      <c r="D75" s="37">
        <v>95.791326612257961</v>
      </c>
      <c r="E75" s="37">
        <v>12498</v>
      </c>
      <c r="F75" s="37">
        <v>0.4414985336106696</v>
      </c>
      <c r="G75" s="37">
        <v>1.47816948546073E-2</v>
      </c>
      <c r="H75" s="13159" t="str">
        <f t="shared" si="8"/>
        <v>**</v>
      </c>
      <c r="J75" s="6823" t="s">
        <v>4620</v>
      </c>
      <c r="K75" s="37">
        <v>96.232825145868631</v>
      </c>
      <c r="L75" s="37">
        <v>106260</v>
      </c>
      <c r="M75" s="37">
        <v>96.053908355795144</v>
      </c>
      <c r="N75" s="37">
        <v>9275</v>
      </c>
      <c r="O75" s="37">
        <v>0.17891679007348671</v>
      </c>
      <c r="P75" s="37">
        <v>0.38632519886102162</v>
      </c>
      <c r="Q75" s="13160" t="str">
        <f t="shared" si="9"/>
        <v>NS</v>
      </c>
      <c r="R75" s="37">
        <v>95.03568104250698</v>
      </c>
      <c r="S75" s="37">
        <v>3223</v>
      </c>
      <c r="T75" s="37">
        <v>1.1971441033616514</v>
      </c>
      <c r="U75" s="37">
        <v>4.6363799589569998E-4</v>
      </c>
      <c r="V75" s="13161" t="str">
        <f t="shared" si="10"/>
        <v>NS</v>
      </c>
      <c r="X75" s="6823" t="s">
        <v>4422</v>
      </c>
      <c r="Y75" s="37">
        <v>96.218461937940887</v>
      </c>
      <c r="Z75" s="37">
        <v>115535</v>
      </c>
      <c r="AA75" s="37">
        <v>95.03568104250698</v>
      </c>
      <c r="AB75" s="37">
        <v>3223</v>
      </c>
      <c r="AC75" s="37">
        <v>1.1827808954339076</v>
      </c>
      <c r="AD75" s="37">
        <v>5.4396498336630004E-4</v>
      </c>
      <c r="AE75" s="13162" t="str">
        <f t="shared" si="11"/>
        <v>***</v>
      </c>
    </row>
    <row r="76" spans="1:31">
      <c r="A76" s="6823" t="s">
        <v>4225</v>
      </c>
      <c r="B76" s="37">
        <v>90.71193737192057</v>
      </c>
      <c r="C76" s="37">
        <v>67829</v>
      </c>
      <c r="D76" s="37">
        <v>91.8513749655109</v>
      </c>
      <c r="E76" s="37">
        <v>10873</v>
      </c>
      <c r="F76" s="37">
        <v>-1.1394375935903298</v>
      </c>
      <c r="G76" s="37">
        <v>1.2844127027159999E-4</v>
      </c>
      <c r="H76" s="13163" t="str">
        <f t="shared" si="8"/>
        <v>***</v>
      </c>
      <c r="J76" s="6823" t="s">
        <v>4621</v>
      </c>
      <c r="K76" s="37">
        <v>90.71193737192057</v>
      </c>
      <c r="L76" s="37">
        <v>67829</v>
      </c>
      <c r="M76" s="37">
        <v>92.213599894778383</v>
      </c>
      <c r="N76" s="37">
        <v>7603</v>
      </c>
      <c r="O76" s="37">
        <v>-1.5016625228578135</v>
      </c>
      <c r="P76" s="37">
        <v>1.6363638379199999E-5</v>
      </c>
      <c r="Q76" s="13164" t="str">
        <f t="shared" si="9"/>
        <v>***</v>
      </c>
      <c r="R76" s="37">
        <v>91.0091743119266</v>
      </c>
      <c r="S76" s="37">
        <v>3270</v>
      </c>
      <c r="T76" s="37">
        <v>-0.29723694000603018</v>
      </c>
      <c r="U76" s="37">
        <v>0.56710619157678854</v>
      </c>
      <c r="V76" s="13165" t="str">
        <f t="shared" si="10"/>
        <v>***</v>
      </c>
      <c r="X76" s="6823" t="s">
        <v>4423</v>
      </c>
      <c r="Y76" s="37">
        <v>90.863294092692755</v>
      </c>
      <c r="Z76" s="37">
        <v>75432</v>
      </c>
      <c r="AA76" s="37">
        <v>91.0091743119266</v>
      </c>
      <c r="AB76" s="37">
        <v>3270</v>
      </c>
      <c r="AC76" s="37">
        <v>-0.14588021923384531</v>
      </c>
      <c r="AD76" s="37">
        <v>0.77677561164885911</v>
      </c>
      <c r="AE76" s="13166" t="str">
        <f t="shared" si="11"/>
        <v>NS</v>
      </c>
    </row>
    <row r="77" spans="1:31">
      <c r="A77" s="6823" t="s">
        <v>11571</v>
      </c>
      <c r="B77" s="37">
        <v>91.503316160641234</v>
      </c>
      <c r="C77" s="37">
        <v>4001314</v>
      </c>
      <c r="D77" s="37">
        <v>91.441537965697165</v>
      </c>
      <c r="E77" s="37">
        <v>574005</v>
      </c>
      <c r="F77" s="37">
        <v>6.1778194944068332E-2</v>
      </c>
      <c r="G77" s="37">
        <v>0.11661600571833571</v>
      </c>
      <c r="H77" s="13167" t="str">
        <f t="shared" si="8"/>
        <v>NS</v>
      </c>
      <c r="J77" s="6823" t="s">
        <v>11571</v>
      </c>
      <c r="K77" s="37">
        <v>91.503316160641234</v>
      </c>
      <c r="L77" s="37">
        <v>4001314</v>
      </c>
      <c r="M77" s="37">
        <v>91.619162671297516</v>
      </c>
      <c r="N77" s="37">
        <v>423824</v>
      </c>
      <c r="O77" s="37">
        <v>-0.11584651065628293</v>
      </c>
      <c r="P77" s="37">
        <v>1.00669136950717E-2</v>
      </c>
      <c r="Q77" s="13168" t="str">
        <f t="shared" si="9"/>
        <v>**</v>
      </c>
      <c r="R77" s="37">
        <v>90.940265413068232</v>
      </c>
      <c r="S77" s="37">
        <v>150181</v>
      </c>
      <c r="T77" s="37">
        <v>0.56305074757300133</v>
      </c>
      <c r="U77" s="37">
        <v>1.66278607435E-14</v>
      </c>
      <c r="V77" s="13169" t="str">
        <f t="shared" si="10"/>
        <v>**</v>
      </c>
      <c r="X77" s="6823" t="s">
        <v>11571</v>
      </c>
      <c r="Y77" s="37">
        <v>91.514411527956867</v>
      </c>
      <c r="Z77" s="37">
        <v>4425138</v>
      </c>
      <c r="AA77" s="37">
        <v>90.940265413068232</v>
      </c>
      <c r="AB77" s="37">
        <v>150181</v>
      </c>
      <c r="AC77" s="37">
        <v>0.57414611488863443</v>
      </c>
      <c r="AD77" s="37">
        <v>4.3493340475999996E-15</v>
      </c>
      <c r="AE77" s="13170" t="str">
        <f t="shared" si="11"/>
        <v>***</v>
      </c>
    </row>
    <row r="79" spans="1:31" s="6823" customFormat="1">
      <c r="A79" s="17036" t="s">
        <v>11992</v>
      </c>
      <c r="J79" s="17036" t="s">
        <v>11993</v>
      </c>
      <c r="X79" s="17036" t="s">
        <v>11994</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4226</v>
      </c>
      <c r="B81" s="37">
        <v>59.046889685661583</v>
      </c>
      <c r="C81" s="37">
        <v>430905</v>
      </c>
      <c r="D81" s="37">
        <v>58.157202204604509</v>
      </c>
      <c r="E81" s="37">
        <v>60419</v>
      </c>
      <c r="F81" s="37">
        <v>0.88968748105707363</v>
      </c>
      <c r="G81" s="37">
        <v>3.1397780721700001E-5</v>
      </c>
      <c r="H81" s="13171" t="str">
        <f t="shared" ref="H81:H103" si="12">IF(G81&lt;0.01,"***",IF(G81&lt;0.05,"**",IF(G81&lt;0.1,"*","NS")))</f>
        <v>***</v>
      </c>
      <c r="J81" s="6823" t="s">
        <v>4622</v>
      </c>
      <c r="K81" s="37">
        <v>59.046889685661583</v>
      </c>
      <c r="L81" s="37">
        <v>430905</v>
      </c>
      <c r="M81" s="37">
        <v>58.237090969955638</v>
      </c>
      <c r="N81" s="37">
        <v>47796</v>
      </c>
      <c r="O81" s="37">
        <v>0.80979871570594497</v>
      </c>
      <c r="P81" s="37">
        <v>6.3838086683980005E-4</v>
      </c>
      <c r="Q81" s="13172" t="str">
        <f t="shared" ref="Q81:Q103" si="13">IF(P81&lt;0.01,"***",IF(P81&lt;0.05,"**",IF(P81&lt;0.1,"*","NS")))</f>
        <v>***</v>
      </c>
      <c r="R81" s="37">
        <v>57.854709656975359</v>
      </c>
      <c r="S81" s="37">
        <v>12623</v>
      </c>
      <c r="T81" s="37">
        <v>1.1921800286862236</v>
      </c>
      <c r="U81" s="37">
        <v>7.2647069820074997E-3</v>
      </c>
      <c r="V81" s="13173" t="str">
        <f t="shared" ref="V81:V103" si="14">IF(P81&lt;0.01,"***",IF(P81&lt;0.05,"**",IF(P81&lt;0.1,"*","NS")))</f>
        <v>***</v>
      </c>
      <c r="X81" s="6823" t="s">
        <v>4424</v>
      </c>
      <c r="Y81" s="37">
        <v>58.966035166001333</v>
      </c>
      <c r="Z81" s="37">
        <v>478701</v>
      </c>
      <c r="AA81" s="37">
        <v>57.854709656975359</v>
      </c>
      <c r="AB81" s="37">
        <v>12623</v>
      </c>
      <c r="AC81" s="37">
        <v>1.1113255090259742</v>
      </c>
      <c r="AD81" s="37">
        <v>1.2236209860445E-2</v>
      </c>
      <c r="AE81" s="13174" t="str">
        <f t="shared" ref="AE81:AE103" si="15">IF(AD81&lt;0.01,"***",IF(AD81&lt;0.05,"**",IF(AD81&lt;0.1,"*","NS")))</f>
        <v>**</v>
      </c>
    </row>
    <row r="82" spans="1:31">
      <c r="A82" s="6823" t="s">
        <v>4227</v>
      </c>
      <c r="B82" s="37">
        <v>78.527234212126928</v>
      </c>
      <c r="C82" s="37">
        <v>95358</v>
      </c>
      <c r="D82" s="37">
        <v>76.771135106663152</v>
      </c>
      <c r="E82" s="37">
        <v>15188</v>
      </c>
      <c r="F82" s="37">
        <v>1.7560991054637753</v>
      </c>
      <c r="G82" s="37">
        <v>1.08573940549E-6</v>
      </c>
      <c r="H82" s="13175" t="str">
        <f t="shared" si="12"/>
        <v>***</v>
      </c>
      <c r="J82" s="6823" t="s">
        <v>4623</v>
      </c>
      <c r="K82" s="37">
        <v>78.527234212126928</v>
      </c>
      <c r="L82" s="37">
        <v>95358</v>
      </c>
      <c r="M82" s="37">
        <v>77.196210100266768</v>
      </c>
      <c r="N82" s="37">
        <v>10871</v>
      </c>
      <c r="O82" s="37">
        <v>1.3310241118601596</v>
      </c>
      <c r="P82" s="37">
        <v>1.3996676405170999E-3</v>
      </c>
      <c r="Q82" s="13176" t="str">
        <f t="shared" si="13"/>
        <v>***</v>
      </c>
      <c r="R82" s="37">
        <v>75.700718091267078</v>
      </c>
      <c r="S82" s="37">
        <v>4317</v>
      </c>
      <c r="T82" s="37">
        <v>2.8265161208598499</v>
      </c>
      <c r="U82" s="37">
        <v>1.0118488857900001E-5</v>
      </c>
      <c r="V82" s="13177" t="str">
        <f t="shared" si="14"/>
        <v>***</v>
      </c>
      <c r="X82" s="6823" t="s">
        <v>4425</v>
      </c>
      <c r="Y82" s="37">
        <v>78.391023166931816</v>
      </c>
      <c r="Z82" s="37">
        <v>106229</v>
      </c>
      <c r="AA82" s="37">
        <v>75.700718091267078</v>
      </c>
      <c r="AB82" s="37">
        <v>4317</v>
      </c>
      <c r="AC82" s="37">
        <v>2.6903050756647389</v>
      </c>
      <c r="AD82" s="37">
        <v>2.6358773522299999E-5</v>
      </c>
      <c r="AE82" s="13178" t="str">
        <f t="shared" si="15"/>
        <v>***</v>
      </c>
    </row>
    <row r="83" spans="1:31">
      <c r="A83" s="6823" t="s">
        <v>4228</v>
      </c>
      <c r="B83" s="37">
        <v>95.134626002793212</v>
      </c>
      <c r="C83" s="37">
        <v>153945</v>
      </c>
      <c r="D83" s="37">
        <v>93.890752275994245</v>
      </c>
      <c r="E83" s="37">
        <v>20870</v>
      </c>
      <c r="F83" s="37">
        <v>1.2438737267989666</v>
      </c>
      <c r="G83" s="37">
        <v>1.09537808807E-14</v>
      </c>
      <c r="H83" s="13179" t="str">
        <f t="shared" si="12"/>
        <v>***</v>
      </c>
      <c r="J83" s="6823" t="s">
        <v>4624</v>
      </c>
      <c r="K83" s="37">
        <v>95.134626002793212</v>
      </c>
      <c r="L83" s="37">
        <v>153945</v>
      </c>
      <c r="M83" s="37">
        <v>94.098976551366761</v>
      </c>
      <c r="N83" s="37">
        <v>15438</v>
      </c>
      <c r="O83" s="37">
        <v>1.0356494514264512</v>
      </c>
      <c r="P83" s="37">
        <v>1.5995477957700001E-8</v>
      </c>
      <c r="Q83" s="13180" t="str">
        <f t="shared" si="13"/>
        <v>***</v>
      </c>
      <c r="R83" s="37">
        <v>93.298969072164951</v>
      </c>
      <c r="S83" s="37">
        <v>5432</v>
      </c>
      <c r="T83" s="37">
        <v>1.8356569306282609</v>
      </c>
      <c r="U83" s="37">
        <v>8.0803771686800005E-10</v>
      </c>
      <c r="V83" s="13181" t="str">
        <f t="shared" si="14"/>
        <v>***</v>
      </c>
      <c r="X83" s="6823" t="s">
        <v>4426</v>
      </c>
      <c r="Y83" s="37">
        <v>95.040234261997952</v>
      </c>
      <c r="Z83" s="37">
        <v>169383</v>
      </c>
      <c r="AA83" s="37">
        <v>93.298969072164951</v>
      </c>
      <c r="AB83" s="37">
        <v>5432</v>
      </c>
      <c r="AC83" s="37">
        <v>1.7412651898330012</v>
      </c>
      <c r="AD83" s="37">
        <v>7.0875195959199997E-9</v>
      </c>
      <c r="AE83" s="13182" t="str">
        <f t="shared" si="15"/>
        <v>***</v>
      </c>
    </row>
    <row r="84" spans="1:31">
      <c r="A84" s="6823" t="s">
        <v>4229</v>
      </c>
      <c r="B84" s="37">
        <v>77.588279759547888</v>
      </c>
      <c r="C84" s="37">
        <v>138905</v>
      </c>
      <c r="D84" s="37">
        <v>80.940195242157145</v>
      </c>
      <c r="E84" s="37">
        <v>21102</v>
      </c>
      <c r="F84" s="37">
        <v>-3.3519154826092574</v>
      </c>
      <c r="G84" s="37">
        <v>6.0025632454100004E-28</v>
      </c>
      <c r="H84" s="13183" t="str">
        <f t="shared" si="12"/>
        <v>***</v>
      </c>
      <c r="J84" s="6823" t="s">
        <v>4625</v>
      </c>
      <c r="K84" s="37">
        <v>77.588279759547888</v>
      </c>
      <c r="L84" s="37">
        <v>138905</v>
      </c>
      <c r="M84" s="37">
        <v>80.587846763540284</v>
      </c>
      <c r="N84" s="37">
        <v>15140</v>
      </c>
      <c r="O84" s="37">
        <v>-2.9995670039923965</v>
      </c>
      <c r="P84" s="37">
        <v>3.0304025113499997E-17</v>
      </c>
      <c r="Q84" s="13184" t="str">
        <f t="shared" si="13"/>
        <v>***</v>
      </c>
      <c r="R84" s="37">
        <v>81.834954713183492</v>
      </c>
      <c r="S84" s="37">
        <v>5962</v>
      </c>
      <c r="T84" s="37">
        <v>-4.2466749536356048</v>
      </c>
      <c r="U84" s="37">
        <v>1.14420681484E-14</v>
      </c>
      <c r="V84" s="13185" t="str">
        <f t="shared" si="14"/>
        <v>***</v>
      </c>
      <c r="X84" s="6823" t="s">
        <v>4427</v>
      </c>
      <c r="Y84" s="37">
        <v>77.883086111201266</v>
      </c>
      <c r="Z84" s="37">
        <v>154045</v>
      </c>
      <c r="AA84" s="37">
        <v>81.834954713183492</v>
      </c>
      <c r="AB84" s="37">
        <v>5962</v>
      </c>
      <c r="AC84" s="37">
        <v>-3.9518686019822269</v>
      </c>
      <c r="AD84" s="37">
        <v>4.7692406809900005E-13</v>
      </c>
      <c r="AE84" s="13186" t="str">
        <f t="shared" si="15"/>
        <v>***</v>
      </c>
    </row>
    <row r="85" spans="1:31">
      <c r="A85" s="6823" t="s">
        <v>4230</v>
      </c>
      <c r="B85" s="37">
        <v>91.998444312529429</v>
      </c>
      <c r="C85" s="37">
        <v>48853</v>
      </c>
      <c r="D85" s="37">
        <v>90.48117154811716</v>
      </c>
      <c r="E85" s="37">
        <v>7648</v>
      </c>
      <c r="F85" s="37">
        <v>1.5172727644122688</v>
      </c>
      <c r="G85" s="37">
        <v>6.9369647699700003E-6</v>
      </c>
      <c r="H85" s="13187" t="str">
        <f t="shared" si="12"/>
        <v>***</v>
      </c>
      <c r="J85" s="6823" t="s">
        <v>4626</v>
      </c>
      <c r="K85" s="37">
        <v>91.998444312529429</v>
      </c>
      <c r="L85" s="37">
        <v>48853</v>
      </c>
      <c r="M85" s="37">
        <v>90.978739705037356</v>
      </c>
      <c r="N85" s="37">
        <v>5221</v>
      </c>
      <c r="O85" s="37">
        <v>1.0197046074920735</v>
      </c>
      <c r="P85" s="37">
        <v>1.02618665555275E-2</v>
      </c>
      <c r="Q85" s="13188" t="str">
        <f t="shared" si="13"/>
        <v>**</v>
      </c>
      <c r="R85" s="37">
        <v>89.410795220436754</v>
      </c>
      <c r="S85" s="37">
        <v>2427</v>
      </c>
      <c r="T85" s="37">
        <v>2.5876490920926756</v>
      </c>
      <c r="U85" s="37">
        <v>5.2463438273800001E-6</v>
      </c>
      <c r="V85" s="13189" t="str">
        <f t="shared" si="14"/>
        <v>**</v>
      </c>
      <c r="X85" s="6823" t="s">
        <v>4428</v>
      </c>
      <c r="Y85" s="37">
        <v>91.899988904094386</v>
      </c>
      <c r="Z85" s="37">
        <v>54074</v>
      </c>
      <c r="AA85" s="37">
        <v>89.410795220436754</v>
      </c>
      <c r="AB85" s="37">
        <v>2427</v>
      </c>
      <c r="AC85" s="37">
        <v>2.4891936836576321</v>
      </c>
      <c r="AD85" s="37">
        <v>1.2361812262199999E-5</v>
      </c>
      <c r="AE85" s="13190" t="str">
        <f t="shared" si="15"/>
        <v>***</v>
      </c>
    </row>
    <row r="86" spans="1:31">
      <c r="A86" s="6823" t="s">
        <v>4231</v>
      </c>
      <c r="B86" s="37">
        <v>95.467883527839973</v>
      </c>
      <c r="C86" s="37">
        <v>163919</v>
      </c>
      <c r="D86" s="37">
        <v>94.286647078028082</v>
      </c>
      <c r="E86" s="37">
        <v>21441</v>
      </c>
      <c r="F86" s="37">
        <v>1.181236449811891</v>
      </c>
      <c r="G86" s="37">
        <v>1.2537326818E-14</v>
      </c>
      <c r="H86" s="13191" t="str">
        <f t="shared" si="12"/>
        <v>***</v>
      </c>
      <c r="J86" s="6823" t="s">
        <v>4627</v>
      </c>
      <c r="K86" s="37">
        <v>95.467883527839973</v>
      </c>
      <c r="L86" s="37">
        <v>163919</v>
      </c>
      <c r="M86" s="37">
        <v>94.652224265958168</v>
      </c>
      <c r="N86" s="37">
        <v>14679</v>
      </c>
      <c r="O86" s="37">
        <v>0.81565926188180526</v>
      </c>
      <c r="P86" s="37">
        <v>6.1872649503600002E-6</v>
      </c>
      <c r="Q86" s="13192" t="str">
        <f t="shared" si="13"/>
        <v>***</v>
      </c>
      <c r="R86" s="37">
        <v>93.493049393670518</v>
      </c>
      <c r="S86" s="37">
        <v>6762</v>
      </c>
      <c r="T86" s="37">
        <v>1.9748341341694555</v>
      </c>
      <c r="U86" s="37">
        <v>3.2145594907400003E-14</v>
      </c>
      <c r="V86" s="13193" t="str">
        <f t="shared" si="14"/>
        <v>***</v>
      </c>
      <c r="X86" s="6823" t="s">
        <v>4429</v>
      </c>
      <c r="Y86" s="37">
        <v>95.400844354360075</v>
      </c>
      <c r="Z86" s="37">
        <v>178598</v>
      </c>
      <c r="AA86" s="37">
        <v>93.493049393670518</v>
      </c>
      <c r="AB86" s="37">
        <v>6762</v>
      </c>
      <c r="AC86" s="37">
        <v>1.9077949606895572</v>
      </c>
      <c r="AD86" s="37">
        <v>2.8823846097500001E-13</v>
      </c>
      <c r="AE86" s="13194" t="str">
        <f t="shared" si="15"/>
        <v>***</v>
      </c>
    </row>
    <row r="87" spans="1:31">
      <c r="A87" s="6823" t="s">
        <v>4232</v>
      </c>
      <c r="B87" s="37">
        <v>96.982322971885893</v>
      </c>
      <c r="C87" s="37">
        <v>145443</v>
      </c>
      <c r="D87" s="37">
        <v>96.549410926166615</v>
      </c>
      <c r="E87" s="37">
        <v>23851</v>
      </c>
      <c r="F87" s="37">
        <v>0.43291204571927722</v>
      </c>
      <c r="G87" s="37">
        <v>3.3385712153900001E-4</v>
      </c>
      <c r="H87" s="13195" t="str">
        <f t="shared" si="12"/>
        <v>***</v>
      </c>
      <c r="J87" s="6823" t="s">
        <v>4628</v>
      </c>
      <c r="K87" s="37">
        <v>96.982322971885893</v>
      </c>
      <c r="L87" s="37">
        <v>145443</v>
      </c>
      <c r="M87" s="37">
        <v>96.889759244326697</v>
      </c>
      <c r="N87" s="37">
        <v>17362</v>
      </c>
      <c r="O87" s="37">
        <v>9.2563727559195286E-2</v>
      </c>
      <c r="P87" s="37">
        <v>0.50107994831056479</v>
      </c>
      <c r="Q87" s="13196" t="str">
        <f t="shared" si="13"/>
        <v>NS</v>
      </c>
      <c r="R87" s="37">
        <v>95.638773308676221</v>
      </c>
      <c r="S87" s="37">
        <v>6489</v>
      </c>
      <c r="T87" s="37">
        <v>1.3435496632096715</v>
      </c>
      <c r="U87" s="37">
        <v>8.5701244878799995E-10</v>
      </c>
      <c r="V87" s="13197" t="str">
        <f t="shared" si="14"/>
        <v>NS</v>
      </c>
      <c r="X87" s="6823" t="s">
        <v>4430</v>
      </c>
      <c r="Y87" s="37">
        <v>96.972451706028679</v>
      </c>
      <c r="Z87" s="37">
        <v>162805</v>
      </c>
      <c r="AA87" s="37">
        <v>95.638773308676221</v>
      </c>
      <c r="AB87" s="37">
        <v>6489</v>
      </c>
      <c r="AC87" s="37">
        <v>1.3336783973524575</v>
      </c>
      <c r="AD87" s="37">
        <v>1.06509264614E-9</v>
      </c>
      <c r="AE87" s="13198" t="str">
        <f t="shared" si="15"/>
        <v>***</v>
      </c>
    </row>
    <row r="88" spans="1:31">
      <c r="A88" s="6823" t="s">
        <v>4233</v>
      </c>
      <c r="B88" s="37">
        <v>84.347917121841093</v>
      </c>
      <c r="C88" s="37">
        <v>439392</v>
      </c>
      <c r="D88" s="37">
        <v>85.307786223465001</v>
      </c>
      <c r="E88" s="37">
        <v>50782</v>
      </c>
      <c r="F88" s="37">
        <v>-0.9598691016239087</v>
      </c>
      <c r="G88" s="37">
        <v>1.59475985627E-8</v>
      </c>
      <c r="H88" s="13199" t="str">
        <f t="shared" si="12"/>
        <v>***</v>
      </c>
      <c r="J88" s="6823" t="s">
        <v>4629</v>
      </c>
      <c r="K88" s="37">
        <v>84.347917121841093</v>
      </c>
      <c r="L88" s="37">
        <v>439392</v>
      </c>
      <c r="M88" s="37">
        <v>85.790403840573973</v>
      </c>
      <c r="N88" s="37">
        <v>37911</v>
      </c>
      <c r="O88" s="37">
        <v>-1.44248671873288</v>
      </c>
      <c r="P88" s="37">
        <v>1.01480866533E-13</v>
      </c>
      <c r="Q88" s="13200" t="str">
        <f t="shared" si="13"/>
        <v>***</v>
      </c>
      <c r="R88" s="37">
        <v>83.886255924170612</v>
      </c>
      <c r="S88" s="37">
        <v>12871</v>
      </c>
      <c r="T88" s="37">
        <v>0.46166119767048031</v>
      </c>
      <c r="U88" s="37">
        <v>0.15551309361146459</v>
      </c>
      <c r="V88" s="13201" t="str">
        <f t="shared" si="14"/>
        <v>***</v>
      </c>
      <c r="X88" s="6823" t="s">
        <v>4431</v>
      </c>
      <c r="Y88" s="37">
        <v>84.462490283949606</v>
      </c>
      <c r="Z88" s="37">
        <v>477303</v>
      </c>
      <c r="AA88" s="37">
        <v>83.886255924170612</v>
      </c>
      <c r="AB88" s="37">
        <v>12871</v>
      </c>
      <c r="AC88" s="37">
        <v>0.57623435977899362</v>
      </c>
      <c r="AD88" s="37">
        <v>7.5068092619980403E-2</v>
      </c>
      <c r="AE88" s="13202" t="str">
        <f t="shared" si="15"/>
        <v>*</v>
      </c>
    </row>
    <row r="89" spans="1:31">
      <c r="A89" s="6823" t="s">
        <v>4234</v>
      </c>
      <c r="B89" s="37">
        <v>78.514518689116429</v>
      </c>
      <c r="C89" s="37">
        <v>128524</v>
      </c>
      <c r="D89" s="37">
        <v>75.108172492585936</v>
      </c>
      <c r="E89" s="37">
        <v>20569</v>
      </c>
      <c r="F89" s="37">
        <v>3.4063461965304924</v>
      </c>
      <c r="G89" s="37">
        <v>5.9667843644899999E-28</v>
      </c>
      <c r="H89" s="13203" t="str">
        <f t="shared" si="12"/>
        <v>***</v>
      </c>
      <c r="J89" s="6823" t="s">
        <v>4630</v>
      </c>
      <c r="K89" s="37">
        <v>78.514518689116429</v>
      </c>
      <c r="L89" s="37">
        <v>128524</v>
      </c>
      <c r="M89" s="37">
        <v>74.71381155591682</v>
      </c>
      <c r="N89" s="37">
        <v>14763</v>
      </c>
      <c r="O89" s="37">
        <v>3.8007071331996087</v>
      </c>
      <c r="P89" s="37">
        <v>3.6400634188600002E-26</v>
      </c>
      <c r="Q89" s="13204" t="str">
        <f t="shared" si="13"/>
        <v>***</v>
      </c>
      <c r="R89" s="37">
        <v>76.110919738201858</v>
      </c>
      <c r="S89" s="37">
        <v>5806</v>
      </c>
      <c r="T89" s="37">
        <v>2.4035989509145708</v>
      </c>
      <c r="U89" s="37">
        <v>1.3354403273E-5</v>
      </c>
      <c r="V89" s="13205" t="str">
        <f t="shared" si="14"/>
        <v>***</v>
      </c>
      <c r="X89" s="6823" t="s">
        <v>4432</v>
      </c>
      <c r="Y89" s="37">
        <v>78.122928109319062</v>
      </c>
      <c r="Z89" s="37">
        <v>143287</v>
      </c>
      <c r="AA89" s="37">
        <v>76.110919738201858</v>
      </c>
      <c r="AB89" s="37">
        <v>5806</v>
      </c>
      <c r="AC89" s="37">
        <v>2.0120083711172043</v>
      </c>
      <c r="AD89" s="37">
        <v>2.8250358230649998E-4</v>
      </c>
      <c r="AE89" s="13206" t="str">
        <f t="shared" si="15"/>
        <v>***</v>
      </c>
    </row>
    <row r="90" spans="1:31">
      <c r="A90" s="6823" t="s">
        <v>4235</v>
      </c>
      <c r="B90" s="37">
        <v>84.702330705506995</v>
      </c>
      <c r="C90" s="37">
        <v>69893</v>
      </c>
      <c r="D90" s="37">
        <v>85.2365570967129</v>
      </c>
      <c r="E90" s="37">
        <v>10526</v>
      </c>
      <c r="F90" s="37">
        <v>-0.53422639120590532</v>
      </c>
      <c r="G90" s="37">
        <v>0.15498229140896241</v>
      </c>
      <c r="H90" s="13207" t="str">
        <f t="shared" si="12"/>
        <v>NS</v>
      </c>
      <c r="J90" s="6823" t="s">
        <v>4631</v>
      </c>
      <c r="K90" s="37">
        <v>84.702330705506995</v>
      </c>
      <c r="L90" s="37">
        <v>69893</v>
      </c>
      <c r="M90" s="37">
        <v>85.888477873681325</v>
      </c>
      <c r="N90" s="37">
        <v>7299</v>
      </c>
      <c r="O90" s="37">
        <v>-1.1861471681743296</v>
      </c>
      <c r="P90" s="37">
        <v>7.2114752698298002E-3</v>
      </c>
      <c r="Q90" s="13208" t="str">
        <f t="shared" si="13"/>
        <v>***</v>
      </c>
      <c r="R90" s="37">
        <v>83.762008057018903</v>
      </c>
      <c r="S90" s="37">
        <v>3227</v>
      </c>
      <c r="T90" s="37">
        <v>0.94032264848809177</v>
      </c>
      <c r="U90" s="37">
        <v>0.14728143577067371</v>
      </c>
      <c r="V90" s="13209" t="str">
        <f t="shared" si="14"/>
        <v>***</v>
      </c>
      <c r="X90" s="6823" t="s">
        <v>4433</v>
      </c>
      <c r="Y90" s="37">
        <v>84.814488548036067</v>
      </c>
      <c r="Z90" s="37">
        <v>77192</v>
      </c>
      <c r="AA90" s="37">
        <v>83.762008057018903</v>
      </c>
      <c r="AB90" s="37">
        <v>3227</v>
      </c>
      <c r="AC90" s="37">
        <v>1.0524804910171639</v>
      </c>
      <c r="AD90" s="37">
        <v>0.1030341450191823</v>
      </c>
      <c r="AE90" s="13210" t="str">
        <f t="shared" si="15"/>
        <v>NS</v>
      </c>
    </row>
    <row r="91" spans="1:31">
      <c r="A91" s="6823" t="s">
        <v>4236</v>
      </c>
      <c r="B91" s="37">
        <v>90.120054530262834</v>
      </c>
      <c r="C91" s="37">
        <v>136438</v>
      </c>
      <c r="D91" s="37">
        <v>90.089361702127661</v>
      </c>
      <c r="E91" s="37">
        <v>23500</v>
      </c>
      <c r="F91" s="37">
        <v>3.0692828135173045E-2</v>
      </c>
      <c r="G91" s="37">
        <v>0.88423142434005775</v>
      </c>
      <c r="H91" s="13211" t="str">
        <f t="shared" si="12"/>
        <v>NS</v>
      </c>
      <c r="J91" s="6823" t="s">
        <v>4632</v>
      </c>
      <c r="K91" s="37">
        <v>90.120054530262834</v>
      </c>
      <c r="L91" s="37">
        <v>136438</v>
      </c>
      <c r="M91" s="37">
        <v>89.959938366718035</v>
      </c>
      <c r="N91" s="37">
        <v>16225</v>
      </c>
      <c r="O91" s="37">
        <v>0.16011616354479941</v>
      </c>
      <c r="P91" s="37">
        <v>0.51849910559174495</v>
      </c>
      <c r="Q91" s="13212" t="str">
        <f t="shared" si="13"/>
        <v>NS</v>
      </c>
      <c r="R91" s="37">
        <v>90.378006872852239</v>
      </c>
      <c r="S91" s="37">
        <v>7275</v>
      </c>
      <c r="T91" s="37">
        <v>-0.25795234258940525</v>
      </c>
      <c r="U91" s="37">
        <v>0.4722316293883545</v>
      </c>
      <c r="V91" s="13213" t="str">
        <f t="shared" si="14"/>
        <v>NS</v>
      </c>
      <c r="X91" s="6823" t="s">
        <v>4434</v>
      </c>
      <c r="Y91" s="37">
        <v>90.103037409195423</v>
      </c>
      <c r="Z91" s="37">
        <v>152663</v>
      </c>
      <c r="AA91" s="37">
        <v>90.378006872852239</v>
      </c>
      <c r="AB91" s="37">
        <v>7275</v>
      </c>
      <c r="AC91" s="37">
        <v>-0.27496946365681652</v>
      </c>
      <c r="AD91" s="37">
        <v>0.44264309226289927</v>
      </c>
      <c r="AE91" s="13214" t="str">
        <f t="shared" si="15"/>
        <v>NS</v>
      </c>
    </row>
    <row r="92" spans="1:31">
      <c r="A92" s="6823" t="s">
        <v>4237</v>
      </c>
      <c r="B92" s="37">
        <v>78.644347611239638</v>
      </c>
      <c r="C92" s="37">
        <v>178084</v>
      </c>
      <c r="D92" s="37">
        <v>79.272194081578249</v>
      </c>
      <c r="E92" s="37">
        <v>15004</v>
      </c>
      <c r="F92" s="37">
        <v>-0.62784647033861063</v>
      </c>
      <c r="G92" s="37">
        <v>7.1279454667022707E-2</v>
      </c>
      <c r="H92" s="13215" t="str">
        <f t="shared" si="12"/>
        <v>*</v>
      </c>
      <c r="J92" s="6823" t="s">
        <v>4633</v>
      </c>
      <c r="K92" s="37">
        <v>78.644347611239638</v>
      </c>
      <c r="L92" s="37">
        <v>178084</v>
      </c>
      <c r="M92" s="37">
        <v>79.19172267421294</v>
      </c>
      <c r="N92" s="37">
        <v>11308</v>
      </c>
      <c r="O92" s="37">
        <v>-0.54737506297330185</v>
      </c>
      <c r="P92" s="37">
        <v>0.16819278704585849</v>
      </c>
      <c r="Q92" s="13216" t="str">
        <f t="shared" si="13"/>
        <v>NS</v>
      </c>
      <c r="R92" s="37">
        <v>79.518398268398272</v>
      </c>
      <c r="S92" s="37">
        <v>3696</v>
      </c>
      <c r="T92" s="37">
        <v>-0.87405065715863373</v>
      </c>
      <c r="U92" s="37">
        <v>0.19922834366817169</v>
      </c>
      <c r="V92" s="13217" t="str">
        <f t="shared" si="14"/>
        <v>NS</v>
      </c>
      <c r="X92" s="6823" t="s">
        <v>4435</v>
      </c>
      <c r="Y92" s="37">
        <v>78.677029652783645</v>
      </c>
      <c r="Z92" s="37">
        <v>189392</v>
      </c>
      <c r="AA92" s="37">
        <v>79.518398268398272</v>
      </c>
      <c r="AB92" s="37">
        <v>3696</v>
      </c>
      <c r="AC92" s="37">
        <v>-0.84136861561462695</v>
      </c>
      <c r="AD92" s="37">
        <v>0.21602828146303649</v>
      </c>
      <c r="AE92" s="13218" t="str">
        <f t="shared" si="15"/>
        <v>NS</v>
      </c>
    </row>
    <row r="93" spans="1:31">
      <c r="A93" s="6823" t="s">
        <v>4238</v>
      </c>
      <c r="B93" s="37">
        <v>93.772269647657481</v>
      </c>
      <c r="C93" s="37">
        <v>173723</v>
      </c>
      <c r="D93" s="37">
        <v>93.066128588461893</v>
      </c>
      <c r="E93" s="37">
        <v>21806</v>
      </c>
      <c r="F93" s="37">
        <v>0.70614105919558767</v>
      </c>
      <c r="G93" s="37">
        <v>5.2652753626500001E-5</v>
      </c>
      <c r="H93" s="13219" t="str">
        <f t="shared" si="12"/>
        <v>***</v>
      </c>
      <c r="J93" s="6823" t="s">
        <v>4634</v>
      </c>
      <c r="K93" s="37">
        <v>93.772269647657481</v>
      </c>
      <c r="L93" s="37">
        <v>173723</v>
      </c>
      <c r="M93" s="37">
        <v>93.27839299510687</v>
      </c>
      <c r="N93" s="37">
        <v>15532</v>
      </c>
      <c r="O93" s="37">
        <v>0.49387665255061108</v>
      </c>
      <c r="P93" s="37">
        <v>1.4979244225334001E-2</v>
      </c>
      <c r="Q93" s="13220" t="str">
        <f t="shared" si="13"/>
        <v>**</v>
      </c>
      <c r="R93" s="37">
        <v>92.540643927319095</v>
      </c>
      <c r="S93" s="37">
        <v>6274</v>
      </c>
      <c r="T93" s="37">
        <v>1.2316257203383856</v>
      </c>
      <c r="U93" s="37">
        <v>7.7082853878699997E-5</v>
      </c>
      <c r="V93" s="13221" t="str">
        <f t="shared" si="14"/>
        <v>**</v>
      </c>
      <c r="X93" s="6823" t="s">
        <v>4436</v>
      </c>
      <c r="Y93" s="37">
        <v>93.731737602705351</v>
      </c>
      <c r="Z93" s="37">
        <v>189255</v>
      </c>
      <c r="AA93" s="37">
        <v>92.540643927319095</v>
      </c>
      <c r="AB93" s="37">
        <v>6274</v>
      </c>
      <c r="AC93" s="37">
        <v>1.1910936753862558</v>
      </c>
      <c r="AD93" s="37">
        <v>1.34263389806E-4</v>
      </c>
      <c r="AE93" s="13222" t="str">
        <f t="shared" si="15"/>
        <v>***</v>
      </c>
    </row>
    <row r="94" spans="1:31">
      <c r="A94" s="6823" t="s">
        <v>4239</v>
      </c>
      <c r="B94" s="37">
        <v>85.020069955587985</v>
      </c>
      <c r="C94" s="37">
        <v>337071</v>
      </c>
      <c r="D94" s="37">
        <v>84.255296093623016</v>
      </c>
      <c r="E94" s="37">
        <v>36914</v>
      </c>
      <c r="F94" s="37">
        <v>0.76477386196496866</v>
      </c>
      <c r="G94" s="37">
        <v>9.5885152202300006E-5</v>
      </c>
      <c r="H94" s="13223" t="str">
        <f t="shared" si="12"/>
        <v>***</v>
      </c>
      <c r="J94" s="6823" t="s">
        <v>4635</v>
      </c>
      <c r="K94" s="37">
        <v>85.020069955587985</v>
      </c>
      <c r="L94" s="37">
        <v>337071</v>
      </c>
      <c r="M94" s="37">
        <v>84.549216027874564</v>
      </c>
      <c r="N94" s="37">
        <v>27552</v>
      </c>
      <c r="O94" s="37">
        <v>0.47085392771342072</v>
      </c>
      <c r="P94" s="37">
        <v>3.5414105129931997E-2</v>
      </c>
      <c r="Q94" s="13224" t="str">
        <f t="shared" si="13"/>
        <v>**</v>
      </c>
      <c r="R94" s="37">
        <v>83.390301217688531</v>
      </c>
      <c r="S94" s="37">
        <v>9362</v>
      </c>
      <c r="T94" s="37">
        <v>1.6297687378994539</v>
      </c>
      <c r="U94" s="37">
        <v>1.3406333934199999E-5</v>
      </c>
      <c r="V94" s="13225" t="str">
        <f t="shared" si="14"/>
        <v>**</v>
      </c>
      <c r="X94" s="6823" t="s">
        <v>4437</v>
      </c>
      <c r="Y94" s="37">
        <v>84.984490830254813</v>
      </c>
      <c r="Z94" s="37">
        <v>364623</v>
      </c>
      <c r="AA94" s="37">
        <v>83.390301217688531</v>
      </c>
      <c r="AB94" s="37">
        <v>9362</v>
      </c>
      <c r="AC94" s="37">
        <v>1.5941896125662822</v>
      </c>
      <c r="AD94" s="37">
        <v>2.05332920606E-5</v>
      </c>
      <c r="AE94" s="13226" t="str">
        <f t="shared" si="15"/>
        <v>***</v>
      </c>
    </row>
    <row r="95" spans="1:31">
      <c r="A95" s="6823" t="s">
        <v>4240</v>
      </c>
      <c r="B95" s="37">
        <v>93.108129072292897</v>
      </c>
      <c r="C95" s="37">
        <v>77352</v>
      </c>
      <c r="D95" s="37">
        <v>92.285147832083439</v>
      </c>
      <c r="E95" s="37">
        <v>11601</v>
      </c>
      <c r="F95" s="37">
        <v>0.82298124020945806</v>
      </c>
      <c r="G95" s="37">
        <v>1.1956965407355E-3</v>
      </c>
      <c r="H95" s="13227" t="str">
        <f t="shared" si="12"/>
        <v>***</v>
      </c>
      <c r="J95" s="6823" t="s">
        <v>4636</v>
      </c>
      <c r="K95" s="37">
        <v>93.108129072292897</v>
      </c>
      <c r="L95" s="37">
        <v>77352</v>
      </c>
      <c r="M95" s="37">
        <v>92.519029495718357</v>
      </c>
      <c r="N95" s="37">
        <v>8408</v>
      </c>
      <c r="O95" s="37">
        <v>0.58909957657454015</v>
      </c>
      <c r="P95" s="37">
        <v>4.3655990115419901E-2</v>
      </c>
      <c r="Q95" s="13228" t="str">
        <f t="shared" si="13"/>
        <v>**</v>
      </c>
      <c r="R95" s="37">
        <v>91.669276542436577</v>
      </c>
      <c r="S95" s="37">
        <v>3193</v>
      </c>
      <c r="T95" s="37">
        <v>1.4388525298563195</v>
      </c>
      <c r="U95" s="37">
        <v>1.7277769063659999E-3</v>
      </c>
      <c r="V95" s="13229" t="str">
        <f t="shared" si="14"/>
        <v>**</v>
      </c>
      <c r="X95" s="6823" t="s">
        <v>4438</v>
      </c>
      <c r="Y95" s="37">
        <v>93.050373134328353</v>
      </c>
      <c r="Z95" s="37">
        <v>85760</v>
      </c>
      <c r="AA95" s="37">
        <v>91.669276542436577</v>
      </c>
      <c r="AB95" s="37">
        <v>3193</v>
      </c>
      <c r="AC95" s="37">
        <v>1.3810965918917759</v>
      </c>
      <c r="AD95" s="37">
        <v>2.6692221483917999E-3</v>
      </c>
      <c r="AE95" s="13230" t="str">
        <f t="shared" si="15"/>
        <v>***</v>
      </c>
    </row>
    <row r="96" spans="1:31">
      <c r="A96" s="6823" t="s">
        <v>4241</v>
      </c>
      <c r="B96" s="37">
        <v>98.228364295423646</v>
      </c>
      <c r="C96" s="37">
        <v>22070</v>
      </c>
      <c r="D96" s="37">
        <v>98.436308161708624</v>
      </c>
      <c r="E96" s="37">
        <v>2622</v>
      </c>
      <c r="F96" s="37">
        <v>-0.20794386628497818</v>
      </c>
      <c r="G96" s="37">
        <v>0.44261968646662919</v>
      </c>
      <c r="H96" s="13231" t="str">
        <f t="shared" si="12"/>
        <v>NS</v>
      </c>
      <c r="J96" s="6823" t="s">
        <v>4637</v>
      </c>
      <c r="K96" s="37">
        <v>98.228364295423646</v>
      </c>
      <c r="L96" s="37">
        <v>22070</v>
      </c>
      <c r="M96" s="37">
        <v>98.354935194416754</v>
      </c>
      <c r="N96" s="37">
        <v>2006</v>
      </c>
      <c r="O96" s="37">
        <v>-0.12657089899310847</v>
      </c>
      <c r="P96" s="37">
        <v>0.67988243949730975</v>
      </c>
      <c r="Q96" s="13232" t="str">
        <f t="shared" si="13"/>
        <v>NS</v>
      </c>
      <c r="R96" s="37">
        <v>98.701298701298697</v>
      </c>
      <c r="S96" s="37">
        <v>616</v>
      </c>
      <c r="T96" s="37">
        <v>-0.47293440587505131</v>
      </c>
      <c r="U96" s="37">
        <v>0.37846821948832837</v>
      </c>
      <c r="V96" s="13233" t="str">
        <f t="shared" si="14"/>
        <v>NS</v>
      </c>
      <c r="X96" s="6823" t="s">
        <v>4439</v>
      </c>
      <c r="Y96" s="37">
        <v>98.23891011795979</v>
      </c>
      <c r="Z96" s="37">
        <v>24076</v>
      </c>
      <c r="AA96" s="37">
        <v>98.701298701298697</v>
      </c>
      <c r="AB96" s="37">
        <v>616</v>
      </c>
      <c r="AC96" s="37">
        <v>-0.46238858333890676</v>
      </c>
      <c r="AD96" s="37">
        <v>0.38742608985739102</v>
      </c>
      <c r="AE96" s="13234" t="str">
        <f t="shared" si="15"/>
        <v>NS</v>
      </c>
    </row>
    <row r="97" spans="1:31">
      <c r="A97" s="6823" t="s">
        <v>4242</v>
      </c>
      <c r="B97" s="37">
        <v>91.545841003548858</v>
      </c>
      <c r="C97" s="37">
        <v>421544</v>
      </c>
      <c r="D97" s="37">
        <v>91.623322584000832</v>
      </c>
      <c r="E97" s="37">
        <v>38452</v>
      </c>
      <c r="F97" s="37">
        <v>-7.7481580451973286E-2</v>
      </c>
      <c r="G97" s="37">
        <v>0.60097751556325507</v>
      </c>
      <c r="H97" s="13235" t="str">
        <f t="shared" si="12"/>
        <v>NS</v>
      </c>
      <c r="J97" s="6823" t="s">
        <v>4638</v>
      </c>
      <c r="K97" s="37">
        <v>91.545841003548858</v>
      </c>
      <c r="L97" s="37">
        <v>421544</v>
      </c>
      <c r="M97" s="37">
        <v>91.753664835764425</v>
      </c>
      <c r="N97" s="37">
        <v>27491</v>
      </c>
      <c r="O97" s="37">
        <v>-0.20782383221556699</v>
      </c>
      <c r="P97" s="37">
        <v>0.22978288100683469</v>
      </c>
      <c r="Q97" s="13236" t="str">
        <f t="shared" si="13"/>
        <v>NS</v>
      </c>
      <c r="R97" s="37">
        <v>91.296414560715263</v>
      </c>
      <c r="S97" s="37">
        <v>10961</v>
      </c>
      <c r="T97" s="37">
        <v>0.24942644283359527</v>
      </c>
      <c r="U97" s="37">
        <v>0.35424693889352837</v>
      </c>
      <c r="V97" s="13237" t="str">
        <f t="shared" si="14"/>
        <v>NS</v>
      </c>
      <c r="X97" s="6823" t="s">
        <v>4440</v>
      </c>
      <c r="Y97" s="37">
        <v>91.558564477156565</v>
      </c>
      <c r="Z97" s="37">
        <v>449035</v>
      </c>
      <c r="AA97" s="37">
        <v>91.296414560715263</v>
      </c>
      <c r="AB97" s="37">
        <v>10961</v>
      </c>
      <c r="AC97" s="37">
        <v>0.26214991644130237</v>
      </c>
      <c r="AD97" s="37">
        <v>0.32952812582865071</v>
      </c>
      <c r="AE97" s="13238" t="str">
        <f t="shared" si="15"/>
        <v>NS</v>
      </c>
    </row>
    <row r="98" spans="1:31">
      <c r="A98" s="6823" t="s">
        <v>4243</v>
      </c>
      <c r="B98" s="37">
        <v>90.981865983551302</v>
      </c>
      <c r="C98" s="37">
        <v>118672</v>
      </c>
      <c r="D98" s="37">
        <v>89.960559340265334</v>
      </c>
      <c r="E98" s="37">
        <v>22312</v>
      </c>
      <c r="F98" s="37">
        <v>1.0213066432859677</v>
      </c>
      <c r="G98" s="37">
        <v>1.2499919843999999E-6</v>
      </c>
      <c r="H98" s="13239" t="str">
        <f t="shared" si="12"/>
        <v>***</v>
      </c>
      <c r="J98" s="6823" t="s">
        <v>4639</v>
      </c>
      <c r="K98" s="37">
        <v>90.981865983551302</v>
      </c>
      <c r="L98" s="37">
        <v>118672</v>
      </c>
      <c r="M98" s="37">
        <v>90.365136926347375</v>
      </c>
      <c r="N98" s="37">
        <v>15994</v>
      </c>
      <c r="O98" s="37">
        <v>0.61672905720392635</v>
      </c>
      <c r="P98" s="37">
        <v>1.08702949720505E-2</v>
      </c>
      <c r="Q98" s="13240" t="str">
        <f t="shared" si="13"/>
        <v>**</v>
      </c>
      <c r="R98" s="37">
        <v>88.936372269705601</v>
      </c>
      <c r="S98" s="37">
        <v>6318</v>
      </c>
      <c r="T98" s="37">
        <v>2.0454937138457012</v>
      </c>
      <c r="U98" s="37">
        <v>3.7385086144900002E-8</v>
      </c>
      <c r="V98" s="13241" t="str">
        <f t="shared" si="14"/>
        <v>**</v>
      </c>
      <c r="X98" s="6823" t="s">
        <v>4441</v>
      </c>
      <c r="Y98" s="37">
        <v>90.908618359496828</v>
      </c>
      <c r="Z98" s="37">
        <v>134666</v>
      </c>
      <c r="AA98" s="37">
        <v>88.936372269705601</v>
      </c>
      <c r="AB98" s="37">
        <v>6318</v>
      </c>
      <c r="AC98" s="37">
        <v>1.9722460897912271</v>
      </c>
      <c r="AD98" s="37">
        <v>1.11768486409E-7</v>
      </c>
      <c r="AE98" s="13242" t="str">
        <f t="shared" si="15"/>
        <v>***</v>
      </c>
    </row>
    <row r="99" spans="1:31">
      <c r="A99" s="6823" t="s">
        <v>4244</v>
      </c>
      <c r="B99" s="37">
        <v>94.114023902660421</v>
      </c>
      <c r="C99" s="37">
        <v>92542</v>
      </c>
      <c r="D99" s="37">
        <v>92.398777692895337</v>
      </c>
      <c r="E99" s="37">
        <v>10472</v>
      </c>
      <c r="F99" s="37">
        <v>1.715246209765084</v>
      </c>
      <c r="G99" s="37">
        <v>3.0969045724000002E-12</v>
      </c>
      <c r="H99" s="13243" t="str">
        <f t="shared" si="12"/>
        <v>***</v>
      </c>
      <c r="J99" s="6823" t="s">
        <v>4640</v>
      </c>
      <c r="K99" s="37">
        <v>94.114023902660421</v>
      </c>
      <c r="L99" s="37">
        <v>92542</v>
      </c>
      <c r="M99" s="37">
        <v>92.82614245596119</v>
      </c>
      <c r="N99" s="37">
        <v>7834</v>
      </c>
      <c r="O99" s="37">
        <v>1.287881446699231</v>
      </c>
      <c r="P99" s="37">
        <v>3.9537835935800001E-6</v>
      </c>
      <c r="Q99" s="13244" t="str">
        <f t="shared" si="13"/>
        <v>***</v>
      </c>
      <c r="R99" s="37">
        <v>91.129643669446551</v>
      </c>
      <c r="S99" s="37">
        <v>2638</v>
      </c>
      <c r="T99" s="37">
        <v>2.9843802332138694</v>
      </c>
      <c r="U99" s="37">
        <v>1.7653820825699999E-10</v>
      </c>
      <c r="V99" s="13245" t="str">
        <f t="shared" si="14"/>
        <v>***</v>
      </c>
      <c r="X99" s="6823" t="s">
        <v>4442</v>
      </c>
      <c r="Y99" s="37">
        <v>94.013509205387749</v>
      </c>
      <c r="Z99" s="37">
        <v>100376</v>
      </c>
      <c r="AA99" s="37">
        <v>91.129643669446551</v>
      </c>
      <c r="AB99" s="37">
        <v>2638</v>
      </c>
      <c r="AC99" s="37">
        <v>2.8838655359411973</v>
      </c>
      <c r="AD99" s="37">
        <v>8.8819175047000004E-10</v>
      </c>
      <c r="AE99" s="13246" t="str">
        <f t="shared" si="15"/>
        <v>***</v>
      </c>
    </row>
    <row r="100" spans="1:31">
      <c r="A100" s="6823" t="s">
        <v>4245</v>
      </c>
      <c r="B100" s="37">
        <v>92.272905271402038</v>
      </c>
      <c r="C100" s="37">
        <v>158326</v>
      </c>
      <c r="D100" s="37">
        <v>90.946246112838736</v>
      </c>
      <c r="E100" s="37">
        <v>22510</v>
      </c>
      <c r="F100" s="37">
        <v>1.3266591585633023</v>
      </c>
      <c r="G100" s="37">
        <v>4.91203251177E-12</v>
      </c>
      <c r="H100" s="13247" t="str">
        <f t="shared" si="12"/>
        <v>***</v>
      </c>
      <c r="J100" s="6823" t="s">
        <v>4641</v>
      </c>
      <c r="K100" s="37">
        <v>92.272905271402038</v>
      </c>
      <c r="L100" s="37">
        <v>158326</v>
      </c>
      <c r="M100" s="37">
        <v>91.337665522314865</v>
      </c>
      <c r="N100" s="37">
        <v>16312</v>
      </c>
      <c r="O100" s="37">
        <v>0.93523974908717378</v>
      </c>
      <c r="P100" s="37">
        <v>2.26012534801E-5</v>
      </c>
      <c r="Q100" s="13248" t="str">
        <f t="shared" si="13"/>
        <v>***</v>
      </c>
      <c r="R100" s="37">
        <v>89.916101968376893</v>
      </c>
      <c r="S100" s="37">
        <v>6198</v>
      </c>
      <c r="T100" s="37">
        <v>2.3568033030251456</v>
      </c>
      <c r="U100" s="37">
        <v>1.19000409456E-11</v>
      </c>
      <c r="V100" s="13249" t="str">
        <f t="shared" si="14"/>
        <v>***</v>
      </c>
      <c r="X100" s="6823" t="s">
        <v>4443</v>
      </c>
      <c r="Y100" s="37">
        <v>92.185549536756028</v>
      </c>
      <c r="Z100" s="37">
        <v>174638</v>
      </c>
      <c r="AA100" s="37">
        <v>89.916101968376893</v>
      </c>
      <c r="AB100" s="37">
        <v>6198</v>
      </c>
      <c r="AC100" s="37">
        <v>2.2694475683791353</v>
      </c>
      <c r="AD100" s="37">
        <v>7.3913929318900001E-11</v>
      </c>
      <c r="AE100" s="13250" t="str">
        <f t="shared" si="15"/>
        <v>***</v>
      </c>
    </row>
    <row r="101" spans="1:31">
      <c r="A101" s="6823" t="s">
        <v>4246</v>
      </c>
      <c r="B101" s="37">
        <v>94.205730863103767</v>
      </c>
      <c r="C101" s="37">
        <v>115131</v>
      </c>
      <c r="D101" s="37">
        <v>93.121403124143598</v>
      </c>
      <c r="E101" s="37">
        <v>10947</v>
      </c>
      <c r="F101" s="37">
        <v>1.0843277389601695</v>
      </c>
      <c r="G101" s="37">
        <v>4.1145667322400004E-6</v>
      </c>
      <c r="H101" s="13251" t="str">
        <f t="shared" si="12"/>
        <v>***</v>
      </c>
      <c r="J101" s="6823" t="s">
        <v>4642</v>
      </c>
      <c r="K101" s="37">
        <v>94.205730863103767</v>
      </c>
      <c r="L101" s="37">
        <v>115131</v>
      </c>
      <c r="M101" s="37">
        <v>93.266493377893298</v>
      </c>
      <c r="N101" s="37">
        <v>8079</v>
      </c>
      <c r="O101" s="37">
        <v>0.93923748521046946</v>
      </c>
      <c r="P101" s="37">
        <v>5.0952964225309998E-4</v>
      </c>
      <c r="Q101" s="13252" t="str">
        <f t="shared" si="13"/>
        <v>***</v>
      </c>
      <c r="R101" s="37">
        <v>92.712691771269178</v>
      </c>
      <c r="S101" s="37">
        <v>2868</v>
      </c>
      <c r="T101" s="37">
        <v>1.4930390918345893</v>
      </c>
      <c r="U101" s="37">
        <v>7.4991347619530004E-4</v>
      </c>
      <c r="V101" s="13253" t="str">
        <f t="shared" si="14"/>
        <v>***</v>
      </c>
      <c r="X101" s="6823" t="s">
        <v>4444</v>
      </c>
      <c r="Y101" s="37">
        <v>94.14414414414415</v>
      </c>
      <c r="Z101" s="37">
        <v>123210</v>
      </c>
      <c r="AA101" s="37">
        <v>92.712691771269178</v>
      </c>
      <c r="AB101" s="37">
        <v>2868</v>
      </c>
      <c r="AC101" s="37">
        <v>1.431452372874972</v>
      </c>
      <c r="AD101" s="37">
        <v>1.2853019323224E-3</v>
      </c>
      <c r="AE101" s="13254" t="str">
        <f t="shared" si="15"/>
        <v>***</v>
      </c>
    </row>
    <row r="102" spans="1:31">
      <c r="A102" s="6823" t="s">
        <v>4247</v>
      </c>
      <c r="B102" s="37">
        <v>87.914169326172129</v>
      </c>
      <c r="C102" s="37">
        <v>77082</v>
      </c>
      <c r="D102" s="37">
        <v>88.87388603834728</v>
      </c>
      <c r="E102" s="37">
        <v>11109</v>
      </c>
      <c r="F102" s="37">
        <v>-0.95971671217515109</v>
      </c>
      <c r="G102" s="37">
        <v>3.5700976111558E-3</v>
      </c>
      <c r="H102" s="13255" t="str">
        <f t="shared" si="12"/>
        <v>***</v>
      </c>
      <c r="J102" s="6823" t="s">
        <v>4643</v>
      </c>
      <c r="K102" s="37">
        <v>87.914169326172129</v>
      </c>
      <c r="L102" s="37">
        <v>77082</v>
      </c>
      <c r="M102" s="37">
        <v>89.132947976878611</v>
      </c>
      <c r="N102" s="37">
        <v>7785</v>
      </c>
      <c r="O102" s="37">
        <v>-1.2187786507064828</v>
      </c>
      <c r="P102" s="37">
        <v>1.5953093775872001E-3</v>
      </c>
      <c r="Q102" s="13256" t="str">
        <f t="shared" si="13"/>
        <v>***</v>
      </c>
      <c r="R102" s="37">
        <v>88.267148014440437</v>
      </c>
      <c r="S102" s="37">
        <v>3324</v>
      </c>
      <c r="T102" s="37">
        <v>-0.35297868826830836</v>
      </c>
      <c r="U102" s="37">
        <v>0.54080604036588875</v>
      </c>
      <c r="V102" s="13257" t="str">
        <f t="shared" si="14"/>
        <v>***</v>
      </c>
      <c r="X102" s="6823" t="s">
        <v>4445</v>
      </c>
      <c r="Y102" s="37">
        <v>88.025970047250397</v>
      </c>
      <c r="Z102" s="37">
        <v>84867</v>
      </c>
      <c r="AA102" s="37">
        <v>88.267148014440437</v>
      </c>
      <c r="AB102" s="37">
        <v>3324</v>
      </c>
      <c r="AC102" s="37">
        <v>-0.24117796719004048</v>
      </c>
      <c r="AD102" s="37">
        <v>0.67428256064372827</v>
      </c>
      <c r="AE102" s="13258" t="str">
        <f t="shared" si="15"/>
        <v>NS</v>
      </c>
    </row>
    <row r="103" spans="1:31">
      <c r="A103" s="6823" t="s">
        <v>11571</v>
      </c>
      <c r="B103" s="37">
        <v>85.041625796498252</v>
      </c>
      <c r="C103" s="37">
        <v>3723172</v>
      </c>
      <c r="D103" s="37">
        <v>84.363435457473756</v>
      </c>
      <c r="E103" s="37">
        <v>479645</v>
      </c>
      <c r="F103" s="37">
        <v>0.67819033902449632</v>
      </c>
      <c r="G103" s="37">
        <v>3.8646925923900001E-35</v>
      </c>
      <c r="H103" s="13259" t="str">
        <f t="shared" si="12"/>
        <v>***</v>
      </c>
      <c r="J103" s="6823" t="s">
        <v>11571</v>
      </c>
      <c r="K103" s="37">
        <v>85.041625796498252</v>
      </c>
      <c r="L103" s="37">
        <v>3723172</v>
      </c>
      <c r="M103" s="37">
        <v>84.229899204002209</v>
      </c>
      <c r="N103" s="37">
        <v>351006</v>
      </c>
      <c r="O103" s="37">
        <v>0.81172659249604351</v>
      </c>
      <c r="P103" s="37">
        <v>7.0681599637600004E-38</v>
      </c>
      <c r="Q103" s="13260" t="str">
        <f t="shared" si="13"/>
        <v>***</v>
      </c>
      <c r="R103" s="37">
        <v>84.72780416514432</v>
      </c>
      <c r="S103" s="37">
        <v>128639</v>
      </c>
      <c r="T103" s="37">
        <v>0.31382163135393171</v>
      </c>
      <c r="U103" s="37">
        <v>1.9236501479666E-3</v>
      </c>
      <c r="V103" s="13261" t="str">
        <f t="shared" si="14"/>
        <v>***</v>
      </c>
      <c r="X103" s="6823" t="s">
        <v>11571</v>
      </c>
      <c r="Y103" s="37">
        <v>84.971692449372611</v>
      </c>
      <c r="Z103" s="37">
        <v>4074178</v>
      </c>
      <c r="AA103" s="37">
        <v>84.72780416514432</v>
      </c>
      <c r="AB103" s="37">
        <v>128639</v>
      </c>
      <c r="AC103" s="37">
        <v>0.24388828422829079</v>
      </c>
      <c r="AD103" s="37">
        <v>1.59697364021225E-2</v>
      </c>
      <c r="AE103" s="13262" t="str">
        <f t="shared" si="15"/>
        <v>**</v>
      </c>
    </row>
    <row r="105" spans="1:31">
      <c r="A105" s="17038" t="s">
        <v>11995</v>
      </c>
      <c r="J105" s="17038" t="s">
        <v>11996</v>
      </c>
      <c r="X105" s="17038" t="s">
        <v>11997</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4248</v>
      </c>
      <c r="B107" s="37">
        <v>82.003809078466048</v>
      </c>
      <c r="C107" s="37">
        <v>205299</v>
      </c>
      <c r="D107" s="37">
        <v>82.663242413508087</v>
      </c>
      <c r="E107" s="37">
        <v>33876</v>
      </c>
      <c r="F107" s="37">
        <v>-0.65943333504203849</v>
      </c>
      <c r="G107" s="37">
        <v>3.3557617914115002E-3</v>
      </c>
      <c r="H107" s="13263" t="str">
        <f t="shared" ref="H107:H129" si="16">IF(G107&lt;0.01,"***",IF(G107&lt;0.05,"**",IF(G107&lt;0.1,"*","NS")))</f>
        <v>***</v>
      </c>
      <c r="J107" s="6823" t="s">
        <v>4644</v>
      </c>
      <c r="K107" s="37">
        <v>82.003809078466048</v>
      </c>
      <c r="L107" s="37">
        <v>205299</v>
      </c>
      <c r="M107" s="37">
        <v>82.635873633777507</v>
      </c>
      <c r="N107" s="37">
        <v>26716</v>
      </c>
      <c r="O107" s="37">
        <v>-0.63206455531145878</v>
      </c>
      <c r="P107" s="37">
        <v>1.1285020809219099E-2</v>
      </c>
      <c r="Q107" s="13264" t="str">
        <f t="shared" ref="Q107:Q129" si="17">IF(P107&lt;0.01,"***",IF(P107&lt;0.05,"**",IF(P107&lt;0.1,"*","NS")))</f>
        <v>**</v>
      </c>
      <c r="R107" s="37">
        <v>82.765363128491614</v>
      </c>
      <c r="S107" s="37">
        <v>7160</v>
      </c>
      <c r="T107" s="37">
        <v>-0.7615540500255662</v>
      </c>
      <c r="U107" s="37">
        <v>9.8971979629487394E-2</v>
      </c>
      <c r="V107" s="13265" t="str">
        <f t="shared" ref="V107:V129" si="18">IF(P107&lt;0.01,"***",IF(P107&lt;0.05,"**",IF(P107&lt;0.1,"*","NS")))</f>
        <v>**</v>
      </c>
      <c r="X107" s="6823" t="s">
        <v>4446</v>
      </c>
      <c r="Y107" s="37">
        <v>82.076589875654591</v>
      </c>
      <c r="Z107" s="37">
        <v>232015</v>
      </c>
      <c r="AA107" s="37">
        <v>82.765363128491614</v>
      </c>
      <c r="AB107" s="37">
        <v>7160</v>
      </c>
      <c r="AC107" s="37">
        <v>-0.68877325283702362</v>
      </c>
      <c r="AD107" s="37">
        <v>0.13431675464418291</v>
      </c>
      <c r="AE107" s="13266" t="str">
        <f t="shared" ref="AE107:AE129" si="19">IF(AD107&lt;0.01,"***",IF(AD107&lt;0.05,"**",IF(AD107&lt;0.1,"*","NS")))</f>
        <v>NS</v>
      </c>
    </row>
    <row r="108" spans="1:31">
      <c r="A108" s="6823" t="s">
        <v>4249</v>
      </c>
      <c r="B108" s="37">
        <v>94.788082002411841</v>
      </c>
      <c r="C108" s="37">
        <v>67998</v>
      </c>
      <c r="D108" s="37">
        <v>94.008994539029871</v>
      </c>
      <c r="E108" s="37">
        <v>12452</v>
      </c>
      <c r="F108" s="37">
        <v>0.77908746338196977</v>
      </c>
      <c r="G108" s="37">
        <v>3.7451579119940001E-4</v>
      </c>
      <c r="H108" s="13267" t="str">
        <f t="shared" si="16"/>
        <v>***</v>
      </c>
      <c r="J108" s="6823" t="s">
        <v>4645</v>
      </c>
      <c r="K108" s="37">
        <v>94.788082002411841</v>
      </c>
      <c r="L108" s="37">
        <v>67998</v>
      </c>
      <c r="M108" s="37">
        <v>94.698902073860481</v>
      </c>
      <c r="N108" s="37">
        <v>9017</v>
      </c>
      <c r="O108" s="37">
        <v>8.9179928551359922E-2</v>
      </c>
      <c r="P108" s="37">
        <v>0.72060085049278944</v>
      </c>
      <c r="Q108" s="13268" t="str">
        <f t="shared" si="17"/>
        <v>NS</v>
      </c>
      <c r="R108" s="37">
        <v>92.197962154294032</v>
      </c>
      <c r="S108" s="37">
        <v>3435</v>
      </c>
      <c r="T108" s="37">
        <v>2.5901198481178085</v>
      </c>
      <c r="U108" s="37">
        <v>4.3818837931200001E-11</v>
      </c>
      <c r="V108" s="13269" t="str">
        <f t="shared" si="18"/>
        <v>NS</v>
      </c>
      <c r="X108" s="6823" t="s">
        <v>4447</v>
      </c>
      <c r="Y108" s="37">
        <v>94.777640719340383</v>
      </c>
      <c r="Z108" s="37">
        <v>77015</v>
      </c>
      <c r="AA108" s="37">
        <v>92.197962154294032</v>
      </c>
      <c r="AB108" s="37">
        <v>3435</v>
      </c>
      <c r="AC108" s="37">
        <v>2.5796785650463505</v>
      </c>
      <c r="AD108" s="37">
        <v>4.5565083945199998E-11</v>
      </c>
      <c r="AE108" s="13270" t="str">
        <f t="shared" si="19"/>
        <v>***</v>
      </c>
    </row>
    <row r="109" spans="1:31">
      <c r="A109" s="6823" t="s">
        <v>4250</v>
      </c>
      <c r="B109" s="37">
        <v>98.318050053399418</v>
      </c>
      <c r="C109" s="37">
        <v>190077</v>
      </c>
      <c r="D109" s="37">
        <v>98.242695541709509</v>
      </c>
      <c r="E109" s="37">
        <v>33062</v>
      </c>
      <c r="F109" s="37">
        <v>7.5354511689909032E-2</v>
      </c>
      <c r="G109" s="37">
        <v>0.32698852139513829</v>
      </c>
      <c r="H109" s="13271" t="str">
        <f t="shared" si="16"/>
        <v>NS</v>
      </c>
      <c r="J109" s="6823" t="s">
        <v>4646</v>
      </c>
      <c r="K109" s="37">
        <v>98.318050053399418</v>
      </c>
      <c r="L109" s="37">
        <v>190077</v>
      </c>
      <c r="M109" s="37">
        <v>98.460679534215984</v>
      </c>
      <c r="N109" s="37">
        <v>25076</v>
      </c>
      <c r="O109" s="37">
        <v>-0.14262948081656646</v>
      </c>
      <c r="P109" s="37">
        <v>9.7131994892621101E-2</v>
      </c>
      <c r="Q109" s="13272" t="str">
        <f t="shared" si="17"/>
        <v>*</v>
      </c>
      <c r="R109" s="37">
        <v>97.558226897069872</v>
      </c>
      <c r="S109" s="37">
        <v>7986</v>
      </c>
      <c r="T109" s="37">
        <v>0.75982315632954567</v>
      </c>
      <c r="U109" s="37">
        <v>2.94147626886E-7</v>
      </c>
      <c r="V109" s="13273" t="str">
        <f t="shared" si="18"/>
        <v>*</v>
      </c>
      <c r="X109" s="6823" t="s">
        <v>4448</v>
      </c>
      <c r="Y109" s="37">
        <v>98.334673464929608</v>
      </c>
      <c r="Z109" s="37">
        <v>215153</v>
      </c>
      <c r="AA109" s="37">
        <v>97.558226897069872</v>
      </c>
      <c r="AB109" s="37">
        <v>7986</v>
      </c>
      <c r="AC109" s="37">
        <v>0.77644656785973609</v>
      </c>
      <c r="AD109" s="37">
        <v>1.28293559226E-7</v>
      </c>
      <c r="AE109" s="13274" t="str">
        <f t="shared" si="19"/>
        <v>***</v>
      </c>
    </row>
    <row r="110" spans="1:31">
      <c r="A110" s="6823" t="s">
        <v>4251</v>
      </c>
      <c r="B110" s="37">
        <v>94.189080690485753</v>
      </c>
      <c r="C110" s="37">
        <v>89676</v>
      </c>
      <c r="D110" s="37">
        <v>94.611705120990436</v>
      </c>
      <c r="E110" s="37">
        <v>14216</v>
      </c>
      <c r="F110" s="37">
        <v>-0.42262443050468335</v>
      </c>
      <c r="G110" s="37">
        <v>4.4377731836425703E-2</v>
      </c>
      <c r="H110" s="13275" t="str">
        <f t="shared" si="16"/>
        <v>**</v>
      </c>
      <c r="J110" s="6823" t="s">
        <v>4647</v>
      </c>
      <c r="K110" s="37">
        <v>94.189080690485753</v>
      </c>
      <c r="L110" s="37">
        <v>89676</v>
      </c>
      <c r="M110" s="37">
        <v>94.934010152284259</v>
      </c>
      <c r="N110" s="37">
        <v>9850</v>
      </c>
      <c r="O110" s="37">
        <v>-0.74492946179850605</v>
      </c>
      <c r="P110" s="37">
        <v>2.5463339747338999E-3</v>
      </c>
      <c r="Q110" s="13276" t="str">
        <f t="shared" si="17"/>
        <v>***</v>
      </c>
      <c r="R110" s="37">
        <v>93.884562528630326</v>
      </c>
      <c r="S110" s="37">
        <v>4366</v>
      </c>
      <c r="T110" s="37">
        <v>0.30451816185542668</v>
      </c>
      <c r="U110" s="37">
        <v>0.40152615664066649</v>
      </c>
      <c r="V110" s="13277" t="str">
        <f t="shared" si="18"/>
        <v>***</v>
      </c>
      <c r="X110" s="6823" t="s">
        <v>4449</v>
      </c>
      <c r="Y110" s="37">
        <v>94.262805699013327</v>
      </c>
      <c r="Z110" s="37">
        <v>99526</v>
      </c>
      <c r="AA110" s="37">
        <v>93.884562528630326</v>
      </c>
      <c r="AB110" s="37">
        <v>4366</v>
      </c>
      <c r="AC110" s="37">
        <v>0.37824317038300137</v>
      </c>
      <c r="AD110" s="37">
        <v>0.29348171259911737</v>
      </c>
      <c r="AE110" s="13278" t="str">
        <f t="shared" si="19"/>
        <v>NS</v>
      </c>
    </row>
    <row r="111" spans="1:31">
      <c r="A111" s="6823" t="s">
        <v>4252</v>
      </c>
      <c r="B111" s="37">
        <v>97.12989840348331</v>
      </c>
      <c r="C111" s="37">
        <v>55120</v>
      </c>
      <c r="D111" s="37">
        <v>96.719828073747308</v>
      </c>
      <c r="E111" s="37">
        <v>8841</v>
      </c>
      <c r="F111" s="37">
        <v>0.41007032973600133</v>
      </c>
      <c r="G111" s="37">
        <v>3.3708735231305097E-2</v>
      </c>
      <c r="H111" s="13279" t="str">
        <f t="shared" si="16"/>
        <v>**</v>
      </c>
      <c r="J111" s="6823" t="s">
        <v>4648</v>
      </c>
      <c r="K111" s="37">
        <v>97.12989840348331</v>
      </c>
      <c r="L111" s="37">
        <v>55120</v>
      </c>
      <c r="M111" s="37">
        <v>96.921082482579806</v>
      </c>
      <c r="N111" s="37">
        <v>6171</v>
      </c>
      <c r="O111" s="37">
        <v>0.20881592090350409</v>
      </c>
      <c r="P111" s="37">
        <v>0.35320875903351467</v>
      </c>
      <c r="Q111" s="13280" t="str">
        <f t="shared" si="17"/>
        <v>NS</v>
      </c>
      <c r="R111" s="37">
        <v>96.254681647940075</v>
      </c>
      <c r="S111" s="37">
        <v>2670</v>
      </c>
      <c r="T111" s="37">
        <v>0.87521675554323508</v>
      </c>
      <c r="U111" s="37">
        <v>8.6033706895844997E-3</v>
      </c>
      <c r="V111" s="13281" t="str">
        <f t="shared" si="18"/>
        <v>NS</v>
      </c>
      <c r="X111" s="6823" t="s">
        <v>4450</v>
      </c>
      <c r="Y111" s="37">
        <v>97.108874059813019</v>
      </c>
      <c r="Z111" s="37">
        <v>61291</v>
      </c>
      <c r="AA111" s="37">
        <v>96.254681647940075</v>
      </c>
      <c r="AB111" s="37">
        <v>2670</v>
      </c>
      <c r="AC111" s="37">
        <v>0.85419241187294404</v>
      </c>
      <c r="AD111" s="37">
        <v>1.03664279117673E-2</v>
      </c>
      <c r="AE111" s="13282" t="str">
        <f t="shared" si="19"/>
        <v>**</v>
      </c>
    </row>
    <row r="112" spans="1:31">
      <c r="A112" s="6823" t="s">
        <v>4253</v>
      </c>
      <c r="B112" s="37">
        <v>98.398189524558404</v>
      </c>
      <c r="C112" s="37">
        <v>260705</v>
      </c>
      <c r="D112" s="37">
        <v>97.879366389763163</v>
      </c>
      <c r="E112" s="37">
        <v>38762</v>
      </c>
      <c r="F112" s="37">
        <v>0.518823134795241</v>
      </c>
      <c r="G112" s="37">
        <v>1.0069846487E-13</v>
      </c>
      <c r="H112" s="13283" t="str">
        <f t="shared" si="16"/>
        <v>***</v>
      </c>
      <c r="J112" s="6823" t="s">
        <v>4649</v>
      </c>
      <c r="K112" s="37">
        <v>98.398189524558404</v>
      </c>
      <c r="L112" s="37">
        <v>260705</v>
      </c>
      <c r="M112" s="37">
        <v>98.140015499870827</v>
      </c>
      <c r="N112" s="37">
        <v>27097</v>
      </c>
      <c r="O112" s="37">
        <v>0.25817402468757678</v>
      </c>
      <c r="P112" s="37">
        <v>1.3835420391336E-3</v>
      </c>
      <c r="Q112" s="13284" t="str">
        <f t="shared" si="17"/>
        <v>***</v>
      </c>
      <c r="R112" s="37">
        <v>97.273896270895847</v>
      </c>
      <c r="S112" s="37">
        <v>11665</v>
      </c>
      <c r="T112" s="37">
        <v>1.1242932536625574</v>
      </c>
      <c r="U112" s="37">
        <v>1.0927314229699999E-20</v>
      </c>
      <c r="V112" s="13285" t="str">
        <f t="shared" si="18"/>
        <v>***</v>
      </c>
      <c r="X112" s="6823" t="s">
        <v>4451</v>
      </c>
      <c r="Y112" s="37">
        <v>98.373882043905184</v>
      </c>
      <c r="Z112" s="37">
        <v>287802</v>
      </c>
      <c r="AA112" s="37">
        <v>97.273896270895847</v>
      </c>
      <c r="AB112" s="37">
        <v>11665</v>
      </c>
      <c r="AC112" s="37">
        <v>1.0999857730093368</v>
      </c>
      <c r="AD112" s="37">
        <v>9.7202927794299998E-20</v>
      </c>
      <c r="AE112" s="13286" t="str">
        <f t="shared" si="19"/>
        <v>***</v>
      </c>
    </row>
    <row r="113" spans="1:31">
      <c r="A113" s="6823" t="s">
        <v>4254</v>
      </c>
      <c r="B113" s="37">
        <v>99.48187503795009</v>
      </c>
      <c r="C113" s="37">
        <v>1646900</v>
      </c>
      <c r="D113" s="37">
        <v>99.43568658658279</v>
      </c>
      <c r="E113" s="37">
        <v>316668</v>
      </c>
      <c r="F113" s="37">
        <v>4.6188451367299876E-2</v>
      </c>
      <c r="G113" s="37">
        <v>9.9439994787790006E-4</v>
      </c>
      <c r="H113" s="13287" t="str">
        <f t="shared" si="16"/>
        <v>***</v>
      </c>
      <c r="J113" s="6823" t="s">
        <v>4650</v>
      </c>
      <c r="K113" s="37">
        <v>99.48187503795009</v>
      </c>
      <c r="L113" s="37">
        <v>1646900</v>
      </c>
      <c r="M113" s="37">
        <v>99.517397375490972</v>
      </c>
      <c r="N113" s="37">
        <v>244922</v>
      </c>
      <c r="O113" s="37">
        <v>-3.5522337540882631E-2</v>
      </c>
      <c r="P113" s="37">
        <v>2.17443455398659E-2</v>
      </c>
      <c r="Q113" s="13288" t="str">
        <f t="shared" si="17"/>
        <v>**</v>
      </c>
      <c r="R113" s="37">
        <v>99.156747414490013</v>
      </c>
      <c r="S113" s="37">
        <v>71746</v>
      </c>
      <c r="T113" s="37">
        <v>0.32512762346007662</v>
      </c>
      <c r="U113" s="37">
        <v>9.7541190207800001E-32</v>
      </c>
      <c r="V113" s="13289" t="str">
        <f t="shared" si="18"/>
        <v>**</v>
      </c>
      <c r="X113" s="6823" t="s">
        <v>4452</v>
      </c>
      <c r="Y113" s="37">
        <v>99.486473886020988</v>
      </c>
      <c r="Z113" s="37">
        <v>1891822</v>
      </c>
      <c r="AA113" s="37">
        <v>99.156747414490013</v>
      </c>
      <c r="AB113" s="37">
        <v>71746</v>
      </c>
      <c r="AC113" s="37">
        <v>0.32972647153097512</v>
      </c>
      <c r="AD113" s="37">
        <v>4.0281817799600001E-33</v>
      </c>
      <c r="AE113" s="13290" t="str">
        <f t="shared" si="19"/>
        <v>***</v>
      </c>
    </row>
    <row r="114" spans="1:31">
      <c r="A114" s="6823" t="s">
        <v>4255</v>
      </c>
      <c r="B114" s="37">
        <v>96.049300900626861</v>
      </c>
      <c r="C114" s="37">
        <v>184094</v>
      </c>
      <c r="D114" s="37">
        <v>96.411099220302702</v>
      </c>
      <c r="E114" s="37">
        <v>26164</v>
      </c>
      <c r="F114" s="37">
        <v>-0.36179831967584164</v>
      </c>
      <c r="G114" s="37">
        <v>4.7042865292612002E-3</v>
      </c>
      <c r="H114" s="13291" t="str">
        <f t="shared" si="16"/>
        <v>***</v>
      </c>
      <c r="J114" s="6823" t="s">
        <v>4651</v>
      </c>
      <c r="K114" s="37">
        <v>96.049300900626861</v>
      </c>
      <c r="L114" s="37">
        <v>184094</v>
      </c>
      <c r="M114" s="37">
        <v>96.441498852918684</v>
      </c>
      <c r="N114" s="37">
        <v>19615</v>
      </c>
      <c r="O114" s="37">
        <v>-0.39219795229182353</v>
      </c>
      <c r="P114" s="37">
        <v>7.0818495070727999E-3</v>
      </c>
      <c r="Q114" s="13292" t="str">
        <f t="shared" si="17"/>
        <v>***</v>
      </c>
      <c r="R114" s="37">
        <v>96.320048862421743</v>
      </c>
      <c r="S114" s="37">
        <v>6549</v>
      </c>
      <c r="T114" s="37">
        <v>-0.27074796179488203</v>
      </c>
      <c r="U114" s="37">
        <v>0.26849339562362462</v>
      </c>
      <c r="V114" s="13293" t="str">
        <f t="shared" si="18"/>
        <v>***</v>
      </c>
      <c r="X114" s="6823" t="s">
        <v>4453</v>
      </c>
      <c r="Y114" s="37">
        <v>96.087065372663943</v>
      </c>
      <c r="Z114" s="37">
        <v>203709</v>
      </c>
      <c r="AA114" s="37">
        <v>96.320048862421743</v>
      </c>
      <c r="AB114" s="37">
        <v>6549</v>
      </c>
      <c r="AC114" s="37">
        <v>-0.23298348975779959</v>
      </c>
      <c r="AD114" s="37">
        <v>0.33808856632282369</v>
      </c>
      <c r="AE114" s="13294" t="str">
        <f t="shared" si="19"/>
        <v>NS</v>
      </c>
    </row>
    <row r="115" spans="1:31">
      <c r="A115" s="6823" t="s">
        <v>4256</v>
      </c>
      <c r="B115" s="37">
        <v>96.485674864053237</v>
      </c>
      <c r="C115" s="37">
        <v>98568</v>
      </c>
      <c r="D115" s="37">
        <v>95.902777777777771</v>
      </c>
      <c r="E115" s="37">
        <v>15840</v>
      </c>
      <c r="F115" s="37">
        <v>0.58289708627546588</v>
      </c>
      <c r="G115" s="37">
        <v>2.5441974923980001E-4</v>
      </c>
      <c r="H115" s="13295" t="str">
        <f t="shared" si="16"/>
        <v>***</v>
      </c>
      <c r="J115" s="6823" t="s">
        <v>4652</v>
      </c>
      <c r="K115" s="37">
        <v>96.485674864053237</v>
      </c>
      <c r="L115" s="37">
        <v>98568</v>
      </c>
      <c r="M115" s="37">
        <v>96.167127071823202</v>
      </c>
      <c r="N115" s="37">
        <v>11584</v>
      </c>
      <c r="O115" s="37">
        <v>0.31854779223003504</v>
      </c>
      <c r="P115" s="37">
        <v>7.9564084597989901E-2</v>
      </c>
      <c r="Q115" s="13296" t="str">
        <f t="shared" si="17"/>
        <v>*</v>
      </c>
      <c r="R115" s="37">
        <v>95.183270676691734</v>
      </c>
      <c r="S115" s="37">
        <v>4256</v>
      </c>
      <c r="T115" s="37">
        <v>1.3024041873615033</v>
      </c>
      <c r="U115" s="37">
        <v>7.2969894535800002E-6</v>
      </c>
      <c r="V115" s="13297" t="str">
        <f t="shared" si="18"/>
        <v>*</v>
      </c>
      <c r="X115" s="6823" t="s">
        <v>4454</v>
      </c>
      <c r="Y115" s="37">
        <v>96.452175176120264</v>
      </c>
      <c r="Z115" s="37">
        <v>110152</v>
      </c>
      <c r="AA115" s="37">
        <v>95.183270676691734</v>
      </c>
      <c r="AB115" s="37">
        <v>4256</v>
      </c>
      <c r="AC115" s="37">
        <v>1.2689044994285297</v>
      </c>
      <c r="AD115" s="37">
        <v>1.2814380384799999E-5</v>
      </c>
      <c r="AE115" s="13298" t="str">
        <f t="shared" si="19"/>
        <v>***</v>
      </c>
    </row>
    <row r="116" spans="1:31">
      <c r="A116" s="6823" t="s">
        <v>4257</v>
      </c>
      <c r="B116" s="37">
        <v>92.944443979688302</v>
      </c>
      <c r="C116" s="37">
        <v>119537</v>
      </c>
      <c r="D116" s="37">
        <v>92.618162506638342</v>
      </c>
      <c r="E116" s="37">
        <v>16947</v>
      </c>
      <c r="F116" s="37">
        <v>0.32628147304995991</v>
      </c>
      <c r="G116" s="37">
        <v>0.1215792862913615</v>
      </c>
      <c r="H116" s="13299" t="str">
        <f t="shared" si="16"/>
        <v>NS</v>
      </c>
      <c r="J116" s="6823" t="s">
        <v>4653</v>
      </c>
      <c r="K116" s="37">
        <v>92.944443979688302</v>
      </c>
      <c r="L116" s="37">
        <v>119537</v>
      </c>
      <c r="M116" s="37">
        <v>93.077873918417794</v>
      </c>
      <c r="N116" s="37">
        <v>12135</v>
      </c>
      <c r="O116" s="37">
        <v>-0.13342993872949194</v>
      </c>
      <c r="P116" s="37">
        <v>0.584154431672254</v>
      </c>
      <c r="Q116" s="13300" t="str">
        <f t="shared" si="17"/>
        <v>NS</v>
      </c>
      <c r="R116" s="37">
        <v>91.45885286783043</v>
      </c>
      <c r="S116" s="37">
        <v>4812</v>
      </c>
      <c r="T116" s="37">
        <v>1.4855911118578717</v>
      </c>
      <c r="U116" s="37">
        <v>8.4615322208899998E-5</v>
      </c>
      <c r="V116" s="13301" t="str">
        <f t="shared" si="18"/>
        <v>NS</v>
      </c>
      <c r="X116" s="6823" t="s">
        <v>4455</v>
      </c>
      <c r="Y116" s="37">
        <v>92.956740992769909</v>
      </c>
      <c r="Z116" s="37">
        <v>131672</v>
      </c>
      <c r="AA116" s="37">
        <v>91.45885286783043</v>
      </c>
      <c r="AB116" s="37">
        <v>4812</v>
      </c>
      <c r="AC116" s="37">
        <v>1.4978881249394789</v>
      </c>
      <c r="AD116" s="37">
        <v>7.0396834662900002E-5</v>
      </c>
      <c r="AE116" s="13302" t="str">
        <f t="shared" si="19"/>
        <v>***</v>
      </c>
    </row>
    <row r="117" spans="1:31">
      <c r="A117" s="6823" t="s">
        <v>4258</v>
      </c>
      <c r="B117" s="37">
        <v>95.786464483251507</v>
      </c>
      <c r="C117" s="37">
        <v>144819</v>
      </c>
      <c r="D117" s="37">
        <v>95.174342244629926</v>
      </c>
      <c r="E117" s="37">
        <v>23603</v>
      </c>
      <c r="F117" s="37">
        <v>0.61212223862158055</v>
      </c>
      <c r="G117" s="37">
        <v>1.7142500198299999E-5</v>
      </c>
      <c r="H117" s="13303" t="str">
        <f t="shared" si="16"/>
        <v>***</v>
      </c>
      <c r="J117" s="6823" t="s">
        <v>4654</v>
      </c>
      <c r="K117" s="37">
        <v>95.786464483251507</v>
      </c>
      <c r="L117" s="37">
        <v>144819</v>
      </c>
      <c r="M117" s="37">
        <v>95.50784885524601</v>
      </c>
      <c r="N117" s="37">
        <v>16117</v>
      </c>
      <c r="O117" s="37">
        <v>0.27861562800549677</v>
      </c>
      <c r="P117" s="37">
        <v>9.5933671358233802E-2</v>
      </c>
      <c r="Q117" s="13304" t="str">
        <f t="shared" si="17"/>
        <v>*</v>
      </c>
      <c r="R117" s="37">
        <v>94.456318461127438</v>
      </c>
      <c r="S117" s="37">
        <v>7486</v>
      </c>
      <c r="T117" s="37">
        <v>1.3301460221240688</v>
      </c>
      <c r="U117" s="37">
        <v>2.9339395305099999E-8</v>
      </c>
      <c r="V117" s="13305" t="str">
        <f t="shared" si="18"/>
        <v>*</v>
      </c>
      <c r="X117" s="6823" t="s">
        <v>4456</v>
      </c>
      <c r="Y117" s="37">
        <v>95.758562409902069</v>
      </c>
      <c r="Z117" s="37">
        <v>160936</v>
      </c>
      <c r="AA117" s="37">
        <v>94.456318461127438</v>
      </c>
      <c r="AB117" s="37">
        <v>7486</v>
      </c>
      <c r="AC117" s="37">
        <v>1.3022439487746311</v>
      </c>
      <c r="AD117" s="37">
        <v>5.63420932995E-8</v>
      </c>
      <c r="AE117" s="13306" t="str">
        <f t="shared" si="19"/>
        <v>***</v>
      </c>
    </row>
    <row r="118" spans="1:31">
      <c r="A118" s="6823" t="s">
        <v>4259</v>
      </c>
      <c r="B118" s="37">
        <v>93.705898955687275</v>
      </c>
      <c r="C118" s="37">
        <v>131091</v>
      </c>
      <c r="D118" s="37">
        <v>92.808267001815395</v>
      </c>
      <c r="E118" s="37">
        <v>14322</v>
      </c>
      <c r="F118" s="37">
        <v>0.89763195387187977</v>
      </c>
      <c r="G118" s="37">
        <v>3.0097560749800001E-5</v>
      </c>
      <c r="H118" s="13307" t="str">
        <f t="shared" si="16"/>
        <v>***</v>
      </c>
      <c r="J118" s="6823" t="s">
        <v>4655</v>
      </c>
      <c r="K118" s="37">
        <v>93.705898955687275</v>
      </c>
      <c r="L118" s="37">
        <v>131091</v>
      </c>
      <c r="M118" s="37">
        <v>92.892134208337183</v>
      </c>
      <c r="N118" s="37">
        <v>10819</v>
      </c>
      <c r="O118" s="37">
        <v>0.81376474735009197</v>
      </c>
      <c r="P118" s="37">
        <v>8.5429520907969998E-4</v>
      </c>
      <c r="Q118" s="13308" t="str">
        <f t="shared" si="17"/>
        <v>***</v>
      </c>
      <c r="R118" s="37">
        <v>92.54924350556665</v>
      </c>
      <c r="S118" s="37">
        <v>3503</v>
      </c>
      <c r="T118" s="37">
        <v>1.1566554501206241</v>
      </c>
      <c r="U118" s="37">
        <v>5.5071457256776002E-3</v>
      </c>
      <c r="V118" s="13309" t="str">
        <f t="shared" si="18"/>
        <v>***</v>
      </c>
      <c r="X118" s="6823" t="s">
        <v>4457</v>
      </c>
      <c r="Y118" s="37">
        <v>93.643858783736164</v>
      </c>
      <c r="Z118" s="37">
        <v>141910</v>
      </c>
      <c r="AA118" s="37">
        <v>92.54924350556665</v>
      </c>
      <c r="AB118" s="37">
        <v>3503</v>
      </c>
      <c r="AC118" s="37">
        <v>1.0946152781695133</v>
      </c>
      <c r="AD118" s="37">
        <v>8.8378176785587001E-3</v>
      </c>
      <c r="AE118" s="13310" t="str">
        <f t="shared" si="19"/>
        <v>***</v>
      </c>
    </row>
    <row r="119" spans="1:31">
      <c r="A119" s="6823" t="s">
        <v>4260</v>
      </c>
      <c r="B119" s="37">
        <v>98.373312206058358</v>
      </c>
      <c r="C119" s="37">
        <v>296615</v>
      </c>
      <c r="D119" s="37">
        <v>98.081108803882813</v>
      </c>
      <c r="E119" s="37">
        <v>39971</v>
      </c>
      <c r="F119" s="37">
        <v>0.29220340217554508</v>
      </c>
      <c r="G119" s="37">
        <v>1.78230596755E-5</v>
      </c>
      <c r="H119" s="13311" t="str">
        <f t="shared" si="16"/>
        <v>***</v>
      </c>
      <c r="J119" s="6823" t="s">
        <v>4656</v>
      </c>
      <c r="K119" s="37">
        <v>98.373312206058358</v>
      </c>
      <c r="L119" s="37">
        <v>296615</v>
      </c>
      <c r="M119" s="37">
        <v>98.26224839816193</v>
      </c>
      <c r="N119" s="37">
        <v>30902</v>
      </c>
      <c r="O119" s="37">
        <v>0.11106380789642856</v>
      </c>
      <c r="P119" s="37">
        <v>0.1431557583219098</v>
      </c>
      <c r="Q119" s="13312" t="str">
        <f t="shared" si="17"/>
        <v>NS</v>
      </c>
      <c r="R119" s="37">
        <v>97.463887970007718</v>
      </c>
      <c r="S119" s="37">
        <v>9069</v>
      </c>
      <c r="T119" s="37">
        <v>0.90942423605063993</v>
      </c>
      <c r="U119" s="37">
        <v>2.23379305819E-11</v>
      </c>
      <c r="V119" s="13313" t="str">
        <f t="shared" si="18"/>
        <v>NS</v>
      </c>
      <c r="X119" s="6823" t="s">
        <v>4458</v>
      </c>
      <c r="Y119" s="37">
        <v>98.362833074313698</v>
      </c>
      <c r="Z119" s="37">
        <v>327517</v>
      </c>
      <c r="AA119" s="37">
        <v>97.463887970007718</v>
      </c>
      <c r="AB119" s="37">
        <v>9069</v>
      </c>
      <c r="AC119" s="37">
        <v>0.89894510430598018</v>
      </c>
      <c r="AD119" s="37">
        <v>3.9249478588100002E-11</v>
      </c>
      <c r="AE119" s="13314" t="str">
        <f t="shared" si="19"/>
        <v>***</v>
      </c>
    </row>
    <row r="120" spans="1:31">
      <c r="A120" s="6823" t="s">
        <v>4261</v>
      </c>
      <c r="B120" s="37">
        <v>94.547978259851007</v>
      </c>
      <c r="C120" s="37">
        <v>170744</v>
      </c>
      <c r="D120" s="37">
        <v>93.662840337728866</v>
      </c>
      <c r="E120" s="37">
        <v>21082</v>
      </c>
      <c r="F120" s="37">
        <v>0.88513792212214071</v>
      </c>
      <c r="G120" s="37">
        <v>1.18136162844E-7</v>
      </c>
      <c r="H120" s="13315" t="str">
        <f t="shared" si="16"/>
        <v>***</v>
      </c>
      <c r="J120" s="6823" t="s">
        <v>4657</v>
      </c>
      <c r="K120" s="37">
        <v>94.547978259851007</v>
      </c>
      <c r="L120" s="37">
        <v>170744</v>
      </c>
      <c r="M120" s="37">
        <v>93.936774512225242</v>
      </c>
      <c r="N120" s="37">
        <v>16196</v>
      </c>
      <c r="O120" s="37">
        <v>0.61120374762576546</v>
      </c>
      <c r="P120" s="37">
        <v>1.1166301604516001E-3</v>
      </c>
      <c r="Q120" s="13316" t="str">
        <f t="shared" si="17"/>
        <v>***</v>
      </c>
      <c r="R120" s="37">
        <v>92.754809660253784</v>
      </c>
      <c r="S120" s="37">
        <v>4886</v>
      </c>
      <c r="T120" s="37">
        <v>1.7931685995972231</v>
      </c>
      <c r="U120" s="37">
        <v>5.9520633735999997E-8</v>
      </c>
      <c r="V120" s="13317" t="str">
        <f t="shared" si="18"/>
        <v>***</v>
      </c>
      <c r="X120" s="6823" t="s">
        <v>4459</v>
      </c>
      <c r="Y120" s="37">
        <v>94.495025141756713</v>
      </c>
      <c r="Z120" s="37">
        <v>186940</v>
      </c>
      <c r="AA120" s="37">
        <v>92.754809660253784</v>
      </c>
      <c r="AB120" s="37">
        <v>4886</v>
      </c>
      <c r="AC120" s="37">
        <v>1.7402154815029292</v>
      </c>
      <c r="AD120" s="37">
        <v>1.56050059644E-7</v>
      </c>
      <c r="AE120" s="13318" t="str">
        <f t="shared" si="19"/>
        <v>***</v>
      </c>
    </row>
    <row r="121" spans="1:31">
      <c r="A121" s="6823" t="s">
        <v>4262</v>
      </c>
      <c r="B121" s="37">
        <v>96.089845577912968</v>
      </c>
      <c r="C121" s="37">
        <v>106850</v>
      </c>
      <c r="D121" s="37">
        <v>95.107971979389802</v>
      </c>
      <c r="E121" s="37">
        <v>17273</v>
      </c>
      <c r="F121" s="37">
        <v>0.98187359852316547</v>
      </c>
      <c r="G121" s="37">
        <v>1.22943158428E-9</v>
      </c>
      <c r="H121" s="13319" t="str">
        <f t="shared" si="16"/>
        <v>***</v>
      </c>
      <c r="J121" s="6823" t="s">
        <v>4658</v>
      </c>
      <c r="K121" s="37">
        <v>96.089845577912968</v>
      </c>
      <c r="L121" s="37">
        <v>106850</v>
      </c>
      <c r="M121" s="37">
        <v>95.762576097404676</v>
      </c>
      <c r="N121" s="37">
        <v>12484</v>
      </c>
      <c r="O121" s="37">
        <v>0.32726948050829208</v>
      </c>
      <c r="P121" s="37">
        <v>7.5469256728043402E-2</v>
      </c>
      <c r="Q121" s="13320" t="str">
        <f t="shared" si="17"/>
        <v>*</v>
      </c>
      <c r="R121" s="37">
        <v>93.401545207767796</v>
      </c>
      <c r="S121" s="37">
        <v>4789</v>
      </c>
      <c r="T121" s="37">
        <v>2.6883003701451713</v>
      </c>
      <c r="U121" s="37">
        <v>2.0197620377799999E-20</v>
      </c>
      <c r="V121" s="13321" t="str">
        <f t="shared" si="18"/>
        <v>*</v>
      </c>
      <c r="X121" s="6823" t="s">
        <v>4460</v>
      </c>
      <c r="Y121" s="37">
        <v>96.055608627884766</v>
      </c>
      <c r="Z121" s="37">
        <v>119334</v>
      </c>
      <c r="AA121" s="37">
        <v>93.401545207767796</v>
      </c>
      <c r="AB121" s="37">
        <v>4789</v>
      </c>
      <c r="AC121" s="37">
        <v>2.6540634201169695</v>
      </c>
      <c r="AD121" s="37">
        <v>6.2125174108900002E-20</v>
      </c>
      <c r="AE121" s="13322" t="str">
        <f t="shared" si="19"/>
        <v>***</v>
      </c>
    </row>
    <row r="122" spans="1:31">
      <c r="A122" s="6823" t="s">
        <v>4263</v>
      </c>
      <c r="B122" s="37">
        <v>99.327800540087537</v>
      </c>
      <c r="C122" s="37">
        <v>171824</v>
      </c>
      <c r="D122" s="37">
        <v>99.06329452696373</v>
      </c>
      <c r="E122" s="37">
        <v>29892</v>
      </c>
      <c r="F122" s="37">
        <v>0.26450601312380684</v>
      </c>
      <c r="G122" s="37">
        <v>5.10947106594E-7</v>
      </c>
      <c r="H122" s="13323" t="str">
        <f t="shared" si="16"/>
        <v>***</v>
      </c>
      <c r="J122" s="6823" t="s">
        <v>4659</v>
      </c>
      <c r="K122" s="37">
        <v>99.327800540087537</v>
      </c>
      <c r="L122" s="37">
        <v>171824</v>
      </c>
      <c r="M122" s="37">
        <v>99.252103459021498</v>
      </c>
      <c r="N122" s="37">
        <v>22463</v>
      </c>
      <c r="O122" s="37">
        <v>7.5697081066039118E-2</v>
      </c>
      <c r="P122" s="37">
        <v>0.19451107871122561</v>
      </c>
      <c r="Q122" s="13324" t="str">
        <f t="shared" si="17"/>
        <v>NS</v>
      </c>
      <c r="R122" s="37">
        <v>98.492394669538299</v>
      </c>
      <c r="S122" s="37">
        <v>7429</v>
      </c>
      <c r="T122" s="37">
        <v>0.83540587054923776</v>
      </c>
      <c r="U122" s="37">
        <v>3.9015381840799998E-17</v>
      </c>
      <c r="V122" s="13325" t="str">
        <f t="shared" si="18"/>
        <v>NS</v>
      </c>
      <c r="X122" s="6823" t="s">
        <v>4461</v>
      </c>
      <c r="Y122" s="37">
        <v>99.319048623942933</v>
      </c>
      <c r="Z122" s="37">
        <v>194287</v>
      </c>
      <c r="AA122" s="37">
        <v>98.492394669538299</v>
      </c>
      <c r="AB122" s="37">
        <v>7429</v>
      </c>
      <c r="AC122" s="37">
        <v>0.82665395440463385</v>
      </c>
      <c r="AD122" s="37">
        <v>8.7306094346899994E-17</v>
      </c>
      <c r="AE122" s="13326" t="str">
        <f t="shared" si="19"/>
        <v>***</v>
      </c>
    </row>
    <row r="123" spans="1:31">
      <c r="A123" s="6823" t="s">
        <v>4264</v>
      </c>
      <c r="B123" s="37">
        <v>97.571848496843145</v>
      </c>
      <c r="C123" s="37">
        <v>154109</v>
      </c>
      <c r="D123" s="37">
        <v>97.757395822288203</v>
      </c>
      <c r="E123" s="37">
        <v>18862</v>
      </c>
      <c r="F123" s="37">
        <v>-0.18554732544505725</v>
      </c>
      <c r="G123" s="37">
        <v>0.11662837685520169</v>
      </c>
      <c r="H123" s="13327" t="str">
        <f t="shared" si="16"/>
        <v>NS</v>
      </c>
      <c r="J123" s="6823" t="s">
        <v>4660</v>
      </c>
      <c r="K123" s="37">
        <v>97.571848496843145</v>
      </c>
      <c r="L123" s="37">
        <v>154109</v>
      </c>
      <c r="M123" s="37">
        <v>97.973021712472047</v>
      </c>
      <c r="N123" s="37">
        <v>13863</v>
      </c>
      <c r="O123" s="37">
        <v>-0.4011732156289014</v>
      </c>
      <c r="P123" s="37">
        <v>3.0849548830696001E-3</v>
      </c>
      <c r="Q123" s="13328" t="str">
        <f t="shared" si="17"/>
        <v>***</v>
      </c>
      <c r="R123" s="37">
        <v>97.159431886377277</v>
      </c>
      <c r="S123" s="37">
        <v>4999</v>
      </c>
      <c r="T123" s="37">
        <v>0.41241661046586842</v>
      </c>
      <c r="U123" s="37">
        <v>6.2943296790390402E-2</v>
      </c>
      <c r="V123" s="13329" t="str">
        <f t="shared" si="18"/>
        <v>***</v>
      </c>
      <c r="X123" s="6823" t="s">
        <v>4462</v>
      </c>
      <c r="Y123" s="37">
        <v>97.604957969185335</v>
      </c>
      <c r="Z123" s="37">
        <v>167972</v>
      </c>
      <c r="AA123" s="37">
        <v>97.159431886377277</v>
      </c>
      <c r="AB123" s="37">
        <v>4999</v>
      </c>
      <c r="AC123" s="37">
        <v>0.44552608280805828</v>
      </c>
      <c r="AD123" s="37">
        <v>4.2870829308351698E-2</v>
      </c>
      <c r="AE123" s="13330" t="str">
        <f t="shared" si="19"/>
        <v>**</v>
      </c>
    </row>
    <row r="124" spans="1:31">
      <c r="A124" s="6823" t="s">
        <v>4265</v>
      </c>
      <c r="B124" s="37">
        <v>96.631462236671496</v>
      </c>
      <c r="C124" s="37">
        <v>106426</v>
      </c>
      <c r="D124" s="37">
        <v>95.612977318403679</v>
      </c>
      <c r="E124" s="37">
        <v>17415</v>
      </c>
      <c r="F124" s="37">
        <v>1.0184849182678164</v>
      </c>
      <c r="G124" s="37">
        <v>1.2940213365699999E-11</v>
      </c>
      <c r="H124" s="13331" t="str">
        <f t="shared" si="16"/>
        <v>***</v>
      </c>
      <c r="J124" s="6823" t="s">
        <v>4661</v>
      </c>
      <c r="K124" s="37">
        <v>96.631462236671496</v>
      </c>
      <c r="L124" s="37">
        <v>106426</v>
      </c>
      <c r="M124" s="37">
        <v>95.942261427425819</v>
      </c>
      <c r="N124" s="37">
        <v>12470</v>
      </c>
      <c r="O124" s="37">
        <v>0.68920080924567628</v>
      </c>
      <c r="P124" s="37">
        <v>6.4732996435500005E-5</v>
      </c>
      <c r="Q124" s="13332" t="str">
        <f t="shared" si="17"/>
        <v>***</v>
      </c>
      <c r="R124" s="37">
        <v>94.782608695652172</v>
      </c>
      <c r="S124" s="37">
        <v>4945</v>
      </c>
      <c r="T124" s="37">
        <v>1.8488535410193236</v>
      </c>
      <c r="U124" s="37">
        <v>3.3137616380399998E-12</v>
      </c>
      <c r="V124" s="13333" t="str">
        <f t="shared" si="18"/>
        <v>***</v>
      </c>
      <c r="X124" s="6823" t="s">
        <v>4463</v>
      </c>
      <c r="Y124" s="37">
        <v>96.55917776880635</v>
      </c>
      <c r="Z124" s="37">
        <v>118896</v>
      </c>
      <c r="AA124" s="37">
        <v>94.782608695652172</v>
      </c>
      <c r="AB124" s="37">
        <v>4945</v>
      </c>
      <c r="AC124" s="37">
        <v>1.7765690731541781</v>
      </c>
      <c r="AD124" s="37">
        <v>2.9218813004000003E-11</v>
      </c>
      <c r="AE124" s="13334" t="str">
        <f t="shared" si="19"/>
        <v>***</v>
      </c>
    </row>
    <row r="125" spans="1:31">
      <c r="A125" s="6823" t="s">
        <v>4266</v>
      </c>
      <c r="B125" s="37">
        <v>97.657270193538324</v>
      </c>
      <c r="C125" s="37">
        <v>153923</v>
      </c>
      <c r="D125" s="37">
        <v>96.786814691641808</v>
      </c>
      <c r="E125" s="37">
        <v>20447</v>
      </c>
      <c r="F125" s="37">
        <v>0.87045550189651522</v>
      </c>
      <c r="G125" s="37">
        <v>3.6495234742900003E-14</v>
      </c>
      <c r="H125" s="13335" t="str">
        <f t="shared" si="16"/>
        <v>***</v>
      </c>
      <c r="J125" s="6823" t="s">
        <v>4662</v>
      </c>
      <c r="K125" s="37">
        <v>97.657270193538324</v>
      </c>
      <c r="L125" s="37">
        <v>153923</v>
      </c>
      <c r="M125" s="37">
        <v>96.898628732538768</v>
      </c>
      <c r="N125" s="37">
        <v>15606</v>
      </c>
      <c r="O125" s="37">
        <v>0.75864146099955576</v>
      </c>
      <c r="P125" s="37">
        <v>3.9648987864599999E-9</v>
      </c>
      <c r="Q125" s="13336" t="str">
        <f t="shared" si="17"/>
        <v>***</v>
      </c>
      <c r="R125" s="37">
        <v>96.426358190456511</v>
      </c>
      <c r="S125" s="37">
        <v>4841</v>
      </c>
      <c r="T125" s="37">
        <v>1.2309120030818121</v>
      </c>
      <c r="U125" s="37">
        <v>3.1603960632600002E-8</v>
      </c>
      <c r="V125" s="13337" t="str">
        <f t="shared" si="18"/>
        <v>***</v>
      </c>
      <c r="X125" s="6823" t="s">
        <v>4464</v>
      </c>
      <c r="Y125" s="37">
        <v>97.587433418471178</v>
      </c>
      <c r="Z125" s="37">
        <v>169529</v>
      </c>
      <c r="AA125" s="37">
        <v>96.426358190456511</v>
      </c>
      <c r="AB125" s="37">
        <v>4841</v>
      </c>
      <c r="AC125" s="37">
        <v>1.161075228014667</v>
      </c>
      <c r="AD125" s="37">
        <v>2.4961522911599998E-7</v>
      </c>
      <c r="AE125" s="13338" t="str">
        <f t="shared" si="19"/>
        <v>***</v>
      </c>
    </row>
    <row r="126" spans="1:31">
      <c r="A126" s="6823" t="s">
        <v>4267</v>
      </c>
      <c r="B126" s="37">
        <v>97.059474376163394</v>
      </c>
      <c r="C126" s="37">
        <v>153646</v>
      </c>
      <c r="D126" s="37">
        <v>96.217818278333183</v>
      </c>
      <c r="E126" s="37">
        <v>22606</v>
      </c>
      <c r="F126" s="37">
        <v>0.84165609783021011</v>
      </c>
      <c r="G126" s="37">
        <v>6.2857891687099998E-12</v>
      </c>
      <c r="H126" s="13339" t="str">
        <f t="shared" si="16"/>
        <v>***</v>
      </c>
      <c r="J126" s="6823" t="s">
        <v>4663</v>
      </c>
      <c r="K126" s="37">
        <v>97.059474376163394</v>
      </c>
      <c r="L126" s="37">
        <v>153646</v>
      </c>
      <c r="M126" s="37">
        <v>96.672974787863993</v>
      </c>
      <c r="N126" s="37">
        <v>16381</v>
      </c>
      <c r="O126" s="37">
        <v>0.3864995882994009</v>
      </c>
      <c r="P126" s="37">
        <v>5.6649095561998996E-3</v>
      </c>
      <c r="Q126" s="13340" t="str">
        <f t="shared" si="17"/>
        <v>***</v>
      </c>
      <c r="R126" s="37">
        <v>95.020080321285135</v>
      </c>
      <c r="S126" s="37">
        <v>6225</v>
      </c>
      <c r="T126" s="37">
        <v>2.0393940548782581</v>
      </c>
      <c r="U126" s="37">
        <v>3.0124675386500002E-20</v>
      </c>
      <c r="V126" s="13341" t="str">
        <f t="shared" si="18"/>
        <v>***</v>
      </c>
      <c r="X126" s="6823" t="s">
        <v>4465</v>
      </c>
      <c r="Y126" s="37">
        <v>97.02223764460939</v>
      </c>
      <c r="Z126" s="37">
        <v>170027</v>
      </c>
      <c r="AA126" s="37">
        <v>95.020080321285135</v>
      </c>
      <c r="AB126" s="37">
        <v>6225</v>
      </c>
      <c r="AC126" s="37">
        <v>2.0021573233242549</v>
      </c>
      <c r="AD126" s="37">
        <v>1.78303157498E-19</v>
      </c>
      <c r="AE126" s="13342" t="str">
        <f t="shared" si="19"/>
        <v>***</v>
      </c>
    </row>
    <row r="127" spans="1:31">
      <c r="A127" s="6823" t="s">
        <v>4268</v>
      </c>
      <c r="B127" s="37">
        <v>97.915840602696278</v>
      </c>
      <c r="C127" s="37">
        <v>121056</v>
      </c>
      <c r="D127" s="37">
        <v>97.175950803033018</v>
      </c>
      <c r="E127" s="37">
        <v>16749</v>
      </c>
      <c r="F127" s="37">
        <v>0.73988979966325985</v>
      </c>
      <c r="G127" s="37">
        <v>7.53827197629E-10</v>
      </c>
      <c r="H127" s="13343" t="str">
        <f t="shared" si="16"/>
        <v>***</v>
      </c>
      <c r="J127" s="6823" t="s">
        <v>4664</v>
      </c>
      <c r="K127" s="37">
        <v>97.915840602696278</v>
      </c>
      <c r="L127" s="37">
        <v>121056</v>
      </c>
      <c r="M127" s="37">
        <v>97.338462746329597</v>
      </c>
      <c r="N127" s="37">
        <v>12737</v>
      </c>
      <c r="O127" s="37">
        <v>0.57737785636668093</v>
      </c>
      <c r="P127" s="37">
        <v>1.8349068871599999E-5</v>
      </c>
      <c r="Q127" s="13344" t="str">
        <f t="shared" si="17"/>
        <v>***</v>
      </c>
      <c r="R127" s="37">
        <v>96.660019940179467</v>
      </c>
      <c r="S127" s="37">
        <v>4012</v>
      </c>
      <c r="T127" s="37">
        <v>1.2558206625168111</v>
      </c>
      <c r="U127" s="37">
        <v>5.7189892659700001E-8</v>
      </c>
      <c r="V127" s="13345" t="str">
        <f t="shared" si="18"/>
        <v>***</v>
      </c>
      <c r="X127" s="6823" t="s">
        <v>4466</v>
      </c>
      <c r="Y127" s="37">
        <v>97.860874634696884</v>
      </c>
      <c r="Z127" s="37">
        <v>133793</v>
      </c>
      <c r="AA127" s="37">
        <v>96.660019940179467</v>
      </c>
      <c r="AB127" s="37">
        <v>4012</v>
      </c>
      <c r="AC127" s="37">
        <v>1.2008546945174174</v>
      </c>
      <c r="AD127" s="37">
        <v>2.7571766170200002E-7</v>
      </c>
      <c r="AE127" s="13346" t="str">
        <f t="shared" si="19"/>
        <v>***</v>
      </c>
    </row>
    <row r="128" spans="1:31">
      <c r="A128" s="6823" t="s">
        <v>4269</v>
      </c>
      <c r="B128" s="37">
        <v>95.287801498834938</v>
      </c>
      <c r="C128" s="37">
        <v>63516</v>
      </c>
      <c r="D128" s="37">
        <v>96.263512454958487</v>
      </c>
      <c r="E128" s="37">
        <v>12766</v>
      </c>
      <c r="F128" s="37">
        <v>-0.97571095612354952</v>
      </c>
      <c r="G128" s="37">
        <v>1.3795891532799999E-6</v>
      </c>
      <c r="H128" s="13347" t="str">
        <f t="shared" si="16"/>
        <v>***</v>
      </c>
      <c r="J128" s="6823" t="s">
        <v>4665</v>
      </c>
      <c r="K128" s="37">
        <v>95.287801498834938</v>
      </c>
      <c r="L128" s="37">
        <v>63516</v>
      </c>
      <c r="M128" s="37">
        <v>96.550591327201047</v>
      </c>
      <c r="N128" s="37">
        <v>9132</v>
      </c>
      <c r="O128" s="37">
        <v>-1.2627898283661096</v>
      </c>
      <c r="P128" s="37">
        <v>6.2016138939199994E-8</v>
      </c>
      <c r="Q128" s="13348" t="str">
        <f t="shared" si="17"/>
        <v>***</v>
      </c>
      <c r="R128" s="37">
        <v>95.542102366538245</v>
      </c>
      <c r="S128" s="37">
        <v>3634</v>
      </c>
      <c r="T128" s="37">
        <v>-0.25430086770330718</v>
      </c>
      <c r="U128" s="37">
        <v>0.48107711674500742</v>
      </c>
      <c r="V128" s="13349" t="str">
        <f t="shared" si="18"/>
        <v>***</v>
      </c>
      <c r="X128" s="6823" t="s">
        <v>4467</v>
      </c>
      <c r="Y128" s="37">
        <v>95.446536725030285</v>
      </c>
      <c r="Z128" s="37">
        <v>72648</v>
      </c>
      <c r="AA128" s="37">
        <v>95.542102366538245</v>
      </c>
      <c r="AB128" s="37">
        <v>3634</v>
      </c>
      <c r="AC128" s="37">
        <v>-9.5565641507960208E-2</v>
      </c>
      <c r="AD128" s="37">
        <v>0.78731319950804479</v>
      </c>
      <c r="AE128" s="13350" t="str">
        <f t="shared" si="19"/>
        <v>NS</v>
      </c>
    </row>
    <row r="129" spans="1:31">
      <c r="A129" s="6823" t="s">
        <v>11571</v>
      </c>
      <c r="B129" s="37">
        <v>97.077372787284133</v>
      </c>
      <c r="C129" s="37">
        <v>4692593</v>
      </c>
      <c r="D129" s="37">
        <v>97.052406272997715</v>
      </c>
      <c r="E129" s="37">
        <v>771816</v>
      </c>
      <c r="F129" s="37">
        <v>2.4966514286418828E-2</v>
      </c>
      <c r="G129" s="37">
        <v>0.22781471718765831</v>
      </c>
      <c r="H129" s="13351" t="str">
        <f t="shared" si="16"/>
        <v>NS</v>
      </c>
      <c r="J129" s="6823" t="s">
        <v>11571</v>
      </c>
      <c r="K129" s="37">
        <v>97.077372787284133</v>
      </c>
      <c r="L129" s="37">
        <v>4692593</v>
      </c>
      <c r="M129" s="37">
        <v>97.241091041071428</v>
      </c>
      <c r="N129" s="37">
        <v>581353</v>
      </c>
      <c r="O129" s="37">
        <v>-0.16371825378729454</v>
      </c>
      <c r="P129" s="37">
        <v>2.3565221152799999E-12</v>
      </c>
      <c r="Q129" s="13352" t="str">
        <f t="shared" si="17"/>
        <v>***</v>
      </c>
      <c r="R129" s="37">
        <v>96.476480996308993</v>
      </c>
      <c r="S129" s="37">
        <v>190463</v>
      </c>
      <c r="T129" s="37">
        <v>0.60089179097514034</v>
      </c>
      <c r="U129" s="37">
        <v>3.3595838463000003E-52</v>
      </c>
      <c r="V129" s="13353" t="str">
        <f t="shared" si="18"/>
        <v>***</v>
      </c>
      <c r="X129" s="6823" t="s">
        <v>11571</v>
      </c>
      <c r="Y129" s="37">
        <v>97.095419634558255</v>
      </c>
      <c r="Z129" s="37">
        <v>5273946</v>
      </c>
      <c r="AA129" s="37">
        <v>96.476480996308993</v>
      </c>
      <c r="AB129" s="37">
        <v>190463</v>
      </c>
      <c r="AC129" s="37">
        <v>0.61893863824926143</v>
      </c>
      <c r="AD129" s="37">
        <v>7.3837340535799997E-56</v>
      </c>
      <c r="AE129" s="13354" t="str">
        <f t="shared" si="19"/>
        <v>***</v>
      </c>
    </row>
    <row r="131" spans="1:31">
      <c r="A131" s="17038" t="s">
        <v>11998</v>
      </c>
      <c r="J131" s="17038" t="s">
        <v>11999</v>
      </c>
      <c r="X131" s="17038" t="s">
        <v>12000</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4270</v>
      </c>
      <c r="B133" s="37">
        <v>66.779560274004851</v>
      </c>
      <c r="C133" s="37">
        <v>339848</v>
      </c>
      <c r="D133" s="37">
        <v>73.274371591967011</v>
      </c>
      <c r="E133" s="37">
        <v>15038</v>
      </c>
      <c r="F133" s="37">
        <v>-6.49481131796216</v>
      </c>
      <c r="G133" s="37">
        <v>8.8585682892700008E-62</v>
      </c>
      <c r="H133" s="13355" t="str">
        <f t="shared" ref="H133:H155" si="20">IF(G133&lt;0.01,"***",IF(G133&lt;0.05,"**",IF(G133&lt;0.1,"*","NS")))</f>
        <v>***</v>
      </c>
      <c r="J133" s="6823" t="s">
        <v>4666</v>
      </c>
      <c r="K133" s="37">
        <v>66.779560274004851</v>
      </c>
      <c r="L133" s="37">
        <v>339848</v>
      </c>
      <c r="M133" s="37">
        <v>74.024918743228596</v>
      </c>
      <c r="N133" s="37">
        <v>11076</v>
      </c>
      <c r="O133" s="37">
        <v>-7.2453584692237456</v>
      </c>
      <c r="P133" s="37">
        <v>2.33653559307E-57</v>
      </c>
      <c r="Q133" s="13356" t="str">
        <f t="shared" ref="Q133:Q155" si="21">IF(P133&lt;0.01,"***",IF(P133&lt;0.05,"**",IF(P133&lt;0.1,"*","NS")))</f>
        <v>***</v>
      </c>
      <c r="R133" s="37">
        <v>71.176173649671881</v>
      </c>
      <c r="S133" s="37">
        <v>3962</v>
      </c>
      <c r="T133" s="37">
        <v>-4.3966133756670303</v>
      </c>
      <c r="U133" s="37">
        <v>5.0962451121099996E-9</v>
      </c>
      <c r="V133" s="13357" t="str">
        <f t="shared" ref="V133:V155" si="22">IF(P133&lt;0.01,"***",IF(P133&lt;0.05,"**",IF(P133&lt;0.1,"*","NS")))</f>
        <v>***</v>
      </c>
      <c r="X133" s="6823" t="s">
        <v>4468</v>
      </c>
      <c r="Y133" s="37">
        <v>67.008241100637179</v>
      </c>
      <c r="Z133" s="37">
        <v>350924</v>
      </c>
      <c r="AA133" s="37">
        <v>71.176173649671881</v>
      </c>
      <c r="AB133" s="37">
        <v>3962</v>
      </c>
      <c r="AC133" s="37">
        <v>-4.1679325490347026</v>
      </c>
      <c r="AD133" s="37">
        <v>2.84755711413E-8</v>
      </c>
      <c r="AE133" s="13358" t="str">
        <f t="shared" ref="AE133:AE155" si="23">IF(AD133&lt;0.01,"***",IF(AD133&lt;0.05,"**",IF(AD133&lt;0.1,"*","NS")))</f>
        <v>***</v>
      </c>
    </row>
    <row r="134" spans="1:31">
      <c r="A134" s="6823" t="s">
        <v>4271</v>
      </c>
      <c r="B134" s="37">
        <v>84.562669071235348</v>
      </c>
      <c r="C134" s="37">
        <v>83175</v>
      </c>
      <c r="D134" s="37">
        <v>85.646612979630504</v>
      </c>
      <c r="E134" s="37">
        <v>4222</v>
      </c>
      <c r="F134" s="37">
        <v>-1.0839439083951561</v>
      </c>
      <c r="G134" s="37">
        <v>5.6868305883731499E-2</v>
      </c>
      <c r="H134" s="13359" t="str">
        <f t="shared" si="20"/>
        <v>*</v>
      </c>
      <c r="J134" s="6823" t="s">
        <v>4667</v>
      </c>
      <c r="K134" s="37">
        <v>84.562669071235348</v>
      </c>
      <c r="L134" s="37">
        <v>83175</v>
      </c>
      <c r="M134" s="37">
        <v>86.12815269256987</v>
      </c>
      <c r="N134" s="37">
        <v>2934</v>
      </c>
      <c r="O134" s="37">
        <v>-1.565483621334522</v>
      </c>
      <c r="P134" s="37">
        <v>2.08945179091925E-2</v>
      </c>
      <c r="Q134" s="13360" t="str">
        <f t="shared" si="21"/>
        <v>**</v>
      </c>
      <c r="R134" s="37">
        <v>84.549689440993788</v>
      </c>
      <c r="S134" s="37">
        <v>1288</v>
      </c>
      <c r="T134" s="37">
        <v>1.2979630241559903E-2</v>
      </c>
      <c r="U134" s="37">
        <v>0.98979231009808888</v>
      </c>
      <c r="V134" s="13361" t="str">
        <f t="shared" si="22"/>
        <v>**</v>
      </c>
      <c r="X134" s="6823" t="s">
        <v>4469</v>
      </c>
      <c r="Y134" s="37">
        <v>84.616009940888873</v>
      </c>
      <c r="Z134" s="37">
        <v>86109</v>
      </c>
      <c r="AA134" s="37">
        <v>84.549689440993788</v>
      </c>
      <c r="AB134" s="37">
        <v>1288</v>
      </c>
      <c r="AC134" s="37">
        <v>6.6320499895084595E-2</v>
      </c>
      <c r="AD134" s="37">
        <v>0.94779245381451382</v>
      </c>
      <c r="AE134" s="13362" t="str">
        <f t="shared" si="23"/>
        <v>NS</v>
      </c>
    </row>
    <row r="135" spans="1:31">
      <c r="A135" s="6823" t="s">
        <v>4272</v>
      </c>
      <c r="B135" s="37">
        <v>96.813405869951112</v>
      </c>
      <c r="C135" s="37">
        <v>174073</v>
      </c>
      <c r="D135" s="37">
        <v>97.618606375092668</v>
      </c>
      <c r="E135" s="37">
        <v>10792</v>
      </c>
      <c r="F135" s="37">
        <v>-0.80520050514155628</v>
      </c>
      <c r="G135" s="37">
        <v>3.24419859681E-6</v>
      </c>
      <c r="H135" s="13363" t="str">
        <f t="shared" si="20"/>
        <v>***</v>
      </c>
      <c r="J135" s="6823" t="s">
        <v>4668</v>
      </c>
      <c r="K135" s="37">
        <v>96.813405869951112</v>
      </c>
      <c r="L135" s="37">
        <v>174073</v>
      </c>
      <c r="M135" s="37">
        <v>97.765774613307144</v>
      </c>
      <c r="N135" s="37">
        <v>8146</v>
      </c>
      <c r="O135" s="37">
        <v>-0.95236874335603261</v>
      </c>
      <c r="P135" s="37">
        <v>1.47568484343E-6</v>
      </c>
      <c r="Q135" s="13364" t="str">
        <f t="shared" si="21"/>
        <v>***</v>
      </c>
      <c r="R135" s="37">
        <v>97.165532879818599</v>
      </c>
      <c r="S135" s="37">
        <v>2646</v>
      </c>
      <c r="T135" s="37">
        <v>-0.35212700986748757</v>
      </c>
      <c r="U135" s="37">
        <v>0.30568761706682368</v>
      </c>
      <c r="V135" s="13365" t="str">
        <f t="shared" si="22"/>
        <v>***</v>
      </c>
      <c r="X135" s="6823" t="s">
        <v>4470</v>
      </c>
      <c r="Y135" s="37">
        <v>96.855980989907749</v>
      </c>
      <c r="Z135" s="37">
        <v>182219</v>
      </c>
      <c r="AA135" s="37">
        <v>97.165532879818599</v>
      </c>
      <c r="AB135" s="37">
        <v>2646</v>
      </c>
      <c r="AC135" s="37">
        <v>-0.30955188991084981</v>
      </c>
      <c r="AD135" s="37">
        <v>0.3646512883603833</v>
      </c>
      <c r="AE135" s="13366" t="str">
        <f t="shared" si="23"/>
        <v>NS</v>
      </c>
    </row>
    <row r="136" spans="1:31">
      <c r="A136" s="6823" t="s">
        <v>4273</v>
      </c>
      <c r="B136" s="37">
        <v>83.042483947576741</v>
      </c>
      <c r="C136" s="37">
        <v>113690</v>
      </c>
      <c r="D136" s="37">
        <v>84.888963099014859</v>
      </c>
      <c r="E136" s="37">
        <v>5989</v>
      </c>
      <c r="F136" s="37">
        <v>-1.8464791514381176</v>
      </c>
      <c r="G136" s="37">
        <v>1.995439226952E-4</v>
      </c>
      <c r="H136" s="13367" t="str">
        <f t="shared" si="20"/>
        <v>***</v>
      </c>
      <c r="J136" s="6823" t="s">
        <v>4669</v>
      </c>
      <c r="K136" s="37">
        <v>83.042483947576741</v>
      </c>
      <c r="L136" s="37">
        <v>113690</v>
      </c>
      <c r="M136" s="37">
        <v>84.877079711944376</v>
      </c>
      <c r="N136" s="37">
        <v>4027</v>
      </c>
      <c r="O136" s="37">
        <v>-1.8345957643676343</v>
      </c>
      <c r="P136" s="37">
        <v>2.2624900418484E-3</v>
      </c>
      <c r="Q136" s="13368" t="str">
        <f t="shared" si="21"/>
        <v>***</v>
      </c>
      <c r="R136" s="37">
        <v>84.913353720693166</v>
      </c>
      <c r="S136" s="37">
        <v>1962</v>
      </c>
      <c r="T136" s="37">
        <v>-1.870869773116425</v>
      </c>
      <c r="U136" s="37">
        <v>2.8441717360290199E-2</v>
      </c>
      <c r="V136" s="13369" t="str">
        <f t="shared" si="22"/>
        <v>***</v>
      </c>
      <c r="X136" s="6823" t="s">
        <v>4471</v>
      </c>
      <c r="Y136" s="37">
        <v>83.105243932482139</v>
      </c>
      <c r="Z136" s="37">
        <v>117717</v>
      </c>
      <c r="AA136" s="37">
        <v>84.913353720693166</v>
      </c>
      <c r="AB136" s="37">
        <v>1962</v>
      </c>
      <c r="AC136" s="37">
        <v>-1.8081097882110271</v>
      </c>
      <c r="AD136" s="37">
        <v>3.3898176809014802E-2</v>
      </c>
      <c r="AE136" s="13370" t="str">
        <f t="shared" si="23"/>
        <v>**</v>
      </c>
    </row>
    <row r="137" spans="1:31">
      <c r="A137" s="6823" t="s">
        <v>4274</v>
      </c>
      <c r="B137" s="37">
        <v>94.296124128400024</v>
      </c>
      <c r="C137" s="37">
        <v>47757</v>
      </c>
      <c r="D137" s="37">
        <v>93.865979381443296</v>
      </c>
      <c r="E137" s="37">
        <v>1940</v>
      </c>
      <c r="F137" s="37">
        <v>0.43014474695672789</v>
      </c>
      <c r="G137" s="37">
        <v>0.42388388097071172</v>
      </c>
      <c r="H137" s="13371" t="str">
        <f t="shared" si="20"/>
        <v>NS</v>
      </c>
      <c r="J137" s="6823" t="s">
        <v>4670</v>
      </c>
      <c r="K137" s="37">
        <v>94.296124128400024</v>
      </c>
      <c r="L137" s="37">
        <v>47757</v>
      </c>
      <c r="M137" s="37">
        <v>93.755135579293338</v>
      </c>
      <c r="N137" s="37">
        <v>1217</v>
      </c>
      <c r="O137" s="37">
        <v>0.54098854910668592</v>
      </c>
      <c r="P137" s="37">
        <v>0.42215458090653418</v>
      </c>
      <c r="Q137" s="13372" t="str">
        <f t="shared" si="21"/>
        <v>NS</v>
      </c>
      <c r="R137" s="37">
        <v>94.052558782849246</v>
      </c>
      <c r="S137" s="37">
        <v>723</v>
      </c>
      <c r="T137" s="37">
        <v>0.24356534555077758</v>
      </c>
      <c r="U137" s="37">
        <v>0.77933353250139703</v>
      </c>
      <c r="V137" s="13373" t="str">
        <f t="shared" si="22"/>
        <v>NS</v>
      </c>
      <c r="X137" s="6823" t="s">
        <v>4472</v>
      </c>
      <c r="Y137" s="37">
        <v>94.282680606035854</v>
      </c>
      <c r="Z137" s="37">
        <v>48974</v>
      </c>
      <c r="AA137" s="37">
        <v>94.052558782849246</v>
      </c>
      <c r="AB137" s="37">
        <v>723</v>
      </c>
      <c r="AC137" s="37">
        <v>0.23012182318660734</v>
      </c>
      <c r="AD137" s="37">
        <v>0.79140563714253442</v>
      </c>
      <c r="AE137" s="13374" t="str">
        <f t="shared" si="23"/>
        <v>NS</v>
      </c>
    </row>
    <row r="138" spans="1:31">
      <c r="A138" s="6823" t="s">
        <v>4275</v>
      </c>
      <c r="B138" s="37">
        <v>97.201556542280514</v>
      </c>
      <c r="C138" s="37">
        <v>204042</v>
      </c>
      <c r="D138" s="37">
        <v>97.571170356981469</v>
      </c>
      <c r="E138" s="37">
        <v>8852</v>
      </c>
      <c r="F138" s="37">
        <v>-0.36961381470095489</v>
      </c>
      <c r="G138" s="37">
        <v>3.84778560645751E-2</v>
      </c>
      <c r="H138" s="13375" t="str">
        <f t="shared" si="20"/>
        <v>**</v>
      </c>
      <c r="J138" s="6823" t="s">
        <v>4671</v>
      </c>
      <c r="K138" s="37">
        <v>97.201556542280514</v>
      </c>
      <c r="L138" s="37">
        <v>204042</v>
      </c>
      <c r="M138" s="37">
        <v>97.964071856287418</v>
      </c>
      <c r="N138" s="37">
        <v>5845</v>
      </c>
      <c r="O138" s="37">
        <v>-0.76251531400690453</v>
      </c>
      <c r="P138" s="37">
        <v>4.6871184770199998E-4</v>
      </c>
      <c r="Q138" s="13376" t="str">
        <f t="shared" si="21"/>
        <v>***</v>
      </c>
      <c r="R138" s="37">
        <v>96.807449285001667</v>
      </c>
      <c r="S138" s="37">
        <v>3007</v>
      </c>
      <c r="T138" s="37">
        <v>0.3941072572788471</v>
      </c>
      <c r="U138" s="37">
        <v>0.19377180502229191</v>
      </c>
      <c r="V138" s="13377" t="str">
        <f t="shared" si="22"/>
        <v>***</v>
      </c>
      <c r="X138" s="6823" t="s">
        <v>4473</v>
      </c>
      <c r="Y138" s="37">
        <v>97.222791311515238</v>
      </c>
      <c r="Z138" s="37">
        <v>209887</v>
      </c>
      <c r="AA138" s="37">
        <v>96.807449285001667</v>
      </c>
      <c r="AB138" s="37">
        <v>3007</v>
      </c>
      <c r="AC138" s="37">
        <v>0.41534202651357077</v>
      </c>
      <c r="AD138" s="37">
        <v>0.16918449044791611</v>
      </c>
      <c r="AE138" s="13378" t="str">
        <f t="shared" si="23"/>
        <v>NS</v>
      </c>
    </row>
    <row r="139" spans="1:31">
      <c r="A139" s="6823" t="s">
        <v>4276</v>
      </c>
      <c r="B139" s="37">
        <v>99.179959126489379</v>
      </c>
      <c r="C139" s="37">
        <v>778010</v>
      </c>
      <c r="D139" s="37">
        <v>99.390510629611271</v>
      </c>
      <c r="E139" s="37">
        <v>68582</v>
      </c>
      <c r="F139" s="37">
        <v>-0.21055150312189141</v>
      </c>
      <c r="G139" s="37">
        <v>3.1669177905999999E-9</v>
      </c>
      <c r="H139" s="13379" t="str">
        <f t="shared" si="20"/>
        <v>***</v>
      </c>
      <c r="J139" s="6823" t="s">
        <v>4672</v>
      </c>
      <c r="K139" s="37">
        <v>99.179959126489379</v>
      </c>
      <c r="L139" s="37">
        <v>778010</v>
      </c>
      <c r="M139" s="37">
        <v>99.462523928729198</v>
      </c>
      <c r="N139" s="37">
        <v>54328</v>
      </c>
      <c r="O139" s="37">
        <v>-0.28256480223981839</v>
      </c>
      <c r="P139" s="37">
        <v>9.277503995E-13</v>
      </c>
      <c r="Q139" s="13380" t="str">
        <f t="shared" si="21"/>
        <v>***</v>
      </c>
      <c r="R139" s="37">
        <v>99.116037603479725</v>
      </c>
      <c r="S139" s="37">
        <v>14254</v>
      </c>
      <c r="T139" s="37">
        <v>6.3921523009653924E-2</v>
      </c>
      <c r="U139" s="37">
        <v>0.40203395544454701</v>
      </c>
      <c r="V139" s="13381" t="str">
        <f t="shared" si="22"/>
        <v>***</v>
      </c>
      <c r="X139" s="6823" t="s">
        <v>4474</v>
      </c>
      <c r="Y139" s="37">
        <v>99.198402572032037</v>
      </c>
      <c r="Z139" s="37">
        <v>832338</v>
      </c>
      <c r="AA139" s="37">
        <v>99.116037603479725</v>
      </c>
      <c r="AB139" s="37">
        <v>14254</v>
      </c>
      <c r="AC139" s="37">
        <v>8.2364968552312234E-2</v>
      </c>
      <c r="AD139" s="37">
        <v>0.27461454205993657</v>
      </c>
      <c r="AE139" s="13382" t="str">
        <f t="shared" si="23"/>
        <v>NS</v>
      </c>
    </row>
    <row r="140" spans="1:31">
      <c r="A140" s="6823" t="s">
        <v>4277</v>
      </c>
      <c r="B140" s="37">
        <v>87.381026261295773</v>
      </c>
      <c r="C140" s="37">
        <v>315826</v>
      </c>
      <c r="D140" s="37">
        <v>89.479100696643442</v>
      </c>
      <c r="E140" s="37">
        <v>12632</v>
      </c>
      <c r="F140" s="37">
        <v>-2.0980744353476695</v>
      </c>
      <c r="G140" s="37">
        <v>2.89428174289E-12</v>
      </c>
      <c r="H140" s="13383" t="str">
        <f t="shared" si="20"/>
        <v>***</v>
      </c>
      <c r="J140" s="6823" t="s">
        <v>4673</v>
      </c>
      <c r="K140" s="37">
        <v>87.381026261295773</v>
      </c>
      <c r="L140" s="37">
        <v>315826</v>
      </c>
      <c r="M140" s="37">
        <v>89.849457604604822</v>
      </c>
      <c r="N140" s="37">
        <v>9034</v>
      </c>
      <c r="O140" s="37">
        <v>-2.4684313433090495</v>
      </c>
      <c r="P140" s="37">
        <v>2.8884818399200002E-12</v>
      </c>
      <c r="Q140" s="13384" t="str">
        <f t="shared" si="21"/>
        <v>***</v>
      </c>
      <c r="R140" s="37">
        <v>88.549193996664812</v>
      </c>
      <c r="S140" s="37">
        <v>3598</v>
      </c>
      <c r="T140" s="37">
        <v>-1.168167735369039</v>
      </c>
      <c r="U140" s="37">
        <v>3.5801320481263298E-2</v>
      </c>
      <c r="V140" s="13385" t="str">
        <f t="shared" si="22"/>
        <v>***</v>
      </c>
      <c r="X140" s="6823" t="s">
        <v>4475</v>
      </c>
      <c r="Y140" s="37">
        <v>87.44967062734716</v>
      </c>
      <c r="Z140" s="37">
        <v>324860</v>
      </c>
      <c r="AA140" s="37">
        <v>88.549193996664812</v>
      </c>
      <c r="AB140" s="37">
        <v>3598</v>
      </c>
      <c r="AC140" s="37">
        <v>-1.0995233693176516</v>
      </c>
      <c r="AD140" s="37">
        <v>4.7626911565099399E-2</v>
      </c>
      <c r="AE140" s="13386" t="str">
        <f t="shared" si="23"/>
        <v>**</v>
      </c>
    </row>
    <row r="141" spans="1:31">
      <c r="A141" s="6823" t="s">
        <v>4278</v>
      </c>
      <c r="B141" s="37">
        <v>84.548926803379246</v>
      </c>
      <c r="C141" s="37">
        <v>114937</v>
      </c>
      <c r="D141" s="37">
        <v>83.41260404280618</v>
      </c>
      <c r="E141" s="37">
        <v>5046</v>
      </c>
      <c r="F141" s="37">
        <v>1.1363227605730657</v>
      </c>
      <c r="G141" s="37">
        <v>2.9032011168520101E-2</v>
      </c>
      <c r="H141" s="13387" t="str">
        <f t="shared" si="20"/>
        <v>**</v>
      </c>
      <c r="J141" s="6823" t="s">
        <v>4674</v>
      </c>
      <c r="K141" s="37">
        <v>84.548926803379246</v>
      </c>
      <c r="L141" s="37">
        <v>114937</v>
      </c>
      <c r="M141" s="37">
        <v>83.234772324068601</v>
      </c>
      <c r="N141" s="37">
        <v>3382</v>
      </c>
      <c r="O141" s="37">
        <v>1.3141544793106448</v>
      </c>
      <c r="P141" s="37">
        <v>3.7346665223957701E-2</v>
      </c>
      <c r="Q141" s="13388" t="str">
        <f t="shared" si="21"/>
        <v>**</v>
      </c>
      <c r="R141" s="37">
        <v>83.774038461538467</v>
      </c>
      <c r="S141" s="37">
        <v>1664</v>
      </c>
      <c r="T141" s="37">
        <v>0.77488834184077859</v>
      </c>
      <c r="U141" s="37">
        <v>0.38538276624718182</v>
      </c>
      <c r="V141" s="13389" t="str">
        <f t="shared" si="22"/>
        <v>**</v>
      </c>
      <c r="X141" s="6823" t="s">
        <v>4476</v>
      </c>
      <c r="Y141" s="37">
        <v>84.511363348236543</v>
      </c>
      <c r="Z141" s="37">
        <v>118319</v>
      </c>
      <c r="AA141" s="37">
        <v>83.774038461538467</v>
      </c>
      <c r="AB141" s="37">
        <v>1664</v>
      </c>
      <c r="AC141" s="37">
        <v>0.73732488669807594</v>
      </c>
      <c r="AD141" s="37">
        <v>0.40919482136457158</v>
      </c>
      <c r="AE141" s="13390" t="str">
        <f t="shared" si="23"/>
        <v>NS</v>
      </c>
    </row>
    <row r="142" spans="1:31">
      <c r="A142" s="6823" t="s">
        <v>4279</v>
      </c>
      <c r="B142" s="37">
        <v>89.556313289998243</v>
      </c>
      <c r="C142" s="37">
        <v>97073</v>
      </c>
      <c r="D142" s="37">
        <v>89.421487603305792</v>
      </c>
      <c r="E142" s="37">
        <v>4840</v>
      </c>
      <c r="F142" s="37">
        <v>0.13482568669245154</v>
      </c>
      <c r="G142" s="37">
        <v>0.76475047098151394</v>
      </c>
      <c r="H142" s="13391" t="str">
        <f t="shared" si="20"/>
        <v>NS</v>
      </c>
      <c r="J142" s="6823" t="s">
        <v>4675</v>
      </c>
      <c r="K142" s="37">
        <v>89.556313289998243</v>
      </c>
      <c r="L142" s="37">
        <v>97073</v>
      </c>
      <c r="M142" s="37">
        <v>89.835164835164832</v>
      </c>
      <c r="N142" s="37">
        <v>3276</v>
      </c>
      <c r="O142" s="37">
        <v>-0.27885154516658872</v>
      </c>
      <c r="P142" s="37">
        <v>0.60761450986905641</v>
      </c>
      <c r="Q142" s="13392" t="str">
        <f t="shared" si="21"/>
        <v>NS</v>
      </c>
      <c r="R142" s="37">
        <v>88.554987212276217</v>
      </c>
      <c r="S142" s="37">
        <v>1564</v>
      </c>
      <c r="T142" s="37">
        <v>1.0013260777220268</v>
      </c>
      <c r="U142" s="37">
        <v>0.19925772772621961</v>
      </c>
      <c r="V142" s="13393" t="str">
        <f t="shared" si="22"/>
        <v>NS</v>
      </c>
      <c r="X142" s="6823" t="s">
        <v>4477</v>
      </c>
      <c r="Y142" s="37">
        <v>89.565416695731898</v>
      </c>
      <c r="Z142" s="37">
        <v>100349</v>
      </c>
      <c r="AA142" s="37">
        <v>88.554987212276217</v>
      </c>
      <c r="AB142" s="37">
        <v>1564</v>
      </c>
      <c r="AC142" s="37">
        <v>1.0104294834556811</v>
      </c>
      <c r="AD142" s="37">
        <v>0.1949086726195946</v>
      </c>
      <c r="AE142" s="13394" t="str">
        <f t="shared" si="23"/>
        <v>NS</v>
      </c>
    </row>
    <row r="143" spans="1:31">
      <c r="A143" s="6823" t="s">
        <v>4280</v>
      </c>
      <c r="B143" s="37">
        <v>92.662494053282586</v>
      </c>
      <c r="C143" s="37">
        <v>134528</v>
      </c>
      <c r="D143" s="37">
        <v>91.917645057001877</v>
      </c>
      <c r="E143" s="37">
        <v>5877</v>
      </c>
      <c r="F143" s="37">
        <v>0.74484899628070877</v>
      </c>
      <c r="G143" s="37">
        <v>3.2405299573357201E-2</v>
      </c>
      <c r="H143" s="13395" t="str">
        <f t="shared" si="20"/>
        <v>**</v>
      </c>
      <c r="J143" s="6823" t="s">
        <v>4676</v>
      </c>
      <c r="K143" s="37">
        <v>92.662494053282586</v>
      </c>
      <c r="L143" s="37">
        <v>134528</v>
      </c>
      <c r="M143" s="37">
        <v>92.039143083840258</v>
      </c>
      <c r="N143" s="37">
        <v>3781</v>
      </c>
      <c r="O143" s="37">
        <v>0.6233509694423276</v>
      </c>
      <c r="P143" s="37">
        <v>0.14756460414918379</v>
      </c>
      <c r="Q143" s="13396" t="str">
        <f t="shared" si="21"/>
        <v>NS</v>
      </c>
      <c r="R143" s="37">
        <v>91.698473282442748</v>
      </c>
      <c r="S143" s="37">
        <v>2096</v>
      </c>
      <c r="T143" s="37">
        <v>0.96402077083983784</v>
      </c>
      <c r="U143" s="37">
        <v>9.3345305050454505E-2</v>
      </c>
      <c r="V143" s="13397" t="str">
        <f t="shared" si="22"/>
        <v>NS</v>
      </c>
      <c r="X143" s="6823" t="s">
        <v>4478</v>
      </c>
      <c r="Y143" s="37">
        <v>92.645453296603975</v>
      </c>
      <c r="Z143" s="37">
        <v>138309</v>
      </c>
      <c r="AA143" s="37">
        <v>91.698473282442748</v>
      </c>
      <c r="AB143" s="37">
        <v>2096</v>
      </c>
      <c r="AC143" s="37">
        <v>0.94698001416122679</v>
      </c>
      <c r="AD143" s="37">
        <v>9.9557149507715506E-2</v>
      </c>
      <c r="AE143" s="13398" t="str">
        <f t="shared" si="23"/>
        <v>*</v>
      </c>
    </row>
    <row r="144" spans="1:31">
      <c r="A144" s="6823" t="s">
        <v>4281</v>
      </c>
      <c r="B144" s="37">
        <v>84.474877394281478</v>
      </c>
      <c r="C144" s="37">
        <v>162105</v>
      </c>
      <c r="D144" s="37">
        <v>86.038353601496723</v>
      </c>
      <c r="E144" s="37">
        <v>4276</v>
      </c>
      <c r="F144" s="37">
        <v>-1.5634762072152455</v>
      </c>
      <c r="G144" s="37">
        <v>5.2778936794467997E-3</v>
      </c>
      <c r="H144" s="13399" t="str">
        <f t="shared" si="20"/>
        <v>***</v>
      </c>
      <c r="J144" s="6823" t="s">
        <v>4677</v>
      </c>
      <c r="K144" s="37">
        <v>84.474877394281478</v>
      </c>
      <c r="L144" s="37">
        <v>162105</v>
      </c>
      <c r="M144" s="37">
        <v>85.451327433628322</v>
      </c>
      <c r="N144" s="37">
        <v>2825</v>
      </c>
      <c r="O144" s="37">
        <v>-0.97645003934684382</v>
      </c>
      <c r="P144" s="37">
        <v>0.1552013424722942</v>
      </c>
      <c r="Q144" s="13400" t="str">
        <f t="shared" si="21"/>
        <v>NS</v>
      </c>
      <c r="R144" s="37">
        <v>87.181254307374218</v>
      </c>
      <c r="S144" s="37">
        <v>1451</v>
      </c>
      <c r="T144" s="37">
        <v>-2.7063769130927398</v>
      </c>
      <c r="U144" s="37">
        <v>4.570504383978E-3</v>
      </c>
      <c r="V144" s="13401" t="str">
        <f t="shared" si="22"/>
        <v>NS</v>
      </c>
      <c r="X144" s="6823" t="s">
        <v>4479</v>
      </c>
      <c r="Y144" s="37">
        <v>84.491602498029465</v>
      </c>
      <c r="Z144" s="37">
        <v>164930</v>
      </c>
      <c r="AA144" s="37">
        <v>87.181254307374218</v>
      </c>
      <c r="AB144" s="37">
        <v>1451</v>
      </c>
      <c r="AC144" s="37">
        <v>-2.6896518093447526</v>
      </c>
      <c r="AD144" s="37">
        <v>4.8063776819235E-3</v>
      </c>
      <c r="AE144" s="13402" t="str">
        <f t="shared" si="23"/>
        <v>***</v>
      </c>
    </row>
    <row r="145" spans="1:31">
      <c r="A145" s="6823" t="s">
        <v>4282</v>
      </c>
      <c r="B145" s="37">
        <v>96.458771399435065</v>
      </c>
      <c r="C145" s="37">
        <v>221618</v>
      </c>
      <c r="D145" s="37">
        <v>96.961702901846635</v>
      </c>
      <c r="E145" s="37">
        <v>10993</v>
      </c>
      <c r="F145" s="37">
        <v>-0.50293150241157036</v>
      </c>
      <c r="G145" s="37">
        <v>5.2070549954634998E-3</v>
      </c>
      <c r="H145" s="13403" t="str">
        <f t="shared" si="20"/>
        <v>***</v>
      </c>
      <c r="J145" s="6823" t="s">
        <v>4678</v>
      </c>
      <c r="K145" s="37">
        <v>96.458771399435065</v>
      </c>
      <c r="L145" s="37">
        <v>221618</v>
      </c>
      <c r="M145" s="37">
        <v>97.197622224918106</v>
      </c>
      <c r="N145" s="37">
        <v>8243</v>
      </c>
      <c r="O145" s="37">
        <v>-0.73885082548304126</v>
      </c>
      <c r="P145" s="37">
        <v>3.4780804842310002E-4</v>
      </c>
      <c r="Q145" s="13404" t="str">
        <f t="shared" si="21"/>
        <v>***</v>
      </c>
      <c r="R145" s="37">
        <v>96.25454545454545</v>
      </c>
      <c r="S145" s="37">
        <v>2750</v>
      </c>
      <c r="T145" s="37">
        <v>0.20422594488961465</v>
      </c>
      <c r="U145" s="37">
        <v>0.56481333024066938</v>
      </c>
      <c r="V145" s="13405" t="str">
        <f t="shared" si="22"/>
        <v>***</v>
      </c>
      <c r="X145" s="6823" t="s">
        <v>4480</v>
      </c>
      <c r="Y145" s="37">
        <v>96.485267183210723</v>
      </c>
      <c r="Z145" s="37">
        <v>229861</v>
      </c>
      <c r="AA145" s="37">
        <v>96.25454545454545</v>
      </c>
      <c r="AB145" s="37">
        <v>2750</v>
      </c>
      <c r="AC145" s="37">
        <v>0.23072172866527296</v>
      </c>
      <c r="AD145" s="37">
        <v>0.51383568916644973</v>
      </c>
      <c r="AE145" s="13406" t="str">
        <f t="shared" si="23"/>
        <v>NS</v>
      </c>
    </row>
    <row r="146" spans="1:31">
      <c r="A146" s="6823" t="s">
        <v>4283</v>
      </c>
      <c r="B146" s="37">
        <v>88.070652680218373</v>
      </c>
      <c r="C146" s="37">
        <v>268355</v>
      </c>
      <c r="D146" s="37">
        <v>89.319978914074852</v>
      </c>
      <c r="E146" s="37">
        <v>9485</v>
      </c>
      <c r="F146" s="37">
        <v>-1.249326233856479</v>
      </c>
      <c r="G146" s="37">
        <v>2.199634969202E-4</v>
      </c>
      <c r="H146" s="13407" t="str">
        <f t="shared" si="20"/>
        <v>***</v>
      </c>
      <c r="J146" s="6823" t="s">
        <v>4679</v>
      </c>
      <c r="K146" s="37">
        <v>88.070652680218373</v>
      </c>
      <c r="L146" s="37">
        <v>268355</v>
      </c>
      <c r="M146" s="37">
        <v>89.423513390830692</v>
      </c>
      <c r="N146" s="37">
        <v>6609</v>
      </c>
      <c r="O146" s="37">
        <v>-1.3528607106123189</v>
      </c>
      <c r="P146" s="37">
        <v>7.9063078712110003E-4</v>
      </c>
      <c r="Q146" s="13408" t="str">
        <f t="shared" si="21"/>
        <v>***</v>
      </c>
      <c r="R146" s="37">
        <v>89.082058414464541</v>
      </c>
      <c r="S146" s="37">
        <v>2876</v>
      </c>
      <c r="T146" s="37">
        <v>-1.0114057342461678</v>
      </c>
      <c r="U146" s="37">
        <v>9.5886125569572003E-2</v>
      </c>
      <c r="V146" s="13409" t="str">
        <f t="shared" si="22"/>
        <v>***</v>
      </c>
      <c r="X146" s="6823" t="s">
        <v>4481</v>
      </c>
      <c r="Y146" s="37">
        <v>88.103169869510197</v>
      </c>
      <c r="Z146" s="37">
        <v>274964</v>
      </c>
      <c r="AA146" s="37">
        <v>89.082058414464541</v>
      </c>
      <c r="AB146" s="37">
        <v>2876</v>
      </c>
      <c r="AC146" s="37">
        <v>-0.9788885449543443</v>
      </c>
      <c r="AD146" s="37">
        <v>0.106598043662968</v>
      </c>
      <c r="AE146" s="13410" t="str">
        <f t="shared" si="23"/>
        <v>NS</v>
      </c>
    </row>
    <row r="147" spans="1:31">
      <c r="A147" s="6823" t="s">
        <v>4284</v>
      </c>
      <c r="B147" s="37">
        <v>94.707303595999875</v>
      </c>
      <c r="C147" s="37">
        <v>92297</v>
      </c>
      <c r="D147" s="37">
        <v>93.967789165446561</v>
      </c>
      <c r="E147" s="37">
        <v>3415</v>
      </c>
      <c r="F147" s="37">
        <v>0.73951443055331367</v>
      </c>
      <c r="G147" s="37">
        <v>5.8618603233052798E-2</v>
      </c>
      <c r="H147" s="13411" t="str">
        <f t="shared" si="20"/>
        <v>*</v>
      </c>
      <c r="J147" s="6823" t="s">
        <v>4680</v>
      </c>
      <c r="K147" s="37">
        <v>94.707303595999875</v>
      </c>
      <c r="L147" s="37">
        <v>92297</v>
      </c>
      <c r="M147" s="37">
        <v>94.711111111111109</v>
      </c>
      <c r="N147" s="37">
        <v>2250</v>
      </c>
      <c r="O147" s="37">
        <v>-3.8075151112337835E-3</v>
      </c>
      <c r="P147" s="37">
        <v>0.99364075123061602</v>
      </c>
      <c r="Q147" s="13412" t="str">
        <f t="shared" si="21"/>
        <v>NS</v>
      </c>
      <c r="R147" s="37">
        <v>92.532188841201716</v>
      </c>
      <c r="S147" s="37">
        <v>1165</v>
      </c>
      <c r="T147" s="37">
        <v>2.1751147547981589</v>
      </c>
      <c r="U147" s="37">
        <v>1.0112252469367E-3</v>
      </c>
      <c r="V147" s="13413" t="str">
        <f t="shared" si="22"/>
        <v>NS</v>
      </c>
      <c r="X147" s="6823" t="s">
        <v>4482</v>
      </c>
      <c r="Y147" s="37">
        <v>94.70739420605625</v>
      </c>
      <c r="Z147" s="37">
        <v>94547</v>
      </c>
      <c r="AA147" s="37">
        <v>92.532188841201716</v>
      </c>
      <c r="AB147" s="37">
        <v>1165</v>
      </c>
      <c r="AC147" s="37">
        <v>2.1752053648545342</v>
      </c>
      <c r="AD147" s="37">
        <v>1.0082287249670999E-3</v>
      </c>
      <c r="AE147" s="13414" t="str">
        <f t="shared" si="23"/>
        <v>***</v>
      </c>
    </row>
    <row r="148" spans="1:31">
      <c r="A148" s="6823" t="s">
        <v>4285</v>
      </c>
      <c r="B148" s="37">
        <v>99.173386870646823</v>
      </c>
      <c r="C148" s="37">
        <v>89159</v>
      </c>
      <c r="D148" s="37">
        <v>99.324134046747389</v>
      </c>
      <c r="E148" s="37">
        <v>7102</v>
      </c>
      <c r="F148" s="37">
        <v>-0.15074717610056609</v>
      </c>
      <c r="G148" s="37">
        <v>0.17400545593878611</v>
      </c>
      <c r="H148" s="13415" t="str">
        <f t="shared" si="20"/>
        <v>NS</v>
      </c>
      <c r="J148" s="6823" t="s">
        <v>4681</v>
      </c>
      <c r="K148" s="37">
        <v>99.173386870646823</v>
      </c>
      <c r="L148" s="37">
        <v>89159</v>
      </c>
      <c r="M148" s="37">
        <v>99.364098837209298</v>
      </c>
      <c r="N148" s="37">
        <v>5504</v>
      </c>
      <c r="O148" s="37">
        <v>-0.1907119665624748</v>
      </c>
      <c r="P148" s="37">
        <v>0.12682470983353211</v>
      </c>
      <c r="Q148" s="13416" t="str">
        <f t="shared" si="21"/>
        <v>NS</v>
      </c>
      <c r="R148" s="37">
        <v>99.186483103879851</v>
      </c>
      <c r="S148" s="37">
        <v>1598</v>
      </c>
      <c r="T148" s="37">
        <v>-1.3096233233028443E-2</v>
      </c>
      <c r="U148" s="37">
        <v>0.95429275796382029</v>
      </c>
      <c r="V148" s="13417" t="str">
        <f t="shared" si="22"/>
        <v>NS</v>
      </c>
      <c r="X148" s="6823" t="s">
        <v>4483</v>
      </c>
      <c r="Y148" s="37">
        <v>99.184475455035226</v>
      </c>
      <c r="Z148" s="37">
        <v>94663</v>
      </c>
      <c r="AA148" s="37">
        <v>99.186483103879851</v>
      </c>
      <c r="AB148" s="37">
        <v>1598</v>
      </c>
      <c r="AC148" s="37">
        <v>-2.0076488446250096E-3</v>
      </c>
      <c r="AD148" s="37">
        <v>0.99293945419830298</v>
      </c>
      <c r="AE148" s="13418" t="str">
        <f t="shared" si="23"/>
        <v>NS</v>
      </c>
    </row>
    <row r="149" spans="1:31">
      <c r="A149" s="6823" t="s">
        <v>4286</v>
      </c>
      <c r="B149" s="37">
        <v>93.060479419362593</v>
      </c>
      <c r="C149" s="37">
        <v>274457</v>
      </c>
      <c r="D149" s="37">
        <v>93.947163081038909</v>
      </c>
      <c r="E149" s="37">
        <v>8971</v>
      </c>
      <c r="F149" s="37">
        <v>-0.88668366167631518</v>
      </c>
      <c r="G149" s="37">
        <v>1.1213188209907999E-3</v>
      </c>
      <c r="H149" s="13419" t="str">
        <f t="shared" si="20"/>
        <v>***</v>
      </c>
      <c r="J149" s="6823" t="s">
        <v>4682</v>
      </c>
      <c r="K149" s="37">
        <v>93.060479419362593</v>
      </c>
      <c r="L149" s="37">
        <v>274457</v>
      </c>
      <c r="M149" s="37">
        <v>94.331983805668017</v>
      </c>
      <c r="N149" s="37">
        <v>5928</v>
      </c>
      <c r="O149" s="37">
        <v>-1.2715043863054234</v>
      </c>
      <c r="P149" s="37">
        <v>1.3438345103840001E-4</v>
      </c>
      <c r="Q149" s="13420" t="str">
        <f t="shared" si="21"/>
        <v>***</v>
      </c>
      <c r="R149" s="37">
        <v>93.197502464673022</v>
      </c>
      <c r="S149" s="37">
        <v>3043</v>
      </c>
      <c r="T149" s="37">
        <v>-0.13702304531042842</v>
      </c>
      <c r="U149" s="37">
        <v>0.76735873664817988</v>
      </c>
      <c r="V149" s="13421" t="str">
        <f t="shared" si="22"/>
        <v>***</v>
      </c>
      <c r="X149" s="6823" t="s">
        <v>4484</v>
      </c>
      <c r="Y149" s="37">
        <v>93.087362020079539</v>
      </c>
      <c r="Z149" s="37">
        <v>280385</v>
      </c>
      <c r="AA149" s="37">
        <v>93.197502464673022</v>
      </c>
      <c r="AB149" s="37">
        <v>3043</v>
      </c>
      <c r="AC149" s="37">
        <v>-0.11014044459348327</v>
      </c>
      <c r="AD149" s="37">
        <v>0.81169309866429484</v>
      </c>
      <c r="AE149" s="13422" t="str">
        <f t="shared" si="23"/>
        <v>NS</v>
      </c>
    </row>
    <row r="150" spans="1:31">
      <c r="A150" s="6823" t="s">
        <v>4287</v>
      </c>
      <c r="B150" s="37">
        <v>93.51096426461902</v>
      </c>
      <c r="C150" s="37">
        <v>108352</v>
      </c>
      <c r="D150" s="37">
        <v>93.679669917479373</v>
      </c>
      <c r="E150" s="37">
        <v>5332</v>
      </c>
      <c r="F150" s="37">
        <v>-0.16870565286035344</v>
      </c>
      <c r="G150" s="37">
        <v>0.62519603958267145</v>
      </c>
      <c r="H150" s="13423" t="str">
        <f t="shared" si="20"/>
        <v>NS</v>
      </c>
      <c r="J150" s="6823" t="s">
        <v>4683</v>
      </c>
      <c r="K150" s="37">
        <v>93.51096426461902</v>
      </c>
      <c r="L150" s="37">
        <v>108352</v>
      </c>
      <c r="M150" s="37">
        <v>93.91675560298826</v>
      </c>
      <c r="N150" s="37">
        <v>3748</v>
      </c>
      <c r="O150" s="37">
        <v>-0.40579133836924086</v>
      </c>
      <c r="P150" s="37">
        <v>0.32096988461058601</v>
      </c>
      <c r="Q150" s="13424" t="str">
        <f t="shared" si="21"/>
        <v>NS</v>
      </c>
      <c r="R150" s="37">
        <v>93.118686868686865</v>
      </c>
      <c r="S150" s="37">
        <v>1584</v>
      </c>
      <c r="T150" s="37">
        <v>0.3922773959321546</v>
      </c>
      <c r="U150" s="37">
        <v>0.52938044302059284</v>
      </c>
      <c r="V150" s="13425" t="str">
        <f t="shared" si="22"/>
        <v>NS</v>
      </c>
      <c r="X150" s="6823" t="s">
        <v>4485</v>
      </c>
      <c r="Y150" s="37">
        <v>93.524531668153429</v>
      </c>
      <c r="Z150" s="37">
        <v>112100</v>
      </c>
      <c r="AA150" s="37">
        <v>93.118686868686865</v>
      </c>
      <c r="AB150" s="37">
        <v>1584</v>
      </c>
      <c r="AC150" s="37">
        <v>0.40584479946656415</v>
      </c>
      <c r="AD150" s="37">
        <v>0.51472654539154772</v>
      </c>
      <c r="AE150" s="13426" t="str">
        <f t="shared" si="23"/>
        <v>NS</v>
      </c>
    </row>
    <row r="151" spans="1:31">
      <c r="A151" s="6823" t="s">
        <v>4288</v>
      </c>
      <c r="B151" s="37">
        <v>96.440920423427471</v>
      </c>
      <c r="C151" s="37">
        <v>122335</v>
      </c>
      <c r="D151" s="37">
        <v>96.742367833209229</v>
      </c>
      <c r="E151" s="37">
        <v>5372</v>
      </c>
      <c r="F151" s="37">
        <v>-0.30144740978175832</v>
      </c>
      <c r="G151" s="37">
        <v>0.24232019481518721</v>
      </c>
      <c r="H151" s="13427" t="str">
        <f t="shared" si="20"/>
        <v>NS</v>
      </c>
      <c r="J151" s="6823" t="s">
        <v>4684</v>
      </c>
      <c r="K151" s="37">
        <v>96.440920423427471</v>
      </c>
      <c r="L151" s="37">
        <v>122335</v>
      </c>
      <c r="M151" s="37">
        <v>96.984287886467314</v>
      </c>
      <c r="N151" s="37">
        <v>3946</v>
      </c>
      <c r="O151" s="37">
        <v>-0.54336746303984285</v>
      </c>
      <c r="P151" s="37">
        <v>6.9138472135961304E-2</v>
      </c>
      <c r="Q151" s="13428" t="str">
        <f t="shared" si="21"/>
        <v>*</v>
      </c>
      <c r="R151" s="37">
        <v>96.072931276297339</v>
      </c>
      <c r="S151" s="37">
        <v>1426</v>
      </c>
      <c r="T151" s="37">
        <v>0.36798914713013176</v>
      </c>
      <c r="U151" s="37">
        <v>0.45609588339718188</v>
      </c>
      <c r="V151" s="13429" t="str">
        <f t="shared" si="22"/>
        <v>*</v>
      </c>
      <c r="X151" s="6823" t="s">
        <v>4486</v>
      </c>
      <c r="Y151" s="37">
        <v>96.457899446472553</v>
      </c>
      <c r="Z151" s="37">
        <v>126281</v>
      </c>
      <c r="AA151" s="37">
        <v>96.072931276297339</v>
      </c>
      <c r="AB151" s="37">
        <v>1426</v>
      </c>
      <c r="AC151" s="37">
        <v>0.38496817017521323</v>
      </c>
      <c r="AD151" s="37">
        <v>0.43444447474713488</v>
      </c>
      <c r="AE151" s="13430" t="str">
        <f t="shared" si="23"/>
        <v>NS</v>
      </c>
    </row>
    <row r="152" spans="1:31">
      <c r="A152" s="6823" t="s">
        <v>4289</v>
      </c>
      <c r="B152" s="37">
        <v>94.562843105226406</v>
      </c>
      <c r="C152" s="37">
        <v>156111</v>
      </c>
      <c r="D152" s="37">
        <v>94.700116298388437</v>
      </c>
      <c r="E152" s="37">
        <v>6019</v>
      </c>
      <c r="F152" s="37">
        <v>-0.13727319316203079</v>
      </c>
      <c r="G152" s="37">
        <v>0.64474181253659757</v>
      </c>
      <c r="H152" s="13431" t="str">
        <f t="shared" si="20"/>
        <v>NS</v>
      </c>
      <c r="J152" s="6823" t="s">
        <v>4685</v>
      </c>
      <c r="K152" s="37">
        <v>94.562843105226406</v>
      </c>
      <c r="L152" s="37">
        <v>156111</v>
      </c>
      <c r="M152" s="37">
        <v>95.245207866567085</v>
      </c>
      <c r="N152" s="37">
        <v>4017</v>
      </c>
      <c r="O152" s="37">
        <v>-0.68236476134067914</v>
      </c>
      <c r="P152" s="37">
        <v>5.9290751041933099E-2</v>
      </c>
      <c r="Q152" s="13432" t="str">
        <f t="shared" si="21"/>
        <v>*</v>
      </c>
      <c r="R152" s="37">
        <v>93.60639360639361</v>
      </c>
      <c r="S152" s="37">
        <v>2002</v>
      </c>
      <c r="T152" s="37">
        <v>0.95644949883279651</v>
      </c>
      <c r="U152" s="37">
        <v>6.10167417262127E-2</v>
      </c>
      <c r="V152" s="13433" t="str">
        <f t="shared" si="22"/>
        <v>*</v>
      </c>
      <c r="X152" s="6823" t="s">
        <v>4487</v>
      </c>
      <c r="Y152" s="37">
        <v>94.57996103117506</v>
      </c>
      <c r="Z152" s="37">
        <v>160128</v>
      </c>
      <c r="AA152" s="37">
        <v>93.60639360639361</v>
      </c>
      <c r="AB152" s="37">
        <v>2002</v>
      </c>
      <c r="AC152" s="37">
        <v>0.97356742478145009</v>
      </c>
      <c r="AD152" s="37">
        <v>5.6126714627728801E-2</v>
      </c>
      <c r="AE152" s="13434" t="str">
        <f t="shared" si="23"/>
        <v>*</v>
      </c>
    </row>
    <row r="153" spans="1:31">
      <c r="A153" s="6823" t="s">
        <v>4290</v>
      </c>
      <c r="B153" s="37">
        <v>96.073619631901835</v>
      </c>
      <c r="C153" s="37">
        <v>118990</v>
      </c>
      <c r="D153" s="37">
        <v>96.015450294775363</v>
      </c>
      <c r="E153" s="37">
        <v>4919</v>
      </c>
      <c r="F153" s="37">
        <v>5.8169337126471987E-2</v>
      </c>
      <c r="G153" s="37">
        <v>0.83695976294855667</v>
      </c>
      <c r="H153" s="13435" t="str">
        <f t="shared" si="20"/>
        <v>NS</v>
      </c>
      <c r="J153" s="6823" t="s">
        <v>4686</v>
      </c>
      <c r="K153" s="37">
        <v>96.073619631901835</v>
      </c>
      <c r="L153" s="37">
        <v>118990</v>
      </c>
      <c r="M153" s="37">
        <v>95.91549295774648</v>
      </c>
      <c r="N153" s="37">
        <v>3550</v>
      </c>
      <c r="O153" s="37">
        <v>0.15812667415535486</v>
      </c>
      <c r="P153" s="37">
        <v>0.63283631475536484</v>
      </c>
      <c r="Q153" s="13436" t="str">
        <f t="shared" si="21"/>
        <v>NS</v>
      </c>
      <c r="R153" s="37">
        <v>96.274653031409784</v>
      </c>
      <c r="S153" s="37">
        <v>1369</v>
      </c>
      <c r="T153" s="37">
        <v>-0.20103339950794918</v>
      </c>
      <c r="U153" s="37">
        <v>0.70328161565633518</v>
      </c>
      <c r="V153" s="13437" t="str">
        <f t="shared" si="22"/>
        <v>NS</v>
      </c>
      <c r="X153" s="6823" t="s">
        <v>4488</v>
      </c>
      <c r="Y153" s="37">
        <v>96.069038681246937</v>
      </c>
      <c r="Z153" s="37">
        <v>122540</v>
      </c>
      <c r="AA153" s="37">
        <v>96.274653031409784</v>
      </c>
      <c r="AB153" s="37">
        <v>1369</v>
      </c>
      <c r="AC153" s="37">
        <v>-0.2056143501628469</v>
      </c>
      <c r="AD153" s="37">
        <v>0.69696585040013859</v>
      </c>
      <c r="AE153" s="13438" t="str">
        <f t="shared" si="23"/>
        <v>NS</v>
      </c>
    </row>
    <row r="154" spans="1:31">
      <c r="A154" s="6823" t="s">
        <v>4291</v>
      </c>
      <c r="B154" s="37">
        <v>90.267618064593336</v>
      </c>
      <c r="C154" s="37">
        <v>66849</v>
      </c>
      <c r="D154" s="37">
        <v>92.364121373791264</v>
      </c>
      <c r="E154" s="37">
        <v>2999</v>
      </c>
      <c r="F154" s="37">
        <v>-2.0965033091979279</v>
      </c>
      <c r="G154" s="37">
        <v>1.4160306869620001E-4</v>
      </c>
      <c r="H154" s="13439" t="str">
        <f t="shared" si="20"/>
        <v>***</v>
      </c>
      <c r="J154" s="6823" t="s">
        <v>4687</v>
      </c>
      <c r="K154" s="37">
        <v>90.267618064593336</v>
      </c>
      <c r="L154" s="37">
        <v>66849</v>
      </c>
      <c r="M154" s="37">
        <v>93.061023622047244</v>
      </c>
      <c r="N154" s="37">
        <v>2032</v>
      </c>
      <c r="O154" s="37">
        <v>-2.7934055574539087</v>
      </c>
      <c r="P154" s="37">
        <v>2.6535744084099998E-5</v>
      </c>
      <c r="Q154" s="13440" t="str">
        <f t="shared" si="21"/>
        <v>***</v>
      </c>
      <c r="R154" s="37">
        <v>90.899689762150985</v>
      </c>
      <c r="S154" s="37">
        <v>967</v>
      </c>
      <c r="T154" s="37">
        <v>-0.6320716975576488</v>
      </c>
      <c r="U154" s="37">
        <v>0.51011773300472918</v>
      </c>
      <c r="V154" s="13441" t="str">
        <f t="shared" si="22"/>
        <v>***</v>
      </c>
      <c r="X154" s="6823" t="s">
        <v>4489</v>
      </c>
      <c r="Y154" s="37">
        <v>90.350023954356061</v>
      </c>
      <c r="Z154" s="37">
        <v>68881</v>
      </c>
      <c r="AA154" s="37">
        <v>90.899689762150985</v>
      </c>
      <c r="AB154" s="37">
        <v>967</v>
      </c>
      <c r="AC154" s="37">
        <v>-0.54966580779492347</v>
      </c>
      <c r="AD154" s="37">
        <v>0.56525963962928216</v>
      </c>
      <c r="AE154" s="13442" t="str">
        <f t="shared" si="23"/>
        <v>NS</v>
      </c>
    </row>
    <row r="155" spans="1:31">
      <c r="A155" s="6823" t="s">
        <v>11571</v>
      </c>
      <c r="B155" s="37">
        <v>91.092439073784888</v>
      </c>
      <c r="C155" s="37">
        <v>4083587</v>
      </c>
      <c r="D155" s="37">
        <v>93.563963082941143</v>
      </c>
      <c r="E155" s="37">
        <v>212693</v>
      </c>
      <c r="F155" s="37">
        <v>-2.4715240091562549</v>
      </c>
      <c r="G155" s="37">
        <v>0</v>
      </c>
      <c r="H155" s="13443" t="str">
        <f t="shared" si="20"/>
        <v>***</v>
      </c>
      <c r="J155" s="6823" t="s">
        <v>11571</v>
      </c>
      <c r="K155" s="37">
        <v>91.092439073784888</v>
      </c>
      <c r="L155" s="37">
        <v>4083587</v>
      </c>
      <c r="M155" s="37">
        <v>94.004418810774709</v>
      </c>
      <c r="N155" s="37">
        <v>155698</v>
      </c>
      <c r="O155" s="37">
        <v>-2.9119797369898208</v>
      </c>
      <c r="P155" s="37">
        <v>0</v>
      </c>
      <c r="Q155" s="13444" t="str">
        <f t="shared" si="21"/>
        <v>***</v>
      </c>
      <c r="R155" s="37">
        <v>92.360733397666465</v>
      </c>
      <c r="S155" s="37">
        <v>56995</v>
      </c>
      <c r="T155" s="37">
        <v>-1.2682943238815767</v>
      </c>
      <c r="U155" s="37">
        <v>4.3008612885800002E-26</v>
      </c>
      <c r="V155" s="13445" t="str">
        <f t="shared" si="22"/>
        <v>***</v>
      </c>
      <c r="X155" s="6823" t="s">
        <v>11571</v>
      </c>
      <c r="Y155" s="37">
        <v>91.199388576139611</v>
      </c>
      <c r="Z155" s="37">
        <v>4239285</v>
      </c>
      <c r="AA155" s="37">
        <v>92.360733397666465</v>
      </c>
      <c r="AB155" s="37">
        <v>56995</v>
      </c>
      <c r="AC155" s="37">
        <v>-1.1613448215268534</v>
      </c>
      <c r="AD155" s="37">
        <v>2.2655921108300002E-22</v>
      </c>
      <c r="AE155" s="13446" t="str">
        <f t="shared" si="23"/>
        <v>***</v>
      </c>
    </row>
    <row r="157" spans="1:31" s="6823" customFormat="1">
      <c r="A157" s="17036" t="s">
        <v>12001</v>
      </c>
      <c r="J157" s="17036" t="s">
        <v>12002</v>
      </c>
      <c r="X157" s="17036" t="s">
        <v>12003</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4292</v>
      </c>
      <c r="B159" s="37">
        <v>65.907417092721658</v>
      </c>
      <c r="C159" s="37">
        <v>187378</v>
      </c>
      <c r="D159" s="37">
        <v>67.420333031866789</v>
      </c>
      <c r="E159" s="37">
        <v>18797</v>
      </c>
      <c r="F159" s="37">
        <v>-1.512915939145131</v>
      </c>
      <c r="G159" s="37">
        <v>2.9698486271099998E-5</v>
      </c>
      <c r="H159" s="13447" t="str">
        <f t="shared" ref="H159:H181" si="24">IF(G159&lt;0.01,"***",IF(G159&lt;0.05,"**",IF(G159&lt;0.1,"*","NS")))</f>
        <v>***</v>
      </c>
      <c r="J159" s="6823" t="s">
        <v>4688</v>
      </c>
      <c r="K159" s="37">
        <v>65.907417092721658</v>
      </c>
      <c r="L159" s="37">
        <v>187378</v>
      </c>
      <c r="M159" s="37">
        <v>67.365594834750368</v>
      </c>
      <c r="N159" s="37">
        <v>15643</v>
      </c>
      <c r="O159" s="37">
        <v>-1.4581777420287096</v>
      </c>
      <c r="P159" s="37">
        <v>2.1623671487760001E-4</v>
      </c>
      <c r="Q159" s="13448" t="str">
        <f t="shared" ref="Q159:Q181" si="25">IF(P159&lt;0.01,"***",IF(P159&lt;0.05,"**",IF(P159&lt;0.1,"*","NS")))</f>
        <v>***</v>
      </c>
      <c r="R159" s="37">
        <v>67.691819911223845</v>
      </c>
      <c r="S159" s="37">
        <v>3154</v>
      </c>
      <c r="T159" s="37">
        <v>-1.784402818502187</v>
      </c>
      <c r="U159" s="37">
        <v>3.5996083907741602E-2</v>
      </c>
      <c r="V159" s="13449" t="str">
        <f t="shared" ref="V159:V181" si="26">IF(P159&lt;0.01,"***",IF(P159&lt;0.05,"**",IF(P159&lt;0.1,"*","NS")))</f>
        <v>***</v>
      </c>
      <c r="X159" s="6823" t="s">
        <v>4490</v>
      </c>
      <c r="Y159" s="37">
        <v>66.019771353702325</v>
      </c>
      <c r="Z159" s="37">
        <v>203021</v>
      </c>
      <c r="AA159" s="37">
        <v>67.691819911223845</v>
      </c>
      <c r="AB159" s="37">
        <v>3154</v>
      </c>
      <c r="AC159" s="37">
        <v>-1.6720485575215207</v>
      </c>
      <c r="AD159" s="37">
        <v>4.9101534413338602E-2</v>
      </c>
      <c r="AE159" s="13450" t="str">
        <f t="shared" ref="AE159:AE181" si="27">IF(AD159&lt;0.01,"***",IF(AD159&lt;0.05,"**",IF(AD159&lt;0.1,"*","NS")))</f>
        <v>**</v>
      </c>
    </row>
    <row r="160" spans="1:31">
      <c r="A160" s="6823" t="s">
        <v>4293</v>
      </c>
      <c r="B160" s="37">
        <v>85.010660053082717</v>
      </c>
      <c r="C160" s="37">
        <v>45966</v>
      </c>
      <c r="D160" s="37">
        <v>82.322080291970806</v>
      </c>
      <c r="E160" s="37">
        <v>4384</v>
      </c>
      <c r="F160" s="37">
        <v>2.6885797611119102</v>
      </c>
      <c r="G160" s="37">
        <v>2.1905332280499998E-6</v>
      </c>
      <c r="H160" s="13451" t="str">
        <f t="shared" si="24"/>
        <v>***</v>
      </c>
      <c r="J160" s="6823" t="s">
        <v>4689</v>
      </c>
      <c r="K160" s="37">
        <v>85.010660053082717</v>
      </c>
      <c r="L160" s="37">
        <v>45966</v>
      </c>
      <c r="M160" s="37">
        <v>82.639928165219999</v>
      </c>
      <c r="N160" s="37">
        <v>3341</v>
      </c>
      <c r="O160" s="37">
        <v>2.3707318878627177</v>
      </c>
      <c r="P160" s="37">
        <v>2.2391445292080001E-4</v>
      </c>
      <c r="Q160" s="13452" t="str">
        <f t="shared" si="25"/>
        <v>***</v>
      </c>
      <c r="R160" s="37">
        <v>81.303930968360504</v>
      </c>
      <c r="S160" s="37">
        <v>1043</v>
      </c>
      <c r="T160" s="37">
        <v>3.7067290847222125</v>
      </c>
      <c r="U160" s="37">
        <v>9.3701502324500003E-4</v>
      </c>
      <c r="V160" s="13453" t="str">
        <f t="shared" si="26"/>
        <v>***</v>
      </c>
      <c r="X160" s="6823" t="s">
        <v>4491</v>
      </c>
      <c r="Y160" s="37">
        <v>84.850021295150796</v>
      </c>
      <c r="Z160" s="37">
        <v>49307</v>
      </c>
      <c r="AA160" s="37">
        <v>81.303930968360504</v>
      </c>
      <c r="AB160" s="37">
        <v>1043</v>
      </c>
      <c r="AC160" s="37">
        <v>3.5460903267902921</v>
      </c>
      <c r="AD160" s="37">
        <v>1.6064375270015E-3</v>
      </c>
      <c r="AE160" s="13454" t="str">
        <f t="shared" si="27"/>
        <v>***</v>
      </c>
    </row>
    <row r="161" spans="1:31">
      <c r="A161" s="6823" t="s">
        <v>4294</v>
      </c>
      <c r="B161" s="37">
        <v>96.850425659289925</v>
      </c>
      <c r="C161" s="37">
        <v>98553</v>
      </c>
      <c r="D161" s="37">
        <v>96.669468375709187</v>
      </c>
      <c r="E161" s="37">
        <v>9518</v>
      </c>
      <c r="F161" s="37">
        <v>0.1809572835807387</v>
      </c>
      <c r="G161" s="37">
        <v>0.33558992455985398</v>
      </c>
      <c r="H161" s="13455" t="str">
        <f t="shared" si="24"/>
        <v>NS</v>
      </c>
      <c r="J161" s="6823" t="s">
        <v>4690</v>
      </c>
      <c r="K161" s="37">
        <v>96.850425659289925</v>
      </c>
      <c r="L161" s="37">
        <v>98553</v>
      </c>
      <c r="M161" s="37">
        <v>96.633978266631331</v>
      </c>
      <c r="N161" s="37">
        <v>7546</v>
      </c>
      <c r="O161" s="37">
        <v>0.21644739265859414</v>
      </c>
      <c r="P161" s="37">
        <v>0.30061914091040137</v>
      </c>
      <c r="Q161" s="13456" t="str">
        <f t="shared" si="25"/>
        <v>NS</v>
      </c>
      <c r="R161" s="37">
        <v>96.805273833671393</v>
      </c>
      <c r="S161" s="37">
        <v>1972</v>
      </c>
      <c r="T161" s="37">
        <v>4.5151825618532371E-2</v>
      </c>
      <c r="U161" s="37">
        <v>0.90951191901734507</v>
      </c>
      <c r="V161" s="13457" t="str">
        <f t="shared" si="26"/>
        <v>NS</v>
      </c>
      <c r="X161" s="6823" t="s">
        <v>4492</v>
      </c>
      <c r="Y161" s="37">
        <v>96.835031432907002</v>
      </c>
      <c r="Z161" s="37">
        <v>106099</v>
      </c>
      <c r="AA161" s="37">
        <v>96.805273833671393</v>
      </c>
      <c r="AB161" s="37">
        <v>1972</v>
      </c>
      <c r="AC161" s="37">
        <v>2.9757599235608723E-2</v>
      </c>
      <c r="AD161" s="37">
        <v>0.94038633742914213</v>
      </c>
      <c r="AE161" s="13458" t="str">
        <f t="shared" si="27"/>
        <v>NS</v>
      </c>
    </row>
    <row r="162" spans="1:31">
      <c r="A162" s="6823" t="s">
        <v>4295</v>
      </c>
      <c r="B162" s="37">
        <v>84.030490709861837</v>
      </c>
      <c r="C162" s="37">
        <v>62970</v>
      </c>
      <c r="D162" s="37">
        <v>83.7495475931958</v>
      </c>
      <c r="E162" s="37">
        <v>5526</v>
      </c>
      <c r="F162" s="37">
        <v>0.28094311666603744</v>
      </c>
      <c r="G162" s="37">
        <v>0.58485473021300605</v>
      </c>
      <c r="H162" s="13459" t="str">
        <f t="shared" si="24"/>
        <v>NS</v>
      </c>
      <c r="J162" s="6823" t="s">
        <v>4691</v>
      </c>
      <c r="K162" s="37">
        <v>84.030490709861837</v>
      </c>
      <c r="L162" s="37">
        <v>62970</v>
      </c>
      <c r="M162" s="37">
        <v>83.450108721913509</v>
      </c>
      <c r="N162" s="37">
        <v>4139</v>
      </c>
      <c r="O162" s="37">
        <v>0.58038198794832851</v>
      </c>
      <c r="P162" s="37">
        <v>0.32391389287021849</v>
      </c>
      <c r="Q162" s="13460" t="str">
        <f t="shared" si="25"/>
        <v>NS</v>
      </c>
      <c r="R162" s="37">
        <v>84.643114635904837</v>
      </c>
      <c r="S162" s="37">
        <v>1387</v>
      </c>
      <c r="T162" s="37">
        <v>-0.61262392604299976</v>
      </c>
      <c r="U162" s="37">
        <v>0.53771299506068471</v>
      </c>
      <c r="V162" s="13461" t="str">
        <f t="shared" si="26"/>
        <v>NS</v>
      </c>
      <c r="X162" s="6823" t="s">
        <v>4493</v>
      </c>
      <c r="Y162" s="37">
        <v>83.994695197365473</v>
      </c>
      <c r="Z162" s="37">
        <v>67109</v>
      </c>
      <c r="AA162" s="37">
        <v>84.643114635904837</v>
      </c>
      <c r="AB162" s="37">
        <v>1387</v>
      </c>
      <c r="AC162" s="37">
        <v>-0.64841943853936357</v>
      </c>
      <c r="AD162" s="37">
        <v>0.51432024771289453</v>
      </c>
      <c r="AE162" s="13462" t="str">
        <f t="shared" si="27"/>
        <v>NS</v>
      </c>
    </row>
    <row r="163" spans="1:31">
      <c r="A163" s="6823" t="s">
        <v>4296</v>
      </c>
      <c r="B163" s="37">
        <v>94.799751121590205</v>
      </c>
      <c r="C163" s="37">
        <v>30537</v>
      </c>
      <c r="D163" s="37">
        <v>91.963509991311909</v>
      </c>
      <c r="E163" s="37">
        <v>2302</v>
      </c>
      <c r="F163" s="37">
        <v>2.8362411302782959</v>
      </c>
      <c r="G163" s="37">
        <v>6.3348357187199996E-9</v>
      </c>
      <c r="H163" s="13463" t="str">
        <f t="shared" si="24"/>
        <v>***</v>
      </c>
      <c r="J163" s="6823" t="s">
        <v>4692</v>
      </c>
      <c r="K163" s="37">
        <v>94.799751121590205</v>
      </c>
      <c r="L163" s="37">
        <v>30537</v>
      </c>
      <c r="M163" s="37">
        <v>92.274412855377008</v>
      </c>
      <c r="N163" s="37">
        <v>1618</v>
      </c>
      <c r="O163" s="37">
        <v>2.5253382662131969</v>
      </c>
      <c r="P163" s="37">
        <v>1.04143270379E-5</v>
      </c>
      <c r="Q163" s="13464" t="str">
        <f t="shared" si="25"/>
        <v>***</v>
      </c>
      <c r="R163" s="37">
        <v>91.228070175438603</v>
      </c>
      <c r="S163" s="37">
        <v>684</v>
      </c>
      <c r="T163" s="37">
        <v>3.5716809461516021</v>
      </c>
      <c r="U163" s="37">
        <v>3.59729503008E-5</v>
      </c>
      <c r="V163" s="13465" t="str">
        <f t="shared" si="26"/>
        <v>***</v>
      </c>
      <c r="X163" s="6823" t="s">
        <v>4494</v>
      </c>
      <c r="Y163" s="37">
        <v>94.672679210076197</v>
      </c>
      <c r="Z163" s="37">
        <v>32155</v>
      </c>
      <c r="AA163" s="37">
        <v>91.228070175438603</v>
      </c>
      <c r="AB163" s="37">
        <v>684</v>
      </c>
      <c r="AC163" s="37">
        <v>3.4446090346375939</v>
      </c>
      <c r="AD163" s="37">
        <v>7.9866306936999997E-5</v>
      </c>
      <c r="AE163" s="13466" t="str">
        <f t="shared" si="27"/>
        <v>***</v>
      </c>
    </row>
    <row r="164" spans="1:31">
      <c r="A164" s="6823" t="s">
        <v>4297</v>
      </c>
      <c r="B164" s="37">
        <v>97.527265814964721</v>
      </c>
      <c r="C164" s="37">
        <v>126257</v>
      </c>
      <c r="D164" s="37">
        <v>97.000401284109145</v>
      </c>
      <c r="E164" s="37">
        <v>9968</v>
      </c>
      <c r="F164" s="37">
        <v>0.52686453085557616</v>
      </c>
      <c r="G164" s="37">
        <v>1.2098704215969E-3</v>
      </c>
      <c r="H164" s="13467" t="str">
        <f t="shared" si="24"/>
        <v>***</v>
      </c>
      <c r="J164" s="6823" t="s">
        <v>4693</v>
      </c>
      <c r="K164" s="37">
        <v>97.527265814964721</v>
      </c>
      <c r="L164" s="37">
        <v>126257</v>
      </c>
      <c r="M164" s="37">
        <v>97.198422412620701</v>
      </c>
      <c r="N164" s="37">
        <v>7353</v>
      </c>
      <c r="O164" s="37">
        <v>0.32884340234402032</v>
      </c>
      <c r="P164" s="37">
        <v>7.8599954401901706E-2</v>
      </c>
      <c r="Q164" s="13468" t="str">
        <f t="shared" si="25"/>
        <v>*</v>
      </c>
      <c r="R164" s="37">
        <v>96.443594646271507</v>
      </c>
      <c r="S164" s="37">
        <v>2615</v>
      </c>
      <c r="T164" s="37">
        <v>1.0836711686932148</v>
      </c>
      <c r="U164" s="37">
        <v>4.3658175647720001E-4</v>
      </c>
      <c r="V164" s="13469" t="str">
        <f t="shared" si="26"/>
        <v>*</v>
      </c>
      <c r="X164" s="6823" t="s">
        <v>4495</v>
      </c>
      <c r="Y164" s="37">
        <v>97.509168475413517</v>
      </c>
      <c r="Z164" s="37">
        <v>133610</v>
      </c>
      <c r="AA164" s="37">
        <v>96.443594646271507</v>
      </c>
      <c r="AB164" s="37">
        <v>2615</v>
      </c>
      <c r="AC164" s="37">
        <v>1.0655738291420107</v>
      </c>
      <c r="AD164" s="37">
        <v>5.6270858963400003E-4</v>
      </c>
      <c r="AE164" s="13470" t="str">
        <f t="shared" si="27"/>
        <v>***</v>
      </c>
    </row>
    <row r="165" spans="1:31">
      <c r="A165" s="6823" t="s">
        <v>4298</v>
      </c>
      <c r="B165" s="37">
        <v>99.357156464198809</v>
      </c>
      <c r="C165" s="37">
        <v>556434</v>
      </c>
      <c r="D165" s="37">
        <v>99.311463418512574</v>
      </c>
      <c r="E165" s="37">
        <v>62887</v>
      </c>
      <c r="F165" s="37">
        <v>4.5693045686235223E-2</v>
      </c>
      <c r="G165" s="37">
        <v>0.17568014946382049</v>
      </c>
      <c r="H165" s="13471" t="str">
        <f t="shared" si="24"/>
        <v>NS</v>
      </c>
      <c r="J165" s="6823" t="s">
        <v>4694</v>
      </c>
      <c r="K165" s="37">
        <v>99.357156464198809</v>
      </c>
      <c r="L165" s="37">
        <v>556434</v>
      </c>
      <c r="M165" s="37">
        <v>99.368159987402564</v>
      </c>
      <c r="N165" s="37">
        <v>50804</v>
      </c>
      <c r="O165" s="37">
        <v>-1.1003523203754639E-2</v>
      </c>
      <c r="P165" s="37">
        <v>0.76625354900944032</v>
      </c>
      <c r="Q165" s="13472" t="str">
        <f t="shared" si="25"/>
        <v>NS</v>
      </c>
      <c r="R165" s="37">
        <v>99.073077878010423</v>
      </c>
      <c r="S165" s="37">
        <v>12083</v>
      </c>
      <c r="T165" s="37">
        <v>0.28407858618838588</v>
      </c>
      <c r="U165" s="37">
        <v>1.192635078603E-4</v>
      </c>
      <c r="V165" s="13473" t="str">
        <f t="shared" si="26"/>
        <v>NS</v>
      </c>
      <c r="X165" s="6823" t="s">
        <v>4496</v>
      </c>
      <c r="Y165" s="37">
        <v>99.35807706368837</v>
      </c>
      <c r="Z165" s="37">
        <v>607238</v>
      </c>
      <c r="AA165" s="37">
        <v>99.073077878010423</v>
      </c>
      <c r="AB165" s="37">
        <v>12083</v>
      </c>
      <c r="AC165" s="37">
        <v>0.2849991856779468</v>
      </c>
      <c r="AD165" s="37">
        <v>1.098754547574E-4</v>
      </c>
      <c r="AE165" s="13474" t="str">
        <f t="shared" si="27"/>
        <v>***</v>
      </c>
    </row>
    <row r="166" spans="1:31">
      <c r="A166" s="6823" t="s">
        <v>4299</v>
      </c>
      <c r="B166" s="37">
        <v>87.03408673121028</v>
      </c>
      <c r="C166" s="37">
        <v>171357</v>
      </c>
      <c r="D166" s="37">
        <v>87.359267023837248</v>
      </c>
      <c r="E166" s="37">
        <v>12879</v>
      </c>
      <c r="F166" s="37">
        <v>-0.32518029262696757</v>
      </c>
      <c r="G166" s="37">
        <v>0.28903478419368239</v>
      </c>
      <c r="H166" s="13475" t="str">
        <f t="shared" si="24"/>
        <v>NS</v>
      </c>
      <c r="J166" s="6823" t="s">
        <v>4695</v>
      </c>
      <c r="K166" s="37">
        <v>87.03408673121028</v>
      </c>
      <c r="L166" s="37">
        <v>171357</v>
      </c>
      <c r="M166" s="37">
        <v>87.747231012658233</v>
      </c>
      <c r="N166" s="37">
        <v>10112</v>
      </c>
      <c r="O166" s="37">
        <v>-0.71314428144795272</v>
      </c>
      <c r="P166" s="37">
        <v>3.7788359705374301E-2</v>
      </c>
      <c r="Q166" s="13476" t="str">
        <f t="shared" si="25"/>
        <v>**</v>
      </c>
      <c r="R166" s="37">
        <v>85.941452837007589</v>
      </c>
      <c r="S166" s="37">
        <v>2767</v>
      </c>
      <c r="T166" s="37">
        <v>1.0926338942026916</v>
      </c>
      <c r="U166" s="37">
        <v>8.9826598862920798E-2</v>
      </c>
      <c r="V166" s="13477" t="str">
        <f t="shared" si="26"/>
        <v>**</v>
      </c>
      <c r="X166" s="6823" t="s">
        <v>4497</v>
      </c>
      <c r="Y166" s="37">
        <v>87.073825281453026</v>
      </c>
      <c r="Z166" s="37">
        <v>181469</v>
      </c>
      <c r="AA166" s="37">
        <v>85.941452837007589</v>
      </c>
      <c r="AB166" s="37">
        <v>2767</v>
      </c>
      <c r="AC166" s="37">
        <v>1.1323724444454371</v>
      </c>
      <c r="AD166" s="37">
        <v>7.8220934387974603E-2</v>
      </c>
      <c r="AE166" s="13478" t="str">
        <f t="shared" si="27"/>
        <v>*</v>
      </c>
    </row>
    <row r="167" spans="1:31">
      <c r="A167" s="6823" t="s">
        <v>4300</v>
      </c>
      <c r="B167" s="37">
        <v>87.074756229685804</v>
      </c>
      <c r="C167" s="37">
        <v>64610</v>
      </c>
      <c r="D167" s="37">
        <v>81.078463028737488</v>
      </c>
      <c r="E167" s="37">
        <v>6194</v>
      </c>
      <c r="F167" s="37">
        <v>5.9962932009483154</v>
      </c>
      <c r="G167" s="37">
        <v>6.6552438344E-40</v>
      </c>
      <c r="H167" s="13479" t="str">
        <f t="shared" si="24"/>
        <v>***</v>
      </c>
      <c r="J167" s="6823" t="s">
        <v>4696</v>
      </c>
      <c r="K167" s="37">
        <v>87.074756229685804</v>
      </c>
      <c r="L167" s="37">
        <v>64610</v>
      </c>
      <c r="M167" s="37">
        <v>80.180558471551549</v>
      </c>
      <c r="N167" s="37">
        <v>4763</v>
      </c>
      <c r="O167" s="37">
        <v>6.8941977581342542</v>
      </c>
      <c r="P167" s="37">
        <v>1.82787588563E-41</v>
      </c>
      <c r="Q167" s="13480" t="str">
        <f t="shared" si="25"/>
        <v>***</v>
      </c>
      <c r="R167" s="37">
        <v>84.067085953878404</v>
      </c>
      <c r="S167" s="37">
        <v>1431</v>
      </c>
      <c r="T167" s="37">
        <v>3.0076702758073992</v>
      </c>
      <c r="U167" s="37">
        <v>8.1572009156529997E-4</v>
      </c>
      <c r="V167" s="13481" t="str">
        <f t="shared" si="26"/>
        <v>***</v>
      </c>
      <c r="X167" s="6823" t="s">
        <v>4498</v>
      </c>
      <c r="Y167" s="37">
        <v>86.601415536303747</v>
      </c>
      <c r="Z167" s="37">
        <v>69373</v>
      </c>
      <c r="AA167" s="37">
        <v>84.067085953878404</v>
      </c>
      <c r="AB167" s="37">
        <v>1431</v>
      </c>
      <c r="AC167" s="37">
        <v>2.5343295824253431</v>
      </c>
      <c r="AD167" s="37">
        <v>5.4127164117942E-3</v>
      </c>
      <c r="AE167" s="13482" t="str">
        <f t="shared" si="27"/>
        <v>***</v>
      </c>
    </row>
    <row r="168" spans="1:31">
      <c r="A168" s="6823" t="s">
        <v>4301</v>
      </c>
      <c r="B168" s="37">
        <v>89.170239888747247</v>
      </c>
      <c r="C168" s="37">
        <v>51774</v>
      </c>
      <c r="D168" s="37">
        <v>87.87472035794184</v>
      </c>
      <c r="E168" s="37">
        <v>4470</v>
      </c>
      <c r="F168" s="37">
        <v>1.2955195308054073</v>
      </c>
      <c r="G168" s="37">
        <v>7.7411966717701002E-3</v>
      </c>
      <c r="H168" s="13483" t="str">
        <f t="shared" si="24"/>
        <v>***</v>
      </c>
      <c r="J168" s="6823" t="s">
        <v>4697</v>
      </c>
      <c r="K168" s="37">
        <v>89.170239888747247</v>
      </c>
      <c r="L168" s="37">
        <v>51774</v>
      </c>
      <c r="M168" s="37">
        <v>88.174651303820497</v>
      </c>
      <c r="N168" s="37">
        <v>3298</v>
      </c>
      <c r="O168" s="37">
        <v>0.99558858492675029</v>
      </c>
      <c r="P168" s="37">
        <v>7.5139212271633102E-2</v>
      </c>
      <c r="Q168" s="13484" t="str">
        <f t="shared" si="25"/>
        <v>*</v>
      </c>
      <c r="R168" s="37">
        <v>87.030716723549489</v>
      </c>
      <c r="S168" s="37">
        <v>1172</v>
      </c>
      <c r="T168" s="37">
        <v>2.1395231651977582</v>
      </c>
      <c r="U168" s="37">
        <v>2.0001513392974301E-2</v>
      </c>
      <c r="V168" s="13485" t="str">
        <f t="shared" si="26"/>
        <v>*</v>
      </c>
      <c r="X168" s="6823" t="s">
        <v>4499</v>
      </c>
      <c r="Y168" s="37">
        <v>89.110618826263803</v>
      </c>
      <c r="Z168" s="37">
        <v>55072</v>
      </c>
      <c r="AA168" s="37">
        <v>87.030716723549489</v>
      </c>
      <c r="AB168" s="37">
        <v>1172</v>
      </c>
      <c r="AC168" s="37">
        <v>2.0799021027143141</v>
      </c>
      <c r="AD168" s="37">
        <v>2.3949860883727501E-2</v>
      </c>
      <c r="AE168" s="13486" t="str">
        <f t="shared" si="27"/>
        <v>**</v>
      </c>
    </row>
    <row r="169" spans="1:31">
      <c r="A169" s="6823" t="s">
        <v>4302</v>
      </c>
      <c r="B169" s="37">
        <v>92.761458903151123</v>
      </c>
      <c r="C169" s="37">
        <v>78607</v>
      </c>
      <c r="D169" s="37">
        <v>91.228070175438603</v>
      </c>
      <c r="E169" s="37">
        <v>6783</v>
      </c>
      <c r="F169" s="37">
        <v>1.53338872771252</v>
      </c>
      <c r="G169" s="37">
        <v>3.47586398229E-6</v>
      </c>
      <c r="H169" s="13487" t="str">
        <f t="shared" si="24"/>
        <v>***</v>
      </c>
      <c r="J169" s="6823" t="s">
        <v>4698</v>
      </c>
      <c r="K169" s="37">
        <v>92.761458903151123</v>
      </c>
      <c r="L169" s="37">
        <v>78607</v>
      </c>
      <c r="M169" s="37">
        <v>90.734371838964194</v>
      </c>
      <c r="N169" s="37">
        <v>4943</v>
      </c>
      <c r="O169" s="37">
        <v>2.0270870641869294</v>
      </c>
      <c r="P169" s="37">
        <v>1.19076012803E-7</v>
      </c>
      <c r="Q169" s="13488" t="str">
        <f t="shared" si="25"/>
        <v>***</v>
      </c>
      <c r="R169" s="37">
        <v>92.554347826086953</v>
      </c>
      <c r="S169" s="37">
        <v>1840</v>
      </c>
      <c r="T169" s="37">
        <v>0.20711107706416954</v>
      </c>
      <c r="U169" s="37">
        <v>0.73476178250113833</v>
      </c>
      <c r="V169" s="13489" t="str">
        <f t="shared" si="26"/>
        <v>***</v>
      </c>
      <c r="X169" s="6823" t="s">
        <v>4500</v>
      </c>
      <c r="Y169" s="37">
        <v>92.641532016756429</v>
      </c>
      <c r="Z169" s="37">
        <v>83550</v>
      </c>
      <c r="AA169" s="37">
        <v>92.554347826086953</v>
      </c>
      <c r="AB169" s="37">
        <v>1840</v>
      </c>
      <c r="AC169" s="37">
        <v>8.718419066947547E-2</v>
      </c>
      <c r="AD169" s="37">
        <v>0.88734465312109556</v>
      </c>
      <c r="AE169" s="13490" t="str">
        <f t="shared" si="27"/>
        <v>NS</v>
      </c>
    </row>
    <row r="170" spans="1:31">
      <c r="A170" s="6823" t="s">
        <v>4303</v>
      </c>
      <c r="B170" s="37">
        <v>85.054567147419021</v>
      </c>
      <c r="C170" s="37">
        <v>85491</v>
      </c>
      <c r="D170" s="37">
        <v>83.987667009249748</v>
      </c>
      <c r="E170" s="37">
        <v>4865</v>
      </c>
      <c r="F170" s="37">
        <v>1.0669001381692738</v>
      </c>
      <c r="G170" s="37">
        <v>4.2661133015955102E-2</v>
      </c>
      <c r="H170" s="13491" t="str">
        <f t="shared" si="24"/>
        <v>**</v>
      </c>
      <c r="J170" s="6823" t="s">
        <v>4699</v>
      </c>
      <c r="K170" s="37">
        <v>85.054567147419021</v>
      </c>
      <c r="L170" s="37">
        <v>85491</v>
      </c>
      <c r="M170" s="37">
        <v>83.720930232558146</v>
      </c>
      <c r="N170" s="37">
        <v>3827</v>
      </c>
      <c r="O170" s="37">
        <v>1.3336369148608753</v>
      </c>
      <c r="P170" s="37">
        <v>2.3800765177622502E-2</v>
      </c>
      <c r="Q170" s="13492" t="str">
        <f t="shared" si="25"/>
        <v>**</v>
      </c>
      <c r="R170" s="37">
        <v>84.971098265895961</v>
      </c>
      <c r="S170" s="37">
        <v>1038</v>
      </c>
      <c r="T170" s="37">
        <v>8.3468881523060645E-2</v>
      </c>
      <c r="U170" s="37">
        <v>0.94023943418214584</v>
      </c>
      <c r="V170" s="13493" t="str">
        <f t="shared" si="26"/>
        <v>**</v>
      </c>
      <c r="X170" s="6823" t="s">
        <v>4501</v>
      </c>
      <c r="Y170" s="37">
        <v>84.997424931144892</v>
      </c>
      <c r="Z170" s="37">
        <v>89318</v>
      </c>
      <c r="AA170" s="37">
        <v>84.971098265895961</v>
      </c>
      <c r="AB170" s="37">
        <v>1038</v>
      </c>
      <c r="AC170" s="37">
        <v>2.6326665248930681E-2</v>
      </c>
      <c r="AD170" s="37">
        <v>0.98115961293261833</v>
      </c>
      <c r="AE170" s="13494" t="str">
        <f t="shared" si="27"/>
        <v>NS</v>
      </c>
    </row>
    <row r="171" spans="1:31">
      <c r="A171" s="6823" t="s">
        <v>4304</v>
      </c>
      <c r="B171" s="37">
        <v>96.620370014526955</v>
      </c>
      <c r="C171" s="37">
        <v>130103</v>
      </c>
      <c r="D171" s="37">
        <v>96.479523760648675</v>
      </c>
      <c r="E171" s="37">
        <v>9743</v>
      </c>
      <c r="F171" s="37">
        <v>0.14084625387827998</v>
      </c>
      <c r="G171" s="37">
        <v>0.45868084069408332</v>
      </c>
      <c r="H171" s="13495" t="str">
        <f t="shared" si="24"/>
        <v>NS</v>
      </c>
      <c r="J171" s="6823" t="s">
        <v>4700</v>
      </c>
      <c r="K171" s="37">
        <v>96.620370014526955</v>
      </c>
      <c r="L171" s="37">
        <v>130103</v>
      </c>
      <c r="M171" s="37">
        <v>96.641597510373444</v>
      </c>
      <c r="N171" s="37">
        <v>7712</v>
      </c>
      <c r="O171" s="37">
        <v>-2.1227495846488864E-2</v>
      </c>
      <c r="P171" s="37">
        <v>0.92014693022710636</v>
      </c>
      <c r="Q171" s="13496" t="str">
        <f t="shared" si="25"/>
        <v>NS</v>
      </c>
      <c r="R171" s="37">
        <v>95.864106351550959</v>
      </c>
      <c r="S171" s="37">
        <v>2031</v>
      </c>
      <c r="T171" s="37">
        <v>0.75626366297599645</v>
      </c>
      <c r="U171" s="37">
        <v>6.1703305801487897E-2</v>
      </c>
      <c r="V171" s="13497" t="str">
        <f t="shared" si="26"/>
        <v>NS</v>
      </c>
      <c r="X171" s="6823" t="s">
        <v>4502</v>
      </c>
      <c r="Y171" s="37">
        <v>96.621557885571235</v>
      </c>
      <c r="Z171" s="37">
        <v>137815</v>
      </c>
      <c r="AA171" s="37">
        <v>95.864106351550959</v>
      </c>
      <c r="AB171" s="37">
        <v>2031</v>
      </c>
      <c r="AC171" s="37">
        <v>0.75745153402027654</v>
      </c>
      <c r="AD171" s="37">
        <v>6.1117436825597601E-2</v>
      </c>
      <c r="AE171" s="13498" t="str">
        <f t="shared" si="27"/>
        <v>*</v>
      </c>
    </row>
    <row r="172" spans="1:31">
      <c r="A172" s="6823" t="s">
        <v>4305</v>
      </c>
      <c r="B172" s="37">
        <v>87.6074385447764</v>
      </c>
      <c r="C172" s="37">
        <v>132983</v>
      </c>
      <c r="D172" s="37">
        <v>87.284943499949094</v>
      </c>
      <c r="E172" s="37">
        <v>9823</v>
      </c>
      <c r="F172" s="37">
        <v>0.32249504482730629</v>
      </c>
      <c r="G172" s="37">
        <v>0.34959877542787587</v>
      </c>
      <c r="H172" s="13499" t="str">
        <f t="shared" si="24"/>
        <v>NS</v>
      </c>
      <c r="J172" s="6823" t="s">
        <v>4701</v>
      </c>
      <c r="K172" s="37">
        <v>87.6074385447764</v>
      </c>
      <c r="L172" s="37">
        <v>132983</v>
      </c>
      <c r="M172" s="37">
        <v>87.490307573016281</v>
      </c>
      <c r="N172" s="37">
        <v>7738</v>
      </c>
      <c r="O172" s="37">
        <v>0.117130971760119</v>
      </c>
      <c r="P172" s="37">
        <v>0.76119217118787874</v>
      </c>
      <c r="Q172" s="13500" t="str">
        <f t="shared" si="25"/>
        <v>NS</v>
      </c>
      <c r="R172" s="37">
        <v>86.522781774580338</v>
      </c>
      <c r="S172" s="37">
        <v>2085</v>
      </c>
      <c r="T172" s="37">
        <v>1.0846567701960623</v>
      </c>
      <c r="U172" s="37">
        <v>0.13606553026214971</v>
      </c>
      <c r="V172" s="13501" t="str">
        <f t="shared" si="26"/>
        <v>NS</v>
      </c>
      <c r="X172" s="6823" t="s">
        <v>4503</v>
      </c>
      <c r="Y172" s="37">
        <v>87.600997718890568</v>
      </c>
      <c r="Z172" s="37">
        <v>140721</v>
      </c>
      <c r="AA172" s="37">
        <v>86.522781774580338</v>
      </c>
      <c r="AB172" s="37">
        <v>2085</v>
      </c>
      <c r="AC172" s="37">
        <v>1.0782159443102302</v>
      </c>
      <c r="AD172" s="37">
        <v>0.13831280230185411</v>
      </c>
      <c r="AE172" s="13502" t="str">
        <f t="shared" si="27"/>
        <v>NS</v>
      </c>
    </row>
    <row r="173" spans="1:31">
      <c r="A173" s="6823" t="s">
        <v>4306</v>
      </c>
      <c r="B173" s="37">
        <v>95.019711657493289</v>
      </c>
      <c r="C173" s="37">
        <v>52507</v>
      </c>
      <c r="D173" s="37">
        <v>94.233976649988094</v>
      </c>
      <c r="E173" s="37">
        <v>4197</v>
      </c>
      <c r="F173" s="37">
        <v>0.78573500750519543</v>
      </c>
      <c r="G173" s="37">
        <v>2.5132074733776499E-2</v>
      </c>
      <c r="H173" s="13503" t="str">
        <f t="shared" si="24"/>
        <v>**</v>
      </c>
      <c r="J173" s="6823" t="s">
        <v>4702</v>
      </c>
      <c r="K173" s="37">
        <v>95.019711657493289</v>
      </c>
      <c r="L173" s="37">
        <v>52507</v>
      </c>
      <c r="M173" s="37">
        <v>94.703656998738964</v>
      </c>
      <c r="N173" s="37">
        <v>3172</v>
      </c>
      <c r="O173" s="37">
        <v>0.31605465875432515</v>
      </c>
      <c r="P173" s="37">
        <v>0.42763592804882028</v>
      </c>
      <c r="Q173" s="13504" t="str">
        <f t="shared" si="25"/>
        <v>NS</v>
      </c>
      <c r="R173" s="37">
        <v>92.780487804878049</v>
      </c>
      <c r="S173" s="37">
        <v>1025</v>
      </c>
      <c r="T173" s="37">
        <v>2.2392238526152397</v>
      </c>
      <c r="U173" s="37">
        <v>1.151267300727E-3</v>
      </c>
      <c r="V173" s="13505" t="str">
        <f t="shared" si="26"/>
        <v>NS</v>
      </c>
      <c r="X173" s="6823" t="s">
        <v>4504</v>
      </c>
      <c r="Y173" s="37">
        <v>95.001706208804038</v>
      </c>
      <c r="Z173" s="37">
        <v>55679</v>
      </c>
      <c r="AA173" s="37">
        <v>92.780487804878049</v>
      </c>
      <c r="AB173" s="37">
        <v>1025</v>
      </c>
      <c r="AC173" s="37">
        <v>2.2212184039259881</v>
      </c>
      <c r="AD173" s="37">
        <v>1.2744870851892E-3</v>
      </c>
      <c r="AE173" s="13506" t="str">
        <f t="shared" si="27"/>
        <v>***</v>
      </c>
    </row>
    <row r="174" spans="1:31">
      <c r="A174" s="6823" t="s">
        <v>4307</v>
      </c>
      <c r="B174" s="37">
        <v>99.267237723687558</v>
      </c>
      <c r="C174" s="37">
        <v>58955</v>
      </c>
      <c r="D174" s="37">
        <v>99.303192351320689</v>
      </c>
      <c r="E174" s="37">
        <v>6171</v>
      </c>
      <c r="F174" s="37">
        <v>-3.5954627633131508E-2</v>
      </c>
      <c r="G174" s="37">
        <v>0.75214583460182471</v>
      </c>
      <c r="H174" s="13507" t="str">
        <f t="shared" si="24"/>
        <v>NS</v>
      </c>
      <c r="J174" s="6823" t="s">
        <v>4703</v>
      </c>
      <c r="K174" s="37">
        <v>99.267237723687558</v>
      </c>
      <c r="L174" s="37">
        <v>58955</v>
      </c>
      <c r="M174" s="37">
        <v>99.50900163666121</v>
      </c>
      <c r="N174" s="37">
        <v>4888</v>
      </c>
      <c r="O174" s="37">
        <v>-0.24176391297365285</v>
      </c>
      <c r="P174" s="37">
        <v>5.3754512199902398E-2</v>
      </c>
      <c r="Q174" s="13508" t="str">
        <f t="shared" si="25"/>
        <v>*</v>
      </c>
      <c r="R174" s="37">
        <v>98.519095869056898</v>
      </c>
      <c r="S174" s="37">
        <v>1283</v>
      </c>
      <c r="T174" s="37">
        <v>0.74814185463065996</v>
      </c>
      <c r="U174" s="37">
        <v>2.1018223360585002E-3</v>
      </c>
      <c r="V174" s="13509" t="str">
        <f t="shared" si="26"/>
        <v>*</v>
      </c>
      <c r="X174" s="6823" t="s">
        <v>4505</v>
      </c>
      <c r="Y174" s="37">
        <v>99.285747850195008</v>
      </c>
      <c r="Z174" s="37">
        <v>63843</v>
      </c>
      <c r="AA174" s="37">
        <v>98.519095869056898</v>
      </c>
      <c r="AB174" s="37">
        <v>1283</v>
      </c>
      <c r="AC174" s="37">
        <v>0.76665198113811073</v>
      </c>
      <c r="AD174" s="37">
        <v>1.396568754787E-3</v>
      </c>
      <c r="AE174" s="13510" t="str">
        <f t="shared" si="27"/>
        <v>***</v>
      </c>
    </row>
    <row r="175" spans="1:31">
      <c r="A175" s="6823" t="s">
        <v>4308</v>
      </c>
      <c r="B175" s="37">
        <v>92.709380558348158</v>
      </c>
      <c r="C175" s="37">
        <v>155172</v>
      </c>
      <c r="D175" s="37">
        <v>93.272506082725059</v>
      </c>
      <c r="E175" s="37">
        <v>8220</v>
      </c>
      <c r="F175" s="37">
        <v>-0.56312552437690044</v>
      </c>
      <c r="G175" s="37">
        <v>5.5213008515377103E-2</v>
      </c>
      <c r="H175" s="13511" t="str">
        <f t="shared" si="24"/>
        <v>*</v>
      </c>
      <c r="J175" s="6823" t="s">
        <v>4704</v>
      </c>
      <c r="K175" s="37">
        <v>92.709380558348158</v>
      </c>
      <c r="L175" s="37">
        <v>155172</v>
      </c>
      <c r="M175" s="37">
        <v>93.560732113144752</v>
      </c>
      <c r="N175" s="37">
        <v>6010</v>
      </c>
      <c r="O175" s="37">
        <v>-0.85135155479659375</v>
      </c>
      <c r="P175" s="37">
        <v>1.25643337605907E-2</v>
      </c>
      <c r="Q175" s="13512" t="str">
        <f t="shared" si="25"/>
        <v>**</v>
      </c>
      <c r="R175" s="37">
        <v>92.488687782805428</v>
      </c>
      <c r="S175" s="37">
        <v>2210</v>
      </c>
      <c r="T175" s="37">
        <v>0.22069277554273015</v>
      </c>
      <c r="U175" s="37">
        <v>0.69198002692307448</v>
      </c>
      <c r="V175" s="13513" t="str">
        <f t="shared" si="26"/>
        <v>**</v>
      </c>
      <c r="X175" s="6823" t="s">
        <v>4506</v>
      </c>
      <c r="Y175" s="37">
        <v>92.741124939509376</v>
      </c>
      <c r="Z175" s="37">
        <v>161182</v>
      </c>
      <c r="AA175" s="37">
        <v>92.488687782805428</v>
      </c>
      <c r="AB175" s="37">
        <v>2210</v>
      </c>
      <c r="AC175" s="37">
        <v>0.25243715670394806</v>
      </c>
      <c r="AD175" s="37">
        <v>0.6497021831740355</v>
      </c>
      <c r="AE175" s="13514" t="str">
        <f t="shared" si="27"/>
        <v>NS</v>
      </c>
    </row>
    <row r="176" spans="1:31">
      <c r="A176" s="6823" t="s">
        <v>4309</v>
      </c>
      <c r="B176" s="37">
        <v>93.799355170319146</v>
      </c>
      <c r="C176" s="37">
        <v>64203</v>
      </c>
      <c r="D176" s="37">
        <v>91.985522233712516</v>
      </c>
      <c r="E176" s="37">
        <v>5802</v>
      </c>
      <c r="F176" s="37">
        <v>1.8138329366066301</v>
      </c>
      <c r="G176" s="37">
        <v>5.7689196595100002E-8</v>
      </c>
      <c r="H176" s="13515" t="str">
        <f t="shared" si="24"/>
        <v>***</v>
      </c>
      <c r="J176" s="6823" t="s">
        <v>4705</v>
      </c>
      <c r="K176" s="37">
        <v>93.799355170319146</v>
      </c>
      <c r="L176" s="37">
        <v>64203</v>
      </c>
      <c r="M176" s="37">
        <v>92.286245353159856</v>
      </c>
      <c r="N176" s="37">
        <v>4304</v>
      </c>
      <c r="O176" s="37">
        <v>1.5131098171592896</v>
      </c>
      <c r="P176" s="37">
        <v>7.5996518764499994E-5</v>
      </c>
      <c r="Q176" s="13516" t="str">
        <f t="shared" si="25"/>
        <v>***</v>
      </c>
      <c r="R176" s="37">
        <v>91.121495327102807</v>
      </c>
      <c r="S176" s="37">
        <v>1498</v>
      </c>
      <c r="T176" s="37">
        <v>2.6778598432163392</v>
      </c>
      <c r="U176" s="37">
        <v>2.34586701909E-5</v>
      </c>
      <c r="V176" s="13517" t="str">
        <f t="shared" si="26"/>
        <v>***</v>
      </c>
      <c r="X176" s="6823" t="s">
        <v>4507</v>
      </c>
      <c r="Y176" s="37">
        <v>93.704292991957033</v>
      </c>
      <c r="Z176" s="37">
        <v>68507</v>
      </c>
      <c r="AA176" s="37">
        <v>91.121495327102807</v>
      </c>
      <c r="AB176" s="37">
        <v>1498</v>
      </c>
      <c r="AC176" s="37">
        <v>2.5827976648542261</v>
      </c>
      <c r="AD176" s="37">
        <v>5.0125698607299999E-5</v>
      </c>
      <c r="AE176" s="13518" t="str">
        <f t="shared" si="27"/>
        <v>***</v>
      </c>
    </row>
    <row r="177" spans="1:31">
      <c r="A177" s="6823" t="s">
        <v>4310</v>
      </c>
      <c r="B177" s="37">
        <v>95.808009088327182</v>
      </c>
      <c r="C177" s="37">
        <v>70420</v>
      </c>
      <c r="D177" s="37">
        <v>95</v>
      </c>
      <c r="E177" s="37">
        <v>5880</v>
      </c>
      <c r="F177" s="37">
        <v>0.80800908832718221</v>
      </c>
      <c r="G177" s="37">
        <v>3.1845795121670998E-3</v>
      </c>
      <c r="H177" s="13519" t="str">
        <f t="shared" si="24"/>
        <v>***</v>
      </c>
      <c r="J177" s="6823" t="s">
        <v>4706</v>
      </c>
      <c r="K177" s="37">
        <v>95.808009088327182</v>
      </c>
      <c r="L177" s="37">
        <v>70420</v>
      </c>
      <c r="M177" s="37">
        <v>95.165394402035616</v>
      </c>
      <c r="N177" s="37">
        <v>4716</v>
      </c>
      <c r="O177" s="37">
        <v>0.64261468629156582</v>
      </c>
      <c r="P177" s="37">
        <v>3.3830998402802397E-2</v>
      </c>
      <c r="Q177" s="13520" t="str">
        <f t="shared" si="25"/>
        <v>**</v>
      </c>
      <c r="R177" s="37">
        <v>94.329896907216494</v>
      </c>
      <c r="S177" s="37">
        <v>1164</v>
      </c>
      <c r="T177" s="37">
        <v>1.4781121811106885</v>
      </c>
      <c r="U177" s="37">
        <v>1.2809724736580401E-2</v>
      </c>
      <c r="V177" s="13521" t="str">
        <f t="shared" si="26"/>
        <v>**</v>
      </c>
      <c r="X177" s="6823" t="s">
        <v>4508</v>
      </c>
      <c r="Y177" s="37">
        <v>95.767674616695061</v>
      </c>
      <c r="Z177" s="37">
        <v>75136</v>
      </c>
      <c r="AA177" s="37">
        <v>94.329896907216494</v>
      </c>
      <c r="AB177" s="37">
        <v>1164</v>
      </c>
      <c r="AC177" s="37">
        <v>1.4377777094785671</v>
      </c>
      <c r="AD177" s="37">
        <v>1.5869597595273101E-2</v>
      </c>
      <c r="AE177" s="13522" t="str">
        <f t="shared" si="27"/>
        <v>**</v>
      </c>
    </row>
    <row r="178" spans="1:31">
      <c r="A178" s="6823" t="s">
        <v>4311</v>
      </c>
      <c r="B178" s="37">
        <v>94.804857970883745</v>
      </c>
      <c r="C178" s="37">
        <v>88679</v>
      </c>
      <c r="D178" s="37">
        <v>94.280812124678292</v>
      </c>
      <c r="E178" s="37">
        <v>6994</v>
      </c>
      <c r="F178" s="37">
        <v>0.52404584620545336</v>
      </c>
      <c r="G178" s="37">
        <v>5.8141349129557998E-2</v>
      </c>
      <c r="H178" s="13523" t="str">
        <f t="shared" si="24"/>
        <v>*</v>
      </c>
      <c r="J178" s="6823" t="s">
        <v>4707</v>
      </c>
      <c r="K178" s="37">
        <v>94.804857970883745</v>
      </c>
      <c r="L178" s="37">
        <v>88679</v>
      </c>
      <c r="M178" s="37">
        <v>94.609214698750236</v>
      </c>
      <c r="N178" s="37">
        <v>5361</v>
      </c>
      <c r="O178" s="37">
        <v>0.19564327213350907</v>
      </c>
      <c r="P178" s="37">
        <v>0.53121272317808854</v>
      </c>
      <c r="Q178" s="13524" t="str">
        <f t="shared" si="25"/>
        <v>NS</v>
      </c>
      <c r="R178" s="37">
        <v>93.202694427434167</v>
      </c>
      <c r="S178" s="37">
        <v>1633</v>
      </c>
      <c r="T178" s="37">
        <v>1.6021635434495778</v>
      </c>
      <c r="U178" s="37">
        <v>3.9356079925534004E-3</v>
      </c>
      <c r="V178" s="13525" t="str">
        <f t="shared" si="26"/>
        <v>NS</v>
      </c>
      <c r="X178" s="6823" t="s">
        <v>4509</v>
      </c>
      <c r="Y178" s="37">
        <v>94.793704806465328</v>
      </c>
      <c r="Z178" s="37">
        <v>94040</v>
      </c>
      <c r="AA178" s="37">
        <v>93.202694427434167</v>
      </c>
      <c r="AB178" s="37">
        <v>1633</v>
      </c>
      <c r="AC178" s="37">
        <v>1.5910103790311609</v>
      </c>
      <c r="AD178" s="37">
        <v>4.2062618459949999E-3</v>
      </c>
      <c r="AE178" s="13526" t="str">
        <f t="shared" si="27"/>
        <v>***</v>
      </c>
    </row>
    <row r="179" spans="1:31">
      <c r="A179" s="6823" t="s">
        <v>4312</v>
      </c>
      <c r="B179" s="37">
        <v>95.440259334221921</v>
      </c>
      <c r="C179" s="37">
        <v>60771</v>
      </c>
      <c r="D179" s="37">
        <v>94.951543835925179</v>
      </c>
      <c r="E179" s="37">
        <v>4437</v>
      </c>
      <c r="F179" s="37">
        <v>0.48871549829674166</v>
      </c>
      <c r="G179" s="37">
        <v>0.13328833879510291</v>
      </c>
      <c r="H179" s="13527" t="str">
        <f t="shared" si="24"/>
        <v>NS</v>
      </c>
      <c r="J179" s="6823" t="s">
        <v>4708</v>
      </c>
      <c r="K179" s="37">
        <v>95.440259334221921</v>
      </c>
      <c r="L179" s="37">
        <v>60771</v>
      </c>
      <c r="M179" s="37">
        <v>94.988479262672811</v>
      </c>
      <c r="N179" s="37">
        <v>3472</v>
      </c>
      <c r="O179" s="37">
        <v>0.45178007154910915</v>
      </c>
      <c r="P179" s="37">
        <v>0.2157311553810918</v>
      </c>
      <c r="Q179" s="13528" t="str">
        <f t="shared" si="25"/>
        <v>NS</v>
      </c>
      <c r="R179" s="37">
        <v>94.818652849740928</v>
      </c>
      <c r="S179" s="37">
        <v>965</v>
      </c>
      <c r="T179" s="37">
        <v>0.62160648448099209</v>
      </c>
      <c r="U179" s="37">
        <v>0.35891526343260072</v>
      </c>
      <c r="V179" s="13529" t="str">
        <f t="shared" si="26"/>
        <v>NS</v>
      </c>
      <c r="X179" s="6823" t="s">
        <v>4510</v>
      </c>
      <c r="Y179" s="37">
        <v>95.415842971218652</v>
      </c>
      <c r="Z179" s="37">
        <v>64243</v>
      </c>
      <c r="AA179" s="37">
        <v>94.818652849740928</v>
      </c>
      <c r="AB179" s="37">
        <v>965</v>
      </c>
      <c r="AC179" s="37">
        <v>0.59719012147772332</v>
      </c>
      <c r="AD179" s="37">
        <v>0.37906684618416242</v>
      </c>
      <c r="AE179" s="13530" t="str">
        <f t="shared" si="27"/>
        <v>NS</v>
      </c>
    </row>
    <row r="180" spans="1:31">
      <c r="A180" s="6823" t="s">
        <v>4313</v>
      </c>
      <c r="B180" s="37">
        <v>91.574533928972528</v>
      </c>
      <c r="C180" s="37">
        <v>40069</v>
      </c>
      <c r="D180" s="37">
        <v>90.760059612518631</v>
      </c>
      <c r="E180" s="37">
        <v>3355</v>
      </c>
      <c r="F180" s="37">
        <v>0.81447431645389656</v>
      </c>
      <c r="G180" s="37">
        <v>0.103961029029118</v>
      </c>
      <c r="H180" s="13531" t="str">
        <f t="shared" si="24"/>
        <v>NS</v>
      </c>
      <c r="J180" s="6823" t="s">
        <v>4709</v>
      </c>
      <c r="K180" s="37">
        <v>91.574533928972528</v>
      </c>
      <c r="L180" s="37">
        <v>40069</v>
      </c>
      <c r="M180" s="37">
        <v>90.919952210274786</v>
      </c>
      <c r="N180" s="37">
        <v>2511</v>
      </c>
      <c r="O180" s="37">
        <v>0.65458171869774162</v>
      </c>
      <c r="P180" s="37">
        <v>0.25298653837022839</v>
      </c>
      <c r="Q180" s="13532" t="str">
        <f t="shared" si="25"/>
        <v>NS</v>
      </c>
      <c r="R180" s="37">
        <v>90.284360189573462</v>
      </c>
      <c r="S180" s="37">
        <v>844</v>
      </c>
      <c r="T180" s="37">
        <v>1.2901737393990658</v>
      </c>
      <c r="U180" s="37">
        <v>0.18238250691910191</v>
      </c>
      <c r="V180" s="13533" t="str">
        <f t="shared" si="26"/>
        <v>NS</v>
      </c>
      <c r="X180" s="6823" t="s">
        <v>4511</v>
      </c>
      <c r="Y180" s="37">
        <v>91.535932362611561</v>
      </c>
      <c r="Z180" s="37">
        <v>42580</v>
      </c>
      <c r="AA180" s="37">
        <v>90.284360189573462</v>
      </c>
      <c r="AB180" s="37">
        <v>844</v>
      </c>
      <c r="AC180" s="37">
        <v>1.2515721730380989</v>
      </c>
      <c r="AD180" s="37">
        <v>0.19641550806053529</v>
      </c>
      <c r="AE180" s="13534" t="str">
        <f t="shared" si="27"/>
        <v>NS</v>
      </c>
    </row>
    <row r="181" spans="1:31">
      <c r="A181" s="6823" t="s">
        <v>11571</v>
      </c>
      <c r="B181" s="37">
        <v>91.723161360777794</v>
      </c>
      <c r="C181" s="37">
        <v>2413796</v>
      </c>
      <c r="D181" s="37">
        <v>91.61800229836534</v>
      </c>
      <c r="E181" s="37">
        <v>213195</v>
      </c>
      <c r="F181" s="37">
        <v>0.10515906241245432</v>
      </c>
      <c r="G181" s="37">
        <v>9.1330414943071203E-2</v>
      </c>
      <c r="H181" s="13535" t="str">
        <f t="shared" si="24"/>
        <v>*</v>
      </c>
      <c r="J181" s="6823" t="s">
        <v>11571</v>
      </c>
      <c r="K181" s="37">
        <v>91.723161360777794</v>
      </c>
      <c r="L181" s="37">
        <v>2413796</v>
      </c>
      <c r="M181" s="37">
        <v>91.638120176240946</v>
      </c>
      <c r="N181" s="37">
        <v>167271</v>
      </c>
      <c r="O181" s="37">
        <v>8.5041184536848391E-2</v>
      </c>
      <c r="P181" s="37">
        <v>0.22232959265880889</v>
      </c>
      <c r="Q181" s="13536" t="str">
        <f t="shared" si="25"/>
        <v>NS</v>
      </c>
      <c r="R181" s="37">
        <v>91.544726069157733</v>
      </c>
      <c r="S181" s="37">
        <v>45924</v>
      </c>
      <c r="T181" s="37">
        <v>0.17843529162006178</v>
      </c>
      <c r="U181" s="37">
        <v>0.16927480312584869</v>
      </c>
      <c r="V181" s="13537" t="str">
        <f t="shared" si="26"/>
        <v>NS</v>
      </c>
      <c r="X181" s="6823" t="s">
        <v>11571</v>
      </c>
      <c r="Y181" s="37">
        <v>91.717650103619931</v>
      </c>
      <c r="Z181" s="37">
        <v>2581067</v>
      </c>
      <c r="AA181" s="37">
        <v>91.544726069157733</v>
      </c>
      <c r="AB181" s="37">
        <v>45924</v>
      </c>
      <c r="AC181" s="37">
        <v>0.17292403446219851</v>
      </c>
      <c r="AD181" s="37">
        <v>0.18269304218300639</v>
      </c>
      <c r="AE181" s="13538" t="str">
        <f t="shared" si="27"/>
        <v>NS</v>
      </c>
    </row>
    <row r="183" spans="1:31">
      <c r="A183" s="17038" t="s">
        <v>12004</v>
      </c>
      <c r="J183" s="17038" t="s">
        <v>12005</v>
      </c>
      <c r="X183" s="17038" t="s">
        <v>12006</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4314</v>
      </c>
      <c r="B185" s="37">
        <v>67.489222536048757</v>
      </c>
      <c r="C185" s="37">
        <v>87451</v>
      </c>
      <c r="D185" s="37">
        <v>68.909641007738401</v>
      </c>
      <c r="E185" s="37">
        <v>34374</v>
      </c>
      <c r="F185" s="37">
        <v>-1.4204184716896435</v>
      </c>
      <c r="G185" s="37">
        <v>1.7615607766E-6</v>
      </c>
      <c r="H185" s="13539" t="str">
        <f t="shared" ref="H185:H207" si="28">IF(G185&lt;0.01,"***",IF(G185&lt;0.05,"**",IF(G185&lt;0.1,"*","NS")))</f>
        <v>***</v>
      </c>
      <c r="J185" s="6823" t="s">
        <v>4710</v>
      </c>
      <c r="K185" s="37">
        <v>67.489222536048757</v>
      </c>
      <c r="L185" s="37">
        <v>87451</v>
      </c>
      <c r="M185" s="37">
        <v>68.492730925062133</v>
      </c>
      <c r="N185" s="37">
        <v>29371</v>
      </c>
      <c r="O185" s="37">
        <v>-1.0035083890133762</v>
      </c>
      <c r="P185" s="37">
        <v>1.4568692672981001E-3</v>
      </c>
      <c r="Q185" s="13540" t="str">
        <f t="shared" ref="Q185:Q207" si="29">IF(P185&lt;0.01,"***",IF(P185&lt;0.05,"**",IF(P185&lt;0.1,"*","NS")))</f>
        <v>***</v>
      </c>
      <c r="R185" s="37">
        <v>71.357185688586853</v>
      </c>
      <c r="S185" s="37">
        <v>5003</v>
      </c>
      <c r="T185" s="37">
        <v>-3.8679631525380955</v>
      </c>
      <c r="U185" s="37">
        <v>1.2668651935400001E-8</v>
      </c>
      <c r="V185" s="13541" t="str">
        <f t="shared" ref="V185:V207" si="30">IF(P185&lt;0.01,"***",IF(P185&lt;0.05,"**",IF(P185&lt;0.1,"*","NS")))</f>
        <v>***</v>
      </c>
      <c r="X185" s="6823" t="s">
        <v>4512</v>
      </c>
      <c r="Y185" s="37">
        <v>67.741521288798339</v>
      </c>
      <c r="Z185" s="37">
        <v>116822</v>
      </c>
      <c r="AA185" s="37">
        <v>71.357185688586853</v>
      </c>
      <c r="AB185" s="37">
        <v>5003</v>
      </c>
      <c r="AC185" s="37">
        <v>-3.6156643997885141</v>
      </c>
      <c r="AD185" s="37">
        <v>8.1360729496500002E-8</v>
      </c>
      <c r="AE185" s="13542" t="str">
        <f t="shared" ref="AE185:AE207" si="31">IF(AD185&lt;0.01,"***",IF(AD185&lt;0.05,"**",IF(AD185&lt;0.1,"*","NS")))</f>
        <v>***</v>
      </c>
    </row>
    <row r="186" spans="1:31">
      <c r="A186" s="6823" t="s">
        <v>4315</v>
      </c>
      <c r="B186" s="37">
        <v>87.802012190644049</v>
      </c>
      <c r="C186" s="37">
        <v>27234</v>
      </c>
      <c r="D186" s="37">
        <v>85.211047420531528</v>
      </c>
      <c r="E186" s="37">
        <v>9595</v>
      </c>
      <c r="F186" s="37">
        <v>2.5909647701125209</v>
      </c>
      <c r="G186" s="37">
        <v>7.1076332154000005E-11</v>
      </c>
      <c r="H186" s="13543" t="str">
        <f t="shared" si="28"/>
        <v>***</v>
      </c>
      <c r="J186" s="6823" t="s">
        <v>4711</v>
      </c>
      <c r="K186" s="37">
        <v>87.802012190644049</v>
      </c>
      <c r="L186" s="37">
        <v>27234</v>
      </c>
      <c r="M186" s="37">
        <v>85.605663345568956</v>
      </c>
      <c r="N186" s="37">
        <v>7628</v>
      </c>
      <c r="O186" s="37">
        <v>2.196348845075093</v>
      </c>
      <c r="P186" s="37">
        <v>3.4633177999199999E-7</v>
      </c>
      <c r="Q186" s="13544" t="str">
        <f t="shared" si="29"/>
        <v>***</v>
      </c>
      <c r="R186" s="37">
        <v>83.680732079308598</v>
      </c>
      <c r="S186" s="37">
        <v>1967</v>
      </c>
      <c r="T186" s="37">
        <v>4.1212801113354516</v>
      </c>
      <c r="U186" s="37">
        <v>9.1431614495000003E-8</v>
      </c>
      <c r="V186" s="13545" t="str">
        <f t="shared" si="30"/>
        <v>***</v>
      </c>
      <c r="X186" s="6823" t="s">
        <v>4513</v>
      </c>
      <c r="Y186" s="37">
        <v>87.321438815902695</v>
      </c>
      <c r="Z186" s="37">
        <v>34862</v>
      </c>
      <c r="AA186" s="37">
        <v>83.680732079308598</v>
      </c>
      <c r="AB186" s="37">
        <v>1967</v>
      </c>
      <c r="AC186" s="37">
        <v>3.6407067365940975</v>
      </c>
      <c r="AD186" s="37">
        <v>2.71336595028E-6</v>
      </c>
      <c r="AE186" s="13546" t="str">
        <f t="shared" si="31"/>
        <v>***</v>
      </c>
    </row>
    <row r="187" spans="1:31">
      <c r="A187" s="6823" t="s">
        <v>4316</v>
      </c>
      <c r="B187" s="37">
        <v>97.203137773294145</v>
      </c>
      <c r="C187" s="37">
        <v>57493</v>
      </c>
      <c r="D187" s="37">
        <v>96.698193351078899</v>
      </c>
      <c r="E187" s="37">
        <v>17657</v>
      </c>
      <c r="F187" s="37">
        <v>0.50494442221524594</v>
      </c>
      <c r="G187" s="37">
        <v>4.8595748319319999E-4</v>
      </c>
      <c r="H187" s="13547" t="str">
        <f t="shared" si="28"/>
        <v>***</v>
      </c>
      <c r="J187" s="6823" t="s">
        <v>4712</v>
      </c>
      <c r="K187" s="37">
        <v>97.203137773294145</v>
      </c>
      <c r="L187" s="37">
        <v>57493</v>
      </c>
      <c r="M187" s="37">
        <v>96.880234505862646</v>
      </c>
      <c r="N187" s="37">
        <v>14328</v>
      </c>
      <c r="O187" s="37">
        <v>0.32290326743149933</v>
      </c>
      <c r="P187" s="37">
        <v>3.8052349322988802E-2</v>
      </c>
      <c r="Q187" s="13548" t="str">
        <f t="shared" si="29"/>
        <v>**</v>
      </c>
      <c r="R187" s="37">
        <v>95.914689095824571</v>
      </c>
      <c r="S187" s="37">
        <v>3329</v>
      </c>
      <c r="T187" s="37">
        <v>1.2884486774695745</v>
      </c>
      <c r="U187" s="37">
        <v>1.4835234730599999E-5</v>
      </c>
      <c r="V187" s="13549" t="str">
        <f t="shared" si="30"/>
        <v>**</v>
      </c>
      <c r="X187" s="6823" t="s">
        <v>4514</v>
      </c>
      <c r="Y187" s="37">
        <v>97.138719873017635</v>
      </c>
      <c r="Z187" s="37">
        <v>71821</v>
      </c>
      <c r="AA187" s="37">
        <v>95.914689095824571</v>
      </c>
      <c r="AB187" s="37">
        <v>3329</v>
      </c>
      <c r="AC187" s="37">
        <v>1.2240307771930645</v>
      </c>
      <c r="AD187" s="37">
        <v>4.0625696345199999E-5</v>
      </c>
      <c r="AE187" s="13550" t="str">
        <f t="shared" si="31"/>
        <v>***</v>
      </c>
    </row>
    <row r="188" spans="1:31">
      <c r="A188" s="6823" t="s">
        <v>4317</v>
      </c>
      <c r="B188" s="37">
        <v>86.340581529653988</v>
      </c>
      <c r="C188" s="37">
        <v>39826</v>
      </c>
      <c r="D188" s="37">
        <v>87.871146180753271</v>
      </c>
      <c r="E188" s="37">
        <v>12293</v>
      </c>
      <c r="F188" s="37">
        <v>-1.530564651099283</v>
      </c>
      <c r="G188" s="37">
        <v>1.24817938205E-5</v>
      </c>
      <c r="H188" s="13551" t="str">
        <f t="shared" si="28"/>
        <v>***</v>
      </c>
      <c r="J188" s="6823" t="s">
        <v>4713</v>
      </c>
      <c r="K188" s="37">
        <v>86.340581529653988</v>
      </c>
      <c r="L188" s="37">
        <v>39826</v>
      </c>
      <c r="M188" s="37">
        <v>87.763624973898516</v>
      </c>
      <c r="N188" s="37">
        <v>9578</v>
      </c>
      <c r="O188" s="37">
        <v>-1.4230434442445272</v>
      </c>
      <c r="P188" s="37">
        <v>2.3995777675760001E-4</v>
      </c>
      <c r="Q188" s="13552" t="str">
        <f t="shared" si="29"/>
        <v>***</v>
      </c>
      <c r="R188" s="37">
        <v>88.250460405156531</v>
      </c>
      <c r="S188" s="37">
        <v>2715</v>
      </c>
      <c r="T188" s="37">
        <v>-1.9098788755025424</v>
      </c>
      <c r="U188" s="37">
        <v>4.8860144336186004E-3</v>
      </c>
      <c r="V188" s="13553" t="str">
        <f t="shared" si="30"/>
        <v>***</v>
      </c>
      <c r="X188" s="6823" t="s">
        <v>4515</v>
      </c>
      <c r="Y188" s="37">
        <v>86.616468302161763</v>
      </c>
      <c r="Z188" s="37">
        <v>49404</v>
      </c>
      <c r="AA188" s="37">
        <v>88.250460405156531</v>
      </c>
      <c r="AB188" s="37">
        <v>2715</v>
      </c>
      <c r="AC188" s="37">
        <v>-1.6339921029947675</v>
      </c>
      <c r="AD188" s="37">
        <v>1.46378405932217E-2</v>
      </c>
      <c r="AE188" s="13554" t="str">
        <f t="shared" si="31"/>
        <v>**</v>
      </c>
    </row>
    <row r="189" spans="1:31">
      <c r="A189" s="6823" t="s">
        <v>4318</v>
      </c>
      <c r="B189" s="37">
        <v>95.470102677672642</v>
      </c>
      <c r="C189" s="37">
        <v>19868</v>
      </c>
      <c r="D189" s="37">
        <v>94.233333333333334</v>
      </c>
      <c r="E189" s="37">
        <v>6000</v>
      </c>
      <c r="F189" s="37">
        <v>1.236769344339308</v>
      </c>
      <c r="G189" s="37">
        <v>8.8020907066700004E-5</v>
      </c>
      <c r="H189" s="13555" t="str">
        <f t="shared" si="28"/>
        <v>***</v>
      </c>
      <c r="J189" s="6823" t="s">
        <v>4714</v>
      </c>
      <c r="K189" s="37">
        <v>95.470102677672642</v>
      </c>
      <c r="L189" s="37">
        <v>19868</v>
      </c>
      <c r="M189" s="37">
        <v>94.502164502164504</v>
      </c>
      <c r="N189" s="37">
        <v>4620</v>
      </c>
      <c r="O189" s="37">
        <v>0.96793817550813799</v>
      </c>
      <c r="P189" s="37">
        <v>5.1636226597465001E-3</v>
      </c>
      <c r="Q189" s="13556" t="str">
        <f t="shared" si="29"/>
        <v>***</v>
      </c>
      <c r="R189" s="37">
        <v>93.333333333333329</v>
      </c>
      <c r="S189" s="37">
        <v>1380</v>
      </c>
      <c r="T189" s="37">
        <v>2.1367693443393136</v>
      </c>
      <c r="U189" s="37">
        <v>2.7404925625909999E-4</v>
      </c>
      <c r="V189" s="13557" t="str">
        <f t="shared" si="30"/>
        <v>***</v>
      </c>
      <c r="X189" s="6823" t="s">
        <v>4516</v>
      </c>
      <c r="Y189" s="37">
        <v>95.287487749101601</v>
      </c>
      <c r="Z189" s="37">
        <v>24488</v>
      </c>
      <c r="AA189" s="37">
        <v>93.333333333333329</v>
      </c>
      <c r="AB189" s="37">
        <v>1380</v>
      </c>
      <c r="AC189" s="37">
        <v>1.9541544157682722</v>
      </c>
      <c r="AD189" s="37">
        <v>9.7087172353290004E-4</v>
      </c>
      <c r="AE189" s="13558" t="str">
        <f t="shared" si="31"/>
        <v>***</v>
      </c>
    </row>
    <row r="190" spans="1:31">
      <c r="A190" s="6823" t="s">
        <v>4319</v>
      </c>
      <c r="B190" s="37">
        <v>97.243087526586436</v>
      </c>
      <c r="C190" s="37">
        <v>74286</v>
      </c>
      <c r="D190" s="37">
        <v>96.869938274307231</v>
      </c>
      <c r="E190" s="37">
        <v>22843</v>
      </c>
      <c r="F190" s="37">
        <v>0.37314925227920526</v>
      </c>
      <c r="G190" s="37">
        <v>3.0088417282375999E-3</v>
      </c>
      <c r="H190" s="13559" t="str">
        <f t="shared" si="28"/>
        <v>***</v>
      </c>
      <c r="J190" s="6823" t="s">
        <v>4715</v>
      </c>
      <c r="K190" s="37">
        <v>97.243087526586436</v>
      </c>
      <c r="L190" s="37">
        <v>74286</v>
      </c>
      <c r="M190" s="37">
        <v>96.979981592268757</v>
      </c>
      <c r="N190" s="37">
        <v>17384</v>
      </c>
      <c r="O190" s="37">
        <v>0.2631059343176787</v>
      </c>
      <c r="P190" s="37">
        <v>5.86662300469738E-2</v>
      </c>
      <c r="Q190" s="13560" t="str">
        <f t="shared" si="29"/>
        <v>*</v>
      </c>
      <c r="R190" s="37">
        <v>96.519509067594797</v>
      </c>
      <c r="S190" s="37">
        <v>5459</v>
      </c>
      <c r="T190" s="37">
        <v>0.7235784589916392</v>
      </c>
      <c r="U190" s="37">
        <v>1.7822583314958001E-3</v>
      </c>
      <c r="V190" s="13561" t="str">
        <f t="shared" si="30"/>
        <v>*</v>
      </c>
      <c r="X190" s="6823" t="s">
        <v>4517</v>
      </c>
      <c r="Y190" s="37">
        <v>97.193192974800922</v>
      </c>
      <c r="Z190" s="37">
        <v>91670</v>
      </c>
      <c r="AA190" s="37">
        <v>96.519509067594797</v>
      </c>
      <c r="AB190" s="37">
        <v>5459</v>
      </c>
      <c r="AC190" s="37">
        <v>0.67368390720612581</v>
      </c>
      <c r="AD190" s="37">
        <v>3.6287651293061998E-3</v>
      </c>
      <c r="AE190" s="13562" t="str">
        <f t="shared" si="31"/>
        <v>***</v>
      </c>
    </row>
    <row r="191" spans="1:31">
      <c r="A191" s="6823" t="s">
        <v>4320</v>
      </c>
      <c r="B191" s="37">
        <v>99.363796503511992</v>
      </c>
      <c r="C191" s="37">
        <v>361048</v>
      </c>
      <c r="D191" s="37">
        <v>99.232855960119082</v>
      </c>
      <c r="E191" s="37">
        <v>113538</v>
      </c>
      <c r="F191" s="37">
        <v>0.13094054339291006</v>
      </c>
      <c r="G191" s="37">
        <v>2.2899455869499998E-6</v>
      </c>
      <c r="H191" s="13563" t="str">
        <f t="shared" si="28"/>
        <v>***</v>
      </c>
      <c r="J191" s="6823" t="s">
        <v>4716</v>
      </c>
      <c r="K191" s="37">
        <v>99.363796503511992</v>
      </c>
      <c r="L191" s="37">
        <v>361048</v>
      </c>
      <c r="M191" s="37">
        <v>99.342219332466414</v>
      </c>
      <c r="N191" s="37">
        <v>92280</v>
      </c>
      <c r="O191" s="37">
        <v>2.1577171045578325E-2</v>
      </c>
      <c r="P191" s="37">
        <v>0.46343187535298802</v>
      </c>
      <c r="Q191" s="13564" t="str">
        <f t="shared" si="29"/>
        <v>NS</v>
      </c>
      <c r="R191" s="37">
        <v>98.758114592153547</v>
      </c>
      <c r="S191" s="37">
        <v>21258</v>
      </c>
      <c r="T191" s="37">
        <v>0.60568191135844529</v>
      </c>
      <c r="U191" s="37">
        <v>6.8851837506799998E-26</v>
      </c>
      <c r="V191" s="13565" t="str">
        <f t="shared" si="30"/>
        <v>NS</v>
      </c>
      <c r="X191" s="6823" t="s">
        <v>4518</v>
      </c>
      <c r="Y191" s="37">
        <v>99.359404228285044</v>
      </c>
      <c r="Z191" s="37">
        <v>453328</v>
      </c>
      <c r="AA191" s="37">
        <v>98.758114592153547</v>
      </c>
      <c r="AB191" s="37">
        <v>21258</v>
      </c>
      <c r="AC191" s="37">
        <v>0.60128963613149722</v>
      </c>
      <c r="AD191" s="37">
        <v>6.7725258140899998E-26</v>
      </c>
      <c r="AE191" s="13566" t="str">
        <f t="shared" si="31"/>
        <v>***</v>
      </c>
    </row>
    <row r="192" spans="1:31">
      <c r="A192" s="6823" t="s">
        <v>4321</v>
      </c>
      <c r="B192" s="37">
        <v>90.030461684911941</v>
      </c>
      <c r="C192" s="37">
        <v>105050</v>
      </c>
      <c r="D192" s="37">
        <v>90.486102608056811</v>
      </c>
      <c r="E192" s="37">
        <v>24501</v>
      </c>
      <c r="F192" s="37">
        <v>-0.4556409231448697</v>
      </c>
      <c r="G192" s="37">
        <v>3.13993964163089E-2</v>
      </c>
      <c r="H192" s="13567" t="str">
        <f t="shared" si="28"/>
        <v>**</v>
      </c>
      <c r="J192" s="6823" t="s">
        <v>4717</v>
      </c>
      <c r="K192" s="37">
        <v>90.030461684911941</v>
      </c>
      <c r="L192" s="37">
        <v>105050</v>
      </c>
      <c r="M192" s="37">
        <v>90.735425121251112</v>
      </c>
      <c r="N192" s="37">
        <v>20206</v>
      </c>
      <c r="O192" s="37">
        <v>-0.70496343633917036</v>
      </c>
      <c r="P192" s="37">
        <v>2.0777288602704001E-3</v>
      </c>
      <c r="Q192" s="13568" t="str">
        <f t="shared" si="29"/>
        <v>***</v>
      </c>
      <c r="R192" s="37">
        <v>89.313154831199071</v>
      </c>
      <c r="S192" s="37">
        <v>4295</v>
      </c>
      <c r="T192" s="37">
        <v>0.71730685371286995</v>
      </c>
      <c r="U192" s="37">
        <v>0.12452608680431571</v>
      </c>
      <c r="V192" s="13569" t="str">
        <f t="shared" si="30"/>
        <v>***</v>
      </c>
      <c r="X192" s="6823" t="s">
        <v>4519</v>
      </c>
      <c r="Y192" s="37">
        <v>90.144184709714509</v>
      </c>
      <c r="Z192" s="37">
        <v>125256</v>
      </c>
      <c r="AA192" s="37">
        <v>89.313154831199071</v>
      </c>
      <c r="AB192" s="37">
        <v>4295</v>
      </c>
      <c r="AC192" s="37">
        <v>0.8310298785154373</v>
      </c>
      <c r="AD192" s="37">
        <v>7.2748406675561997E-2</v>
      </c>
      <c r="AE192" s="13570" t="str">
        <f t="shared" si="31"/>
        <v>*</v>
      </c>
    </row>
    <row r="193" spans="1:31">
      <c r="A193" s="6823" t="s">
        <v>4322</v>
      </c>
      <c r="B193" s="37">
        <v>89.423051227920155</v>
      </c>
      <c r="C193" s="37">
        <v>37421</v>
      </c>
      <c r="D193" s="37">
        <v>84.905795544093422</v>
      </c>
      <c r="E193" s="37">
        <v>13959</v>
      </c>
      <c r="F193" s="37">
        <v>4.5172556838267326</v>
      </c>
      <c r="G193" s="37">
        <v>2.4938356998400001E-45</v>
      </c>
      <c r="H193" s="13571" t="str">
        <f t="shared" si="28"/>
        <v>***</v>
      </c>
      <c r="J193" s="6823" t="s">
        <v>4718</v>
      </c>
      <c r="K193" s="37">
        <v>89.423051227920155</v>
      </c>
      <c r="L193" s="37">
        <v>37421</v>
      </c>
      <c r="M193" s="37">
        <v>85.104851048510483</v>
      </c>
      <c r="N193" s="37">
        <v>11111</v>
      </c>
      <c r="O193" s="37">
        <v>4.318200179409672</v>
      </c>
      <c r="P193" s="37">
        <v>6.8002199599300003E-36</v>
      </c>
      <c r="Q193" s="13572" t="str">
        <f t="shared" si="29"/>
        <v>***</v>
      </c>
      <c r="R193" s="37">
        <v>84.129213483146074</v>
      </c>
      <c r="S193" s="37">
        <v>2848</v>
      </c>
      <c r="T193" s="37">
        <v>5.2938377447740805</v>
      </c>
      <c r="U193" s="37">
        <v>2.6657502186099998E-18</v>
      </c>
      <c r="V193" s="13573" t="str">
        <f t="shared" si="30"/>
        <v>***</v>
      </c>
      <c r="X193" s="6823" t="s">
        <v>4520</v>
      </c>
      <c r="Y193" s="37">
        <v>88.434435011950882</v>
      </c>
      <c r="Z193" s="37">
        <v>48532</v>
      </c>
      <c r="AA193" s="37">
        <v>84.129213483146074</v>
      </c>
      <c r="AB193" s="37">
        <v>2848</v>
      </c>
      <c r="AC193" s="37">
        <v>4.3052215288048075</v>
      </c>
      <c r="AD193" s="37">
        <v>4.4534477128299999E-12</v>
      </c>
      <c r="AE193" s="13574" t="str">
        <f t="shared" si="31"/>
        <v>***</v>
      </c>
    </row>
    <row r="194" spans="1:31">
      <c r="A194" s="6823" t="s">
        <v>4323</v>
      </c>
      <c r="B194" s="37">
        <v>91.839915219898387</v>
      </c>
      <c r="C194" s="37">
        <v>32083</v>
      </c>
      <c r="D194" s="37">
        <v>90.722666959096387</v>
      </c>
      <c r="E194" s="37">
        <v>9119</v>
      </c>
      <c r="F194" s="37">
        <v>1.1172482608020005</v>
      </c>
      <c r="G194" s="37">
        <v>6.9181248002750005E-4</v>
      </c>
      <c r="H194" s="13575" t="str">
        <f t="shared" si="28"/>
        <v>***</v>
      </c>
      <c r="J194" s="6823" t="s">
        <v>4719</v>
      </c>
      <c r="K194" s="37">
        <v>91.839915219898387</v>
      </c>
      <c r="L194" s="37">
        <v>32083</v>
      </c>
      <c r="M194" s="37">
        <v>91.276387529707819</v>
      </c>
      <c r="N194" s="37">
        <v>7153</v>
      </c>
      <c r="O194" s="37">
        <v>0.56352769019056836</v>
      </c>
      <c r="P194" s="37">
        <v>0.11750158538524209</v>
      </c>
      <c r="Q194" s="13576" t="str">
        <f t="shared" si="29"/>
        <v>NS</v>
      </c>
      <c r="R194" s="37">
        <v>88.708036622583933</v>
      </c>
      <c r="S194" s="37">
        <v>1966</v>
      </c>
      <c r="T194" s="37">
        <v>3.1318785973144543</v>
      </c>
      <c r="U194" s="37">
        <v>1.0836079825499999E-6</v>
      </c>
      <c r="V194" s="13577" t="str">
        <f t="shared" si="30"/>
        <v>NS</v>
      </c>
      <c r="X194" s="6823" t="s">
        <v>4521</v>
      </c>
      <c r="Y194" s="37">
        <v>91.73718014068713</v>
      </c>
      <c r="Z194" s="37">
        <v>39236</v>
      </c>
      <c r="AA194" s="37">
        <v>88.708036622583933</v>
      </c>
      <c r="AB194" s="37">
        <v>1966</v>
      </c>
      <c r="AC194" s="37">
        <v>3.0291435181031972</v>
      </c>
      <c r="AD194" s="37">
        <v>2.31616114596E-6</v>
      </c>
      <c r="AE194" s="13578" t="str">
        <f t="shared" si="31"/>
        <v>***</v>
      </c>
    </row>
    <row r="195" spans="1:31">
      <c r="A195" s="6823" t="s">
        <v>4324</v>
      </c>
      <c r="B195" s="37">
        <v>94.132193382663033</v>
      </c>
      <c r="C195" s="37">
        <v>52166</v>
      </c>
      <c r="D195" s="37">
        <v>93.099970335212106</v>
      </c>
      <c r="E195" s="37">
        <v>16855</v>
      </c>
      <c r="F195" s="37">
        <v>1.0322230474509269</v>
      </c>
      <c r="G195" s="37">
        <v>1.16882787032E-6</v>
      </c>
      <c r="H195" s="13579" t="str">
        <f t="shared" si="28"/>
        <v>***</v>
      </c>
      <c r="J195" s="6823" t="s">
        <v>4720</v>
      </c>
      <c r="K195" s="37">
        <v>94.132193382663033</v>
      </c>
      <c r="L195" s="37">
        <v>52166</v>
      </c>
      <c r="M195" s="37">
        <v>93.201856148491885</v>
      </c>
      <c r="N195" s="37">
        <v>12930</v>
      </c>
      <c r="O195" s="37">
        <v>0.930337234171148</v>
      </c>
      <c r="P195" s="37">
        <v>7.1404116147700001E-5</v>
      </c>
      <c r="Q195" s="13580" t="str">
        <f t="shared" si="29"/>
        <v>***</v>
      </c>
      <c r="R195" s="37">
        <v>92.764331210191088</v>
      </c>
      <c r="S195" s="37">
        <v>3925</v>
      </c>
      <c r="T195" s="37">
        <v>1.3678621724719449</v>
      </c>
      <c r="U195" s="37">
        <v>4.830470511264E-4</v>
      </c>
      <c r="V195" s="13581" t="str">
        <f t="shared" si="30"/>
        <v>***</v>
      </c>
      <c r="X195" s="6823" t="s">
        <v>4522</v>
      </c>
      <c r="Y195" s="37">
        <v>93.947400761951585</v>
      </c>
      <c r="Z195" s="37">
        <v>65096</v>
      </c>
      <c r="AA195" s="37">
        <v>92.764331210191088</v>
      </c>
      <c r="AB195" s="37">
        <v>3925</v>
      </c>
      <c r="AC195" s="37">
        <v>1.1830695517604966</v>
      </c>
      <c r="AD195" s="37">
        <v>2.6727492953674001E-3</v>
      </c>
      <c r="AE195" s="13582" t="str">
        <f t="shared" si="31"/>
        <v>***</v>
      </c>
    </row>
    <row r="196" spans="1:31">
      <c r="A196" s="6823" t="s">
        <v>4325</v>
      </c>
      <c r="B196" s="37">
        <v>86.701940764318039</v>
      </c>
      <c r="C196" s="37">
        <v>48383</v>
      </c>
      <c r="D196" s="37">
        <v>86.852842506120226</v>
      </c>
      <c r="E196" s="37">
        <v>11029</v>
      </c>
      <c r="F196" s="37">
        <v>-0.15090174180218696</v>
      </c>
      <c r="G196" s="37">
        <v>0.67335850649794216</v>
      </c>
      <c r="H196" s="13583" t="str">
        <f t="shared" si="28"/>
        <v>NS</v>
      </c>
      <c r="J196" s="6823" t="s">
        <v>4721</v>
      </c>
      <c r="K196" s="37">
        <v>86.701940764318039</v>
      </c>
      <c r="L196" s="37">
        <v>48383</v>
      </c>
      <c r="M196" s="37">
        <v>87.190444882752573</v>
      </c>
      <c r="N196" s="37">
        <v>9126</v>
      </c>
      <c r="O196" s="37">
        <v>-0.48850411843453401</v>
      </c>
      <c r="P196" s="37">
        <v>0.20633408960845301</v>
      </c>
      <c r="Q196" s="13584" t="str">
        <f t="shared" si="29"/>
        <v>NS</v>
      </c>
      <c r="R196" s="37">
        <v>85.233841303205466</v>
      </c>
      <c r="S196" s="37">
        <v>1903</v>
      </c>
      <c r="T196" s="37">
        <v>1.4680994611125726</v>
      </c>
      <c r="U196" s="37">
        <v>6.4776288513582594E-2</v>
      </c>
      <c r="V196" s="13585" t="str">
        <f t="shared" si="30"/>
        <v>NS</v>
      </c>
      <c r="X196" s="6823" t="s">
        <v>4523</v>
      </c>
      <c r="Y196" s="37">
        <v>86.779460606165998</v>
      </c>
      <c r="Z196" s="37">
        <v>57509</v>
      </c>
      <c r="AA196" s="37">
        <v>85.233841303205466</v>
      </c>
      <c r="AB196" s="37">
        <v>1903</v>
      </c>
      <c r="AC196" s="37">
        <v>1.5456193029605316</v>
      </c>
      <c r="AD196" s="37">
        <v>5.0538951037690502E-2</v>
      </c>
      <c r="AE196" s="13586" t="str">
        <f t="shared" si="31"/>
        <v>*</v>
      </c>
    </row>
    <row r="197" spans="1:31">
      <c r="A197" s="6823" t="s">
        <v>4326</v>
      </c>
      <c r="B197" s="37">
        <v>97.285820601497178</v>
      </c>
      <c r="C197" s="37">
        <v>91372</v>
      </c>
      <c r="D197" s="37">
        <v>96.535263319987678</v>
      </c>
      <c r="E197" s="37">
        <v>19482</v>
      </c>
      <c r="F197" s="37">
        <v>0.75055728150950074</v>
      </c>
      <c r="G197" s="37">
        <v>1.0645417359500001E-8</v>
      </c>
      <c r="H197" s="13587" t="str">
        <f t="shared" si="28"/>
        <v>***</v>
      </c>
      <c r="J197" s="6823" t="s">
        <v>4722</v>
      </c>
      <c r="K197" s="37">
        <v>97.285820601497178</v>
      </c>
      <c r="L197" s="37">
        <v>91372</v>
      </c>
      <c r="M197" s="37">
        <v>96.730210831965664</v>
      </c>
      <c r="N197" s="37">
        <v>15842</v>
      </c>
      <c r="O197" s="37">
        <v>0.55560976953151453</v>
      </c>
      <c r="P197" s="37">
        <v>9.0057304122100003E-5</v>
      </c>
      <c r="Q197" s="13588" t="str">
        <f t="shared" si="29"/>
        <v>***</v>
      </c>
      <c r="R197" s="37">
        <v>95.686813186813183</v>
      </c>
      <c r="S197" s="37">
        <v>3640</v>
      </c>
      <c r="T197" s="37">
        <v>1.5990074146839959</v>
      </c>
      <c r="U197" s="37">
        <v>8.4283387358499993E-9</v>
      </c>
      <c r="V197" s="13589" t="str">
        <f t="shared" si="30"/>
        <v>***</v>
      </c>
      <c r="X197" s="6823" t="s">
        <v>4524</v>
      </c>
      <c r="Y197" s="37">
        <v>97.203723394332826</v>
      </c>
      <c r="Z197" s="37">
        <v>107214</v>
      </c>
      <c r="AA197" s="37">
        <v>95.686813186813183</v>
      </c>
      <c r="AB197" s="37">
        <v>3640</v>
      </c>
      <c r="AC197" s="37">
        <v>1.5169102075196434</v>
      </c>
      <c r="AD197" s="37">
        <v>6.2010924885700002E-8</v>
      </c>
      <c r="AE197" s="13590" t="str">
        <f t="shared" si="31"/>
        <v>***</v>
      </c>
    </row>
    <row r="198" spans="1:31">
      <c r="A198" s="6823" t="s">
        <v>4327</v>
      </c>
      <c r="B198" s="37">
        <v>89.644163301287776</v>
      </c>
      <c r="C198" s="37">
        <v>83943</v>
      </c>
      <c r="D198" s="37">
        <v>88.404551201011373</v>
      </c>
      <c r="E198" s="37">
        <v>19775</v>
      </c>
      <c r="F198" s="37">
        <v>1.2396121002764033</v>
      </c>
      <c r="G198" s="37">
        <v>3.4644795155699999E-7</v>
      </c>
      <c r="H198" s="13591" t="str">
        <f t="shared" si="28"/>
        <v>***</v>
      </c>
      <c r="J198" s="6823" t="s">
        <v>4723</v>
      </c>
      <c r="K198" s="37">
        <v>89.644163301287776</v>
      </c>
      <c r="L198" s="37">
        <v>83943</v>
      </c>
      <c r="M198" s="37">
        <v>88.657844990548199</v>
      </c>
      <c r="N198" s="37">
        <v>16399</v>
      </c>
      <c r="O198" s="37">
        <v>0.98631831073957699</v>
      </c>
      <c r="P198" s="37">
        <v>1.6594436785830001E-4</v>
      </c>
      <c r="Q198" s="13592" t="str">
        <f t="shared" si="29"/>
        <v>***</v>
      </c>
      <c r="R198" s="37">
        <v>87.174170616113742</v>
      </c>
      <c r="S198" s="37">
        <v>3376</v>
      </c>
      <c r="T198" s="37">
        <v>2.4699926851740344</v>
      </c>
      <c r="U198" s="37">
        <v>4.2288647660500001E-6</v>
      </c>
      <c r="V198" s="13593" t="str">
        <f t="shared" si="30"/>
        <v>***</v>
      </c>
      <c r="X198" s="6823" t="s">
        <v>4525</v>
      </c>
      <c r="Y198" s="37">
        <v>89.482968248589827</v>
      </c>
      <c r="Z198" s="37">
        <v>100342</v>
      </c>
      <c r="AA198" s="37">
        <v>87.174170616113742</v>
      </c>
      <c r="AB198" s="37">
        <v>3376</v>
      </c>
      <c r="AC198" s="37">
        <v>2.3087976324760859</v>
      </c>
      <c r="AD198" s="37">
        <v>1.8044814920700001E-5</v>
      </c>
      <c r="AE198" s="13594" t="str">
        <f t="shared" si="31"/>
        <v>***</v>
      </c>
    </row>
    <row r="199" spans="1:31">
      <c r="A199" s="6823" t="s">
        <v>4328</v>
      </c>
      <c r="B199" s="37">
        <v>95.152812925832194</v>
      </c>
      <c r="C199" s="37">
        <v>30822</v>
      </c>
      <c r="D199" s="37">
        <v>94.571560907827703</v>
      </c>
      <c r="E199" s="37">
        <v>10795</v>
      </c>
      <c r="F199" s="37">
        <v>0.58125201800449133</v>
      </c>
      <c r="G199" s="37">
        <v>1.70736454614029E-2</v>
      </c>
      <c r="H199" s="13595" t="str">
        <f t="shared" si="28"/>
        <v>**</v>
      </c>
      <c r="J199" s="6823" t="s">
        <v>4724</v>
      </c>
      <c r="K199" s="37">
        <v>95.152812925832194</v>
      </c>
      <c r="L199" s="37">
        <v>30822</v>
      </c>
      <c r="M199" s="37">
        <v>94.914279139339541</v>
      </c>
      <c r="N199" s="37">
        <v>8691</v>
      </c>
      <c r="O199" s="37">
        <v>0.23853378649265267</v>
      </c>
      <c r="P199" s="37">
        <v>0.36291245667918182</v>
      </c>
      <c r="Q199" s="13596" t="str">
        <f t="shared" si="29"/>
        <v>NS</v>
      </c>
      <c r="R199" s="37">
        <v>93.155893536121667</v>
      </c>
      <c r="S199" s="37">
        <v>2104</v>
      </c>
      <c r="T199" s="37">
        <v>1.9969193897105271</v>
      </c>
      <c r="U199" s="37">
        <v>4.5740227856600002E-5</v>
      </c>
      <c r="V199" s="13597" t="str">
        <f t="shared" si="30"/>
        <v>NS</v>
      </c>
      <c r="X199" s="6823" t="s">
        <v>4526</v>
      </c>
      <c r="Y199" s="37">
        <v>95.100346721332215</v>
      </c>
      <c r="Z199" s="37">
        <v>39513</v>
      </c>
      <c r="AA199" s="37">
        <v>93.155893536121667</v>
      </c>
      <c r="AB199" s="37">
        <v>2104</v>
      </c>
      <c r="AC199" s="37">
        <v>1.9444531852105484</v>
      </c>
      <c r="AD199" s="37">
        <v>6.6463872536400001E-5</v>
      </c>
      <c r="AE199" s="13598" t="str">
        <f t="shared" si="31"/>
        <v>***</v>
      </c>
    </row>
    <row r="200" spans="1:31">
      <c r="A200" s="6823" t="s">
        <v>4329</v>
      </c>
      <c r="B200" s="37">
        <v>99.234056724204919</v>
      </c>
      <c r="C200" s="37">
        <v>36034</v>
      </c>
      <c r="D200" s="37">
        <v>98.929102627664847</v>
      </c>
      <c r="E200" s="37">
        <v>10085</v>
      </c>
      <c r="F200" s="37">
        <v>0.30495409654007233</v>
      </c>
      <c r="G200" s="37">
        <v>2.8907900849649E-3</v>
      </c>
      <c r="H200" s="13599" t="str">
        <f t="shared" si="28"/>
        <v>***</v>
      </c>
      <c r="J200" s="6823" t="s">
        <v>4725</v>
      </c>
      <c r="K200" s="37">
        <v>99.234056724204919</v>
      </c>
      <c r="L200" s="37">
        <v>36034</v>
      </c>
      <c r="M200" s="37">
        <v>99.175206198450383</v>
      </c>
      <c r="N200" s="37">
        <v>8002</v>
      </c>
      <c r="O200" s="37">
        <v>5.885052575453642E-2</v>
      </c>
      <c r="P200" s="37">
        <v>0.58749605406719818</v>
      </c>
      <c r="Q200" s="13600" t="str">
        <f t="shared" si="29"/>
        <v>NS</v>
      </c>
      <c r="R200" s="37">
        <v>97.983677388382148</v>
      </c>
      <c r="S200" s="37">
        <v>2083</v>
      </c>
      <c r="T200" s="37">
        <v>1.2503793358227711</v>
      </c>
      <c r="U200" s="37">
        <v>1.0504545112200001E-9</v>
      </c>
      <c r="V200" s="13601" t="str">
        <f t="shared" si="30"/>
        <v>NS</v>
      </c>
      <c r="X200" s="6823" t="s">
        <v>4527</v>
      </c>
      <c r="Y200" s="37">
        <v>99.223362703242799</v>
      </c>
      <c r="Z200" s="37">
        <v>44036</v>
      </c>
      <c r="AA200" s="37">
        <v>97.983677388382148</v>
      </c>
      <c r="AB200" s="37">
        <v>2083</v>
      </c>
      <c r="AC200" s="37">
        <v>1.239685314860651</v>
      </c>
      <c r="AD200" s="37">
        <v>1.1623857051200001E-9</v>
      </c>
      <c r="AE200" s="13602" t="str">
        <f t="shared" si="31"/>
        <v>***</v>
      </c>
    </row>
    <row r="201" spans="1:31">
      <c r="A201" s="6823" t="s">
        <v>4330</v>
      </c>
      <c r="B201" s="37">
        <v>94.005479552472664</v>
      </c>
      <c r="C201" s="37">
        <v>109133</v>
      </c>
      <c r="D201" s="37">
        <v>94.584040747028865</v>
      </c>
      <c r="E201" s="37">
        <v>17670</v>
      </c>
      <c r="F201" s="37">
        <v>-0.57856119455620103</v>
      </c>
      <c r="G201" s="37">
        <v>2.4886579630717998E-3</v>
      </c>
      <c r="H201" s="13603" t="str">
        <f t="shared" si="28"/>
        <v>***</v>
      </c>
      <c r="J201" s="6823" t="s">
        <v>4726</v>
      </c>
      <c r="K201" s="37">
        <v>94.005479552472664</v>
      </c>
      <c r="L201" s="37">
        <v>109133</v>
      </c>
      <c r="M201" s="37">
        <v>94.750914719954963</v>
      </c>
      <c r="N201" s="37">
        <v>14212</v>
      </c>
      <c r="O201" s="37">
        <v>-0.74543516748229877</v>
      </c>
      <c r="P201" s="37">
        <v>3.9228651381490001E-4</v>
      </c>
      <c r="Q201" s="13604" t="str">
        <f t="shared" si="29"/>
        <v>***</v>
      </c>
      <c r="R201" s="37">
        <v>93.898207056101796</v>
      </c>
      <c r="S201" s="37">
        <v>3458</v>
      </c>
      <c r="T201" s="37">
        <v>0.107272496370868</v>
      </c>
      <c r="U201" s="37">
        <v>0.79366742144266711</v>
      </c>
      <c r="V201" s="13605" t="str">
        <f t="shared" si="30"/>
        <v>***</v>
      </c>
      <c r="X201" s="6823" t="s">
        <v>4528</v>
      </c>
      <c r="Y201" s="37">
        <v>94.091369735295316</v>
      </c>
      <c r="Z201" s="37">
        <v>123345</v>
      </c>
      <c r="AA201" s="37">
        <v>93.898207056101796</v>
      </c>
      <c r="AB201" s="37">
        <v>3458</v>
      </c>
      <c r="AC201" s="37">
        <v>0.19316267919352015</v>
      </c>
      <c r="AD201" s="37">
        <v>0.6348381281067208</v>
      </c>
      <c r="AE201" s="13606" t="str">
        <f t="shared" si="31"/>
        <v>NS</v>
      </c>
    </row>
    <row r="202" spans="1:31">
      <c r="A202" s="6823" t="s">
        <v>4331</v>
      </c>
      <c r="B202" s="37">
        <v>93.892367286281583</v>
      </c>
      <c r="C202" s="37">
        <v>41047</v>
      </c>
      <c r="D202" s="37">
        <v>92.909966754868037</v>
      </c>
      <c r="E202" s="37">
        <v>14739</v>
      </c>
      <c r="F202" s="37">
        <v>0.98240053141354622</v>
      </c>
      <c r="G202" s="37">
        <v>2.7867919817000002E-5</v>
      </c>
      <c r="H202" s="13607" t="str">
        <f t="shared" si="28"/>
        <v>***</v>
      </c>
      <c r="J202" s="6823" t="s">
        <v>4727</v>
      </c>
      <c r="K202" s="37">
        <v>93.892367286281583</v>
      </c>
      <c r="L202" s="37">
        <v>41047</v>
      </c>
      <c r="M202" s="37">
        <v>93.144611186903134</v>
      </c>
      <c r="N202" s="37">
        <v>11728</v>
      </c>
      <c r="O202" s="37">
        <v>0.74775609937844933</v>
      </c>
      <c r="P202" s="37">
        <v>3.2277897154327998E-3</v>
      </c>
      <c r="Q202" s="13608" t="str">
        <f t="shared" si="29"/>
        <v>***</v>
      </c>
      <c r="R202" s="37">
        <v>91.99601461308535</v>
      </c>
      <c r="S202" s="37">
        <v>3011</v>
      </c>
      <c r="T202" s="37">
        <v>1.8963526731962332</v>
      </c>
      <c r="U202" s="37">
        <v>3.2732412474899997E-5</v>
      </c>
      <c r="V202" s="13609" t="str">
        <f t="shared" si="30"/>
        <v>***</v>
      </c>
      <c r="X202" s="6823" t="s">
        <v>4529</v>
      </c>
      <c r="Y202" s="37">
        <v>93.726196115585026</v>
      </c>
      <c r="Z202" s="37">
        <v>52775</v>
      </c>
      <c r="AA202" s="37">
        <v>91.99601461308535</v>
      </c>
      <c r="AB202" s="37">
        <v>3011</v>
      </c>
      <c r="AC202" s="37">
        <v>1.7301815024996756</v>
      </c>
      <c r="AD202" s="37">
        <v>1.5553396604519999E-4</v>
      </c>
      <c r="AE202" s="13610" t="str">
        <f t="shared" si="31"/>
        <v>***</v>
      </c>
    </row>
    <row r="203" spans="1:31">
      <c r="A203" s="6823" t="s">
        <v>4332</v>
      </c>
      <c r="B203" s="37">
        <v>96.864934507193468</v>
      </c>
      <c r="C203" s="37">
        <v>41913</v>
      </c>
      <c r="D203" s="37">
        <v>95.727158221102613</v>
      </c>
      <c r="E203" s="37">
        <v>10321</v>
      </c>
      <c r="F203" s="37">
        <v>1.1377762860908547</v>
      </c>
      <c r="G203" s="37">
        <v>9.0898238715800006E-9</v>
      </c>
      <c r="H203" s="13611" t="str">
        <f t="shared" si="28"/>
        <v>***</v>
      </c>
      <c r="J203" s="6823" t="s">
        <v>4728</v>
      </c>
      <c r="K203" s="37">
        <v>96.864934507193468</v>
      </c>
      <c r="L203" s="37">
        <v>41913</v>
      </c>
      <c r="M203" s="37">
        <v>95.931680702170567</v>
      </c>
      <c r="N203" s="37">
        <v>8431</v>
      </c>
      <c r="O203" s="37">
        <v>0.93325380502290045</v>
      </c>
      <c r="P203" s="37">
        <v>1.1717030833800001E-5</v>
      </c>
      <c r="Q203" s="13612" t="str">
        <f t="shared" si="29"/>
        <v>***</v>
      </c>
      <c r="R203" s="37">
        <v>94.81481481481481</v>
      </c>
      <c r="S203" s="37">
        <v>1890</v>
      </c>
      <c r="T203" s="37">
        <v>2.050119692378658</v>
      </c>
      <c r="U203" s="37">
        <v>7.9485558788799995E-7</v>
      </c>
      <c r="V203" s="13613" t="str">
        <f t="shared" si="30"/>
        <v>***</v>
      </c>
      <c r="X203" s="6823" t="s">
        <v>4530</v>
      </c>
      <c r="Y203" s="37">
        <v>96.708644525663431</v>
      </c>
      <c r="Z203" s="37">
        <v>50344</v>
      </c>
      <c r="AA203" s="37">
        <v>94.81481481481481</v>
      </c>
      <c r="AB203" s="37">
        <v>1890</v>
      </c>
      <c r="AC203" s="37">
        <v>1.8938297108486211</v>
      </c>
      <c r="AD203" s="37">
        <v>7.2570750487299997E-6</v>
      </c>
      <c r="AE203" s="13614" t="str">
        <f t="shared" si="31"/>
        <v>***</v>
      </c>
    </row>
    <row r="204" spans="1:31">
      <c r="A204" s="6823" t="s">
        <v>4333</v>
      </c>
      <c r="B204" s="37">
        <v>94.9004527458372</v>
      </c>
      <c r="C204" s="37">
        <v>52789</v>
      </c>
      <c r="D204" s="37">
        <v>94.134563537235636</v>
      </c>
      <c r="E204" s="37">
        <v>16691</v>
      </c>
      <c r="F204" s="37">
        <v>0.76588920860156406</v>
      </c>
      <c r="G204" s="37">
        <v>1.154571942243E-4</v>
      </c>
      <c r="H204" s="13615" t="str">
        <f t="shared" si="28"/>
        <v>***</v>
      </c>
      <c r="J204" s="6823" t="s">
        <v>4729</v>
      </c>
      <c r="K204" s="37">
        <v>94.9004527458372</v>
      </c>
      <c r="L204" s="37">
        <v>52789</v>
      </c>
      <c r="M204" s="37">
        <v>94.285926586417006</v>
      </c>
      <c r="N204" s="37">
        <v>13458</v>
      </c>
      <c r="O204" s="37">
        <v>0.61452615942019406</v>
      </c>
      <c r="P204" s="37">
        <v>4.2370758379841004E-3</v>
      </c>
      <c r="Q204" s="13616" t="str">
        <f t="shared" si="29"/>
        <v>***</v>
      </c>
      <c r="R204" s="37">
        <v>93.504484998453449</v>
      </c>
      <c r="S204" s="37">
        <v>3233</v>
      </c>
      <c r="T204" s="37">
        <v>1.3959677473837502</v>
      </c>
      <c r="U204" s="37">
        <v>5.0765517031219998E-4</v>
      </c>
      <c r="V204" s="13617" t="str">
        <f t="shared" si="30"/>
        <v>***</v>
      </c>
      <c r="X204" s="6823" t="s">
        <v>4531</v>
      </c>
      <c r="Y204" s="37">
        <v>94.775612480565158</v>
      </c>
      <c r="Z204" s="37">
        <v>66247</v>
      </c>
      <c r="AA204" s="37">
        <v>93.504484998453449</v>
      </c>
      <c r="AB204" s="37">
        <v>3233</v>
      </c>
      <c r="AC204" s="37">
        <v>1.2711274821117087</v>
      </c>
      <c r="AD204" s="37">
        <v>1.6058399785237999E-3</v>
      </c>
      <c r="AE204" s="13618" t="str">
        <f t="shared" si="31"/>
        <v>***</v>
      </c>
    </row>
    <row r="205" spans="1:31">
      <c r="A205" s="6823" t="s">
        <v>4334</v>
      </c>
      <c r="B205" s="37">
        <v>96.958227555965848</v>
      </c>
      <c r="C205" s="37">
        <v>43330</v>
      </c>
      <c r="D205" s="37">
        <v>95.721986466337881</v>
      </c>
      <c r="E205" s="37">
        <v>8719</v>
      </c>
      <c r="F205" s="37">
        <v>1.236241089627967</v>
      </c>
      <c r="G205" s="37">
        <v>2.82470114403E-9</v>
      </c>
      <c r="H205" s="13619" t="str">
        <f t="shared" si="28"/>
        <v>***</v>
      </c>
      <c r="J205" s="6823" t="s">
        <v>4730</v>
      </c>
      <c r="K205" s="37">
        <v>96.958227555965848</v>
      </c>
      <c r="L205" s="37">
        <v>43330</v>
      </c>
      <c r="M205" s="37">
        <v>96.100239335492049</v>
      </c>
      <c r="N205" s="37">
        <v>7103</v>
      </c>
      <c r="O205" s="37">
        <v>0.85798822047379986</v>
      </c>
      <c r="P205" s="37">
        <v>1.2806638236820001E-4</v>
      </c>
      <c r="Q205" s="13620" t="str">
        <f t="shared" si="29"/>
        <v>***</v>
      </c>
      <c r="R205" s="37">
        <v>94.059405940594061</v>
      </c>
      <c r="S205" s="37">
        <v>1616</v>
      </c>
      <c r="T205" s="37">
        <v>2.8988216153717872</v>
      </c>
      <c r="U205" s="37">
        <v>5.5237657461000001E-11</v>
      </c>
      <c r="V205" s="13621" t="str">
        <f t="shared" si="30"/>
        <v>***</v>
      </c>
      <c r="X205" s="6823" t="s">
        <v>4532</v>
      </c>
      <c r="Y205" s="37">
        <v>96.837388218031847</v>
      </c>
      <c r="Z205" s="37">
        <v>50433</v>
      </c>
      <c r="AA205" s="37">
        <v>94.059405940594061</v>
      </c>
      <c r="AB205" s="37">
        <v>1616</v>
      </c>
      <c r="AC205" s="37">
        <v>2.7779822774377863</v>
      </c>
      <c r="AD205" s="37">
        <v>5.6025340345900002E-10</v>
      </c>
      <c r="AE205" s="13622" t="str">
        <f t="shared" si="31"/>
        <v>***</v>
      </c>
    </row>
    <row r="206" spans="1:31">
      <c r="A206" s="6823" t="s">
        <v>4335</v>
      </c>
      <c r="B206" s="37">
        <v>92.766138713549935</v>
      </c>
      <c r="C206" s="37">
        <v>25823</v>
      </c>
      <c r="D206" s="37">
        <v>93.172513002102463</v>
      </c>
      <c r="E206" s="37">
        <v>9037</v>
      </c>
      <c r="F206" s="37">
        <v>-0.40637428855252722</v>
      </c>
      <c r="G206" s="37">
        <v>0.1962907677351603</v>
      </c>
      <c r="H206" s="13623" t="str">
        <f t="shared" si="28"/>
        <v>NS</v>
      </c>
      <c r="J206" s="6823" t="s">
        <v>4731</v>
      </c>
      <c r="K206" s="37">
        <v>92.766138713549935</v>
      </c>
      <c r="L206" s="37">
        <v>25823</v>
      </c>
      <c r="M206" s="37">
        <v>93.487128991419326</v>
      </c>
      <c r="N206" s="37">
        <v>7109</v>
      </c>
      <c r="O206" s="37">
        <v>-0.72099027786939018</v>
      </c>
      <c r="P206" s="37">
        <v>3.5820001295471901E-2</v>
      </c>
      <c r="Q206" s="13624" t="str">
        <f t="shared" si="29"/>
        <v>**</v>
      </c>
      <c r="R206" s="37">
        <v>92.012448132780079</v>
      </c>
      <c r="S206" s="37">
        <v>1928</v>
      </c>
      <c r="T206" s="37">
        <v>0.75369058076985596</v>
      </c>
      <c r="U206" s="37">
        <v>0.2193671372833868</v>
      </c>
      <c r="V206" s="13625" t="str">
        <f t="shared" si="30"/>
        <v>**</v>
      </c>
      <c r="X206" s="6823" t="s">
        <v>4533</v>
      </c>
      <c r="Y206" s="37">
        <v>92.921778209644117</v>
      </c>
      <c r="Z206" s="37">
        <v>32932</v>
      </c>
      <c r="AA206" s="37">
        <v>92.012448132780079</v>
      </c>
      <c r="AB206" s="37">
        <v>1928</v>
      </c>
      <c r="AC206" s="37">
        <v>0.90933007686403755</v>
      </c>
      <c r="AD206" s="37">
        <v>0.13149241301579939</v>
      </c>
      <c r="AE206" s="13626" t="str">
        <f t="shared" si="31"/>
        <v>NS</v>
      </c>
    </row>
    <row r="207" spans="1:31">
      <c r="A207" s="6823" t="s">
        <v>11571</v>
      </c>
      <c r="B207" s="37">
        <v>93.341808390306397</v>
      </c>
      <c r="C207" s="37">
        <v>1498515</v>
      </c>
      <c r="D207" s="37">
        <v>92.522787285265821</v>
      </c>
      <c r="E207" s="37">
        <v>429077</v>
      </c>
      <c r="F207" s="37">
        <v>0.81902110504057646</v>
      </c>
      <c r="G207" s="37">
        <v>2.3783138239499998E-78</v>
      </c>
      <c r="H207" s="13627" t="str">
        <f t="shared" si="28"/>
        <v>***</v>
      </c>
      <c r="J207" s="6823" t="s">
        <v>11571</v>
      </c>
      <c r="K207" s="37">
        <v>93.341808390306397</v>
      </c>
      <c r="L207" s="37">
        <v>1498515</v>
      </c>
      <c r="M207" s="37">
        <v>92.545501745074844</v>
      </c>
      <c r="N207" s="37">
        <v>346690</v>
      </c>
      <c r="O207" s="37">
        <v>0.79630664523155303</v>
      </c>
      <c r="P207" s="37">
        <v>3.6715488740899998E-63</v>
      </c>
      <c r="Q207" s="13628" t="str">
        <f t="shared" si="29"/>
        <v>***</v>
      </c>
      <c r="R207" s="37">
        <v>92.427203320912284</v>
      </c>
      <c r="S207" s="37">
        <v>82387</v>
      </c>
      <c r="T207" s="37">
        <v>0.91460506939411346</v>
      </c>
      <c r="U207" s="37">
        <v>1.63601664708E-24</v>
      </c>
      <c r="V207" s="13629" t="str">
        <f t="shared" si="30"/>
        <v>***</v>
      </c>
      <c r="X207" s="6823" t="s">
        <v>11571</v>
      </c>
      <c r="Y207" s="37">
        <v>93.192192737392318</v>
      </c>
      <c r="Z207" s="37">
        <v>1845205</v>
      </c>
      <c r="AA207" s="37">
        <v>92.427203320912284</v>
      </c>
      <c r="AB207" s="37">
        <v>82387</v>
      </c>
      <c r="AC207" s="37">
        <v>0.76498941648003438</v>
      </c>
      <c r="AD207" s="37">
        <v>1.7345900488099999E-17</v>
      </c>
      <c r="AE207" s="13630" t="str">
        <f t="shared" si="31"/>
        <v>***</v>
      </c>
    </row>
    <row r="209" spans="1:31">
      <c r="A209" s="17038" t="s">
        <v>12007</v>
      </c>
      <c r="J209" s="17038" t="s">
        <v>12008</v>
      </c>
      <c r="X209" s="17038" t="s">
        <v>12009</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4336</v>
      </c>
      <c r="B211" s="37">
        <v>61.894365215775537</v>
      </c>
      <c r="C211" s="37">
        <v>21527</v>
      </c>
      <c r="D211" s="37">
        <v>60.423215517902321</v>
      </c>
      <c r="E211" s="37">
        <v>26086</v>
      </c>
      <c r="F211" s="37">
        <v>1.4711496978732157</v>
      </c>
      <c r="G211" s="37">
        <v>1.0489608256585999E-3</v>
      </c>
      <c r="H211" s="13631" t="str">
        <f t="shared" ref="H211:H233" si="32">IF(G211&lt;0.01,"***",IF(G211&lt;0.05,"**",IF(G211&lt;0.1,"*","NS")))</f>
        <v>***</v>
      </c>
      <c r="J211" s="6823" t="s">
        <v>4732</v>
      </c>
      <c r="K211" s="37">
        <v>61.894365215775537</v>
      </c>
      <c r="L211" s="37">
        <v>21527</v>
      </c>
      <c r="M211" s="37">
        <v>60.026055802844432</v>
      </c>
      <c r="N211" s="37">
        <v>18422</v>
      </c>
      <c r="O211" s="37">
        <v>1.8683094129311044</v>
      </c>
      <c r="P211" s="37">
        <v>1.3494651581389999E-4</v>
      </c>
      <c r="Q211" s="13632" t="str">
        <f t="shared" ref="Q211:Q233" si="33">IF(P211&lt;0.01,"***",IF(P211&lt;0.05,"**",IF(P211&lt;0.1,"*","NS")))</f>
        <v>***</v>
      </c>
      <c r="R211" s="37">
        <v>61.377870563674321</v>
      </c>
      <c r="S211" s="37">
        <v>7664</v>
      </c>
      <c r="T211" s="37">
        <v>0.51649465210121548</v>
      </c>
      <c r="U211" s="37">
        <v>0.42430899599233868</v>
      </c>
      <c r="V211" s="13633" t="str">
        <f t="shared" ref="V211:V233" si="34">IF(P211&lt;0.01,"***",IF(P211&lt;0.05,"**",IF(P211&lt;0.1,"*","NS")))</f>
        <v>***</v>
      </c>
      <c r="X211" s="6823" t="s">
        <v>4534</v>
      </c>
      <c r="Y211" s="37">
        <v>61.032816841472879</v>
      </c>
      <c r="Z211" s="37">
        <v>39949</v>
      </c>
      <c r="AA211" s="37">
        <v>61.377870563674321</v>
      </c>
      <c r="AB211" s="37">
        <v>7664</v>
      </c>
      <c r="AC211" s="37">
        <v>-0.34505372220144181</v>
      </c>
      <c r="AD211" s="37">
        <v>0.57036644093825761</v>
      </c>
      <c r="AE211" s="13634" t="str">
        <f t="shared" ref="AE211:AE233" si="35">IF(AD211&lt;0.01,"***",IF(AD211&lt;0.05,"**",IF(AD211&lt;0.1,"*","NS")))</f>
        <v>NS</v>
      </c>
    </row>
    <row r="212" spans="1:31">
      <c r="A212" s="6823" t="s">
        <v>4337</v>
      </c>
      <c r="B212" s="37">
        <v>86.133791720383897</v>
      </c>
      <c r="C212" s="37">
        <v>6981</v>
      </c>
      <c r="D212" s="37">
        <v>84.383938976586506</v>
      </c>
      <c r="E212" s="37">
        <v>9439</v>
      </c>
      <c r="F212" s="37">
        <v>1.7498527437973905</v>
      </c>
      <c r="G212" s="37">
        <v>1.8355333356586999E-3</v>
      </c>
      <c r="H212" s="13635" t="str">
        <f t="shared" si="32"/>
        <v>***</v>
      </c>
      <c r="J212" s="6823" t="s">
        <v>4733</v>
      </c>
      <c r="K212" s="37">
        <v>86.133791720383897</v>
      </c>
      <c r="L212" s="37">
        <v>6981</v>
      </c>
      <c r="M212" s="37">
        <v>85.430242272347542</v>
      </c>
      <c r="N212" s="37">
        <v>5985</v>
      </c>
      <c r="O212" s="37">
        <v>0.70354944803635533</v>
      </c>
      <c r="P212" s="37">
        <v>0.25245632499914622</v>
      </c>
      <c r="Q212" s="13636" t="str">
        <f t="shared" si="33"/>
        <v>NS</v>
      </c>
      <c r="R212" s="37">
        <v>82.570932252460921</v>
      </c>
      <c r="S212" s="37">
        <v>3454</v>
      </c>
      <c r="T212" s="37">
        <v>3.5628594679229764</v>
      </c>
      <c r="U212" s="37">
        <v>1.64710784655E-6</v>
      </c>
      <c r="V212" s="13637" t="str">
        <f t="shared" si="34"/>
        <v>NS</v>
      </c>
      <c r="X212" s="6823" t="s">
        <v>4535</v>
      </c>
      <c r="Y212" s="37">
        <v>85.809039025142681</v>
      </c>
      <c r="Z212" s="37">
        <v>12966</v>
      </c>
      <c r="AA212" s="37">
        <v>82.570932252460921</v>
      </c>
      <c r="AB212" s="37">
        <v>3454</v>
      </c>
      <c r="AC212" s="37">
        <v>3.2381067726817605</v>
      </c>
      <c r="AD212" s="37">
        <v>1.99390229816E-6</v>
      </c>
      <c r="AE212" s="13638" t="str">
        <f t="shared" si="35"/>
        <v>***</v>
      </c>
    </row>
    <row r="213" spans="1:31">
      <c r="A213" s="6823" t="s">
        <v>4338</v>
      </c>
      <c r="B213" s="37">
        <v>96.921527727828533</v>
      </c>
      <c r="C213" s="37">
        <v>13903</v>
      </c>
      <c r="D213" s="37">
        <v>95.621672408393366</v>
      </c>
      <c r="E213" s="37">
        <v>15965</v>
      </c>
      <c r="F213" s="37">
        <v>1.2998553194351672</v>
      </c>
      <c r="G213" s="37">
        <v>4.0512314268400003E-9</v>
      </c>
      <c r="H213" s="13639" t="str">
        <f t="shared" si="32"/>
        <v>***</v>
      </c>
      <c r="J213" s="6823" t="s">
        <v>4734</v>
      </c>
      <c r="K213" s="37">
        <v>96.921527727828533</v>
      </c>
      <c r="L213" s="37">
        <v>13903</v>
      </c>
      <c r="M213" s="37">
        <v>96.054888507718701</v>
      </c>
      <c r="N213" s="37">
        <v>10494</v>
      </c>
      <c r="O213" s="37">
        <v>0.86663922010983185</v>
      </c>
      <c r="P213" s="37">
        <v>2.409081183017E-4</v>
      </c>
      <c r="Q213" s="13640" t="str">
        <f t="shared" si="33"/>
        <v>***</v>
      </c>
      <c r="R213" s="37">
        <v>94.790714677389872</v>
      </c>
      <c r="S213" s="37">
        <v>5471</v>
      </c>
      <c r="T213" s="37">
        <v>2.1308130504386611</v>
      </c>
      <c r="U213" s="37">
        <v>1.28861981356E-12</v>
      </c>
      <c r="V213" s="13641" t="str">
        <f t="shared" si="34"/>
        <v>***</v>
      </c>
      <c r="X213" s="6823" t="s">
        <v>4536</v>
      </c>
      <c r="Y213" s="37">
        <v>96.548755994589499</v>
      </c>
      <c r="Z213" s="37">
        <v>24397</v>
      </c>
      <c r="AA213" s="37">
        <v>94.790714677389872</v>
      </c>
      <c r="AB213" s="37">
        <v>5471</v>
      </c>
      <c r="AC213" s="37">
        <v>1.758041317199627</v>
      </c>
      <c r="AD213" s="37">
        <v>6.8561483642400001E-10</v>
      </c>
      <c r="AE213" s="13642" t="str">
        <f t="shared" si="35"/>
        <v>***</v>
      </c>
    </row>
    <row r="214" spans="1:31">
      <c r="A214" s="6823" t="s">
        <v>4339</v>
      </c>
      <c r="B214" s="37">
        <v>87.04423315419595</v>
      </c>
      <c r="C214" s="37">
        <v>12095</v>
      </c>
      <c r="D214" s="37">
        <v>87.01998262380539</v>
      </c>
      <c r="E214" s="37">
        <v>11510</v>
      </c>
      <c r="F214" s="37">
        <v>2.4250530390560243E-2</v>
      </c>
      <c r="G214" s="37">
        <v>0.95579367828596762</v>
      </c>
      <c r="H214" s="13643" t="str">
        <f t="shared" si="32"/>
        <v>NS</v>
      </c>
      <c r="J214" s="6823" t="s">
        <v>4735</v>
      </c>
      <c r="K214" s="37">
        <v>87.04423315419595</v>
      </c>
      <c r="L214" s="37">
        <v>12095</v>
      </c>
      <c r="M214" s="37">
        <v>86.585702456527741</v>
      </c>
      <c r="N214" s="37">
        <v>7246</v>
      </c>
      <c r="O214" s="37">
        <v>0.45853069766820909</v>
      </c>
      <c r="P214" s="37">
        <v>0.36074055162828722</v>
      </c>
      <c r="Q214" s="13644" t="str">
        <f t="shared" si="33"/>
        <v>NS</v>
      </c>
      <c r="R214" s="37">
        <v>87.757973733583484</v>
      </c>
      <c r="S214" s="37">
        <v>4264</v>
      </c>
      <c r="T214" s="37">
        <v>-0.7137405793875331</v>
      </c>
      <c r="U214" s="37">
        <v>0.22987728755370859</v>
      </c>
      <c r="V214" s="13645" t="str">
        <f t="shared" si="34"/>
        <v>NS</v>
      </c>
      <c r="X214" s="6823" t="s">
        <v>4537</v>
      </c>
      <c r="Y214" s="37">
        <v>86.872447133033447</v>
      </c>
      <c r="Z214" s="37">
        <v>19341</v>
      </c>
      <c r="AA214" s="37">
        <v>87.757973733583484</v>
      </c>
      <c r="AB214" s="37">
        <v>4264</v>
      </c>
      <c r="AC214" s="37">
        <v>-0.88552660055003685</v>
      </c>
      <c r="AD214" s="37">
        <v>0.11923476194787209</v>
      </c>
      <c r="AE214" s="13646" t="str">
        <f t="shared" si="35"/>
        <v>NS</v>
      </c>
    </row>
    <row r="215" spans="1:31">
      <c r="A215" s="6823" t="s">
        <v>4340</v>
      </c>
      <c r="B215" s="37">
        <v>95.198760970573048</v>
      </c>
      <c r="C215" s="37">
        <v>5811</v>
      </c>
      <c r="D215" s="37">
        <v>94.109172402753316</v>
      </c>
      <c r="E215" s="37">
        <v>6247</v>
      </c>
      <c r="F215" s="37">
        <v>1.0895885678197317</v>
      </c>
      <c r="G215" s="37">
        <v>7.9738737841733003E-3</v>
      </c>
      <c r="H215" s="13647" t="str">
        <f t="shared" si="32"/>
        <v>***</v>
      </c>
      <c r="J215" s="6823" t="s">
        <v>4736</v>
      </c>
      <c r="K215" s="37">
        <v>95.198760970573048</v>
      </c>
      <c r="L215" s="37">
        <v>5811</v>
      </c>
      <c r="M215" s="37">
        <v>94.76758953517907</v>
      </c>
      <c r="N215" s="37">
        <v>3937</v>
      </c>
      <c r="O215" s="37">
        <v>0.43117143539397773</v>
      </c>
      <c r="P215" s="37">
        <v>0.3367742607654679</v>
      </c>
      <c r="Q215" s="13648" t="str">
        <f t="shared" si="33"/>
        <v>NS</v>
      </c>
      <c r="R215" s="37">
        <v>92.987012987012989</v>
      </c>
      <c r="S215" s="37">
        <v>2310</v>
      </c>
      <c r="T215" s="37">
        <v>2.2117479835600591</v>
      </c>
      <c r="U215" s="37">
        <v>7.2079070717799996E-5</v>
      </c>
      <c r="V215" s="13649" t="str">
        <f t="shared" si="34"/>
        <v>NS</v>
      </c>
      <c r="X215" s="6823" t="s">
        <v>4538</v>
      </c>
      <c r="Y215" s="37">
        <v>95.024620434961022</v>
      </c>
      <c r="Z215" s="37">
        <v>9748</v>
      </c>
      <c r="AA215" s="37">
        <v>92.987012987012989</v>
      </c>
      <c r="AB215" s="37">
        <v>2310</v>
      </c>
      <c r="AC215" s="37">
        <v>2.0376074479480337</v>
      </c>
      <c r="AD215" s="37">
        <v>9.2904380811600004E-5</v>
      </c>
      <c r="AE215" s="13650" t="str">
        <f t="shared" si="35"/>
        <v>***</v>
      </c>
    </row>
    <row r="216" spans="1:31">
      <c r="A216" s="6823" t="s">
        <v>4341</v>
      </c>
      <c r="B216" s="37">
        <v>96.382054992764111</v>
      </c>
      <c r="C216" s="37">
        <v>20039</v>
      </c>
      <c r="D216" s="37">
        <v>95.587918015102474</v>
      </c>
      <c r="E216" s="37">
        <v>18540</v>
      </c>
      <c r="F216" s="37">
        <v>0.79413697766163693</v>
      </c>
      <c r="G216" s="37">
        <v>6.9672987609100003E-5</v>
      </c>
      <c r="H216" s="13651" t="str">
        <f t="shared" si="32"/>
        <v>***</v>
      </c>
      <c r="J216" s="6823" t="s">
        <v>4737</v>
      </c>
      <c r="K216" s="37">
        <v>96.382054992764111</v>
      </c>
      <c r="L216" s="37">
        <v>20039</v>
      </c>
      <c r="M216" s="37">
        <v>96.078256208683229</v>
      </c>
      <c r="N216" s="37">
        <v>11194</v>
      </c>
      <c r="O216" s="37">
        <v>0.30379878408088246</v>
      </c>
      <c r="P216" s="37">
        <v>0.1740899159096623</v>
      </c>
      <c r="Q216" s="13652" t="str">
        <f t="shared" si="33"/>
        <v>NS</v>
      </c>
      <c r="R216" s="37">
        <v>94.840729648788454</v>
      </c>
      <c r="S216" s="37">
        <v>7346</v>
      </c>
      <c r="T216" s="37">
        <v>1.5413253439756573</v>
      </c>
      <c r="U216" s="37">
        <v>9.0992869868500002E-9</v>
      </c>
      <c r="V216" s="13653" t="str">
        <f t="shared" si="34"/>
        <v>NS</v>
      </c>
      <c r="X216" s="6823" t="s">
        <v>4539</v>
      </c>
      <c r="Y216" s="37">
        <v>96.273172605897614</v>
      </c>
      <c r="Z216" s="37">
        <v>31233</v>
      </c>
      <c r="AA216" s="37">
        <v>94.840729648788454</v>
      </c>
      <c r="AB216" s="37">
        <v>7346</v>
      </c>
      <c r="AC216" s="37">
        <v>1.4324429571091599</v>
      </c>
      <c r="AD216" s="37">
        <v>1.7151260719200001E-8</v>
      </c>
      <c r="AE216" s="13654" t="str">
        <f t="shared" si="35"/>
        <v>***</v>
      </c>
    </row>
    <row r="217" spans="1:31">
      <c r="A217" s="6823" t="s">
        <v>4342</v>
      </c>
      <c r="B217" s="37">
        <v>99.310280740518948</v>
      </c>
      <c r="C217" s="37">
        <v>96851</v>
      </c>
      <c r="D217" s="37">
        <v>99.070273892285783</v>
      </c>
      <c r="E217" s="37">
        <v>95512</v>
      </c>
      <c r="F217" s="37">
        <v>0.24000684823316476</v>
      </c>
      <c r="G217" s="37">
        <v>4.20354655303E-9</v>
      </c>
      <c r="H217" s="13655" t="str">
        <f t="shared" si="32"/>
        <v>***</v>
      </c>
      <c r="J217" s="6823" t="s">
        <v>4738</v>
      </c>
      <c r="K217" s="37">
        <v>99.310280740518948</v>
      </c>
      <c r="L217" s="37">
        <v>96851</v>
      </c>
      <c r="M217" s="37">
        <v>99.2261684548033</v>
      </c>
      <c r="N217" s="37">
        <v>64872</v>
      </c>
      <c r="O217" s="37">
        <v>8.4112285715647772E-2</v>
      </c>
      <c r="P217" s="37">
        <v>5.0436378322910799E-2</v>
      </c>
      <c r="Q217" s="13656" t="str">
        <f t="shared" si="33"/>
        <v>*</v>
      </c>
      <c r="R217" s="37">
        <v>98.740208877284601</v>
      </c>
      <c r="S217" s="37">
        <v>30640</v>
      </c>
      <c r="T217" s="37">
        <v>0.57007186323434667</v>
      </c>
      <c r="U217" s="37">
        <v>7.47745052668E-22</v>
      </c>
      <c r="V217" s="13657" t="str">
        <f t="shared" si="34"/>
        <v>*</v>
      </c>
      <c r="X217" s="6823" t="s">
        <v>4540</v>
      </c>
      <c r="Y217" s="37">
        <v>99.27654075177928</v>
      </c>
      <c r="Z217" s="37">
        <v>161723</v>
      </c>
      <c r="AA217" s="37">
        <v>98.740208877284601</v>
      </c>
      <c r="AB217" s="37">
        <v>30640</v>
      </c>
      <c r="AC217" s="37">
        <v>0.53633187449467812</v>
      </c>
      <c r="AD217" s="37">
        <v>7.1794631245E-22</v>
      </c>
      <c r="AE217" s="13658" t="str">
        <f t="shared" si="35"/>
        <v>***</v>
      </c>
    </row>
    <row r="218" spans="1:31">
      <c r="A218" s="6823" t="s">
        <v>4343</v>
      </c>
      <c r="B218" s="37">
        <v>88.794675711131731</v>
      </c>
      <c r="C218" s="37">
        <v>31253</v>
      </c>
      <c r="D218" s="37">
        <v>88.445830548748788</v>
      </c>
      <c r="E218" s="37">
        <v>26934</v>
      </c>
      <c r="F218" s="37">
        <v>0.34884516238294339</v>
      </c>
      <c r="G218" s="37">
        <v>0.186207527335293</v>
      </c>
      <c r="H218" s="13659" t="str">
        <f t="shared" si="32"/>
        <v>NS</v>
      </c>
      <c r="J218" s="6823" t="s">
        <v>4739</v>
      </c>
      <c r="K218" s="37">
        <v>88.794675711131731</v>
      </c>
      <c r="L218" s="37">
        <v>31253</v>
      </c>
      <c r="M218" s="37">
        <v>88.68163310223396</v>
      </c>
      <c r="N218" s="37">
        <v>18174</v>
      </c>
      <c r="O218" s="37">
        <v>0.1130426088977714</v>
      </c>
      <c r="P218" s="37">
        <v>0.70131821524442339</v>
      </c>
      <c r="Q218" s="13660" t="str">
        <f t="shared" si="33"/>
        <v>NS</v>
      </c>
      <c r="R218" s="37">
        <v>87.956621004566216</v>
      </c>
      <c r="S218" s="37">
        <v>8760</v>
      </c>
      <c r="T218" s="37">
        <v>0.83805470656551506</v>
      </c>
      <c r="U218" s="37">
        <v>2.9098017214502999E-2</v>
      </c>
      <c r="V218" s="13661" t="str">
        <f t="shared" si="34"/>
        <v>NS</v>
      </c>
      <c r="X218" s="6823" t="s">
        <v>4541</v>
      </c>
      <c r="Y218" s="37">
        <v>88.753110648026379</v>
      </c>
      <c r="Z218" s="37">
        <v>49427</v>
      </c>
      <c r="AA218" s="37">
        <v>87.956621004566216</v>
      </c>
      <c r="AB218" s="37">
        <v>8760</v>
      </c>
      <c r="AC218" s="37">
        <v>0.79648964346016271</v>
      </c>
      <c r="AD218" s="37">
        <v>3.0416129907558102E-2</v>
      </c>
      <c r="AE218" s="13662" t="str">
        <f t="shared" si="35"/>
        <v>**</v>
      </c>
    </row>
    <row r="219" spans="1:31">
      <c r="A219" s="6823" t="s">
        <v>4344</v>
      </c>
      <c r="B219" s="37">
        <v>90.023706045041479</v>
      </c>
      <c r="C219" s="37">
        <v>10124</v>
      </c>
      <c r="D219" s="37">
        <v>85.254237288135599</v>
      </c>
      <c r="E219" s="37">
        <v>11210</v>
      </c>
      <c r="F219" s="37">
        <v>4.76946875690588</v>
      </c>
      <c r="G219" s="37">
        <v>5.7758086642099997E-26</v>
      </c>
      <c r="H219" s="13663" t="str">
        <f t="shared" si="32"/>
        <v>***</v>
      </c>
      <c r="J219" s="6823" t="s">
        <v>4740</v>
      </c>
      <c r="K219" s="37">
        <v>90.023706045041479</v>
      </c>
      <c r="L219" s="37">
        <v>10124</v>
      </c>
      <c r="M219" s="37">
        <v>85.742490480891277</v>
      </c>
      <c r="N219" s="37">
        <v>7091</v>
      </c>
      <c r="O219" s="37">
        <v>4.2812155641502017</v>
      </c>
      <c r="P219" s="37">
        <v>8.1561922468399997E-18</v>
      </c>
      <c r="Q219" s="13664" t="str">
        <f t="shared" si="33"/>
        <v>***</v>
      </c>
      <c r="R219" s="37">
        <v>84.413692643845593</v>
      </c>
      <c r="S219" s="37">
        <v>4119</v>
      </c>
      <c r="T219" s="37">
        <v>5.6100134011958858</v>
      </c>
      <c r="U219" s="37">
        <v>2.2228894271099999E-21</v>
      </c>
      <c r="V219" s="13665" t="str">
        <f t="shared" si="34"/>
        <v>***</v>
      </c>
      <c r="X219" s="6823" t="s">
        <v>4542</v>
      </c>
      <c r="Y219" s="37">
        <v>88.260238164391524</v>
      </c>
      <c r="Z219" s="37">
        <v>17215</v>
      </c>
      <c r="AA219" s="37">
        <v>84.413692643845593</v>
      </c>
      <c r="AB219" s="37">
        <v>4119</v>
      </c>
      <c r="AC219" s="37">
        <v>3.8465455205459307</v>
      </c>
      <c r="AD219" s="37">
        <v>1.9118374369099999E-11</v>
      </c>
      <c r="AE219" s="13666" t="str">
        <f t="shared" si="35"/>
        <v>***</v>
      </c>
    </row>
    <row r="220" spans="1:31">
      <c r="A220" s="6823" t="s">
        <v>4345</v>
      </c>
      <c r="B220" s="37">
        <v>91.023529411764713</v>
      </c>
      <c r="C220" s="37">
        <v>8500</v>
      </c>
      <c r="D220" s="37">
        <v>89.993365767359577</v>
      </c>
      <c r="E220" s="37">
        <v>9044</v>
      </c>
      <c r="F220" s="37">
        <v>1.0301636444051354</v>
      </c>
      <c r="G220" s="37">
        <v>2.00801912847321E-2</v>
      </c>
      <c r="H220" s="13667" t="str">
        <f t="shared" si="32"/>
        <v>**</v>
      </c>
      <c r="J220" s="6823" t="s">
        <v>4741</v>
      </c>
      <c r="K220" s="37">
        <v>91.023529411764713</v>
      </c>
      <c r="L220" s="37">
        <v>8500</v>
      </c>
      <c r="M220" s="37">
        <v>90.835815664972841</v>
      </c>
      <c r="N220" s="37">
        <v>5707</v>
      </c>
      <c r="O220" s="37">
        <v>0.18771374679187147</v>
      </c>
      <c r="P220" s="37">
        <v>0.70227102335634273</v>
      </c>
      <c r="Q220" s="13668" t="str">
        <f t="shared" si="33"/>
        <v>NS</v>
      </c>
      <c r="R220" s="37">
        <v>88.552592148636506</v>
      </c>
      <c r="S220" s="37">
        <v>3337</v>
      </c>
      <c r="T220" s="37">
        <v>2.4709372631282065</v>
      </c>
      <c r="U220" s="37">
        <v>4.2575917295700001E-5</v>
      </c>
      <c r="V220" s="13669" t="str">
        <f t="shared" si="34"/>
        <v>NS</v>
      </c>
      <c r="X220" s="6823" t="s">
        <v>4543</v>
      </c>
      <c r="Y220" s="37">
        <v>90.948124164144431</v>
      </c>
      <c r="Z220" s="37">
        <v>14207</v>
      </c>
      <c r="AA220" s="37">
        <v>88.552592148636506</v>
      </c>
      <c r="AB220" s="37">
        <v>3337</v>
      </c>
      <c r="AC220" s="37">
        <v>2.3955320155079249</v>
      </c>
      <c r="AD220" s="37">
        <v>2.17358147378E-5</v>
      </c>
      <c r="AE220" s="13670" t="str">
        <f t="shared" si="35"/>
        <v>***</v>
      </c>
    </row>
    <row r="221" spans="1:31">
      <c r="A221" s="6823" t="s">
        <v>4346</v>
      </c>
      <c r="B221" s="37">
        <v>93.983454499874654</v>
      </c>
      <c r="C221" s="37">
        <v>15956</v>
      </c>
      <c r="D221" s="37">
        <v>92.978166931999084</v>
      </c>
      <c r="E221" s="37">
        <v>17588</v>
      </c>
      <c r="F221" s="37">
        <v>1.0052875678755697</v>
      </c>
      <c r="G221" s="37">
        <v>2.0041161790859999E-4</v>
      </c>
      <c r="H221" s="13671" t="str">
        <f t="shared" si="32"/>
        <v>***</v>
      </c>
      <c r="J221" s="6823" t="s">
        <v>4742</v>
      </c>
      <c r="K221" s="37">
        <v>93.983454499874654</v>
      </c>
      <c r="L221" s="37">
        <v>15956</v>
      </c>
      <c r="M221" s="37">
        <v>93.310254491017957</v>
      </c>
      <c r="N221" s="37">
        <v>10688</v>
      </c>
      <c r="O221" s="37">
        <v>0.67320000885669629</v>
      </c>
      <c r="P221" s="37">
        <v>2.64907329654912E-2</v>
      </c>
      <c r="Q221" s="13672" t="str">
        <f t="shared" si="33"/>
        <v>**</v>
      </c>
      <c r="R221" s="37">
        <v>92.463768115942031</v>
      </c>
      <c r="S221" s="37">
        <v>6900</v>
      </c>
      <c r="T221" s="37">
        <v>1.5196863839326227</v>
      </c>
      <c r="U221" s="37">
        <v>1.8145156022E-5</v>
      </c>
      <c r="V221" s="13673" t="str">
        <f t="shared" si="34"/>
        <v>**</v>
      </c>
      <c r="X221" s="6823" t="s">
        <v>4544</v>
      </c>
      <c r="Y221" s="37">
        <v>93.713406395436124</v>
      </c>
      <c r="Z221" s="37">
        <v>26644</v>
      </c>
      <c r="AA221" s="37">
        <v>92.463768115942031</v>
      </c>
      <c r="AB221" s="37">
        <v>6900</v>
      </c>
      <c r="AC221" s="37">
        <v>1.2496382794940928</v>
      </c>
      <c r="AD221" s="37">
        <v>1.831117408828E-4</v>
      </c>
      <c r="AE221" s="13674" t="str">
        <f t="shared" si="35"/>
        <v>***</v>
      </c>
    </row>
    <row r="222" spans="1:31">
      <c r="A222" s="6823" t="s">
        <v>4347</v>
      </c>
      <c r="B222" s="37">
        <v>85.571385268263114</v>
      </c>
      <c r="C222" s="37">
        <v>13196</v>
      </c>
      <c r="D222" s="37">
        <v>85.648754914809956</v>
      </c>
      <c r="E222" s="37">
        <v>9156</v>
      </c>
      <c r="F222" s="37">
        <v>-7.7369646546841864E-2</v>
      </c>
      <c r="G222" s="37">
        <v>0.87128594447675456</v>
      </c>
      <c r="H222" s="13675" t="str">
        <f t="shared" si="32"/>
        <v>NS</v>
      </c>
      <c r="J222" s="6823" t="s">
        <v>4743</v>
      </c>
      <c r="K222" s="37">
        <v>85.571385268263114</v>
      </c>
      <c r="L222" s="37">
        <v>13196</v>
      </c>
      <c r="M222" s="37">
        <v>85.525279571586083</v>
      </c>
      <c r="N222" s="37">
        <v>6349</v>
      </c>
      <c r="O222" s="37">
        <v>4.610569667703146E-2</v>
      </c>
      <c r="P222" s="37">
        <v>0.93157329707351655</v>
      </c>
      <c r="Q222" s="13676" t="str">
        <f t="shared" si="33"/>
        <v>NS</v>
      </c>
      <c r="R222" s="37">
        <v>85.928037050231566</v>
      </c>
      <c r="S222" s="37">
        <v>2807</v>
      </c>
      <c r="T222" s="37">
        <v>-0.35665178196845204</v>
      </c>
      <c r="U222" s="37">
        <v>0.62471960553873418</v>
      </c>
      <c r="V222" s="13677" t="str">
        <f t="shared" si="34"/>
        <v>NS</v>
      </c>
      <c r="X222" s="6823" t="s">
        <v>4545</v>
      </c>
      <c r="Y222" s="37">
        <v>85.556408288564853</v>
      </c>
      <c r="Z222" s="37">
        <v>19545</v>
      </c>
      <c r="AA222" s="37">
        <v>85.928037050231566</v>
      </c>
      <c r="AB222" s="37">
        <v>2807</v>
      </c>
      <c r="AC222" s="37">
        <v>-0.3716287616667131</v>
      </c>
      <c r="AD222" s="37">
        <v>0.59997935101929678</v>
      </c>
      <c r="AE222" s="13678" t="str">
        <f t="shared" si="35"/>
        <v>NS</v>
      </c>
    </row>
    <row r="223" spans="1:31">
      <c r="A223" s="6823" t="s">
        <v>4348</v>
      </c>
      <c r="B223" s="37">
        <v>96.626904019086069</v>
      </c>
      <c r="C223" s="37">
        <v>27245</v>
      </c>
      <c r="D223" s="37">
        <v>95.700171622060395</v>
      </c>
      <c r="E223" s="37">
        <v>21559</v>
      </c>
      <c r="F223" s="37">
        <v>0.926732397025674</v>
      </c>
      <c r="G223" s="37">
        <v>9.8252664165699998E-8</v>
      </c>
      <c r="H223" s="13679" t="str">
        <f t="shared" si="32"/>
        <v>***</v>
      </c>
      <c r="J223" s="6823" t="s">
        <v>4744</v>
      </c>
      <c r="K223" s="37">
        <v>96.626904019086069</v>
      </c>
      <c r="L223" s="37">
        <v>27245</v>
      </c>
      <c r="M223" s="37">
        <v>96.085263373642135</v>
      </c>
      <c r="N223" s="37">
        <v>14637</v>
      </c>
      <c r="O223" s="37">
        <v>0.54164064544393398</v>
      </c>
      <c r="P223" s="37">
        <v>4.3506477352982E-3</v>
      </c>
      <c r="Q223" s="13680" t="str">
        <f t="shared" si="33"/>
        <v>***</v>
      </c>
      <c r="R223" s="37">
        <v>94.885871135509973</v>
      </c>
      <c r="S223" s="37">
        <v>6922</v>
      </c>
      <c r="T223" s="37">
        <v>1.7410328835760964</v>
      </c>
      <c r="U223" s="37">
        <v>8.3907884914099999E-12</v>
      </c>
      <c r="V223" s="13681" t="str">
        <f t="shared" si="34"/>
        <v>***</v>
      </c>
      <c r="X223" s="6823" t="s">
        <v>4546</v>
      </c>
      <c r="Y223" s="37">
        <v>96.437610429301373</v>
      </c>
      <c r="Z223" s="37">
        <v>41882</v>
      </c>
      <c r="AA223" s="37">
        <v>94.885871135509973</v>
      </c>
      <c r="AB223" s="37">
        <v>6922</v>
      </c>
      <c r="AC223" s="37">
        <v>1.5517392937913996</v>
      </c>
      <c r="AD223" s="37">
        <v>3.60575539096E-10</v>
      </c>
      <c r="AE223" s="13682" t="str">
        <f t="shared" si="35"/>
        <v>***</v>
      </c>
    </row>
    <row r="224" spans="1:31">
      <c r="A224" s="6823" t="s">
        <v>4349</v>
      </c>
      <c r="B224" s="37">
        <v>88.390876009585511</v>
      </c>
      <c r="C224" s="37">
        <v>22534</v>
      </c>
      <c r="D224" s="37">
        <v>86.289853539893201</v>
      </c>
      <c r="E224" s="37">
        <v>18913</v>
      </c>
      <c r="F224" s="37">
        <v>2.1010224696923103</v>
      </c>
      <c r="G224" s="37">
        <v>1.2883383773200001E-10</v>
      </c>
      <c r="H224" s="13683" t="str">
        <f t="shared" si="32"/>
        <v>***</v>
      </c>
      <c r="J224" s="6823" t="s">
        <v>4745</v>
      </c>
      <c r="K224" s="37">
        <v>88.390876009585511</v>
      </c>
      <c r="L224" s="37">
        <v>22534</v>
      </c>
      <c r="M224" s="37">
        <v>86.832794954622372</v>
      </c>
      <c r="N224" s="37">
        <v>13002</v>
      </c>
      <c r="O224" s="37">
        <v>1.5580810549631394</v>
      </c>
      <c r="P224" s="37">
        <v>1.5165388011400001E-5</v>
      </c>
      <c r="Q224" s="13684" t="str">
        <f t="shared" si="33"/>
        <v>***</v>
      </c>
      <c r="R224" s="37">
        <v>85.095584503468103</v>
      </c>
      <c r="S224" s="37">
        <v>5911</v>
      </c>
      <c r="T224" s="37">
        <v>3.2952915061174082</v>
      </c>
      <c r="U224" s="37">
        <v>6.4308392471100002E-12</v>
      </c>
      <c r="V224" s="13685" t="str">
        <f t="shared" si="34"/>
        <v>***</v>
      </c>
      <c r="X224" s="6823" t="s">
        <v>4547</v>
      </c>
      <c r="Y224" s="37">
        <v>87.820801440792437</v>
      </c>
      <c r="Z224" s="37">
        <v>35536</v>
      </c>
      <c r="AA224" s="37">
        <v>85.095584503468103</v>
      </c>
      <c r="AB224" s="37">
        <v>5911</v>
      </c>
      <c r="AC224" s="37">
        <v>2.7252169373243333</v>
      </c>
      <c r="AD224" s="37">
        <v>4.8078306373299998E-9</v>
      </c>
      <c r="AE224" s="13686" t="str">
        <f t="shared" si="35"/>
        <v>***</v>
      </c>
    </row>
    <row r="225" spans="1:31">
      <c r="A225" s="6823" t="s">
        <v>4350</v>
      </c>
      <c r="B225" s="37">
        <v>93.994869402985074</v>
      </c>
      <c r="C225" s="37">
        <v>8576</v>
      </c>
      <c r="D225" s="37">
        <v>93.254991879239512</v>
      </c>
      <c r="E225" s="37">
        <v>10467</v>
      </c>
      <c r="F225" s="37">
        <v>0.73987752374556237</v>
      </c>
      <c r="G225" s="37">
        <v>3.8109378706389599E-2</v>
      </c>
      <c r="H225" s="13687" t="str">
        <f t="shared" si="32"/>
        <v>**</v>
      </c>
      <c r="J225" s="6823" t="s">
        <v>4746</v>
      </c>
      <c r="K225" s="37">
        <v>93.994869402985074</v>
      </c>
      <c r="L225" s="37">
        <v>8576</v>
      </c>
      <c r="M225" s="37">
        <v>93.671632984215961</v>
      </c>
      <c r="N225" s="37">
        <v>6779</v>
      </c>
      <c r="O225" s="37">
        <v>0.32323641876911324</v>
      </c>
      <c r="P225" s="37">
        <v>0.40769587575795058</v>
      </c>
      <c r="Q225" s="13688" t="str">
        <f t="shared" si="33"/>
        <v>NS</v>
      </c>
      <c r="R225" s="37">
        <v>92.489154013015181</v>
      </c>
      <c r="S225" s="37">
        <v>3688</v>
      </c>
      <c r="T225" s="37">
        <v>1.5057153899698932</v>
      </c>
      <c r="U225" s="37">
        <v>1.8620143049981001E-3</v>
      </c>
      <c r="V225" s="13689" t="str">
        <f t="shared" si="34"/>
        <v>NS</v>
      </c>
      <c r="X225" s="6823" t="s">
        <v>4548</v>
      </c>
      <c r="Y225" s="37">
        <v>93.852165418430474</v>
      </c>
      <c r="Z225" s="37">
        <v>15355</v>
      </c>
      <c r="AA225" s="37">
        <v>92.489154013015181</v>
      </c>
      <c r="AB225" s="37">
        <v>3688</v>
      </c>
      <c r="AC225" s="37">
        <v>1.3630114054152926</v>
      </c>
      <c r="AD225" s="37">
        <v>2.4099983598928E-3</v>
      </c>
      <c r="AE225" s="13690" t="str">
        <f t="shared" si="35"/>
        <v>***</v>
      </c>
    </row>
    <row r="226" spans="1:31">
      <c r="A226" s="6823" t="s">
        <v>4351</v>
      </c>
      <c r="B226" s="37">
        <v>98.963677406115323</v>
      </c>
      <c r="C226" s="37">
        <v>9746</v>
      </c>
      <c r="D226" s="37">
        <v>98.667540410659683</v>
      </c>
      <c r="E226" s="37">
        <v>9156</v>
      </c>
      <c r="F226" s="37">
        <v>0.29613699545564032</v>
      </c>
      <c r="G226" s="37">
        <v>5.9509728562449002E-2</v>
      </c>
      <c r="H226" s="13691" t="str">
        <f t="shared" si="32"/>
        <v>*</v>
      </c>
      <c r="J226" s="6823" t="s">
        <v>4747</v>
      </c>
      <c r="K226" s="37">
        <v>98.963677406115323</v>
      </c>
      <c r="L226" s="37">
        <v>9746</v>
      </c>
      <c r="M226" s="37">
        <v>98.748971193415642</v>
      </c>
      <c r="N226" s="37">
        <v>6075</v>
      </c>
      <c r="O226" s="37">
        <v>0.21470621269968149</v>
      </c>
      <c r="P226" s="37">
        <v>0.21176886702314279</v>
      </c>
      <c r="Q226" s="13692" t="str">
        <f t="shared" si="33"/>
        <v>NS</v>
      </c>
      <c r="R226" s="37">
        <v>98.506978253813699</v>
      </c>
      <c r="S226" s="37">
        <v>3081</v>
      </c>
      <c r="T226" s="37">
        <v>0.45669915230162417</v>
      </c>
      <c r="U226" s="37">
        <v>3.7893808516002603E-2</v>
      </c>
      <c r="V226" s="13693" t="str">
        <f t="shared" si="34"/>
        <v>NS</v>
      </c>
      <c r="X226" s="6823" t="s">
        <v>4549</v>
      </c>
      <c r="Y226" s="37">
        <v>98.881233803173004</v>
      </c>
      <c r="Z226" s="37">
        <v>15821</v>
      </c>
      <c r="AA226" s="37">
        <v>98.506978253813699</v>
      </c>
      <c r="AB226" s="37">
        <v>3081</v>
      </c>
      <c r="AC226" s="37">
        <v>0.3742555493593045</v>
      </c>
      <c r="AD226" s="37">
        <v>7.8385746434120496E-2</v>
      </c>
      <c r="AE226" s="13694" t="str">
        <f t="shared" si="35"/>
        <v>*</v>
      </c>
    </row>
    <row r="227" spans="1:31">
      <c r="A227" s="6823" t="s">
        <v>4352</v>
      </c>
      <c r="B227" s="37">
        <v>93.280203843755928</v>
      </c>
      <c r="C227" s="37">
        <v>36891</v>
      </c>
      <c r="D227" s="37">
        <v>92.914087204382483</v>
      </c>
      <c r="E227" s="37">
        <v>22453</v>
      </c>
      <c r="F227" s="37">
        <v>0.36611663937344474</v>
      </c>
      <c r="G227" s="37">
        <v>8.7012888614713499E-2</v>
      </c>
      <c r="H227" s="13695" t="str">
        <f t="shared" si="32"/>
        <v>*</v>
      </c>
      <c r="J227" s="6823" t="s">
        <v>4748</v>
      </c>
      <c r="K227" s="37">
        <v>93.280203843755928</v>
      </c>
      <c r="L227" s="37">
        <v>36891</v>
      </c>
      <c r="M227" s="37">
        <v>92.903183372796633</v>
      </c>
      <c r="N227" s="37">
        <v>15204</v>
      </c>
      <c r="O227" s="37">
        <v>0.37702047095929458</v>
      </c>
      <c r="P227" s="37">
        <v>0.1209483711406969</v>
      </c>
      <c r="Q227" s="13696" t="str">
        <f t="shared" si="33"/>
        <v>NS</v>
      </c>
      <c r="R227" s="37">
        <v>92.936956821630574</v>
      </c>
      <c r="S227" s="37">
        <v>7249</v>
      </c>
      <c r="T227" s="37">
        <v>0.34324702212535385</v>
      </c>
      <c r="U227" s="37">
        <v>0.28779130532073988</v>
      </c>
      <c r="V227" s="13697" t="str">
        <f t="shared" si="34"/>
        <v>NS</v>
      </c>
      <c r="X227" s="6823" t="s">
        <v>4550</v>
      </c>
      <c r="Y227" s="37">
        <v>93.17016988194645</v>
      </c>
      <c r="Z227" s="37">
        <v>52095</v>
      </c>
      <c r="AA227" s="37">
        <v>92.936956821630574</v>
      </c>
      <c r="AB227" s="37">
        <v>7249</v>
      </c>
      <c r="AC227" s="37">
        <v>0.23321306031587596</v>
      </c>
      <c r="AD227" s="37">
        <v>0.46169488431138489</v>
      </c>
      <c r="AE227" s="13698" t="str">
        <f t="shared" si="35"/>
        <v>NS</v>
      </c>
    </row>
    <row r="228" spans="1:31">
      <c r="A228" s="6823" t="s">
        <v>4353</v>
      </c>
      <c r="B228" s="37">
        <v>93.319415448851771</v>
      </c>
      <c r="C228" s="37">
        <v>11496</v>
      </c>
      <c r="D228" s="37">
        <v>91.64862133679803</v>
      </c>
      <c r="E228" s="37">
        <v>13854</v>
      </c>
      <c r="F228" s="37">
        <v>1.6707941120537413</v>
      </c>
      <c r="G228" s="37">
        <v>5.72161043684E-7</v>
      </c>
      <c r="H228" s="13699" t="str">
        <f t="shared" si="32"/>
        <v>***</v>
      </c>
      <c r="J228" s="6823" t="s">
        <v>4749</v>
      </c>
      <c r="K228" s="37">
        <v>93.319415448851771</v>
      </c>
      <c r="L228" s="37">
        <v>11496</v>
      </c>
      <c r="M228" s="37">
        <v>92.134960847535694</v>
      </c>
      <c r="N228" s="37">
        <v>8684</v>
      </c>
      <c r="O228" s="37">
        <v>1.1844546013160766</v>
      </c>
      <c r="P228" s="37">
        <v>1.2590527314343999E-3</v>
      </c>
      <c r="Q228" s="13700" t="str">
        <f t="shared" si="33"/>
        <v>***</v>
      </c>
      <c r="R228" s="37">
        <v>90.831721470019346</v>
      </c>
      <c r="S228" s="37">
        <v>5170</v>
      </c>
      <c r="T228" s="37">
        <v>2.487693978832425</v>
      </c>
      <c r="U228" s="37">
        <v>1.5216104759700001E-8</v>
      </c>
      <c r="V228" s="13701" t="str">
        <f t="shared" si="34"/>
        <v>***</v>
      </c>
      <c r="X228" s="6823" t="s">
        <v>4551</v>
      </c>
      <c r="Y228" s="37">
        <v>92.809712586719527</v>
      </c>
      <c r="Z228" s="37">
        <v>20180</v>
      </c>
      <c r="AA228" s="37">
        <v>90.831721470019346</v>
      </c>
      <c r="AB228" s="37">
        <v>5170</v>
      </c>
      <c r="AC228" s="37">
        <v>1.9779911167001814</v>
      </c>
      <c r="AD228" s="37">
        <v>1.6581769375899999E-6</v>
      </c>
      <c r="AE228" s="13702" t="str">
        <f t="shared" si="35"/>
        <v>***</v>
      </c>
    </row>
    <row r="229" spans="1:31">
      <c r="A229" s="6823" t="s">
        <v>4354</v>
      </c>
      <c r="B229" s="37">
        <v>96.329575315758248</v>
      </c>
      <c r="C229" s="37">
        <v>11797</v>
      </c>
      <c r="D229" s="37">
        <v>94.190027819387979</v>
      </c>
      <c r="E229" s="37">
        <v>9346</v>
      </c>
      <c r="F229" s="37">
        <v>2.1395474963702696</v>
      </c>
      <c r="G229" s="37">
        <v>1.7405133933199999E-13</v>
      </c>
      <c r="H229" s="13703" t="str">
        <f t="shared" si="32"/>
        <v>***</v>
      </c>
      <c r="J229" s="6823" t="s">
        <v>4750</v>
      </c>
      <c r="K229" s="37">
        <v>96.329575315758248</v>
      </c>
      <c r="L229" s="37">
        <v>11797</v>
      </c>
      <c r="M229" s="37">
        <v>94.391050890184346</v>
      </c>
      <c r="N229" s="37">
        <v>6347</v>
      </c>
      <c r="O229" s="37">
        <v>1.9385244255739025</v>
      </c>
      <c r="P229" s="37">
        <v>1.00431768385E-9</v>
      </c>
      <c r="Q229" s="13704" t="str">
        <f t="shared" si="33"/>
        <v>***</v>
      </c>
      <c r="R229" s="37">
        <v>93.764588196065361</v>
      </c>
      <c r="S229" s="37">
        <v>2999</v>
      </c>
      <c r="T229" s="37">
        <v>2.5649871196928871</v>
      </c>
      <c r="U229" s="37">
        <v>3.7668343962000001E-10</v>
      </c>
      <c r="V229" s="13705" t="str">
        <f t="shared" si="34"/>
        <v>***</v>
      </c>
      <c r="X229" s="6823" t="s">
        <v>4552</v>
      </c>
      <c r="Y229" s="37">
        <v>95.651455026455025</v>
      </c>
      <c r="Z229" s="37">
        <v>18144</v>
      </c>
      <c r="AA229" s="37">
        <v>93.764588196065361</v>
      </c>
      <c r="AB229" s="37">
        <v>2999</v>
      </c>
      <c r="AC229" s="37">
        <v>1.8868668303896641</v>
      </c>
      <c r="AD229" s="37">
        <v>5.0517487675400003E-6</v>
      </c>
      <c r="AE229" s="13706" t="str">
        <f t="shared" si="35"/>
        <v>***</v>
      </c>
    </row>
    <row r="230" spans="1:31">
      <c r="A230" s="6823" t="s">
        <v>4355</v>
      </c>
      <c r="B230" s="37">
        <v>93.295351907177107</v>
      </c>
      <c r="C230" s="37">
        <v>14393</v>
      </c>
      <c r="D230" s="37">
        <v>92.246301583181932</v>
      </c>
      <c r="E230" s="37">
        <v>15412</v>
      </c>
      <c r="F230" s="37">
        <v>1.0490503239951749</v>
      </c>
      <c r="G230" s="37">
        <v>4.8140150732660001E-4</v>
      </c>
      <c r="H230" s="13707" t="str">
        <f t="shared" si="32"/>
        <v>***</v>
      </c>
      <c r="J230" s="6823" t="s">
        <v>4751</v>
      </c>
      <c r="K230" s="37">
        <v>93.295351907177107</v>
      </c>
      <c r="L230" s="37">
        <v>14393</v>
      </c>
      <c r="M230" s="37">
        <v>92.807142132494675</v>
      </c>
      <c r="N230" s="37">
        <v>9857</v>
      </c>
      <c r="O230" s="37">
        <v>0.48820977468243143</v>
      </c>
      <c r="P230" s="37">
        <v>0.14075676213993399</v>
      </c>
      <c r="Q230" s="13708" t="str">
        <f t="shared" si="33"/>
        <v>NS</v>
      </c>
      <c r="R230" s="37">
        <v>91.251125112511247</v>
      </c>
      <c r="S230" s="37">
        <v>5555</v>
      </c>
      <c r="T230" s="37">
        <v>2.0442267946658603</v>
      </c>
      <c r="U230" s="37">
        <v>6.2127736412499997E-7</v>
      </c>
      <c r="V230" s="13709" t="str">
        <f t="shared" si="34"/>
        <v>NS</v>
      </c>
      <c r="X230" s="6823" t="s">
        <v>4553</v>
      </c>
      <c r="Y230" s="37">
        <v>93.096907216494841</v>
      </c>
      <c r="Z230" s="37">
        <v>24250</v>
      </c>
      <c r="AA230" s="37">
        <v>91.251125112511247</v>
      </c>
      <c r="AB230" s="37">
        <v>5555</v>
      </c>
      <c r="AC230" s="37">
        <v>1.8457821039835949</v>
      </c>
      <c r="AD230" s="37">
        <v>1.69389926587E-6</v>
      </c>
      <c r="AE230" s="13710" t="str">
        <f t="shared" si="35"/>
        <v>***</v>
      </c>
    </row>
    <row r="231" spans="1:31">
      <c r="A231" s="6823" t="s">
        <v>4356</v>
      </c>
      <c r="B231" s="37">
        <v>96.693646915088578</v>
      </c>
      <c r="C231" s="37">
        <v>13096</v>
      </c>
      <c r="D231" s="37">
        <v>95.499428333853032</v>
      </c>
      <c r="E231" s="37">
        <v>9621</v>
      </c>
      <c r="F231" s="37">
        <v>1.1942185812355461</v>
      </c>
      <c r="G231" s="37">
        <v>3.3941328053600001E-6</v>
      </c>
      <c r="H231" s="13711" t="str">
        <f t="shared" si="32"/>
        <v>***</v>
      </c>
      <c r="J231" s="6823" t="s">
        <v>4752</v>
      </c>
      <c r="K231" s="37">
        <v>96.693646915088578</v>
      </c>
      <c r="L231" s="37">
        <v>13096</v>
      </c>
      <c r="M231" s="37">
        <v>95.710656105215961</v>
      </c>
      <c r="N231" s="37">
        <v>6691</v>
      </c>
      <c r="O231" s="37">
        <v>0.98299080987261789</v>
      </c>
      <c r="P231" s="37">
        <v>4.7636474427989998E-4</v>
      </c>
      <c r="Q231" s="13712" t="str">
        <f t="shared" si="33"/>
        <v>***</v>
      </c>
      <c r="R231" s="37">
        <v>95.017064846416389</v>
      </c>
      <c r="S231" s="37">
        <v>2930</v>
      </c>
      <c r="T231" s="37">
        <v>1.6765820686721895</v>
      </c>
      <c r="U231" s="37">
        <v>1.09655882918E-5</v>
      </c>
      <c r="V231" s="13713" t="str">
        <f t="shared" si="34"/>
        <v>***</v>
      </c>
      <c r="X231" s="6823" t="s">
        <v>4554</v>
      </c>
      <c r="Y231" s="37">
        <v>96.361247283570023</v>
      </c>
      <c r="Z231" s="37">
        <v>19787</v>
      </c>
      <c r="AA231" s="37">
        <v>95.017064846416389</v>
      </c>
      <c r="AB231" s="37">
        <v>2930</v>
      </c>
      <c r="AC231" s="37">
        <v>1.3441824371536342</v>
      </c>
      <c r="AD231" s="37">
        <v>3.9039510781079998E-4</v>
      </c>
      <c r="AE231" s="13714" t="str">
        <f t="shared" si="35"/>
        <v>***</v>
      </c>
    </row>
    <row r="232" spans="1:31">
      <c r="A232" s="6823" t="s">
        <v>4357</v>
      </c>
      <c r="B232" s="37">
        <v>92.885325187730686</v>
      </c>
      <c r="C232" s="37">
        <v>7857</v>
      </c>
      <c r="D232" s="37">
        <v>93.434700612918434</v>
      </c>
      <c r="E232" s="37">
        <v>8484</v>
      </c>
      <c r="F232" s="37">
        <v>-0.54937542518774762</v>
      </c>
      <c r="G232" s="37">
        <v>0.16424581859570911</v>
      </c>
      <c r="H232" s="13715" t="str">
        <f t="shared" si="32"/>
        <v>NS</v>
      </c>
      <c r="J232" s="6823" t="s">
        <v>4753</v>
      </c>
      <c r="K232" s="37">
        <v>92.885325187730686</v>
      </c>
      <c r="L232" s="37">
        <v>7857</v>
      </c>
      <c r="M232" s="37">
        <v>93.751187084520424</v>
      </c>
      <c r="N232" s="37">
        <v>5265</v>
      </c>
      <c r="O232" s="37">
        <v>-0.86586189678973824</v>
      </c>
      <c r="P232" s="37">
        <v>5.2938837950148802E-2</v>
      </c>
      <c r="Q232" s="13716" t="str">
        <f t="shared" si="33"/>
        <v>*</v>
      </c>
      <c r="R232" s="37">
        <v>92.917054986020503</v>
      </c>
      <c r="S232" s="37">
        <v>3219</v>
      </c>
      <c r="T232" s="37">
        <v>-3.1729798289816813E-2</v>
      </c>
      <c r="U232" s="37">
        <v>0.95294424042918269</v>
      </c>
      <c r="V232" s="13717" t="str">
        <f t="shared" si="34"/>
        <v>*</v>
      </c>
      <c r="X232" s="6823" t="s">
        <v>4555</v>
      </c>
      <c r="Y232" s="37">
        <v>93.232738911751255</v>
      </c>
      <c r="Z232" s="37">
        <v>13122</v>
      </c>
      <c r="AA232" s="37">
        <v>92.917054986020503</v>
      </c>
      <c r="AB232" s="37">
        <v>3219</v>
      </c>
      <c r="AC232" s="37">
        <v>0.31568392573075243</v>
      </c>
      <c r="AD232" s="37">
        <v>0.52462951665484248</v>
      </c>
      <c r="AE232" s="13718" t="str">
        <f t="shared" si="35"/>
        <v>NS</v>
      </c>
    </row>
    <row r="233" spans="1:31">
      <c r="A233" s="6823" t="s">
        <v>11571</v>
      </c>
      <c r="B233" s="37">
        <v>92.672679681899268</v>
      </c>
      <c r="C233" s="37">
        <v>419867</v>
      </c>
      <c r="D233" s="37">
        <v>91.397643355796774</v>
      </c>
      <c r="E233" s="37">
        <v>396496</v>
      </c>
      <c r="F233" s="37">
        <v>1.2750363261024944</v>
      </c>
      <c r="G233" s="37">
        <v>1.3620660612E-100</v>
      </c>
      <c r="H233" s="13719" t="str">
        <f t="shared" si="32"/>
        <v>***</v>
      </c>
      <c r="J233" s="6823" t="s">
        <v>11571</v>
      </c>
      <c r="K233" s="37">
        <v>92.672679681899268</v>
      </c>
      <c r="L233" s="37">
        <v>419867</v>
      </c>
      <c r="M233" s="37">
        <v>91.53901789113057</v>
      </c>
      <c r="N233" s="37">
        <v>262700</v>
      </c>
      <c r="O233" s="37">
        <v>1.1336617907686986</v>
      </c>
      <c r="P233" s="37">
        <v>4.77788497588E-65</v>
      </c>
      <c r="Q233" s="13720" t="str">
        <f t="shared" si="33"/>
        <v>***</v>
      </c>
      <c r="R233" s="37">
        <v>91.120063380071159</v>
      </c>
      <c r="S233" s="37">
        <v>133796</v>
      </c>
      <c r="T233" s="37">
        <v>1.5526163018281096</v>
      </c>
      <c r="U233" s="37">
        <v>7.9624859715800006E-77</v>
      </c>
      <c r="V233" s="13721" t="str">
        <f t="shared" si="34"/>
        <v>***</v>
      </c>
      <c r="X233" s="6823" t="s">
        <v>11571</v>
      </c>
      <c r="Y233" s="37">
        <v>92.236366539841512</v>
      </c>
      <c r="Z233" s="37">
        <v>682567</v>
      </c>
      <c r="AA233" s="37">
        <v>91.120063380071159</v>
      </c>
      <c r="AB233" s="37">
        <v>133796</v>
      </c>
      <c r="AC233" s="37">
        <v>1.1163031597703537</v>
      </c>
      <c r="AD233" s="37">
        <v>2.3644454648099999E-43</v>
      </c>
      <c r="AE233" s="13722"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233"/>
  <sheetViews>
    <sheetView zoomScaleNormal="100" workbookViewId="0">
      <selection activeCell="B12" sqref="B12"/>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38" t="s">
        <v>12010</v>
      </c>
      <c r="J1" s="17038" t="s">
        <v>12011</v>
      </c>
      <c r="X1" s="17038" t="s">
        <v>12012</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4754</v>
      </c>
      <c r="B3" s="37">
        <v>10.099119150461171</v>
      </c>
      <c r="C3" s="37">
        <v>636204</v>
      </c>
      <c r="D3" s="37">
        <v>13.383530409883869</v>
      </c>
      <c r="E3" s="37">
        <v>94295</v>
      </c>
      <c r="F3" s="37">
        <v>-3.2844112594226988</v>
      </c>
      <c r="G3" s="37">
        <v>9.4995667359000001E-207</v>
      </c>
      <c r="H3" s="12073" t="str">
        <f t="shared" ref="H3:H25" si="0">IF(G3&lt;0.01,"***",IF(G3&lt;0.05,"**",IF(G3&lt;0.1,"*","NS")))</f>
        <v>***</v>
      </c>
      <c r="J3" s="6823" t="s">
        <v>5150</v>
      </c>
      <c r="K3" s="37">
        <v>10.099119150461171</v>
      </c>
      <c r="L3" s="37">
        <v>636204</v>
      </c>
      <c r="M3" s="37">
        <v>13.39918402404982</v>
      </c>
      <c r="N3" s="37">
        <v>74512</v>
      </c>
      <c r="O3" s="37">
        <v>-3.3000648735886493</v>
      </c>
      <c r="P3" s="37">
        <v>5.4810229978000001E-171</v>
      </c>
      <c r="Q3" s="12074" t="str">
        <f t="shared" ref="Q3:Q25" si="1">IF(P3&lt;0.01,"***",IF(P3&lt;0.05,"**",IF(P3&lt;0.1,"*","NS")))</f>
        <v>***</v>
      </c>
      <c r="R3" s="37">
        <v>13.3245716018804</v>
      </c>
      <c r="S3" s="37">
        <v>19783</v>
      </c>
      <c r="T3" s="37">
        <v>-3.2254524514192298</v>
      </c>
      <c r="U3" s="37">
        <v>2.4397723208799999E-49</v>
      </c>
      <c r="V3" s="12075" t="str">
        <f t="shared" ref="V3:V25" si="2">IF(P3&lt;0.01,"***",IF(P3&lt;0.05,"**",IF(P3&lt;0.1,"*","NS")))</f>
        <v>***</v>
      </c>
      <c r="X3" s="6823" t="s">
        <v>4952</v>
      </c>
      <c r="Y3" s="37">
        <v>10.4451004339286</v>
      </c>
      <c r="Z3" s="37">
        <v>710716</v>
      </c>
      <c r="AA3" s="37">
        <v>13.3245716018804</v>
      </c>
      <c r="AB3" s="37">
        <v>19783</v>
      </c>
      <c r="AC3" s="37">
        <v>-2.8794711679518006</v>
      </c>
      <c r="AD3" s="37">
        <v>9.4781216946400001E-39</v>
      </c>
      <c r="AE3" s="12076" t="str">
        <f t="shared" ref="AE3:AE25" si="3">IF(AD3&lt;0.01,"***",IF(AD3&lt;0.05,"**",IF(AD3&lt;0.1,"*","NS")))</f>
        <v>***</v>
      </c>
    </row>
    <row r="4" spans="1:31">
      <c r="A4" s="6823" t="s">
        <v>4755</v>
      </c>
      <c r="B4" s="37">
        <v>22.625431572761329</v>
      </c>
      <c r="C4" s="37">
        <v>163356</v>
      </c>
      <c r="D4" s="37">
        <v>20.79956584659913</v>
      </c>
      <c r="E4" s="37">
        <v>27640</v>
      </c>
      <c r="F4" s="37">
        <v>1.8258657261621991</v>
      </c>
      <c r="G4" s="37">
        <v>1.6061148061999999E-11</v>
      </c>
      <c r="H4" s="12077" t="str">
        <f t="shared" si="0"/>
        <v>***</v>
      </c>
      <c r="J4" s="6823" t="s">
        <v>5151</v>
      </c>
      <c r="K4" s="37">
        <v>22.625431572761329</v>
      </c>
      <c r="L4" s="37">
        <v>163356</v>
      </c>
      <c r="M4" s="37">
        <v>21.65627514078842</v>
      </c>
      <c r="N4" s="37">
        <v>19888</v>
      </c>
      <c r="O4" s="37">
        <v>0.9691564319729089</v>
      </c>
      <c r="P4" s="37">
        <v>2.0060939485184999E-3</v>
      </c>
      <c r="Q4" s="12078" t="str">
        <f t="shared" si="1"/>
        <v>***</v>
      </c>
      <c r="R4" s="37">
        <v>18.601651186790509</v>
      </c>
      <c r="S4" s="37">
        <v>7752</v>
      </c>
      <c r="T4" s="37">
        <v>4.0237803859708201</v>
      </c>
      <c r="U4" s="37">
        <v>1.06070559831E-16</v>
      </c>
      <c r="V4" s="12079" t="str">
        <f t="shared" si="2"/>
        <v>***</v>
      </c>
      <c r="X4" s="6823" t="s">
        <v>4953</v>
      </c>
      <c r="Y4" s="37">
        <v>22.520246229071621</v>
      </c>
      <c r="Z4" s="37">
        <v>183244</v>
      </c>
      <c r="AA4" s="37">
        <v>18.601651186790509</v>
      </c>
      <c r="AB4" s="37">
        <v>7752</v>
      </c>
      <c r="AC4" s="37">
        <v>3.9185950422811118</v>
      </c>
      <c r="AD4" s="37">
        <v>5.0103088798700004E-16</v>
      </c>
      <c r="AE4" s="12080" t="str">
        <f t="shared" si="3"/>
        <v>***</v>
      </c>
    </row>
    <row r="5" spans="1:31">
      <c r="A5" s="6823" t="s">
        <v>4756</v>
      </c>
      <c r="B5" s="37">
        <v>30.925929155693531</v>
      </c>
      <c r="C5" s="37">
        <v>344022</v>
      </c>
      <c r="D5" s="37">
        <v>32.044055477267669</v>
      </c>
      <c r="E5" s="37">
        <v>53932</v>
      </c>
      <c r="F5" s="37">
        <v>-1.1181263215741382</v>
      </c>
      <c r="G5" s="37">
        <v>1.8216718898300001E-7</v>
      </c>
      <c r="H5" s="12081" t="str">
        <f t="shared" si="0"/>
        <v>***</v>
      </c>
      <c r="J5" s="6823" t="s">
        <v>5152</v>
      </c>
      <c r="K5" s="37">
        <v>30.925929155693531</v>
      </c>
      <c r="L5" s="37">
        <v>344022</v>
      </c>
      <c r="M5" s="37">
        <v>33.711803327244901</v>
      </c>
      <c r="N5" s="37">
        <v>40514</v>
      </c>
      <c r="O5" s="37">
        <v>-2.7858741715513702</v>
      </c>
      <c r="P5" s="37">
        <v>2.4437809480499999E-30</v>
      </c>
      <c r="Q5" s="12082" t="str">
        <f t="shared" si="1"/>
        <v>***</v>
      </c>
      <c r="R5" s="37">
        <v>27.00849605008198</v>
      </c>
      <c r="S5" s="37">
        <v>13418</v>
      </c>
      <c r="T5" s="37">
        <v>3.9174331056115506</v>
      </c>
      <c r="U5" s="37">
        <v>5.1434561861300003E-22</v>
      </c>
      <c r="V5" s="12083" t="str">
        <f t="shared" si="2"/>
        <v>***</v>
      </c>
      <c r="X5" s="6823" t="s">
        <v>4954</v>
      </c>
      <c r="Y5" s="37">
        <v>31.21944369317827</v>
      </c>
      <c r="Z5" s="37">
        <v>384536</v>
      </c>
      <c r="AA5" s="37">
        <v>27.00849605008198</v>
      </c>
      <c r="AB5" s="37">
        <v>13418</v>
      </c>
      <c r="AC5" s="37">
        <v>4.21094764309629</v>
      </c>
      <c r="AD5" s="37">
        <v>3.7316691407300001E-25</v>
      </c>
      <c r="AE5" s="12084" t="str">
        <f t="shared" si="3"/>
        <v>***</v>
      </c>
    </row>
    <row r="6" spans="1:31">
      <c r="A6" s="6823" t="s">
        <v>4757</v>
      </c>
      <c r="B6" s="37">
        <v>28.606927084928319</v>
      </c>
      <c r="C6" s="37">
        <v>228581</v>
      </c>
      <c r="D6" s="37">
        <v>31.762840477943261</v>
      </c>
      <c r="E6" s="37">
        <v>35318</v>
      </c>
      <c r="F6" s="37">
        <v>-3.1559133930149414</v>
      </c>
      <c r="G6" s="37">
        <v>4.9186592857500004E-34</v>
      </c>
      <c r="H6" s="12085" t="str">
        <f t="shared" si="0"/>
        <v>***</v>
      </c>
      <c r="J6" s="6823" t="s">
        <v>5153</v>
      </c>
      <c r="K6" s="37">
        <v>28.606927084928319</v>
      </c>
      <c r="L6" s="37">
        <v>228581</v>
      </c>
      <c r="M6" s="37">
        <v>32.176870748299322</v>
      </c>
      <c r="N6" s="37">
        <v>24990</v>
      </c>
      <c r="O6" s="37">
        <v>-3.5699436633710029</v>
      </c>
      <c r="P6" s="37">
        <v>3.2724236837700001E-32</v>
      </c>
      <c r="Q6" s="12086" t="str">
        <f t="shared" si="1"/>
        <v>***</v>
      </c>
      <c r="R6" s="37">
        <v>30.76103795507359</v>
      </c>
      <c r="S6" s="37">
        <v>10328</v>
      </c>
      <c r="T6" s="37">
        <v>-2.1541108701452707</v>
      </c>
      <c r="U6" s="37">
        <v>2.2044904576500002E-6</v>
      </c>
      <c r="V6" s="12087" t="str">
        <f t="shared" si="2"/>
        <v>***</v>
      </c>
      <c r="X6" s="6823" t="s">
        <v>4955</v>
      </c>
      <c r="Y6" s="37">
        <v>28.958753169723671</v>
      </c>
      <c r="Z6" s="37">
        <v>253571</v>
      </c>
      <c r="AA6" s="37">
        <v>30.76103795507359</v>
      </c>
      <c r="AB6" s="37">
        <v>10328</v>
      </c>
      <c r="AC6" s="37">
        <v>-1.8022847853499186</v>
      </c>
      <c r="AD6" s="37">
        <v>7.6352432323399997E-5</v>
      </c>
      <c r="AE6" s="12088" t="str">
        <f t="shared" si="3"/>
        <v>***</v>
      </c>
    </row>
    <row r="7" spans="1:31">
      <c r="A7" s="6823" t="s">
        <v>4758</v>
      </c>
      <c r="B7" s="37">
        <v>52.39821876833409</v>
      </c>
      <c r="C7" s="37">
        <v>103973</v>
      </c>
      <c r="D7" s="37">
        <v>48.693068106010067</v>
      </c>
      <c r="E7" s="37">
        <v>16489</v>
      </c>
      <c r="F7" s="37">
        <v>3.7051506623240229</v>
      </c>
      <c r="G7" s="37">
        <v>8.9100760576200004E-19</v>
      </c>
      <c r="H7" s="12089" t="str">
        <f t="shared" si="0"/>
        <v>***</v>
      </c>
      <c r="J7" s="6823" t="s">
        <v>5154</v>
      </c>
      <c r="K7" s="37">
        <v>52.39821876833409</v>
      </c>
      <c r="L7" s="37">
        <v>103973</v>
      </c>
      <c r="M7" s="37">
        <v>50.061446629213478</v>
      </c>
      <c r="N7" s="37">
        <v>11392</v>
      </c>
      <c r="O7" s="37">
        <v>2.3367721391206118</v>
      </c>
      <c r="P7" s="37">
        <v>2.1353247025300001E-6</v>
      </c>
      <c r="Q7" s="12090" t="str">
        <f t="shared" si="1"/>
        <v>***</v>
      </c>
      <c r="R7" s="37">
        <v>45.634687070825983</v>
      </c>
      <c r="S7" s="37">
        <v>5097</v>
      </c>
      <c r="T7" s="37">
        <v>6.7635316975081068</v>
      </c>
      <c r="U7" s="37">
        <v>3.7611308815499998E-21</v>
      </c>
      <c r="V7" s="12091" t="str">
        <f t="shared" si="2"/>
        <v>***</v>
      </c>
      <c r="X7" s="6823" t="s">
        <v>4956</v>
      </c>
      <c r="Y7" s="37">
        <v>52.167468469639843</v>
      </c>
      <c r="Z7" s="37">
        <v>115365</v>
      </c>
      <c r="AA7" s="37">
        <v>45.634687070825983</v>
      </c>
      <c r="AB7" s="37">
        <v>5097</v>
      </c>
      <c r="AC7" s="37">
        <v>6.5327813988138601</v>
      </c>
      <c r="AD7" s="37">
        <v>6.4516952881199999E-20</v>
      </c>
      <c r="AE7" s="12092" t="str">
        <f t="shared" si="3"/>
        <v>***</v>
      </c>
    </row>
    <row r="8" spans="1:31">
      <c r="A8" s="6823" t="s">
        <v>4759</v>
      </c>
      <c r="B8" s="37">
        <v>62.643185500584053</v>
      </c>
      <c r="C8" s="37">
        <v>424624</v>
      </c>
      <c r="D8" s="37">
        <v>59.859143232064852</v>
      </c>
      <c r="E8" s="37">
        <v>60203</v>
      </c>
      <c r="F8" s="37">
        <v>2.784042268519201</v>
      </c>
      <c r="G8" s="37">
        <v>9.7540877763699995E-40</v>
      </c>
      <c r="H8" s="12093" t="str">
        <f t="shared" si="0"/>
        <v>***</v>
      </c>
      <c r="J8" s="6823" t="s">
        <v>5155</v>
      </c>
      <c r="K8" s="37">
        <v>62.643185500584053</v>
      </c>
      <c r="L8" s="37">
        <v>424624</v>
      </c>
      <c r="M8" s="37">
        <v>61.769915741095367</v>
      </c>
      <c r="N8" s="37">
        <v>41776</v>
      </c>
      <c r="O8" s="37">
        <v>0.87326975948868579</v>
      </c>
      <c r="P8" s="37">
        <v>4.3301036520629999E-4</v>
      </c>
      <c r="Q8" s="12094" t="str">
        <f t="shared" si="1"/>
        <v>***</v>
      </c>
      <c r="R8" s="37">
        <v>55.527215498996043</v>
      </c>
      <c r="S8" s="37">
        <v>18427</v>
      </c>
      <c r="T8" s="37">
        <v>7.1159700015880105</v>
      </c>
      <c r="U8" s="37">
        <v>7.1537625336499997E-85</v>
      </c>
      <c r="V8" s="12095" t="str">
        <f t="shared" si="2"/>
        <v>***</v>
      </c>
      <c r="X8" s="6823" t="s">
        <v>4957</v>
      </c>
      <c r="Y8" s="37">
        <v>62.564965694682677</v>
      </c>
      <c r="Z8" s="37">
        <v>466400</v>
      </c>
      <c r="AA8" s="37">
        <v>55.527215498996043</v>
      </c>
      <c r="AB8" s="37">
        <v>18427</v>
      </c>
      <c r="AC8" s="37">
        <v>7.037750195686634</v>
      </c>
      <c r="AD8" s="37">
        <v>2.5777886497200002E-83</v>
      </c>
      <c r="AE8" s="12096" t="str">
        <f t="shared" si="3"/>
        <v>***</v>
      </c>
    </row>
    <row r="9" spans="1:31">
      <c r="A9" s="6823" t="s">
        <v>4760</v>
      </c>
      <c r="B9" s="37">
        <v>88.353959035742605</v>
      </c>
      <c r="C9" s="37">
        <v>1792343</v>
      </c>
      <c r="D9" s="37">
        <v>88.692848269846905</v>
      </c>
      <c r="E9" s="37">
        <v>340519</v>
      </c>
      <c r="F9" s="37">
        <v>-0.33888923410430039</v>
      </c>
      <c r="G9" s="37">
        <v>1.4887905220900001E-8</v>
      </c>
      <c r="H9" s="12097" t="str">
        <f t="shared" si="0"/>
        <v>***</v>
      </c>
      <c r="J9" s="6823" t="s">
        <v>5156</v>
      </c>
      <c r="K9" s="37">
        <v>88.353959035742605</v>
      </c>
      <c r="L9" s="37">
        <v>1792343</v>
      </c>
      <c r="M9" s="37">
        <v>89.730978633847286</v>
      </c>
      <c r="N9" s="37">
        <v>262284</v>
      </c>
      <c r="O9" s="37">
        <v>-1.3770195981046811</v>
      </c>
      <c r="P9" s="37">
        <v>6.3209728428199995E-95</v>
      </c>
      <c r="Q9" s="12098" t="str">
        <f t="shared" si="1"/>
        <v>***</v>
      </c>
      <c r="R9" s="37">
        <v>85.212500798875183</v>
      </c>
      <c r="S9" s="37">
        <v>78235</v>
      </c>
      <c r="T9" s="37">
        <v>3.1414582368674218</v>
      </c>
      <c r="U9" s="37">
        <v>6.8775095653000005E-157</v>
      </c>
      <c r="V9" s="12099" t="str">
        <f t="shared" si="2"/>
        <v>***</v>
      </c>
      <c r="X9" s="6823" t="s">
        <v>4958</v>
      </c>
      <c r="Y9" s="37">
        <v>88.529742868170231</v>
      </c>
      <c r="Z9" s="37">
        <v>2054627</v>
      </c>
      <c r="AA9" s="37">
        <v>85.212500798875183</v>
      </c>
      <c r="AB9" s="37">
        <v>78235</v>
      </c>
      <c r="AC9" s="37">
        <v>3.3172420692950482</v>
      </c>
      <c r="AD9" s="37">
        <v>4.8952064193999998E-178</v>
      </c>
      <c r="AE9" s="12100" t="str">
        <f t="shared" si="3"/>
        <v>***</v>
      </c>
    </row>
    <row r="10" spans="1:31">
      <c r="A10" s="6823" t="s">
        <v>4761</v>
      </c>
      <c r="B10" s="37">
        <v>16.026662988423151</v>
      </c>
      <c r="C10" s="37">
        <v>623486</v>
      </c>
      <c r="D10" s="37">
        <v>18.431107529956069</v>
      </c>
      <c r="E10" s="37">
        <v>76946</v>
      </c>
      <c r="F10" s="37">
        <v>-2.4044445415329179</v>
      </c>
      <c r="G10" s="37">
        <v>3.9971466549899998E-65</v>
      </c>
      <c r="H10" s="12101" t="str">
        <f t="shared" si="0"/>
        <v>***</v>
      </c>
      <c r="J10" s="6823" t="s">
        <v>5157</v>
      </c>
      <c r="K10" s="37">
        <v>16.026662988423151</v>
      </c>
      <c r="L10" s="37">
        <v>623486</v>
      </c>
      <c r="M10" s="37">
        <v>19.4381670896638</v>
      </c>
      <c r="N10" s="37">
        <v>57526</v>
      </c>
      <c r="O10" s="37">
        <v>-3.4115041012406486</v>
      </c>
      <c r="P10" s="37">
        <v>1.1351453935900001E-99</v>
      </c>
      <c r="Q10" s="12102" t="str">
        <f t="shared" si="1"/>
        <v>***</v>
      </c>
      <c r="R10" s="37">
        <v>15.44799176107106</v>
      </c>
      <c r="S10" s="37">
        <v>19420</v>
      </c>
      <c r="T10" s="37">
        <v>0.57867122735209087</v>
      </c>
      <c r="U10" s="37">
        <v>3.0335157837170001E-2</v>
      </c>
      <c r="V10" s="12103" t="str">
        <f t="shared" si="2"/>
        <v>***</v>
      </c>
      <c r="X10" s="6823" t="s">
        <v>4959</v>
      </c>
      <c r="Y10" s="37">
        <v>16.314837330326039</v>
      </c>
      <c r="Z10" s="37">
        <v>681012</v>
      </c>
      <c r="AA10" s="37">
        <v>15.44799176107106</v>
      </c>
      <c r="AB10" s="37">
        <v>19420</v>
      </c>
      <c r="AC10" s="37">
        <v>0.8668455692549788</v>
      </c>
      <c r="AD10" s="37">
        <v>1.2573100087135999E-3</v>
      </c>
      <c r="AE10" s="12104" t="str">
        <f t="shared" si="3"/>
        <v>***</v>
      </c>
    </row>
    <row r="11" spans="1:31">
      <c r="A11" s="6823" t="s">
        <v>4762</v>
      </c>
      <c r="B11" s="37">
        <v>45.954503020802143</v>
      </c>
      <c r="C11" s="37">
        <v>227092</v>
      </c>
      <c r="D11" s="37">
        <v>42.948172155236342</v>
      </c>
      <c r="E11" s="37">
        <v>36409</v>
      </c>
      <c r="F11" s="37">
        <v>3.0063308655658005</v>
      </c>
      <c r="G11" s="37">
        <v>1.0797528349999999E-26</v>
      </c>
      <c r="H11" s="12105" t="str">
        <f t="shared" si="0"/>
        <v>***</v>
      </c>
      <c r="J11" s="6823" t="s">
        <v>5158</v>
      </c>
      <c r="K11" s="37">
        <v>45.954503020802143</v>
      </c>
      <c r="L11" s="37">
        <v>227092</v>
      </c>
      <c r="M11" s="37">
        <v>43.20036436785972</v>
      </c>
      <c r="N11" s="37">
        <v>26347</v>
      </c>
      <c r="O11" s="37">
        <v>2.754138652942423</v>
      </c>
      <c r="P11" s="37">
        <v>1.9637251078599999E-17</v>
      </c>
      <c r="Q11" s="12106" t="str">
        <f t="shared" si="1"/>
        <v>***</v>
      </c>
      <c r="R11" s="37">
        <v>42.287815543629499</v>
      </c>
      <c r="S11" s="37">
        <v>10062</v>
      </c>
      <c r="T11" s="37">
        <v>3.6666874771726441</v>
      </c>
      <c r="U11" s="37">
        <v>5.0393765960400002E-13</v>
      </c>
      <c r="V11" s="12107" t="str">
        <f t="shared" si="2"/>
        <v>***</v>
      </c>
      <c r="X11" s="6823" t="s">
        <v>4960</v>
      </c>
      <c r="Y11" s="37">
        <v>45.668188400364578</v>
      </c>
      <c r="Z11" s="37">
        <v>253439</v>
      </c>
      <c r="AA11" s="37">
        <v>42.287815543629499</v>
      </c>
      <c r="AB11" s="37">
        <v>10062</v>
      </c>
      <c r="AC11" s="37">
        <v>3.3803728567350788</v>
      </c>
      <c r="AD11" s="37">
        <v>2.42539853507E-11</v>
      </c>
      <c r="AE11" s="12108" t="str">
        <f t="shared" si="3"/>
        <v>***</v>
      </c>
    </row>
    <row r="12" spans="1:31">
      <c r="A12" s="6823" t="s">
        <v>4763</v>
      </c>
      <c r="B12" s="37">
        <v>25.706593464604339</v>
      </c>
      <c r="C12" s="37">
        <v>189430</v>
      </c>
      <c r="D12" s="37">
        <v>25.151967386160958</v>
      </c>
      <c r="E12" s="37">
        <v>27473</v>
      </c>
      <c r="F12" s="37">
        <v>0.55462607844338052</v>
      </c>
      <c r="G12" s="37">
        <v>4.9114530043146302E-2</v>
      </c>
      <c r="H12" s="12109" t="str">
        <f t="shared" si="0"/>
        <v>**</v>
      </c>
      <c r="J12" s="6823" t="s">
        <v>5159</v>
      </c>
      <c r="K12" s="37">
        <v>25.706593464604339</v>
      </c>
      <c r="L12" s="37">
        <v>189430</v>
      </c>
      <c r="M12" s="37">
        <v>26.891015745600491</v>
      </c>
      <c r="N12" s="37">
        <v>19434</v>
      </c>
      <c r="O12" s="37">
        <v>-1.1844222809961522</v>
      </c>
      <c r="P12" s="37">
        <v>3.2665216189450001E-4</v>
      </c>
      <c r="Q12" s="12110" t="str">
        <f t="shared" si="1"/>
        <v>***</v>
      </c>
      <c r="R12" s="37">
        <v>20.947879089438981</v>
      </c>
      <c r="S12" s="37">
        <v>8039</v>
      </c>
      <c r="T12" s="37">
        <v>4.7587143751653578</v>
      </c>
      <c r="U12" s="37">
        <v>9.0482361989300006E-22</v>
      </c>
      <c r="V12" s="12111" t="str">
        <f t="shared" si="2"/>
        <v>***</v>
      </c>
      <c r="X12" s="6823" t="s">
        <v>4961</v>
      </c>
      <c r="Y12" s="37">
        <v>25.816799448444922</v>
      </c>
      <c r="Z12" s="37">
        <v>208864</v>
      </c>
      <c r="AA12" s="37">
        <v>20.947879089438981</v>
      </c>
      <c r="AB12" s="37">
        <v>8039</v>
      </c>
      <c r="AC12" s="37">
        <v>4.8689203590059407</v>
      </c>
      <c r="AD12" s="37">
        <v>9.9689181803199999E-23</v>
      </c>
      <c r="AE12" s="12112" t="str">
        <f t="shared" si="3"/>
        <v>***</v>
      </c>
    </row>
    <row r="13" spans="1:31">
      <c r="A13" s="6823" t="s">
        <v>4764</v>
      </c>
      <c r="B13" s="37">
        <v>34.327678955545998</v>
      </c>
      <c r="C13" s="37">
        <v>281257</v>
      </c>
      <c r="D13" s="37">
        <v>31.596713585121972</v>
      </c>
      <c r="E13" s="37">
        <v>47103</v>
      </c>
      <c r="F13" s="37">
        <v>2.7309653704240269</v>
      </c>
      <c r="G13" s="37">
        <v>4.8320265373700001E-31</v>
      </c>
      <c r="H13" s="12113" t="str">
        <f t="shared" si="0"/>
        <v>***</v>
      </c>
      <c r="J13" s="6823" t="s">
        <v>5160</v>
      </c>
      <c r="K13" s="37">
        <v>34.327678955545998</v>
      </c>
      <c r="L13" s="37">
        <v>281257</v>
      </c>
      <c r="M13" s="37">
        <v>32.280007420691362</v>
      </c>
      <c r="N13" s="37">
        <v>32342</v>
      </c>
      <c r="O13" s="37">
        <v>2.0476715348546364</v>
      </c>
      <c r="P13" s="37">
        <v>1.8919600915199999E-13</v>
      </c>
      <c r="Q13" s="12114" t="str">
        <f t="shared" si="1"/>
        <v>***</v>
      </c>
      <c r="R13" s="37">
        <v>30.099586748865249</v>
      </c>
      <c r="S13" s="37">
        <v>14761</v>
      </c>
      <c r="T13" s="37">
        <v>4.2280922066807491</v>
      </c>
      <c r="U13" s="37">
        <v>4.4515582091500002E-26</v>
      </c>
      <c r="V13" s="12115" t="str">
        <f t="shared" si="2"/>
        <v>***</v>
      </c>
      <c r="X13" s="6823" t="s">
        <v>4962</v>
      </c>
      <c r="Y13" s="37">
        <v>34.116499095979258</v>
      </c>
      <c r="Z13" s="37">
        <v>313599</v>
      </c>
      <c r="AA13" s="37">
        <v>30.099586748865249</v>
      </c>
      <c r="AB13" s="37">
        <v>14761</v>
      </c>
      <c r="AC13" s="37">
        <v>4.0169123471140082</v>
      </c>
      <c r="AD13" s="37">
        <v>7.2331756573300005E-24</v>
      </c>
      <c r="AE13" s="12116" t="str">
        <f t="shared" si="3"/>
        <v>***</v>
      </c>
    </row>
    <row r="14" spans="1:31">
      <c r="A14" s="6823" t="s">
        <v>4765</v>
      </c>
      <c r="B14" s="37">
        <v>25.461308320530449</v>
      </c>
      <c r="C14" s="37">
        <v>309175</v>
      </c>
      <c r="D14" s="37">
        <v>27.112459933165109</v>
      </c>
      <c r="E14" s="37">
        <v>29326</v>
      </c>
      <c r="F14" s="37">
        <v>-1.6511516126346599</v>
      </c>
      <c r="G14" s="37">
        <v>5.9488166354000005E-10</v>
      </c>
      <c r="H14" s="12117" t="str">
        <f t="shared" si="0"/>
        <v>***</v>
      </c>
      <c r="J14" s="6823" t="s">
        <v>5161</v>
      </c>
      <c r="K14" s="37">
        <v>25.461308320530449</v>
      </c>
      <c r="L14" s="37">
        <v>309175</v>
      </c>
      <c r="M14" s="37">
        <v>28.15564694716862</v>
      </c>
      <c r="N14" s="37">
        <v>22127</v>
      </c>
      <c r="O14" s="37">
        <v>-2.6943386266381708</v>
      </c>
      <c r="P14" s="37">
        <v>7.4931904965300002E-19</v>
      </c>
      <c r="Q14" s="12118" t="str">
        <f t="shared" si="1"/>
        <v>***</v>
      </c>
      <c r="R14" s="37">
        <v>23.90609806917627</v>
      </c>
      <c r="S14" s="37">
        <v>7199</v>
      </c>
      <c r="T14" s="37">
        <v>1.555210251354179</v>
      </c>
      <c r="U14" s="37">
        <v>2.7382964906711E-3</v>
      </c>
      <c r="V14" s="12119" t="str">
        <f t="shared" si="2"/>
        <v>***</v>
      </c>
      <c r="X14" s="6823" t="s">
        <v>4963</v>
      </c>
      <c r="Y14" s="37">
        <v>25.641257825186688</v>
      </c>
      <c r="Z14" s="37">
        <v>331302</v>
      </c>
      <c r="AA14" s="37">
        <v>23.90609806917627</v>
      </c>
      <c r="AB14" s="37">
        <v>7199</v>
      </c>
      <c r="AC14" s="37">
        <v>1.7351597560104182</v>
      </c>
      <c r="AD14" s="37">
        <v>8.4634849581739996E-4</v>
      </c>
      <c r="AE14" s="12120" t="str">
        <f t="shared" si="3"/>
        <v>***</v>
      </c>
    </row>
    <row r="15" spans="1:31">
      <c r="A15" s="6823" t="s">
        <v>4766</v>
      </c>
      <c r="B15" s="37">
        <v>43.833158281916411</v>
      </c>
      <c r="C15" s="37">
        <v>470338</v>
      </c>
      <c r="D15" s="37">
        <v>45.084740275507073</v>
      </c>
      <c r="E15" s="37">
        <v>61777</v>
      </c>
      <c r="F15" s="37">
        <v>-1.251581993590662</v>
      </c>
      <c r="G15" s="37">
        <v>3.8089832211199997E-9</v>
      </c>
      <c r="H15" s="12121" t="str">
        <f t="shared" si="0"/>
        <v>***</v>
      </c>
      <c r="J15" s="6823" t="s">
        <v>5162</v>
      </c>
      <c r="K15" s="37">
        <v>43.833158281916411</v>
      </c>
      <c r="L15" s="37">
        <v>470338</v>
      </c>
      <c r="M15" s="37">
        <v>47.779644226213549</v>
      </c>
      <c r="N15" s="37">
        <v>46434</v>
      </c>
      <c r="O15" s="37">
        <v>-3.9464859442971374</v>
      </c>
      <c r="P15" s="37">
        <v>5.2164948719199999E-60</v>
      </c>
      <c r="Q15" s="12122" t="str">
        <f t="shared" si="1"/>
        <v>***</v>
      </c>
      <c r="R15" s="37">
        <v>36.928892654630779</v>
      </c>
      <c r="S15" s="37">
        <v>15343</v>
      </c>
      <c r="T15" s="37">
        <v>6.904265627285632</v>
      </c>
      <c r="U15" s="37">
        <v>1.29507279306E-64</v>
      </c>
      <c r="V15" s="12123" t="str">
        <f t="shared" si="2"/>
        <v>***</v>
      </c>
      <c r="X15" s="6823" t="s">
        <v>4964</v>
      </c>
      <c r="Y15" s="37">
        <v>44.187765591014987</v>
      </c>
      <c r="Z15" s="37">
        <v>516772</v>
      </c>
      <c r="AA15" s="37">
        <v>36.928892654630779</v>
      </c>
      <c r="AB15" s="37">
        <v>15343</v>
      </c>
      <c r="AC15" s="37">
        <v>7.2588729363842077</v>
      </c>
      <c r="AD15" s="37">
        <v>2.6865524300799999E-71</v>
      </c>
      <c r="AE15" s="12124" t="str">
        <f t="shared" si="3"/>
        <v>***</v>
      </c>
    </row>
    <row r="16" spans="1:31">
      <c r="A16" s="6823" t="s">
        <v>4767</v>
      </c>
      <c r="B16" s="37">
        <v>8.6326713468487544</v>
      </c>
      <c r="C16" s="37">
        <v>507815</v>
      </c>
      <c r="D16" s="37">
        <v>10.51106972894682</v>
      </c>
      <c r="E16" s="37">
        <v>57996</v>
      </c>
      <c r="F16" s="37">
        <v>-1.8783983820980659</v>
      </c>
      <c r="G16" s="37">
        <v>1.4044590253199999E-51</v>
      </c>
      <c r="H16" s="12125" t="str">
        <f t="shared" si="0"/>
        <v>***</v>
      </c>
      <c r="J16" s="6823" t="s">
        <v>5163</v>
      </c>
      <c r="K16" s="37">
        <v>8.6326713468487544</v>
      </c>
      <c r="L16" s="37">
        <v>507815</v>
      </c>
      <c r="M16" s="37">
        <v>11.2508000365731</v>
      </c>
      <c r="N16" s="37">
        <v>43748</v>
      </c>
      <c r="O16" s="37">
        <v>-2.6181286897243456</v>
      </c>
      <c r="P16" s="37">
        <v>1.64888090457E-76</v>
      </c>
      <c r="Q16" s="12126" t="str">
        <f t="shared" si="1"/>
        <v>***</v>
      </c>
      <c r="R16" s="37">
        <v>8.2397529477821454</v>
      </c>
      <c r="S16" s="37">
        <v>14248</v>
      </c>
      <c r="T16" s="37">
        <v>0.39291839906660897</v>
      </c>
      <c r="U16" s="37">
        <v>9.9361006275016303E-2</v>
      </c>
      <c r="V16" s="12127" t="str">
        <f t="shared" si="2"/>
        <v>***</v>
      </c>
      <c r="X16" s="6823" t="s">
        <v>4965</v>
      </c>
      <c r="Y16" s="37">
        <v>8.8403319294441438</v>
      </c>
      <c r="Z16" s="37">
        <v>551563</v>
      </c>
      <c r="AA16" s="37">
        <v>8.2397529477821454</v>
      </c>
      <c r="AB16" s="37">
        <v>14248</v>
      </c>
      <c r="AC16" s="37">
        <v>0.60057898166199841</v>
      </c>
      <c r="AD16" s="37">
        <v>1.2587810109612799E-2</v>
      </c>
      <c r="AE16" s="12128" t="str">
        <f t="shared" si="3"/>
        <v>**</v>
      </c>
    </row>
    <row r="17" spans="1:31">
      <c r="A17" s="6823" t="s">
        <v>4768</v>
      </c>
      <c r="B17" s="37">
        <v>33.381287933898648</v>
      </c>
      <c r="C17" s="37">
        <v>184202</v>
      </c>
      <c r="D17" s="37">
        <v>33.147468310590853</v>
      </c>
      <c r="E17" s="37">
        <v>28874</v>
      </c>
      <c r="F17" s="37">
        <v>0.23381962330779515</v>
      </c>
      <c r="G17" s="37">
        <v>0.43330560067729218</v>
      </c>
      <c r="H17" s="12129" t="str">
        <f t="shared" si="0"/>
        <v>NS</v>
      </c>
      <c r="J17" s="6823" t="s">
        <v>5164</v>
      </c>
      <c r="K17" s="37">
        <v>33.381287933898648</v>
      </c>
      <c r="L17" s="37">
        <v>184202</v>
      </c>
      <c r="M17" s="37">
        <v>35.176143978556382</v>
      </c>
      <c r="N17" s="37">
        <v>20892</v>
      </c>
      <c r="O17" s="37">
        <v>-1.7948560446577346</v>
      </c>
      <c r="P17" s="37">
        <v>1.9222242689000001E-7</v>
      </c>
      <c r="Q17" s="12130" t="str">
        <f t="shared" si="1"/>
        <v>***</v>
      </c>
      <c r="R17" s="37">
        <v>27.837634678025559</v>
      </c>
      <c r="S17" s="37">
        <v>7982</v>
      </c>
      <c r="T17" s="37">
        <v>5.5436532558730889</v>
      </c>
      <c r="U17" s="37">
        <v>6.9350166172000003E-25</v>
      </c>
      <c r="V17" s="12131" t="str">
        <f t="shared" si="2"/>
        <v>***</v>
      </c>
      <c r="X17" s="6823" t="s">
        <v>4966</v>
      </c>
      <c r="Y17" s="37">
        <v>33.564121817313037</v>
      </c>
      <c r="Z17" s="37">
        <v>205094</v>
      </c>
      <c r="AA17" s="37">
        <v>27.837634678025559</v>
      </c>
      <c r="AB17" s="37">
        <v>7982</v>
      </c>
      <c r="AC17" s="37">
        <v>5.7264871392874781</v>
      </c>
      <c r="AD17" s="37">
        <v>1.7844078375799999E-26</v>
      </c>
      <c r="AE17" s="12132" t="str">
        <f t="shared" si="3"/>
        <v>***</v>
      </c>
    </row>
    <row r="18" spans="1:31">
      <c r="A18" s="6823" t="s">
        <v>4769</v>
      </c>
      <c r="B18" s="37">
        <v>66.415670417857186</v>
      </c>
      <c r="C18" s="37">
        <v>193894</v>
      </c>
      <c r="D18" s="37">
        <v>66.829673371470747</v>
      </c>
      <c r="E18" s="37">
        <v>32514</v>
      </c>
      <c r="F18" s="37">
        <v>-0.41400295361356143</v>
      </c>
      <c r="G18" s="37">
        <v>0.1433603976306741</v>
      </c>
      <c r="H18" s="12133" t="str">
        <f t="shared" si="0"/>
        <v>NS</v>
      </c>
      <c r="J18" s="6823" t="s">
        <v>5165</v>
      </c>
      <c r="K18" s="37">
        <v>66.415670417857186</v>
      </c>
      <c r="L18" s="37">
        <v>193894</v>
      </c>
      <c r="M18" s="37">
        <v>68.829948097592876</v>
      </c>
      <c r="N18" s="37">
        <v>24469</v>
      </c>
      <c r="O18" s="37">
        <v>-2.4142776797356902</v>
      </c>
      <c r="P18" s="37">
        <v>4.3312265240299997E-14</v>
      </c>
      <c r="Q18" s="12134" t="str">
        <f t="shared" si="1"/>
        <v>***</v>
      </c>
      <c r="R18" s="37">
        <v>60.745804847731513</v>
      </c>
      <c r="S18" s="37">
        <v>8045</v>
      </c>
      <c r="T18" s="37">
        <v>5.6698655701256726</v>
      </c>
      <c r="U18" s="37">
        <v>5.9416371159E-26</v>
      </c>
      <c r="V18" s="12135" t="str">
        <f t="shared" si="2"/>
        <v>***</v>
      </c>
      <c r="X18" s="6823" t="s">
        <v>4967</v>
      </c>
      <c r="Y18" s="37">
        <v>66.686205996437124</v>
      </c>
      <c r="Z18" s="37">
        <v>218363</v>
      </c>
      <c r="AA18" s="37">
        <v>60.745804847731513</v>
      </c>
      <c r="AB18" s="37">
        <v>8045</v>
      </c>
      <c r="AC18" s="37">
        <v>5.940401148705611</v>
      </c>
      <c r="AD18" s="37">
        <v>1.4708184883499999E-28</v>
      </c>
      <c r="AE18" s="12136" t="str">
        <f t="shared" si="3"/>
        <v>***</v>
      </c>
    </row>
    <row r="19" spans="1:31">
      <c r="A19" s="6823" t="s">
        <v>4770</v>
      </c>
      <c r="B19" s="37">
        <v>18.092496695057608</v>
      </c>
      <c r="C19" s="37">
        <v>575653</v>
      </c>
      <c r="D19" s="37">
        <v>20.82562724639704</v>
      </c>
      <c r="E19" s="37">
        <v>57314</v>
      </c>
      <c r="F19" s="37">
        <v>-2.7331305513394319</v>
      </c>
      <c r="G19" s="37">
        <v>1.6817702058399999E-58</v>
      </c>
      <c r="H19" s="12137" t="str">
        <f t="shared" si="0"/>
        <v>***</v>
      </c>
      <c r="J19" s="6823" t="s">
        <v>5166</v>
      </c>
      <c r="K19" s="37">
        <v>18.092496695057608</v>
      </c>
      <c r="L19" s="37">
        <v>575653</v>
      </c>
      <c r="M19" s="37">
        <v>22.365430188131739</v>
      </c>
      <c r="N19" s="37">
        <v>41354</v>
      </c>
      <c r="O19" s="37">
        <v>-4.272933493074131</v>
      </c>
      <c r="P19" s="37">
        <v>3.6016697589E-104</v>
      </c>
      <c r="Q19" s="12138" t="str">
        <f t="shared" si="1"/>
        <v>***</v>
      </c>
      <c r="R19" s="37">
        <v>16.835839598997499</v>
      </c>
      <c r="S19" s="37">
        <v>15960</v>
      </c>
      <c r="T19" s="37">
        <v>1.2566570960601098</v>
      </c>
      <c r="U19" s="37">
        <v>4.6807801344200002E-5</v>
      </c>
      <c r="V19" s="12139" t="str">
        <f t="shared" si="2"/>
        <v>***</v>
      </c>
      <c r="X19" s="6823" t="s">
        <v>4968</v>
      </c>
      <c r="Y19" s="37">
        <v>18.378883870037129</v>
      </c>
      <c r="Z19" s="37">
        <v>617007</v>
      </c>
      <c r="AA19" s="37">
        <v>16.835839598997499</v>
      </c>
      <c r="AB19" s="37">
        <v>15960</v>
      </c>
      <c r="AC19" s="37">
        <v>1.5430442710396299</v>
      </c>
      <c r="AD19" s="37">
        <v>6.5807393524800002E-7</v>
      </c>
      <c r="AE19" s="12140" t="str">
        <f t="shared" si="3"/>
        <v>***</v>
      </c>
    </row>
    <row r="20" spans="1:31">
      <c r="A20" s="6823" t="s">
        <v>4771</v>
      </c>
      <c r="B20" s="37">
        <v>40.239806661987217</v>
      </c>
      <c r="C20" s="37">
        <v>225098</v>
      </c>
      <c r="D20" s="37">
        <v>35.429305006670518</v>
      </c>
      <c r="E20" s="37">
        <v>39727</v>
      </c>
      <c r="F20" s="37">
        <v>4.810501655316699</v>
      </c>
      <c r="G20" s="37">
        <v>4.0522654926200002E-73</v>
      </c>
      <c r="H20" s="12141" t="str">
        <f t="shared" si="0"/>
        <v>***</v>
      </c>
      <c r="J20" s="6823" t="s">
        <v>5167</v>
      </c>
      <c r="K20" s="37">
        <v>40.239806661987217</v>
      </c>
      <c r="L20" s="37">
        <v>225098</v>
      </c>
      <c r="M20" s="37">
        <v>36.895727937043283</v>
      </c>
      <c r="N20" s="37">
        <v>28464</v>
      </c>
      <c r="O20" s="37">
        <v>3.3440787249439339</v>
      </c>
      <c r="P20" s="37">
        <v>1.8229546544399999E-27</v>
      </c>
      <c r="Q20" s="12142" t="str">
        <f t="shared" si="1"/>
        <v>***</v>
      </c>
      <c r="R20" s="37">
        <v>31.72334191600817</v>
      </c>
      <c r="S20" s="37">
        <v>11263</v>
      </c>
      <c r="T20" s="37">
        <v>8.5164647459790466</v>
      </c>
      <c r="U20" s="37">
        <v>1.2842159766999999E-72</v>
      </c>
      <c r="V20" s="12143" t="str">
        <f t="shared" si="2"/>
        <v>***</v>
      </c>
      <c r="X20" s="6823" t="s">
        <v>4969</v>
      </c>
      <c r="Y20" s="37">
        <v>39.864411859821267</v>
      </c>
      <c r="Z20" s="37">
        <v>253562</v>
      </c>
      <c r="AA20" s="37">
        <v>31.72334191600817</v>
      </c>
      <c r="AB20" s="37">
        <v>11263</v>
      </c>
      <c r="AC20" s="37">
        <v>8.1410699438130969</v>
      </c>
      <c r="AD20" s="37">
        <v>4.9209463784499997E-67</v>
      </c>
      <c r="AE20" s="12144" t="str">
        <f t="shared" si="3"/>
        <v>***</v>
      </c>
    </row>
    <row r="21" spans="1:31">
      <c r="A21" s="6823" t="s">
        <v>4772</v>
      </c>
      <c r="B21" s="37">
        <v>13.19619418578703</v>
      </c>
      <c r="C21" s="37">
        <v>246465</v>
      </c>
      <c r="D21" s="37">
        <v>11.34577444289919</v>
      </c>
      <c r="E21" s="37">
        <v>30919</v>
      </c>
      <c r="F21" s="37">
        <v>1.8504197428878406</v>
      </c>
      <c r="G21" s="37">
        <v>7.2725000983899994E-20</v>
      </c>
      <c r="H21" s="12145" t="str">
        <f t="shared" si="0"/>
        <v>***</v>
      </c>
      <c r="J21" s="6823" t="s">
        <v>5168</v>
      </c>
      <c r="K21" s="37">
        <v>13.19619418578703</v>
      </c>
      <c r="L21" s="37">
        <v>246465</v>
      </c>
      <c r="M21" s="37">
        <v>11.655290102389079</v>
      </c>
      <c r="N21" s="37">
        <v>23440</v>
      </c>
      <c r="O21" s="37">
        <v>1.540904083397951</v>
      </c>
      <c r="P21" s="37">
        <v>2.23135262356E-11</v>
      </c>
      <c r="Q21" s="12146" t="str">
        <f t="shared" si="1"/>
        <v>***</v>
      </c>
      <c r="R21" s="37">
        <v>10.375718678967781</v>
      </c>
      <c r="S21" s="37">
        <v>7479</v>
      </c>
      <c r="T21" s="37">
        <v>2.8204755068192497</v>
      </c>
      <c r="U21" s="37">
        <v>1.0841510801599999E-12</v>
      </c>
      <c r="V21" s="12147" t="str">
        <f t="shared" si="2"/>
        <v>***</v>
      </c>
      <c r="X21" s="6823" t="s">
        <v>4970</v>
      </c>
      <c r="Y21" s="37">
        <v>13.062373798188251</v>
      </c>
      <c r="Z21" s="37">
        <v>269905</v>
      </c>
      <c r="AA21" s="37">
        <v>10.375718678967781</v>
      </c>
      <c r="AB21" s="37">
        <v>7479</v>
      </c>
      <c r="AC21" s="37">
        <v>2.68665511922047</v>
      </c>
      <c r="AD21" s="37">
        <v>9.2625161825599992E-12</v>
      </c>
      <c r="AE21" s="12148" t="str">
        <f t="shared" si="3"/>
        <v>***</v>
      </c>
    </row>
    <row r="22" spans="1:31">
      <c r="A22" s="6823" t="s">
        <v>4773</v>
      </c>
      <c r="B22" s="37">
        <v>33.971317938789383</v>
      </c>
      <c r="C22" s="37">
        <v>311972</v>
      </c>
      <c r="D22" s="37">
        <v>33.905931376895111</v>
      </c>
      <c r="E22" s="37">
        <v>45116</v>
      </c>
      <c r="F22" s="37">
        <v>6.5386561894271722E-2</v>
      </c>
      <c r="G22" s="37">
        <v>0.7839997334784623</v>
      </c>
      <c r="H22" s="12149" t="str">
        <f t="shared" si="0"/>
        <v>NS</v>
      </c>
      <c r="J22" s="6823" t="s">
        <v>5169</v>
      </c>
      <c r="K22" s="37">
        <v>33.971317938789383</v>
      </c>
      <c r="L22" s="37">
        <v>311972</v>
      </c>
      <c r="M22" s="37">
        <v>35.466307772306003</v>
      </c>
      <c r="N22" s="37">
        <v>32693</v>
      </c>
      <c r="O22" s="37">
        <v>-1.4949898335166196</v>
      </c>
      <c r="P22" s="37">
        <v>5.8065733210899997E-8</v>
      </c>
      <c r="Q22" s="12150" t="str">
        <f t="shared" si="1"/>
        <v>***</v>
      </c>
      <c r="R22" s="37">
        <v>29.799565322385899</v>
      </c>
      <c r="S22" s="37">
        <v>12423</v>
      </c>
      <c r="T22" s="37">
        <v>4.1717526164034844</v>
      </c>
      <c r="U22" s="37">
        <v>5.4408139477299999E-22</v>
      </c>
      <c r="V22" s="12151" t="str">
        <f t="shared" si="2"/>
        <v>***</v>
      </c>
      <c r="X22" s="6823" t="s">
        <v>4971</v>
      </c>
      <c r="Y22" s="37">
        <v>34.113124338125417</v>
      </c>
      <c r="Z22" s="37">
        <v>344665</v>
      </c>
      <c r="AA22" s="37">
        <v>29.799565322385899</v>
      </c>
      <c r="AB22" s="37">
        <v>12423</v>
      </c>
      <c r="AC22" s="37">
        <v>4.3135590157395178</v>
      </c>
      <c r="AD22" s="37">
        <v>1.9706063754999999E-23</v>
      </c>
      <c r="AE22" s="12152" t="str">
        <f t="shared" si="3"/>
        <v>***</v>
      </c>
    </row>
    <row r="23" spans="1:31">
      <c r="A23" s="6823" t="s">
        <v>4774</v>
      </c>
      <c r="B23" s="37">
        <v>11.913864861317521</v>
      </c>
      <c r="C23" s="37">
        <v>236187</v>
      </c>
      <c r="D23" s="37">
        <v>12.87911611785095</v>
      </c>
      <c r="E23" s="37">
        <v>27696</v>
      </c>
      <c r="F23" s="37">
        <v>-0.96525125653342947</v>
      </c>
      <c r="G23" s="37">
        <v>2.9507197217600001E-6</v>
      </c>
      <c r="H23" s="12153" t="str">
        <f t="shared" si="0"/>
        <v>***</v>
      </c>
      <c r="J23" s="6823" t="s">
        <v>5170</v>
      </c>
      <c r="K23" s="37">
        <v>11.913864861317521</v>
      </c>
      <c r="L23" s="37">
        <v>236187</v>
      </c>
      <c r="M23" s="37">
        <v>14.315910837817061</v>
      </c>
      <c r="N23" s="37">
        <v>20816</v>
      </c>
      <c r="O23" s="37">
        <v>-2.4020459764995401</v>
      </c>
      <c r="P23" s="37">
        <v>2.31238703709E-24</v>
      </c>
      <c r="Q23" s="12154" t="str">
        <f t="shared" si="1"/>
        <v>***</v>
      </c>
      <c r="R23" s="37">
        <v>8.5319767441860463</v>
      </c>
      <c r="S23" s="37">
        <v>6880</v>
      </c>
      <c r="T23" s="37">
        <v>3.3818881171314743</v>
      </c>
      <c r="U23" s="37">
        <v>1.07018714086E-17</v>
      </c>
      <c r="V23" s="12155" t="str">
        <f t="shared" si="2"/>
        <v>***</v>
      </c>
      <c r="X23" s="6823" t="s">
        <v>4972</v>
      </c>
      <c r="Y23" s="37">
        <v>12.10841896787197</v>
      </c>
      <c r="Z23" s="37">
        <v>257003</v>
      </c>
      <c r="AA23" s="37">
        <v>8.5319767441860463</v>
      </c>
      <c r="AB23" s="37">
        <v>6880</v>
      </c>
      <c r="AC23" s="37">
        <v>3.5764422236859232</v>
      </c>
      <c r="AD23" s="37">
        <v>2.1617591951E-19</v>
      </c>
      <c r="AE23" s="12156" t="str">
        <f t="shared" si="3"/>
        <v>***</v>
      </c>
    </row>
    <row r="24" spans="1:31">
      <c r="A24" s="6823" t="s">
        <v>4775</v>
      </c>
      <c r="B24" s="37">
        <v>45.063229917922023</v>
      </c>
      <c r="C24" s="37">
        <v>140598</v>
      </c>
      <c r="D24" s="37">
        <v>49.738219895287948</v>
      </c>
      <c r="E24" s="37">
        <v>23875</v>
      </c>
      <c r="F24" s="37">
        <v>-4.6749899773659251</v>
      </c>
      <c r="G24" s="37">
        <v>5.3017318694800005E-41</v>
      </c>
      <c r="H24" s="12157" t="str">
        <f t="shared" si="0"/>
        <v>***</v>
      </c>
      <c r="J24" s="6823" t="s">
        <v>5171</v>
      </c>
      <c r="K24" s="37">
        <v>45.063229917922023</v>
      </c>
      <c r="L24" s="37">
        <v>140598</v>
      </c>
      <c r="M24" s="37">
        <v>51.823609387007153</v>
      </c>
      <c r="N24" s="37">
        <v>16917</v>
      </c>
      <c r="O24" s="37">
        <v>-6.7603794690851302</v>
      </c>
      <c r="P24" s="37">
        <v>1.7981774626599999E-62</v>
      </c>
      <c r="Q24" s="12158" t="str">
        <f t="shared" si="1"/>
        <v>***</v>
      </c>
      <c r="R24" s="37">
        <v>44.668008048289742</v>
      </c>
      <c r="S24" s="37">
        <v>6958</v>
      </c>
      <c r="T24" s="37">
        <v>0.39522186963228023</v>
      </c>
      <c r="U24" s="37">
        <v>0.51776680577255652</v>
      </c>
      <c r="V24" s="12159" t="str">
        <f t="shared" si="2"/>
        <v>***</v>
      </c>
      <c r="X24" s="6823" t="s">
        <v>4973</v>
      </c>
      <c r="Y24" s="37">
        <v>45.789289908897572</v>
      </c>
      <c r="Z24" s="37">
        <v>157515</v>
      </c>
      <c r="AA24" s="37">
        <v>44.668008048289742</v>
      </c>
      <c r="AB24" s="37">
        <v>6958</v>
      </c>
      <c r="AC24" s="37">
        <v>1.1212818606078301</v>
      </c>
      <c r="AD24" s="37">
        <v>6.6165522346297898E-2</v>
      </c>
      <c r="AE24" s="12160" t="str">
        <f t="shared" si="3"/>
        <v>*</v>
      </c>
    </row>
    <row r="25" spans="1:31">
      <c r="A25" s="6823" t="s">
        <v>11571</v>
      </c>
      <c r="B25" s="37">
        <v>41.235977953281733</v>
      </c>
      <c r="C25" s="37">
        <v>8415765</v>
      </c>
      <c r="D25" s="37">
        <v>46.187615914519107</v>
      </c>
      <c r="E25" s="37">
        <v>1251461</v>
      </c>
      <c r="F25" s="37">
        <v>-4.951637961237374</v>
      </c>
      <c r="G25" s="37">
        <v>0</v>
      </c>
      <c r="H25" s="12161" t="str">
        <f t="shared" si="0"/>
        <v>***</v>
      </c>
      <c r="J25" s="6824" t="s">
        <v>11571</v>
      </c>
      <c r="K25" s="37">
        <f>AVERAGE(K3:K24)</f>
        <v>34.448600693626958</v>
      </c>
      <c r="L25" s="37">
        <f>SUM(L3:L24)</f>
        <v>8415765</v>
      </c>
      <c r="M25" s="37">
        <f>AVERAGE(M3:M24)</f>
        <v>35.819567653597865</v>
      </c>
      <c r="N25" s="37">
        <f>SUM(N3:N24)</f>
        <v>932359</v>
      </c>
      <c r="O25" s="37">
        <f>K25-M25</f>
        <v>-1.3709669599709073</v>
      </c>
      <c r="P25" s="37">
        <v>0</v>
      </c>
      <c r="Q25" s="127" t="str">
        <f t="shared" si="1"/>
        <v>***</v>
      </c>
      <c r="R25" s="37">
        <f>AVERAGE(R3:R24)</f>
        <v>31.111184855077724</v>
      </c>
      <c r="S25" s="37">
        <f>SUM(S3:S24)</f>
        <v>319102</v>
      </c>
      <c r="T25" s="37">
        <f>K25-R25</f>
        <v>3.3374158385492336</v>
      </c>
      <c r="U25" s="37">
        <v>0</v>
      </c>
      <c r="V25" s="127" t="str">
        <f t="shared" si="2"/>
        <v>***</v>
      </c>
      <c r="X25" s="6824" t="s">
        <v>11571</v>
      </c>
      <c r="Y25" s="37">
        <f>AVERAGE(Y3:Y24)</f>
        <v>34.570828669811242</v>
      </c>
      <c r="Z25" s="37">
        <f>SUM(Z3:Z24)</f>
        <v>9348124</v>
      </c>
      <c r="AA25" s="37">
        <f>AVERAGE(AA3:AA24)</f>
        <v>31.111184855077724</v>
      </c>
      <c r="AB25" s="37">
        <f>SUM(AB3:AB24)</f>
        <v>319102</v>
      </c>
      <c r="AC25" s="37">
        <f>Y25-AA25</f>
        <v>3.4596438147335178</v>
      </c>
      <c r="AD25" s="37">
        <v>0</v>
      </c>
      <c r="AE25" s="127" t="str">
        <f t="shared" si="3"/>
        <v>***</v>
      </c>
    </row>
    <row r="27" spans="1:31">
      <c r="A27" s="17038" t="s">
        <v>12013</v>
      </c>
      <c r="J27" s="17038" t="s">
        <v>12014</v>
      </c>
      <c r="X27" s="17038" t="s">
        <v>12015</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4776</v>
      </c>
      <c r="B29" s="37">
        <v>10.55235438084274</v>
      </c>
      <c r="C29" s="37">
        <v>324013</v>
      </c>
      <c r="D29" s="37">
        <v>14.76074444397765</v>
      </c>
      <c r="E29" s="37">
        <v>47606</v>
      </c>
      <c r="F29" s="37">
        <v>-4.2083900631349103</v>
      </c>
      <c r="G29" s="37">
        <v>2.6812688877E-164</v>
      </c>
      <c r="H29" s="12162" t="str">
        <f t="shared" ref="H29:H51" si="4">IF(G29&lt;0.01,"***",IF(G29&lt;0.05,"**",IF(G29&lt;0.1,"*","NS")))</f>
        <v>***</v>
      </c>
      <c r="J29" s="6823" t="s">
        <v>5172</v>
      </c>
      <c r="K29" s="37">
        <v>10.55235438084274</v>
      </c>
      <c r="L29" s="37">
        <v>324013</v>
      </c>
      <c r="M29" s="37">
        <v>14.599390809164349</v>
      </c>
      <c r="N29" s="37">
        <v>37755</v>
      </c>
      <c r="O29" s="37">
        <v>-4.0470364283216096</v>
      </c>
      <c r="P29" s="37">
        <v>2.1721606129999999E-125</v>
      </c>
      <c r="Q29" s="12163" t="str">
        <f t="shared" ref="Q29:Q51" si="5">IF(P29&lt;0.01,"***",IF(P29&lt;0.05,"**",IF(P29&lt;0.1,"*","NS")))</f>
        <v>***</v>
      </c>
      <c r="R29" s="37">
        <v>15.379149324941629</v>
      </c>
      <c r="S29" s="37">
        <v>9851</v>
      </c>
      <c r="T29" s="37">
        <v>-4.8267949440988893</v>
      </c>
      <c r="U29" s="37">
        <v>1.14416285949E-52</v>
      </c>
      <c r="V29" s="12164" t="str">
        <f t="shared" ref="V29:V51" si="6">IF(P29&lt;0.01,"***",IF(P29&lt;0.05,"**",IF(P29&lt;0.1,"*","NS")))</f>
        <v>***</v>
      </c>
      <c r="X29" s="6823" t="s">
        <v>4974</v>
      </c>
      <c r="Y29" s="37">
        <v>10.974713075783381</v>
      </c>
      <c r="Z29" s="37">
        <v>361768</v>
      </c>
      <c r="AA29" s="37">
        <v>15.379149324941629</v>
      </c>
      <c r="AB29" s="37">
        <v>9851</v>
      </c>
      <c r="AC29" s="37">
        <v>-4.4044362491582483</v>
      </c>
      <c r="AD29" s="37">
        <v>6.1158679163000003E-43</v>
      </c>
      <c r="AE29" s="12165" t="str">
        <f t="shared" ref="AE29:AE51" si="7">IF(AD29&lt;0.01,"***",IF(AD29&lt;0.05,"**",IF(AD29&lt;0.1,"*","NS")))</f>
        <v>***</v>
      </c>
    </row>
    <row r="30" spans="1:31">
      <c r="A30" s="6823" t="s">
        <v>4777</v>
      </c>
      <c r="B30" s="37">
        <v>23.222408704207421</v>
      </c>
      <c r="C30" s="37">
        <v>86395</v>
      </c>
      <c r="D30" s="37">
        <v>22.529267628641438</v>
      </c>
      <c r="E30" s="37">
        <v>14692</v>
      </c>
      <c r="F30" s="37">
        <v>0.69314107556598259</v>
      </c>
      <c r="G30" s="37">
        <v>6.5440510614319797E-2</v>
      </c>
      <c r="H30" s="12166" t="str">
        <f t="shared" si="4"/>
        <v>*</v>
      </c>
      <c r="J30" s="6823" t="s">
        <v>5173</v>
      </c>
      <c r="K30" s="37">
        <v>23.222408704207421</v>
      </c>
      <c r="L30" s="37">
        <v>86395</v>
      </c>
      <c r="M30" s="37">
        <v>23.116931364354041</v>
      </c>
      <c r="N30" s="37">
        <v>10767</v>
      </c>
      <c r="O30" s="37">
        <v>0.1054773398533797</v>
      </c>
      <c r="P30" s="37">
        <v>0.80687689975565546</v>
      </c>
      <c r="Q30" s="12167" t="str">
        <f t="shared" si="5"/>
        <v>NS</v>
      </c>
      <c r="R30" s="37">
        <v>20.917197452229299</v>
      </c>
      <c r="S30" s="37">
        <v>3925</v>
      </c>
      <c r="T30" s="37">
        <v>2.3052112519781218</v>
      </c>
      <c r="U30" s="37">
        <v>8.0743361102009995E-4</v>
      </c>
      <c r="V30" s="12168" t="str">
        <f t="shared" si="6"/>
        <v>NS</v>
      </c>
      <c r="X30" s="6823" t="s">
        <v>4975</v>
      </c>
      <c r="Y30" s="37">
        <v>23.21072024042321</v>
      </c>
      <c r="Z30" s="37">
        <v>97162</v>
      </c>
      <c r="AA30" s="37">
        <v>20.917197452229299</v>
      </c>
      <c r="AB30" s="37">
        <v>3925</v>
      </c>
      <c r="AC30" s="37">
        <v>2.2935227881939113</v>
      </c>
      <c r="AD30" s="37">
        <v>8.3380006228480003E-4</v>
      </c>
      <c r="AE30" s="12169" t="str">
        <f t="shared" si="7"/>
        <v>***</v>
      </c>
    </row>
    <row r="31" spans="1:31">
      <c r="A31" s="6823" t="s">
        <v>4778</v>
      </c>
      <c r="B31" s="37">
        <v>30.826884136362381</v>
      </c>
      <c r="C31" s="37">
        <v>180255</v>
      </c>
      <c r="D31" s="37">
        <v>32.771878432808492</v>
      </c>
      <c r="E31" s="37">
        <v>30041</v>
      </c>
      <c r="F31" s="37">
        <v>-1.9449942964461115</v>
      </c>
      <c r="G31" s="37">
        <v>1.5575586257599999E-11</v>
      </c>
      <c r="H31" s="12170" t="str">
        <f t="shared" si="4"/>
        <v>***</v>
      </c>
      <c r="J31" s="6823" t="s">
        <v>5174</v>
      </c>
      <c r="K31" s="37">
        <v>30.826884136362381</v>
      </c>
      <c r="L31" s="37">
        <v>180255</v>
      </c>
      <c r="M31" s="37">
        <v>34.22438767447985</v>
      </c>
      <c r="N31" s="37">
        <v>22782</v>
      </c>
      <c r="O31" s="37">
        <v>-3.3975035381174692</v>
      </c>
      <c r="P31" s="37">
        <v>1.81770246981E-25</v>
      </c>
      <c r="Q31" s="12171" t="str">
        <f t="shared" si="5"/>
        <v>***</v>
      </c>
      <c r="R31" s="37">
        <v>28.213252514120398</v>
      </c>
      <c r="S31" s="37">
        <v>7259</v>
      </c>
      <c r="T31" s="37">
        <v>2.6136316222419822</v>
      </c>
      <c r="U31" s="37">
        <v>2.21866049094E-6</v>
      </c>
      <c r="V31" s="12172" t="str">
        <f t="shared" si="6"/>
        <v>***</v>
      </c>
      <c r="X31" s="6823" t="s">
        <v>4976</v>
      </c>
      <c r="Y31" s="37">
        <v>31.20810492668824</v>
      </c>
      <c r="Z31" s="37">
        <v>203037</v>
      </c>
      <c r="AA31" s="37">
        <v>28.213252514120398</v>
      </c>
      <c r="AB31" s="37">
        <v>7259</v>
      </c>
      <c r="AC31" s="37">
        <v>2.9948524125678411</v>
      </c>
      <c r="AD31" s="37">
        <v>6.08965477919E-8</v>
      </c>
      <c r="AE31" s="12173" t="str">
        <f t="shared" si="7"/>
        <v>***</v>
      </c>
    </row>
    <row r="32" spans="1:31">
      <c r="A32" s="6823" t="s">
        <v>4779</v>
      </c>
      <c r="B32" s="37">
        <v>29.76244577566618</v>
      </c>
      <c r="C32" s="37">
        <v>121025</v>
      </c>
      <c r="D32" s="37">
        <v>34.369791666666657</v>
      </c>
      <c r="E32" s="37">
        <v>19200</v>
      </c>
      <c r="F32" s="37">
        <v>-4.6073458910004774</v>
      </c>
      <c r="G32" s="37">
        <v>4.5937823101199999E-38</v>
      </c>
      <c r="H32" s="12174" t="str">
        <f t="shared" si="4"/>
        <v>***</v>
      </c>
      <c r="J32" s="6823" t="s">
        <v>5175</v>
      </c>
      <c r="K32" s="37">
        <v>29.76244577566618</v>
      </c>
      <c r="L32" s="37">
        <v>121025</v>
      </c>
      <c r="M32" s="37">
        <v>34.670737025730482</v>
      </c>
      <c r="N32" s="37">
        <v>13758</v>
      </c>
      <c r="O32" s="37">
        <v>-4.9082912500643019</v>
      </c>
      <c r="P32" s="37">
        <v>1.5376789512099999E-32</v>
      </c>
      <c r="Q32" s="12175" t="str">
        <f t="shared" si="5"/>
        <v>***</v>
      </c>
      <c r="R32" s="37">
        <v>33.608967291436969</v>
      </c>
      <c r="S32" s="37">
        <v>5442</v>
      </c>
      <c r="T32" s="37">
        <v>-3.8465215157707888</v>
      </c>
      <c r="U32" s="37">
        <v>1.34477323007E-9</v>
      </c>
      <c r="V32" s="12176" t="str">
        <f t="shared" si="6"/>
        <v>***</v>
      </c>
      <c r="X32" s="6823" t="s">
        <v>4977</v>
      </c>
      <c r="Y32" s="37">
        <v>30.263460525437189</v>
      </c>
      <c r="Z32" s="37">
        <v>134783</v>
      </c>
      <c r="AA32" s="37">
        <v>33.608967291436969</v>
      </c>
      <c r="AB32" s="37">
        <v>5442</v>
      </c>
      <c r="AC32" s="37">
        <v>-3.3455067659997795</v>
      </c>
      <c r="AD32" s="37">
        <v>1.4345506664700001E-7</v>
      </c>
      <c r="AE32" s="12177" t="str">
        <f t="shared" si="7"/>
        <v>***</v>
      </c>
    </row>
    <row r="33" spans="1:31">
      <c r="A33" s="6823" t="s">
        <v>4780</v>
      </c>
      <c r="B33" s="37">
        <v>53.882189152070438</v>
      </c>
      <c r="C33" s="37">
        <v>53153</v>
      </c>
      <c r="D33" s="37">
        <v>51.300127123540967</v>
      </c>
      <c r="E33" s="37">
        <v>8653</v>
      </c>
      <c r="F33" s="37">
        <v>2.5820620285294709</v>
      </c>
      <c r="G33" s="37">
        <v>7.9636488247499998E-6</v>
      </c>
      <c r="H33" s="12178" t="str">
        <f t="shared" si="4"/>
        <v>***</v>
      </c>
      <c r="J33" s="6823" t="s">
        <v>5176</v>
      </c>
      <c r="K33" s="37">
        <v>53.882189152070438</v>
      </c>
      <c r="L33" s="37">
        <v>53153</v>
      </c>
      <c r="M33" s="37">
        <v>52.287040106065618</v>
      </c>
      <c r="N33" s="37">
        <v>6034</v>
      </c>
      <c r="O33" s="37">
        <v>1.5951490460048205</v>
      </c>
      <c r="P33" s="37">
        <v>1.8522765136616801E-2</v>
      </c>
      <c r="Q33" s="12179" t="str">
        <f t="shared" si="5"/>
        <v>**</v>
      </c>
      <c r="R33" s="37">
        <v>49.026345933562432</v>
      </c>
      <c r="S33" s="37">
        <v>2619</v>
      </c>
      <c r="T33" s="37">
        <v>4.8558432185080065</v>
      </c>
      <c r="U33" s="37">
        <v>1.1423261397199999E-6</v>
      </c>
      <c r="V33" s="12180" t="str">
        <f t="shared" si="6"/>
        <v>**</v>
      </c>
      <c r="X33" s="6823" t="s">
        <v>4978</v>
      </c>
      <c r="Y33" s="37">
        <v>53.719566796762813</v>
      </c>
      <c r="Z33" s="37">
        <v>59187</v>
      </c>
      <c r="AA33" s="37">
        <v>49.026345933562432</v>
      </c>
      <c r="AB33" s="37">
        <v>2619</v>
      </c>
      <c r="AC33" s="37">
        <v>4.6932208632003807</v>
      </c>
      <c r="AD33" s="37">
        <v>2.4437341124999998E-6</v>
      </c>
      <c r="AE33" s="12181" t="str">
        <f t="shared" si="7"/>
        <v>***</v>
      </c>
    </row>
    <row r="34" spans="1:31">
      <c r="A34" s="6823" t="s">
        <v>4781</v>
      </c>
      <c r="B34" s="37">
        <v>63.872021441433887</v>
      </c>
      <c r="C34" s="37">
        <v>214911</v>
      </c>
      <c r="D34" s="37">
        <v>62.379664003020203</v>
      </c>
      <c r="E34" s="37">
        <v>31786</v>
      </c>
      <c r="F34" s="37">
        <v>1.4923574384136842</v>
      </c>
      <c r="G34" s="37">
        <v>2.4193733752700001E-7</v>
      </c>
      <c r="H34" s="12182" t="str">
        <f t="shared" si="4"/>
        <v>***</v>
      </c>
      <c r="J34" s="6823" t="s">
        <v>5177</v>
      </c>
      <c r="K34" s="37">
        <v>63.872021441433887</v>
      </c>
      <c r="L34" s="37">
        <v>214911</v>
      </c>
      <c r="M34" s="37">
        <v>64.062849724696719</v>
      </c>
      <c r="N34" s="37">
        <v>22339</v>
      </c>
      <c r="O34" s="37">
        <v>-0.19082828326283163</v>
      </c>
      <c r="P34" s="37">
        <v>0.57196755628079643</v>
      </c>
      <c r="Q34" s="12183" t="str">
        <f t="shared" si="5"/>
        <v>NS</v>
      </c>
      <c r="R34" s="37">
        <v>58.399491902191173</v>
      </c>
      <c r="S34" s="37">
        <v>9447</v>
      </c>
      <c r="T34" s="37">
        <v>5.4725295392427142</v>
      </c>
      <c r="U34" s="37">
        <v>2.6588309921500001E-27</v>
      </c>
      <c r="V34" s="12184" t="str">
        <f t="shared" si="6"/>
        <v>NS</v>
      </c>
      <c r="X34" s="6823" t="s">
        <v>4979</v>
      </c>
      <c r="Y34" s="37">
        <v>63.889989462592197</v>
      </c>
      <c r="Z34" s="37">
        <v>237250</v>
      </c>
      <c r="AA34" s="37">
        <v>58.399491902191173</v>
      </c>
      <c r="AB34" s="37">
        <v>9447</v>
      </c>
      <c r="AC34" s="37">
        <v>5.4904975604010247</v>
      </c>
      <c r="AD34" s="37">
        <v>1.38685024538E-27</v>
      </c>
      <c r="AE34" s="12185" t="str">
        <f t="shared" si="7"/>
        <v>***</v>
      </c>
    </row>
    <row r="35" spans="1:31">
      <c r="A35" s="6823" t="s">
        <v>4782</v>
      </c>
      <c r="B35" s="37">
        <v>88.794394431870401</v>
      </c>
      <c r="C35" s="37">
        <v>940208</v>
      </c>
      <c r="D35" s="37">
        <v>89.415634273381897</v>
      </c>
      <c r="E35" s="37">
        <v>192756</v>
      </c>
      <c r="F35" s="37">
        <v>-0.62123984151149614</v>
      </c>
      <c r="G35" s="37">
        <v>2.5794117446000001E-15</v>
      </c>
      <c r="H35" s="12186" t="str">
        <f t="shared" si="4"/>
        <v>***</v>
      </c>
      <c r="J35" s="6823" t="s">
        <v>5178</v>
      </c>
      <c r="K35" s="37">
        <v>88.794394431870401</v>
      </c>
      <c r="L35" s="37">
        <v>940208</v>
      </c>
      <c r="M35" s="37">
        <v>90.301041652629735</v>
      </c>
      <c r="N35" s="37">
        <v>148418</v>
      </c>
      <c r="O35" s="37">
        <v>-1.5066472207593335</v>
      </c>
      <c r="P35" s="37">
        <v>1.30806490191E-66</v>
      </c>
      <c r="Q35" s="12187" t="str">
        <f t="shared" si="5"/>
        <v>***</v>
      </c>
      <c r="R35" s="37">
        <v>86.451802065947945</v>
      </c>
      <c r="S35" s="37">
        <v>44338</v>
      </c>
      <c r="T35" s="37">
        <v>2.3425923659224566</v>
      </c>
      <c r="U35" s="37">
        <v>2.6025275956200001E-52</v>
      </c>
      <c r="V35" s="12188" t="str">
        <f t="shared" si="6"/>
        <v>***</v>
      </c>
      <c r="X35" s="6823" t="s">
        <v>4980</v>
      </c>
      <c r="Y35" s="37">
        <v>88.999803421928192</v>
      </c>
      <c r="Z35" s="37">
        <v>1088626</v>
      </c>
      <c r="AA35" s="37">
        <v>86.451802065947945</v>
      </c>
      <c r="AB35" s="37">
        <v>44338</v>
      </c>
      <c r="AC35" s="37">
        <v>2.5480013559802472</v>
      </c>
      <c r="AD35" s="37">
        <v>6.3643728801299996E-63</v>
      </c>
      <c r="AE35" s="12189" t="str">
        <f t="shared" si="7"/>
        <v>***</v>
      </c>
    </row>
    <row r="36" spans="1:31">
      <c r="A36" s="6823" t="s">
        <v>4783</v>
      </c>
      <c r="B36" s="37">
        <v>16.100943415811781</v>
      </c>
      <c r="C36" s="37">
        <v>337179</v>
      </c>
      <c r="D36" s="37">
        <v>19.456318140339079</v>
      </c>
      <c r="E36" s="37">
        <v>41642</v>
      </c>
      <c r="F36" s="37">
        <v>-3.355374724527298</v>
      </c>
      <c r="G36" s="37">
        <v>5.8517310517599998E-68</v>
      </c>
      <c r="H36" s="12190" t="str">
        <f t="shared" si="4"/>
        <v>***</v>
      </c>
      <c r="J36" s="6823" t="s">
        <v>5179</v>
      </c>
      <c r="K36" s="37">
        <v>16.100943415811781</v>
      </c>
      <c r="L36" s="37">
        <v>337179</v>
      </c>
      <c r="M36" s="37">
        <v>20.261396440694099</v>
      </c>
      <c r="N36" s="37">
        <v>31523</v>
      </c>
      <c r="O36" s="37">
        <v>-4.1604530248823188</v>
      </c>
      <c r="P36" s="37">
        <v>5.8884449991000005E-81</v>
      </c>
      <c r="Q36" s="12191" t="str">
        <f t="shared" si="5"/>
        <v>***</v>
      </c>
      <c r="R36" s="37">
        <v>16.948315050894362</v>
      </c>
      <c r="S36" s="37">
        <v>10119</v>
      </c>
      <c r="T36" s="37">
        <v>-0.84737163508258107</v>
      </c>
      <c r="U36" s="37">
        <v>2.23861242570969E-2</v>
      </c>
      <c r="V36" s="12192" t="str">
        <f t="shared" si="6"/>
        <v>***</v>
      </c>
      <c r="X36" s="6823" t="s">
        <v>4981</v>
      </c>
      <c r="Y36" s="37">
        <v>16.456650628420789</v>
      </c>
      <c r="Z36" s="37">
        <v>368702</v>
      </c>
      <c r="AA36" s="37">
        <v>16.948315050894362</v>
      </c>
      <c r="AB36" s="37">
        <v>10119</v>
      </c>
      <c r="AC36" s="37">
        <v>-0.49166442247357267</v>
      </c>
      <c r="AD36" s="37">
        <v>0.1883411414687059</v>
      </c>
      <c r="AE36" s="12193" t="str">
        <f t="shared" si="7"/>
        <v>NS</v>
      </c>
    </row>
    <row r="37" spans="1:31">
      <c r="A37" s="6823" t="s">
        <v>4784</v>
      </c>
      <c r="B37" s="37">
        <v>47.504129671691103</v>
      </c>
      <c r="C37" s="37">
        <v>116232</v>
      </c>
      <c r="D37" s="37">
        <v>46.564113482727407</v>
      </c>
      <c r="E37" s="37">
        <v>18787</v>
      </c>
      <c r="F37" s="37">
        <v>0.94001618896369621</v>
      </c>
      <c r="G37" s="37">
        <v>1.6656733070350701E-2</v>
      </c>
      <c r="H37" s="12194" t="str">
        <f t="shared" si="4"/>
        <v>**</v>
      </c>
      <c r="J37" s="6823" t="s">
        <v>5180</v>
      </c>
      <c r="K37" s="37">
        <v>47.504129671691103</v>
      </c>
      <c r="L37" s="37">
        <v>116232</v>
      </c>
      <c r="M37" s="37">
        <v>46.651135701805472</v>
      </c>
      <c r="N37" s="37">
        <v>13736</v>
      </c>
      <c r="O37" s="37">
        <v>0.85299396988563103</v>
      </c>
      <c r="P37" s="37">
        <v>5.8311168152082503E-2</v>
      </c>
      <c r="Q37" s="12195" t="str">
        <f t="shared" si="5"/>
        <v>*</v>
      </c>
      <c r="R37" s="37">
        <v>46.327459908928923</v>
      </c>
      <c r="S37" s="37">
        <v>5051</v>
      </c>
      <c r="T37" s="37">
        <v>1.1766697627621809</v>
      </c>
      <c r="U37" s="37">
        <v>0.10112022084293761</v>
      </c>
      <c r="V37" s="12196" t="str">
        <f t="shared" si="6"/>
        <v>*</v>
      </c>
      <c r="X37" s="6823" t="s">
        <v>4982</v>
      </c>
      <c r="Y37" s="37">
        <v>47.413978825557059</v>
      </c>
      <c r="Z37" s="37">
        <v>129968</v>
      </c>
      <c r="AA37" s="37">
        <v>46.327459908928923</v>
      </c>
      <c r="AB37" s="37">
        <v>5051</v>
      </c>
      <c r="AC37" s="37">
        <v>1.0865189166281368</v>
      </c>
      <c r="AD37" s="37">
        <v>0.1291881191083277</v>
      </c>
      <c r="AE37" s="12197" t="str">
        <f t="shared" si="7"/>
        <v>NS</v>
      </c>
    </row>
    <row r="38" spans="1:31">
      <c r="A38" s="6823" t="s">
        <v>4785</v>
      </c>
      <c r="B38" s="37">
        <v>26.743429286608261</v>
      </c>
      <c r="C38" s="37">
        <v>99875</v>
      </c>
      <c r="D38" s="37">
        <v>26.84667699144839</v>
      </c>
      <c r="E38" s="37">
        <v>14851</v>
      </c>
      <c r="F38" s="37">
        <v>-0.10324770484012902</v>
      </c>
      <c r="G38" s="37">
        <v>0.79086629468243408</v>
      </c>
      <c r="H38" s="12198" t="str">
        <f t="shared" si="4"/>
        <v>NS</v>
      </c>
      <c r="J38" s="6823" t="s">
        <v>5181</v>
      </c>
      <c r="K38" s="37">
        <v>26.743429286608261</v>
      </c>
      <c r="L38" s="37">
        <v>99875</v>
      </c>
      <c r="M38" s="37">
        <v>28.475147430497049</v>
      </c>
      <c r="N38" s="37">
        <v>10683</v>
      </c>
      <c r="O38" s="37">
        <v>-1.7317181438887879</v>
      </c>
      <c r="P38" s="37">
        <v>1.2506178272560001E-4</v>
      </c>
      <c r="Q38" s="12199" t="str">
        <f t="shared" si="5"/>
        <v>***</v>
      </c>
      <c r="R38" s="37">
        <v>22.67274472168906</v>
      </c>
      <c r="S38" s="37">
        <v>4168</v>
      </c>
      <c r="T38" s="37">
        <v>4.0706845649192012</v>
      </c>
      <c r="U38" s="37">
        <v>5.5747420765399997E-9</v>
      </c>
      <c r="V38" s="12200" t="str">
        <f t="shared" si="6"/>
        <v>***</v>
      </c>
      <c r="X38" s="6823" t="s">
        <v>4983</v>
      </c>
      <c r="Y38" s="37">
        <v>26.91076177210152</v>
      </c>
      <c r="Z38" s="37">
        <v>110558</v>
      </c>
      <c r="AA38" s="37">
        <v>22.67274472168906</v>
      </c>
      <c r="AB38" s="37">
        <v>4168</v>
      </c>
      <c r="AC38" s="37">
        <v>4.2380170504124592</v>
      </c>
      <c r="AD38" s="37">
        <v>1.29799988761E-9</v>
      </c>
      <c r="AE38" s="12201" t="str">
        <f t="shared" si="7"/>
        <v>***</v>
      </c>
    </row>
    <row r="39" spans="1:31">
      <c r="A39" s="6823" t="s">
        <v>4786</v>
      </c>
      <c r="B39" s="37">
        <v>35.803220402721273</v>
      </c>
      <c r="C39" s="37">
        <v>146255</v>
      </c>
      <c r="D39" s="37">
        <v>33.578096316837872</v>
      </c>
      <c r="E39" s="37">
        <v>25603</v>
      </c>
      <c r="F39" s="37">
        <v>2.2251240858834009</v>
      </c>
      <c r="G39" s="37">
        <v>6.6197085178600001E-12</v>
      </c>
      <c r="H39" s="12202" t="str">
        <f t="shared" si="4"/>
        <v>***</v>
      </c>
      <c r="J39" s="6823" t="s">
        <v>5182</v>
      </c>
      <c r="K39" s="37">
        <v>35.803220402721273</v>
      </c>
      <c r="L39" s="37">
        <v>146255</v>
      </c>
      <c r="M39" s="37">
        <v>34.153725402253741</v>
      </c>
      <c r="N39" s="37">
        <v>17837</v>
      </c>
      <c r="O39" s="37">
        <v>1.6494950004675317</v>
      </c>
      <c r="P39" s="37">
        <v>1.4048744537399999E-5</v>
      </c>
      <c r="Q39" s="12203" t="str">
        <f t="shared" si="5"/>
        <v>***</v>
      </c>
      <c r="R39" s="37">
        <v>32.255987638423903</v>
      </c>
      <c r="S39" s="37">
        <v>7766</v>
      </c>
      <c r="T39" s="37">
        <v>3.5472327642973696</v>
      </c>
      <c r="U39" s="37">
        <v>2.0008052342499999E-10</v>
      </c>
      <c r="V39" s="12204" t="str">
        <f t="shared" si="6"/>
        <v>***</v>
      </c>
      <c r="X39" s="6823" t="s">
        <v>4984</v>
      </c>
      <c r="Y39" s="37">
        <v>35.623918289739898</v>
      </c>
      <c r="Z39" s="37">
        <v>164092</v>
      </c>
      <c r="AA39" s="37">
        <v>32.255987638423903</v>
      </c>
      <c r="AB39" s="37">
        <v>7766</v>
      </c>
      <c r="AC39" s="37">
        <v>3.3679306513159943</v>
      </c>
      <c r="AD39" s="37">
        <v>1.34338884223E-9</v>
      </c>
      <c r="AE39" s="12205" t="str">
        <f t="shared" si="7"/>
        <v>***</v>
      </c>
    </row>
    <row r="40" spans="1:31">
      <c r="A40" s="6823" t="s">
        <v>4787</v>
      </c>
      <c r="B40" s="37">
        <v>26.74079381733501</v>
      </c>
      <c r="C40" s="37">
        <v>156308</v>
      </c>
      <c r="D40" s="37">
        <v>29.93058963752366</v>
      </c>
      <c r="E40" s="37">
        <v>14263</v>
      </c>
      <c r="F40" s="37">
        <v>-3.1897958201886496</v>
      </c>
      <c r="G40" s="37">
        <v>2.1360350599300001E-16</v>
      </c>
      <c r="H40" s="12206" t="str">
        <f t="shared" si="4"/>
        <v>***</v>
      </c>
      <c r="J40" s="6823" t="s">
        <v>5183</v>
      </c>
      <c r="K40" s="37">
        <v>26.74079381733501</v>
      </c>
      <c r="L40" s="37">
        <v>156308</v>
      </c>
      <c r="M40" s="37">
        <v>30.907250644092748</v>
      </c>
      <c r="N40" s="37">
        <v>10868</v>
      </c>
      <c r="O40" s="37">
        <v>-4.166456826757738</v>
      </c>
      <c r="P40" s="37">
        <v>3.0751148874600001E-21</v>
      </c>
      <c r="Q40" s="12207" t="str">
        <f t="shared" si="5"/>
        <v>***</v>
      </c>
      <c r="R40" s="37">
        <v>26.80412371134021</v>
      </c>
      <c r="S40" s="37">
        <v>3395</v>
      </c>
      <c r="T40" s="37">
        <v>-6.332989400520006E-2</v>
      </c>
      <c r="U40" s="37">
        <v>0.93426721517642275</v>
      </c>
      <c r="V40" s="12208" t="str">
        <f t="shared" si="6"/>
        <v>***</v>
      </c>
      <c r="X40" s="6823" t="s">
        <v>4985</v>
      </c>
      <c r="Y40" s="37">
        <v>27.011652390295261</v>
      </c>
      <c r="Z40" s="37">
        <v>167176</v>
      </c>
      <c r="AA40" s="37">
        <v>26.80412371134021</v>
      </c>
      <c r="AB40" s="37">
        <v>3395</v>
      </c>
      <c r="AC40" s="37">
        <v>0.20752867895505034</v>
      </c>
      <c r="AD40" s="37">
        <v>0.78745465894944677</v>
      </c>
      <c r="AE40" s="12209" t="str">
        <f t="shared" si="7"/>
        <v>NS</v>
      </c>
    </row>
    <row r="41" spans="1:31">
      <c r="A41" s="6823" t="s">
        <v>4788</v>
      </c>
      <c r="B41" s="37">
        <v>43.138957331143182</v>
      </c>
      <c r="C41" s="37">
        <v>255690</v>
      </c>
      <c r="D41" s="37">
        <v>46.135570351685097</v>
      </c>
      <c r="E41" s="37">
        <v>34093</v>
      </c>
      <c r="F41" s="37">
        <v>-2.9966130205419148</v>
      </c>
      <c r="G41" s="37">
        <v>1.01362677049E-25</v>
      </c>
      <c r="H41" s="12210" t="str">
        <f t="shared" si="4"/>
        <v>***</v>
      </c>
      <c r="J41" s="6823" t="s">
        <v>5184</v>
      </c>
      <c r="K41" s="37">
        <v>43.138957331143182</v>
      </c>
      <c r="L41" s="37">
        <v>255690</v>
      </c>
      <c r="M41" s="37">
        <v>48.497837503861597</v>
      </c>
      <c r="N41" s="37">
        <v>25896</v>
      </c>
      <c r="O41" s="37">
        <v>-5.3588801727184148</v>
      </c>
      <c r="P41" s="37">
        <v>1.07452537716E-61</v>
      </c>
      <c r="Q41" s="12211" t="str">
        <f t="shared" si="5"/>
        <v>***</v>
      </c>
      <c r="R41" s="37">
        <v>38.672685128705623</v>
      </c>
      <c r="S41" s="37">
        <v>8197</v>
      </c>
      <c r="T41" s="37">
        <v>4.4662722024375583</v>
      </c>
      <c r="U41" s="37">
        <v>8.9606826383500006E-16</v>
      </c>
      <c r="V41" s="12212" t="str">
        <f t="shared" si="6"/>
        <v>***</v>
      </c>
      <c r="X41" s="6823" t="s">
        <v>4986</v>
      </c>
      <c r="Y41" s="37">
        <v>43.631785671162632</v>
      </c>
      <c r="Z41" s="37">
        <v>281586</v>
      </c>
      <c r="AA41" s="37">
        <v>38.672685128705623</v>
      </c>
      <c r="AB41" s="37">
        <v>8197</v>
      </c>
      <c r="AC41" s="37">
        <v>4.9591005424570085</v>
      </c>
      <c r="AD41" s="37">
        <v>4.32638661582E-19</v>
      </c>
      <c r="AE41" s="12213" t="str">
        <f t="shared" si="7"/>
        <v>***</v>
      </c>
    </row>
    <row r="42" spans="1:31">
      <c r="A42" s="6823" t="s">
        <v>4789</v>
      </c>
      <c r="B42" s="37">
        <v>8.690851735015773</v>
      </c>
      <c r="C42" s="37">
        <v>272620</v>
      </c>
      <c r="D42" s="37">
        <v>10.9584612898012</v>
      </c>
      <c r="E42" s="37">
        <v>30935</v>
      </c>
      <c r="F42" s="37">
        <v>-2.2676095547854267</v>
      </c>
      <c r="G42" s="37">
        <v>3.8938536112300002E-40</v>
      </c>
      <c r="H42" s="12214" t="str">
        <f t="shared" si="4"/>
        <v>***</v>
      </c>
      <c r="J42" s="6823" t="s">
        <v>5185</v>
      </c>
      <c r="K42" s="37">
        <v>8.690851735015773</v>
      </c>
      <c r="L42" s="37">
        <v>272620</v>
      </c>
      <c r="M42" s="37">
        <v>11.563069361467729</v>
      </c>
      <c r="N42" s="37">
        <v>23601</v>
      </c>
      <c r="O42" s="37">
        <v>-2.8722176264519561</v>
      </c>
      <c r="P42" s="37">
        <v>6.5474147617299998E-50</v>
      </c>
      <c r="Q42" s="12215" t="str">
        <f t="shared" si="5"/>
        <v>***</v>
      </c>
      <c r="R42" s="37">
        <v>9.0128170166348518</v>
      </c>
      <c r="S42" s="37">
        <v>7334</v>
      </c>
      <c r="T42" s="37">
        <v>-0.32196528161907878</v>
      </c>
      <c r="U42" s="37">
        <v>0.33431418033608828</v>
      </c>
      <c r="V42" s="12216" t="str">
        <f t="shared" si="6"/>
        <v>***</v>
      </c>
      <c r="X42" s="6823" t="s">
        <v>4987</v>
      </c>
      <c r="Y42" s="37">
        <v>8.9196917166574963</v>
      </c>
      <c r="Z42" s="37">
        <v>296221</v>
      </c>
      <c r="AA42" s="37">
        <v>9.0128170166348518</v>
      </c>
      <c r="AB42" s="37">
        <v>7334</v>
      </c>
      <c r="AC42" s="37">
        <v>-9.3125299977355525E-2</v>
      </c>
      <c r="AD42" s="37">
        <v>0.78226480860414305</v>
      </c>
      <c r="AE42" s="12217" t="str">
        <f t="shared" si="7"/>
        <v>NS</v>
      </c>
    </row>
    <row r="43" spans="1:31">
      <c r="A43" s="6823" t="s">
        <v>4790</v>
      </c>
      <c r="B43" s="37">
        <v>33.953308450689498</v>
      </c>
      <c r="C43" s="37">
        <v>95649</v>
      </c>
      <c r="D43" s="37">
        <v>34.957917400665487</v>
      </c>
      <c r="E43" s="37">
        <v>15327</v>
      </c>
      <c r="F43" s="37">
        <v>-1.0046089499759887</v>
      </c>
      <c r="G43" s="37">
        <v>1.48554159896685E-2</v>
      </c>
      <c r="H43" s="12218" t="str">
        <f t="shared" si="4"/>
        <v>**</v>
      </c>
      <c r="J43" s="6823" t="s">
        <v>5186</v>
      </c>
      <c r="K43" s="37">
        <v>33.953308450689498</v>
      </c>
      <c r="L43" s="37">
        <v>95649</v>
      </c>
      <c r="M43" s="37">
        <v>36.569897275569453</v>
      </c>
      <c r="N43" s="37">
        <v>11195</v>
      </c>
      <c r="O43" s="37">
        <v>-2.6165888248799547</v>
      </c>
      <c r="P43" s="37">
        <v>3.3680397034500001E-8</v>
      </c>
      <c r="Q43" s="12219" t="str">
        <f t="shared" si="5"/>
        <v>***</v>
      </c>
      <c r="R43" s="37">
        <v>30.590513068731848</v>
      </c>
      <c r="S43" s="37">
        <v>4132</v>
      </c>
      <c r="T43" s="37">
        <v>3.3627953819576497</v>
      </c>
      <c r="U43" s="37">
        <v>7.6822526030899992E-6</v>
      </c>
      <c r="V43" s="12220" t="str">
        <f t="shared" si="6"/>
        <v>***</v>
      </c>
      <c r="X43" s="6823" t="s">
        <v>4988</v>
      </c>
      <c r="Y43" s="37">
        <v>34.227471828085797</v>
      </c>
      <c r="Z43" s="37">
        <v>106844</v>
      </c>
      <c r="AA43" s="37">
        <v>30.590513068731848</v>
      </c>
      <c r="AB43" s="37">
        <v>4132</v>
      </c>
      <c r="AC43" s="37">
        <v>3.6369587593539485</v>
      </c>
      <c r="AD43" s="37">
        <v>1.30158030604E-6</v>
      </c>
      <c r="AE43" s="12221" t="str">
        <f t="shared" si="7"/>
        <v>***</v>
      </c>
    </row>
    <row r="44" spans="1:31">
      <c r="A44" s="6823" t="s">
        <v>4791</v>
      </c>
      <c r="B44" s="37">
        <v>66.770039843836244</v>
      </c>
      <c r="C44" s="37">
        <v>99639</v>
      </c>
      <c r="D44" s="37">
        <v>67.949156406748742</v>
      </c>
      <c r="E44" s="37">
        <v>17544</v>
      </c>
      <c r="F44" s="37">
        <v>-1.1791165629124976</v>
      </c>
      <c r="G44" s="37">
        <v>2.2022693983470001E-3</v>
      </c>
      <c r="H44" s="12222" t="str">
        <f t="shared" si="4"/>
        <v>***</v>
      </c>
      <c r="J44" s="6823" t="s">
        <v>5187</v>
      </c>
      <c r="K44" s="37">
        <v>66.770039843836244</v>
      </c>
      <c r="L44" s="37">
        <v>99639</v>
      </c>
      <c r="M44" s="37">
        <v>69.402480270574969</v>
      </c>
      <c r="N44" s="37">
        <v>13305</v>
      </c>
      <c r="O44" s="37">
        <v>-2.6324404267387251</v>
      </c>
      <c r="P44" s="37">
        <v>1.28299826896E-9</v>
      </c>
      <c r="Q44" s="12223" t="str">
        <f t="shared" si="5"/>
        <v>***</v>
      </c>
      <c r="R44" s="37">
        <v>63.387591413069117</v>
      </c>
      <c r="S44" s="37">
        <v>4239</v>
      </c>
      <c r="T44" s="37">
        <v>3.382448430767127</v>
      </c>
      <c r="U44" s="37">
        <v>4.7778342971499998E-6</v>
      </c>
      <c r="V44" s="12224" t="str">
        <f t="shared" si="6"/>
        <v>***</v>
      </c>
      <c r="X44" s="6823" t="s">
        <v>4989</v>
      </c>
      <c r="Y44" s="37">
        <v>67.080145913018839</v>
      </c>
      <c r="Z44" s="37">
        <v>112944</v>
      </c>
      <c r="AA44" s="37">
        <v>63.387591413069117</v>
      </c>
      <c r="AB44" s="37">
        <v>4239</v>
      </c>
      <c r="AC44" s="37">
        <v>3.692554499949722</v>
      </c>
      <c r="AD44" s="37">
        <v>5.2295412083399999E-7</v>
      </c>
      <c r="AE44" s="12225" t="str">
        <f t="shared" si="7"/>
        <v>***</v>
      </c>
    </row>
    <row r="45" spans="1:31">
      <c r="A45" s="6823" t="s">
        <v>4792</v>
      </c>
      <c r="B45" s="37">
        <v>18.315131782741371</v>
      </c>
      <c r="C45" s="37">
        <v>303454</v>
      </c>
      <c r="D45" s="37">
        <v>22.37326726042992</v>
      </c>
      <c r="E45" s="37">
        <v>29866</v>
      </c>
      <c r="F45" s="37">
        <v>-4.0581354776885483</v>
      </c>
      <c r="G45" s="37">
        <v>4.2206766259000002E-66</v>
      </c>
      <c r="H45" s="12226" t="str">
        <f t="shared" si="4"/>
        <v>***</v>
      </c>
      <c r="J45" s="6823" t="s">
        <v>5188</v>
      </c>
      <c r="K45" s="37">
        <v>18.315131782741371</v>
      </c>
      <c r="L45" s="37">
        <v>303454</v>
      </c>
      <c r="M45" s="37">
        <v>23.753557983656229</v>
      </c>
      <c r="N45" s="37">
        <v>21782</v>
      </c>
      <c r="O45" s="37">
        <v>-5.4384262009148578</v>
      </c>
      <c r="P45" s="37">
        <v>4.20048567499E-88</v>
      </c>
      <c r="Q45" s="12227" t="str">
        <f t="shared" si="5"/>
        <v>***</v>
      </c>
      <c r="R45" s="37">
        <v>18.65413161801089</v>
      </c>
      <c r="S45" s="37">
        <v>8084</v>
      </c>
      <c r="T45" s="37">
        <v>-0.33899983526951871</v>
      </c>
      <c r="U45" s="37">
        <v>0.4368164102309906</v>
      </c>
      <c r="V45" s="12228" t="str">
        <f t="shared" si="6"/>
        <v>***</v>
      </c>
      <c r="X45" s="6823" t="s">
        <v>4990</v>
      </c>
      <c r="Y45" s="37">
        <v>18.679358988549851</v>
      </c>
      <c r="Z45" s="37">
        <v>325236</v>
      </c>
      <c r="AA45" s="37">
        <v>18.65413161801089</v>
      </c>
      <c r="AB45" s="37">
        <v>8084</v>
      </c>
      <c r="AC45" s="37">
        <v>2.5227370538960514E-2</v>
      </c>
      <c r="AD45" s="37">
        <v>0.95415656739338062</v>
      </c>
      <c r="AE45" s="12229" t="str">
        <f t="shared" si="7"/>
        <v>NS</v>
      </c>
    </row>
    <row r="46" spans="1:31">
      <c r="A46" s="6823" t="s">
        <v>4793</v>
      </c>
      <c r="B46" s="37">
        <v>41.628361645740107</v>
      </c>
      <c r="C46" s="37">
        <v>115085</v>
      </c>
      <c r="D46" s="37">
        <v>37.727466086874323</v>
      </c>
      <c r="E46" s="37">
        <v>21157</v>
      </c>
      <c r="F46" s="37">
        <v>3.9008955588657841</v>
      </c>
      <c r="G46" s="37">
        <v>2.8499996669199999E-26</v>
      </c>
      <c r="H46" s="12230" t="str">
        <f t="shared" si="4"/>
        <v>***</v>
      </c>
      <c r="J46" s="6823" t="s">
        <v>5189</v>
      </c>
      <c r="K46" s="37">
        <v>41.628361645740107</v>
      </c>
      <c r="L46" s="37">
        <v>115085</v>
      </c>
      <c r="M46" s="37">
        <v>39.000065184798913</v>
      </c>
      <c r="N46" s="37">
        <v>15341</v>
      </c>
      <c r="O46" s="37">
        <v>2.6282964609411934</v>
      </c>
      <c r="P46" s="37">
        <v>5.2788166134200003E-10</v>
      </c>
      <c r="Q46" s="12231" t="str">
        <f t="shared" si="5"/>
        <v>***</v>
      </c>
      <c r="R46" s="37">
        <v>34.370701513067402</v>
      </c>
      <c r="S46" s="37">
        <v>5816</v>
      </c>
      <c r="T46" s="37">
        <v>7.2576601326727044</v>
      </c>
      <c r="U46" s="37">
        <v>5.2701811577500003E-28</v>
      </c>
      <c r="V46" s="12232" t="str">
        <f t="shared" si="6"/>
        <v>***</v>
      </c>
      <c r="X46" s="6823" t="s">
        <v>4991</v>
      </c>
      <c r="Y46" s="37">
        <v>41.319215493843252</v>
      </c>
      <c r="Z46" s="37">
        <v>130426</v>
      </c>
      <c r="AA46" s="37">
        <v>34.370701513067402</v>
      </c>
      <c r="AB46" s="37">
        <v>5816</v>
      </c>
      <c r="AC46" s="37">
        <v>6.94851398077585</v>
      </c>
      <c r="AD46" s="37">
        <v>5.4771285831400005E-26</v>
      </c>
      <c r="AE46" s="12233" t="str">
        <f t="shared" si="7"/>
        <v>***</v>
      </c>
    </row>
    <row r="47" spans="1:31">
      <c r="A47" s="6823" t="s">
        <v>4794</v>
      </c>
      <c r="B47" s="37">
        <v>13.06863301191151</v>
      </c>
      <c r="C47" s="37">
        <v>132225</v>
      </c>
      <c r="D47" s="37">
        <v>11.39450738477964</v>
      </c>
      <c r="E47" s="37">
        <v>16859</v>
      </c>
      <c r="F47" s="37">
        <v>1.6741256271318701</v>
      </c>
      <c r="G47" s="37">
        <v>9.8577884773899995E-10</v>
      </c>
      <c r="H47" s="12234" t="str">
        <f t="shared" si="4"/>
        <v>***</v>
      </c>
      <c r="J47" s="6823" t="s">
        <v>5190</v>
      </c>
      <c r="K47" s="37">
        <v>13.06863301191151</v>
      </c>
      <c r="L47" s="37">
        <v>132225</v>
      </c>
      <c r="M47" s="37">
        <v>11.59285159285159</v>
      </c>
      <c r="N47" s="37">
        <v>12870</v>
      </c>
      <c r="O47" s="37">
        <v>1.4757814190599206</v>
      </c>
      <c r="P47" s="37">
        <v>1.9145802635700002E-6</v>
      </c>
      <c r="Q47" s="12235" t="str">
        <f t="shared" si="5"/>
        <v>***</v>
      </c>
      <c r="R47" s="37">
        <v>10.75457508147405</v>
      </c>
      <c r="S47" s="37">
        <v>3989</v>
      </c>
      <c r="T47" s="37">
        <v>2.3140579304374604</v>
      </c>
      <c r="U47" s="37">
        <v>1.8544673531200001E-5</v>
      </c>
      <c r="V47" s="12236" t="str">
        <f t="shared" si="6"/>
        <v>***</v>
      </c>
      <c r="X47" s="6823" t="s">
        <v>4992</v>
      </c>
      <c r="Y47" s="37">
        <v>12.93773045246218</v>
      </c>
      <c r="Z47" s="37">
        <v>145095</v>
      </c>
      <c r="AA47" s="37">
        <v>10.75457508147405</v>
      </c>
      <c r="AB47" s="37">
        <v>3989</v>
      </c>
      <c r="AC47" s="37">
        <v>2.1831553709881302</v>
      </c>
      <c r="AD47" s="37">
        <v>4.8871379617600003E-5</v>
      </c>
      <c r="AE47" s="12237" t="str">
        <f t="shared" si="7"/>
        <v>***</v>
      </c>
    </row>
    <row r="48" spans="1:31">
      <c r="A48" s="6823" t="s">
        <v>4795</v>
      </c>
      <c r="B48" s="37">
        <v>34.692791365481732</v>
      </c>
      <c r="C48" s="37">
        <v>161584</v>
      </c>
      <c r="D48" s="37">
        <v>36.622165713074807</v>
      </c>
      <c r="E48" s="37">
        <v>23595</v>
      </c>
      <c r="F48" s="37">
        <v>-1.9293743475930754</v>
      </c>
      <c r="G48" s="37">
        <v>6.3702315392599997E-9</v>
      </c>
      <c r="H48" s="12238" t="str">
        <f t="shared" si="4"/>
        <v>***</v>
      </c>
      <c r="J48" s="6823" t="s">
        <v>5191</v>
      </c>
      <c r="K48" s="37">
        <v>34.692791365481732</v>
      </c>
      <c r="L48" s="37">
        <v>161584</v>
      </c>
      <c r="M48" s="37">
        <v>38.121000581733568</v>
      </c>
      <c r="N48" s="37">
        <v>17190</v>
      </c>
      <c r="O48" s="37">
        <v>-3.4282092162518367</v>
      </c>
      <c r="P48" s="37">
        <v>3.2864580911700001E-19</v>
      </c>
      <c r="Q48" s="12239" t="str">
        <f t="shared" si="5"/>
        <v>***</v>
      </c>
      <c r="R48" s="37">
        <v>32.599531615925059</v>
      </c>
      <c r="S48" s="37">
        <v>6405</v>
      </c>
      <c r="T48" s="37">
        <v>2.0932597495566725</v>
      </c>
      <c r="U48" s="37">
        <v>5.5301665962330002E-4</v>
      </c>
      <c r="V48" s="12240" t="str">
        <f t="shared" si="6"/>
        <v>***</v>
      </c>
      <c r="X48" s="6823" t="s">
        <v>4993</v>
      </c>
      <c r="Y48" s="37">
        <v>35.022430554778659</v>
      </c>
      <c r="Z48" s="37">
        <v>178774</v>
      </c>
      <c r="AA48" s="37">
        <v>32.599531615925059</v>
      </c>
      <c r="AB48" s="37">
        <v>6405</v>
      </c>
      <c r="AC48" s="37">
        <v>2.4228989388535993</v>
      </c>
      <c r="AD48" s="37">
        <v>6.4377700296699994E-5</v>
      </c>
      <c r="AE48" s="12241" t="str">
        <f t="shared" si="7"/>
        <v>***</v>
      </c>
    </row>
    <row r="49" spans="1:31">
      <c r="A49" s="6823" t="s">
        <v>4796</v>
      </c>
      <c r="B49" s="37">
        <v>11.646539980142689</v>
      </c>
      <c r="C49" s="37">
        <v>129927</v>
      </c>
      <c r="D49" s="37">
        <v>12.88327411501513</v>
      </c>
      <c r="E49" s="37">
        <v>15198</v>
      </c>
      <c r="F49" s="37">
        <v>-1.2367341348724405</v>
      </c>
      <c r="G49" s="37">
        <v>7.6141956986000002E-6</v>
      </c>
      <c r="H49" s="12242" t="str">
        <f t="shared" si="4"/>
        <v>***</v>
      </c>
      <c r="J49" s="6823" t="s">
        <v>5192</v>
      </c>
      <c r="K49" s="37">
        <v>11.646539980142689</v>
      </c>
      <c r="L49" s="37">
        <v>129927</v>
      </c>
      <c r="M49" s="37">
        <v>14.17554804609652</v>
      </c>
      <c r="N49" s="37">
        <v>11541</v>
      </c>
      <c r="O49" s="37">
        <v>-2.5290080659538301</v>
      </c>
      <c r="P49" s="37">
        <v>7.8790974966900004E-16</v>
      </c>
      <c r="Q49" s="12243" t="str">
        <f t="shared" si="5"/>
        <v>***</v>
      </c>
      <c r="R49" s="37">
        <v>8.8050314465408803</v>
      </c>
      <c r="S49" s="37">
        <v>3657</v>
      </c>
      <c r="T49" s="37">
        <v>2.8415085336018091</v>
      </c>
      <c r="U49" s="37">
        <v>1.16729551711E-7</v>
      </c>
      <c r="V49" s="12244" t="str">
        <f t="shared" si="6"/>
        <v>***</v>
      </c>
      <c r="X49" s="6823" t="s">
        <v>4994</v>
      </c>
      <c r="Y49" s="37">
        <v>11.85285718324992</v>
      </c>
      <c r="Z49" s="37">
        <v>141468</v>
      </c>
      <c r="AA49" s="37">
        <v>8.8050314465408803</v>
      </c>
      <c r="AB49" s="37">
        <v>3657</v>
      </c>
      <c r="AC49" s="37">
        <v>3.04782573670904</v>
      </c>
      <c r="AD49" s="37">
        <v>1.6426499454300001E-8</v>
      </c>
      <c r="AE49" s="12245" t="str">
        <f t="shared" si="7"/>
        <v>***</v>
      </c>
    </row>
    <row r="50" spans="1:31">
      <c r="A50" s="6823" t="s">
        <v>4797</v>
      </c>
      <c r="B50" s="37">
        <v>46.885349530706748</v>
      </c>
      <c r="C50" s="37">
        <v>72769</v>
      </c>
      <c r="D50" s="37">
        <v>53.130287648054143</v>
      </c>
      <c r="E50" s="37">
        <v>13002</v>
      </c>
      <c r="F50" s="37">
        <v>-6.2449381173473952</v>
      </c>
      <c r="G50" s="37">
        <v>2.0283247753699999E-39</v>
      </c>
      <c r="H50" s="12246" t="str">
        <f t="shared" si="4"/>
        <v>***</v>
      </c>
      <c r="J50" s="6823" t="s">
        <v>5193</v>
      </c>
      <c r="K50" s="37">
        <v>46.885349530706748</v>
      </c>
      <c r="L50" s="37">
        <v>72769</v>
      </c>
      <c r="M50" s="37">
        <v>55.03543053467898</v>
      </c>
      <c r="N50" s="37">
        <v>9314</v>
      </c>
      <c r="O50" s="37">
        <v>-8.1500810039722325</v>
      </c>
      <c r="P50" s="37">
        <v>8.6102030847999997E-50</v>
      </c>
      <c r="Q50" s="12247" t="str">
        <f t="shared" si="5"/>
        <v>***</v>
      </c>
      <c r="R50" s="37">
        <v>48.318872017353577</v>
      </c>
      <c r="S50" s="37">
        <v>3688</v>
      </c>
      <c r="T50" s="37">
        <v>-1.4335224866468295</v>
      </c>
      <c r="U50" s="37">
        <v>8.8800102223046906E-2</v>
      </c>
      <c r="V50" s="12248" t="str">
        <f t="shared" si="6"/>
        <v>***</v>
      </c>
      <c r="X50" s="6823" t="s">
        <v>4995</v>
      </c>
      <c r="Y50" s="37">
        <v>47.810143391445237</v>
      </c>
      <c r="Z50" s="37">
        <v>82083</v>
      </c>
      <c r="AA50" s="37">
        <v>48.318872017353577</v>
      </c>
      <c r="AB50" s="37">
        <v>3688</v>
      </c>
      <c r="AC50" s="37">
        <v>-0.50872862590833989</v>
      </c>
      <c r="AD50" s="37">
        <v>0.5451647471510237</v>
      </c>
      <c r="AE50" s="12249" t="str">
        <f t="shared" si="7"/>
        <v>NS</v>
      </c>
    </row>
    <row r="51" spans="1:31">
      <c r="A51" s="6823" t="s">
        <v>11571</v>
      </c>
      <c r="B51" s="37">
        <v>41.591831011376037</v>
      </c>
      <c r="C51" s="37">
        <v>4414451</v>
      </c>
      <c r="D51" s="37">
        <v>48.356646040480861</v>
      </c>
      <c r="E51" s="37">
        <v>677456</v>
      </c>
      <c r="F51" s="37">
        <v>-6.7648150291048239</v>
      </c>
      <c r="G51" s="37">
        <v>0</v>
      </c>
      <c r="H51" s="12250" t="str">
        <f t="shared" si="4"/>
        <v>***</v>
      </c>
      <c r="J51" s="6823" t="s">
        <v>11571</v>
      </c>
      <c r="K51" s="37">
        <v>41.591831011376037</v>
      </c>
      <c r="L51" s="37">
        <v>4414451</v>
      </c>
      <c r="M51" s="37">
        <v>49.539363072354902</v>
      </c>
      <c r="N51" s="37">
        <v>508535</v>
      </c>
      <c r="O51" s="37">
        <v>-7.9475320609788653</v>
      </c>
      <c r="P51" s="37">
        <v>0</v>
      </c>
      <c r="Q51" s="12251" t="str">
        <f t="shared" si="5"/>
        <v>***</v>
      </c>
      <c r="R51" s="37">
        <v>44.796088112194461</v>
      </c>
      <c r="S51" s="37">
        <v>168921</v>
      </c>
      <c r="T51" s="37">
        <v>-3.204257100818424</v>
      </c>
      <c r="U51" s="37">
        <v>1.8970443445E-151</v>
      </c>
      <c r="V51" s="12252" t="str">
        <f t="shared" si="6"/>
        <v>***</v>
      </c>
      <c r="X51" s="6823" t="s">
        <v>11571</v>
      </c>
      <c r="Y51" s="37">
        <v>42.412795811322638</v>
      </c>
      <c r="Z51" s="37">
        <v>4922986</v>
      </c>
      <c r="AA51" s="37">
        <v>44.796088112194461</v>
      </c>
      <c r="AB51" s="37">
        <v>168921</v>
      </c>
      <c r="AC51" s="37">
        <v>-2.3832923008718225</v>
      </c>
      <c r="AD51" s="37">
        <v>1.4935646406299999E-84</v>
      </c>
      <c r="AE51" s="12253" t="str">
        <f t="shared" si="7"/>
        <v>***</v>
      </c>
    </row>
    <row r="53" spans="1:31">
      <c r="A53" s="17038" t="s">
        <v>12016</v>
      </c>
      <c r="J53" s="17038" t="s">
        <v>12017</v>
      </c>
      <c r="X53" s="17038" t="s">
        <v>12018</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4798</v>
      </c>
      <c r="B55" s="37">
        <v>9.6287208792053587</v>
      </c>
      <c r="C55" s="37">
        <v>312191</v>
      </c>
      <c r="D55" s="37">
        <v>11.97926706504744</v>
      </c>
      <c r="E55" s="37">
        <v>46689</v>
      </c>
      <c r="F55" s="37">
        <v>-2.3505461858420809</v>
      </c>
      <c r="G55" s="37">
        <v>1.6691379187200001E-56</v>
      </c>
      <c r="H55" s="12254" t="str">
        <f t="shared" ref="H55:H77" si="8">IF(G55&lt;0.01,"***",IF(G55&lt;0.05,"**",IF(G55&lt;0.1,"*","NS")))</f>
        <v>***</v>
      </c>
      <c r="J55" s="6823" t="s">
        <v>5194</v>
      </c>
      <c r="K55" s="37">
        <v>9.6287208792053587</v>
      </c>
      <c r="L55" s="37">
        <v>312191</v>
      </c>
      <c r="M55" s="37">
        <v>12.166390075359789</v>
      </c>
      <c r="N55" s="37">
        <v>36757</v>
      </c>
      <c r="O55" s="37">
        <v>-2.5376691961544307</v>
      </c>
      <c r="P55" s="37">
        <v>1.3256444154899999E-53</v>
      </c>
      <c r="Q55" s="12255" t="str">
        <f t="shared" ref="Q55:Q77" si="9">IF(P55&lt;0.01,"***",IF(P55&lt;0.05,"**",IF(P55&lt;0.1,"*","NS")))</f>
        <v>***</v>
      </c>
      <c r="R55" s="37">
        <v>11.286749899315341</v>
      </c>
      <c r="S55" s="37">
        <v>9932</v>
      </c>
      <c r="T55" s="37">
        <v>-1.6580290201099821</v>
      </c>
      <c r="U55" s="37">
        <v>3.7628389369499997E-8</v>
      </c>
      <c r="V55" s="12256" t="str">
        <f t="shared" ref="V55:V77" si="10">IF(P55&lt;0.01,"***",IF(P55&lt;0.05,"**",IF(P55&lt;0.1,"*","NS")))</f>
        <v>***</v>
      </c>
      <c r="X55" s="6823" t="s">
        <v>4996</v>
      </c>
      <c r="Y55" s="37">
        <v>9.8960303540928738</v>
      </c>
      <c r="Z55" s="37">
        <v>348948</v>
      </c>
      <c r="AA55" s="37">
        <v>11.286749899315341</v>
      </c>
      <c r="AB55" s="37">
        <v>9932</v>
      </c>
      <c r="AC55" s="37">
        <v>-1.390719545222467</v>
      </c>
      <c r="AD55" s="37">
        <v>4.9018744988500002E-6</v>
      </c>
      <c r="AE55" s="12257" t="str">
        <f t="shared" ref="AE55:AE77" si="11">IF(AD55&lt;0.01,"***",IF(AD55&lt;0.05,"**",IF(AD55&lt;0.1,"*","NS")))</f>
        <v>***</v>
      </c>
    </row>
    <row r="56" spans="1:31">
      <c r="A56" s="6823" t="s">
        <v>4799</v>
      </c>
      <c r="B56" s="37">
        <v>21.955276048907891</v>
      </c>
      <c r="C56" s="37">
        <v>76961</v>
      </c>
      <c r="D56" s="37">
        <v>18.8368860055607</v>
      </c>
      <c r="E56" s="37">
        <v>12948</v>
      </c>
      <c r="F56" s="37">
        <v>3.1183900433471905</v>
      </c>
      <c r="G56" s="37">
        <v>1.3312995657700001E-15</v>
      </c>
      <c r="H56" s="12258" t="str">
        <f t="shared" si="8"/>
        <v>***</v>
      </c>
      <c r="J56" s="6823" t="s">
        <v>5195</v>
      </c>
      <c r="K56" s="37">
        <v>21.955276048907891</v>
      </c>
      <c r="L56" s="37">
        <v>76961</v>
      </c>
      <c r="M56" s="37">
        <v>19.93202499725907</v>
      </c>
      <c r="N56" s="37">
        <v>9121</v>
      </c>
      <c r="O56" s="37">
        <v>2.0232510516488205</v>
      </c>
      <c r="P56" s="37">
        <v>9.4417229044000001E-6</v>
      </c>
      <c r="Q56" s="12259" t="str">
        <f t="shared" si="9"/>
        <v>***</v>
      </c>
      <c r="R56" s="37">
        <v>16.226809511366611</v>
      </c>
      <c r="S56" s="37">
        <v>3827</v>
      </c>
      <c r="T56" s="37">
        <v>5.72846653754128</v>
      </c>
      <c r="U56" s="37">
        <v>4.6570229148999997E-17</v>
      </c>
      <c r="V56" s="12260" t="str">
        <f t="shared" si="10"/>
        <v>***</v>
      </c>
      <c r="X56" s="6823" t="s">
        <v>4997</v>
      </c>
      <c r="Y56" s="37">
        <v>21.740898213331469</v>
      </c>
      <c r="Z56" s="37">
        <v>86082</v>
      </c>
      <c r="AA56" s="37">
        <v>16.226809511366611</v>
      </c>
      <c r="AB56" s="37">
        <v>3827</v>
      </c>
      <c r="AC56" s="37">
        <v>5.5140887019648588</v>
      </c>
      <c r="AD56" s="37">
        <v>4.4678027502999997E-16</v>
      </c>
      <c r="AE56" s="12261" t="str">
        <f t="shared" si="11"/>
        <v>***</v>
      </c>
    </row>
    <row r="57" spans="1:31">
      <c r="A57" s="6823" t="s">
        <v>4800</v>
      </c>
      <c r="B57" s="37">
        <v>31.034945990339931</v>
      </c>
      <c r="C57" s="37">
        <v>163767</v>
      </c>
      <c r="D57" s="37">
        <v>31.1288769829643</v>
      </c>
      <c r="E57" s="37">
        <v>23891</v>
      </c>
      <c r="F57" s="37">
        <v>-9.393099262436877E-2</v>
      </c>
      <c r="G57" s="37">
        <v>0.76941939053006125</v>
      </c>
      <c r="H57" s="12262" t="str">
        <f t="shared" si="8"/>
        <v>NS</v>
      </c>
      <c r="J57" s="6823" t="s">
        <v>5196</v>
      </c>
      <c r="K57" s="37">
        <v>31.034945990339931</v>
      </c>
      <c r="L57" s="37">
        <v>163767</v>
      </c>
      <c r="M57" s="37">
        <v>33.053237085495148</v>
      </c>
      <c r="N57" s="37">
        <v>17732</v>
      </c>
      <c r="O57" s="37">
        <v>-2.0182910951552167</v>
      </c>
      <c r="P57" s="37">
        <v>3.6120167456099997E-8</v>
      </c>
      <c r="Q57" s="12263" t="str">
        <f t="shared" si="9"/>
        <v>***</v>
      </c>
      <c r="R57" s="37">
        <v>25.588569572982632</v>
      </c>
      <c r="S57" s="37">
        <v>6159</v>
      </c>
      <c r="T57" s="37">
        <v>5.4463764173572997</v>
      </c>
      <c r="U57" s="37">
        <v>1.01809622686E-19</v>
      </c>
      <c r="V57" s="12264" t="str">
        <f t="shared" si="10"/>
        <v>***</v>
      </c>
      <c r="X57" s="6823" t="s">
        <v>4998</v>
      </c>
      <c r="Y57" s="37">
        <v>31.232128000705242</v>
      </c>
      <c r="Z57" s="37">
        <v>181499</v>
      </c>
      <c r="AA57" s="37">
        <v>25.588569572982632</v>
      </c>
      <c r="AB57" s="37">
        <v>6159</v>
      </c>
      <c r="AC57" s="37">
        <v>5.6435584277226098</v>
      </c>
      <c r="AD57" s="37">
        <v>4.7271782257000002E-21</v>
      </c>
      <c r="AE57" s="12265" t="str">
        <f t="shared" si="11"/>
        <v>***</v>
      </c>
    </row>
    <row r="58" spans="1:31">
      <c r="A58" s="6823" t="s">
        <v>4801</v>
      </c>
      <c r="B58" s="37">
        <v>27.306705344192789</v>
      </c>
      <c r="C58" s="37">
        <v>107556</v>
      </c>
      <c r="D58" s="37">
        <v>28.65740166273731</v>
      </c>
      <c r="E58" s="37">
        <v>16118</v>
      </c>
      <c r="F58" s="37">
        <v>-1.3506963185445215</v>
      </c>
      <c r="G58" s="37">
        <v>3.4073685181200002E-4</v>
      </c>
      <c r="H58" s="12266" t="str">
        <f t="shared" si="8"/>
        <v>***</v>
      </c>
      <c r="J58" s="6823" t="s">
        <v>5197</v>
      </c>
      <c r="K58" s="37">
        <v>27.306705344192789</v>
      </c>
      <c r="L58" s="37">
        <v>107556</v>
      </c>
      <c r="M58" s="37">
        <v>29.122150997151</v>
      </c>
      <c r="N58" s="37">
        <v>11232</v>
      </c>
      <c r="O58" s="37">
        <v>-1.8154456529582106</v>
      </c>
      <c r="P58" s="37">
        <v>4.10787452148E-5</v>
      </c>
      <c r="Q58" s="12267" t="str">
        <f t="shared" si="9"/>
        <v>***</v>
      </c>
      <c r="R58" s="37">
        <v>27.589029881293492</v>
      </c>
      <c r="S58" s="37">
        <v>4886</v>
      </c>
      <c r="T58" s="37">
        <v>-0.2823245371007026</v>
      </c>
      <c r="U58" s="37">
        <v>0.66491107712704101</v>
      </c>
      <c r="V58" s="12268" t="str">
        <f t="shared" si="10"/>
        <v>***</v>
      </c>
      <c r="X58" s="6823" t="s">
        <v>4999</v>
      </c>
      <c r="Y58" s="37">
        <v>27.478364817995079</v>
      </c>
      <c r="Z58" s="37">
        <v>118788</v>
      </c>
      <c r="AA58" s="37">
        <v>27.589029881293492</v>
      </c>
      <c r="AB58" s="37">
        <v>4886</v>
      </c>
      <c r="AC58" s="37">
        <v>-0.11066506329841275</v>
      </c>
      <c r="AD58" s="37">
        <v>0.86515463256725211</v>
      </c>
      <c r="AE58" s="12269" t="str">
        <f t="shared" si="11"/>
        <v>NS</v>
      </c>
    </row>
    <row r="59" spans="1:31">
      <c r="A59" s="6823" t="s">
        <v>4802</v>
      </c>
      <c r="B59" s="37">
        <v>50.846123573396298</v>
      </c>
      <c r="C59" s="37">
        <v>50820</v>
      </c>
      <c r="D59" s="37">
        <v>45.814190913731487</v>
      </c>
      <c r="E59" s="37">
        <v>7836</v>
      </c>
      <c r="F59" s="37">
        <v>5.0319326596648111</v>
      </c>
      <c r="G59" s="37">
        <v>1.0897910065699999E-16</v>
      </c>
      <c r="H59" s="12270" t="str">
        <f t="shared" si="8"/>
        <v>***</v>
      </c>
      <c r="J59" s="6823" t="s">
        <v>5198</v>
      </c>
      <c r="K59" s="37">
        <v>50.846123573396298</v>
      </c>
      <c r="L59" s="37">
        <v>50820</v>
      </c>
      <c r="M59" s="37">
        <v>47.55505785740948</v>
      </c>
      <c r="N59" s="37">
        <v>5358</v>
      </c>
      <c r="O59" s="37">
        <v>3.291065715986818</v>
      </c>
      <c r="P59" s="37">
        <v>4.5817205371500002E-6</v>
      </c>
      <c r="Q59" s="12271" t="str">
        <f t="shared" si="9"/>
        <v>***</v>
      </c>
      <c r="R59" s="37">
        <v>42.050040355125098</v>
      </c>
      <c r="S59" s="37">
        <v>2478</v>
      </c>
      <c r="T59" s="37">
        <v>8.7960832182711997</v>
      </c>
      <c r="U59" s="37">
        <v>1.18528492573E-17</v>
      </c>
      <c r="V59" s="12272" t="str">
        <f t="shared" si="10"/>
        <v>***</v>
      </c>
      <c r="X59" s="6823" t="s">
        <v>5000</v>
      </c>
      <c r="Y59" s="37">
        <v>50.532236818683472</v>
      </c>
      <c r="Z59" s="37">
        <v>56178</v>
      </c>
      <c r="AA59" s="37">
        <v>42.050040355125098</v>
      </c>
      <c r="AB59" s="37">
        <v>2478</v>
      </c>
      <c r="AC59" s="37">
        <v>8.482196463558374</v>
      </c>
      <c r="AD59" s="37">
        <v>1.37639394864E-16</v>
      </c>
      <c r="AE59" s="12273" t="str">
        <f t="shared" si="11"/>
        <v>***</v>
      </c>
    </row>
    <row r="60" spans="1:31">
      <c r="A60" s="6823" t="s">
        <v>4803</v>
      </c>
      <c r="B60" s="37">
        <v>61.383891318134793</v>
      </c>
      <c r="C60" s="37">
        <v>209713</v>
      </c>
      <c r="D60" s="37">
        <v>57.039800119646692</v>
      </c>
      <c r="E60" s="37">
        <v>28417</v>
      </c>
      <c r="F60" s="37">
        <v>4.3440911984881012</v>
      </c>
      <c r="G60" s="37">
        <v>4.7847989308800001E-45</v>
      </c>
      <c r="H60" s="12274" t="str">
        <f t="shared" si="8"/>
        <v>***</v>
      </c>
      <c r="J60" s="6823" t="s">
        <v>5199</v>
      </c>
      <c r="K60" s="37">
        <v>61.383891318134793</v>
      </c>
      <c r="L60" s="37">
        <v>209713</v>
      </c>
      <c r="M60" s="37">
        <v>59.134640119359993</v>
      </c>
      <c r="N60" s="37">
        <v>19437</v>
      </c>
      <c r="O60" s="37">
        <v>2.2492511987748003</v>
      </c>
      <c r="P60" s="37">
        <v>7.4494467645799998E-10</v>
      </c>
      <c r="Q60" s="12275" t="str">
        <f t="shared" si="9"/>
        <v>***</v>
      </c>
      <c r="R60" s="37">
        <v>52.505567928730507</v>
      </c>
      <c r="S60" s="37">
        <v>8980</v>
      </c>
      <c r="T60" s="37">
        <v>8.8783233894042866</v>
      </c>
      <c r="U60" s="37">
        <v>4.6237855244600001E-64</v>
      </c>
      <c r="V60" s="12276" t="str">
        <f t="shared" si="10"/>
        <v>***</v>
      </c>
      <c r="X60" s="6823" t="s">
        <v>5001</v>
      </c>
      <c r="Y60" s="37">
        <v>61.193104953087499</v>
      </c>
      <c r="Z60" s="37">
        <v>229150</v>
      </c>
      <c r="AA60" s="37">
        <v>52.505567928730507</v>
      </c>
      <c r="AB60" s="37">
        <v>8980</v>
      </c>
      <c r="AC60" s="37">
        <v>8.6875370243569918</v>
      </c>
      <c r="AD60" s="37">
        <v>1.5542608996300001E-61</v>
      </c>
      <c r="AE60" s="12277" t="str">
        <f t="shared" si="11"/>
        <v>***</v>
      </c>
    </row>
    <row r="61" spans="1:31">
      <c r="A61" s="6823" t="s">
        <v>4804</v>
      </c>
      <c r="B61" s="37">
        <v>87.868002135811807</v>
      </c>
      <c r="C61" s="37">
        <v>852135</v>
      </c>
      <c r="D61" s="37">
        <v>87.749978005319335</v>
      </c>
      <c r="E61" s="37">
        <v>147763</v>
      </c>
      <c r="F61" s="37">
        <v>0.11802413049247207</v>
      </c>
      <c r="G61" s="37">
        <v>0.19985172148885619</v>
      </c>
      <c r="H61" s="12278" t="str">
        <f t="shared" si="8"/>
        <v>NS</v>
      </c>
      <c r="J61" s="6823" t="s">
        <v>5200</v>
      </c>
      <c r="K61" s="37">
        <v>87.868002135811807</v>
      </c>
      <c r="L61" s="37">
        <v>852135</v>
      </c>
      <c r="M61" s="37">
        <v>88.987933184620516</v>
      </c>
      <c r="N61" s="37">
        <v>113866</v>
      </c>
      <c r="O61" s="37">
        <v>-1.1199310488087093</v>
      </c>
      <c r="P61" s="37">
        <v>8.9666807817599994E-28</v>
      </c>
      <c r="Q61" s="12279" t="str">
        <f t="shared" si="9"/>
        <v>***</v>
      </c>
      <c r="R61" s="37">
        <v>83.591468271528456</v>
      </c>
      <c r="S61" s="37">
        <v>33897</v>
      </c>
      <c r="T61" s="37">
        <v>4.2765338642833512</v>
      </c>
      <c r="U61" s="37">
        <v>2.7273406422999998E-122</v>
      </c>
      <c r="V61" s="12280" t="str">
        <f t="shared" si="10"/>
        <v>***</v>
      </c>
      <c r="X61" s="6823" t="s">
        <v>5002</v>
      </c>
      <c r="Y61" s="37">
        <v>88.000012422347382</v>
      </c>
      <c r="Z61" s="37">
        <v>966001</v>
      </c>
      <c r="AA61" s="37">
        <v>83.591468271528456</v>
      </c>
      <c r="AB61" s="37">
        <v>33897</v>
      </c>
      <c r="AC61" s="37">
        <v>4.4085441508189263</v>
      </c>
      <c r="AD61" s="37">
        <v>9.7239374298000003E-132</v>
      </c>
      <c r="AE61" s="12281" t="str">
        <f t="shared" si="11"/>
        <v>***</v>
      </c>
    </row>
    <row r="62" spans="1:31">
      <c r="A62" s="6823" t="s">
        <v>4805</v>
      </c>
      <c r="B62" s="37">
        <v>15.939184162454991</v>
      </c>
      <c r="C62" s="37">
        <v>286307</v>
      </c>
      <c r="D62" s="37">
        <v>17.221844550192611</v>
      </c>
      <c r="E62" s="37">
        <v>35304</v>
      </c>
      <c r="F62" s="37">
        <v>-1.2826603877376197</v>
      </c>
      <c r="G62" s="37">
        <v>6.0059953020700003E-10</v>
      </c>
      <c r="H62" s="12282" t="str">
        <f t="shared" si="8"/>
        <v>***</v>
      </c>
      <c r="J62" s="6823" t="s">
        <v>5201</v>
      </c>
      <c r="K62" s="37">
        <v>15.939184162454991</v>
      </c>
      <c r="L62" s="37">
        <v>286307</v>
      </c>
      <c r="M62" s="37">
        <v>18.440179979233161</v>
      </c>
      <c r="N62" s="37">
        <v>26003</v>
      </c>
      <c r="O62" s="37">
        <v>-2.5009958167781701</v>
      </c>
      <c r="P62" s="37">
        <v>9.1262483130800004E-26</v>
      </c>
      <c r="Q62" s="12283" t="str">
        <f t="shared" si="9"/>
        <v>***</v>
      </c>
      <c r="R62" s="37">
        <v>13.81571873992044</v>
      </c>
      <c r="S62" s="37">
        <v>9301</v>
      </c>
      <c r="T62" s="37">
        <v>2.1234654225345508</v>
      </c>
      <c r="U62" s="37">
        <v>3.4773645436899998E-8</v>
      </c>
      <c r="V62" s="12284" t="str">
        <f t="shared" si="10"/>
        <v>***</v>
      </c>
      <c r="X62" s="6823" t="s">
        <v>5003</v>
      </c>
      <c r="Y62" s="37">
        <v>16.147417629918991</v>
      </c>
      <c r="Z62" s="37">
        <v>312310</v>
      </c>
      <c r="AA62" s="37">
        <v>13.81571873992044</v>
      </c>
      <c r="AB62" s="37">
        <v>9301</v>
      </c>
      <c r="AC62" s="37">
        <v>2.3316988899985507</v>
      </c>
      <c r="AD62" s="37">
        <v>1.61408213984E-9</v>
      </c>
      <c r="AE62" s="12285" t="str">
        <f t="shared" si="11"/>
        <v>***</v>
      </c>
    </row>
    <row r="63" spans="1:31">
      <c r="A63" s="6823" t="s">
        <v>4806</v>
      </c>
      <c r="B63" s="37">
        <v>44.329785314811467</v>
      </c>
      <c r="C63" s="37">
        <v>110860</v>
      </c>
      <c r="D63" s="37">
        <v>39.093178980819431</v>
      </c>
      <c r="E63" s="37">
        <v>17622</v>
      </c>
      <c r="F63" s="37">
        <v>5.2366063339920359</v>
      </c>
      <c r="G63" s="37">
        <v>8.78769414808E-39</v>
      </c>
      <c r="H63" s="12286" t="str">
        <f t="shared" si="8"/>
        <v>***</v>
      </c>
      <c r="J63" s="6823" t="s">
        <v>5202</v>
      </c>
      <c r="K63" s="37">
        <v>44.329785314811467</v>
      </c>
      <c r="L63" s="37">
        <v>110860</v>
      </c>
      <c r="M63" s="37">
        <v>39.441757196098642</v>
      </c>
      <c r="N63" s="37">
        <v>12611</v>
      </c>
      <c r="O63" s="37">
        <v>4.8880281187128247</v>
      </c>
      <c r="P63" s="37">
        <v>1.01278847754E-25</v>
      </c>
      <c r="Q63" s="12287" t="str">
        <f t="shared" si="9"/>
        <v>***</v>
      </c>
      <c r="R63" s="37">
        <v>38.21592496507683</v>
      </c>
      <c r="S63" s="37">
        <v>5011</v>
      </c>
      <c r="T63" s="37">
        <v>6.1138603497346367</v>
      </c>
      <c r="U63" s="37">
        <v>1.48774873325E-17</v>
      </c>
      <c r="V63" s="12288" t="str">
        <f t="shared" si="10"/>
        <v>***</v>
      </c>
      <c r="X63" s="6823" t="s">
        <v>5004</v>
      </c>
      <c r="Y63" s="37">
        <v>43.830535105409368</v>
      </c>
      <c r="Z63" s="37">
        <v>123471</v>
      </c>
      <c r="AA63" s="37">
        <v>38.21592496507683</v>
      </c>
      <c r="AB63" s="37">
        <v>5011</v>
      </c>
      <c r="AC63" s="37">
        <v>5.6146101403325375</v>
      </c>
      <c r="AD63" s="37">
        <v>3.9126201718E-15</v>
      </c>
      <c r="AE63" s="12289" t="str">
        <f t="shared" si="11"/>
        <v>***</v>
      </c>
    </row>
    <row r="64" spans="1:31">
      <c r="A64" s="6823" t="s">
        <v>4807</v>
      </c>
      <c r="B64" s="37">
        <v>24.550276366478698</v>
      </c>
      <c r="C64" s="37">
        <v>89555</v>
      </c>
      <c r="D64" s="37">
        <v>23.157978133417839</v>
      </c>
      <c r="E64" s="37">
        <v>12622</v>
      </c>
      <c r="F64" s="37">
        <v>1.3922982330608598</v>
      </c>
      <c r="G64" s="37">
        <v>6.4790001745760001E-4</v>
      </c>
      <c r="H64" s="12290" t="str">
        <f t="shared" si="8"/>
        <v>***</v>
      </c>
      <c r="J64" s="6823" t="s">
        <v>5203</v>
      </c>
      <c r="K64" s="37">
        <v>24.550276366478698</v>
      </c>
      <c r="L64" s="37">
        <v>89555</v>
      </c>
      <c r="M64" s="37">
        <v>24.957147754542341</v>
      </c>
      <c r="N64" s="37">
        <v>8751</v>
      </c>
      <c r="O64" s="37">
        <v>-0.40687138806364231</v>
      </c>
      <c r="P64" s="37">
        <v>0.39886395446835049</v>
      </c>
      <c r="Q64" s="12291" t="str">
        <f t="shared" si="9"/>
        <v>NS</v>
      </c>
      <c r="R64" s="37">
        <v>19.090674244381301</v>
      </c>
      <c r="S64" s="37">
        <v>3871</v>
      </c>
      <c r="T64" s="37">
        <v>5.4596021220973974</v>
      </c>
      <c r="U64" s="37">
        <v>8.9987955737100004E-15</v>
      </c>
      <c r="V64" s="12292" t="str">
        <f t="shared" si="10"/>
        <v>NS</v>
      </c>
      <c r="X64" s="6823" t="s">
        <v>5005</v>
      </c>
      <c r="Y64" s="37">
        <v>24.586495229182351</v>
      </c>
      <c r="Z64" s="37">
        <v>98306</v>
      </c>
      <c r="AA64" s="37">
        <v>19.090674244381301</v>
      </c>
      <c r="AB64" s="37">
        <v>3871</v>
      </c>
      <c r="AC64" s="37">
        <v>5.4958209848010497</v>
      </c>
      <c r="AD64" s="37">
        <v>5.6046397480599997E-15</v>
      </c>
      <c r="AE64" s="12293" t="str">
        <f t="shared" si="11"/>
        <v>***</v>
      </c>
    </row>
    <row r="65" spans="1:31">
      <c r="A65" s="6823" t="s">
        <v>4808</v>
      </c>
      <c r="B65" s="37">
        <v>32.729144753411063</v>
      </c>
      <c r="C65" s="37">
        <v>135002</v>
      </c>
      <c r="D65" s="37">
        <v>29.237209302325581</v>
      </c>
      <c r="E65" s="37">
        <v>21500</v>
      </c>
      <c r="F65" s="37">
        <v>3.4919354510854816</v>
      </c>
      <c r="G65" s="37">
        <v>2.5565815760199999E-24</v>
      </c>
      <c r="H65" s="12294" t="str">
        <f t="shared" si="8"/>
        <v>***</v>
      </c>
      <c r="J65" s="6823" t="s">
        <v>5204</v>
      </c>
      <c r="K65" s="37">
        <v>32.729144753411063</v>
      </c>
      <c r="L65" s="37">
        <v>135002</v>
      </c>
      <c r="M65" s="37">
        <v>29.97587038952085</v>
      </c>
      <c r="N65" s="37">
        <v>14505</v>
      </c>
      <c r="O65" s="37">
        <v>2.7532743638902133</v>
      </c>
      <c r="P65" s="37">
        <v>1.6966182549199999E-11</v>
      </c>
      <c r="Q65" s="12295" t="str">
        <f t="shared" si="9"/>
        <v>***</v>
      </c>
      <c r="R65" s="37">
        <v>27.70550393137956</v>
      </c>
      <c r="S65" s="37">
        <v>6995</v>
      </c>
      <c r="T65" s="37">
        <v>5.0236408220315028</v>
      </c>
      <c r="U65" s="37">
        <v>2.1489778642800002E-18</v>
      </c>
      <c r="V65" s="12296" t="str">
        <f t="shared" si="10"/>
        <v>***</v>
      </c>
      <c r="X65" s="6823" t="s">
        <v>5006</v>
      </c>
      <c r="Y65" s="37">
        <v>32.462025189456007</v>
      </c>
      <c r="Z65" s="37">
        <v>149507</v>
      </c>
      <c r="AA65" s="37">
        <v>27.70550393137956</v>
      </c>
      <c r="AB65" s="37">
        <v>6995</v>
      </c>
      <c r="AC65" s="37">
        <v>4.7565212580764467</v>
      </c>
      <c r="AD65" s="37">
        <v>8.85646395616E-17</v>
      </c>
      <c r="AE65" s="12297" t="str">
        <f t="shared" si="11"/>
        <v>***</v>
      </c>
    </row>
    <row r="66" spans="1:31">
      <c r="A66" s="6823" t="s">
        <v>4809</v>
      </c>
      <c r="B66" s="37">
        <v>24.153021907933041</v>
      </c>
      <c r="C66" s="37">
        <v>152867</v>
      </c>
      <c r="D66" s="37">
        <v>24.444001858859458</v>
      </c>
      <c r="E66" s="37">
        <v>15063</v>
      </c>
      <c r="F66" s="37">
        <v>-0.29097995092641682</v>
      </c>
      <c r="G66" s="37">
        <v>0.42615883299774338</v>
      </c>
      <c r="H66" s="12298" t="str">
        <f t="shared" si="8"/>
        <v>NS</v>
      </c>
      <c r="J66" s="6823" t="s">
        <v>5205</v>
      </c>
      <c r="K66" s="37">
        <v>24.153021907933041</v>
      </c>
      <c r="L66" s="37">
        <v>152867</v>
      </c>
      <c r="M66" s="37">
        <v>25.4996003197442</v>
      </c>
      <c r="N66" s="37">
        <v>11259</v>
      </c>
      <c r="O66" s="37">
        <v>-1.3465784118111586</v>
      </c>
      <c r="P66" s="37">
        <v>1.2926107273479E-3</v>
      </c>
      <c r="Q66" s="12299" t="str">
        <f t="shared" si="9"/>
        <v>***</v>
      </c>
      <c r="R66" s="37">
        <v>21.319663512092539</v>
      </c>
      <c r="S66" s="37">
        <v>3804</v>
      </c>
      <c r="T66" s="37">
        <v>2.8333583958405022</v>
      </c>
      <c r="U66" s="37">
        <v>5.4136834280599999E-5</v>
      </c>
      <c r="V66" s="12300" t="str">
        <f t="shared" si="10"/>
        <v>***</v>
      </c>
      <c r="X66" s="6823" t="s">
        <v>5007</v>
      </c>
      <c r="Y66" s="37">
        <v>24.245396829265321</v>
      </c>
      <c r="Z66" s="37">
        <v>164126</v>
      </c>
      <c r="AA66" s="37">
        <v>21.319663512092539</v>
      </c>
      <c r="AB66" s="37">
        <v>3804</v>
      </c>
      <c r="AC66" s="37">
        <v>2.9257333171727815</v>
      </c>
      <c r="AD66" s="37">
        <v>3.0929269352899998E-5</v>
      </c>
      <c r="AE66" s="12301" t="str">
        <f t="shared" si="11"/>
        <v>***</v>
      </c>
    </row>
    <row r="67" spans="1:31">
      <c r="A67" s="6823" t="s">
        <v>4810</v>
      </c>
      <c r="B67" s="37">
        <v>44.66009466661697</v>
      </c>
      <c r="C67" s="37">
        <v>214648</v>
      </c>
      <c r="D67" s="37">
        <v>43.790637191157337</v>
      </c>
      <c r="E67" s="37">
        <v>27684</v>
      </c>
      <c r="F67" s="37">
        <v>0.86945747545963314</v>
      </c>
      <c r="G67" s="37">
        <v>6.1573241485589998E-3</v>
      </c>
      <c r="H67" s="12302" t="str">
        <f t="shared" si="8"/>
        <v>***</v>
      </c>
      <c r="J67" s="6823" t="s">
        <v>5206</v>
      </c>
      <c r="K67" s="37">
        <v>44.66009466661697</v>
      </c>
      <c r="L67" s="37">
        <v>214648</v>
      </c>
      <c r="M67" s="37">
        <v>46.874087058136141</v>
      </c>
      <c r="N67" s="37">
        <v>20538</v>
      </c>
      <c r="O67" s="37">
        <v>-2.2139923915191702</v>
      </c>
      <c r="P67" s="37">
        <v>1.0946689979599999E-9</v>
      </c>
      <c r="Q67" s="12303" t="str">
        <f t="shared" si="9"/>
        <v>***</v>
      </c>
      <c r="R67" s="37">
        <v>34.928631402183044</v>
      </c>
      <c r="S67" s="37">
        <v>7146</v>
      </c>
      <c r="T67" s="37">
        <v>9.731463264433927</v>
      </c>
      <c r="U67" s="37">
        <v>1.0740880425899999E-59</v>
      </c>
      <c r="V67" s="12304" t="str">
        <f t="shared" si="10"/>
        <v>***</v>
      </c>
      <c r="X67" s="6823" t="s">
        <v>5008</v>
      </c>
      <c r="Y67" s="37">
        <v>44.853435153453013</v>
      </c>
      <c r="Z67" s="37">
        <v>235186</v>
      </c>
      <c r="AA67" s="37">
        <v>34.928631402183044</v>
      </c>
      <c r="AB67" s="37">
        <v>7146</v>
      </c>
      <c r="AC67" s="37">
        <v>9.9248037512699696</v>
      </c>
      <c r="AD67" s="37">
        <v>3.9685440168399996E-62</v>
      </c>
      <c r="AE67" s="12305" t="str">
        <f t="shared" si="11"/>
        <v>***</v>
      </c>
    </row>
    <row r="68" spans="1:31">
      <c r="A68" s="6823" t="s">
        <v>4811</v>
      </c>
      <c r="B68" s="37">
        <v>8.5652331044452481</v>
      </c>
      <c r="C68" s="37">
        <v>235195</v>
      </c>
      <c r="D68" s="37">
        <v>9.9996304645061151</v>
      </c>
      <c r="E68" s="37">
        <v>27061</v>
      </c>
      <c r="F68" s="37">
        <v>-1.434397360060867</v>
      </c>
      <c r="G68" s="37">
        <v>2.3072012852300002E-15</v>
      </c>
      <c r="H68" s="12306" t="str">
        <f t="shared" si="8"/>
        <v>***</v>
      </c>
      <c r="J68" s="6823" t="s">
        <v>5207</v>
      </c>
      <c r="K68" s="37">
        <v>8.5652331044452481</v>
      </c>
      <c r="L68" s="37">
        <v>235195</v>
      </c>
      <c r="M68" s="37">
        <v>10.884995284657769</v>
      </c>
      <c r="N68" s="37">
        <v>20147</v>
      </c>
      <c r="O68" s="37">
        <v>-2.3197621802125212</v>
      </c>
      <c r="P68" s="37">
        <v>4.7801124643899999E-29</v>
      </c>
      <c r="Q68" s="12307" t="str">
        <f t="shared" si="9"/>
        <v>***</v>
      </c>
      <c r="R68" s="37">
        <v>7.4197280879375178</v>
      </c>
      <c r="S68" s="37">
        <v>6914</v>
      </c>
      <c r="T68" s="37">
        <v>1.1455050165077303</v>
      </c>
      <c r="U68" s="37">
        <v>7.7807730500279999E-4</v>
      </c>
      <c r="V68" s="12308" t="str">
        <f t="shared" si="10"/>
        <v>***</v>
      </c>
      <c r="X68" s="6823" t="s">
        <v>5009</v>
      </c>
      <c r="Y68" s="37">
        <v>8.7482670301008056</v>
      </c>
      <c r="Z68" s="37">
        <v>255342</v>
      </c>
      <c r="AA68" s="37">
        <v>7.4197280879375178</v>
      </c>
      <c r="AB68" s="37">
        <v>6914</v>
      </c>
      <c r="AC68" s="37">
        <v>1.3285389421632878</v>
      </c>
      <c r="AD68" s="37">
        <v>1.110963949081E-4</v>
      </c>
      <c r="AE68" s="12309" t="str">
        <f t="shared" si="11"/>
        <v>***</v>
      </c>
    </row>
    <row r="69" spans="1:31">
      <c r="A69" s="6823" t="s">
        <v>4812</v>
      </c>
      <c r="B69" s="37">
        <v>32.763429810396033</v>
      </c>
      <c r="C69" s="37">
        <v>88553</v>
      </c>
      <c r="D69" s="37">
        <v>31.099136340149109</v>
      </c>
      <c r="E69" s="37">
        <v>13547</v>
      </c>
      <c r="F69" s="37">
        <v>1.6642934702469248</v>
      </c>
      <c r="G69" s="37">
        <v>1.1790841564859999E-4</v>
      </c>
      <c r="H69" s="12310" t="str">
        <f t="shared" si="8"/>
        <v>***</v>
      </c>
      <c r="J69" s="6823" t="s">
        <v>5208</v>
      </c>
      <c r="K69" s="37">
        <v>32.763429810396033</v>
      </c>
      <c r="L69" s="37">
        <v>88553</v>
      </c>
      <c r="M69" s="37">
        <v>33.567082602866869</v>
      </c>
      <c r="N69" s="37">
        <v>9697</v>
      </c>
      <c r="O69" s="37">
        <v>-0.80365279247083521</v>
      </c>
      <c r="P69" s="37">
        <v>0.10965283121380059</v>
      </c>
      <c r="Q69" s="12311" t="str">
        <f t="shared" si="9"/>
        <v>NS</v>
      </c>
      <c r="R69" s="37">
        <v>24.88311688311688</v>
      </c>
      <c r="S69" s="37">
        <v>3850</v>
      </c>
      <c r="T69" s="37">
        <v>7.880312927279153</v>
      </c>
      <c r="U69" s="37">
        <v>1.4889643037299999E-24</v>
      </c>
      <c r="V69" s="12312" t="str">
        <f t="shared" si="10"/>
        <v>NS</v>
      </c>
      <c r="X69" s="6823" t="s">
        <v>5010</v>
      </c>
      <c r="Y69" s="37">
        <v>32.842748091603063</v>
      </c>
      <c r="Z69" s="37">
        <v>98250</v>
      </c>
      <c r="AA69" s="37">
        <v>24.88311688311688</v>
      </c>
      <c r="AB69" s="37">
        <v>3850</v>
      </c>
      <c r="AC69" s="37">
        <v>7.9596312084861829</v>
      </c>
      <c r="AD69" s="37">
        <v>4.5047724211800002E-25</v>
      </c>
      <c r="AE69" s="12313" t="str">
        <f t="shared" si="11"/>
        <v>***</v>
      </c>
    </row>
    <row r="70" spans="1:31">
      <c r="A70" s="6823" t="s">
        <v>4813</v>
      </c>
      <c r="B70" s="37">
        <v>66.041058829770307</v>
      </c>
      <c r="C70" s="37">
        <v>94255</v>
      </c>
      <c r="D70" s="37">
        <v>65.517702070808284</v>
      </c>
      <c r="E70" s="37">
        <v>14970</v>
      </c>
      <c r="F70" s="37">
        <v>0.5233567589620236</v>
      </c>
      <c r="G70" s="37">
        <v>0.20932510074632121</v>
      </c>
      <c r="H70" s="12314" t="str">
        <f t="shared" si="8"/>
        <v>NS</v>
      </c>
      <c r="J70" s="6823" t="s">
        <v>5209</v>
      </c>
      <c r="K70" s="37">
        <v>66.041058829770307</v>
      </c>
      <c r="L70" s="37">
        <v>94255</v>
      </c>
      <c r="M70" s="37">
        <v>68.147617341454676</v>
      </c>
      <c r="N70" s="37">
        <v>11164</v>
      </c>
      <c r="O70" s="37">
        <v>-2.1065585116843693</v>
      </c>
      <c r="P70" s="37">
        <v>8.5272867605099993E-6</v>
      </c>
      <c r="Q70" s="12315" t="str">
        <f t="shared" si="9"/>
        <v>***</v>
      </c>
      <c r="R70" s="37">
        <v>57.803468208092482</v>
      </c>
      <c r="S70" s="37">
        <v>3806</v>
      </c>
      <c r="T70" s="37">
        <v>8.2375906216778247</v>
      </c>
      <c r="U70" s="37">
        <v>8.6363963466800005E-26</v>
      </c>
      <c r="V70" s="12316" t="str">
        <f t="shared" si="10"/>
        <v>***</v>
      </c>
      <c r="X70" s="6823" t="s">
        <v>5011</v>
      </c>
      <c r="Y70" s="37">
        <v>66.264145931947752</v>
      </c>
      <c r="Z70" s="37">
        <v>105419</v>
      </c>
      <c r="AA70" s="37">
        <v>57.803468208092482</v>
      </c>
      <c r="AB70" s="37">
        <v>3806</v>
      </c>
      <c r="AC70" s="37">
        <v>8.4606777238552695</v>
      </c>
      <c r="AD70" s="37">
        <v>2.6099161190999999E-27</v>
      </c>
      <c r="AE70" s="12317" t="str">
        <f t="shared" si="11"/>
        <v>***</v>
      </c>
    </row>
    <row r="71" spans="1:31">
      <c r="A71" s="6823" t="s">
        <v>4814</v>
      </c>
      <c r="B71" s="37">
        <v>17.844297738051939</v>
      </c>
      <c r="C71" s="37">
        <v>272199</v>
      </c>
      <c r="D71" s="37">
        <v>19.141649664820751</v>
      </c>
      <c r="E71" s="37">
        <v>27448</v>
      </c>
      <c r="F71" s="37">
        <v>-1.2973519267688118</v>
      </c>
      <c r="G71" s="37">
        <v>9.4707607586999994E-8</v>
      </c>
      <c r="H71" s="12318" t="str">
        <f t="shared" si="8"/>
        <v>***</v>
      </c>
      <c r="J71" s="6823" t="s">
        <v>5210</v>
      </c>
      <c r="K71" s="37">
        <v>17.844297738051939</v>
      </c>
      <c r="L71" s="37">
        <v>272199</v>
      </c>
      <c r="M71" s="37">
        <v>20.82055998365011</v>
      </c>
      <c r="N71" s="37">
        <v>19572</v>
      </c>
      <c r="O71" s="37">
        <v>-2.9762622455981713</v>
      </c>
      <c r="P71" s="37">
        <v>1.33139193867E-25</v>
      </c>
      <c r="Q71" s="12319" t="str">
        <f t="shared" si="9"/>
        <v>***</v>
      </c>
      <c r="R71" s="37">
        <v>14.969527679024891</v>
      </c>
      <c r="S71" s="37">
        <v>7876</v>
      </c>
      <c r="T71" s="37">
        <v>2.874770059027048</v>
      </c>
      <c r="U71" s="37">
        <v>4.6782564957399998E-11</v>
      </c>
      <c r="V71" s="12320" t="str">
        <f t="shared" si="10"/>
        <v>***</v>
      </c>
      <c r="X71" s="6823" t="s">
        <v>5012</v>
      </c>
      <c r="Y71" s="37">
        <v>18.043945422951559</v>
      </c>
      <c r="Z71" s="37">
        <v>291771</v>
      </c>
      <c r="AA71" s="37">
        <v>14.969527679024891</v>
      </c>
      <c r="AB71" s="37">
        <v>7876</v>
      </c>
      <c r="AC71" s="37">
        <v>3.0744177439266682</v>
      </c>
      <c r="AD71" s="37">
        <v>2.3196163556499999E-12</v>
      </c>
      <c r="AE71" s="12321" t="str">
        <f t="shared" si="11"/>
        <v>***</v>
      </c>
    </row>
    <row r="72" spans="1:31">
      <c r="A72" s="6823" t="s">
        <v>4815</v>
      </c>
      <c r="B72" s="37">
        <v>38.787234235953932</v>
      </c>
      <c r="C72" s="37">
        <v>110013</v>
      </c>
      <c r="D72" s="37">
        <v>32.810985460420042</v>
      </c>
      <c r="E72" s="37">
        <v>18570</v>
      </c>
      <c r="F72" s="37">
        <v>5.9762487755338896</v>
      </c>
      <c r="G72" s="37">
        <v>2.0863613727799999E-54</v>
      </c>
      <c r="H72" s="12322" t="str">
        <f t="shared" si="8"/>
        <v>***</v>
      </c>
      <c r="J72" s="6823" t="s">
        <v>5211</v>
      </c>
      <c r="K72" s="37">
        <v>38.787234235953932</v>
      </c>
      <c r="L72" s="37">
        <v>110013</v>
      </c>
      <c r="M72" s="37">
        <v>34.435723538824973</v>
      </c>
      <c r="N72" s="37">
        <v>13123</v>
      </c>
      <c r="O72" s="37">
        <v>4.3515106971289583</v>
      </c>
      <c r="P72" s="37">
        <v>3.2192026532200002E-22</v>
      </c>
      <c r="Q72" s="12323" t="str">
        <f t="shared" si="9"/>
        <v>***</v>
      </c>
      <c r="R72" s="37">
        <v>28.896640352487609</v>
      </c>
      <c r="S72" s="37">
        <v>5447</v>
      </c>
      <c r="T72" s="37">
        <v>9.8905938834663232</v>
      </c>
      <c r="U72" s="37">
        <v>1.1149010167699999E-48</v>
      </c>
      <c r="V72" s="12324" t="str">
        <f t="shared" si="10"/>
        <v>***</v>
      </c>
      <c r="X72" s="6823" t="s">
        <v>5013</v>
      </c>
      <c r="Y72" s="37">
        <v>38.323479729729733</v>
      </c>
      <c r="Z72" s="37">
        <v>123136</v>
      </c>
      <c r="AA72" s="37">
        <v>28.896640352487609</v>
      </c>
      <c r="AB72" s="37">
        <v>5447</v>
      </c>
      <c r="AC72" s="37">
        <v>9.4268393772421248</v>
      </c>
      <c r="AD72" s="37">
        <v>9.1953511222499998E-45</v>
      </c>
      <c r="AE72" s="12325" t="str">
        <f t="shared" si="11"/>
        <v>***</v>
      </c>
    </row>
    <row r="73" spans="1:31">
      <c r="A73" s="6823" t="s">
        <v>4816</v>
      </c>
      <c r="B73" s="37">
        <v>13.343837535014011</v>
      </c>
      <c r="C73" s="37">
        <v>114240</v>
      </c>
      <c r="D73" s="37">
        <v>11.2873399715505</v>
      </c>
      <c r="E73" s="37">
        <v>14060</v>
      </c>
      <c r="F73" s="37">
        <v>2.0564975634635108</v>
      </c>
      <c r="G73" s="37">
        <v>9.3438969802999999E-12</v>
      </c>
      <c r="H73" s="12326" t="str">
        <f t="shared" si="8"/>
        <v>***</v>
      </c>
      <c r="J73" s="6823" t="s">
        <v>5212</v>
      </c>
      <c r="K73" s="37">
        <v>13.343837535014011</v>
      </c>
      <c r="L73" s="37">
        <v>114240</v>
      </c>
      <c r="M73" s="37">
        <v>11.731315042573319</v>
      </c>
      <c r="N73" s="37">
        <v>10570</v>
      </c>
      <c r="O73" s="37">
        <v>1.6125224924406911</v>
      </c>
      <c r="P73" s="37">
        <v>2.8018775655500001E-6</v>
      </c>
      <c r="Q73" s="12327" t="str">
        <f t="shared" si="9"/>
        <v>***</v>
      </c>
      <c r="R73" s="37">
        <v>9.9426934097421196</v>
      </c>
      <c r="S73" s="37">
        <v>3490</v>
      </c>
      <c r="T73" s="37">
        <v>3.401144125271891</v>
      </c>
      <c r="U73" s="37">
        <v>5.2320516988199996E-9</v>
      </c>
      <c r="V73" s="12328" t="str">
        <f t="shared" si="10"/>
        <v>***</v>
      </c>
      <c r="X73" s="6823" t="s">
        <v>5014</v>
      </c>
      <c r="Y73" s="37">
        <v>13.207275058088291</v>
      </c>
      <c r="Z73" s="37">
        <v>124810</v>
      </c>
      <c r="AA73" s="37">
        <v>9.9426934097421196</v>
      </c>
      <c r="AB73" s="37">
        <v>3490</v>
      </c>
      <c r="AC73" s="37">
        <v>3.2645816483461711</v>
      </c>
      <c r="AD73" s="37">
        <v>1.75388505418E-8</v>
      </c>
      <c r="AE73" s="12329" t="str">
        <f t="shared" si="11"/>
        <v>***</v>
      </c>
    </row>
    <row r="74" spans="1:31">
      <c r="A74" s="6823" t="s">
        <v>4817</v>
      </c>
      <c r="B74" s="37">
        <v>33.196132670159862</v>
      </c>
      <c r="C74" s="37">
        <v>150388</v>
      </c>
      <c r="D74" s="37">
        <v>30.927930858231491</v>
      </c>
      <c r="E74" s="37">
        <v>21521</v>
      </c>
      <c r="F74" s="37">
        <v>2.2682018119283711</v>
      </c>
      <c r="G74" s="37">
        <v>3.50536882112E-11</v>
      </c>
      <c r="H74" s="12330" t="str">
        <f t="shared" si="8"/>
        <v>***</v>
      </c>
      <c r="J74" s="6823" t="s">
        <v>5213</v>
      </c>
      <c r="K74" s="37">
        <v>33.196132670159862</v>
      </c>
      <c r="L74" s="37">
        <v>150388</v>
      </c>
      <c r="M74" s="37">
        <v>32.522737534670711</v>
      </c>
      <c r="N74" s="37">
        <v>15503</v>
      </c>
      <c r="O74" s="37">
        <v>0.67339513548915164</v>
      </c>
      <c r="P74" s="37">
        <v>8.9879355333595798E-2</v>
      </c>
      <c r="Q74" s="12331" t="str">
        <f t="shared" si="9"/>
        <v>*</v>
      </c>
      <c r="R74" s="37">
        <v>26.81954137587238</v>
      </c>
      <c r="S74" s="37">
        <v>6018</v>
      </c>
      <c r="T74" s="37">
        <v>6.3765912942874827</v>
      </c>
      <c r="U74" s="37">
        <v>5.6440764695200003E-25</v>
      </c>
      <c r="V74" s="12332" t="str">
        <f t="shared" si="10"/>
        <v>*</v>
      </c>
      <c r="X74" s="6823" t="s">
        <v>5015</v>
      </c>
      <c r="Y74" s="37">
        <v>33.133201921743797</v>
      </c>
      <c r="Z74" s="37">
        <v>165891</v>
      </c>
      <c r="AA74" s="37">
        <v>26.81954137587238</v>
      </c>
      <c r="AB74" s="37">
        <v>6018</v>
      </c>
      <c r="AC74" s="37">
        <v>6.3136605458714179</v>
      </c>
      <c r="AD74" s="37">
        <v>1.30204814049E-24</v>
      </c>
      <c r="AE74" s="12333" t="str">
        <f t="shared" si="11"/>
        <v>***</v>
      </c>
    </row>
    <row r="75" spans="1:31">
      <c r="A75" s="6823" t="s">
        <v>4818</v>
      </c>
      <c r="B75" s="37">
        <v>12.240730284208549</v>
      </c>
      <c r="C75" s="37">
        <v>106260</v>
      </c>
      <c r="D75" s="37">
        <v>12.87405984957593</v>
      </c>
      <c r="E75" s="37">
        <v>12498</v>
      </c>
      <c r="F75" s="37">
        <v>-0.63332956536738116</v>
      </c>
      <c r="G75" s="37">
        <v>4.1486987858319502E-2</v>
      </c>
      <c r="H75" s="12334" t="str">
        <f t="shared" si="8"/>
        <v>**</v>
      </c>
      <c r="J75" s="6823" t="s">
        <v>5214</v>
      </c>
      <c r="K75" s="37">
        <v>12.240730284208549</v>
      </c>
      <c r="L75" s="37">
        <v>106260</v>
      </c>
      <c r="M75" s="37">
        <v>14.490566037735849</v>
      </c>
      <c r="N75" s="37">
        <v>9275</v>
      </c>
      <c r="O75" s="37">
        <v>-2.2498357535273001</v>
      </c>
      <c r="P75" s="37">
        <v>2.9640802596099998E-10</v>
      </c>
      <c r="Q75" s="12335" t="str">
        <f t="shared" si="9"/>
        <v>***</v>
      </c>
      <c r="R75" s="37">
        <v>8.2221532733478124</v>
      </c>
      <c r="S75" s="37">
        <v>3223</v>
      </c>
      <c r="T75" s="37">
        <v>4.0185770108607368</v>
      </c>
      <c r="U75" s="37">
        <v>5.7031143687500002E-12</v>
      </c>
      <c r="V75" s="12336" t="str">
        <f t="shared" si="10"/>
        <v>***</v>
      </c>
      <c r="X75" s="6823" t="s">
        <v>5016</v>
      </c>
      <c r="Y75" s="37">
        <v>12.42134418141689</v>
      </c>
      <c r="Z75" s="37">
        <v>115535</v>
      </c>
      <c r="AA75" s="37">
        <v>8.2221532733478124</v>
      </c>
      <c r="AB75" s="37">
        <v>3223</v>
      </c>
      <c r="AC75" s="37">
        <v>4.1991909080690775</v>
      </c>
      <c r="AD75" s="37">
        <v>8.1790277972399997E-13</v>
      </c>
      <c r="AE75" s="12337" t="str">
        <f t="shared" si="11"/>
        <v>***</v>
      </c>
    </row>
    <row r="76" spans="1:31">
      <c r="A76" s="6823" t="s">
        <v>4819</v>
      </c>
      <c r="B76" s="37">
        <v>43.108404959530581</v>
      </c>
      <c r="C76" s="37">
        <v>67829</v>
      </c>
      <c r="D76" s="37">
        <v>45.681964499218253</v>
      </c>
      <c r="E76" s="37">
        <v>10873</v>
      </c>
      <c r="F76" s="37">
        <v>-2.5735595396876718</v>
      </c>
      <c r="G76" s="37">
        <v>5.0075930472899997E-7</v>
      </c>
      <c r="H76" s="12338" t="str">
        <f t="shared" si="8"/>
        <v>***</v>
      </c>
      <c r="J76" s="6823" t="s">
        <v>5215</v>
      </c>
      <c r="K76" s="37">
        <v>43.108404959530581</v>
      </c>
      <c r="L76" s="37">
        <v>67829</v>
      </c>
      <c r="M76" s="37">
        <v>47.888991187689072</v>
      </c>
      <c r="N76" s="37">
        <v>7603</v>
      </c>
      <c r="O76" s="37">
        <v>-4.7805862281584908</v>
      </c>
      <c r="P76" s="37">
        <v>1.5499924672200001E-15</v>
      </c>
      <c r="Q76" s="12339" t="str">
        <f t="shared" si="9"/>
        <v>***</v>
      </c>
      <c r="R76" s="37">
        <v>40.550458715596328</v>
      </c>
      <c r="S76" s="37">
        <v>3270</v>
      </c>
      <c r="T76" s="37">
        <v>2.5579462439342535</v>
      </c>
      <c r="U76" s="37">
        <v>3.9025602235730999E-3</v>
      </c>
      <c r="V76" s="12340" t="str">
        <f t="shared" si="10"/>
        <v>***</v>
      </c>
      <c r="X76" s="6823" t="s">
        <v>5017</v>
      </c>
      <c r="Y76" s="37">
        <v>43.590253473326968</v>
      </c>
      <c r="Z76" s="37">
        <v>75432</v>
      </c>
      <c r="AA76" s="37">
        <v>40.550458715596328</v>
      </c>
      <c r="AB76" s="37">
        <v>3270</v>
      </c>
      <c r="AC76" s="37">
        <v>3.0397947577306397</v>
      </c>
      <c r="AD76" s="37">
        <v>5.9674558351330005E-4</v>
      </c>
      <c r="AE76" s="12341" t="str">
        <f t="shared" si="11"/>
        <v>***</v>
      </c>
    </row>
    <row r="77" spans="1:31">
      <c r="A77" s="6823" t="s">
        <v>11571</v>
      </c>
      <c r="B77" s="37">
        <v>40.843382948701347</v>
      </c>
      <c r="C77" s="37">
        <v>4001314</v>
      </c>
      <c r="D77" s="37">
        <v>43.627668748530063</v>
      </c>
      <c r="E77" s="37">
        <v>574005</v>
      </c>
      <c r="F77" s="37">
        <v>-2.7842857998287158</v>
      </c>
      <c r="G77" s="37">
        <v>0</v>
      </c>
      <c r="H77" s="12342" t="str">
        <f t="shared" si="8"/>
        <v>***</v>
      </c>
      <c r="J77" s="6823" t="s">
        <v>11571</v>
      </c>
      <c r="K77" s="37">
        <v>40.843382948701347</v>
      </c>
      <c r="L77" s="37">
        <v>4001314</v>
      </c>
      <c r="M77" s="37">
        <v>45.421448525803157</v>
      </c>
      <c r="N77" s="37">
        <v>423824</v>
      </c>
      <c r="O77" s="37">
        <v>-4.5780655771018104</v>
      </c>
      <c r="P77" s="37">
        <v>0</v>
      </c>
      <c r="Q77" s="12343" t="str">
        <f t="shared" si="9"/>
        <v>***</v>
      </c>
      <c r="R77" s="37">
        <v>38.565464339696767</v>
      </c>
      <c r="S77" s="37">
        <v>150181</v>
      </c>
      <c r="T77" s="37">
        <v>2.2779186090045798</v>
      </c>
      <c r="U77" s="37">
        <v>1.2791677299400001E-69</v>
      </c>
      <c r="V77" s="12344" t="str">
        <f t="shared" si="10"/>
        <v>***</v>
      </c>
      <c r="X77" s="6823" t="s">
        <v>11571</v>
      </c>
      <c r="Y77" s="37">
        <v>41.281853808852958</v>
      </c>
      <c r="Z77" s="37">
        <v>4425138</v>
      </c>
      <c r="AA77" s="37">
        <v>38.565464339696767</v>
      </c>
      <c r="AB77" s="37">
        <v>150181</v>
      </c>
      <c r="AC77" s="37">
        <v>2.7163894691561907</v>
      </c>
      <c r="AD77" s="37">
        <v>3.15577781671E-98</v>
      </c>
      <c r="AE77" s="12345" t="str">
        <f t="shared" si="11"/>
        <v>***</v>
      </c>
    </row>
    <row r="79" spans="1:31">
      <c r="A79" s="17038" t="s">
        <v>12019</v>
      </c>
      <c r="J79" s="17038" t="s">
        <v>12020</v>
      </c>
      <c r="X79" s="17038" t="s">
        <v>12021</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4820</v>
      </c>
      <c r="B81" s="37">
        <v>2.8157018368317841</v>
      </c>
      <c r="C81" s="37">
        <v>430905</v>
      </c>
      <c r="D81" s="37">
        <v>3.4591767490358989</v>
      </c>
      <c r="E81" s="37">
        <v>60419</v>
      </c>
      <c r="F81" s="37">
        <v>-0.64347491220411479</v>
      </c>
      <c r="G81" s="37">
        <v>1.0006248963200001E-18</v>
      </c>
      <c r="H81" s="12346" t="str">
        <f t="shared" ref="H81:H103" si="12">IF(G81&lt;0.01,"***",IF(G81&lt;0.05,"**",IF(G81&lt;0.1,"*","NS")))</f>
        <v>***</v>
      </c>
      <c r="J81" s="6823" t="s">
        <v>5216</v>
      </c>
      <c r="K81" s="37">
        <v>2.8157018368317841</v>
      </c>
      <c r="L81" s="37">
        <v>430905</v>
      </c>
      <c r="M81" s="37">
        <v>3.4354339275253158</v>
      </c>
      <c r="N81" s="37">
        <v>47796</v>
      </c>
      <c r="O81" s="37">
        <v>-0.61973209069353175</v>
      </c>
      <c r="P81" s="37">
        <v>1.47728506288E-14</v>
      </c>
      <c r="Q81" s="12347" t="str">
        <f t="shared" ref="Q81:Q103" si="13">IF(P81&lt;0.01,"***",IF(P81&lt;0.05,"**",IF(P81&lt;0.1,"*","NS")))</f>
        <v>***</v>
      </c>
      <c r="R81" s="37">
        <v>3.5490770815178641</v>
      </c>
      <c r="S81" s="37">
        <v>12623</v>
      </c>
      <c r="T81" s="37">
        <v>-0.73337524468607995</v>
      </c>
      <c r="U81" s="37">
        <v>9.9773602149700008E-7</v>
      </c>
      <c r="V81" s="12348" t="str">
        <f t="shared" ref="V81:V103" si="14">IF(P81&lt;0.01,"***",IF(P81&lt;0.05,"**",IF(P81&lt;0.1,"*","NS")))</f>
        <v>***</v>
      </c>
      <c r="X81" s="6823" t="s">
        <v>5018</v>
      </c>
      <c r="Y81" s="37">
        <v>2.8775791151470331</v>
      </c>
      <c r="Z81" s="37">
        <v>478701</v>
      </c>
      <c r="AA81" s="37">
        <v>3.5490770815178641</v>
      </c>
      <c r="AB81" s="37">
        <v>12623</v>
      </c>
      <c r="AC81" s="37">
        <v>-0.67149796637083092</v>
      </c>
      <c r="AD81" s="37">
        <v>8.9270398567099999E-6</v>
      </c>
      <c r="AE81" s="12349" t="str">
        <f t="shared" ref="AE81:AE103" si="15">IF(AD81&lt;0.01,"***",IF(AD81&lt;0.05,"**",IF(AD81&lt;0.1,"*","NS")))</f>
        <v>***</v>
      </c>
    </row>
    <row r="82" spans="1:31">
      <c r="A82" s="6823" t="s">
        <v>4821</v>
      </c>
      <c r="B82" s="37">
        <v>8.5656158895949996</v>
      </c>
      <c r="C82" s="37">
        <v>95358</v>
      </c>
      <c r="D82" s="37">
        <v>7.3084013695022394</v>
      </c>
      <c r="E82" s="37">
        <v>15188</v>
      </c>
      <c r="F82" s="37">
        <v>1.2572145200927602</v>
      </c>
      <c r="G82" s="37">
        <v>2.1028527974899999E-7</v>
      </c>
      <c r="H82" s="12350" t="str">
        <f t="shared" si="12"/>
        <v>***</v>
      </c>
      <c r="J82" s="6823" t="s">
        <v>5217</v>
      </c>
      <c r="K82" s="37">
        <v>8.5656158895949996</v>
      </c>
      <c r="L82" s="37">
        <v>95358</v>
      </c>
      <c r="M82" s="37">
        <v>7.4418176800662312</v>
      </c>
      <c r="N82" s="37">
        <v>10871</v>
      </c>
      <c r="O82" s="37">
        <v>1.1237982095287684</v>
      </c>
      <c r="P82" s="37">
        <v>6.5699068217999997E-5</v>
      </c>
      <c r="Q82" s="12351" t="str">
        <f t="shared" si="13"/>
        <v>***</v>
      </c>
      <c r="R82" s="37">
        <v>6.9724345610377574</v>
      </c>
      <c r="S82" s="37">
        <v>4317</v>
      </c>
      <c r="T82" s="37">
        <v>1.5931813285572423</v>
      </c>
      <c r="U82" s="37">
        <v>2.4060617454609999E-4</v>
      </c>
      <c r="V82" s="12352" t="str">
        <f t="shared" si="14"/>
        <v>***</v>
      </c>
      <c r="X82" s="6823" t="s">
        <v>5019</v>
      </c>
      <c r="Y82" s="37">
        <v>8.4506114149620153</v>
      </c>
      <c r="Z82" s="37">
        <v>106229</v>
      </c>
      <c r="AA82" s="37">
        <v>6.9724345610377574</v>
      </c>
      <c r="AB82" s="37">
        <v>4317</v>
      </c>
      <c r="AC82" s="37">
        <v>1.4781768539242579</v>
      </c>
      <c r="AD82" s="37">
        <v>5.9555031658020002E-4</v>
      </c>
      <c r="AE82" s="12353" t="str">
        <f t="shared" si="15"/>
        <v>***</v>
      </c>
    </row>
    <row r="83" spans="1:31">
      <c r="A83" s="6823" t="s">
        <v>4822</v>
      </c>
      <c r="B83" s="37">
        <v>9.32475884244373</v>
      </c>
      <c r="C83" s="37">
        <v>153945</v>
      </c>
      <c r="D83" s="37">
        <v>8.4858648778150449</v>
      </c>
      <c r="E83" s="37">
        <v>20870</v>
      </c>
      <c r="F83" s="37">
        <v>0.83889396462868504</v>
      </c>
      <c r="G83" s="37">
        <v>8.4889504370399998E-5</v>
      </c>
      <c r="H83" s="12354" t="str">
        <f t="shared" si="12"/>
        <v>***</v>
      </c>
      <c r="J83" s="6823" t="s">
        <v>5218</v>
      </c>
      <c r="K83" s="37">
        <v>9.32475884244373</v>
      </c>
      <c r="L83" s="37">
        <v>153945</v>
      </c>
      <c r="M83" s="37">
        <v>8.6734032905816818</v>
      </c>
      <c r="N83" s="37">
        <v>15438</v>
      </c>
      <c r="O83" s="37">
        <v>0.65135555186204819</v>
      </c>
      <c r="P83" s="37">
        <v>7.7909546107055002E-3</v>
      </c>
      <c r="Q83" s="12355" t="str">
        <f t="shared" si="13"/>
        <v>***</v>
      </c>
      <c r="R83" s="37">
        <v>7.9528718703976438</v>
      </c>
      <c r="S83" s="37">
        <v>5432</v>
      </c>
      <c r="T83" s="37">
        <v>1.3718869720460862</v>
      </c>
      <c r="U83" s="37">
        <v>6.1428785570379995E-4</v>
      </c>
      <c r="V83" s="12356" t="str">
        <f t="shared" si="14"/>
        <v>***</v>
      </c>
      <c r="X83" s="6823" t="s">
        <v>5020</v>
      </c>
      <c r="Y83" s="37">
        <v>9.265392630901566</v>
      </c>
      <c r="Z83" s="37">
        <v>169383</v>
      </c>
      <c r="AA83" s="37">
        <v>7.9528718703976438</v>
      </c>
      <c r="AB83" s="37">
        <v>5432</v>
      </c>
      <c r="AC83" s="37">
        <v>1.3125207605039222</v>
      </c>
      <c r="AD83" s="37">
        <v>9.996828879798999E-4</v>
      </c>
      <c r="AE83" s="12357" t="str">
        <f t="shared" si="15"/>
        <v>***</v>
      </c>
    </row>
    <row r="84" spans="1:31">
      <c r="A84" s="6823" t="s">
        <v>4823</v>
      </c>
      <c r="B84" s="37">
        <v>12.288254562470749</v>
      </c>
      <c r="C84" s="37">
        <v>138905</v>
      </c>
      <c r="D84" s="37">
        <v>13.031940100464411</v>
      </c>
      <c r="E84" s="37">
        <v>21102</v>
      </c>
      <c r="F84" s="37">
        <v>-0.74368553799366133</v>
      </c>
      <c r="G84" s="37">
        <v>2.2466482464255999E-3</v>
      </c>
      <c r="H84" s="12358" t="str">
        <f t="shared" si="12"/>
        <v>***</v>
      </c>
      <c r="J84" s="6823" t="s">
        <v>5219</v>
      </c>
      <c r="K84" s="37">
        <v>12.288254562470749</v>
      </c>
      <c r="L84" s="37">
        <v>138905</v>
      </c>
      <c r="M84" s="37">
        <v>13.12417437252312</v>
      </c>
      <c r="N84" s="37">
        <v>15140</v>
      </c>
      <c r="O84" s="37">
        <v>-0.83591981005237059</v>
      </c>
      <c r="P84" s="37">
        <v>3.0118653266311998E-3</v>
      </c>
      <c r="Q84" s="12359" t="str">
        <f t="shared" si="13"/>
        <v>***</v>
      </c>
      <c r="R84" s="37">
        <v>12.797718886279769</v>
      </c>
      <c r="S84" s="37">
        <v>5962</v>
      </c>
      <c r="T84" s="37">
        <v>-0.50946432380901996</v>
      </c>
      <c r="U84" s="37">
        <v>0.24102221592416501</v>
      </c>
      <c r="V84" s="12360" t="str">
        <f t="shared" si="14"/>
        <v>***</v>
      </c>
      <c r="X84" s="6823" t="s">
        <v>5021</v>
      </c>
      <c r="Y84" s="37">
        <v>12.370411243467821</v>
      </c>
      <c r="Z84" s="37">
        <v>154045</v>
      </c>
      <c r="AA84" s="37">
        <v>12.797718886279769</v>
      </c>
      <c r="AB84" s="37">
        <v>5962</v>
      </c>
      <c r="AC84" s="37">
        <v>-0.42730764281194844</v>
      </c>
      <c r="AD84" s="37">
        <v>0.32574401683619608</v>
      </c>
      <c r="AE84" s="12361" t="str">
        <f t="shared" si="15"/>
        <v>NS</v>
      </c>
    </row>
    <row r="85" spans="1:31">
      <c r="A85" s="6823" t="s">
        <v>4824</v>
      </c>
      <c r="B85" s="37">
        <v>31.668474812191679</v>
      </c>
      <c r="C85" s="37">
        <v>48853</v>
      </c>
      <c r="D85" s="37">
        <v>27.37970711297071</v>
      </c>
      <c r="E85" s="37">
        <v>7648</v>
      </c>
      <c r="F85" s="37">
        <v>4.2887676992209691</v>
      </c>
      <c r="G85" s="37">
        <v>4.8209582133300002E-14</v>
      </c>
      <c r="H85" s="12362" t="str">
        <f t="shared" si="12"/>
        <v>***</v>
      </c>
      <c r="J85" s="6823" t="s">
        <v>5220</v>
      </c>
      <c r="K85" s="37">
        <v>31.668474812191679</v>
      </c>
      <c r="L85" s="37">
        <v>48853</v>
      </c>
      <c r="M85" s="37">
        <v>28.1555257613484</v>
      </c>
      <c r="N85" s="37">
        <v>5221</v>
      </c>
      <c r="O85" s="37">
        <v>3.5129490508432788</v>
      </c>
      <c r="P85" s="37">
        <v>1.9699036453900001E-7</v>
      </c>
      <c r="Q85" s="12363" t="str">
        <f t="shared" si="13"/>
        <v>***</v>
      </c>
      <c r="R85" s="37">
        <v>25.71075401730532</v>
      </c>
      <c r="S85" s="37">
        <v>2427</v>
      </c>
      <c r="T85" s="37">
        <v>5.9577207948863595</v>
      </c>
      <c r="U85" s="37">
        <v>6.6500367785000004E-10</v>
      </c>
      <c r="V85" s="12364" t="str">
        <f t="shared" si="14"/>
        <v>***</v>
      </c>
      <c r="X85" s="6823" t="s">
        <v>5022</v>
      </c>
      <c r="Y85" s="37">
        <v>31.329289492177391</v>
      </c>
      <c r="Z85" s="37">
        <v>54074</v>
      </c>
      <c r="AA85" s="37">
        <v>25.71075401730532</v>
      </c>
      <c r="AB85" s="37">
        <v>2427</v>
      </c>
      <c r="AC85" s="37">
        <v>5.6185354748720719</v>
      </c>
      <c r="AD85" s="37">
        <v>4.8836235032500001E-9</v>
      </c>
      <c r="AE85" s="12365" t="str">
        <f t="shared" si="15"/>
        <v>***</v>
      </c>
    </row>
    <row r="86" spans="1:31">
      <c r="A86" s="6823" t="s">
        <v>4825</v>
      </c>
      <c r="B86" s="37">
        <v>42.264167058120172</v>
      </c>
      <c r="C86" s="37">
        <v>163919</v>
      </c>
      <c r="D86" s="37">
        <v>37.717457208152602</v>
      </c>
      <c r="E86" s="37">
        <v>21441</v>
      </c>
      <c r="F86" s="37">
        <v>4.54670984996757</v>
      </c>
      <c r="G86" s="37">
        <v>6.0124798751699997E-37</v>
      </c>
      <c r="H86" s="12366" t="str">
        <f t="shared" si="12"/>
        <v>***</v>
      </c>
      <c r="J86" s="6823" t="s">
        <v>5221</v>
      </c>
      <c r="K86" s="37">
        <v>42.264167058120172</v>
      </c>
      <c r="L86" s="37">
        <v>163919</v>
      </c>
      <c r="M86" s="37">
        <v>39.00810681926562</v>
      </c>
      <c r="N86" s="37">
        <v>14679</v>
      </c>
      <c r="O86" s="37">
        <v>3.2560602388545519</v>
      </c>
      <c r="P86" s="37">
        <v>1.8883671996299998E-14</v>
      </c>
      <c r="Q86" s="12367" t="str">
        <f t="shared" si="13"/>
        <v>***</v>
      </c>
      <c r="R86" s="37">
        <v>34.91570541259982</v>
      </c>
      <c r="S86" s="37">
        <v>6762</v>
      </c>
      <c r="T86" s="37">
        <v>7.3484616455203522</v>
      </c>
      <c r="U86" s="37">
        <v>3.47883140163E-33</v>
      </c>
      <c r="V86" s="12368" t="str">
        <f t="shared" si="14"/>
        <v>***</v>
      </c>
      <c r="X86" s="6823" t="s">
        <v>5023</v>
      </c>
      <c r="Y86" s="37">
        <v>41.996550913224112</v>
      </c>
      <c r="Z86" s="37">
        <v>178598</v>
      </c>
      <c r="AA86" s="37">
        <v>34.91570541259982</v>
      </c>
      <c r="AB86" s="37">
        <v>6762</v>
      </c>
      <c r="AC86" s="37">
        <v>7.0808455006242923</v>
      </c>
      <c r="AD86" s="37">
        <v>4.5081960623700001E-31</v>
      </c>
      <c r="AE86" s="12369" t="str">
        <f t="shared" si="15"/>
        <v>***</v>
      </c>
    </row>
    <row r="87" spans="1:31">
      <c r="A87" s="6823" t="s">
        <v>4826</v>
      </c>
      <c r="B87" s="37">
        <v>44.116251727480872</v>
      </c>
      <c r="C87" s="37">
        <v>145443</v>
      </c>
      <c r="D87" s="37">
        <v>40.346316716280242</v>
      </c>
      <c r="E87" s="37">
        <v>23851</v>
      </c>
      <c r="F87" s="37">
        <v>3.76993501120063</v>
      </c>
      <c r="G87" s="37">
        <v>1.36229221888E-27</v>
      </c>
      <c r="H87" s="12370" t="str">
        <f t="shared" si="12"/>
        <v>***</v>
      </c>
      <c r="J87" s="6823" t="s">
        <v>5222</v>
      </c>
      <c r="K87" s="37">
        <v>44.116251727480872</v>
      </c>
      <c r="L87" s="37">
        <v>145443</v>
      </c>
      <c r="M87" s="37">
        <v>42.276235456744622</v>
      </c>
      <c r="N87" s="37">
        <v>17362</v>
      </c>
      <c r="O87" s="37">
        <v>1.8400162707362497</v>
      </c>
      <c r="P87" s="37">
        <v>3.8833368181400002E-6</v>
      </c>
      <c r="Q87" s="12371" t="str">
        <f t="shared" si="13"/>
        <v>***</v>
      </c>
      <c r="R87" s="37">
        <v>35.182616736014793</v>
      </c>
      <c r="S87" s="37">
        <v>6489</v>
      </c>
      <c r="T87" s="37">
        <v>8.9336349914660786</v>
      </c>
      <c r="U87" s="37">
        <v>9.3441722537500007E-46</v>
      </c>
      <c r="V87" s="12372" t="str">
        <f t="shared" si="14"/>
        <v>***</v>
      </c>
      <c r="X87" s="6823" t="s">
        <v>5024</v>
      </c>
      <c r="Y87" s="37">
        <v>43.920027026196983</v>
      </c>
      <c r="Z87" s="37">
        <v>162805</v>
      </c>
      <c r="AA87" s="37">
        <v>35.182616736014793</v>
      </c>
      <c r="AB87" s="37">
        <v>6489</v>
      </c>
      <c r="AC87" s="37">
        <v>8.73741029018219</v>
      </c>
      <c r="AD87" s="37">
        <v>4.5777134538999996E-44</v>
      </c>
      <c r="AE87" s="12373" t="str">
        <f t="shared" si="15"/>
        <v>***</v>
      </c>
    </row>
    <row r="88" spans="1:31">
      <c r="A88" s="6823" t="s">
        <v>4827</v>
      </c>
      <c r="B88" s="37">
        <v>4.7802417886534121</v>
      </c>
      <c r="C88" s="37">
        <v>439392</v>
      </c>
      <c r="D88" s="37">
        <v>5.3365365680753021</v>
      </c>
      <c r="E88" s="37">
        <v>50782</v>
      </c>
      <c r="F88" s="37">
        <v>-0.55629477942188998</v>
      </c>
      <c r="G88" s="37">
        <v>3.1717577547700001E-8</v>
      </c>
      <c r="H88" s="12374" t="str">
        <f t="shared" si="12"/>
        <v>***</v>
      </c>
      <c r="J88" s="6823" t="s">
        <v>5223</v>
      </c>
      <c r="K88" s="37">
        <v>4.7802417886534121</v>
      </c>
      <c r="L88" s="37">
        <v>439392</v>
      </c>
      <c r="M88" s="37">
        <v>5.8241671282741159</v>
      </c>
      <c r="N88" s="37">
        <v>37911</v>
      </c>
      <c r="O88" s="37">
        <v>-1.0439253396207038</v>
      </c>
      <c r="P88" s="37">
        <v>1.22305322018E-19</v>
      </c>
      <c r="Q88" s="12375" t="str">
        <f t="shared" si="13"/>
        <v>***</v>
      </c>
      <c r="R88" s="37">
        <v>3.900240851526688</v>
      </c>
      <c r="S88" s="37">
        <v>12871</v>
      </c>
      <c r="T88" s="37">
        <v>0.88000093712672411</v>
      </c>
      <c r="U88" s="37">
        <v>3.7639059452100002E-6</v>
      </c>
      <c r="V88" s="12376" t="str">
        <f t="shared" si="14"/>
        <v>***</v>
      </c>
      <c r="X88" s="6823" t="s">
        <v>5025</v>
      </c>
      <c r="Y88" s="37">
        <v>4.8631582034891876</v>
      </c>
      <c r="Z88" s="37">
        <v>477303</v>
      </c>
      <c r="AA88" s="37">
        <v>3.900240851526688</v>
      </c>
      <c r="AB88" s="37">
        <v>12871</v>
      </c>
      <c r="AC88" s="37">
        <v>0.96291735196249961</v>
      </c>
      <c r="AD88" s="37">
        <v>5.0567770169599997E-7</v>
      </c>
      <c r="AE88" s="12377" t="str">
        <f t="shared" si="15"/>
        <v>***</v>
      </c>
    </row>
    <row r="89" spans="1:31">
      <c r="A89" s="6823" t="s">
        <v>4828</v>
      </c>
      <c r="B89" s="37">
        <v>26.81833743114127</v>
      </c>
      <c r="C89" s="37">
        <v>128524</v>
      </c>
      <c r="D89" s="37">
        <v>24.060479362146921</v>
      </c>
      <c r="E89" s="37">
        <v>20569</v>
      </c>
      <c r="F89" s="37">
        <v>2.7578580689943486</v>
      </c>
      <c r="G89" s="37">
        <v>8.2115606225499995E-17</v>
      </c>
      <c r="H89" s="12378" t="str">
        <f t="shared" si="12"/>
        <v>***</v>
      </c>
      <c r="J89" s="6823" t="s">
        <v>5224</v>
      </c>
      <c r="K89" s="37">
        <v>26.81833743114127</v>
      </c>
      <c r="L89" s="37">
        <v>128524</v>
      </c>
      <c r="M89" s="37">
        <v>24.087245139876721</v>
      </c>
      <c r="N89" s="37">
        <v>14763</v>
      </c>
      <c r="O89" s="37">
        <v>2.7310922912645488</v>
      </c>
      <c r="P89" s="37">
        <v>1.0912683053999999E-12</v>
      </c>
      <c r="Q89" s="12379" t="str">
        <f t="shared" si="13"/>
        <v>***</v>
      </c>
      <c r="R89" s="37">
        <v>23.992421632793661</v>
      </c>
      <c r="S89" s="37">
        <v>5806</v>
      </c>
      <c r="T89" s="37">
        <v>2.8259157983476086</v>
      </c>
      <c r="U89" s="37">
        <v>1.92306688281E-6</v>
      </c>
      <c r="V89" s="12380" t="str">
        <f t="shared" si="14"/>
        <v>***</v>
      </c>
      <c r="X89" s="6823" t="s">
        <v>5026</v>
      </c>
      <c r="Y89" s="37">
        <v>26.536950316497659</v>
      </c>
      <c r="Z89" s="37">
        <v>143287</v>
      </c>
      <c r="AA89" s="37">
        <v>23.992421632793661</v>
      </c>
      <c r="AB89" s="37">
        <v>5806</v>
      </c>
      <c r="AC89" s="37">
        <v>2.544528683703998</v>
      </c>
      <c r="AD89" s="37">
        <v>1.6315991156300001E-5</v>
      </c>
      <c r="AE89" s="12381" t="str">
        <f t="shared" si="15"/>
        <v>***</v>
      </c>
    </row>
    <row r="90" spans="1:31">
      <c r="A90" s="6823" t="s">
        <v>4829</v>
      </c>
      <c r="B90" s="37">
        <v>10.47744409311376</v>
      </c>
      <c r="C90" s="37">
        <v>69893</v>
      </c>
      <c r="D90" s="37">
        <v>9.3862815884476536</v>
      </c>
      <c r="E90" s="37">
        <v>10526</v>
      </c>
      <c r="F90" s="37">
        <v>1.0911625046661069</v>
      </c>
      <c r="G90" s="37">
        <v>6.0685784024620002E-4</v>
      </c>
      <c r="H90" s="12382" t="str">
        <f t="shared" si="12"/>
        <v>***</v>
      </c>
      <c r="J90" s="6823" t="s">
        <v>5225</v>
      </c>
      <c r="K90" s="37">
        <v>10.47744409311376</v>
      </c>
      <c r="L90" s="37">
        <v>69893</v>
      </c>
      <c r="M90" s="37">
        <v>9.631456363885464</v>
      </c>
      <c r="N90" s="37">
        <v>7299</v>
      </c>
      <c r="O90" s="37">
        <v>0.84598772922829646</v>
      </c>
      <c r="P90" s="37">
        <v>2.4245497961501199E-2</v>
      </c>
      <c r="Q90" s="12383" t="str">
        <f t="shared" si="13"/>
        <v>**</v>
      </c>
      <c r="R90" s="37">
        <v>8.8317322590641467</v>
      </c>
      <c r="S90" s="37">
        <v>3227</v>
      </c>
      <c r="T90" s="37">
        <v>1.6457118340496137</v>
      </c>
      <c r="U90" s="37">
        <v>2.7567825100187002E-3</v>
      </c>
      <c r="V90" s="12384" t="str">
        <f t="shared" si="14"/>
        <v>**</v>
      </c>
      <c r="X90" s="6823" t="s">
        <v>5027</v>
      </c>
      <c r="Y90" s="37">
        <v>10.397450513006531</v>
      </c>
      <c r="Z90" s="37">
        <v>77192</v>
      </c>
      <c r="AA90" s="37">
        <v>8.8317322590641467</v>
      </c>
      <c r="AB90" s="37">
        <v>3227</v>
      </c>
      <c r="AC90" s="37">
        <v>1.565718253942384</v>
      </c>
      <c r="AD90" s="37">
        <v>4.2014692305977E-3</v>
      </c>
      <c r="AE90" s="12385" t="str">
        <f t="shared" si="15"/>
        <v>***</v>
      </c>
    </row>
    <row r="91" spans="1:31">
      <c r="A91" s="6823" t="s">
        <v>4830</v>
      </c>
      <c r="B91" s="37">
        <v>21.99020800656708</v>
      </c>
      <c r="C91" s="37">
        <v>136438</v>
      </c>
      <c r="D91" s="37">
        <v>20.702127659574469</v>
      </c>
      <c r="E91" s="37">
        <v>23500</v>
      </c>
      <c r="F91" s="37">
        <v>1.2880803469926114</v>
      </c>
      <c r="G91" s="37">
        <v>1.00020248758E-5</v>
      </c>
      <c r="H91" s="12386" t="str">
        <f t="shared" si="12"/>
        <v>***</v>
      </c>
      <c r="J91" s="6823" t="s">
        <v>5226</v>
      </c>
      <c r="K91" s="37">
        <v>21.99020800656708</v>
      </c>
      <c r="L91" s="37">
        <v>136438</v>
      </c>
      <c r="M91" s="37">
        <v>20.8135593220339</v>
      </c>
      <c r="N91" s="37">
        <v>16225</v>
      </c>
      <c r="O91" s="37">
        <v>1.1766486845331805</v>
      </c>
      <c r="P91" s="37">
        <v>6.0795211038099995E-4</v>
      </c>
      <c r="Q91" s="12387" t="str">
        <f t="shared" si="13"/>
        <v>***</v>
      </c>
      <c r="R91" s="37">
        <v>20.453608247422679</v>
      </c>
      <c r="S91" s="37">
        <v>7275</v>
      </c>
      <c r="T91" s="37">
        <v>1.5365997591444014</v>
      </c>
      <c r="U91" s="37">
        <v>2.0205455668749002E-3</v>
      </c>
      <c r="V91" s="12388" t="str">
        <f t="shared" si="14"/>
        <v>***</v>
      </c>
      <c r="X91" s="6823" t="s">
        <v>5028</v>
      </c>
      <c r="Y91" s="37">
        <v>21.865153966579982</v>
      </c>
      <c r="Z91" s="37">
        <v>152663</v>
      </c>
      <c r="AA91" s="37">
        <v>20.453608247422679</v>
      </c>
      <c r="AB91" s="37">
        <v>7275</v>
      </c>
      <c r="AC91" s="37">
        <v>1.4115457191573029</v>
      </c>
      <c r="AD91" s="37">
        <v>4.3880625698299001E-3</v>
      </c>
      <c r="AE91" s="12389" t="str">
        <f t="shared" si="15"/>
        <v>***</v>
      </c>
    </row>
    <row r="92" spans="1:31">
      <c r="A92" s="6823" t="s">
        <v>4831</v>
      </c>
      <c r="B92" s="37">
        <v>8.4398373801127562</v>
      </c>
      <c r="C92" s="37">
        <v>178084</v>
      </c>
      <c r="D92" s="37">
        <v>8.2111436950146626</v>
      </c>
      <c r="E92" s="37">
        <v>15004</v>
      </c>
      <c r="F92" s="37">
        <v>0.22869368509809362</v>
      </c>
      <c r="G92" s="37">
        <v>0.33269915614759971</v>
      </c>
      <c r="H92" s="12390" t="str">
        <f t="shared" si="12"/>
        <v>NS</v>
      </c>
      <c r="J92" s="6823" t="s">
        <v>5227</v>
      </c>
      <c r="K92" s="37">
        <v>8.4398373801127562</v>
      </c>
      <c r="L92" s="37">
        <v>178084</v>
      </c>
      <c r="M92" s="37">
        <v>8.2861690838344533</v>
      </c>
      <c r="N92" s="37">
        <v>11308</v>
      </c>
      <c r="O92" s="37">
        <v>0.15366829627830292</v>
      </c>
      <c r="P92" s="37">
        <v>0.56847702235255604</v>
      </c>
      <c r="Q92" s="12391" t="str">
        <f t="shared" si="13"/>
        <v>NS</v>
      </c>
      <c r="R92" s="37">
        <v>7.9816017316017316</v>
      </c>
      <c r="S92" s="37">
        <v>3696</v>
      </c>
      <c r="T92" s="37">
        <v>0.45823564851102461</v>
      </c>
      <c r="U92" s="37">
        <v>0.32099961318232761</v>
      </c>
      <c r="V92" s="12392" t="str">
        <f t="shared" si="14"/>
        <v>NS</v>
      </c>
      <c r="X92" s="6823" t="s">
        <v>5029</v>
      </c>
      <c r="Y92" s="37">
        <v>8.4306623299822583</v>
      </c>
      <c r="Z92" s="37">
        <v>189392</v>
      </c>
      <c r="AA92" s="37">
        <v>7.9816017316017316</v>
      </c>
      <c r="AB92" s="37">
        <v>3696</v>
      </c>
      <c r="AC92" s="37">
        <v>0.4490605983805267</v>
      </c>
      <c r="AD92" s="37">
        <v>0.33027021270679491</v>
      </c>
      <c r="AE92" s="12393" t="str">
        <f t="shared" si="15"/>
        <v>NS</v>
      </c>
    </row>
    <row r="93" spans="1:31">
      <c r="A93" s="6823" t="s">
        <v>4832</v>
      </c>
      <c r="B93" s="37">
        <v>12.751909649269241</v>
      </c>
      <c r="C93" s="37">
        <v>173723</v>
      </c>
      <c r="D93" s="37">
        <v>12.872603870494361</v>
      </c>
      <c r="E93" s="37">
        <v>21806</v>
      </c>
      <c r="F93" s="37">
        <v>-0.1206942212251203</v>
      </c>
      <c r="G93" s="37">
        <v>0.61466633452093888</v>
      </c>
      <c r="H93" s="12394" t="str">
        <f t="shared" si="12"/>
        <v>NS</v>
      </c>
      <c r="J93" s="6823" t="s">
        <v>5228</v>
      </c>
      <c r="K93" s="37">
        <v>12.751909649269241</v>
      </c>
      <c r="L93" s="37">
        <v>173723</v>
      </c>
      <c r="M93" s="37">
        <v>14.11923770280711</v>
      </c>
      <c r="N93" s="37">
        <v>15532</v>
      </c>
      <c r="O93" s="37">
        <v>-1.3673280535378698</v>
      </c>
      <c r="P93" s="37">
        <v>1.0795204062300001E-6</v>
      </c>
      <c r="Q93" s="12395" t="str">
        <f t="shared" si="13"/>
        <v>***</v>
      </c>
      <c r="R93" s="37">
        <v>9.7864201466369138</v>
      </c>
      <c r="S93" s="37">
        <v>6274</v>
      </c>
      <c r="T93" s="37">
        <v>2.9654895026323267</v>
      </c>
      <c r="U93" s="37">
        <v>3.84371459019E-12</v>
      </c>
      <c r="V93" s="12396" t="str">
        <f t="shared" si="14"/>
        <v>***</v>
      </c>
      <c r="X93" s="6823" t="s">
        <v>5030</v>
      </c>
      <c r="Y93" s="37">
        <v>12.864125122189639</v>
      </c>
      <c r="Z93" s="37">
        <v>189255</v>
      </c>
      <c r="AA93" s="37">
        <v>9.7864201466369138</v>
      </c>
      <c r="AB93" s="37">
        <v>6274</v>
      </c>
      <c r="AC93" s="37">
        <v>3.0777049755527255</v>
      </c>
      <c r="AD93" s="37">
        <v>6.5954632296399999E-13</v>
      </c>
      <c r="AE93" s="12397" t="str">
        <f t="shared" si="15"/>
        <v>***</v>
      </c>
    </row>
    <row r="94" spans="1:31">
      <c r="A94" s="6823" t="s">
        <v>4833</v>
      </c>
      <c r="B94" s="37">
        <v>2.6065725025291409</v>
      </c>
      <c r="C94" s="37">
        <v>337071</v>
      </c>
      <c r="D94" s="37">
        <v>3.2968521428184432</v>
      </c>
      <c r="E94" s="37">
        <v>36914</v>
      </c>
      <c r="F94" s="37">
        <v>-0.69027964028930233</v>
      </c>
      <c r="G94" s="37">
        <v>5.9955668004699997E-15</v>
      </c>
      <c r="H94" s="12398" t="str">
        <f t="shared" si="12"/>
        <v>***</v>
      </c>
      <c r="J94" s="6823" t="s">
        <v>5229</v>
      </c>
      <c r="K94" s="37">
        <v>2.6065725025291409</v>
      </c>
      <c r="L94" s="37">
        <v>337071</v>
      </c>
      <c r="M94" s="37">
        <v>3.5786875725900118</v>
      </c>
      <c r="N94" s="37">
        <v>27552</v>
      </c>
      <c r="O94" s="37">
        <v>-0.97211507006087094</v>
      </c>
      <c r="P94" s="37">
        <v>7.4686746378800002E-22</v>
      </c>
      <c r="Q94" s="12399" t="str">
        <f t="shared" si="13"/>
        <v>***</v>
      </c>
      <c r="R94" s="37">
        <v>2.467421491134373</v>
      </c>
      <c r="S94" s="37">
        <v>9362</v>
      </c>
      <c r="T94" s="37">
        <v>0.13915101139476782</v>
      </c>
      <c r="U94" s="37">
        <v>0.4042163386706582</v>
      </c>
      <c r="V94" s="12400" t="str">
        <f t="shared" si="14"/>
        <v>***</v>
      </c>
      <c r="X94" s="6823" t="s">
        <v>5031</v>
      </c>
      <c r="Y94" s="37">
        <v>2.6800284129086749</v>
      </c>
      <c r="Z94" s="37">
        <v>364623</v>
      </c>
      <c r="AA94" s="37">
        <v>2.467421491134373</v>
      </c>
      <c r="AB94" s="37">
        <v>9362</v>
      </c>
      <c r="AC94" s="37">
        <v>0.21260692177430185</v>
      </c>
      <c r="AD94" s="37">
        <v>0.20805228938996839</v>
      </c>
      <c r="AE94" s="12401" t="str">
        <f t="shared" si="15"/>
        <v>NS</v>
      </c>
    </row>
    <row r="95" spans="1:31">
      <c r="A95" s="6823" t="s">
        <v>4834</v>
      </c>
      <c r="B95" s="37">
        <v>20.37439238804426</v>
      </c>
      <c r="C95" s="37">
        <v>77352</v>
      </c>
      <c r="D95" s="37">
        <v>18.670804241013709</v>
      </c>
      <c r="E95" s="37">
        <v>11601</v>
      </c>
      <c r="F95" s="37">
        <v>1.7035881470305512</v>
      </c>
      <c r="G95" s="37">
        <v>1.99269716586E-5</v>
      </c>
      <c r="H95" s="12402" t="str">
        <f t="shared" si="12"/>
        <v>***</v>
      </c>
      <c r="J95" s="6823" t="s">
        <v>5230</v>
      </c>
      <c r="K95" s="37">
        <v>20.37439238804426</v>
      </c>
      <c r="L95" s="37">
        <v>77352</v>
      </c>
      <c r="M95" s="37">
        <v>20.147478591817318</v>
      </c>
      <c r="N95" s="37">
        <v>8408</v>
      </c>
      <c r="O95" s="37">
        <v>0.22691379622694186</v>
      </c>
      <c r="P95" s="37">
        <v>0.62356957205604635</v>
      </c>
      <c r="Q95" s="12403" t="str">
        <f t="shared" si="13"/>
        <v>NS</v>
      </c>
      <c r="R95" s="37">
        <v>14.78233636078923</v>
      </c>
      <c r="S95" s="37">
        <v>3193</v>
      </c>
      <c r="T95" s="37">
        <v>5.5920560272550297</v>
      </c>
      <c r="U95" s="37">
        <v>1.15570403017E-14</v>
      </c>
      <c r="V95" s="12404" t="str">
        <f t="shared" si="14"/>
        <v>NS</v>
      </c>
      <c r="X95" s="6823" t="s">
        <v>5032</v>
      </c>
      <c r="Y95" s="37">
        <v>20.35214552238806</v>
      </c>
      <c r="Z95" s="37">
        <v>85760</v>
      </c>
      <c r="AA95" s="37">
        <v>14.78233636078923</v>
      </c>
      <c r="AB95" s="37">
        <v>3193</v>
      </c>
      <c r="AC95" s="37">
        <v>5.5698091615988297</v>
      </c>
      <c r="AD95" s="37">
        <v>1.30793432029E-14</v>
      </c>
      <c r="AE95" s="12405" t="str">
        <f t="shared" si="15"/>
        <v>***</v>
      </c>
    </row>
    <row r="96" spans="1:31">
      <c r="A96" s="6823" t="s">
        <v>4835</v>
      </c>
      <c r="B96" s="37">
        <v>48.115088355233347</v>
      </c>
      <c r="C96" s="37">
        <v>22070</v>
      </c>
      <c r="D96" s="37">
        <v>49.008390541571323</v>
      </c>
      <c r="E96" s="37">
        <v>2622</v>
      </c>
      <c r="F96" s="37">
        <v>-0.89330218633797642</v>
      </c>
      <c r="G96" s="37">
        <v>0.38680759941629878</v>
      </c>
      <c r="H96" s="12406" t="str">
        <f t="shared" si="12"/>
        <v>NS</v>
      </c>
      <c r="J96" s="6823" t="s">
        <v>5231</v>
      </c>
      <c r="K96" s="37">
        <v>48.115088355233347</v>
      </c>
      <c r="L96" s="37">
        <v>22070</v>
      </c>
      <c r="M96" s="37">
        <v>50.498504486540376</v>
      </c>
      <c r="N96" s="37">
        <v>2006</v>
      </c>
      <c r="O96" s="37">
        <v>-2.3834161313070297</v>
      </c>
      <c r="P96" s="37">
        <v>4.0829572364538998E-2</v>
      </c>
      <c r="Q96" s="12407" t="str">
        <f t="shared" si="13"/>
        <v>**</v>
      </c>
      <c r="R96" s="37">
        <v>44.155844155844157</v>
      </c>
      <c r="S96" s="37">
        <v>616</v>
      </c>
      <c r="T96" s="37">
        <v>3.9592441993891896</v>
      </c>
      <c r="U96" s="37">
        <v>5.2383882813182001E-2</v>
      </c>
      <c r="V96" s="12408" t="str">
        <f t="shared" si="14"/>
        <v>**</v>
      </c>
      <c r="X96" s="6823" t="s">
        <v>5033</v>
      </c>
      <c r="Y96" s="37">
        <v>48.313673367669047</v>
      </c>
      <c r="Z96" s="37">
        <v>24076</v>
      </c>
      <c r="AA96" s="37">
        <v>44.155844155844157</v>
      </c>
      <c r="AB96" s="37">
        <v>616</v>
      </c>
      <c r="AC96" s="37">
        <v>4.1578292118248896</v>
      </c>
      <c r="AD96" s="37">
        <v>4.1422572081441601E-2</v>
      </c>
      <c r="AE96" s="12409" t="str">
        <f t="shared" si="15"/>
        <v>**</v>
      </c>
    </row>
    <row r="97" spans="1:31">
      <c r="A97" s="6823" t="s">
        <v>4836</v>
      </c>
      <c r="B97" s="37">
        <v>8.3476457973544882</v>
      </c>
      <c r="C97" s="37">
        <v>421544</v>
      </c>
      <c r="D97" s="37">
        <v>8.4156870903984196</v>
      </c>
      <c r="E97" s="37">
        <v>38452</v>
      </c>
      <c r="F97" s="37">
        <v>-6.8041293043931361E-2</v>
      </c>
      <c r="G97" s="37">
        <v>0.6443519740342184</v>
      </c>
      <c r="H97" s="12410" t="str">
        <f t="shared" si="12"/>
        <v>NS</v>
      </c>
      <c r="J97" s="6823" t="s">
        <v>5232</v>
      </c>
      <c r="K97" s="37">
        <v>8.3476457973544882</v>
      </c>
      <c r="L97" s="37">
        <v>421544</v>
      </c>
      <c r="M97" s="37">
        <v>8.7119420901385904</v>
      </c>
      <c r="N97" s="37">
        <v>27491</v>
      </c>
      <c r="O97" s="37">
        <v>-0.36429629278410225</v>
      </c>
      <c r="P97" s="37">
        <v>3.4579373379386803E-2</v>
      </c>
      <c r="Q97" s="12411" t="str">
        <f t="shared" si="13"/>
        <v>**</v>
      </c>
      <c r="R97" s="37">
        <v>7.6726576042331907</v>
      </c>
      <c r="S97" s="37">
        <v>10961</v>
      </c>
      <c r="T97" s="37">
        <v>0.67498819312129754</v>
      </c>
      <c r="U97" s="37">
        <v>1.15818513782365E-2</v>
      </c>
      <c r="V97" s="12412" t="str">
        <f t="shared" si="14"/>
        <v>**</v>
      </c>
      <c r="X97" s="6823" t="s">
        <v>5034</v>
      </c>
      <c r="Y97" s="37">
        <v>8.3699488903982981</v>
      </c>
      <c r="Z97" s="37">
        <v>449035</v>
      </c>
      <c r="AA97" s="37">
        <v>7.6726576042331907</v>
      </c>
      <c r="AB97" s="37">
        <v>10961</v>
      </c>
      <c r="AC97" s="37">
        <v>0.69729128616510749</v>
      </c>
      <c r="AD97" s="37">
        <v>9.1381734806489992E-3</v>
      </c>
      <c r="AE97" s="12413" t="str">
        <f t="shared" si="15"/>
        <v>***</v>
      </c>
    </row>
    <row r="98" spans="1:31">
      <c r="A98" s="6823" t="s">
        <v>4837</v>
      </c>
      <c r="B98" s="37">
        <v>23.207664824052848</v>
      </c>
      <c r="C98" s="37">
        <v>118672</v>
      </c>
      <c r="D98" s="37">
        <v>20.881140193617789</v>
      </c>
      <c r="E98" s="37">
        <v>22312</v>
      </c>
      <c r="F98" s="37">
        <v>2.3265246304350597</v>
      </c>
      <c r="G98" s="37">
        <v>3.0620419548199998E-14</v>
      </c>
      <c r="H98" s="12414" t="str">
        <f t="shared" si="12"/>
        <v>***</v>
      </c>
      <c r="J98" s="6823" t="s">
        <v>5233</v>
      </c>
      <c r="K98" s="37">
        <v>23.207664824052848</v>
      </c>
      <c r="L98" s="37">
        <v>118672</v>
      </c>
      <c r="M98" s="37">
        <v>21.783168688258101</v>
      </c>
      <c r="N98" s="37">
        <v>15994</v>
      </c>
      <c r="O98" s="37">
        <v>1.4244961357947474</v>
      </c>
      <c r="P98" s="37">
        <v>5.9109555952999999E-5</v>
      </c>
      <c r="Q98" s="12415" t="str">
        <f t="shared" si="13"/>
        <v>***</v>
      </c>
      <c r="R98" s="37">
        <v>18.597657486546371</v>
      </c>
      <c r="S98" s="37">
        <v>6318</v>
      </c>
      <c r="T98" s="37">
        <v>4.6100073375064774</v>
      </c>
      <c r="U98" s="37">
        <v>2.0882871913399999E-17</v>
      </c>
      <c r="V98" s="12416" t="str">
        <f t="shared" si="14"/>
        <v>***</v>
      </c>
      <c r="X98" s="6823" t="s">
        <v>5035</v>
      </c>
      <c r="Y98" s="37">
        <v>23.038480388516771</v>
      </c>
      <c r="Z98" s="37">
        <v>134666</v>
      </c>
      <c r="AA98" s="37">
        <v>18.597657486546371</v>
      </c>
      <c r="AB98" s="37">
        <v>6318</v>
      </c>
      <c r="AC98" s="37">
        <v>4.4408229019703995</v>
      </c>
      <c r="AD98" s="37">
        <v>2.05664118767E-16</v>
      </c>
      <c r="AE98" s="12417" t="str">
        <f t="shared" si="15"/>
        <v>***</v>
      </c>
    </row>
    <row r="99" spans="1:31">
      <c r="A99" s="6823" t="s">
        <v>4838</v>
      </c>
      <c r="B99" s="37">
        <v>4.2121415141233172</v>
      </c>
      <c r="C99" s="37">
        <v>92542</v>
      </c>
      <c r="D99" s="37">
        <v>3.9533995416348362</v>
      </c>
      <c r="E99" s="37">
        <v>10472</v>
      </c>
      <c r="F99" s="37">
        <v>0.25874197248848096</v>
      </c>
      <c r="G99" s="37">
        <v>0.21016136789498471</v>
      </c>
      <c r="H99" s="12418" t="str">
        <f t="shared" si="12"/>
        <v>NS</v>
      </c>
      <c r="J99" s="6823" t="s">
        <v>5234</v>
      </c>
      <c r="K99" s="37">
        <v>4.2121415141233172</v>
      </c>
      <c r="L99" s="37">
        <v>92542</v>
      </c>
      <c r="M99" s="37">
        <v>4.1741128414603006</v>
      </c>
      <c r="N99" s="37">
        <v>7834</v>
      </c>
      <c r="O99" s="37">
        <v>3.8028672663016572E-2</v>
      </c>
      <c r="P99" s="37">
        <v>0.87213257314679649</v>
      </c>
      <c r="Q99" s="12419" t="str">
        <f t="shared" si="13"/>
        <v>NS</v>
      </c>
      <c r="R99" s="37">
        <v>3.2979529946929489</v>
      </c>
      <c r="S99" s="37">
        <v>2638</v>
      </c>
      <c r="T99" s="37">
        <v>0.91418851943036827</v>
      </c>
      <c r="U99" s="37">
        <v>2.07987152743359E-2</v>
      </c>
      <c r="V99" s="12420" t="str">
        <f t="shared" si="14"/>
        <v>NS</v>
      </c>
      <c r="X99" s="6823" t="s">
        <v>5036</v>
      </c>
      <c r="Y99" s="37">
        <v>4.2091735076113812</v>
      </c>
      <c r="Z99" s="37">
        <v>100376</v>
      </c>
      <c r="AA99" s="37">
        <v>3.2979529946929489</v>
      </c>
      <c r="AB99" s="37">
        <v>2638</v>
      </c>
      <c r="AC99" s="37">
        <v>0.91122051291843231</v>
      </c>
      <c r="AD99" s="37">
        <v>2.1062418934716901E-2</v>
      </c>
      <c r="AE99" s="12421" t="str">
        <f t="shared" si="15"/>
        <v>**</v>
      </c>
    </row>
    <row r="100" spans="1:31">
      <c r="A100" s="6823" t="s">
        <v>4839</v>
      </c>
      <c r="B100" s="37">
        <v>19.70743908138903</v>
      </c>
      <c r="C100" s="37">
        <v>158326</v>
      </c>
      <c r="D100" s="37">
        <v>17.96979120390937</v>
      </c>
      <c r="E100" s="37">
        <v>22510</v>
      </c>
      <c r="F100" s="37">
        <v>1.7376478774796595</v>
      </c>
      <c r="G100" s="37">
        <v>7.35190859944E-10</v>
      </c>
      <c r="H100" s="12422" t="str">
        <f t="shared" si="12"/>
        <v>***</v>
      </c>
      <c r="J100" s="6823" t="s">
        <v>5235</v>
      </c>
      <c r="K100" s="37">
        <v>19.70743908138903</v>
      </c>
      <c r="L100" s="37">
        <v>158326</v>
      </c>
      <c r="M100" s="37">
        <v>18.661108386463951</v>
      </c>
      <c r="N100" s="37">
        <v>16312</v>
      </c>
      <c r="O100" s="37">
        <v>1.0463306949250786</v>
      </c>
      <c r="P100" s="37">
        <v>1.3517609397182999E-3</v>
      </c>
      <c r="Q100" s="12423" t="str">
        <f t="shared" si="13"/>
        <v>***</v>
      </c>
      <c r="R100" s="37">
        <v>16.15037108744756</v>
      </c>
      <c r="S100" s="37">
        <v>6198</v>
      </c>
      <c r="T100" s="37">
        <v>3.5570679939414696</v>
      </c>
      <c r="U100" s="37">
        <v>4.3820492062499996E-12</v>
      </c>
      <c r="V100" s="12424" t="str">
        <f t="shared" si="14"/>
        <v>***</v>
      </c>
      <c r="X100" s="6823" t="s">
        <v>5037</v>
      </c>
      <c r="Y100" s="37">
        <v>19.609706936634641</v>
      </c>
      <c r="Z100" s="37">
        <v>174638</v>
      </c>
      <c r="AA100" s="37">
        <v>16.15037108744756</v>
      </c>
      <c r="AB100" s="37">
        <v>6198</v>
      </c>
      <c r="AC100" s="37">
        <v>3.4593358491870809</v>
      </c>
      <c r="AD100" s="37">
        <v>1.41249729714E-11</v>
      </c>
      <c r="AE100" s="12425" t="str">
        <f t="shared" si="15"/>
        <v>***</v>
      </c>
    </row>
    <row r="101" spans="1:31">
      <c r="A101" s="6823" t="s">
        <v>4840</v>
      </c>
      <c r="B101" s="37">
        <v>3.6940528615229611</v>
      </c>
      <c r="C101" s="37">
        <v>115131</v>
      </c>
      <c r="D101" s="37">
        <v>3.2063579062756919</v>
      </c>
      <c r="E101" s="37">
        <v>10947</v>
      </c>
      <c r="F101" s="37">
        <v>0.48769495524726914</v>
      </c>
      <c r="G101" s="37">
        <v>9.3336911759564004E-3</v>
      </c>
      <c r="H101" s="12426" t="str">
        <f t="shared" si="12"/>
        <v>***</v>
      </c>
      <c r="J101" s="6823" t="s">
        <v>5236</v>
      </c>
      <c r="K101" s="37">
        <v>3.6940528615229611</v>
      </c>
      <c r="L101" s="37">
        <v>115131</v>
      </c>
      <c r="M101" s="37">
        <v>3.4905310063126631</v>
      </c>
      <c r="N101" s="37">
        <v>8079</v>
      </c>
      <c r="O101" s="37">
        <v>0.20352185521029797</v>
      </c>
      <c r="P101" s="37">
        <v>0.3476513864743539</v>
      </c>
      <c r="Q101" s="12427" t="str">
        <f t="shared" si="13"/>
        <v>NS</v>
      </c>
      <c r="R101" s="37">
        <v>2.4058577405857742</v>
      </c>
      <c r="S101" s="37">
        <v>2868</v>
      </c>
      <c r="T101" s="37">
        <v>1.2881951209371869</v>
      </c>
      <c r="U101" s="37">
        <v>2.8592038721199999E-4</v>
      </c>
      <c r="V101" s="12428" t="str">
        <f t="shared" si="14"/>
        <v>NS</v>
      </c>
      <c r="X101" s="6823" t="s">
        <v>5038</v>
      </c>
      <c r="Y101" s="37">
        <v>3.6807077347617891</v>
      </c>
      <c r="Z101" s="37">
        <v>123210</v>
      </c>
      <c r="AA101" s="37">
        <v>2.4058577405857742</v>
      </c>
      <c r="AB101" s="37">
        <v>2868</v>
      </c>
      <c r="AC101" s="37">
        <v>1.274849994176015</v>
      </c>
      <c r="AD101" s="37">
        <v>3.2039130837229997E-4</v>
      </c>
      <c r="AE101" s="12429" t="str">
        <f t="shared" si="15"/>
        <v>***</v>
      </c>
    </row>
    <row r="102" spans="1:31">
      <c r="A102" s="6823" t="s">
        <v>4841</v>
      </c>
      <c r="B102" s="37">
        <v>28.96785241690667</v>
      </c>
      <c r="C102" s="37">
        <v>77082</v>
      </c>
      <c r="D102" s="37">
        <v>31.082905752092898</v>
      </c>
      <c r="E102" s="37">
        <v>11109</v>
      </c>
      <c r="F102" s="37">
        <v>-2.1150533351862286</v>
      </c>
      <c r="G102" s="37">
        <v>4.5985025314800001E-6</v>
      </c>
      <c r="H102" s="12430" t="str">
        <f t="shared" si="12"/>
        <v>***</v>
      </c>
      <c r="J102" s="6823" t="s">
        <v>5237</v>
      </c>
      <c r="K102" s="37">
        <v>28.96785241690667</v>
      </c>
      <c r="L102" s="37">
        <v>77082</v>
      </c>
      <c r="M102" s="37">
        <v>32.395632626846499</v>
      </c>
      <c r="N102" s="37">
        <v>7785</v>
      </c>
      <c r="O102" s="37">
        <v>-3.4277802099398293</v>
      </c>
      <c r="P102" s="37">
        <v>2.3776710989099998E-10</v>
      </c>
      <c r="Q102" s="12431" t="str">
        <f t="shared" si="13"/>
        <v>***</v>
      </c>
      <c r="R102" s="37">
        <v>28.008423586040919</v>
      </c>
      <c r="S102" s="37">
        <v>3324</v>
      </c>
      <c r="T102" s="37">
        <v>0.95942883086575037</v>
      </c>
      <c r="U102" s="37">
        <v>0.23230906896863629</v>
      </c>
      <c r="V102" s="12432" t="str">
        <f t="shared" si="14"/>
        <v>***</v>
      </c>
      <c r="X102" s="6823" t="s">
        <v>5039</v>
      </c>
      <c r="Y102" s="37">
        <v>29.282288757703231</v>
      </c>
      <c r="Z102" s="37">
        <v>84867</v>
      </c>
      <c r="AA102" s="37">
        <v>28.008423586040919</v>
      </c>
      <c r="AB102" s="37">
        <v>3324</v>
      </c>
      <c r="AC102" s="37">
        <v>1.2738651716623117</v>
      </c>
      <c r="AD102" s="37">
        <v>0.1131975601261672</v>
      </c>
      <c r="AE102" s="12433" t="str">
        <f t="shared" si="15"/>
        <v>NS</v>
      </c>
    </row>
    <row r="103" spans="1:31">
      <c r="A103" s="6823" t="s">
        <v>11571</v>
      </c>
      <c r="B103" s="37">
        <v>13.166112121599539</v>
      </c>
      <c r="C103" s="37">
        <v>3723172</v>
      </c>
      <c r="D103" s="37">
        <v>13.73974501975419</v>
      </c>
      <c r="E103" s="37">
        <v>479645</v>
      </c>
      <c r="F103" s="37">
        <v>-0.57363289815465102</v>
      </c>
      <c r="G103" s="37">
        <v>2.5727578645499999E-28</v>
      </c>
      <c r="H103" s="12434" t="str">
        <f t="shared" si="12"/>
        <v>***</v>
      </c>
      <c r="J103" s="6823" t="s">
        <v>11571</v>
      </c>
      <c r="K103" s="37">
        <v>13.166112121599539</v>
      </c>
      <c r="L103" s="37">
        <v>3723172</v>
      </c>
      <c r="M103" s="37">
        <v>13.96956177387281</v>
      </c>
      <c r="N103" s="37">
        <v>351006</v>
      </c>
      <c r="O103" s="37">
        <v>-0.80344965227327059</v>
      </c>
      <c r="P103" s="37">
        <v>4.13253935211E-41</v>
      </c>
      <c r="Q103" s="12435" t="str">
        <f t="shared" si="13"/>
        <v>***</v>
      </c>
      <c r="R103" s="37">
        <v>13.11266412207806</v>
      </c>
      <c r="S103" s="37">
        <v>128639</v>
      </c>
      <c r="T103" s="37">
        <v>5.3447999521479161E-2</v>
      </c>
      <c r="U103" s="37">
        <v>0.57723107976644072</v>
      </c>
      <c r="V103" s="12436" t="str">
        <f t="shared" si="14"/>
        <v>***</v>
      </c>
      <c r="X103" s="6823" t="s">
        <v>11571</v>
      </c>
      <c r="Y103" s="37">
        <v>13.23533237870314</v>
      </c>
      <c r="Z103" s="37">
        <v>4074178</v>
      </c>
      <c r="AA103" s="37">
        <v>13.11266412207806</v>
      </c>
      <c r="AB103" s="37">
        <v>128639</v>
      </c>
      <c r="AC103" s="37">
        <v>0.12266825662507941</v>
      </c>
      <c r="AD103" s="37">
        <v>0.20109310813347939</v>
      </c>
      <c r="AE103" s="12437" t="str">
        <f t="shared" si="15"/>
        <v>NS</v>
      </c>
    </row>
    <row r="105" spans="1:31">
      <c r="A105" s="17038" t="s">
        <v>12022</v>
      </c>
      <c r="J105" s="17038" t="s">
        <v>12023</v>
      </c>
      <c r="X105" s="17038" t="s">
        <v>12024</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4842</v>
      </c>
      <c r="B107" s="37">
        <v>25.38638765897544</v>
      </c>
      <c r="C107" s="37">
        <v>205299</v>
      </c>
      <c r="D107" s="37">
        <v>31.083953241232731</v>
      </c>
      <c r="E107" s="37">
        <v>33876</v>
      </c>
      <c r="F107" s="37">
        <v>-5.6975655822572904</v>
      </c>
      <c r="G107" s="37">
        <v>2.6544954648E-108</v>
      </c>
      <c r="H107" s="12438" t="str">
        <f t="shared" ref="H107:H129" si="16">IF(G107&lt;0.01,"***",IF(G107&lt;0.05,"**",IF(G107&lt;0.1,"*","NS")))</f>
        <v>***</v>
      </c>
      <c r="J107" s="6823" t="s">
        <v>5238</v>
      </c>
      <c r="K107" s="37">
        <v>25.38638765897544</v>
      </c>
      <c r="L107" s="37">
        <v>205299</v>
      </c>
      <c r="M107" s="37">
        <v>31.224734241652939</v>
      </c>
      <c r="N107" s="37">
        <v>26716</v>
      </c>
      <c r="O107" s="37">
        <v>-5.8383465826774987</v>
      </c>
      <c r="P107" s="37">
        <v>4.99338873531E-93</v>
      </c>
      <c r="Q107" s="12439" t="str">
        <f t="shared" ref="Q107:Q129" si="17">IF(P107&lt;0.01,"***",IF(P107&lt;0.05,"**",IF(P107&lt;0.1,"*","NS")))</f>
        <v>***</v>
      </c>
      <c r="R107" s="37">
        <v>30.5586592178771</v>
      </c>
      <c r="S107" s="37">
        <v>7160</v>
      </c>
      <c r="T107" s="37">
        <v>-5.1722715589016595</v>
      </c>
      <c r="U107" s="37">
        <v>5.9621675250299999E-23</v>
      </c>
      <c r="V107" s="12440" t="str">
        <f t="shared" ref="V107:V129" si="18">IF(P107&lt;0.01,"***",IF(P107&lt;0.05,"**",IF(P107&lt;0.1,"*","NS")))</f>
        <v>***</v>
      </c>
      <c r="X107" s="6823" t="s">
        <v>5040</v>
      </c>
      <c r="Y107" s="37">
        <v>26.058660000431011</v>
      </c>
      <c r="Z107" s="37">
        <v>232015</v>
      </c>
      <c r="AA107" s="37">
        <v>30.5586592178771</v>
      </c>
      <c r="AB107" s="37">
        <v>7160</v>
      </c>
      <c r="AC107" s="37">
        <v>-4.4999992174460886</v>
      </c>
      <c r="AD107" s="37">
        <v>1.46163310518E-17</v>
      </c>
      <c r="AE107" s="12441" t="str">
        <f t="shared" ref="AE107:AE129" si="19">IF(AD107&lt;0.01,"***",IF(AD107&lt;0.05,"**",IF(AD107&lt;0.1,"*","NS")))</f>
        <v>***</v>
      </c>
    </row>
    <row r="108" spans="1:31">
      <c r="A108" s="6823" t="s">
        <v>4843</v>
      </c>
      <c r="B108" s="37">
        <v>42.342421835936349</v>
      </c>
      <c r="C108" s="37">
        <v>67998</v>
      </c>
      <c r="D108" s="37">
        <v>37.255059428204312</v>
      </c>
      <c r="E108" s="37">
        <v>12452</v>
      </c>
      <c r="F108" s="37">
        <v>5.0873624077320372</v>
      </c>
      <c r="G108" s="37">
        <v>3.17993250254E-26</v>
      </c>
      <c r="H108" s="12442" t="str">
        <f t="shared" si="16"/>
        <v>***</v>
      </c>
      <c r="J108" s="6823" t="s">
        <v>5239</v>
      </c>
      <c r="K108" s="37">
        <v>42.342421835936349</v>
      </c>
      <c r="L108" s="37">
        <v>67998</v>
      </c>
      <c r="M108" s="37">
        <v>38.793390262836873</v>
      </c>
      <c r="N108" s="37">
        <v>9017</v>
      </c>
      <c r="O108" s="37">
        <v>3.5490315730994766</v>
      </c>
      <c r="P108" s="37">
        <v>1.37825327907E-10</v>
      </c>
      <c r="Q108" s="12443" t="str">
        <f t="shared" si="17"/>
        <v>***</v>
      </c>
      <c r="R108" s="37">
        <v>33.216885007278023</v>
      </c>
      <c r="S108" s="37">
        <v>3435</v>
      </c>
      <c r="T108" s="37">
        <v>9.1255368286583263</v>
      </c>
      <c r="U108" s="37">
        <v>3.6924743879E-26</v>
      </c>
      <c r="V108" s="12444" t="str">
        <f t="shared" si="18"/>
        <v>***</v>
      </c>
      <c r="X108" s="6823" t="s">
        <v>5041</v>
      </c>
      <c r="Y108" s="37">
        <v>41.926897357657602</v>
      </c>
      <c r="Z108" s="37">
        <v>77015</v>
      </c>
      <c r="AA108" s="37">
        <v>33.216885007278023</v>
      </c>
      <c r="AB108" s="37">
        <v>3435</v>
      </c>
      <c r="AC108" s="37">
        <v>8.7100123503795785</v>
      </c>
      <c r="AD108" s="37">
        <v>3.7459264707300002E-24</v>
      </c>
      <c r="AE108" s="12445" t="str">
        <f t="shared" si="19"/>
        <v>***</v>
      </c>
    </row>
    <row r="109" spans="1:31">
      <c r="A109" s="6823" t="s">
        <v>4844</v>
      </c>
      <c r="B109" s="37">
        <v>48.420903107687927</v>
      </c>
      <c r="C109" s="37">
        <v>190077</v>
      </c>
      <c r="D109" s="37">
        <v>46.914887181658699</v>
      </c>
      <c r="E109" s="37">
        <v>33062</v>
      </c>
      <c r="F109" s="37">
        <v>1.5060159260292281</v>
      </c>
      <c r="G109" s="37">
        <v>4.2329729217699998E-7</v>
      </c>
      <c r="H109" s="12446" t="str">
        <f t="shared" si="16"/>
        <v>***</v>
      </c>
      <c r="J109" s="6823" t="s">
        <v>5240</v>
      </c>
      <c r="K109" s="37">
        <v>48.420903107687927</v>
      </c>
      <c r="L109" s="37">
        <v>190077</v>
      </c>
      <c r="M109" s="37">
        <v>49.126654968894563</v>
      </c>
      <c r="N109" s="37">
        <v>25076</v>
      </c>
      <c r="O109" s="37">
        <v>-0.70575186120663602</v>
      </c>
      <c r="P109" s="37">
        <v>3.5568570081882897E-2</v>
      </c>
      <c r="Q109" s="12447" t="str">
        <f t="shared" si="17"/>
        <v>**</v>
      </c>
      <c r="R109" s="37">
        <v>39.969947407963943</v>
      </c>
      <c r="S109" s="37">
        <v>7986</v>
      </c>
      <c r="T109" s="37">
        <v>8.4509556997239841</v>
      </c>
      <c r="U109" s="37">
        <v>1.23302158687E-49</v>
      </c>
      <c r="V109" s="12448" t="str">
        <f t="shared" si="18"/>
        <v>**</v>
      </c>
      <c r="X109" s="6823" t="s">
        <v>5042</v>
      </c>
      <c r="Y109" s="37">
        <v>48.503158217640468</v>
      </c>
      <c r="Z109" s="37">
        <v>215153</v>
      </c>
      <c r="AA109" s="37">
        <v>39.969947407963943</v>
      </c>
      <c r="AB109" s="37">
        <v>7986</v>
      </c>
      <c r="AC109" s="37">
        <v>8.5332108096765253</v>
      </c>
      <c r="AD109" s="37">
        <v>8.6216155014300004E-51</v>
      </c>
      <c r="AE109" s="12449" t="str">
        <f t="shared" si="19"/>
        <v>***</v>
      </c>
    </row>
    <row r="110" spans="1:31">
      <c r="A110" s="6823" t="s">
        <v>4845</v>
      </c>
      <c r="B110" s="37">
        <v>53.88398233641108</v>
      </c>
      <c r="C110" s="37">
        <v>89676</v>
      </c>
      <c r="D110" s="37">
        <v>59.566685424873377</v>
      </c>
      <c r="E110" s="37">
        <v>14216</v>
      </c>
      <c r="F110" s="37">
        <v>-5.6827030884622971</v>
      </c>
      <c r="G110" s="37">
        <v>1.1237773164800001E-36</v>
      </c>
      <c r="H110" s="12450" t="str">
        <f t="shared" si="16"/>
        <v>***</v>
      </c>
      <c r="J110" s="6823" t="s">
        <v>5241</v>
      </c>
      <c r="K110" s="37">
        <v>53.88398233641108</v>
      </c>
      <c r="L110" s="37">
        <v>89676</v>
      </c>
      <c r="M110" s="37">
        <v>61.461928934010153</v>
      </c>
      <c r="N110" s="37">
        <v>9850</v>
      </c>
      <c r="O110" s="37">
        <v>-7.5779465975990732</v>
      </c>
      <c r="P110" s="37">
        <v>1.11209995826E-46</v>
      </c>
      <c r="Q110" s="12451" t="str">
        <f t="shared" si="17"/>
        <v>***</v>
      </c>
      <c r="R110" s="37">
        <v>55.290884104443428</v>
      </c>
      <c r="S110" s="37">
        <v>4366</v>
      </c>
      <c r="T110" s="37">
        <v>-1.4069017680323483</v>
      </c>
      <c r="U110" s="37">
        <v>6.8568676169820694E-2</v>
      </c>
      <c r="V110" s="12452" t="str">
        <f t="shared" si="18"/>
        <v>***</v>
      </c>
      <c r="X110" s="6823" t="s">
        <v>5043</v>
      </c>
      <c r="Y110" s="37">
        <v>54.633964994071903</v>
      </c>
      <c r="Z110" s="37">
        <v>99526</v>
      </c>
      <c r="AA110" s="37">
        <v>55.290884104443428</v>
      </c>
      <c r="AB110" s="37">
        <v>4366</v>
      </c>
      <c r="AC110" s="37">
        <v>-0.65691911037152551</v>
      </c>
      <c r="AD110" s="37">
        <v>0.39343796531202357</v>
      </c>
      <c r="AE110" s="12453" t="str">
        <f t="shared" si="19"/>
        <v>NS</v>
      </c>
    </row>
    <row r="111" spans="1:31">
      <c r="A111" s="6823" t="s">
        <v>4846</v>
      </c>
      <c r="B111" s="37">
        <v>70.7710449927431</v>
      </c>
      <c r="C111" s="37">
        <v>55120</v>
      </c>
      <c r="D111" s="37">
        <v>67.130415111412731</v>
      </c>
      <c r="E111" s="37">
        <v>8841</v>
      </c>
      <c r="F111" s="37">
        <v>3.6406298813303692</v>
      </c>
      <c r="G111" s="37">
        <v>3.5622307746700001E-12</v>
      </c>
      <c r="H111" s="12454" t="str">
        <f t="shared" si="16"/>
        <v>***</v>
      </c>
      <c r="J111" s="6823" t="s">
        <v>5242</v>
      </c>
      <c r="K111" s="37">
        <v>70.7710449927431</v>
      </c>
      <c r="L111" s="37">
        <v>55120</v>
      </c>
      <c r="M111" s="37">
        <v>68.595041322314046</v>
      </c>
      <c r="N111" s="37">
        <v>6171</v>
      </c>
      <c r="O111" s="37">
        <v>2.1760036704290542</v>
      </c>
      <c r="P111" s="37">
        <v>3.7580935982820001E-4</v>
      </c>
      <c r="Q111" s="12455" t="str">
        <f t="shared" si="17"/>
        <v>***</v>
      </c>
      <c r="R111" s="37">
        <v>63.745318352059932</v>
      </c>
      <c r="S111" s="37">
        <v>2670</v>
      </c>
      <c r="T111" s="37">
        <v>7.0257266406831675</v>
      </c>
      <c r="U111" s="37">
        <v>7.7125258193199994E-15</v>
      </c>
      <c r="V111" s="12456" t="str">
        <f t="shared" si="18"/>
        <v>***</v>
      </c>
      <c r="X111" s="6823" t="s">
        <v>5044</v>
      </c>
      <c r="Y111" s="37">
        <v>70.551957057316741</v>
      </c>
      <c r="Z111" s="37">
        <v>61291</v>
      </c>
      <c r="AA111" s="37">
        <v>63.745318352059932</v>
      </c>
      <c r="AB111" s="37">
        <v>2670</v>
      </c>
      <c r="AC111" s="37">
        <v>6.8066387052568089</v>
      </c>
      <c r="AD111" s="37">
        <v>4.9211176341800003E-14</v>
      </c>
      <c r="AE111" s="12457" t="str">
        <f t="shared" si="19"/>
        <v>***</v>
      </c>
    </row>
    <row r="112" spans="1:31">
      <c r="A112" s="6823" t="s">
        <v>4847</v>
      </c>
      <c r="B112" s="37">
        <v>75.456550507278337</v>
      </c>
      <c r="C112" s="37">
        <v>260705</v>
      </c>
      <c r="D112" s="37">
        <v>72.106702440534548</v>
      </c>
      <c r="E112" s="37">
        <v>38762</v>
      </c>
      <c r="F112" s="37">
        <v>3.3498480667437889</v>
      </c>
      <c r="G112" s="37">
        <v>7.1056082586600001E-46</v>
      </c>
      <c r="H112" s="12458" t="str">
        <f t="shared" si="16"/>
        <v>***</v>
      </c>
      <c r="J112" s="6823" t="s">
        <v>5243</v>
      </c>
      <c r="K112" s="37">
        <v>75.456550507278337</v>
      </c>
      <c r="L112" s="37">
        <v>260705</v>
      </c>
      <c r="M112" s="37">
        <v>74.100453924788724</v>
      </c>
      <c r="N112" s="37">
        <v>27097</v>
      </c>
      <c r="O112" s="37">
        <v>1.356096582489613</v>
      </c>
      <c r="P112" s="37">
        <v>8.2881218365599996E-7</v>
      </c>
      <c r="Q112" s="12459" t="str">
        <f t="shared" si="17"/>
        <v>***</v>
      </c>
      <c r="R112" s="37">
        <v>67.475353621945999</v>
      </c>
      <c r="S112" s="37">
        <v>11665</v>
      </c>
      <c r="T112" s="37">
        <v>7.9811968853323378</v>
      </c>
      <c r="U112" s="37">
        <v>8.5327060668599998E-85</v>
      </c>
      <c r="V112" s="12460" t="str">
        <f t="shared" si="18"/>
        <v>***</v>
      </c>
      <c r="X112" s="6823" t="s">
        <v>5045</v>
      </c>
      <c r="Y112" s="37">
        <v>75.328871932787123</v>
      </c>
      <c r="Z112" s="37">
        <v>287802</v>
      </c>
      <c r="AA112" s="37">
        <v>67.475353621945999</v>
      </c>
      <c r="AB112" s="37">
        <v>11665</v>
      </c>
      <c r="AC112" s="37">
        <v>7.8535183108411246</v>
      </c>
      <c r="AD112" s="37">
        <v>2.7650190762100002E-82</v>
      </c>
      <c r="AE112" s="12461" t="str">
        <f t="shared" si="19"/>
        <v>***</v>
      </c>
    </row>
    <row r="113" spans="1:31">
      <c r="A113" s="6823" t="s">
        <v>4848</v>
      </c>
      <c r="B113" s="37">
        <v>92.260732284898907</v>
      </c>
      <c r="C113" s="37">
        <v>1646900</v>
      </c>
      <c r="D113" s="37">
        <v>92.334242803188204</v>
      </c>
      <c r="E113" s="37">
        <v>316668</v>
      </c>
      <c r="F113" s="37">
        <v>-7.3510518289296556E-2</v>
      </c>
      <c r="G113" s="37">
        <v>0.15596926808521161</v>
      </c>
      <c r="H113" s="12462" t="str">
        <f t="shared" si="16"/>
        <v>NS</v>
      </c>
      <c r="J113" s="6823" t="s">
        <v>5244</v>
      </c>
      <c r="K113" s="37">
        <v>92.260732284898907</v>
      </c>
      <c r="L113" s="37">
        <v>1646900</v>
      </c>
      <c r="M113" s="37">
        <v>93.094944512946981</v>
      </c>
      <c r="N113" s="37">
        <v>244922</v>
      </c>
      <c r="O113" s="37">
        <v>-0.83421222804807371</v>
      </c>
      <c r="P113" s="37">
        <v>1.0639253808699999E-47</v>
      </c>
      <c r="Q113" s="12463" t="str">
        <f t="shared" si="17"/>
        <v>***</v>
      </c>
      <c r="R113" s="37">
        <v>89.737406963454404</v>
      </c>
      <c r="S113" s="37">
        <v>71746</v>
      </c>
      <c r="T113" s="37">
        <v>2.5233253214445028</v>
      </c>
      <c r="U113" s="37">
        <v>9.9712341474000002E-134</v>
      </c>
      <c r="V113" s="12464" t="str">
        <f t="shared" si="18"/>
        <v>***</v>
      </c>
      <c r="X113" s="6823" t="s">
        <v>5046</v>
      </c>
      <c r="Y113" s="37">
        <v>92.368732364884224</v>
      </c>
      <c r="Z113" s="37">
        <v>1891822</v>
      </c>
      <c r="AA113" s="37">
        <v>89.737406963454404</v>
      </c>
      <c r="AB113" s="37">
        <v>71746</v>
      </c>
      <c r="AC113" s="37">
        <v>2.6313254014298195</v>
      </c>
      <c r="AD113" s="37">
        <v>5.0856456188000001E-148</v>
      </c>
      <c r="AE113" s="12465" t="str">
        <f t="shared" si="19"/>
        <v>***</v>
      </c>
    </row>
    <row r="114" spans="1:31">
      <c r="A114" s="6823" t="s">
        <v>4849</v>
      </c>
      <c r="B114" s="37">
        <v>42.869403674209913</v>
      </c>
      <c r="C114" s="37">
        <v>184094</v>
      </c>
      <c r="D114" s="37">
        <v>43.846506650359267</v>
      </c>
      <c r="E114" s="37">
        <v>26164</v>
      </c>
      <c r="F114" s="37">
        <v>-0.97710297614935371</v>
      </c>
      <c r="G114" s="37">
        <v>2.8146179983627E-3</v>
      </c>
      <c r="H114" s="12466" t="str">
        <f t="shared" si="16"/>
        <v>***</v>
      </c>
      <c r="J114" s="6823" t="s">
        <v>5245</v>
      </c>
      <c r="K114" s="37">
        <v>42.869403674209913</v>
      </c>
      <c r="L114" s="37">
        <v>184094</v>
      </c>
      <c r="M114" s="37">
        <v>45.750700994137141</v>
      </c>
      <c r="N114" s="37">
        <v>19615</v>
      </c>
      <c r="O114" s="37">
        <v>-2.8812973199272278</v>
      </c>
      <c r="P114" s="37">
        <v>9.4873025097899994E-15</v>
      </c>
      <c r="Q114" s="12467" t="str">
        <f t="shared" si="17"/>
        <v>***</v>
      </c>
      <c r="R114" s="37">
        <v>38.143227973736451</v>
      </c>
      <c r="S114" s="37">
        <v>6549</v>
      </c>
      <c r="T114" s="37">
        <v>4.7261757004734619</v>
      </c>
      <c r="U114" s="37">
        <v>2.9923750091599998E-14</v>
      </c>
      <c r="V114" s="12468" t="str">
        <f t="shared" si="18"/>
        <v>***</v>
      </c>
      <c r="X114" s="6823" t="s">
        <v>5047</v>
      </c>
      <c r="Y114" s="37">
        <v>43.146841818476346</v>
      </c>
      <c r="Z114" s="37">
        <v>203709</v>
      </c>
      <c r="AA114" s="37">
        <v>38.143227973736451</v>
      </c>
      <c r="AB114" s="37">
        <v>6549</v>
      </c>
      <c r="AC114" s="37">
        <v>5.0036138447398955</v>
      </c>
      <c r="AD114" s="37">
        <v>8.1862967366200001E-16</v>
      </c>
      <c r="AE114" s="12469" t="str">
        <f t="shared" si="19"/>
        <v>***</v>
      </c>
    </row>
    <row r="115" spans="1:31">
      <c r="A115" s="6823" t="s">
        <v>4850</v>
      </c>
      <c r="B115" s="37">
        <v>70.906379352325303</v>
      </c>
      <c r="C115" s="37">
        <v>98568</v>
      </c>
      <c r="D115" s="37">
        <v>67.474747474747474</v>
      </c>
      <c r="E115" s="37">
        <v>15840</v>
      </c>
      <c r="F115" s="37">
        <v>3.4316318775778285</v>
      </c>
      <c r="G115" s="37">
        <v>1.5508441148100001E-18</v>
      </c>
      <c r="H115" s="12470" t="str">
        <f t="shared" si="16"/>
        <v>***</v>
      </c>
      <c r="J115" s="6823" t="s">
        <v>5246</v>
      </c>
      <c r="K115" s="37">
        <v>70.906379352325303</v>
      </c>
      <c r="L115" s="37">
        <v>98568</v>
      </c>
      <c r="M115" s="37">
        <v>67.55870165745857</v>
      </c>
      <c r="N115" s="37">
        <v>11584</v>
      </c>
      <c r="O115" s="37">
        <v>3.3476776948667322</v>
      </c>
      <c r="P115" s="37">
        <v>7.5098774528100001E-14</v>
      </c>
      <c r="Q115" s="12471" t="str">
        <f t="shared" si="17"/>
        <v>***</v>
      </c>
      <c r="R115" s="37">
        <v>67.246240601503757</v>
      </c>
      <c r="S115" s="37">
        <v>4256</v>
      </c>
      <c r="T115" s="37">
        <v>3.6601387508215453</v>
      </c>
      <c r="U115" s="37">
        <v>2.7519420656700002E-7</v>
      </c>
      <c r="V115" s="12472" t="str">
        <f t="shared" si="18"/>
        <v>***</v>
      </c>
      <c r="X115" s="6823" t="s">
        <v>5048</v>
      </c>
      <c r="Y115" s="37">
        <v>70.554324932820109</v>
      </c>
      <c r="Z115" s="37">
        <v>110152</v>
      </c>
      <c r="AA115" s="37">
        <v>67.246240601503757</v>
      </c>
      <c r="AB115" s="37">
        <v>4256</v>
      </c>
      <c r="AC115" s="37">
        <v>3.3080843313163513</v>
      </c>
      <c r="AD115" s="37">
        <v>3.4761805479799999E-6</v>
      </c>
      <c r="AE115" s="12473" t="str">
        <f t="shared" si="19"/>
        <v>***</v>
      </c>
    </row>
    <row r="116" spans="1:31">
      <c r="A116" s="6823" t="s">
        <v>4851</v>
      </c>
      <c r="B116" s="37">
        <v>34.611040932932902</v>
      </c>
      <c r="C116" s="37">
        <v>119537</v>
      </c>
      <c r="D116" s="37">
        <v>34.944237918215613</v>
      </c>
      <c r="E116" s="37">
        <v>16947</v>
      </c>
      <c r="F116" s="37">
        <v>-0.33319698528271147</v>
      </c>
      <c r="G116" s="37">
        <v>0.39363334498670249</v>
      </c>
      <c r="H116" s="12474" t="str">
        <f t="shared" si="16"/>
        <v>NS</v>
      </c>
      <c r="J116" s="6823" t="s">
        <v>5247</v>
      </c>
      <c r="K116" s="37">
        <v>34.611040932932902</v>
      </c>
      <c r="L116" s="37">
        <v>119537</v>
      </c>
      <c r="M116" s="37">
        <v>37.272352698805108</v>
      </c>
      <c r="N116" s="37">
        <v>12135</v>
      </c>
      <c r="O116" s="37">
        <v>-2.6613117658722061</v>
      </c>
      <c r="P116" s="37">
        <v>4.5652162034299996E-9</v>
      </c>
      <c r="Q116" s="12475" t="str">
        <f t="shared" si="17"/>
        <v>***</v>
      </c>
      <c r="R116" s="37">
        <v>29.073150457190359</v>
      </c>
      <c r="S116" s="37">
        <v>4812</v>
      </c>
      <c r="T116" s="37">
        <v>5.5378904757425431</v>
      </c>
      <c r="U116" s="37">
        <v>2.1936499015500001E-15</v>
      </c>
      <c r="V116" s="12476" t="str">
        <f t="shared" si="18"/>
        <v>***</v>
      </c>
      <c r="X116" s="6823" t="s">
        <v>5049</v>
      </c>
      <c r="Y116" s="37">
        <v>34.856309617838257</v>
      </c>
      <c r="Z116" s="37">
        <v>131672</v>
      </c>
      <c r="AA116" s="37">
        <v>29.073150457190359</v>
      </c>
      <c r="AB116" s="37">
        <v>4812</v>
      </c>
      <c r="AC116" s="37">
        <v>5.783159160647898</v>
      </c>
      <c r="AD116" s="37">
        <v>1.21753179795E-16</v>
      </c>
      <c r="AE116" s="12477" t="str">
        <f t="shared" si="19"/>
        <v>***</v>
      </c>
    </row>
    <row r="117" spans="1:31">
      <c r="A117" s="6823" t="s">
        <v>4852</v>
      </c>
      <c r="B117" s="37">
        <v>45.951152818345662</v>
      </c>
      <c r="C117" s="37">
        <v>144819</v>
      </c>
      <c r="D117" s="37">
        <v>42.443757149514887</v>
      </c>
      <c r="E117" s="37">
        <v>23603</v>
      </c>
      <c r="F117" s="37">
        <v>3.5073956688307746</v>
      </c>
      <c r="G117" s="37">
        <v>1.0561352364200001E-23</v>
      </c>
      <c r="H117" s="12478" t="str">
        <f t="shared" si="16"/>
        <v>***</v>
      </c>
      <c r="J117" s="6823" t="s">
        <v>5248</v>
      </c>
      <c r="K117" s="37">
        <v>45.951152818345662</v>
      </c>
      <c r="L117" s="37">
        <v>144819</v>
      </c>
      <c r="M117" s="37">
        <v>43.823292175963267</v>
      </c>
      <c r="N117" s="37">
        <v>16117</v>
      </c>
      <c r="O117" s="37">
        <v>2.1278606423823945</v>
      </c>
      <c r="P117" s="37">
        <v>2.6897587766099999E-7</v>
      </c>
      <c r="Q117" s="12479" t="str">
        <f t="shared" si="17"/>
        <v>***</v>
      </c>
      <c r="R117" s="37">
        <v>39.473684210526322</v>
      </c>
      <c r="S117" s="37">
        <v>7486</v>
      </c>
      <c r="T117" s="37">
        <v>6.4774686078193398</v>
      </c>
      <c r="U117" s="37">
        <v>5.1020540492799999E-28</v>
      </c>
      <c r="V117" s="12480" t="str">
        <f t="shared" si="18"/>
        <v>***</v>
      </c>
      <c r="X117" s="6823" t="s">
        <v>5050</v>
      </c>
      <c r="Y117" s="37">
        <v>45.738057364418147</v>
      </c>
      <c r="Z117" s="37">
        <v>160936</v>
      </c>
      <c r="AA117" s="37">
        <v>39.473684210526322</v>
      </c>
      <c r="AB117" s="37">
        <v>7486</v>
      </c>
      <c r="AC117" s="37">
        <v>6.2643731538918246</v>
      </c>
      <c r="AD117" s="37">
        <v>1.8979305599299999E-26</v>
      </c>
      <c r="AE117" s="12481" t="str">
        <f t="shared" si="19"/>
        <v>***</v>
      </c>
    </row>
    <row r="118" spans="1:31">
      <c r="A118" s="6823" t="s">
        <v>4853</v>
      </c>
      <c r="B118" s="37">
        <v>48.58457102318237</v>
      </c>
      <c r="C118" s="37">
        <v>131091</v>
      </c>
      <c r="D118" s="37">
        <v>46.913838849322723</v>
      </c>
      <c r="E118" s="37">
        <v>14322</v>
      </c>
      <c r="F118" s="37">
        <v>1.6707321738596477</v>
      </c>
      <c r="G118" s="37">
        <v>1.453930351838E-4</v>
      </c>
      <c r="H118" s="12482" t="str">
        <f t="shared" si="16"/>
        <v>***</v>
      </c>
      <c r="J118" s="6823" t="s">
        <v>5249</v>
      </c>
      <c r="K118" s="37">
        <v>48.58457102318237</v>
      </c>
      <c r="L118" s="37">
        <v>131091</v>
      </c>
      <c r="M118" s="37">
        <v>48.923190683057577</v>
      </c>
      <c r="N118" s="37">
        <v>10819</v>
      </c>
      <c r="O118" s="37">
        <v>-0.33861965987520648</v>
      </c>
      <c r="P118" s="37">
        <v>0.49821671440517812</v>
      </c>
      <c r="Q118" s="12483" t="str">
        <f t="shared" si="17"/>
        <v>NS</v>
      </c>
      <c r="R118" s="37">
        <v>40.707964601769909</v>
      </c>
      <c r="S118" s="37">
        <v>3503</v>
      </c>
      <c r="T118" s="37">
        <v>7.8766064214124611</v>
      </c>
      <c r="U118" s="37">
        <v>3.3291204465500001E-20</v>
      </c>
      <c r="V118" s="12484" t="str">
        <f t="shared" si="18"/>
        <v>NS</v>
      </c>
      <c r="X118" s="6823" t="s">
        <v>5051</v>
      </c>
      <c r="Y118" s="37">
        <v>48.610386864914382</v>
      </c>
      <c r="Z118" s="37">
        <v>141910</v>
      </c>
      <c r="AA118" s="37">
        <v>40.707964601769909</v>
      </c>
      <c r="AB118" s="37">
        <v>3503</v>
      </c>
      <c r="AC118" s="37">
        <v>7.9024222631444729</v>
      </c>
      <c r="AD118" s="37">
        <v>2.31279052285E-20</v>
      </c>
      <c r="AE118" s="12485" t="str">
        <f t="shared" si="19"/>
        <v>***</v>
      </c>
    </row>
    <row r="119" spans="1:31">
      <c r="A119" s="6823" t="s">
        <v>4854</v>
      </c>
      <c r="B119" s="37">
        <v>62.036983969118218</v>
      </c>
      <c r="C119" s="37">
        <v>296615</v>
      </c>
      <c r="D119" s="37">
        <v>62.657926997072877</v>
      </c>
      <c r="E119" s="37">
        <v>39971</v>
      </c>
      <c r="F119" s="37">
        <v>-0.6209430279546595</v>
      </c>
      <c r="G119" s="37">
        <v>1.6291269104366599E-2</v>
      </c>
      <c r="H119" s="12486" t="str">
        <f t="shared" si="16"/>
        <v>**</v>
      </c>
      <c r="J119" s="6823" t="s">
        <v>5250</v>
      </c>
      <c r="K119" s="37">
        <v>62.036983969118218</v>
      </c>
      <c r="L119" s="37">
        <v>296615</v>
      </c>
      <c r="M119" s="37">
        <v>64.698077794317527</v>
      </c>
      <c r="N119" s="37">
        <v>30902</v>
      </c>
      <c r="O119" s="37">
        <v>-2.661093825199309</v>
      </c>
      <c r="P119" s="37">
        <v>4.08430452277E-20</v>
      </c>
      <c r="Q119" s="12487" t="str">
        <f t="shared" si="17"/>
        <v>***</v>
      </c>
      <c r="R119" s="37">
        <v>55.70625206748263</v>
      </c>
      <c r="S119" s="37">
        <v>9069</v>
      </c>
      <c r="T119" s="37">
        <v>6.3307319016355876</v>
      </c>
      <c r="U119" s="37">
        <v>2.2253861134E-34</v>
      </c>
      <c r="V119" s="12488" t="str">
        <f t="shared" si="18"/>
        <v>***</v>
      </c>
      <c r="X119" s="6823" t="s">
        <v>5052</v>
      </c>
      <c r="Y119" s="37">
        <v>62.28806443634987</v>
      </c>
      <c r="Z119" s="37">
        <v>327517</v>
      </c>
      <c r="AA119" s="37">
        <v>55.70625206748263</v>
      </c>
      <c r="AB119" s="37">
        <v>9069</v>
      </c>
      <c r="AC119" s="37">
        <v>6.5818123688672401</v>
      </c>
      <c r="AD119" s="37">
        <v>3.2452846588199999E-37</v>
      </c>
      <c r="AE119" s="12489" t="str">
        <f t="shared" si="19"/>
        <v>***</v>
      </c>
    </row>
    <row r="120" spans="1:31">
      <c r="A120" s="6823" t="s">
        <v>4855</v>
      </c>
      <c r="B120" s="37">
        <v>20.528979056365081</v>
      </c>
      <c r="C120" s="37">
        <v>170744</v>
      </c>
      <c r="D120" s="37">
        <v>23.14296556303956</v>
      </c>
      <c r="E120" s="37">
        <v>21082</v>
      </c>
      <c r="F120" s="37">
        <v>-2.613986506674479</v>
      </c>
      <c r="G120" s="37">
        <v>1.13807702034E-18</v>
      </c>
      <c r="H120" s="12490" t="str">
        <f t="shared" si="16"/>
        <v>***</v>
      </c>
      <c r="J120" s="6823" t="s">
        <v>5251</v>
      </c>
      <c r="K120" s="37">
        <v>20.528979056365081</v>
      </c>
      <c r="L120" s="37">
        <v>170744</v>
      </c>
      <c r="M120" s="37">
        <v>24.30229686342307</v>
      </c>
      <c r="N120" s="37">
        <v>16196</v>
      </c>
      <c r="O120" s="37">
        <v>-3.7733178070579889</v>
      </c>
      <c r="P120" s="37">
        <v>1.3444449369599999E-29</v>
      </c>
      <c r="Q120" s="12491" t="str">
        <f t="shared" si="17"/>
        <v>***</v>
      </c>
      <c r="R120" s="37">
        <v>19.300040933278751</v>
      </c>
      <c r="S120" s="37">
        <v>4886</v>
      </c>
      <c r="T120" s="37">
        <v>1.2289381230863299</v>
      </c>
      <c r="U120" s="37">
        <v>3.5881791517313098E-2</v>
      </c>
      <c r="V120" s="12492" t="str">
        <f t="shared" si="18"/>
        <v>***</v>
      </c>
      <c r="X120" s="6823" t="s">
        <v>5053</v>
      </c>
      <c r="Y120" s="37">
        <v>20.85588959024286</v>
      </c>
      <c r="Z120" s="37">
        <v>186940</v>
      </c>
      <c r="AA120" s="37">
        <v>19.300040933278751</v>
      </c>
      <c r="AB120" s="37">
        <v>4886</v>
      </c>
      <c r="AC120" s="37">
        <v>1.555848656964109</v>
      </c>
      <c r="AD120" s="37">
        <v>8.1841652044633995E-3</v>
      </c>
      <c r="AE120" s="12493" t="str">
        <f t="shared" si="19"/>
        <v>***</v>
      </c>
    </row>
    <row r="121" spans="1:31">
      <c r="A121" s="6823" t="s">
        <v>4856</v>
      </c>
      <c r="B121" s="37">
        <v>42.797379503977538</v>
      </c>
      <c r="C121" s="37">
        <v>106850</v>
      </c>
      <c r="D121" s="37">
        <v>42.870375730909522</v>
      </c>
      <c r="E121" s="37">
        <v>17273</v>
      </c>
      <c r="F121" s="37">
        <v>-7.2996226931984154E-2</v>
      </c>
      <c r="G121" s="37">
        <v>0.85723744889792997</v>
      </c>
      <c r="H121" s="12494" t="str">
        <f t="shared" si="16"/>
        <v>NS</v>
      </c>
      <c r="J121" s="6823" t="s">
        <v>5252</v>
      </c>
      <c r="K121" s="37">
        <v>42.797379503977538</v>
      </c>
      <c r="L121" s="37">
        <v>106850</v>
      </c>
      <c r="M121" s="37">
        <v>45.29798141621275</v>
      </c>
      <c r="N121" s="37">
        <v>12484</v>
      </c>
      <c r="O121" s="37">
        <v>-2.5006019122352114</v>
      </c>
      <c r="P121" s="37">
        <v>9.3184841348099998E-8</v>
      </c>
      <c r="Q121" s="12495" t="str">
        <f t="shared" si="17"/>
        <v>***</v>
      </c>
      <c r="R121" s="37">
        <v>36.542075589893507</v>
      </c>
      <c r="S121" s="37">
        <v>4789</v>
      </c>
      <c r="T121" s="37">
        <v>6.2553039140840312</v>
      </c>
      <c r="U121" s="37">
        <v>1.05837157562E-17</v>
      </c>
      <c r="V121" s="12496" t="str">
        <f t="shared" si="18"/>
        <v>***</v>
      </c>
      <c r="X121" s="6823" t="s">
        <v>5054</v>
      </c>
      <c r="Y121" s="37">
        <v>43.058977324149033</v>
      </c>
      <c r="Z121" s="37">
        <v>119334</v>
      </c>
      <c r="AA121" s="37">
        <v>36.542075589893507</v>
      </c>
      <c r="AB121" s="37">
        <v>4789</v>
      </c>
      <c r="AC121" s="37">
        <v>6.5169017342555264</v>
      </c>
      <c r="AD121" s="37">
        <v>3.9515741658299998E-19</v>
      </c>
      <c r="AE121" s="12497" t="str">
        <f t="shared" si="19"/>
        <v>***</v>
      </c>
    </row>
    <row r="122" spans="1:31">
      <c r="A122" s="6823" t="s">
        <v>4857</v>
      </c>
      <c r="B122" s="37">
        <v>68.766295744482733</v>
      </c>
      <c r="C122" s="37">
        <v>171824</v>
      </c>
      <c r="D122" s="37">
        <v>68.392881038404923</v>
      </c>
      <c r="E122" s="37">
        <v>29892</v>
      </c>
      <c r="F122" s="37">
        <v>0.37341470607780991</v>
      </c>
      <c r="G122" s="37">
        <v>0.19876479640845771</v>
      </c>
      <c r="H122" s="12498" t="str">
        <f t="shared" si="16"/>
        <v>NS</v>
      </c>
      <c r="J122" s="6823" t="s">
        <v>5253</v>
      </c>
      <c r="K122" s="37">
        <v>68.766295744482733</v>
      </c>
      <c r="L122" s="37">
        <v>171824</v>
      </c>
      <c r="M122" s="37">
        <v>70.466990161599071</v>
      </c>
      <c r="N122" s="37">
        <v>22463</v>
      </c>
      <c r="O122" s="37">
        <v>-1.7006944171163383</v>
      </c>
      <c r="P122" s="37">
        <v>2.2026796017400001E-7</v>
      </c>
      <c r="Q122" s="12499" t="str">
        <f t="shared" si="17"/>
        <v>***</v>
      </c>
      <c r="R122" s="37">
        <v>62.121416072149692</v>
      </c>
      <c r="S122" s="37">
        <v>7429</v>
      </c>
      <c r="T122" s="37">
        <v>6.6448796723330403</v>
      </c>
      <c r="U122" s="37">
        <v>1.46854798944E-33</v>
      </c>
      <c r="V122" s="12500" t="str">
        <f t="shared" si="18"/>
        <v>***</v>
      </c>
      <c r="X122" s="6823" t="s">
        <v>5055</v>
      </c>
      <c r="Y122" s="37">
        <v>68.962925980636896</v>
      </c>
      <c r="Z122" s="37">
        <v>194287</v>
      </c>
      <c r="AA122" s="37">
        <v>62.121416072149692</v>
      </c>
      <c r="AB122" s="37">
        <v>7429</v>
      </c>
      <c r="AC122" s="37">
        <v>6.841509908487204</v>
      </c>
      <c r="AD122" s="37">
        <v>9.1708075881200001E-36</v>
      </c>
      <c r="AE122" s="12501" t="str">
        <f t="shared" si="19"/>
        <v>***</v>
      </c>
    </row>
    <row r="123" spans="1:31">
      <c r="A123" s="6823" t="s">
        <v>4858</v>
      </c>
      <c r="B123" s="37">
        <v>44.748197704222328</v>
      </c>
      <c r="C123" s="37">
        <v>154109</v>
      </c>
      <c r="D123" s="37">
        <v>46.124483087689534</v>
      </c>
      <c r="E123" s="37">
        <v>18862</v>
      </c>
      <c r="F123" s="37">
        <v>-1.3762853834672057</v>
      </c>
      <c r="G123" s="37">
        <v>3.344423216135E-4</v>
      </c>
      <c r="H123" s="12502" t="str">
        <f t="shared" si="16"/>
        <v>***</v>
      </c>
      <c r="J123" s="6823" t="s">
        <v>5254</v>
      </c>
      <c r="K123" s="37">
        <v>44.748197704222328</v>
      </c>
      <c r="L123" s="37">
        <v>154109</v>
      </c>
      <c r="M123" s="37">
        <v>49.44095794561062</v>
      </c>
      <c r="N123" s="37">
        <v>13863</v>
      </c>
      <c r="O123" s="37">
        <v>-4.6927602413882923</v>
      </c>
      <c r="P123" s="37">
        <v>2.00563202098E-26</v>
      </c>
      <c r="Q123" s="12503" t="str">
        <f t="shared" si="17"/>
        <v>***</v>
      </c>
      <c r="R123" s="37">
        <v>36.92738547709542</v>
      </c>
      <c r="S123" s="37">
        <v>4999</v>
      </c>
      <c r="T123" s="37">
        <v>7.8208122271269076</v>
      </c>
      <c r="U123" s="37">
        <v>6.4679836846000001E-28</v>
      </c>
      <c r="V123" s="12504" t="str">
        <f t="shared" si="18"/>
        <v>***</v>
      </c>
      <c r="X123" s="6823" t="s">
        <v>5056</v>
      </c>
      <c r="Y123" s="37">
        <v>45.135498773605121</v>
      </c>
      <c r="Z123" s="37">
        <v>167972</v>
      </c>
      <c r="AA123" s="37">
        <v>36.92738547709542</v>
      </c>
      <c r="AB123" s="37">
        <v>4999</v>
      </c>
      <c r="AC123" s="37">
        <v>8.2081132965097012</v>
      </c>
      <c r="AD123" s="37">
        <v>1.3186233469500001E-30</v>
      </c>
      <c r="AE123" s="12505" t="str">
        <f t="shared" si="19"/>
        <v>***</v>
      </c>
    </row>
    <row r="124" spans="1:31">
      <c r="A124" s="6823" t="s">
        <v>4859</v>
      </c>
      <c r="B124" s="37">
        <v>59.23176667355721</v>
      </c>
      <c r="C124" s="37">
        <v>106426</v>
      </c>
      <c r="D124" s="37">
        <v>54.068331897789257</v>
      </c>
      <c r="E124" s="37">
        <v>17415</v>
      </c>
      <c r="F124" s="37">
        <v>5.1634347757679535</v>
      </c>
      <c r="G124" s="37">
        <v>1.19643435532E-37</v>
      </c>
      <c r="H124" s="12506" t="str">
        <f t="shared" si="16"/>
        <v>***</v>
      </c>
      <c r="J124" s="6823" t="s">
        <v>5255</v>
      </c>
      <c r="K124" s="37">
        <v>59.23176667355721</v>
      </c>
      <c r="L124" s="37">
        <v>106426</v>
      </c>
      <c r="M124" s="37">
        <v>56.279069767441861</v>
      </c>
      <c r="N124" s="37">
        <v>12470</v>
      </c>
      <c r="O124" s="37">
        <v>2.9526969061153494</v>
      </c>
      <c r="P124" s="37">
        <v>2.27770750298E-10</v>
      </c>
      <c r="Q124" s="12507" t="str">
        <f t="shared" si="17"/>
        <v>***</v>
      </c>
      <c r="R124" s="37">
        <v>48.493427704752278</v>
      </c>
      <c r="S124" s="37">
        <v>4945</v>
      </c>
      <c r="T124" s="37">
        <v>10.738338968804932</v>
      </c>
      <c r="U124" s="37">
        <v>7.0674464467E-51</v>
      </c>
      <c r="V124" s="12508" t="str">
        <f t="shared" si="18"/>
        <v>***</v>
      </c>
      <c r="X124" s="6823" t="s">
        <v>5057</v>
      </c>
      <c r="Y124" s="37">
        <v>58.922083165119098</v>
      </c>
      <c r="Z124" s="37">
        <v>118896</v>
      </c>
      <c r="AA124" s="37">
        <v>48.493427704752278</v>
      </c>
      <c r="AB124" s="37">
        <v>4945</v>
      </c>
      <c r="AC124" s="37">
        <v>10.428655460366819</v>
      </c>
      <c r="AD124" s="37">
        <v>3.2577094321999997E-48</v>
      </c>
      <c r="AE124" s="12509" t="str">
        <f t="shared" si="19"/>
        <v>***</v>
      </c>
    </row>
    <row r="125" spans="1:31">
      <c r="A125" s="6823" t="s">
        <v>4860</v>
      </c>
      <c r="B125" s="37">
        <v>18.59761049355847</v>
      </c>
      <c r="C125" s="37">
        <v>153923</v>
      </c>
      <c r="D125" s="37">
        <v>15.13180417665183</v>
      </c>
      <c r="E125" s="37">
        <v>20447</v>
      </c>
      <c r="F125" s="37">
        <v>3.4658063169066402</v>
      </c>
      <c r="G125" s="37">
        <v>1.47847652473E-33</v>
      </c>
      <c r="H125" s="12510" t="str">
        <f t="shared" si="16"/>
        <v>***</v>
      </c>
      <c r="J125" s="6823" t="s">
        <v>5256</v>
      </c>
      <c r="K125" s="37">
        <v>18.59761049355847</v>
      </c>
      <c r="L125" s="37">
        <v>153923</v>
      </c>
      <c r="M125" s="37">
        <v>15.41073945918237</v>
      </c>
      <c r="N125" s="37">
        <v>15606</v>
      </c>
      <c r="O125" s="37">
        <v>3.1868710343761002</v>
      </c>
      <c r="P125" s="37">
        <v>1.00746617971E-22</v>
      </c>
      <c r="Q125" s="12511" t="str">
        <f t="shared" si="17"/>
        <v>***</v>
      </c>
      <c r="R125" s="37">
        <v>14.23259657095641</v>
      </c>
      <c r="S125" s="37">
        <v>4841</v>
      </c>
      <c r="T125" s="37">
        <v>4.3650139226020599</v>
      </c>
      <c r="U125" s="37">
        <v>1.2812226396999999E-14</v>
      </c>
      <c r="V125" s="12512" t="str">
        <f t="shared" si="18"/>
        <v>***</v>
      </c>
      <c r="X125" s="6823" t="s">
        <v>5058</v>
      </c>
      <c r="Y125" s="37">
        <v>18.30424293188776</v>
      </c>
      <c r="Z125" s="37">
        <v>169529</v>
      </c>
      <c r="AA125" s="37">
        <v>14.23259657095641</v>
      </c>
      <c r="AB125" s="37">
        <v>4841</v>
      </c>
      <c r="AC125" s="37">
        <v>4.07164636093135</v>
      </c>
      <c r="AD125" s="37">
        <v>4.44076627574E-13</v>
      </c>
      <c r="AE125" s="12513" t="str">
        <f t="shared" si="19"/>
        <v>***</v>
      </c>
    </row>
    <row r="126" spans="1:31">
      <c r="A126" s="6823" t="s">
        <v>4861</v>
      </c>
      <c r="B126" s="37">
        <v>48.669669239680822</v>
      </c>
      <c r="C126" s="37">
        <v>153646</v>
      </c>
      <c r="D126" s="37">
        <v>49.774396178005837</v>
      </c>
      <c r="E126" s="37">
        <v>22606</v>
      </c>
      <c r="F126" s="37">
        <v>-1.1047269383250153</v>
      </c>
      <c r="G126" s="37">
        <v>1.9187401543055E-3</v>
      </c>
      <c r="H126" s="12514" t="str">
        <f t="shared" si="16"/>
        <v>***</v>
      </c>
      <c r="J126" s="6823" t="s">
        <v>5257</v>
      </c>
      <c r="K126" s="37">
        <v>48.669669239680822</v>
      </c>
      <c r="L126" s="37">
        <v>153646</v>
      </c>
      <c r="M126" s="37">
        <v>52.200720346743182</v>
      </c>
      <c r="N126" s="37">
        <v>16381</v>
      </c>
      <c r="O126" s="37">
        <v>-3.5310511070623605</v>
      </c>
      <c r="P126" s="37">
        <v>8.3420578158000004E-18</v>
      </c>
      <c r="Q126" s="12515" t="str">
        <f t="shared" si="17"/>
        <v>***</v>
      </c>
      <c r="R126" s="37">
        <v>43.389558232931734</v>
      </c>
      <c r="S126" s="37">
        <v>6225</v>
      </c>
      <c r="T126" s="37">
        <v>5.2801110067490882</v>
      </c>
      <c r="U126" s="37">
        <v>3.0156695075100001E-16</v>
      </c>
      <c r="V126" s="12516" t="str">
        <f t="shared" si="18"/>
        <v>***</v>
      </c>
      <c r="X126" s="6823" t="s">
        <v>5059</v>
      </c>
      <c r="Y126" s="37">
        <v>49.009863139383746</v>
      </c>
      <c r="Z126" s="37">
        <v>170027</v>
      </c>
      <c r="AA126" s="37">
        <v>43.389558232931734</v>
      </c>
      <c r="AB126" s="37">
        <v>6225</v>
      </c>
      <c r="AC126" s="37">
        <v>5.620304906452013</v>
      </c>
      <c r="AD126" s="37">
        <v>2.93317480899E-18</v>
      </c>
      <c r="AE126" s="12517" t="str">
        <f t="shared" si="19"/>
        <v>***</v>
      </c>
    </row>
    <row r="127" spans="1:31">
      <c r="A127" s="6823" t="s">
        <v>4862</v>
      </c>
      <c r="B127" s="37">
        <v>19.731363996827909</v>
      </c>
      <c r="C127" s="37">
        <v>121056</v>
      </c>
      <c r="D127" s="37">
        <v>19.201146337094752</v>
      </c>
      <c r="E127" s="37">
        <v>16749</v>
      </c>
      <c r="F127" s="37">
        <v>0.53021765973315738</v>
      </c>
      <c r="G127" s="37">
        <v>0.1056517445586318</v>
      </c>
      <c r="H127" s="12518" t="str">
        <f t="shared" si="16"/>
        <v>NS</v>
      </c>
      <c r="J127" s="6823" t="s">
        <v>5258</v>
      </c>
      <c r="K127" s="37">
        <v>19.731363996827909</v>
      </c>
      <c r="L127" s="37">
        <v>121056</v>
      </c>
      <c r="M127" s="37">
        <v>21.182382036586318</v>
      </c>
      <c r="N127" s="37">
        <v>12737</v>
      </c>
      <c r="O127" s="37">
        <v>-1.4510180397584094</v>
      </c>
      <c r="P127" s="37">
        <v>9.4654618703400001E-5</v>
      </c>
      <c r="Q127" s="12519" t="str">
        <f t="shared" si="17"/>
        <v>***</v>
      </c>
      <c r="R127" s="37">
        <v>12.91126620139581</v>
      </c>
      <c r="S127" s="37">
        <v>4012</v>
      </c>
      <c r="T127" s="37">
        <v>6.8200977954320994</v>
      </c>
      <c r="U127" s="37">
        <v>7.6289156761600003E-27</v>
      </c>
      <c r="V127" s="12520" t="str">
        <f t="shared" si="18"/>
        <v>***</v>
      </c>
      <c r="X127" s="6823" t="s">
        <v>5060</v>
      </c>
      <c r="Y127" s="37">
        <v>19.86949989909786</v>
      </c>
      <c r="Z127" s="37">
        <v>133793</v>
      </c>
      <c r="AA127" s="37">
        <v>12.91126620139581</v>
      </c>
      <c r="AB127" s="37">
        <v>4012</v>
      </c>
      <c r="AC127" s="37">
        <v>6.9582336977020507</v>
      </c>
      <c r="AD127" s="37">
        <v>8.4747389261700002E-28</v>
      </c>
      <c r="AE127" s="12521" t="str">
        <f t="shared" si="19"/>
        <v>***</v>
      </c>
    </row>
    <row r="128" spans="1:31">
      <c r="A128" s="6823" t="s">
        <v>4863</v>
      </c>
      <c r="B128" s="37">
        <v>64.596322186535673</v>
      </c>
      <c r="C128" s="37">
        <v>63516</v>
      </c>
      <c r="D128" s="37">
        <v>65.972113426288573</v>
      </c>
      <c r="E128" s="37">
        <v>12766</v>
      </c>
      <c r="F128" s="37">
        <v>-1.3757912397528997</v>
      </c>
      <c r="G128" s="37">
        <v>2.9729896793467001E-3</v>
      </c>
      <c r="H128" s="12522" t="str">
        <f t="shared" si="16"/>
        <v>***</v>
      </c>
      <c r="J128" s="6823" t="s">
        <v>5259</v>
      </c>
      <c r="K128" s="37">
        <v>64.596322186535673</v>
      </c>
      <c r="L128" s="37">
        <v>63516</v>
      </c>
      <c r="M128" s="37">
        <v>68.385895751204558</v>
      </c>
      <c r="N128" s="37">
        <v>9132</v>
      </c>
      <c r="O128" s="37">
        <v>-3.7895735646688848</v>
      </c>
      <c r="P128" s="37">
        <v>1.2139733030499999E-12</v>
      </c>
      <c r="Q128" s="12523" t="str">
        <f t="shared" si="17"/>
        <v>***</v>
      </c>
      <c r="R128" s="37">
        <v>59.906439185470553</v>
      </c>
      <c r="S128" s="37">
        <v>3634</v>
      </c>
      <c r="T128" s="37">
        <v>4.6898830010651196</v>
      </c>
      <c r="U128" s="37">
        <v>9.4072612122200004E-9</v>
      </c>
      <c r="V128" s="12524" t="str">
        <f t="shared" si="18"/>
        <v>***</v>
      </c>
      <c r="X128" s="6823" t="s">
        <v>5061</v>
      </c>
      <c r="Y128" s="37">
        <v>65.072679220350182</v>
      </c>
      <c r="Z128" s="37">
        <v>72648</v>
      </c>
      <c r="AA128" s="37">
        <v>59.906439185470553</v>
      </c>
      <c r="AB128" s="37">
        <v>3634</v>
      </c>
      <c r="AC128" s="37">
        <v>5.1662400348796282</v>
      </c>
      <c r="AD128" s="37">
        <v>1.9461789705800001E-10</v>
      </c>
      <c r="AE128" s="12525" t="str">
        <f t="shared" si="19"/>
        <v>***</v>
      </c>
    </row>
    <row r="129" spans="1:31">
      <c r="A129" s="6823" t="s">
        <v>11571</v>
      </c>
      <c r="B129" s="37">
        <v>63.50702053214502</v>
      </c>
      <c r="C129" s="37">
        <v>4692593</v>
      </c>
      <c r="D129" s="37">
        <v>66.352343045492702</v>
      </c>
      <c r="E129" s="37">
        <v>771816</v>
      </c>
      <c r="F129" s="37">
        <v>-2.845322513347682</v>
      </c>
      <c r="G129" s="37">
        <v>0</v>
      </c>
      <c r="H129" s="12526" t="str">
        <f t="shared" si="16"/>
        <v>***</v>
      </c>
      <c r="J129" s="6823" t="s">
        <v>11571</v>
      </c>
      <c r="K129" s="37">
        <v>63.50702053214502</v>
      </c>
      <c r="L129" s="37">
        <v>4692593</v>
      </c>
      <c r="M129" s="37">
        <v>68.013410096791446</v>
      </c>
      <c r="N129" s="37">
        <v>581353</v>
      </c>
      <c r="O129" s="37">
        <v>-4.506389564646426</v>
      </c>
      <c r="P129" s="37">
        <v>0</v>
      </c>
      <c r="Q129" s="12527" t="str">
        <f t="shared" si="17"/>
        <v>***</v>
      </c>
      <c r="R129" s="37">
        <v>61.282243795382833</v>
      </c>
      <c r="S129" s="37">
        <v>190463</v>
      </c>
      <c r="T129" s="37">
        <v>2.2247767367621876</v>
      </c>
      <c r="U129" s="37">
        <v>6.3496563186200003E-87</v>
      </c>
      <c r="V129" s="12528" t="str">
        <f t="shared" si="18"/>
        <v>***</v>
      </c>
      <c r="X129" s="6823" t="s">
        <v>11571</v>
      </c>
      <c r="Y129" s="37">
        <v>64.003764922886958</v>
      </c>
      <c r="Z129" s="37">
        <v>5273946</v>
      </c>
      <c r="AA129" s="37">
        <v>61.282243795382833</v>
      </c>
      <c r="AB129" s="37">
        <v>190463</v>
      </c>
      <c r="AC129" s="37">
        <v>2.7215211275041256</v>
      </c>
      <c r="AD129" s="37">
        <v>2.1333016262E-130</v>
      </c>
      <c r="AE129" s="12529" t="str">
        <f t="shared" si="19"/>
        <v>***</v>
      </c>
    </row>
    <row r="131" spans="1:31">
      <c r="A131" s="17038" t="s">
        <v>12025</v>
      </c>
      <c r="J131" s="17038" t="s">
        <v>12026</v>
      </c>
      <c r="X131" s="17038" t="s">
        <v>12027</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4864</v>
      </c>
      <c r="B133" s="37">
        <v>8.5285186318589492</v>
      </c>
      <c r="C133" s="37">
        <v>339848</v>
      </c>
      <c r="D133" s="37">
        <v>19.224630934964761</v>
      </c>
      <c r="E133" s="37">
        <v>15038</v>
      </c>
      <c r="F133" s="37">
        <v>-10.696112303105812</v>
      </c>
      <c r="G133" s="37">
        <v>0</v>
      </c>
      <c r="H133" s="12530" t="str">
        <f t="shared" ref="H133:H155" si="20">IF(G133&lt;0.01,"***",IF(G133&lt;0.05,"**",IF(G133&lt;0.1,"*","NS")))</f>
        <v>***</v>
      </c>
      <c r="J133" s="6823" t="s">
        <v>5260</v>
      </c>
      <c r="K133" s="37">
        <v>8.5285186318589492</v>
      </c>
      <c r="L133" s="37">
        <v>339848</v>
      </c>
      <c r="M133" s="37">
        <v>20.765619357168649</v>
      </c>
      <c r="N133" s="37">
        <v>11076</v>
      </c>
      <c r="O133" s="37">
        <v>-12.2371007253097</v>
      </c>
      <c r="P133" s="37">
        <v>0</v>
      </c>
      <c r="Q133" s="12531" t="str">
        <f t="shared" ref="Q133:Q155" si="21">IF(P133&lt;0.01,"***",IF(P133&lt;0.05,"**",IF(P133&lt;0.1,"*","NS")))</f>
        <v>***</v>
      </c>
      <c r="R133" s="37">
        <v>14.91670873296315</v>
      </c>
      <c r="S133" s="37">
        <v>3962</v>
      </c>
      <c r="T133" s="37">
        <v>-6.3881901011042004</v>
      </c>
      <c r="U133" s="37">
        <v>3.9026258343699997E-46</v>
      </c>
      <c r="V133" s="12532" t="str">
        <f t="shared" ref="V133:V155" si="22">IF(P133&lt;0.01,"***",IF(P133&lt;0.05,"**",IF(P133&lt;0.1,"*","NS")))</f>
        <v>***</v>
      </c>
      <c r="X133" s="6823" t="s">
        <v>5062</v>
      </c>
      <c r="Y133" s="37">
        <v>8.9147507722469825</v>
      </c>
      <c r="Z133" s="37">
        <v>350924</v>
      </c>
      <c r="AA133" s="37">
        <v>14.91670873296315</v>
      </c>
      <c r="AB133" s="37">
        <v>3962</v>
      </c>
      <c r="AC133" s="37">
        <v>-6.0019579607161671</v>
      </c>
      <c r="AD133" s="37">
        <v>1.9242301685300001E-39</v>
      </c>
      <c r="AE133" s="12533" t="str">
        <f t="shared" ref="AE133:AE155" si="23">IF(AD133&lt;0.01,"***",IF(AD133&lt;0.05,"**",IF(AD133&lt;0.1,"*","NS")))</f>
        <v>***</v>
      </c>
    </row>
    <row r="134" spans="1:31">
      <c r="A134" s="6823" t="s">
        <v>4865</v>
      </c>
      <c r="B134" s="37">
        <v>20.462879470994888</v>
      </c>
      <c r="C134" s="37">
        <v>83175</v>
      </c>
      <c r="D134" s="37">
        <v>26.26717195641876</v>
      </c>
      <c r="E134" s="37">
        <v>4222</v>
      </c>
      <c r="F134" s="37">
        <v>-5.804292485423872</v>
      </c>
      <c r="G134" s="37">
        <v>1.1260696985499999E-19</v>
      </c>
      <c r="H134" s="12534" t="str">
        <f t="shared" si="20"/>
        <v>***</v>
      </c>
      <c r="J134" s="6823" t="s">
        <v>5261</v>
      </c>
      <c r="K134" s="37">
        <v>20.462879470994888</v>
      </c>
      <c r="L134" s="37">
        <v>83175</v>
      </c>
      <c r="M134" s="37">
        <v>28.69802317655078</v>
      </c>
      <c r="N134" s="37">
        <v>2934</v>
      </c>
      <c r="O134" s="37">
        <v>-8.2351437055558918</v>
      </c>
      <c r="P134" s="37">
        <v>2.8994061387899999E-27</v>
      </c>
      <c r="Q134" s="12535" t="str">
        <f t="shared" si="21"/>
        <v>***</v>
      </c>
      <c r="R134" s="37">
        <v>20.729813664596271</v>
      </c>
      <c r="S134" s="37">
        <v>1288</v>
      </c>
      <c r="T134" s="37">
        <v>-0.26693419360138293</v>
      </c>
      <c r="U134" s="37">
        <v>0.8137248565833729</v>
      </c>
      <c r="V134" s="12536" t="str">
        <f t="shared" si="22"/>
        <v>***</v>
      </c>
      <c r="X134" s="6823" t="s">
        <v>5063</v>
      </c>
      <c r="Y134" s="37">
        <v>20.743476291676831</v>
      </c>
      <c r="Z134" s="37">
        <v>86109</v>
      </c>
      <c r="AA134" s="37">
        <v>20.729813664596271</v>
      </c>
      <c r="AB134" s="37">
        <v>1288</v>
      </c>
      <c r="AC134" s="37">
        <v>1.3662627080559986E-2</v>
      </c>
      <c r="AD134" s="37">
        <v>0.99042288165616199</v>
      </c>
      <c r="AE134" s="12537" t="str">
        <f t="shared" si="23"/>
        <v>NS</v>
      </c>
    </row>
    <row r="135" spans="1:31">
      <c r="A135" s="6823" t="s">
        <v>4866</v>
      </c>
      <c r="B135" s="37">
        <v>28.562729429607121</v>
      </c>
      <c r="C135" s="37">
        <v>174073</v>
      </c>
      <c r="D135" s="37">
        <v>41.28057820607858</v>
      </c>
      <c r="E135" s="37">
        <v>10792</v>
      </c>
      <c r="F135" s="37">
        <v>-12.71784877647146</v>
      </c>
      <c r="G135" s="37">
        <v>6.3879310136E-175</v>
      </c>
      <c r="H135" s="12538" t="str">
        <f t="shared" si="20"/>
        <v>***</v>
      </c>
      <c r="J135" s="6823" t="s">
        <v>5262</v>
      </c>
      <c r="K135" s="37">
        <v>28.562729429607121</v>
      </c>
      <c r="L135" s="37">
        <v>174073</v>
      </c>
      <c r="M135" s="37">
        <v>44.353056714952118</v>
      </c>
      <c r="N135" s="37">
        <v>8146</v>
      </c>
      <c r="O135" s="37">
        <v>-15.790327285344997</v>
      </c>
      <c r="P135" s="37">
        <v>2.3654217656000001E-206</v>
      </c>
      <c r="Q135" s="12539" t="str">
        <f t="shared" si="21"/>
        <v>***</v>
      </c>
      <c r="R135" s="37">
        <v>31.82161753590325</v>
      </c>
      <c r="S135" s="37">
        <v>2646</v>
      </c>
      <c r="T135" s="37">
        <v>-3.2588881062961299</v>
      </c>
      <c r="U135" s="37">
        <v>2.3198648751989999E-4</v>
      </c>
      <c r="V135" s="12540" t="str">
        <f t="shared" si="22"/>
        <v>***</v>
      </c>
      <c r="X135" s="6823" t="s">
        <v>5064</v>
      </c>
      <c r="Y135" s="37">
        <v>29.2686273110927</v>
      </c>
      <c r="Z135" s="37">
        <v>182219</v>
      </c>
      <c r="AA135" s="37">
        <v>31.82161753590325</v>
      </c>
      <c r="AB135" s="37">
        <v>2646</v>
      </c>
      <c r="AC135" s="37">
        <v>-2.55299022481055</v>
      </c>
      <c r="AD135" s="37">
        <v>4.1766236238241E-3</v>
      </c>
      <c r="AE135" s="12541" t="str">
        <f t="shared" si="23"/>
        <v>***</v>
      </c>
    </row>
    <row r="136" spans="1:31">
      <c r="A136" s="6823" t="s">
        <v>4867</v>
      </c>
      <c r="B136" s="37">
        <v>25.092796200193511</v>
      </c>
      <c r="C136" s="37">
        <v>113690</v>
      </c>
      <c r="D136" s="37">
        <v>30.23877108031391</v>
      </c>
      <c r="E136" s="37">
        <v>5989</v>
      </c>
      <c r="F136" s="37">
        <v>-5.1459748801203986</v>
      </c>
      <c r="G136" s="37">
        <v>4.4978809237200001E-19</v>
      </c>
      <c r="H136" s="12542" t="str">
        <f t="shared" si="20"/>
        <v>***</v>
      </c>
      <c r="J136" s="6823" t="s">
        <v>5263</v>
      </c>
      <c r="K136" s="37">
        <v>25.092796200193511</v>
      </c>
      <c r="L136" s="37">
        <v>113690</v>
      </c>
      <c r="M136" s="37">
        <v>31.984107275887759</v>
      </c>
      <c r="N136" s="37">
        <v>4027</v>
      </c>
      <c r="O136" s="37">
        <v>-6.8913110756942473</v>
      </c>
      <c r="P136" s="37">
        <v>4.8792899631100002E-23</v>
      </c>
      <c r="Q136" s="12543" t="str">
        <f t="shared" si="21"/>
        <v>***</v>
      </c>
      <c r="R136" s="37">
        <v>26.65647298674822</v>
      </c>
      <c r="S136" s="37">
        <v>1962</v>
      </c>
      <c r="T136" s="37">
        <v>-1.5636767865547085</v>
      </c>
      <c r="U136" s="37">
        <v>0.1133309708258248</v>
      </c>
      <c r="V136" s="12544" t="str">
        <f t="shared" si="22"/>
        <v>***</v>
      </c>
      <c r="X136" s="6823" t="s">
        <v>5065</v>
      </c>
      <c r="Y136" s="37">
        <v>25.32854218167299</v>
      </c>
      <c r="Z136" s="37">
        <v>117717</v>
      </c>
      <c r="AA136" s="37">
        <v>26.65647298674822</v>
      </c>
      <c r="AB136" s="37">
        <v>1962</v>
      </c>
      <c r="AC136" s="37">
        <v>-1.3279308050752299</v>
      </c>
      <c r="AD136" s="37">
        <v>0.17992222872003549</v>
      </c>
      <c r="AE136" s="12545" t="str">
        <f t="shared" si="23"/>
        <v>NS</v>
      </c>
    </row>
    <row r="137" spans="1:31">
      <c r="A137" s="6823" t="s">
        <v>4868</v>
      </c>
      <c r="B137" s="37">
        <v>49.714178026257933</v>
      </c>
      <c r="C137" s="37">
        <v>47757</v>
      </c>
      <c r="D137" s="37">
        <v>50.463917525773198</v>
      </c>
      <c r="E137" s="37">
        <v>1940</v>
      </c>
      <c r="F137" s="37">
        <v>-0.74973949951526464</v>
      </c>
      <c r="G137" s="37">
        <v>0.51735602460077557</v>
      </c>
      <c r="H137" s="12546" t="str">
        <f t="shared" si="20"/>
        <v>NS</v>
      </c>
      <c r="J137" s="6823" t="s">
        <v>5264</v>
      </c>
      <c r="K137" s="37">
        <v>49.714178026257933</v>
      </c>
      <c r="L137" s="37">
        <v>47757</v>
      </c>
      <c r="M137" s="37">
        <v>53.985209531635171</v>
      </c>
      <c r="N137" s="37">
        <v>1217</v>
      </c>
      <c r="O137" s="37">
        <v>-4.2710315053772376</v>
      </c>
      <c r="P137" s="37">
        <v>3.2530146261394001E-3</v>
      </c>
      <c r="Q137" s="12547" t="str">
        <f t="shared" si="21"/>
        <v>***</v>
      </c>
      <c r="R137" s="37">
        <v>44.53665283540802</v>
      </c>
      <c r="S137" s="37">
        <v>723</v>
      </c>
      <c r="T137" s="37">
        <v>5.1775251908499129</v>
      </c>
      <c r="U137" s="37">
        <v>5.7166736894147998E-3</v>
      </c>
      <c r="V137" s="12548" t="str">
        <f t="shared" si="22"/>
        <v>***</v>
      </c>
      <c r="X137" s="6823" t="s">
        <v>5066</v>
      </c>
      <c r="Y137" s="37">
        <v>49.820312819046841</v>
      </c>
      <c r="Z137" s="37">
        <v>48974</v>
      </c>
      <c r="AA137" s="37">
        <v>44.53665283540802</v>
      </c>
      <c r="AB137" s="37">
        <v>723</v>
      </c>
      <c r="AC137" s="37">
        <v>5.2836599836388203</v>
      </c>
      <c r="AD137" s="37">
        <v>4.7912215369665997E-3</v>
      </c>
      <c r="AE137" s="12549" t="str">
        <f t="shared" si="23"/>
        <v>***</v>
      </c>
    </row>
    <row r="138" spans="1:31">
      <c r="A138" s="6823" t="s">
        <v>4869</v>
      </c>
      <c r="B138" s="37">
        <v>61.374128855823798</v>
      </c>
      <c r="C138" s="37">
        <v>204042</v>
      </c>
      <c r="D138" s="37">
        <v>64.945774966109354</v>
      </c>
      <c r="E138" s="37">
        <v>8852</v>
      </c>
      <c r="F138" s="37">
        <v>-3.5716461102855561</v>
      </c>
      <c r="G138" s="37">
        <v>1.3620689048699999E-11</v>
      </c>
      <c r="H138" s="12550" t="str">
        <f t="shared" si="20"/>
        <v>***</v>
      </c>
      <c r="J138" s="6823" t="s">
        <v>5265</v>
      </c>
      <c r="K138" s="37">
        <v>61.374128855823798</v>
      </c>
      <c r="L138" s="37">
        <v>204042</v>
      </c>
      <c r="M138" s="37">
        <v>68.622754491017957</v>
      </c>
      <c r="N138" s="37">
        <v>5845</v>
      </c>
      <c r="O138" s="37">
        <v>-7.2486256351941591</v>
      </c>
      <c r="P138" s="37">
        <v>2.7469247343200001E-29</v>
      </c>
      <c r="Q138" s="12551" t="str">
        <f t="shared" si="21"/>
        <v>***</v>
      </c>
      <c r="R138" s="37">
        <v>57.798470236115733</v>
      </c>
      <c r="S138" s="37">
        <v>3007</v>
      </c>
      <c r="T138" s="37">
        <v>3.5756586197080651</v>
      </c>
      <c r="U138" s="37">
        <v>6.4205571654700003E-5</v>
      </c>
      <c r="V138" s="12552" t="str">
        <f t="shared" si="22"/>
        <v>***</v>
      </c>
      <c r="X138" s="6823" t="s">
        <v>5067</v>
      </c>
      <c r="Y138" s="37">
        <v>61.575990890336229</v>
      </c>
      <c r="Z138" s="37">
        <v>209887</v>
      </c>
      <c r="AA138" s="37">
        <v>57.798470236115733</v>
      </c>
      <c r="AB138" s="37">
        <v>3007</v>
      </c>
      <c r="AC138" s="37">
        <v>3.7775206542204955</v>
      </c>
      <c r="AD138" s="37">
        <v>2.36430520999E-5</v>
      </c>
      <c r="AE138" s="12553" t="str">
        <f t="shared" si="23"/>
        <v>***</v>
      </c>
    </row>
    <row r="139" spans="1:31">
      <c r="A139" s="6823" t="s">
        <v>4870</v>
      </c>
      <c r="B139" s="37">
        <v>86.435392861274281</v>
      </c>
      <c r="C139" s="37">
        <v>778010</v>
      </c>
      <c r="D139" s="37">
        <v>90.640401271470651</v>
      </c>
      <c r="E139" s="37">
        <v>68582</v>
      </c>
      <c r="F139" s="37">
        <v>-4.2050084101963705</v>
      </c>
      <c r="G139" s="37">
        <v>2.5191838453000001E-213</v>
      </c>
      <c r="H139" s="12554" t="str">
        <f t="shared" si="20"/>
        <v>***</v>
      </c>
      <c r="J139" s="6823" t="s">
        <v>5266</v>
      </c>
      <c r="K139" s="37">
        <v>86.435392861274281</v>
      </c>
      <c r="L139" s="37">
        <v>778010</v>
      </c>
      <c r="M139" s="37">
        <v>91.562361949639225</v>
      </c>
      <c r="N139" s="37">
        <v>54328</v>
      </c>
      <c r="O139" s="37">
        <v>-5.1269690883649446</v>
      </c>
      <c r="P139" s="37">
        <v>4.9627545269999997E-255</v>
      </c>
      <c r="Q139" s="12555" t="str">
        <f t="shared" si="21"/>
        <v>***</v>
      </c>
      <c r="R139" s="37">
        <v>87.126420653851554</v>
      </c>
      <c r="S139" s="37">
        <v>14254</v>
      </c>
      <c r="T139" s="37">
        <v>-0.6910277925772732</v>
      </c>
      <c r="U139" s="37">
        <v>1.69135506471755E-2</v>
      </c>
      <c r="V139" s="12556" t="str">
        <f t="shared" si="22"/>
        <v>***</v>
      </c>
      <c r="X139" s="6823" t="s">
        <v>5068</v>
      </c>
      <c r="Y139" s="37">
        <v>86.770038133546706</v>
      </c>
      <c r="Z139" s="37">
        <v>832338</v>
      </c>
      <c r="AA139" s="37">
        <v>87.126420653851554</v>
      </c>
      <c r="AB139" s="37">
        <v>14254</v>
      </c>
      <c r="AC139" s="37">
        <v>-0.35638252030484807</v>
      </c>
      <c r="AD139" s="37">
        <v>0.21297679703112099</v>
      </c>
      <c r="AE139" s="12557" t="str">
        <f t="shared" si="23"/>
        <v>NS</v>
      </c>
    </row>
    <row r="140" spans="1:31">
      <c r="A140" s="6823" t="s">
        <v>4871</v>
      </c>
      <c r="B140" s="37">
        <v>14.261650402436789</v>
      </c>
      <c r="C140" s="37">
        <v>315826</v>
      </c>
      <c r="D140" s="37">
        <v>24.3350221659278</v>
      </c>
      <c r="E140" s="37">
        <v>12632</v>
      </c>
      <c r="F140" s="37">
        <v>-10.073371763491011</v>
      </c>
      <c r="G140" s="37">
        <v>1.0682289355E-216</v>
      </c>
      <c r="H140" s="12558" t="str">
        <f t="shared" si="20"/>
        <v>***</v>
      </c>
      <c r="J140" s="6823" t="s">
        <v>5267</v>
      </c>
      <c r="K140" s="37">
        <v>14.261650402436789</v>
      </c>
      <c r="L140" s="37">
        <v>315826</v>
      </c>
      <c r="M140" s="37">
        <v>27.606818684967902</v>
      </c>
      <c r="N140" s="37">
        <v>9034</v>
      </c>
      <c r="O140" s="37">
        <v>-13.345168282531112</v>
      </c>
      <c r="P140" s="37">
        <v>8.4037871206000004E-275</v>
      </c>
      <c r="Q140" s="12559" t="str">
        <f t="shared" si="21"/>
        <v>***</v>
      </c>
      <c r="R140" s="37">
        <v>16.120066703724291</v>
      </c>
      <c r="S140" s="37">
        <v>3598</v>
      </c>
      <c r="T140" s="37">
        <v>-1.8584163012875017</v>
      </c>
      <c r="U140" s="37">
        <v>1.5352091441695E-3</v>
      </c>
      <c r="V140" s="12560" t="str">
        <f t="shared" si="22"/>
        <v>***</v>
      </c>
      <c r="X140" s="6823" t="s">
        <v>5069</v>
      </c>
      <c r="Y140" s="37">
        <v>14.63276488333436</v>
      </c>
      <c r="Z140" s="37">
        <v>324860</v>
      </c>
      <c r="AA140" s="37">
        <v>16.120066703724291</v>
      </c>
      <c r="AB140" s="37">
        <v>3598</v>
      </c>
      <c r="AC140" s="37">
        <v>-1.4873018203899306</v>
      </c>
      <c r="AD140" s="37">
        <v>1.2101675062157801E-2</v>
      </c>
      <c r="AE140" s="12561" t="str">
        <f t="shared" si="23"/>
        <v>**</v>
      </c>
    </row>
    <row r="141" spans="1:31">
      <c r="A141" s="6823" t="s">
        <v>4872</v>
      </c>
      <c r="B141" s="37">
        <v>41.583650173573353</v>
      </c>
      <c r="C141" s="37">
        <v>114937</v>
      </c>
      <c r="D141" s="37">
        <v>43.440348791121679</v>
      </c>
      <c r="E141" s="37">
        <v>5046</v>
      </c>
      <c r="F141" s="37">
        <v>-1.8566986175483251</v>
      </c>
      <c r="G141" s="37">
        <v>8.8334807739718999E-3</v>
      </c>
      <c r="H141" s="12562" t="str">
        <f t="shared" si="20"/>
        <v>***</v>
      </c>
      <c r="J141" s="6823" t="s">
        <v>5268</v>
      </c>
      <c r="K141" s="37">
        <v>41.583650173573353</v>
      </c>
      <c r="L141" s="37">
        <v>114937</v>
      </c>
      <c r="M141" s="37">
        <v>44.707273802483741</v>
      </c>
      <c r="N141" s="37">
        <v>3382</v>
      </c>
      <c r="O141" s="37">
        <v>-3.1236236289103871</v>
      </c>
      <c r="P141" s="37">
        <v>2.8170977707670002E-4</v>
      </c>
      <c r="Q141" s="12563" t="str">
        <f t="shared" si="21"/>
        <v>***</v>
      </c>
      <c r="R141" s="37">
        <v>40.865384615384613</v>
      </c>
      <c r="S141" s="37">
        <v>1664</v>
      </c>
      <c r="T141" s="37">
        <v>0.71826555818874027</v>
      </c>
      <c r="U141" s="37">
        <v>0.55503481860046211</v>
      </c>
      <c r="V141" s="12564" t="str">
        <f t="shared" si="22"/>
        <v>***</v>
      </c>
      <c r="X141" s="6823" t="s">
        <v>5070</v>
      </c>
      <c r="Y141" s="37">
        <v>41.672935031567206</v>
      </c>
      <c r="Z141" s="37">
        <v>118319</v>
      </c>
      <c r="AA141" s="37">
        <v>40.865384615384613</v>
      </c>
      <c r="AB141" s="37">
        <v>1664</v>
      </c>
      <c r="AC141" s="37">
        <v>0.80755041618259327</v>
      </c>
      <c r="AD141" s="37">
        <v>0.50698767779183296</v>
      </c>
      <c r="AE141" s="12565" t="str">
        <f t="shared" si="23"/>
        <v>NS</v>
      </c>
    </row>
    <row r="142" spans="1:31">
      <c r="A142" s="6823" t="s">
        <v>4873</v>
      </c>
      <c r="B142" s="37">
        <v>22.700441935450641</v>
      </c>
      <c r="C142" s="37">
        <v>97073</v>
      </c>
      <c r="D142" s="37">
        <v>26.921487603305781</v>
      </c>
      <c r="E142" s="37">
        <v>4840</v>
      </c>
      <c r="F142" s="37">
        <v>-4.2210456678551402</v>
      </c>
      <c r="G142" s="37">
        <v>9.0187842636799995E-12</v>
      </c>
      <c r="H142" s="12566" t="str">
        <f t="shared" si="20"/>
        <v>***</v>
      </c>
      <c r="J142" s="6823" t="s">
        <v>5269</v>
      </c>
      <c r="K142" s="37">
        <v>22.700441935450641</v>
      </c>
      <c r="L142" s="37">
        <v>97073</v>
      </c>
      <c r="M142" s="37">
        <v>30.555555555555561</v>
      </c>
      <c r="N142" s="37">
        <v>3276</v>
      </c>
      <c r="O142" s="37">
        <v>-7.8551136201049196</v>
      </c>
      <c r="P142" s="37">
        <v>7.18352649907E-26</v>
      </c>
      <c r="Q142" s="12567" t="str">
        <f t="shared" si="21"/>
        <v>***</v>
      </c>
      <c r="R142" s="37">
        <v>19.309462915601021</v>
      </c>
      <c r="S142" s="37">
        <v>1564</v>
      </c>
      <c r="T142" s="37">
        <v>3.3909790198496204</v>
      </c>
      <c r="U142" s="37">
        <v>1.4798516076033E-3</v>
      </c>
      <c r="V142" s="12568" t="str">
        <f t="shared" si="22"/>
        <v>***</v>
      </c>
      <c r="X142" s="6823" t="s">
        <v>5071</v>
      </c>
      <c r="Y142" s="37">
        <v>22.956880487100019</v>
      </c>
      <c r="Z142" s="37">
        <v>100349</v>
      </c>
      <c r="AA142" s="37">
        <v>19.309462915601021</v>
      </c>
      <c r="AB142" s="37">
        <v>1564</v>
      </c>
      <c r="AC142" s="37">
        <v>3.6474175714989983</v>
      </c>
      <c r="AD142" s="37">
        <v>6.5814282022050004E-4</v>
      </c>
      <c r="AE142" s="12569" t="str">
        <f t="shared" si="23"/>
        <v>***</v>
      </c>
    </row>
    <row r="143" spans="1:31">
      <c r="A143" s="6823" t="s">
        <v>4874</v>
      </c>
      <c r="B143" s="37">
        <v>32.052063510941963</v>
      </c>
      <c r="C143" s="37">
        <v>134528</v>
      </c>
      <c r="D143" s="37">
        <v>33.265271396971237</v>
      </c>
      <c r="E143" s="37">
        <v>5877</v>
      </c>
      <c r="F143" s="37">
        <v>-1.2132078860292737</v>
      </c>
      <c r="G143" s="37">
        <v>5.1178774688810297E-2</v>
      </c>
      <c r="H143" s="12570" t="str">
        <f t="shared" si="20"/>
        <v>*</v>
      </c>
      <c r="J143" s="6823" t="s">
        <v>5270</v>
      </c>
      <c r="K143" s="37">
        <v>32.052063510941963</v>
      </c>
      <c r="L143" s="37">
        <v>134528</v>
      </c>
      <c r="M143" s="37">
        <v>37.476857974080929</v>
      </c>
      <c r="N143" s="37">
        <v>3781</v>
      </c>
      <c r="O143" s="37">
        <v>-5.4247944631389657</v>
      </c>
      <c r="P143" s="37">
        <v>1.90325285988E-12</v>
      </c>
      <c r="Q143" s="12571" t="str">
        <f t="shared" si="21"/>
        <v>***</v>
      </c>
      <c r="R143" s="37">
        <v>25.667938931297709</v>
      </c>
      <c r="S143" s="37">
        <v>2096</v>
      </c>
      <c r="T143" s="37">
        <v>6.3841245796442543</v>
      </c>
      <c r="U143" s="37">
        <v>4.9661653101199999E-10</v>
      </c>
      <c r="V143" s="12572" t="str">
        <f t="shared" si="22"/>
        <v>***</v>
      </c>
      <c r="X143" s="6823" t="s">
        <v>5072</v>
      </c>
      <c r="Y143" s="37">
        <v>32.200362955411443</v>
      </c>
      <c r="Z143" s="37">
        <v>138309</v>
      </c>
      <c r="AA143" s="37">
        <v>25.667938931297709</v>
      </c>
      <c r="AB143" s="37">
        <v>2096</v>
      </c>
      <c r="AC143" s="37">
        <v>6.5324240241137339</v>
      </c>
      <c r="AD143" s="37">
        <v>2.04139371266E-10</v>
      </c>
      <c r="AE143" s="12573" t="str">
        <f t="shared" si="23"/>
        <v>***</v>
      </c>
    </row>
    <row r="144" spans="1:31">
      <c r="A144" s="6823" t="s">
        <v>4875</v>
      </c>
      <c r="B144" s="37">
        <v>23.561272015051969</v>
      </c>
      <c r="C144" s="37">
        <v>162105</v>
      </c>
      <c r="D144" s="37">
        <v>28.531337698783911</v>
      </c>
      <c r="E144" s="37">
        <v>4276</v>
      </c>
      <c r="F144" s="37">
        <v>-4.9700656837319421</v>
      </c>
      <c r="G144" s="37">
        <v>4.50181464724E-14</v>
      </c>
      <c r="H144" s="12574" t="str">
        <f t="shared" si="20"/>
        <v>***</v>
      </c>
      <c r="J144" s="6823" t="s">
        <v>5271</v>
      </c>
      <c r="K144" s="37">
        <v>23.561272015051969</v>
      </c>
      <c r="L144" s="37">
        <v>162105</v>
      </c>
      <c r="M144" s="37">
        <v>31.398230088495581</v>
      </c>
      <c r="N144" s="37">
        <v>2825</v>
      </c>
      <c r="O144" s="37">
        <v>-7.8369580734436113</v>
      </c>
      <c r="P144" s="37">
        <v>2.65263108349E-22</v>
      </c>
      <c r="Q144" s="12575" t="str">
        <f t="shared" si="21"/>
        <v>***</v>
      </c>
      <c r="R144" s="37">
        <v>22.94968986905582</v>
      </c>
      <c r="S144" s="37">
        <v>1451</v>
      </c>
      <c r="T144" s="37">
        <v>0.6115821459961488</v>
      </c>
      <c r="U144" s="37">
        <v>0.58468883119245207</v>
      </c>
      <c r="V144" s="12576" t="str">
        <f t="shared" si="22"/>
        <v>***</v>
      </c>
      <c r="X144" s="6823" t="s">
        <v>5073</v>
      </c>
      <c r="Y144" s="37">
        <v>23.695507184866312</v>
      </c>
      <c r="Z144" s="37">
        <v>164930</v>
      </c>
      <c r="AA144" s="37">
        <v>22.94968986905582</v>
      </c>
      <c r="AB144" s="37">
        <v>1451</v>
      </c>
      <c r="AC144" s="37">
        <v>0.74581731581049127</v>
      </c>
      <c r="AD144" s="37">
        <v>0.50588147463117106</v>
      </c>
      <c r="AE144" s="12577" t="str">
        <f t="shared" si="23"/>
        <v>NS</v>
      </c>
    </row>
    <row r="145" spans="1:31">
      <c r="A145" s="6823" t="s">
        <v>4876</v>
      </c>
      <c r="B145" s="37">
        <v>41.298540732250991</v>
      </c>
      <c r="C145" s="37">
        <v>221618</v>
      </c>
      <c r="D145" s="37">
        <v>54.152642590739561</v>
      </c>
      <c r="E145" s="37">
        <v>10993</v>
      </c>
      <c r="F145" s="37">
        <v>-12.854101858488569</v>
      </c>
      <c r="G145" s="37">
        <v>7.6780590657000006E-157</v>
      </c>
      <c r="H145" s="12578" t="str">
        <f t="shared" si="20"/>
        <v>***</v>
      </c>
      <c r="J145" s="6823" t="s">
        <v>5272</v>
      </c>
      <c r="K145" s="37">
        <v>41.298540732250991</v>
      </c>
      <c r="L145" s="37">
        <v>221618</v>
      </c>
      <c r="M145" s="37">
        <v>58.789275749120463</v>
      </c>
      <c r="N145" s="37">
        <v>8243</v>
      </c>
      <c r="O145" s="37">
        <v>-17.490735016869472</v>
      </c>
      <c r="P145" s="37">
        <v>1.2461370159999999E-219</v>
      </c>
      <c r="Q145" s="12579" t="str">
        <f t="shared" si="21"/>
        <v>***</v>
      </c>
      <c r="R145" s="37">
        <v>40.254545454545458</v>
      </c>
      <c r="S145" s="37">
        <v>2750</v>
      </c>
      <c r="T145" s="37">
        <v>1.0439952777055339</v>
      </c>
      <c r="U145" s="37">
        <v>0.26910337171350379</v>
      </c>
      <c r="V145" s="12580" t="str">
        <f t="shared" si="22"/>
        <v>***</v>
      </c>
      <c r="X145" s="6823" t="s">
        <v>5074</v>
      </c>
      <c r="Y145" s="37">
        <v>41.925772532095493</v>
      </c>
      <c r="Z145" s="37">
        <v>229861</v>
      </c>
      <c r="AA145" s="37">
        <v>40.254545454545458</v>
      </c>
      <c r="AB145" s="37">
        <v>2750</v>
      </c>
      <c r="AC145" s="37">
        <v>1.6712270775500357</v>
      </c>
      <c r="AD145" s="37">
        <v>7.7447714181543004E-2</v>
      </c>
      <c r="AE145" s="12581" t="str">
        <f t="shared" si="23"/>
        <v>*</v>
      </c>
    </row>
    <row r="146" spans="1:31">
      <c r="A146" s="6823" t="s">
        <v>4877</v>
      </c>
      <c r="B146" s="37">
        <v>7.4729369678224744</v>
      </c>
      <c r="C146" s="37">
        <v>268355</v>
      </c>
      <c r="D146" s="37">
        <v>13.54770690564049</v>
      </c>
      <c r="E146" s="37">
        <v>9485</v>
      </c>
      <c r="F146" s="37">
        <v>-6.074769937818016</v>
      </c>
      <c r="G146" s="37">
        <v>8.6570181117000002E-106</v>
      </c>
      <c r="H146" s="12582" t="str">
        <f t="shared" si="20"/>
        <v>***</v>
      </c>
      <c r="J146" s="6823" t="s">
        <v>5273</v>
      </c>
      <c r="K146" s="37">
        <v>7.4729369678224744</v>
      </c>
      <c r="L146" s="37">
        <v>268355</v>
      </c>
      <c r="M146" s="37">
        <v>15.43349977303677</v>
      </c>
      <c r="N146" s="37">
        <v>6609</v>
      </c>
      <c r="O146" s="37">
        <v>-7.9605628052142956</v>
      </c>
      <c r="P146" s="37">
        <v>9.2959882514999991E-128</v>
      </c>
      <c r="Q146" s="12583" t="str">
        <f t="shared" si="21"/>
        <v>***</v>
      </c>
      <c r="R146" s="37">
        <v>9.2141863699582753</v>
      </c>
      <c r="S146" s="37">
        <v>2876</v>
      </c>
      <c r="T146" s="37">
        <v>-1.7412494021358009</v>
      </c>
      <c r="U146" s="37">
        <v>4.1816693594190003E-4</v>
      </c>
      <c r="V146" s="12584" t="str">
        <f t="shared" si="22"/>
        <v>***</v>
      </c>
      <c r="X146" s="6823" t="s">
        <v>5075</v>
      </c>
      <c r="Y146" s="37">
        <v>7.6642760506829983</v>
      </c>
      <c r="Z146" s="37">
        <v>274964</v>
      </c>
      <c r="AA146" s="37">
        <v>9.2141863699582753</v>
      </c>
      <c r="AB146" s="37">
        <v>2876</v>
      </c>
      <c r="AC146" s="37">
        <v>-1.549910319275277</v>
      </c>
      <c r="AD146" s="37">
        <v>1.9007232529247001E-3</v>
      </c>
      <c r="AE146" s="12585" t="str">
        <f t="shared" si="23"/>
        <v>***</v>
      </c>
    </row>
    <row r="147" spans="1:31">
      <c r="A147" s="6823" t="s">
        <v>4878</v>
      </c>
      <c r="B147" s="37">
        <v>30.89482865098541</v>
      </c>
      <c r="C147" s="37">
        <v>92297</v>
      </c>
      <c r="D147" s="37">
        <v>36.427525622254763</v>
      </c>
      <c r="E147" s="37">
        <v>3415</v>
      </c>
      <c r="F147" s="37">
        <v>-5.5326969712693526</v>
      </c>
      <c r="G147" s="37">
        <v>6.8811995311499997E-12</v>
      </c>
      <c r="H147" s="12586" t="str">
        <f t="shared" si="20"/>
        <v>***</v>
      </c>
      <c r="J147" s="6823" t="s">
        <v>5274</v>
      </c>
      <c r="K147" s="37">
        <v>30.89482865098541</v>
      </c>
      <c r="L147" s="37">
        <v>92297</v>
      </c>
      <c r="M147" s="37">
        <v>41.06666666666667</v>
      </c>
      <c r="N147" s="37">
        <v>2250</v>
      </c>
      <c r="O147" s="37">
        <v>-10.17183801568126</v>
      </c>
      <c r="P147" s="37">
        <v>7.2069200554300004E-25</v>
      </c>
      <c r="Q147" s="12587" t="str">
        <f t="shared" si="21"/>
        <v>***</v>
      </c>
      <c r="R147" s="37">
        <v>27.467811158798281</v>
      </c>
      <c r="S147" s="37">
        <v>1165</v>
      </c>
      <c r="T147" s="37">
        <v>3.4270174921871295</v>
      </c>
      <c r="U147" s="37">
        <v>1.18471850809345E-2</v>
      </c>
      <c r="V147" s="12588" t="str">
        <f t="shared" si="22"/>
        <v>***</v>
      </c>
      <c r="X147" s="6823" t="s">
        <v>5076</v>
      </c>
      <c r="Y147" s="37">
        <v>31.136894877679879</v>
      </c>
      <c r="Z147" s="37">
        <v>94547</v>
      </c>
      <c r="AA147" s="37">
        <v>27.467811158798281</v>
      </c>
      <c r="AB147" s="37">
        <v>1165</v>
      </c>
      <c r="AC147" s="37">
        <v>3.6690837188815983</v>
      </c>
      <c r="AD147" s="37">
        <v>7.1649218803184001E-3</v>
      </c>
      <c r="AE147" s="12589" t="str">
        <f t="shared" si="23"/>
        <v>***</v>
      </c>
    </row>
    <row r="148" spans="1:31">
      <c r="A148" s="6823" t="s">
        <v>4879</v>
      </c>
      <c r="B148" s="37">
        <v>64.07317264662008</v>
      </c>
      <c r="C148" s="37">
        <v>89159</v>
      </c>
      <c r="D148" s="37">
        <v>71.909321317938605</v>
      </c>
      <c r="E148" s="37">
        <v>7102</v>
      </c>
      <c r="F148" s="37">
        <v>-7.8361486713185258</v>
      </c>
      <c r="G148" s="37">
        <v>2.2983227812799999E-40</v>
      </c>
      <c r="H148" s="12590" t="str">
        <f t="shared" si="20"/>
        <v>***</v>
      </c>
      <c r="J148" s="6823" t="s">
        <v>5275</v>
      </c>
      <c r="K148" s="37">
        <v>64.07317264662008</v>
      </c>
      <c r="L148" s="37">
        <v>89159</v>
      </c>
      <c r="M148" s="37">
        <v>74.200581395348834</v>
      </c>
      <c r="N148" s="37">
        <v>5504</v>
      </c>
      <c r="O148" s="37">
        <v>-10.127408748728755</v>
      </c>
      <c r="P148" s="37">
        <v>1.34464852583E-52</v>
      </c>
      <c r="Q148" s="12591" t="str">
        <f t="shared" si="21"/>
        <v>***</v>
      </c>
      <c r="R148" s="37">
        <v>64.017521902377979</v>
      </c>
      <c r="S148" s="37">
        <v>1598</v>
      </c>
      <c r="T148" s="37">
        <v>5.5650744242100814E-2</v>
      </c>
      <c r="U148" s="37">
        <v>0.96334502089345131</v>
      </c>
      <c r="V148" s="12592" t="str">
        <f t="shared" si="22"/>
        <v>***</v>
      </c>
      <c r="X148" s="6823" t="s">
        <v>5077</v>
      </c>
      <c r="Y148" s="37">
        <v>64.662011556785643</v>
      </c>
      <c r="Z148" s="37">
        <v>94663</v>
      </c>
      <c r="AA148" s="37">
        <v>64.017521902377979</v>
      </c>
      <c r="AB148" s="37">
        <v>1598</v>
      </c>
      <c r="AC148" s="37">
        <v>0.64448965440766415</v>
      </c>
      <c r="AD148" s="37">
        <v>0.59304592394230204</v>
      </c>
      <c r="AE148" s="12593" t="str">
        <f t="shared" si="23"/>
        <v>NS</v>
      </c>
    </row>
    <row r="149" spans="1:31">
      <c r="A149" s="6823" t="s">
        <v>4880</v>
      </c>
      <c r="B149" s="37">
        <v>16.899550749297699</v>
      </c>
      <c r="C149" s="37">
        <v>274457</v>
      </c>
      <c r="D149" s="37">
        <v>26.786311447999111</v>
      </c>
      <c r="E149" s="37">
        <v>8971</v>
      </c>
      <c r="F149" s="37">
        <v>-9.8867606987014121</v>
      </c>
      <c r="G149" s="37">
        <v>9.5649497663999999E-132</v>
      </c>
      <c r="H149" s="12594" t="str">
        <f t="shared" si="20"/>
        <v>***</v>
      </c>
      <c r="J149" s="6823" t="s">
        <v>5276</v>
      </c>
      <c r="K149" s="37">
        <v>16.899550749297699</v>
      </c>
      <c r="L149" s="37">
        <v>274457</v>
      </c>
      <c r="M149" s="37">
        <v>31.815114709851549</v>
      </c>
      <c r="N149" s="37">
        <v>5928</v>
      </c>
      <c r="O149" s="37">
        <v>-14.91556396055385</v>
      </c>
      <c r="P149" s="37">
        <v>2.5454493333999998E-199</v>
      </c>
      <c r="Q149" s="12595" t="str">
        <f t="shared" si="21"/>
        <v>***</v>
      </c>
      <c r="R149" s="37">
        <v>16.989812684850481</v>
      </c>
      <c r="S149" s="37">
        <v>3043</v>
      </c>
      <c r="T149" s="37">
        <v>-9.0261935552781836E-2</v>
      </c>
      <c r="U149" s="37">
        <v>0.89487942211942895</v>
      </c>
      <c r="V149" s="12596" t="str">
        <f t="shared" si="22"/>
        <v>***</v>
      </c>
      <c r="X149" s="6823" t="s">
        <v>5078</v>
      </c>
      <c r="Y149" s="37">
        <v>17.214900939779231</v>
      </c>
      <c r="Z149" s="37">
        <v>280385</v>
      </c>
      <c r="AA149" s="37">
        <v>16.989812684850481</v>
      </c>
      <c r="AB149" s="37">
        <v>3043</v>
      </c>
      <c r="AC149" s="37">
        <v>0.22508825492874962</v>
      </c>
      <c r="AD149" s="37">
        <v>0.74355055079550036</v>
      </c>
      <c r="AE149" s="12597" t="str">
        <f t="shared" si="23"/>
        <v>NS</v>
      </c>
    </row>
    <row r="150" spans="1:31">
      <c r="A150" s="6823" t="s">
        <v>4881</v>
      </c>
      <c r="B150" s="37">
        <v>39.172327229769643</v>
      </c>
      <c r="C150" s="37">
        <v>108352</v>
      </c>
      <c r="D150" s="37">
        <v>40.941485371342843</v>
      </c>
      <c r="E150" s="37">
        <v>5332</v>
      </c>
      <c r="F150" s="37">
        <v>-1.7691581415732003</v>
      </c>
      <c r="G150" s="37">
        <v>9.8022419005576004E-3</v>
      </c>
      <c r="H150" s="12598" t="str">
        <f t="shared" si="20"/>
        <v>***</v>
      </c>
      <c r="J150" s="6823" t="s">
        <v>5277</v>
      </c>
      <c r="K150" s="37">
        <v>39.172327229769643</v>
      </c>
      <c r="L150" s="37">
        <v>108352</v>
      </c>
      <c r="M150" s="37">
        <v>44.583778014941302</v>
      </c>
      <c r="N150" s="37">
        <v>3748</v>
      </c>
      <c r="O150" s="37">
        <v>-5.4114507851716596</v>
      </c>
      <c r="P150" s="37">
        <v>2.5991801929899999E-11</v>
      </c>
      <c r="Q150" s="12599" t="str">
        <f t="shared" si="21"/>
        <v>***</v>
      </c>
      <c r="R150" s="37">
        <v>32.323232323232332</v>
      </c>
      <c r="S150" s="37">
        <v>1584</v>
      </c>
      <c r="T150" s="37">
        <v>6.8490949065373101</v>
      </c>
      <c r="U150" s="37">
        <v>2.9099501012600001E-8</v>
      </c>
      <c r="V150" s="12600" t="str">
        <f t="shared" si="22"/>
        <v>***</v>
      </c>
      <c r="X150" s="6823" t="s">
        <v>5079</v>
      </c>
      <c r="Y150" s="37">
        <v>39.353256021409457</v>
      </c>
      <c r="Z150" s="37">
        <v>112100</v>
      </c>
      <c r="AA150" s="37">
        <v>32.323232323232332</v>
      </c>
      <c r="AB150" s="37">
        <v>1584</v>
      </c>
      <c r="AC150" s="37">
        <v>7.0300236981771249</v>
      </c>
      <c r="AD150" s="37">
        <v>1.2705852296E-8</v>
      </c>
      <c r="AE150" s="12601" t="str">
        <f t="shared" si="23"/>
        <v>***</v>
      </c>
    </row>
    <row r="151" spans="1:31">
      <c r="A151" s="6823" t="s">
        <v>4882</v>
      </c>
      <c r="B151" s="37">
        <v>11.658969223852541</v>
      </c>
      <c r="C151" s="37">
        <v>122335</v>
      </c>
      <c r="D151" s="37">
        <v>14.37081161578555</v>
      </c>
      <c r="E151" s="37">
        <v>5372</v>
      </c>
      <c r="F151" s="37">
        <v>-2.7118423919330095</v>
      </c>
      <c r="G151" s="37">
        <v>1.5753387490900001E-9</v>
      </c>
      <c r="H151" s="12602" t="str">
        <f t="shared" si="20"/>
        <v>***</v>
      </c>
      <c r="J151" s="6823" t="s">
        <v>5278</v>
      </c>
      <c r="K151" s="37">
        <v>11.658969223852541</v>
      </c>
      <c r="L151" s="37">
        <v>122335</v>
      </c>
      <c r="M151" s="37">
        <v>15.50937658388241</v>
      </c>
      <c r="N151" s="37">
        <v>3946</v>
      </c>
      <c r="O151" s="37">
        <v>-3.8504073600298696</v>
      </c>
      <c r="P151" s="37">
        <v>1.5169706426600001E-13</v>
      </c>
      <c r="Q151" s="12603" t="str">
        <f t="shared" si="21"/>
        <v>***</v>
      </c>
      <c r="R151" s="37">
        <v>11.220196353436179</v>
      </c>
      <c r="S151" s="37">
        <v>1426</v>
      </c>
      <c r="T151" s="37">
        <v>0.43877287041636137</v>
      </c>
      <c r="U151" s="37">
        <v>0.60767699073987824</v>
      </c>
      <c r="V151" s="12604" t="str">
        <f t="shared" si="22"/>
        <v>***</v>
      </c>
      <c r="X151" s="6823" t="s">
        <v>5080</v>
      </c>
      <c r="Y151" s="37">
        <v>11.779285878318991</v>
      </c>
      <c r="Z151" s="37">
        <v>126281</v>
      </c>
      <c r="AA151" s="37">
        <v>11.220196353436179</v>
      </c>
      <c r="AB151" s="37">
        <v>1426</v>
      </c>
      <c r="AC151" s="37">
        <v>0.55908952488281116</v>
      </c>
      <c r="AD151" s="37">
        <v>0.51478239296278439</v>
      </c>
      <c r="AE151" s="12605" t="str">
        <f t="shared" si="23"/>
        <v>NS</v>
      </c>
    </row>
    <row r="152" spans="1:31">
      <c r="A152" s="6823" t="s">
        <v>4883</v>
      </c>
      <c r="B152" s="37">
        <v>31.30721089481202</v>
      </c>
      <c r="C152" s="37">
        <v>156111</v>
      </c>
      <c r="D152" s="37">
        <v>38.943346070775867</v>
      </c>
      <c r="E152" s="37">
        <v>6019</v>
      </c>
      <c r="F152" s="37">
        <v>-7.6361351759638474</v>
      </c>
      <c r="G152" s="37">
        <v>6.7571290073199998E-36</v>
      </c>
      <c r="H152" s="12606" t="str">
        <f t="shared" si="20"/>
        <v>***</v>
      </c>
      <c r="J152" s="6823" t="s">
        <v>5279</v>
      </c>
      <c r="K152" s="37">
        <v>31.30721089481202</v>
      </c>
      <c r="L152" s="37">
        <v>156111</v>
      </c>
      <c r="M152" s="37">
        <v>43.266118994274343</v>
      </c>
      <c r="N152" s="37">
        <v>4017</v>
      </c>
      <c r="O152" s="37">
        <v>-11.958908099462324</v>
      </c>
      <c r="P152" s="37">
        <v>2.4406449595099998E-58</v>
      </c>
      <c r="Q152" s="12607" t="str">
        <f t="shared" si="21"/>
        <v>***</v>
      </c>
      <c r="R152" s="37">
        <v>30.269730269730271</v>
      </c>
      <c r="S152" s="37">
        <v>2002</v>
      </c>
      <c r="T152" s="37">
        <v>1.0374806250817485</v>
      </c>
      <c r="U152" s="37">
        <v>0.31985771363493171</v>
      </c>
      <c r="V152" s="12608" t="str">
        <f t="shared" si="22"/>
        <v>***</v>
      </c>
      <c r="X152" s="6823" t="s">
        <v>5081</v>
      </c>
      <c r="Y152" s="37">
        <v>31.60721422861711</v>
      </c>
      <c r="Z152" s="37">
        <v>160128</v>
      </c>
      <c r="AA152" s="37">
        <v>30.269730269730271</v>
      </c>
      <c r="AB152" s="37">
        <v>2002</v>
      </c>
      <c r="AC152" s="37">
        <v>1.337483958886839</v>
      </c>
      <c r="AD152" s="37">
        <v>0.20078031577649991</v>
      </c>
      <c r="AE152" s="12609" t="str">
        <f t="shared" si="23"/>
        <v>NS</v>
      </c>
    </row>
    <row r="153" spans="1:31">
      <c r="A153" s="6823" t="s">
        <v>4884</v>
      </c>
      <c r="B153" s="37">
        <v>10.810992520379861</v>
      </c>
      <c r="C153" s="37">
        <v>118990</v>
      </c>
      <c r="D153" s="37">
        <v>17.930473673510871</v>
      </c>
      <c r="E153" s="37">
        <v>4919</v>
      </c>
      <c r="F153" s="37">
        <v>-7.1194811531310105</v>
      </c>
      <c r="G153" s="37">
        <v>8.7570973200499994E-55</v>
      </c>
      <c r="H153" s="12610" t="str">
        <f t="shared" si="20"/>
        <v>***</v>
      </c>
      <c r="J153" s="6823" t="s">
        <v>5280</v>
      </c>
      <c r="K153" s="37">
        <v>10.810992520379861</v>
      </c>
      <c r="L153" s="37">
        <v>118990</v>
      </c>
      <c r="M153" s="37">
        <v>21.29577464788732</v>
      </c>
      <c r="N153" s="37">
        <v>3550</v>
      </c>
      <c r="O153" s="37">
        <v>-10.48478212750746</v>
      </c>
      <c r="P153" s="37">
        <v>1.5391417951000001E-85</v>
      </c>
      <c r="Q153" s="12611" t="str">
        <f t="shared" si="21"/>
        <v>***</v>
      </c>
      <c r="R153" s="37">
        <v>9.2037983929875828</v>
      </c>
      <c r="S153" s="37">
        <v>1369</v>
      </c>
      <c r="T153" s="37">
        <v>1.6071941273922778</v>
      </c>
      <c r="U153" s="37">
        <v>5.6709204019308498E-2</v>
      </c>
      <c r="V153" s="12612" t="str">
        <f t="shared" si="22"/>
        <v>***</v>
      </c>
      <c r="X153" s="6823" t="s">
        <v>5082</v>
      </c>
      <c r="Y153" s="37">
        <v>11.11473804472009</v>
      </c>
      <c r="Z153" s="37">
        <v>122540</v>
      </c>
      <c r="AA153" s="37">
        <v>9.2037983929875828</v>
      </c>
      <c r="AB153" s="37">
        <v>1369</v>
      </c>
      <c r="AC153" s="37">
        <v>1.910939651732507</v>
      </c>
      <c r="AD153" s="37">
        <v>2.5162984468144599E-2</v>
      </c>
      <c r="AE153" s="12613" t="str">
        <f t="shared" si="23"/>
        <v>**</v>
      </c>
    </row>
    <row r="154" spans="1:31">
      <c r="A154" s="6823" t="s">
        <v>4885</v>
      </c>
      <c r="B154" s="37">
        <v>40.940029020628579</v>
      </c>
      <c r="C154" s="37">
        <v>66849</v>
      </c>
      <c r="D154" s="37">
        <v>47.915971990663557</v>
      </c>
      <c r="E154" s="37">
        <v>2999</v>
      </c>
      <c r="F154" s="37">
        <v>-6.9759429700349784</v>
      </c>
      <c r="G154" s="37">
        <v>3.1129541144400001E-14</v>
      </c>
      <c r="H154" s="12614" t="str">
        <f t="shared" si="20"/>
        <v>***</v>
      </c>
      <c r="J154" s="6823" t="s">
        <v>5281</v>
      </c>
      <c r="K154" s="37">
        <v>40.940029020628579</v>
      </c>
      <c r="L154" s="37">
        <v>66849</v>
      </c>
      <c r="M154" s="37">
        <v>50.836614173228348</v>
      </c>
      <c r="N154" s="37">
        <v>2032</v>
      </c>
      <c r="O154" s="37">
        <v>-9.8965851525997692</v>
      </c>
      <c r="P154" s="37">
        <v>4.2413678674999998E-19</v>
      </c>
      <c r="Q154" s="12615" t="str">
        <f t="shared" si="21"/>
        <v>***</v>
      </c>
      <c r="R154" s="37">
        <v>41.778697001034118</v>
      </c>
      <c r="S154" s="37">
        <v>967</v>
      </c>
      <c r="T154" s="37">
        <v>-0.83866798040553903</v>
      </c>
      <c r="U154" s="37">
        <v>0.59850834568667843</v>
      </c>
      <c r="V154" s="12616" t="str">
        <f t="shared" si="22"/>
        <v>***</v>
      </c>
      <c r="X154" s="6823" t="s">
        <v>5083</v>
      </c>
      <c r="Y154" s="37">
        <v>41.23197979123416</v>
      </c>
      <c r="Z154" s="37">
        <v>68881</v>
      </c>
      <c r="AA154" s="37">
        <v>41.778697001034118</v>
      </c>
      <c r="AB154" s="37">
        <v>967</v>
      </c>
      <c r="AC154" s="37">
        <v>-0.54671720979995797</v>
      </c>
      <c r="AD154" s="37">
        <v>0.73162965579506789</v>
      </c>
      <c r="AE154" s="12617" t="str">
        <f t="shared" si="23"/>
        <v>NS</v>
      </c>
    </row>
    <row r="155" spans="1:31">
      <c r="A155" s="6823" t="s">
        <v>11571</v>
      </c>
      <c r="B155" s="37">
        <v>37.498919454881211</v>
      </c>
      <c r="C155" s="37">
        <v>4083587</v>
      </c>
      <c r="D155" s="37">
        <v>52.898308830097839</v>
      </c>
      <c r="E155" s="37">
        <v>212693</v>
      </c>
      <c r="F155" s="37">
        <v>-15.399389375216629</v>
      </c>
      <c r="G155" s="37">
        <v>0</v>
      </c>
      <c r="H155" s="12618" t="str">
        <f t="shared" si="20"/>
        <v>***</v>
      </c>
      <c r="J155" s="6823" t="s">
        <v>11571</v>
      </c>
      <c r="K155" s="37">
        <v>37.498919454881211</v>
      </c>
      <c r="L155" s="37">
        <v>4083587</v>
      </c>
      <c r="M155" s="37">
        <v>56.735475086385179</v>
      </c>
      <c r="N155" s="37">
        <v>155698</v>
      </c>
      <c r="O155" s="37">
        <v>-19.236555631503968</v>
      </c>
      <c r="P155" s="37">
        <v>0</v>
      </c>
      <c r="Q155" s="12619" t="str">
        <f t="shared" si="21"/>
        <v>***</v>
      </c>
      <c r="R155" s="37">
        <v>42.416001403631903</v>
      </c>
      <c r="S155" s="37">
        <v>56995</v>
      </c>
      <c r="T155" s="37">
        <v>-4.9170819487506918</v>
      </c>
      <c r="U155" s="37">
        <v>4.8504390969999999E-128</v>
      </c>
      <c r="V155" s="12620" t="str">
        <f t="shared" si="22"/>
        <v>***</v>
      </c>
      <c r="X155" s="6823" t="s">
        <v>11571</v>
      </c>
      <c r="Y155" s="37">
        <v>38.205428509760488</v>
      </c>
      <c r="Z155" s="37">
        <v>4239285</v>
      </c>
      <c r="AA155" s="37">
        <v>42.416001403631903</v>
      </c>
      <c r="AB155" s="37">
        <v>56995</v>
      </c>
      <c r="AC155" s="37">
        <v>-4.2105728938714151</v>
      </c>
      <c r="AD155" s="37">
        <v>8.4862797805100004E-94</v>
      </c>
      <c r="AE155" s="12621" t="str">
        <f t="shared" si="23"/>
        <v>***</v>
      </c>
    </row>
    <row r="157" spans="1:31" s="6823" customFormat="1">
      <c r="A157" s="17036" t="s">
        <v>12028</v>
      </c>
      <c r="J157" s="17036" t="s">
        <v>12029</v>
      </c>
      <c r="X157" s="17036" t="s">
        <v>12030</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4886</v>
      </c>
      <c r="B159" s="37">
        <v>11.79327348995079</v>
      </c>
      <c r="C159" s="37">
        <v>187378</v>
      </c>
      <c r="D159" s="37">
        <v>14.60871415651434</v>
      </c>
      <c r="E159" s="37">
        <v>18797</v>
      </c>
      <c r="F159" s="37">
        <v>-2.8154406665635499</v>
      </c>
      <c r="G159" s="37">
        <v>1.23394218854E-29</v>
      </c>
      <c r="H159" s="12622" t="str">
        <f t="shared" ref="H159:H181" si="24">IF(G159&lt;0.01,"***",IF(G159&lt;0.05,"**",IF(G159&lt;0.1,"*","NS")))</f>
        <v>***</v>
      </c>
      <c r="J159" s="6823" t="s">
        <v>5282</v>
      </c>
      <c r="K159" s="37">
        <v>11.79327348995079</v>
      </c>
      <c r="L159" s="37">
        <v>187378</v>
      </c>
      <c r="M159" s="37">
        <v>14.56242408745126</v>
      </c>
      <c r="N159" s="37">
        <v>15643</v>
      </c>
      <c r="O159" s="37">
        <v>-2.7691505975004702</v>
      </c>
      <c r="P159" s="37">
        <v>1.34043210737E-24</v>
      </c>
      <c r="Q159" s="12623" t="str">
        <f t="shared" ref="Q159:Q181" si="25">IF(P159&lt;0.01,"***",IF(P159&lt;0.05,"**",IF(P159&lt;0.1,"*","NS")))</f>
        <v>***</v>
      </c>
      <c r="R159" s="37">
        <v>14.83830057070387</v>
      </c>
      <c r="S159" s="37">
        <v>3154</v>
      </c>
      <c r="T159" s="37">
        <v>-3.0450270807530799</v>
      </c>
      <c r="U159" s="37">
        <v>1.5329304808E-7</v>
      </c>
      <c r="V159" s="12624" t="str">
        <f t="shared" ref="V159:V181" si="26">IF(P159&lt;0.01,"***",IF(P159&lt;0.05,"**",IF(P159&lt;0.1,"*","NS")))</f>
        <v>***</v>
      </c>
      <c r="X159" s="6823" t="s">
        <v>5084</v>
      </c>
      <c r="Y159" s="37">
        <v>12.0066397072224</v>
      </c>
      <c r="Z159" s="37">
        <v>203021</v>
      </c>
      <c r="AA159" s="37">
        <v>14.83830057070387</v>
      </c>
      <c r="AB159" s="37">
        <v>3154</v>
      </c>
      <c r="AC159" s="37">
        <v>-2.8316608634814706</v>
      </c>
      <c r="AD159" s="37">
        <v>1.2498694627500001E-6</v>
      </c>
      <c r="AE159" s="12625" t="str">
        <f t="shared" ref="AE159:AE181" si="27">IF(AD159&lt;0.01,"***",IF(AD159&lt;0.05,"**",IF(AD159&lt;0.1,"*","NS")))</f>
        <v>***</v>
      </c>
    </row>
    <row r="160" spans="1:31">
      <c r="A160" s="6823" t="s">
        <v>4887</v>
      </c>
      <c r="B160" s="37">
        <v>26.27159204629509</v>
      </c>
      <c r="C160" s="37">
        <v>45966</v>
      </c>
      <c r="D160" s="37">
        <v>23.471715328467148</v>
      </c>
      <c r="E160" s="37">
        <v>4384</v>
      </c>
      <c r="F160" s="37">
        <v>2.7998767178279422</v>
      </c>
      <c r="G160" s="37">
        <v>5.4127518017200002E-5</v>
      </c>
      <c r="H160" s="12626" t="str">
        <f t="shared" si="24"/>
        <v>***</v>
      </c>
      <c r="J160" s="6823" t="s">
        <v>5283</v>
      </c>
      <c r="K160" s="37">
        <v>26.27159204629509</v>
      </c>
      <c r="L160" s="37">
        <v>45966</v>
      </c>
      <c r="M160" s="37">
        <v>25.142173002095181</v>
      </c>
      <c r="N160" s="37">
        <v>3341</v>
      </c>
      <c r="O160" s="37">
        <v>1.1294190441999099</v>
      </c>
      <c r="P160" s="37">
        <v>0.15171424958611929</v>
      </c>
      <c r="Q160" s="12627" t="str">
        <f t="shared" si="25"/>
        <v>NS</v>
      </c>
      <c r="R160" s="37">
        <v>18.12080536912752</v>
      </c>
      <c r="S160" s="37">
        <v>1043</v>
      </c>
      <c r="T160" s="37">
        <v>8.1507866771675701</v>
      </c>
      <c r="U160" s="37">
        <v>3.0567214053100001E-9</v>
      </c>
      <c r="V160" s="12628" t="str">
        <f t="shared" si="26"/>
        <v>NS</v>
      </c>
      <c r="X160" s="6823" t="s">
        <v>5085</v>
      </c>
      <c r="Y160" s="37">
        <v>26.195063581235932</v>
      </c>
      <c r="Z160" s="37">
        <v>49307</v>
      </c>
      <c r="AA160" s="37">
        <v>18.12080536912752</v>
      </c>
      <c r="AB160" s="37">
        <v>1043</v>
      </c>
      <c r="AC160" s="37">
        <v>8.0742582121084112</v>
      </c>
      <c r="AD160" s="37">
        <v>4.0583257773599999E-9</v>
      </c>
      <c r="AE160" s="12629" t="str">
        <f t="shared" si="27"/>
        <v>***</v>
      </c>
    </row>
    <row r="161" spans="1:31">
      <c r="A161" s="6823" t="s">
        <v>4888</v>
      </c>
      <c r="B161" s="37">
        <v>35.500695057481757</v>
      </c>
      <c r="C161" s="37">
        <v>98553</v>
      </c>
      <c r="D161" s="37">
        <v>40.323597394410591</v>
      </c>
      <c r="E161" s="37">
        <v>9518</v>
      </c>
      <c r="F161" s="37">
        <v>-4.8229023369288342</v>
      </c>
      <c r="G161" s="37">
        <v>7.4618035134500007E-21</v>
      </c>
      <c r="H161" s="12630" t="str">
        <f t="shared" si="24"/>
        <v>***</v>
      </c>
      <c r="J161" s="6823" t="s">
        <v>5284</v>
      </c>
      <c r="K161" s="37">
        <v>35.500695057481757</v>
      </c>
      <c r="L161" s="37">
        <v>98553</v>
      </c>
      <c r="M161" s="37">
        <v>41.836734693877553</v>
      </c>
      <c r="N161" s="37">
        <v>7546</v>
      </c>
      <c r="O161" s="37">
        <v>-6.336039636395796</v>
      </c>
      <c r="P161" s="37">
        <v>2.01291862221E-28</v>
      </c>
      <c r="Q161" s="12631" t="str">
        <f t="shared" si="25"/>
        <v>***</v>
      </c>
      <c r="R161" s="37">
        <v>34.533468559837729</v>
      </c>
      <c r="S161" s="37">
        <v>1972</v>
      </c>
      <c r="T161" s="37">
        <v>0.96722649764402746</v>
      </c>
      <c r="U161" s="37">
        <v>0.37408064681288627</v>
      </c>
      <c r="V161" s="12632" t="str">
        <f t="shared" si="26"/>
        <v>***</v>
      </c>
      <c r="X161" s="6823" t="s">
        <v>5086</v>
      </c>
      <c r="Y161" s="37">
        <v>35.951328476234458</v>
      </c>
      <c r="Z161" s="37">
        <v>106099</v>
      </c>
      <c r="AA161" s="37">
        <v>34.533468559837729</v>
      </c>
      <c r="AB161" s="37">
        <v>1972</v>
      </c>
      <c r="AC161" s="37">
        <v>1.4178599163967291</v>
      </c>
      <c r="AD161" s="37">
        <v>0.19350119869605539</v>
      </c>
      <c r="AE161" s="12633" t="str">
        <f t="shared" si="27"/>
        <v>NS</v>
      </c>
    </row>
    <row r="162" spans="1:31">
      <c r="A162" s="6823" t="s">
        <v>4889</v>
      </c>
      <c r="B162" s="37">
        <v>31.715102429728439</v>
      </c>
      <c r="C162" s="37">
        <v>62970</v>
      </c>
      <c r="D162" s="37">
        <v>28.881650380021711</v>
      </c>
      <c r="E162" s="37">
        <v>5526</v>
      </c>
      <c r="F162" s="37">
        <v>2.8334520497067288</v>
      </c>
      <c r="G162" s="37">
        <v>1.37148092496E-5</v>
      </c>
      <c r="H162" s="12634" t="str">
        <f t="shared" si="24"/>
        <v>***</v>
      </c>
      <c r="J162" s="6823" t="s">
        <v>5285</v>
      </c>
      <c r="K162" s="37">
        <v>31.715102429728439</v>
      </c>
      <c r="L162" s="37">
        <v>62970</v>
      </c>
      <c r="M162" s="37">
        <v>29.234114520415559</v>
      </c>
      <c r="N162" s="37">
        <v>4139</v>
      </c>
      <c r="O162" s="37">
        <v>2.4809879093128799</v>
      </c>
      <c r="P162" s="37">
        <v>8.784766565548E-4</v>
      </c>
      <c r="Q162" s="12635" t="str">
        <f t="shared" si="25"/>
        <v>***</v>
      </c>
      <c r="R162" s="37">
        <v>27.829848594087959</v>
      </c>
      <c r="S162" s="37">
        <v>1387</v>
      </c>
      <c r="T162" s="37">
        <v>3.88525383564048</v>
      </c>
      <c r="U162" s="37">
        <v>2.0850360252103999E-3</v>
      </c>
      <c r="V162" s="12636" t="str">
        <f t="shared" si="26"/>
        <v>***</v>
      </c>
      <c r="X162" s="6823" t="s">
        <v>5087</v>
      </c>
      <c r="Y162" s="37">
        <v>31.562085562294179</v>
      </c>
      <c r="Z162" s="37">
        <v>67109</v>
      </c>
      <c r="AA162" s="37">
        <v>27.829848594087959</v>
      </c>
      <c r="AB162" s="37">
        <v>1387</v>
      </c>
      <c r="AC162" s="37">
        <v>3.7322369682062195</v>
      </c>
      <c r="AD162" s="37">
        <v>3.0540521036604E-3</v>
      </c>
      <c r="AE162" s="12637" t="str">
        <f t="shared" si="27"/>
        <v>***</v>
      </c>
    </row>
    <row r="163" spans="1:31">
      <c r="A163" s="6823" t="s">
        <v>4890</v>
      </c>
      <c r="B163" s="37">
        <v>56.354586239643709</v>
      </c>
      <c r="C163" s="37">
        <v>30537</v>
      </c>
      <c r="D163" s="37">
        <v>51.824500434404868</v>
      </c>
      <c r="E163" s="37">
        <v>2302</v>
      </c>
      <c r="F163" s="37">
        <v>4.5300858052388406</v>
      </c>
      <c r="G163" s="37">
        <v>2.4088877044700002E-5</v>
      </c>
      <c r="H163" s="12638" t="str">
        <f t="shared" si="24"/>
        <v>***</v>
      </c>
      <c r="J163" s="6823" t="s">
        <v>5286</v>
      </c>
      <c r="K163" s="37">
        <v>56.354586239643709</v>
      </c>
      <c r="L163" s="37">
        <v>30537</v>
      </c>
      <c r="M163" s="37">
        <v>53.33745364647713</v>
      </c>
      <c r="N163" s="37">
        <v>1618</v>
      </c>
      <c r="O163" s="37">
        <v>3.0171325931665791</v>
      </c>
      <c r="P163" s="37">
        <v>1.71341738646426E-2</v>
      </c>
      <c r="Q163" s="12639" t="str">
        <f t="shared" si="25"/>
        <v>**</v>
      </c>
      <c r="R163" s="37">
        <v>48.245614035087719</v>
      </c>
      <c r="S163" s="37">
        <v>684</v>
      </c>
      <c r="T163" s="37">
        <v>8.1089722045559895</v>
      </c>
      <c r="U163" s="37">
        <v>2.36155086788E-5</v>
      </c>
      <c r="V163" s="12640" t="str">
        <f t="shared" si="26"/>
        <v>**</v>
      </c>
      <c r="X163" s="6823" t="s">
        <v>5088</v>
      </c>
      <c r="Y163" s="37">
        <v>56.20276784325921</v>
      </c>
      <c r="Z163" s="37">
        <v>32155</v>
      </c>
      <c r="AA163" s="37">
        <v>48.245614035087719</v>
      </c>
      <c r="AB163" s="37">
        <v>684</v>
      </c>
      <c r="AC163" s="37">
        <v>7.9571538081714905</v>
      </c>
      <c r="AD163" s="37">
        <v>3.3349925490799999E-5</v>
      </c>
      <c r="AE163" s="12641" t="str">
        <f t="shared" si="27"/>
        <v>***</v>
      </c>
    </row>
    <row r="164" spans="1:31">
      <c r="A164" s="6823" t="s">
        <v>4891</v>
      </c>
      <c r="B164" s="37">
        <v>65.717544373777301</v>
      </c>
      <c r="C164" s="37">
        <v>126257</v>
      </c>
      <c r="D164" s="37">
        <v>63.041733547351527</v>
      </c>
      <c r="E164" s="37">
        <v>9968</v>
      </c>
      <c r="F164" s="37">
        <v>2.6758108264257743</v>
      </c>
      <c r="G164" s="37">
        <v>6.2520409145199997E-8</v>
      </c>
      <c r="H164" s="12642" t="str">
        <f t="shared" si="24"/>
        <v>***</v>
      </c>
      <c r="J164" s="6823" t="s">
        <v>5287</v>
      </c>
      <c r="K164" s="37">
        <v>65.717544373777301</v>
      </c>
      <c r="L164" s="37">
        <v>126257</v>
      </c>
      <c r="M164" s="37">
        <v>64.62668298653611</v>
      </c>
      <c r="N164" s="37">
        <v>7353</v>
      </c>
      <c r="O164" s="37">
        <v>1.0908613872411905</v>
      </c>
      <c r="P164" s="37">
        <v>5.55025422457298E-2</v>
      </c>
      <c r="Q164" s="12643" t="str">
        <f t="shared" si="25"/>
        <v>*</v>
      </c>
      <c r="R164" s="37">
        <v>58.585086042065008</v>
      </c>
      <c r="S164" s="37">
        <v>2615</v>
      </c>
      <c r="T164" s="37">
        <v>7.1324583317122929</v>
      </c>
      <c r="U164" s="37">
        <v>2.9847363648599999E-14</v>
      </c>
      <c r="V164" s="12644" t="str">
        <f t="shared" si="26"/>
        <v>*</v>
      </c>
      <c r="X164" s="6823" t="s">
        <v>5089</v>
      </c>
      <c r="Y164" s="37">
        <v>65.657510665369358</v>
      </c>
      <c r="Z164" s="37">
        <v>133610</v>
      </c>
      <c r="AA164" s="37">
        <v>58.585086042065008</v>
      </c>
      <c r="AB164" s="37">
        <v>2615</v>
      </c>
      <c r="AC164" s="37">
        <v>7.0724246233043502</v>
      </c>
      <c r="AD164" s="37">
        <v>4.82658686605E-14</v>
      </c>
      <c r="AE164" s="12645" t="str">
        <f t="shared" si="27"/>
        <v>***</v>
      </c>
    </row>
    <row r="165" spans="1:31">
      <c r="A165" s="6823" t="s">
        <v>4892</v>
      </c>
      <c r="B165" s="37">
        <v>90.005103929666404</v>
      </c>
      <c r="C165" s="37">
        <v>556434</v>
      </c>
      <c r="D165" s="37">
        <v>90.549716157552439</v>
      </c>
      <c r="E165" s="37">
        <v>62887</v>
      </c>
      <c r="F165" s="37">
        <v>-0.54461222788603436</v>
      </c>
      <c r="G165" s="37">
        <v>1.5128408442299999E-5</v>
      </c>
      <c r="H165" s="12646" t="str">
        <f t="shared" si="24"/>
        <v>***</v>
      </c>
      <c r="J165" s="6823" t="s">
        <v>5288</v>
      </c>
      <c r="K165" s="37">
        <v>90.005103929666404</v>
      </c>
      <c r="L165" s="37">
        <v>556434</v>
      </c>
      <c r="M165" s="37">
        <v>91.408156838044249</v>
      </c>
      <c r="N165" s="37">
        <v>50804</v>
      </c>
      <c r="O165" s="37">
        <v>-1.4030529083778447</v>
      </c>
      <c r="P165" s="37">
        <v>3.4253599880100002E-24</v>
      </c>
      <c r="Q165" s="12647" t="str">
        <f t="shared" si="25"/>
        <v>***</v>
      </c>
      <c r="R165" s="37">
        <v>86.940329388396918</v>
      </c>
      <c r="S165" s="37">
        <v>12083</v>
      </c>
      <c r="T165" s="37">
        <v>3.064774541269486</v>
      </c>
      <c r="U165" s="37">
        <v>1.55639971608E-28</v>
      </c>
      <c r="V165" s="12648" t="str">
        <f t="shared" si="26"/>
        <v>***</v>
      </c>
      <c r="X165" s="6823" t="s">
        <v>5090</v>
      </c>
      <c r="Y165" s="37">
        <v>90.122489040540941</v>
      </c>
      <c r="Z165" s="37">
        <v>607238</v>
      </c>
      <c r="AA165" s="37">
        <v>86.940329388396918</v>
      </c>
      <c r="AB165" s="37">
        <v>12083</v>
      </c>
      <c r="AC165" s="37">
        <v>3.1821596521440227</v>
      </c>
      <c r="AD165" s="37">
        <v>5.3795439645000002E-31</v>
      </c>
      <c r="AE165" s="12649" t="str">
        <f t="shared" si="27"/>
        <v>***</v>
      </c>
    </row>
    <row r="166" spans="1:31">
      <c r="A166" s="6823" t="s">
        <v>4893</v>
      </c>
      <c r="B166" s="37">
        <v>19.09755656319847</v>
      </c>
      <c r="C166" s="37">
        <v>171357</v>
      </c>
      <c r="D166" s="37">
        <v>20.94106685301654</v>
      </c>
      <c r="E166" s="37">
        <v>12879</v>
      </c>
      <c r="F166" s="37">
        <v>-1.8435102898180702</v>
      </c>
      <c r="G166" s="37">
        <v>3.0536536569300001E-7</v>
      </c>
      <c r="H166" s="12650" t="str">
        <f t="shared" si="24"/>
        <v>***</v>
      </c>
      <c r="J166" s="6823" t="s">
        <v>5289</v>
      </c>
      <c r="K166" s="37">
        <v>19.09755656319847</v>
      </c>
      <c r="L166" s="37">
        <v>171357</v>
      </c>
      <c r="M166" s="37">
        <v>22.1123417721519</v>
      </c>
      <c r="N166" s="37">
        <v>10112</v>
      </c>
      <c r="O166" s="37">
        <v>-3.0147852089534304</v>
      </c>
      <c r="P166" s="37">
        <v>8.0045519452900005E-14</v>
      </c>
      <c r="Q166" s="12651" t="str">
        <f t="shared" si="25"/>
        <v>***</v>
      </c>
      <c r="R166" s="37">
        <v>16.660643295988439</v>
      </c>
      <c r="S166" s="37">
        <v>2767</v>
      </c>
      <c r="T166" s="37">
        <v>2.4369132672100307</v>
      </c>
      <c r="U166" s="37">
        <v>1.2049681181643E-3</v>
      </c>
      <c r="V166" s="12652" t="str">
        <f t="shared" si="26"/>
        <v>***</v>
      </c>
      <c r="X166" s="6823" t="s">
        <v>5091</v>
      </c>
      <c r="Y166" s="37">
        <v>19.265549487791301</v>
      </c>
      <c r="Z166" s="37">
        <v>181469</v>
      </c>
      <c r="AA166" s="37">
        <v>16.660643295988439</v>
      </c>
      <c r="AB166" s="37">
        <v>2767</v>
      </c>
      <c r="AC166" s="37">
        <v>2.6049061918028613</v>
      </c>
      <c r="AD166" s="37">
        <v>5.5874684881659995E-4</v>
      </c>
      <c r="AE166" s="12653" t="str">
        <f t="shared" si="27"/>
        <v>***</v>
      </c>
    </row>
    <row r="167" spans="1:31">
      <c r="A167" s="6823" t="s">
        <v>4894</v>
      </c>
      <c r="B167" s="37">
        <v>49.726048599288028</v>
      </c>
      <c r="C167" s="37">
        <v>64610</v>
      </c>
      <c r="D167" s="37">
        <v>38.537294155634477</v>
      </c>
      <c r="E167" s="37">
        <v>6194</v>
      </c>
      <c r="F167" s="37">
        <v>11.188754443653551</v>
      </c>
      <c r="G167" s="37">
        <v>1.1334847174099999E-63</v>
      </c>
      <c r="H167" s="12654" t="str">
        <f t="shared" si="24"/>
        <v>***</v>
      </c>
      <c r="J167" s="6823" t="s">
        <v>5290</v>
      </c>
      <c r="K167" s="37">
        <v>49.726048599288028</v>
      </c>
      <c r="L167" s="37">
        <v>64610</v>
      </c>
      <c r="M167" s="37">
        <v>38.211211421373093</v>
      </c>
      <c r="N167" s="37">
        <v>4763</v>
      </c>
      <c r="O167" s="37">
        <v>11.514837177914934</v>
      </c>
      <c r="P167" s="37">
        <v>3.2926554333299998E-53</v>
      </c>
      <c r="Q167" s="12655" t="str">
        <f t="shared" si="25"/>
        <v>***</v>
      </c>
      <c r="R167" s="37">
        <v>39.622641509433961</v>
      </c>
      <c r="S167" s="37">
        <v>1431</v>
      </c>
      <c r="T167" s="37">
        <v>10.103407089854066</v>
      </c>
      <c r="U167" s="37">
        <v>3.9527702771800002E-14</v>
      </c>
      <c r="V167" s="12656" t="str">
        <f t="shared" si="26"/>
        <v>***</v>
      </c>
      <c r="X167" s="6823" t="s">
        <v>5092</v>
      </c>
      <c r="Y167" s="37">
        <v>48.935464806192613</v>
      </c>
      <c r="Z167" s="37">
        <v>69373</v>
      </c>
      <c r="AA167" s="37">
        <v>39.622641509433961</v>
      </c>
      <c r="AB167" s="37">
        <v>1431</v>
      </c>
      <c r="AC167" s="37">
        <v>9.3128232967586513</v>
      </c>
      <c r="AD167" s="37">
        <v>3.0044387097499998E-12</v>
      </c>
      <c r="AE167" s="12657" t="str">
        <f t="shared" si="27"/>
        <v>***</v>
      </c>
    </row>
    <row r="168" spans="1:31">
      <c r="A168" s="6823" t="s">
        <v>4895</v>
      </c>
      <c r="B168" s="37">
        <v>29.070575964769962</v>
      </c>
      <c r="C168" s="37">
        <v>51774</v>
      </c>
      <c r="D168" s="37">
        <v>25.794183445190161</v>
      </c>
      <c r="E168" s="37">
        <v>4470</v>
      </c>
      <c r="F168" s="37">
        <v>3.2763925195798009</v>
      </c>
      <c r="G168" s="37">
        <v>3.4662214296100002E-6</v>
      </c>
      <c r="H168" s="12658" t="str">
        <f t="shared" si="24"/>
        <v>***</v>
      </c>
      <c r="J168" s="6823" t="s">
        <v>5291</v>
      </c>
      <c r="K168" s="37">
        <v>29.070575964769962</v>
      </c>
      <c r="L168" s="37">
        <v>51774</v>
      </c>
      <c r="M168" s="37">
        <v>27.501516070345669</v>
      </c>
      <c r="N168" s="37">
        <v>3298</v>
      </c>
      <c r="O168" s="37">
        <v>1.5690598944242922</v>
      </c>
      <c r="P168" s="37">
        <v>5.4119903556955701E-2</v>
      </c>
      <c r="Q168" s="12659" t="str">
        <f t="shared" si="25"/>
        <v>*</v>
      </c>
      <c r="R168" s="37">
        <v>20.989761092150172</v>
      </c>
      <c r="S168" s="37">
        <v>1172</v>
      </c>
      <c r="T168" s="37">
        <v>8.0808148726197899</v>
      </c>
      <c r="U168" s="37">
        <v>1.57617455567E-9</v>
      </c>
      <c r="V168" s="12660" t="str">
        <f t="shared" si="26"/>
        <v>*</v>
      </c>
      <c r="X168" s="6823" t="s">
        <v>5093</v>
      </c>
      <c r="Y168" s="37">
        <v>28.976612434631029</v>
      </c>
      <c r="Z168" s="37">
        <v>55072</v>
      </c>
      <c r="AA168" s="37">
        <v>20.989761092150172</v>
      </c>
      <c r="AB168" s="37">
        <v>1172</v>
      </c>
      <c r="AC168" s="37">
        <v>7.9868513424808576</v>
      </c>
      <c r="AD168" s="37">
        <v>2.2997107202199999E-9</v>
      </c>
      <c r="AE168" s="12661" t="str">
        <f t="shared" si="27"/>
        <v>***</v>
      </c>
    </row>
    <row r="169" spans="1:31">
      <c r="A169" s="6823" t="s">
        <v>4896</v>
      </c>
      <c r="B169" s="37">
        <v>37.658223822305899</v>
      </c>
      <c r="C169" s="37">
        <v>78607</v>
      </c>
      <c r="D169" s="37">
        <v>31.667403803626719</v>
      </c>
      <c r="E169" s="37">
        <v>6783</v>
      </c>
      <c r="F169" s="37">
        <v>5.9908200186791802</v>
      </c>
      <c r="G169" s="37">
        <v>1.1500851017799999E-22</v>
      </c>
      <c r="H169" s="12662" t="str">
        <f t="shared" si="24"/>
        <v>***</v>
      </c>
      <c r="J169" s="6823" t="s">
        <v>5292</v>
      </c>
      <c r="K169" s="37">
        <v>37.658223822305899</v>
      </c>
      <c r="L169" s="37">
        <v>78607</v>
      </c>
      <c r="M169" s="37">
        <v>32.632004855350999</v>
      </c>
      <c r="N169" s="37">
        <v>4943</v>
      </c>
      <c r="O169" s="37">
        <v>5.0262189669549002</v>
      </c>
      <c r="P169" s="37">
        <v>1.3771279244800001E-12</v>
      </c>
      <c r="Q169" s="12663" t="str">
        <f t="shared" si="25"/>
        <v>***</v>
      </c>
      <c r="R169" s="37">
        <v>29.076086956521738</v>
      </c>
      <c r="S169" s="37">
        <v>1840</v>
      </c>
      <c r="T169" s="37">
        <v>8.582136865784161</v>
      </c>
      <c r="U169" s="37">
        <v>5.5034828088299999E-14</v>
      </c>
      <c r="V169" s="12664" t="str">
        <f t="shared" si="26"/>
        <v>***</v>
      </c>
      <c r="X169" s="6823" t="s">
        <v>5094</v>
      </c>
      <c r="Y169" s="37">
        <v>37.360861759425497</v>
      </c>
      <c r="Z169" s="37">
        <v>83550</v>
      </c>
      <c r="AA169" s="37">
        <v>29.076086956521738</v>
      </c>
      <c r="AB169" s="37">
        <v>1840</v>
      </c>
      <c r="AC169" s="37">
        <v>8.2847748029037582</v>
      </c>
      <c r="AD169" s="37">
        <v>3.4736587793599999E-13</v>
      </c>
      <c r="AE169" s="12665" t="str">
        <f t="shared" si="27"/>
        <v>***</v>
      </c>
    </row>
    <row r="170" spans="1:31">
      <c r="A170" s="6823" t="s">
        <v>4897</v>
      </c>
      <c r="B170" s="37">
        <v>28.64161139769098</v>
      </c>
      <c r="C170" s="37">
        <v>85491</v>
      </c>
      <c r="D170" s="37">
        <v>27.23535457348407</v>
      </c>
      <c r="E170" s="37">
        <v>4865</v>
      </c>
      <c r="F170" s="37">
        <v>1.4062568242069098</v>
      </c>
      <c r="G170" s="37">
        <v>3.46795746187714E-2</v>
      </c>
      <c r="H170" s="12666" t="str">
        <f t="shared" si="24"/>
        <v>**</v>
      </c>
      <c r="J170" s="6823" t="s">
        <v>5293</v>
      </c>
      <c r="K170" s="37">
        <v>28.64161139769098</v>
      </c>
      <c r="L170" s="37">
        <v>85491</v>
      </c>
      <c r="M170" s="37">
        <v>27.802456232035539</v>
      </c>
      <c r="N170" s="37">
        <v>3827</v>
      </c>
      <c r="O170" s="37">
        <v>0.83915516565544124</v>
      </c>
      <c r="P170" s="37">
        <v>0.26108604925647522</v>
      </c>
      <c r="Q170" s="12667" t="str">
        <f t="shared" si="25"/>
        <v>NS</v>
      </c>
      <c r="R170" s="37">
        <v>25.144508670520231</v>
      </c>
      <c r="S170" s="37">
        <v>1038</v>
      </c>
      <c r="T170" s="37">
        <v>3.4971027271707484</v>
      </c>
      <c r="U170" s="37">
        <v>1.3200291178019999E-2</v>
      </c>
      <c r="V170" s="12668" t="str">
        <f t="shared" si="26"/>
        <v>NS</v>
      </c>
      <c r="X170" s="6823" t="s">
        <v>5095</v>
      </c>
      <c r="Y170" s="37">
        <v>28.605656194719991</v>
      </c>
      <c r="Z170" s="37">
        <v>89318</v>
      </c>
      <c r="AA170" s="37">
        <v>25.144508670520231</v>
      </c>
      <c r="AB170" s="37">
        <v>1038</v>
      </c>
      <c r="AC170" s="37">
        <v>3.4611475241997596</v>
      </c>
      <c r="AD170" s="37">
        <v>1.4114441919284499E-2</v>
      </c>
      <c r="AE170" s="12669" t="str">
        <f t="shared" si="27"/>
        <v>**</v>
      </c>
    </row>
    <row r="171" spans="1:31">
      <c r="A171" s="6823" t="s">
        <v>4898</v>
      </c>
      <c r="B171" s="37">
        <v>48.277134270539499</v>
      </c>
      <c r="C171" s="37">
        <v>130103</v>
      </c>
      <c r="D171" s="37">
        <v>52.571076670430053</v>
      </c>
      <c r="E171" s="37">
        <v>9743</v>
      </c>
      <c r="F171" s="37">
        <v>-4.2939423998905539</v>
      </c>
      <c r="G171" s="37">
        <v>2.82865425019E-16</v>
      </c>
      <c r="H171" s="12670" t="str">
        <f t="shared" si="24"/>
        <v>***</v>
      </c>
      <c r="J171" s="6823" t="s">
        <v>5294</v>
      </c>
      <c r="K171" s="37">
        <v>48.277134270539499</v>
      </c>
      <c r="L171" s="37">
        <v>130103</v>
      </c>
      <c r="M171" s="37">
        <v>55.446058091286297</v>
      </c>
      <c r="N171" s="37">
        <v>7712</v>
      </c>
      <c r="O171" s="37">
        <v>-7.168923820746798</v>
      </c>
      <c r="P171" s="37">
        <v>1.86932836895E-34</v>
      </c>
      <c r="Q171" s="12671" t="str">
        <f t="shared" si="25"/>
        <v>***</v>
      </c>
      <c r="R171" s="37">
        <v>41.654357459379618</v>
      </c>
      <c r="S171" s="37">
        <v>2031</v>
      </c>
      <c r="T171" s="37">
        <v>6.6227768111598806</v>
      </c>
      <c r="U171" s="37">
        <v>3.07478599192E-9</v>
      </c>
      <c r="V171" s="12672" t="str">
        <f t="shared" si="26"/>
        <v>***</v>
      </c>
      <c r="X171" s="6823" t="s">
        <v>5096</v>
      </c>
      <c r="Y171" s="37">
        <v>48.678300620396911</v>
      </c>
      <c r="Z171" s="37">
        <v>137815</v>
      </c>
      <c r="AA171" s="37">
        <v>41.654357459379618</v>
      </c>
      <c r="AB171" s="37">
        <v>2031</v>
      </c>
      <c r="AC171" s="37">
        <v>7.0239431610172929</v>
      </c>
      <c r="AD171" s="37">
        <v>3.2219489253000001E-10</v>
      </c>
      <c r="AE171" s="12673" t="str">
        <f t="shared" si="27"/>
        <v>***</v>
      </c>
    </row>
    <row r="172" spans="1:31">
      <c r="A172" s="6823" t="s">
        <v>4899</v>
      </c>
      <c r="B172" s="37">
        <v>10.459983606927199</v>
      </c>
      <c r="C172" s="37">
        <v>132983</v>
      </c>
      <c r="D172" s="37">
        <v>13.539651837524181</v>
      </c>
      <c r="E172" s="37">
        <v>9823</v>
      </c>
      <c r="F172" s="37">
        <v>-3.0796682305969814</v>
      </c>
      <c r="G172" s="37">
        <v>1.4119642689500001E-21</v>
      </c>
      <c r="H172" s="12674" t="str">
        <f t="shared" si="24"/>
        <v>***</v>
      </c>
      <c r="J172" s="6823" t="s">
        <v>5295</v>
      </c>
      <c r="K172" s="37">
        <v>10.459983606927199</v>
      </c>
      <c r="L172" s="37">
        <v>132983</v>
      </c>
      <c r="M172" s="37">
        <v>14.37063840785733</v>
      </c>
      <c r="N172" s="37">
        <v>7738</v>
      </c>
      <c r="O172" s="37">
        <v>-3.9106548009301303</v>
      </c>
      <c r="P172" s="37">
        <v>2.4348343309800001E-27</v>
      </c>
      <c r="Q172" s="12675" t="str">
        <f t="shared" si="25"/>
        <v>***</v>
      </c>
      <c r="R172" s="37">
        <v>10.455635491606721</v>
      </c>
      <c r="S172" s="37">
        <v>2085</v>
      </c>
      <c r="T172" s="37">
        <v>4.3481153204787404E-3</v>
      </c>
      <c r="U172" s="37">
        <v>0.99486386892089151</v>
      </c>
      <c r="V172" s="12676" t="str">
        <f t="shared" si="26"/>
        <v>***</v>
      </c>
      <c r="X172" s="6823" t="s">
        <v>5097</v>
      </c>
      <c r="Y172" s="37">
        <v>10.675023628314181</v>
      </c>
      <c r="Z172" s="37">
        <v>140721</v>
      </c>
      <c r="AA172" s="37">
        <v>10.455635491606721</v>
      </c>
      <c r="AB172" s="37">
        <v>2085</v>
      </c>
      <c r="AC172" s="37">
        <v>0.21938813670745994</v>
      </c>
      <c r="AD172" s="37">
        <v>0.7473969094357813</v>
      </c>
      <c r="AE172" s="12677" t="str">
        <f t="shared" si="27"/>
        <v>NS</v>
      </c>
    </row>
    <row r="173" spans="1:31">
      <c r="A173" s="6823" t="s">
        <v>4900</v>
      </c>
      <c r="B173" s="37">
        <v>37.259793932237613</v>
      </c>
      <c r="C173" s="37">
        <v>52507</v>
      </c>
      <c r="D173" s="37">
        <v>34.786752442220632</v>
      </c>
      <c r="E173" s="37">
        <v>4197</v>
      </c>
      <c r="F173" s="37">
        <v>2.4730414900169819</v>
      </c>
      <c r="G173" s="37">
        <v>1.4131544629737E-3</v>
      </c>
      <c r="H173" s="12678" t="str">
        <f t="shared" si="24"/>
        <v>***</v>
      </c>
      <c r="J173" s="6823" t="s">
        <v>5296</v>
      </c>
      <c r="K173" s="37">
        <v>37.259793932237613</v>
      </c>
      <c r="L173" s="37">
        <v>52507</v>
      </c>
      <c r="M173" s="37">
        <v>36.790668348045401</v>
      </c>
      <c r="N173" s="37">
        <v>3172</v>
      </c>
      <c r="O173" s="37">
        <v>0.46912558419221284</v>
      </c>
      <c r="P173" s="37">
        <v>0.59560089994725651</v>
      </c>
      <c r="Q173" s="12679" t="str">
        <f t="shared" si="25"/>
        <v>NS</v>
      </c>
      <c r="R173" s="37">
        <v>28.585365853658541</v>
      </c>
      <c r="S173" s="37">
        <v>1025</v>
      </c>
      <c r="T173" s="37">
        <v>8.6744280785790728</v>
      </c>
      <c r="U173" s="37">
        <v>1.23662376599E-8</v>
      </c>
      <c r="V173" s="12680" t="str">
        <f t="shared" si="26"/>
        <v>NS</v>
      </c>
      <c r="X173" s="6823" t="s">
        <v>5098</v>
      </c>
      <c r="Y173" s="37">
        <v>37.233068122631522</v>
      </c>
      <c r="Z173" s="37">
        <v>55679</v>
      </c>
      <c r="AA173" s="37">
        <v>28.585365853658541</v>
      </c>
      <c r="AB173" s="37">
        <v>1025</v>
      </c>
      <c r="AC173" s="37">
        <v>8.6477022689729814</v>
      </c>
      <c r="AD173" s="37">
        <v>1.34190912893E-8</v>
      </c>
      <c r="AE173" s="12681" t="str">
        <f t="shared" si="27"/>
        <v>***</v>
      </c>
    </row>
    <row r="174" spans="1:31">
      <c r="A174" s="6823" t="s">
        <v>4901</v>
      </c>
      <c r="B174" s="37">
        <v>70.360444406750915</v>
      </c>
      <c r="C174" s="37">
        <v>58955</v>
      </c>
      <c r="D174" s="37">
        <v>73.748176956733104</v>
      </c>
      <c r="E174" s="37">
        <v>6171</v>
      </c>
      <c r="F174" s="37">
        <v>-3.3877325499821893</v>
      </c>
      <c r="G174" s="37">
        <v>2.65561211221E-8</v>
      </c>
      <c r="H174" s="12682" t="str">
        <f t="shared" si="24"/>
        <v>***</v>
      </c>
      <c r="J174" s="6823" t="s">
        <v>5297</v>
      </c>
      <c r="K174" s="37">
        <v>70.360444406750915</v>
      </c>
      <c r="L174" s="37">
        <v>58955</v>
      </c>
      <c r="M174" s="37">
        <v>75.245499181669388</v>
      </c>
      <c r="N174" s="37">
        <v>4888</v>
      </c>
      <c r="O174" s="37">
        <v>-4.8850547749184727</v>
      </c>
      <c r="P174" s="37">
        <v>5.4009112529299997E-13</v>
      </c>
      <c r="Q174" s="12683" t="str">
        <f t="shared" si="25"/>
        <v>***</v>
      </c>
      <c r="R174" s="37">
        <v>68.043647700701484</v>
      </c>
      <c r="S174" s="37">
        <v>1283</v>
      </c>
      <c r="T174" s="37">
        <v>2.3167967060494306</v>
      </c>
      <c r="U174" s="37">
        <v>7.2357934311386998E-2</v>
      </c>
      <c r="V174" s="12684" t="str">
        <f t="shared" si="26"/>
        <v>***</v>
      </c>
      <c r="X174" s="6823" t="s">
        <v>5099</v>
      </c>
      <c r="Y174" s="37">
        <v>70.734457967200782</v>
      </c>
      <c r="Z174" s="37">
        <v>63843</v>
      </c>
      <c r="AA174" s="37">
        <v>68.043647700701484</v>
      </c>
      <c r="AB174" s="37">
        <v>1283</v>
      </c>
      <c r="AC174" s="37">
        <v>2.6908102664992981</v>
      </c>
      <c r="AD174" s="37">
        <v>3.6056688800616701E-2</v>
      </c>
      <c r="AE174" s="12685" t="str">
        <f t="shared" si="27"/>
        <v>**</v>
      </c>
    </row>
    <row r="175" spans="1:31">
      <c r="A175" s="6823" t="s">
        <v>4902</v>
      </c>
      <c r="B175" s="37">
        <v>21.214523238728631</v>
      </c>
      <c r="C175" s="37">
        <v>155172</v>
      </c>
      <c r="D175" s="37">
        <v>27.238442822384432</v>
      </c>
      <c r="E175" s="37">
        <v>8220</v>
      </c>
      <c r="F175" s="37">
        <v>-6.0239195836558004</v>
      </c>
      <c r="G175" s="37">
        <v>2.20629065042E-38</v>
      </c>
      <c r="H175" s="12686" t="str">
        <f t="shared" si="24"/>
        <v>***</v>
      </c>
      <c r="J175" s="6823" t="s">
        <v>5298</v>
      </c>
      <c r="K175" s="37">
        <v>21.214523238728631</v>
      </c>
      <c r="L175" s="37">
        <v>155172</v>
      </c>
      <c r="M175" s="37">
        <v>30.099833610648918</v>
      </c>
      <c r="N175" s="37">
        <v>6010</v>
      </c>
      <c r="O175" s="37">
        <v>-8.8853103719202871</v>
      </c>
      <c r="P175" s="37">
        <v>9.0317495337300002E-61</v>
      </c>
      <c r="Q175" s="12687" t="str">
        <f t="shared" si="25"/>
        <v>***</v>
      </c>
      <c r="R175" s="37">
        <v>19.457013574660628</v>
      </c>
      <c r="S175" s="37">
        <v>2210</v>
      </c>
      <c r="T175" s="37">
        <v>1.757509664068003</v>
      </c>
      <c r="U175" s="37">
        <v>4.4690642670495002E-2</v>
      </c>
      <c r="V175" s="12688" t="str">
        <f t="shared" si="26"/>
        <v>***</v>
      </c>
      <c r="X175" s="6823" t="s">
        <v>5100</v>
      </c>
      <c r="Y175" s="37">
        <v>21.545830179548581</v>
      </c>
      <c r="Z175" s="37">
        <v>161182</v>
      </c>
      <c r="AA175" s="37">
        <v>19.457013574660628</v>
      </c>
      <c r="AB175" s="37">
        <v>2210</v>
      </c>
      <c r="AC175" s="37">
        <v>2.0888166048879526</v>
      </c>
      <c r="AD175" s="37">
        <v>1.7628837642638399E-2</v>
      </c>
      <c r="AE175" s="12689" t="str">
        <f t="shared" si="27"/>
        <v>**</v>
      </c>
    </row>
    <row r="176" spans="1:31">
      <c r="A176" s="6823" t="s">
        <v>4903</v>
      </c>
      <c r="B176" s="37">
        <v>43.927853838605671</v>
      </c>
      <c r="C176" s="37">
        <v>64203</v>
      </c>
      <c r="D176" s="37">
        <v>41.468459152016543</v>
      </c>
      <c r="E176" s="37">
        <v>5802</v>
      </c>
      <c r="F176" s="37">
        <v>2.4593946865891283</v>
      </c>
      <c r="G176" s="37">
        <v>2.9829935650770001E-4</v>
      </c>
      <c r="H176" s="12690" t="str">
        <f t="shared" si="24"/>
        <v>***</v>
      </c>
      <c r="J176" s="6823" t="s">
        <v>5299</v>
      </c>
      <c r="K176" s="37">
        <v>43.927853838605671</v>
      </c>
      <c r="L176" s="37">
        <v>64203</v>
      </c>
      <c r="M176" s="37">
        <v>43.169144981412643</v>
      </c>
      <c r="N176" s="37">
        <v>4304</v>
      </c>
      <c r="O176" s="37">
        <v>0.75870885719302805</v>
      </c>
      <c r="P176" s="37">
        <v>0.33154441682910341</v>
      </c>
      <c r="Q176" s="12691" t="str">
        <f t="shared" si="25"/>
        <v>NS</v>
      </c>
      <c r="R176" s="37">
        <v>36.582109479305743</v>
      </c>
      <c r="S176" s="37">
        <v>1498</v>
      </c>
      <c r="T176" s="37">
        <v>7.3457443592999283</v>
      </c>
      <c r="U176" s="37">
        <v>1.46282067021E-8</v>
      </c>
      <c r="V176" s="12692" t="str">
        <f t="shared" si="26"/>
        <v>NS</v>
      </c>
      <c r="X176" s="6823" t="s">
        <v>5101</v>
      </c>
      <c r="Y176" s="37">
        <v>43.880187426102452</v>
      </c>
      <c r="Z176" s="37">
        <v>68507</v>
      </c>
      <c r="AA176" s="37">
        <v>36.582109479305743</v>
      </c>
      <c r="AB176" s="37">
        <v>1498</v>
      </c>
      <c r="AC176" s="37">
        <v>7.2980779467967096</v>
      </c>
      <c r="AD176" s="37">
        <v>1.7646970756400001E-8</v>
      </c>
      <c r="AE176" s="12693" t="str">
        <f t="shared" si="27"/>
        <v>***</v>
      </c>
    </row>
    <row r="177" spans="1:31">
      <c r="A177" s="6823" t="s">
        <v>4904</v>
      </c>
      <c r="B177" s="37">
        <v>15.50411814825334</v>
      </c>
      <c r="C177" s="37">
        <v>70420</v>
      </c>
      <c r="D177" s="37">
        <v>13.027210884353741</v>
      </c>
      <c r="E177" s="37">
        <v>5880</v>
      </c>
      <c r="F177" s="37">
        <v>2.4769072638995997</v>
      </c>
      <c r="G177" s="37">
        <v>4.0360475312599999E-7</v>
      </c>
      <c r="H177" s="12694" t="str">
        <f t="shared" si="24"/>
        <v>***</v>
      </c>
      <c r="J177" s="6823" t="s">
        <v>5300</v>
      </c>
      <c r="K177" s="37">
        <v>15.50411814825334</v>
      </c>
      <c r="L177" s="37">
        <v>70420</v>
      </c>
      <c r="M177" s="37">
        <v>13.486005089058519</v>
      </c>
      <c r="N177" s="37">
        <v>4716</v>
      </c>
      <c r="O177" s="37">
        <v>2.0181130591948211</v>
      </c>
      <c r="P177" s="37">
        <v>1.99621836477E-4</v>
      </c>
      <c r="Q177" s="12695" t="str">
        <f t="shared" si="25"/>
        <v>***</v>
      </c>
      <c r="R177" s="37">
        <v>11.168384879725091</v>
      </c>
      <c r="S177" s="37">
        <v>1164</v>
      </c>
      <c r="T177" s="37">
        <v>4.3357332685282497</v>
      </c>
      <c r="U177" s="37">
        <v>4.8802740361399999E-5</v>
      </c>
      <c r="V177" s="12696" t="str">
        <f t="shared" si="26"/>
        <v>***</v>
      </c>
      <c r="X177" s="6823" t="s">
        <v>5102</v>
      </c>
      <c r="Y177" s="37">
        <v>15.37744889267462</v>
      </c>
      <c r="Z177" s="37">
        <v>75136</v>
      </c>
      <c r="AA177" s="37">
        <v>11.168384879725091</v>
      </c>
      <c r="AB177" s="37">
        <v>1164</v>
      </c>
      <c r="AC177" s="37">
        <v>4.2090640129495291</v>
      </c>
      <c r="AD177" s="37">
        <v>7.5805434340500005E-5</v>
      </c>
      <c r="AE177" s="12697" t="str">
        <f t="shared" si="27"/>
        <v>***</v>
      </c>
    </row>
    <row r="178" spans="1:31">
      <c r="A178" s="6823" t="s">
        <v>4905</v>
      </c>
      <c r="B178" s="37">
        <v>38.02704135139097</v>
      </c>
      <c r="C178" s="37">
        <v>88679</v>
      </c>
      <c r="D178" s="37">
        <v>37.417786674292252</v>
      </c>
      <c r="E178" s="37">
        <v>6994</v>
      </c>
      <c r="F178" s="37">
        <v>0.60925467709871839</v>
      </c>
      <c r="G178" s="37">
        <v>0.31215814826393712</v>
      </c>
      <c r="H178" s="12698" t="str">
        <f t="shared" si="24"/>
        <v>NS</v>
      </c>
      <c r="J178" s="6823" t="s">
        <v>5301</v>
      </c>
      <c r="K178" s="37">
        <v>38.02704135139097</v>
      </c>
      <c r="L178" s="37">
        <v>88679</v>
      </c>
      <c r="M178" s="37">
        <v>39.376981906360747</v>
      </c>
      <c r="N178" s="37">
        <v>5361</v>
      </c>
      <c r="O178" s="37">
        <v>-1.3499405549697769</v>
      </c>
      <c r="P178" s="37">
        <v>4.8110031806121799E-2</v>
      </c>
      <c r="Q178" s="12699" t="str">
        <f t="shared" si="25"/>
        <v>**</v>
      </c>
      <c r="R178" s="37">
        <v>30.985915492957751</v>
      </c>
      <c r="S178" s="37">
        <v>1633</v>
      </c>
      <c r="T178" s="37">
        <v>7.0411258584332188</v>
      </c>
      <c r="U178" s="37">
        <v>6.1646647657399996E-9</v>
      </c>
      <c r="V178" s="12700" t="str">
        <f t="shared" si="26"/>
        <v>**</v>
      </c>
      <c r="X178" s="6823" t="s">
        <v>5103</v>
      </c>
      <c r="Y178" s="37">
        <v>38.103998298596338</v>
      </c>
      <c r="Z178" s="37">
        <v>94040</v>
      </c>
      <c r="AA178" s="37">
        <v>30.985915492957751</v>
      </c>
      <c r="AB178" s="37">
        <v>1633</v>
      </c>
      <c r="AC178" s="37">
        <v>7.1180828056385863</v>
      </c>
      <c r="AD178" s="37">
        <v>4.19592984171E-9</v>
      </c>
      <c r="AE178" s="12701" t="str">
        <f t="shared" si="27"/>
        <v>***</v>
      </c>
    </row>
    <row r="179" spans="1:31">
      <c r="A179" s="6823" t="s">
        <v>4906</v>
      </c>
      <c r="B179" s="37">
        <v>14.525020157640981</v>
      </c>
      <c r="C179" s="37">
        <v>60771</v>
      </c>
      <c r="D179" s="37">
        <v>18.480955600631059</v>
      </c>
      <c r="E179" s="37">
        <v>4437</v>
      </c>
      <c r="F179" s="37">
        <v>-3.9559354429900786</v>
      </c>
      <c r="G179" s="37">
        <v>7.71115393906E-13</v>
      </c>
      <c r="H179" s="12702" t="str">
        <f t="shared" si="24"/>
        <v>***</v>
      </c>
      <c r="J179" s="6823" t="s">
        <v>5302</v>
      </c>
      <c r="K179" s="37">
        <v>14.525020157640981</v>
      </c>
      <c r="L179" s="37">
        <v>60771</v>
      </c>
      <c r="M179" s="37">
        <v>20.535714285714281</v>
      </c>
      <c r="N179" s="37">
        <v>3472</v>
      </c>
      <c r="O179" s="37">
        <v>-6.0106941280733004</v>
      </c>
      <c r="P179" s="37">
        <v>3.3091331839799999E-22</v>
      </c>
      <c r="Q179" s="12703" t="str">
        <f t="shared" si="25"/>
        <v>***</v>
      </c>
      <c r="R179" s="37">
        <v>11.088082901554399</v>
      </c>
      <c r="S179" s="37">
        <v>965</v>
      </c>
      <c r="T179" s="37">
        <v>3.4369372560865816</v>
      </c>
      <c r="U179" s="37">
        <v>2.6038331789553001E-3</v>
      </c>
      <c r="V179" s="12704" t="str">
        <f t="shared" si="26"/>
        <v>***</v>
      </c>
      <c r="X179" s="6823" t="s">
        <v>5104</v>
      </c>
      <c r="Y179" s="37">
        <v>14.84986691157013</v>
      </c>
      <c r="Z179" s="37">
        <v>64243</v>
      </c>
      <c r="AA179" s="37">
        <v>11.088082901554399</v>
      </c>
      <c r="AB179" s="37">
        <v>965</v>
      </c>
      <c r="AC179" s="37">
        <v>3.7617840100157309</v>
      </c>
      <c r="AD179" s="37">
        <v>1.0869366466806001E-3</v>
      </c>
      <c r="AE179" s="12705" t="str">
        <f t="shared" si="27"/>
        <v>***</v>
      </c>
    </row>
    <row r="180" spans="1:31">
      <c r="A180" s="6823" t="s">
        <v>4907</v>
      </c>
      <c r="B180" s="37">
        <v>48.691008011180713</v>
      </c>
      <c r="C180" s="37">
        <v>40069</v>
      </c>
      <c r="D180" s="37">
        <v>49.329359165424741</v>
      </c>
      <c r="E180" s="37">
        <v>3355</v>
      </c>
      <c r="F180" s="37">
        <v>-0.63835115424402744</v>
      </c>
      <c r="G180" s="37">
        <v>0.4773558030492614</v>
      </c>
      <c r="H180" s="12706" t="str">
        <f t="shared" si="24"/>
        <v>NS</v>
      </c>
      <c r="J180" s="6823" t="s">
        <v>5303</v>
      </c>
      <c r="K180" s="37">
        <v>48.691008011180713</v>
      </c>
      <c r="L180" s="37">
        <v>40069</v>
      </c>
      <c r="M180" s="37">
        <v>51.13500597371565</v>
      </c>
      <c r="N180" s="37">
        <v>2511</v>
      </c>
      <c r="O180" s="37">
        <v>-2.4439979625349366</v>
      </c>
      <c r="P180" s="37">
        <v>1.74680826340987E-2</v>
      </c>
      <c r="Q180" s="12707" t="str">
        <f t="shared" si="25"/>
        <v>**</v>
      </c>
      <c r="R180" s="37">
        <v>43.957345971563981</v>
      </c>
      <c r="S180" s="37">
        <v>844</v>
      </c>
      <c r="T180" s="37">
        <v>4.7336620396167319</v>
      </c>
      <c r="U180" s="37">
        <v>6.4688675703522E-3</v>
      </c>
      <c r="V180" s="12708" t="str">
        <f t="shared" si="26"/>
        <v>**</v>
      </c>
      <c r="X180" s="6823" t="s">
        <v>5105</v>
      </c>
      <c r="Y180" s="37">
        <v>48.835133865664631</v>
      </c>
      <c r="Z180" s="37">
        <v>42580</v>
      </c>
      <c r="AA180" s="37">
        <v>43.957345971563981</v>
      </c>
      <c r="AB180" s="37">
        <v>844</v>
      </c>
      <c r="AC180" s="37">
        <v>4.8777878941006492</v>
      </c>
      <c r="AD180" s="37">
        <v>4.9940351892702999E-3</v>
      </c>
      <c r="AE180" s="12709" t="str">
        <f t="shared" si="27"/>
        <v>***</v>
      </c>
    </row>
    <row r="181" spans="1:31">
      <c r="A181" s="6823" t="s">
        <v>11571</v>
      </c>
      <c r="B181" s="37">
        <v>45.405204085183669</v>
      </c>
      <c r="C181" s="37">
        <v>2413796</v>
      </c>
      <c r="D181" s="37">
        <v>49.863270714603999</v>
      </c>
      <c r="E181" s="37">
        <v>213195</v>
      </c>
      <c r="F181" s="37">
        <v>-4.4580666294203297</v>
      </c>
      <c r="G181" s="37">
        <v>0</v>
      </c>
      <c r="H181" s="12710" t="str">
        <f t="shared" si="24"/>
        <v>***</v>
      </c>
      <c r="J181" s="6823" t="s">
        <v>11571</v>
      </c>
      <c r="K181" s="37">
        <v>45.405204085183669</v>
      </c>
      <c r="L181" s="37">
        <v>2413796</v>
      </c>
      <c r="M181" s="37">
        <v>51.307758069240933</v>
      </c>
      <c r="N181" s="37">
        <v>167271</v>
      </c>
      <c r="O181" s="37">
        <v>-5.9025539840572634</v>
      </c>
      <c r="P181" s="37">
        <v>0</v>
      </c>
      <c r="Q181" s="12711" t="str">
        <f t="shared" si="25"/>
        <v>***</v>
      </c>
      <c r="R181" s="37">
        <v>44.601951049560142</v>
      </c>
      <c r="S181" s="37">
        <v>45924</v>
      </c>
      <c r="T181" s="37">
        <v>0.80325303562352701</v>
      </c>
      <c r="U181" s="37">
        <v>6.1474500100029998E-4</v>
      </c>
      <c r="V181" s="12712" t="str">
        <f t="shared" si="26"/>
        <v>***</v>
      </c>
      <c r="X181" s="6823" t="s">
        <v>11571</v>
      </c>
      <c r="Y181" s="37">
        <v>45.787730423115711</v>
      </c>
      <c r="Z181" s="37">
        <v>2581067</v>
      </c>
      <c r="AA181" s="37">
        <v>44.601951049560142</v>
      </c>
      <c r="AB181" s="37">
        <v>45924</v>
      </c>
      <c r="AC181" s="37">
        <v>1.1857793735555688</v>
      </c>
      <c r="AD181" s="37">
        <v>4.2866827272899998E-7</v>
      </c>
      <c r="AE181" s="12713" t="str">
        <f t="shared" si="27"/>
        <v>***</v>
      </c>
    </row>
    <row r="183" spans="1:31">
      <c r="A183" s="17038" t="s">
        <v>12031</v>
      </c>
      <c r="J183" s="17038" t="s">
        <v>12032</v>
      </c>
      <c r="X183" s="17038" t="s">
        <v>12033</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4908</v>
      </c>
      <c r="B185" s="37">
        <v>12.23771026060308</v>
      </c>
      <c r="C185" s="37">
        <v>87451</v>
      </c>
      <c r="D185" s="37">
        <v>12.419270378774661</v>
      </c>
      <c r="E185" s="37">
        <v>34374</v>
      </c>
      <c r="F185" s="37">
        <v>-0.18156011817158024</v>
      </c>
      <c r="G185" s="37">
        <v>0.38502033482556569</v>
      </c>
      <c r="H185" s="12714" t="str">
        <f t="shared" ref="H185:H207" si="28">IF(G185&lt;0.01,"***",IF(G185&lt;0.05,"**",IF(G185&lt;0.1,"*","NS")))</f>
        <v>NS</v>
      </c>
      <c r="J185" s="6823" t="s">
        <v>5304</v>
      </c>
      <c r="K185" s="37">
        <v>12.23771026060308</v>
      </c>
      <c r="L185" s="37">
        <v>87451</v>
      </c>
      <c r="M185" s="37">
        <v>11.977801232508259</v>
      </c>
      <c r="N185" s="37">
        <v>29371</v>
      </c>
      <c r="O185" s="37">
        <v>0.25990902809482108</v>
      </c>
      <c r="P185" s="37">
        <v>0.23852728872252121</v>
      </c>
      <c r="Q185" s="12715" t="str">
        <f t="shared" ref="Q185:Q207" si="29">IF(P185&lt;0.01,"***",IF(P185&lt;0.05,"**",IF(P185&lt;0.1,"*","NS")))</f>
        <v>NS</v>
      </c>
      <c r="R185" s="37">
        <v>15.010993403957629</v>
      </c>
      <c r="S185" s="37">
        <v>5003</v>
      </c>
      <c r="T185" s="37">
        <v>-2.7732831433545488</v>
      </c>
      <c r="U185" s="37">
        <v>6.9803001825099997E-9</v>
      </c>
      <c r="V185" s="12716" t="str">
        <f t="shared" ref="V185:V207" si="30">IF(P185&lt;0.01,"***",IF(P185&lt;0.05,"**",IF(P185&lt;0.1,"*","NS")))</f>
        <v>NS</v>
      </c>
      <c r="X185" s="6823" t="s">
        <v>5106</v>
      </c>
      <c r="Y185" s="37">
        <v>12.172364794302441</v>
      </c>
      <c r="Z185" s="37">
        <v>116822</v>
      </c>
      <c r="AA185" s="37">
        <v>15.010993403957629</v>
      </c>
      <c r="AB185" s="37">
        <v>5003</v>
      </c>
      <c r="AC185" s="37">
        <v>-2.8386286096551885</v>
      </c>
      <c r="AD185" s="37">
        <v>2.1101425689900001E-9</v>
      </c>
      <c r="AE185" s="12717" t="str">
        <f t="shared" ref="AE185:AE207" si="31">IF(AD185&lt;0.01,"***",IF(AD185&lt;0.05,"**",IF(AD185&lt;0.1,"*","NS")))</f>
        <v>***</v>
      </c>
    </row>
    <row r="186" spans="1:31">
      <c r="A186" s="6823" t="s">
        <v>4909</v>
      </c>
      <c r="B186" s="37">
        <v>23.584489975765589</v>
      </c>
      <c r="C186" s="37">
        <v>27234</v>
      </c>
      <c r="D186" s="37">
        <v>20.46899426784784</v>
      </c>
      <c r="E186" s="37">
        <v>9595</v>
      </c>
      <c r="F186" s="37">
        <v>3.1154957079177485</v>
      </c>
      <c r="G186" s="37">
        <v>3.8699796118300002E-10</v>
      </c>
      <c r="H186" s="12718" t="str">
        <f t="shared" si="28"/>
        <v>***</v>
      </c>
      <c r="J186" s="6823" t="s">
        <v>5305</v>
      </c>
      <c r="K186" s="37">
        <v>23.584489975765589</v>
      </c>
      <c r="L186" s="37">
        <v>27234</v>
      </c>
      <c r="M186" s="37">
        <v>20.450970110120611</v>
      </c>
      <c r="N186" s="37">
        <v>7628</v>
      </c>
      <c r="O186" s="37">
        <v>3.1335198656449776</v>
      </c>
      <c r="P186" s="37">
        <v>8.5142674155100007E-9</v>
      </c>
      <c r="Q186" s="12719" t="str">
        <f t="shared" si="29"/>
        <v>***</v>
      </c>
      <c r="R186" s="37">
        <v>20.538891713268939</v>
      </c>
      <c r="S186" s="37">
        <v>1967</v>
      </c>
      <c r="T186" s="37">
        <v>3.0455982624966502</v>
      </c>
      <c r="U186" s="37">
        <v>2.0548396722440002E-3</v>
      </c>
      <c r="V186" s="12720" t="str">
        <f t="shared" si="30"/>
        <v>***</v>
      </c>
      <c r="X186" s="6823" t="s">
        <v>5107</v>
      </c>
      <c r="Y186" s="37">
        <v>22.898858355802879</v>
      </c>
      <c r="Z186" s="37">
        <v>34862</v>
      </c>
      <c r="AA186" s="37">
        <v>20.538891713268939</v>
      </c>
      <c r="AB186" s="37">
        <v>1967</v>
      </c>
      <c r="AC186" s="37">
        <v>2.3599666425339407</v>
      </c>
      <c r="AD186" s="37">
        <v>1.51707078154766E-2</v>
      </c>
      <c r="AE186" s="12721" t="str">
        <f t="shared" si="31"/>
        <v>**</v>
      </c>
    </row>
    <row r="187" spans="1:31">
      <c r="A187" s="6823" t="s">
        <v>4910</v>
      </c>
      <c r="B187" s="37">
        <v>30.96724818673578</v>
      </c>
      <c r="C187" s="37">
        <v>57493</v>
      </c>
      <c r="D187" s="37">
        <v>29.013988786317039</v>
      </c>
      <c r="E187" s="37">
        <v>17657</v>
      </c>
      <c r="F187" s="37">
        <v>1.9532594004187409</v>
      </c>
      <c r="G187" s="37">
        <v>8.1910920114900002E-7</v>
      </c>
      <c r="H187" s="12722" t="str">
        <f t="shared" si="28"/>
        <v>***</v>
      </c>
      <c r="J187" s="6823" t="s">
        <v>5306</v>
      </c>
      <c r="K187" s="37">
        <v>30.96724818673578</v>
      </c>
      <c r="L187" s="37">
        <v>57493</v>
      </c>
      <c r="M187" s="37">
        <v>29.557509771077608</v>
      </c>
      <c r="N187" s="37">
        <v>14328</v>
      </c>
      <c r="O187" s="37">
        <v>1.4097384156581718</v>
      </c>
      <c r="P187" s="37">
        <v>1.0614306331012001E-3</v>
      </c>
      <c r="Q187" s="12723" t="str">
        <f t="shared" si="29"/>
        <v>***</v>
      </c>
      <c r="R187" s="37">
        <v>26.674677080204269</v>
      </c>
      <c r="S187" s="37">
        <v>3329</v>
      </c>
      <c r="T187" s="37">
        <v>4.2925711065315113</v>
      </c>
      <c r="U187" s="37">
        <v>1.7941358920599999E-7</v>
      </c>
      <c r="V187" s="12724" t="str">
        <f t="shared" si="30"/>
        <v>***</v>
      </c>
      <c r="X187" s="6823" t="s">
        <v>5108</v>
      </c>
      <c r="Y187" s="37">
        <v>30.686011055262391</v>
      </c>
      <c r="Z187" s="37">
        <v>71821</v>
      </c>
      <c r="AA187" s="37">
        <v>26.674677080204269</v>
      </c>
      <c r="AB187" s="37">
        <v>3329</v>
      </c>
      <c r="AC187" s="37">
        <v>4.0113339750581218</v>
      </c>
      <c r="AD187" s="37">
        <v>8.9113533679200005E-7</v>
      </c>
      <c r="AE187" s="12725" t="str">
        <f t="shared" si="31"/>
        <v>***</v>
      </c>
    </row>
    <row r="188" spans="1:31">
      <c r="A188" s="6823" t="s">
        <v>4911</v>
      </c>
      <c r="B188" s="37">
        <v>32.529001155024353</v>
      </c>
      <c r="C188" s="37">
        <v>39826</v>
      </c>
      <c r="D188" s="37">
        <v>32.766615146831533</v>
      </c>
      <c r="E188" s="37">
        <v>12293</v>
      </c>
      <c r="F188" s="37">
        <v>-0.23761399180718001</v>
      </c>
      <c r="G188" s="37">
        <v>0.62318044541102946</v>
      </c>
      <c r="H188" s="12726" t="str">
        <f t="shared" si="28"/>
        <v>NS</v>
      </c>
      <c r="J188" s="6823" t="s">
        <v>5307</v>
      </c>
      <c r="K188" s="37">
        <v>32.529001155024353</v>
      </c>
      <c r="L188" s="37">
        <v>39826</v>
      </c>
      <c r="M188" s="37">
        <v>32.710377949467528</v>
      </c>
      <c r="N188" s="37">
        <v>9578</v>
      </c>
      <c r="O188" s="37">
        <v>-0.18137679444317456</v>
      </c>
      <c r="P188" s="37">
        <v>0.73378787498631759</v>
      </c>
      <c r="Q188" s="12727" t="str">
        <f t="shared" si="29"/>
        <v>NS</v>
      </c>
      <c r="R188" s="37">
        <v>32.965009208103133</v>
      </c>
      <c r="S188" s="37">
        <v>2715</v>
      </c>
      <c r="T188" s="37">
        <v>-0.43600805307877977</v>
      </c>
      <c r="U188" s="37">
        <v>0.6390049085062639</v>
      </c>
      <c r="V188" s="12728" t="str">
        <f t="shared" si="30"/>
        <v>NS</v>
      </c>
      <c r="X188" s="6823" t="s">
        <v>5109</v>
      </c>
      <c r="Y188" s="37">
        <v>32.564164844951833</v>
      </c>
      <c r="Z188" s="37">
        <v>49404</v>
      </c>
      <c r="AA188" s="37">
        <v>32.965009208103133</v>
      </c>
      <c r="AB188" s="37">
        <v>2715</v>
      </c>
      <c r="AC188" s="37">
        <v>-0.40084436315130034</v>
      </c>
      <c r="AD188" s="37">
        <v>0.66439243589030372</v>
      </c>
      <c r="AE188" s="12729" t="str">
        <f t="shared" si="31"/>
        <v>NS</v>
      </c>
    </row>
    <row r="189" spans="1:31">
      <c r="A189" s="6823" t="s">
        <v>4912</v>
      </c>
      <c r="B189" s="37">
        <v>53.553452788403462</v>
      </c>
      <c r="C189" s="37">
        <v>19868</v>
      </c>
      <c r="D189" s="37">
        <v>48.416666666666657</v>
      </c>
      <c r="E189" s="37">
        <v>6000</v>
      </c>
      <c r="F189" s="37">
        <v>5.1367861217368045</v>
      </c>
      <c r="G189" s="37">
        <v>2.8501099457299998E-12</v>
      </c>
      <c r="H189" s="12730" t="str">
        <f t="shared" si="28"/>
        <v>***</v>
      </c>
      <c r="J189" s="6823" t="s">
        <v>5308</v>
      </c>
      <c r="K189" s="37">
        <v>53.553452788403462</v>
      </c>
      <c r="L189" s="37">
        <v>19868</v>
      </c>
      <c r="M189" s="37">
        <v>49.220779220779221</v>
      </c>
      <c r="N189" s="37">
        <v>4620</v>
      </c>
      <c r="O189" s="37">
        <v>4.3326735676242407</v>
      </c>
      <c r="P189" s="37">
        <v>1.06956279973E-7</v>
      </c>
      <c r="Q189" s="12731" t="str">
        <f t="shared" si="29"/>
        <v>***</v>
      </c>
      <c r="R189" s="37">
        <v>45.724637681159422</v>
      </c>
      <c r="S189" s="37">
        <v>1380</v>
      </c>
      <c r="T189" s="37">
        <v>7.82881510724404</v>
      </c>
      <c r="U189" s="37">
        <v>1.73308957398E-8</v>
      </c>
      <c r="V189" s="12732" t="str">
        <f t="shared" si="30"/>
        <v>***</v>
      </c>
      <c r="X189" s="6823" t="s">
        <v>5110</v>
      </c>
      <c r="Y189" s="37">
        <v>52.736033975824903</v>
      </c>
      <c r="Z189" s="37">
        <v>24488</v>
      </c>
      <c r="AA189" s="37">
        <v>45.724637681159422</v>
      </c>
      <c r="AB189" s="37">
        <v>1380</v>
      </c>
      <c r="AC189" s="37">
        <v>7.0113962946654809</v>
      </c>
      <c r="AD189" s="37">
        <v>3.8736537085699998E-7</v>
      </c>
      <c r="AE189" s="12733" t="str">
        <f t="shared" si="31"/>
        <v>***</v>
      </c>
    </row>
    <row r="190" spans="1:31">
      <c r="A190" s="6823" t="s">
        <v>4913</v>
      </c>
      <c r="B190" s="37">
        <v>62.264760520151853</v>
      </c>
      <c r="C190" s="37">
        <v>74286</v>
      </c>
      <c r="D190" s="37">
        <v>60.858906448364927</v>
      </c>
      <c r="E190" s="37">
        <v>22843</v>
      </c>
      <c r="F190" s="37">
        <v>1.4058540717869263</v>
      </c>
      <c r="G190" s="37">
        <v>1.296436993177E-4</v>
      </c>
      <c r="H190" s="12734" t="str">
        <f t="shared" si="28"/>
        <v>***</v>
      </c>
      <c r="J190" s="6823" t="s">
        <v>5309</v>
      </c>
      <c r="K190" s="37">
        <v>62.264760520151853</v>
      </c>
      <c r="L190" s="37">
        <v>74286</v>
      </c>
      <c r="M190" s="37">
        <v>61.999539806718822</v>
      </c>
      <c r="N190" s="37">
        <v>17384</v>
      </c>
      <c r="O190" s="37">
        <v>0.26522071343303111</v>
      </c>
      <c r="P190" s="37">
        <v>0.51618036091225106</v>
      </c>
      <c r="Q190" s="12735" t="str">
        <f t="shared" si="29"/>
        <v>NS</v>
      </c>
      <c r="R190" s="37">
        <v>57.226598278072913</v>
      </c>
      <c r="S190" s="37">
        <v>5459</v>
      </c>
      <c r="T190" s="37">
        <v>5.0381622420789398</v>
      </c>
      <c r="U190" s="37">
        <v>1.3614519311799999E-13</v>
      </c>
      <c r="V190" s="12736" t="str">
        <f t="shared" si="30"/>
        <v>NS</v>
      </c>
      <c r="X190" s="6823" t="s">
        <v>5111</v>
      </c>
      <c r="Y190" s="37">
        <v>62.214464928548047</v>
      </c>
      <c r="Z190" s="37">
        <v>91670</v>
      </c>
      <c r="AA190" s="37">
        <v>57.226598278072913</v>
      </c>
      <c r="AB190" s="37">
        <v>5459</v>
      </c>
      <c r="AC190" s="37">
        <v>4.9878666504751337</v>
      </c>
      <c r="AD190" s="37">
        <v>1.64957599221E-13</v>
      </c>
      <c r="AE190" s="12737" t="str">
        <f t="shared" si="31"/>
        <v>***</v>
      </c>
    </row>
    <row r="191" spans="1:31">
      <c r="A191" s="6823" t="s">
        <v>4914</v>
      </c>
      <c r="B191" s="37">
        <v>89.822959828056099</v>
      </c>
      <c r="C191" s="37">
        <v>361048</v>
      </c>
      <c r="D191" s="37">
        <v>88.366890380313194</v>
      </c>
      <c r="E191" s="37">
        <v>113538</v>
      </c>
      <c r="F191" s="37">
        <v>1.4560694477429053</v>
      </c>
      <c r="G191" s="37">
        <v>3.3237569582699999E-44</v>
      </c>
      <c r="H191" s="12738" t="str">
        <f t="shared" si="28"/>
        <v>***</v>
      </c>
      <c r="J191" s="6823" t="s">
        <v>5310</v>
      </c>
      <c r="K191" s="37">
        <v>89.822959828056099</v>
      </c>
      <c r="L191" s="37">
        <v>361048</v>
      </c>
      <c r="M191" s="37">
        <v>89.101647160814906</v>
      </c>
      <c r="N191" s="37">
        <v>92280</v>
      </c>
      <c r="O191" s="37">
        <v>0.72131266724119314</v>
      </c>
      <c r="P191" s="37">
        <v>1.3021995308600001E-10</v>
      </c>
      <c r="Q191" s="12739" t="str">
        <f t="shared" si="29"/>
        <v>***</v>
      </c>
      <c r="R191" s="37">
        <v>85.177344999529595</v>
      </c>
      <c r="S191" s="37">
        <v>21258</v>
      </c>
      <c r="T191" s="37">
        <v>4.6456148285265044</v>
      </c>
      <c r="U191" s="37">
        <v>6.9770593410000001E-103</v>
      </c>
      <c r="V191" s="12740" t="str">
        <f t="shared" si="30"/>
        <v>***</v>
      </c>
      <c r="X191" s="6823" t="s">
        <v>5112</v>
      </c>
      <c r="Y191" s="37">
        <v>89.676128542688744</v>
      </c>
      <c r="Z191" s="37">
        <v>453328</v>
      </c>
      <c r="AA191" s="37">
        <v>85.177344999529595</v>
      </c>
      <c r="AB191" s="37">
        <v>21258</v>
      </c>
      <c r="AC191" s="37">
        <v>4.4987835431591492</v>
      </c>
      <c r="AD191" s="37">
        <v>5.9903867715000003E-97</v>
      </c>
      <c r="AE191" s="12741" t="str">
        <f t="shared" si="31"/>
        <v>***</v>
      </c>
    </row>
    <row r="192" spans="1:31">
      <c r="A192" s="6823" t="s">
        <v>4915</v>
      </c>
      <c r="B192" s="37">
        <v>17.026178010471209</v>
      </c>
      <c r="C192" s="37">
        <v>105050</v>
      </c>
      <c r="D192" s="37">
        <v>18.223745969552262</v>
      </c>
      <c r="E192" s="37">
        <v>24501</v>
      </c>
      <c r="F192" s="37">
        <v>-1.1975679590810522</v>
      </c>
      <c r="G192" s="37">
        <v>7.9091126024199996E-6</v>
      </c>
      <c r="H192" s="12742" t="str">
        <f t="shared" si="28"/>
        <v>***</v>
      </c>
      <c r="J192" s="6823" t="s">
        <v>5311</v>
      </c>
      <c r="K192" s="37">
        <v>17.026178010471209</v>
      </c>
      <c r="L192" s="37">
        <v>105050</v>
      </c>
      <c r="M192" s="37">
        <v>18.365831931109572</v>
      </c>
      <c r="N192" s="37">
        <v>20206</v>
      </c>
      <c r="O192" s="37">
        <v>-1.3396539206383622</v>
      </c>
      <c r="P192" s="37">
        <v>3.8964363392300002E-6</v>
      </c>
      <c r="Q192" s="12743" t="str">
        <f t="shared" si="29"/>
        <v>***</v>
      </c>
      <c r="R192" s="37">
        <v>17.555296856810241</v>
      </c>
      <c r="S192" s="37">
        <v>4295</v>
      </c>
      <c r="T192" s="37">
        <v>-0.52911884633903128</v>
      </c>
      <c r="U192" s="37">
        <v>0.3660824238462046</v>
      </c>
      <c r="V192" s="12744" t="str">
        <f t="shared" si="30"/>
        <v>***</v>
      </c>
      <c r="X192" s="6823" t="s">
        <v>5113</v>
      </c>
      <c r="Y192" s="37">
        <v>17.24228779459667</v>
      </c>
      <c r="Z192" s="37">
        <v>125256</v>
      </c>
      <c r="AA192" s="37">
        <v>17.555296856810241</v>
      </c>
      <c r="AB192" s="37">
        <v>4295</v>
      </c>
      <c r="AC192" s="37">
        <v>-0.31300906221357039</v>
      </c>
      <c r="AD192" s="37">
        <v>0.59345460601986777</v>
      </c>
      <c r="AE192" s="12745" t="str">
        <f t="shared" si="31"/>
        <v>NS</v>
      </c>
    </row>
    <row r="193" spans="1:31">
      <c r="A193" s="6823" t="s">
        <v>4916</v>
      </c>
      <c r="B193" s="37">
        <v>51.350845781780293</v>
      </c>
      <c r="C193" s="37">
        <v>37421</v>
      </c>
      <c r="D193" s="37">
        <v>43.849845977505552</v>
      </c>
      <c r="E193" s="37">
        <v>13959</v>
      </c>
      <c r="F193" s="37">
        <v>7.5009998042747412</v>
      </c>
      <c r="G193" s="37">
        <v>8.2512297370400001E-52</v>
      </c>
      <c r="H193" s="12746" t="str">
        <f t="shared" si="28"/>
        <v>***</v>
      </c>
      <c r="J193" s="6823" t="s">
        <v>5312</v>
      </c>
      <c r="K193" s="37">
        <v>51.350845781780293</v>
      </c>
      <c r="L193" s="37">
        <v>37421</v>
      </c>
      <c r="M193" s="37">
        <v>43.830438304383037</v>
      </c>
      <c r="N193" s="37">
        <v>11111</v>
      </c>
      <c r="O193" s="37">
        <v>7.5204074773972565</v>
      </c>
      <c r="P193" s="37">
        <v>3.8478386801899999E-44</v>
      </c>
      <c r="Q193" s="12747" t="str">
        <f t="shared" si="29"/>
        <v>***</v>
      </c>
      <c r="R193" s="37">
        <v>43.925561797752813</v>
      </c>
      <c r="S193" s="37">
        <v>2848</v>
      </c>
      <c r="T193" s="37">
        <v>7.4252839840274802</v>
      </c>
      <c r="U193" s="37">
        <v>2.1150175623600002E-14</v>
      </c>
      <c r="V193" s="12748" t="str">
        <f t="shared" si="30"/>
        <v>***</v>
      </c>
      <c r="X193" s="6823" t="s">
        <v>5114</v>
      </c>
      <c r="Y193" s="37">
        <v>49.629110689854123</v>
      </c>
      <c r="Z193" s="37">
        <v>48532</v>
      </c>
      <c r="AA193" s="37">
        <v>43.925561797752813</v>
      </c>
      <c r="AB193" s="37">
        <v>2848</v>
      </c>
      <c r="AC193" s="37">
        <v>5.7035488921013098</v>
      </c>
      <c r="AD193" s="37">
        <v>3.2610454836400002E-9</v>
      </c>
      <c r="AE193" s="12749" t="str">
        <f t="shared" si="31"/>
        <v>***</v>
      </c>
    </row>
    <row r="194" spans="1:31">
      <c r="A194" s="6823" t="s">
        <v>4917</v>
      </c>
      <c r="B194" s="37">
        <v>28.513542997849331</v>
      </c>
      <c r="C194" s="37">
        <v>32083</v>
      </c>
      <c r="D194" s="37">
        <v>24.224147384581642</v>
      </c>
      <c r="E194" s="37">
        <v>9119</v>
      </c>
      <c r="F194" s="37">
        <v>4.2893956132676898</v>
      </c>
      <c r="G194" s="37">
        <v>5.8672870300899998E-16</v>
      </c>
      <c r="H194" s="12750" t="str">
        <f t="shared" si="28"/>
        <v>***</v>
      </c>
      <c r="J194" s="6823" t="s">
        <v>5313</v>
      </c>
      <c r="K194" s="37">
        <v>28.513542997849331</v>
      </c>
      <c r="L194" s="37">
        <v>32083</v>
      </c>
      <c r="M194" s="37">
        <v>25.34600866769188</v>
      </c>
      <c r="N194" s="37">
        <v>7153</v>
      </c>
      <c r="O194" s="37">
        <v>3.1675343301574514</v>
      </c>
      <c r="P194" s="37">
        <v>6.6677910946399998E-8</v>
      </c>
      <c r="Q194" s="12751" t="str">
        <f t="shared" si="29"/>
        <v>***</v>
      </c>
      <c r="R194" s="37">
        <v>20.142421159715159</v>
      </c>
      <c r="S194" s="37">
        <v>1966</v>
      </c>
      <c r="T194" s="37">
        <v>8.3711218381341723</v>
      </c>
      <c r="U194" s="37">
        <v>1.0126817185900001E-15</v>
      </c>
      <c r="V194" s="12752" t="str">
        <f t="shared" si="30"/>
        <v>***</v>
      </c>
      <c r="X194" s="6823" t="s">
        <v>5115</v>
      </c>
      <c r="Y194" s="37">
        <v>27.93607911102049</v>
      </c>
      <c r="Z194" s="37">
        <v>39236</v>
      </c>
      <c r="AA194" s="37">
        <v>20.142421159715159</v>
      </c>
      <c r="AB194" s="37">
        <v>1966</v>
      </c>
      <c r="AC194" s="37">
        <v>7.793657951305331</v>
      </c>
      <c r="AD194" s="37">
        <v>4.3776047409899998E-14</v>
      </c>
      <c r="AE194" s="12753" t="str">
        <f t="shared" si="31"/>
        <v>***</v>
      </c>
    </row>
    <row r="195" spans="1:31">
      <c r="A195" s="6823" t="s">
        <v>4918</v>
      </c>
      <c r="B195" s="37">
        <v>35.390867614921603</v>
      </c>
      <c r="C195" s="37">
        <v>52166</v>
      </c>
      <c r="D195" s="37">
        <v>31.575200237318299</v>
      </c>
      <c r="E195" s="37">
        <v>16855</v>
      </c>
      <c r="F195" s="37">
        <v>3.8156673776033045</v>
      </c>
      <c r="G195" s="37">
        <v>1.2499835349100001E-19</v>
      </c>
      <c r="H195" s="12754" t="str">
        <f t="shared" si="28"/>
        <v>***</v>
      </c>
      <c r="J195" s="6823" t="s">
        <v>5314</v>
      </c>
      <c r="K195" s="37">
        <v>35.390867614921603</v>
      </c>
      <c r="L195" s="37">
        <v>52166</v>
      </c>
      <c r="M195" s="37">
        <v>31.647331786542921</v>
      </c>
      <c r="N195" s="37">
        <v>12930</v>
      </c>
      <c r="O195" s="37">
        <v>3.7435358283786826</v>
      </c>
      <c r="P195" s="37">
        <v>1.1474994513200001E-15</v>
      </c>
      <c r="Q195" s="12755" t="str">
        <f t="shared" si="29"/>
        <v>***</v>
      </c>
      <c r="R195" s="37">
        <v>31.33757961783439</v>
      </c>
      <c r="S195" s="37">
        <v>3925</v>
      </c>
      <c r="T195" s="37">
        <v>4.0532879970872138</v>
      </c>
      <c r="U195" s="37">
        <v>2.87894342738E-7</v>
      </c>
      <c r="V195" s="12756" t="str">
        <f t="shared" si="30"/>
        <v>***</v>
      </c>
      <c r="X195" s="6823" t="s">
        <v>5116</v>
      </c>
      <c r="Y195" s="37">
        <v>34.647290156077183</v>
      </c>
      <c r="Z195" s="37">
        <v>65096</v>
      </c>
      <c r="AA195" s="37">
        <v>31.33757961783439</v>
      </c>
      <c r="AB195" s="37">
        <v>3925</v>
      </c>
      <c r="AC195" s="37">
        <v>3.3097105382427934</v>
      </c>
      <c r="AD195" s="37">
        <v>2.2603280477799999E-5</v>
      </c>
      <c r="AE195" s="12757" t="str">
        <f t="shared" si="31"/>
        <v>***</v>
      </c>
    </row>
    <row r="196" spans="1:31">
      <c r="A196" s="6823" t="s">
        <v>4919</v>
      </c>
      <c r="B196" s="37">
        <v>26.430771138623069</v>
      </c>
      <c r="C196" s="37">
        <v>48383</v>
      </c>
      <c r="D196" s="37">
        <v>27.491159669961011</v>
      </c>
      <c r="E196" s="37">
        <v>11029</v>
      </c>
      <c r="F196" s="37">
        <v>-1.0603885313379422</v>
      </c>
      <c r="G196" s="37">
        <v>2.29912494385076E-2</v>
      </c>
      <c r="H196" s="12758" t="str">
        <f t="shared" si="28"/>
        <v>**</v>
      </c>
      <c r="J196" s="6823" t="s">
        <v>5315</v>
      </c>
      <c r="K196" s="37">
        <v>26.430771138623069</v>
      </c>
      <c r="L196" s="37">
        <v>48383</v>
      </c>
      <c r="M196" s="37">
        <v>28.36949375410914</v>
      </c>
      <c r="N196" s="37">
        <v>9126</v>
      </c>
      <c r="O196" s="37">
        <v>-1.9387226154860713</v>
      </c>
      <c r="P196" s="37">
        <v>1.238541674816E-4</v>
      </c>
      <c r="Q196" s="12759" t="str">
        <f t="shared" si="29"/>
        <v>***</v>
      </c>
      <c r="R196" s="37">
        <v>23.279033105622698</v>
      </c>
      <c r="S196" s="37">
        <v>1903</v>
      </c>
      <c r="T196" s="37">
        <v>3.1517380330003704</v>
      </c>
      <c r="U196" s="37">
        <v>2.1922216742265E-3</v>
      </c>
      <c r="V196" s="12760" t="str">
        <f t="shared" si="30"/>
        <v>***</v>
      </c>
      <c r="X196" s="6823" t="s">
        <v>5117</v>
      </c>
      <c r="Y196" s="37">
        <v>26.73842355109635</v>
      </c>
      <c r="Z196" s="37">
        <v>57509</v>
      </c>
      <c r="AA196" s="37">
        <v>23.279033105622698</v>
      </c>
      <c r="AB196" s="37">
        <v>1903</v>
      </c>
      <c r="AC196" s="37">
        <v>3.4593904454736517</v>
      </c>
      <c r="AD196" s="37">
        <v>7.8183888052719996E-4</v>
      </c>
      <c r="AE196" s="12761" t="str">
        <f t="shared" si="31"/>
        <v>***</v>
      </c>
    </row>
    <row r="197" spans="1:31">
      <c r="A197" s="6823" t="s">
        <v>4920</v>
      </c>
      <c r="B197" s="37">
        <v>44.650439959725077</v>
      </c>
      <c r="C197" s="37">
        <v>91372</v>
      </c>
      <c r="D197" s="37">
        <v>43.599219792629093</v>
      </c>
      <c r="E197" s="37">
        <v>19482</v>
      </c>
      <c r="F197" s="37">
        <v>1.051220167095984</v>
      </c>
      <c r="G197" s="37">
        <v>7.3465569428705999E-3</v>
      </c>
      <c r="H197" s="12762" t="str">
        <f t="shared" si="28"/>
        <v>***</v>
      </c>
      <c r="J197" s="6823" t="s">
        <v>5316</v>
      </c>
      <c r="K197" s="37">
        <v>44.650439959725077</v>
      </c>
      <c r="L197" s="37">
        <v>91372</v>
      </c>
      <c r="M197" s="37">
        <v>45.290998611286447</v>
      </c>
      <c r="N197" s="37">
        <v>15842</v>
      </c>
      <c r="O197" s="37">
        <v>-0.6405586515613706</v>
      </c>
      <c r="P197" s="37">
        <v>0.13442734540073159</v>
      </c>
      <c r="Q197" s="12763" t="str">
        <f t="shared" si="29"/>
        <v>NS</v>
      </c>
      <c r="R197" s="37">
        <v>36.236263736263737</v>
      </c>
      <c r="S197" s="37">
        <v>3640</v>
      </c>
      <c r="T197" s="37">
        <v>8.4141762234613395</v>
      </c>
      <c r="U197" s="37">
        <v>1.19840487904E-23</v>
      </c>
      <c r="V197" s="12764" t="str">
        <f t="shared" si="30"/>
        <v>NS</v>
      </c>
      <c r="X197" s="6823" t="s">
        <v>5118</v>
      </c>
      <c r="Y197" s="37">
        <v>44.745089260730872</v>
      </c>
      <c r="Z197" s="37">
        <v>107214</v>
      </c>
      <c r="AA197" s="37">
        <v>36.236263736263737</v>
      </c>
      <c r="AB197" s="37">
        <v>3640</v>
      </c>
      <c r="AC197" s="37">
        <v>8.5088255244671345</v>
      </c>
      <c r="AD197" s="37">
        <v>2.9341085180599999E-24</v>
      </c>
      <c r="AE197" s="12765" t="str">
        <f t="shared" si="31"/>
        <v>***</v>
      </c>
    </row>
    <row r="198" spans="1:31">
      <c r="A198" s="6823" t="s">
        <v>4921</v>
      </c>
      <c r="B198" s="37">
        <v>9.3932787725003877</v>
      </c>
      <c r="C198" s="37">
        <v>83943</v>
      </c>
      <c r="D198" s="37">
        <v>9.9115044247787605</v>
      </c>
      <c r="E198" s="37">
        <v>19775</v>
      </c>
      <c r="F198" s="37">
        <v>-0.51822565227837281</v>
      </c>
      <c r="G198" s="37">
        <v>2.5302410882345201E-2</v>
      </c>
      <c r="H198" s="12766" t="str">
        <f t="shared" si="28"/>
        <v>**</v>
      </c>
      <c r="J198" s="6823" t="s">
        <v>5317</v>
      </c>
      <c r="K198" s="37">
        <v>9.3932787725003877</v>
      </c>
      <c r="L198" s="37">
        <v>83943</v>
      </c>
      <c r="M198" s="37">
        <v>10.287212634916759</v>
      </c>
      <c r="N198" s="37">
        <v>16399</v>
      </c>
      <c r="O198" s="37">
        <v>-0.89393386241637174</v>
      </c>
      <c r="P198" s="37">
        <v>3.647227649802E-4</v>
      </c>
      <c r="Q198" s="12767" t="str">
        <f t="shared" si="29"/>
        <v>***</v>
      </c>
      <c r="R198" s="37">
        <v>8.0864928909952614</v>
      </c>
      <c r="S198" s="37">
        <v>3376</v>
      </c>
      <c r="T198" s="37">
        <v>1.3067858815051263</v>
      </c>
      <c r="U198" s="37">
        <v>1.0526509907696401E-2</v>
      </c>
      <c r="V198" s="12768" t="str">
        <f t="shared" si="30"/>
        <v>***</v>
      </c>
      <c r="X198" s="6823" t="s">
        <v>5119</v>
      </c>
      <c r="Y198" s="37">
        <v>9.5393753363496838</v>
      </c>
      <c r="Z198" s="37">
        <v>100342</v>
      </c>
      <c r="AA198" s="37">
        <v>8.0864928909952614</v>
      </c>
      <c r="AB198" s="37">
        <v>3376</v>
      </c>
      <c r="AC198" s="37">
        <v>1.4528824453544225</v>
      </c>
      <c r="AD198" s="37">
        <v>4.6133600799686996E-3</v>
      </c>
      <c r="AE198" s="12769" t="str">
        <f t="shared" si="31"/>
        <v>***</v>
      </c>
    </row>
    <row r="199" spans="1:31">
      <c r="A199" s="6823" t="s">
        <v>4922</v>
      </c>
      <c r="B199" s="37">
        <v>34.644085393550057</v>
      </c>
      <c r="C199" s="37">
        <v>30822</v>
      </c>
      <c r="D199" s="37">
        <v>34.451134784622511</v>
      </c>
      <c r="E199" s="37">
        <v>10795</v>
      </c>
      <c r="F199" s="37">
        <v>0.19295060892754634</v>
      </c>
      <c r="G199" s="37">
        <v>0.71683963744617163</v>
      </c>
      <c r="H199" s="12770" t="str">
        <f t="shared" si="28"/>
        <v>NS</v>
      </c>
      <c r="J199" s="6823" t="s">
        <v>5318</v>
      </c>
      <c r="K199" s="37">
        <v>34.644085393550057</v>
      </c>
      <c r="L199" s="37">
        <v>30822</v>
      </c>
      <c r="M199" s="37">
        <v>35.726613738350018</v>
      </c>
      <c r="N199" s="37">
        <v>8691</v>
      </c>
      <c r="O199" s="37">
        <v>-1.082528344799961</v>
      </c>
      <c r="P199" s="37">
        <v>6.1461663201200403E-2</v>
      </c>
      <c r="Q199" s="12771" t="str">
        <f t="shared" si="29"/>
        <v>*</v>
      </c>
      <c r="R199" s="37">
        <v>29.182509505703418</v>
      </c>
      <c r="S199" s="37">
        <v>2104</v>
      </c>
      <c r="T199" s="37">
        <v>5.4615758878466387</v>
      </c>
      <c r="U199" s="37">
        <v>3.2750636226999999E-7</v>
      </c>
      <c r="V199" s="12772" t="str">
        <f t="shared" si="30"/>
        <v>*</v>
      </c>
      <c r="X199" s="6823" t="s">
        <v>5120</v>
      </c>
      <c r="Y199" s="37">
        <v>34.882190671424603</v>
      </c>
      <c r="Z199" s="37">
        <v>39513</v>
      </c>
      <c r="AA199" s="37">
        <v>29.182509505703418</v>
      </c>
      <c r="AB199" s="37">
        <v>2104</v>
      </c>
      <c r="AC199" s="37">
        <v>5.6996811657211843</v>
      </c>
      <c r="AD199" s="37">
        <v>8.4968559275199998E-8</v>
      </c>
      <c r="AE199" s="12773" t="str">
        <f t="shared" si="31"/>
        <v>***</v>
      </c>
    </row>
    <row r="200" spans="1:31">
      <c r="A200" s="6823" t="s">
        <v>4923</v>
      </c>
      <c r="B200" s="37">
        <v>66.595437642226784</v>
      </c>
      <c r="C200" s="37">
        <v>36034</v>
      </c>
      <c r="D200" s="37">
        <v>65.562716906296487</v>
      </c>
      <c r="E200" s="37">
        <v>10085</v>
      </c>
      <c r="F200" s="37">
        <v>1.0327207359302975</v>
      </c>
      <c r="G200" s="37">
        <v>5.23352290175053E-2</v>
      </c>
      <c r="H200" s="12774" t="str">
        <f t="shared" si="28"/>
        <v>*</v>
      </c>
      <c r="J200" s="6823" t="s">
        <v>5319</v>
      </c>
      <c r="K200" s="37">
        <v>66.595437642226784</v>
      </c>
      <c r="L200" s="37">
        <v>36034</v>
      </c>
      <c r="M200" s="37">
        <v>67.120719820044982</v>
      </c>
      <c r="N200" s="37">
        <v>8002</v>
      </c>
      <c r="O200" s="37">
        <v>-0.52528217781819819</v>
      </c>
      <c r="P200" s="37">
        <v>0.36715328113587348</v>
      </c>
      <c r="Q200" s="12775" t="str">
        <f t="shared" si="29"/>
        <v>NS</v>
      </c>
      <c r="R200" s="37">
        <v>59.577532405184833</v>
      </c>
      <c r="S200" s="37">
        <v>2083</v>
      </c>
      <c r="T200" s="37">
        <v>7.0179052370419512</v>
      </c>
      <c r="U200" s="37">
        <v>4.52444896086E-11</v>
      </c>
      <c r="V200" s="12776" t="str">
        <f t="shared" si="30"/>
        <v>NS</v>
      </c>
      <c r="X200" s="6823" t="s">
        <v>5121</v>
      </c>
      <c r="Y200" s="37">
        <v>66.690889272413486</v>
      </c>
      <c r="Z200" s="37">
        <v>44036</v>
      </c>
      <c r="AA200" s="37">
        <v>59.577532405184833</v>
      </c>
      <c r="AB200" s="37">
        <v>2083</v>
      </c>
      <c r="AC200" s="37">
        <v>7.1133568672286529</v>
      </c>
      <c r="AD200" s="37">
        <v>1.8645680527800002E-11</v>
      </c>
      <c r="AE200" s="12777" t="str">
        <f t="shared" si="31"/>
        <v>***</v>
      </c>
    </row>
    <row r="201" spans="1:31">
      <c r="A201" s="6823" t="s">
        <v>4924</v>
      </c>
      <c r="B201" s="37">
        <v>17.80946184930314</v>
      </c>
      <c r="C201" s="37">
        <v>109133</v>
      </c>
      <c r="D201" s="37">
        <v>21.584606677985281</v>
      </c>
      <c r="E201" s="37">
        <v>17670</v>
      </c>
      <c r="F201" s="37">
        <v>-3.7751448286821407</v>
      </c>
      <c r="G201" s="37">
        <v>2.3455547294899999E-33</v>
      </c>
      <c r="H201" s="12778" t="str">
        <f t="shared" si="28"/>
        <v>***</v>
      </c>
      <c r="J201" s="6823" t="s">
        <v>5320</v>
      </c>
      <c r="K201" s="37">
        <v>17.80946184930314</v>
      </c>
      <c r="L201" s="37">
        <v>109133</v>
      </c>
      <c r="M201" s="37">
        <v>22.178440754292151</v>
      </c>
      <c r="N201" s="37">
        <v>14212</v>
      </c>
      <c r="O201" s="37">
        <v>-4.3689789049890102</v>
      </c>
      <c r="P201" s="37">
        <v>8.5747091190999999E-37</v>
      </c>
      <c r="Q201" s="12779" t="str">
        <f t="shared" si="29"/>
        <v>***</v>
      </c>
      <c r="R201" s="37">
        <v>19.14401388085599</v>
      </c>
      <c r="S201" s="37">
        <v>3458</v>
      </c>
      <c r="T201" s="37">
        <v>-1.3345520315528496</v>
      </c>
      <c r="U201" s="37">
        <v>4.3627576095517998E-2</v>
      </c>
      <c r="V201" s="12780" t="str">
        <f t="shared" si="30"/>
        <v>***</v>
      </c>
      <c r="X201" s="6823" t="s">
        <v>5122</v>
      </c>
      <c r="Y201" s="37">
        <v>18.312862296809762</v>
      </c>
      <c r="Z201" s="37">
        <v>123345</v>
      </c>
      <c r="AA201" s="37">
        <v>19.14401388085599</v>
      </c>
      <c r="AB201" s="37">
        <v>3458</v>
      </c>
      <c r="AC201" s="37">
        <v>-0.83115158404622846</v>
      </c>
      <c r="AD201" s="37">
        <v>0.21286503892745401</v>
      </c>
      <c r="AE201" s="12781" t="str">
        <f t="shared" si="31"/>
        <v>NS</v>
      </c>
    </row>
    <row r="202" spans="1:31">
      <c r="A202" s="6823" t="s">
        <v>4925</v>
      </c>
      <c r="B202" s="37">
        <v>39.055229371208611</v>
      </c>
      <c r="C202" s="37">
        <v>41047</v>
      </c>
      <c r="D202" s="37">
        <v>35.27376348463261</v>
      </c>
      <c r="E202" s="37">
        <v>14739</v>
      </c>
      <c r="F202" s="37">
        <v>3.7814658865760009</v>
      </c>
      <c r="G202" s="37">
        <v>4.94027193783E-16</v>
      </c>
      <c r="H202" s="12782" t="str">
        <f t="shared" si="28"/>
        <v>***</v>
      </c>
      <c r="J202" s="6823" t="s">
        <v>5321</v>
      </c>
      <c r="K202" s="37">
        <v>39.055229371208611</v>
      </c>
      <c r="L202" s="37">
        <v>41047</v>
      </c>
      <c r="M202" s="37">
        <v>36.007844474761256</v>
      </c>
      <c r="N202" s="37">
        <v>11728</v>
      </c>
      <c r="O202" s="37">
        <v>3.0473848964473547</v>
      </c>
      <c r="P202" s="37">
        <v>2.1536539674899998E-9</v>
      </c>
      <c r="Q202" s="12783" t="str">
        <f t="shared" si="29"/>
        <v>***</v>
      </c>
      <c r="R202" s="37">
        <v>32.414480239123208</v>
      </c>
      <c r="S202" s="37">
        <v>3011</v>
      </c>
      <c r="T202" s="37">
        <v>6.6407491320854035</v>
      </c>
      <c r="U202" s="37">
        <v>4.9509117086299999E-13</v>
      </c>
      <c r="V202" s="12784" t="str">
        <f t="shared" si="30"/>
        <v>***</v>
      </c>
      <c r="X202" s="6823" t="s">
        <v>5123</v>
      </c>
      <c r="Y202" s="37">
        <v>38.378019895783993</v>
      </c>
      <c r="Z202" s="37">
        <v>52775</v>
      </c>
      <c r="AA202" s="37">
        <v>32.414480239123208</v>
      </c>
      <c r="AB202" s="37">
        <v>3011</v>
      </c>
      <c r="AC202" s="37">
        <v>5.9635396566607852</v>
      </c>
      <c r="AD202" s="37">
        <v>5.5077746464000001E-11</v>
      </c>
      <c r="AE202" s="12785" t="str">
        <f t="shared" si="31"/>
        <v>***</v>
      </c>
    </row>
    <row r="203" spans="1:31">
      <c r="A203" s="6823" t="s">
        <v>4926</v>
      </c>
      <c r="B203" s="37">
        <v>14.18175744995586</v>
      </c>
      <c r="C203" s="37">
        <v>41913</v>
      </c>
      <c r="D203" s="37">
        <v>11.03575234957853</v>
      </c>
      <c r="E203" s="37">
        <v>10321</v>
      </c>
      <c r="F203" s="37">
        <v>3.1460051003773302</v>
      </c>
      <c r="G203" s="37">
        <v>6.0133417086899999E-17</v>
      </c>
      <c r="H203" s="12786" t="str">
        <f t="shared" si="28"/>
        <v>***</v>
      </c>
      <c r="J203" s="6823" t="s">
        <v>5322</v>
      </c>
      <c r="K203" s="37">
        <v>14.18175744995586</v>
      </c>
      <c r="L203" s="37">
        <v>41913</v>
      </c>
      <c r="M203" s="37">
        <v>10.995136994425341</v>
      </c>
      <c r="N203" s="37">
        <v>8431</v>
      </c>
      <c r="O203" s="37">
        <v>3.1866204555305195</v>
      </c>
      <c r="P203" s="37">
        <v>7.3159312180599997E-15</v>
      </c>
      <c r="Q203" s="12787" t="str">
        <f t="shared" si="29"/>
        <v>***</v>
      </c>
      <c r="R203" s="37">
        <v>11.21693121693122</v>
      </c>
      <c r="S203" s="37">
        <v>1890</v>
      </c>
      <c r="T203" s="37">
        <v>2.96482623302464</v>
      </c>
      <c r="U203" s="37">
        <v>2.8567230038729999E-4</v>
      </c>
      <c r="V203" s="12788" t="str">
        <f t="shared" si="30"/>
        <v>***</v>
      </c>
      <c r="X203" s="6823" t="s">
        <v>5124</v>
      </c>
      <c r="Y203" s="37">
        <v>13.648101064675039</v>
      </c>
      <c r="Z203" s="37">
        <v>50344</v>
      </c>
      <c r="AA203" s="37">
        <v>11.21693121693122</v>
      </c>
      <c r="AB203" s="37">
        <v>1890</v>
      </c>
      <c r="AC203" s="37">
        <v>2.4311698477438188</v>
      </c>
      <c r="AD203" s="37">
        <v>2.4387394492389001E-3</v>
      </c>
      <c r="AE203" s="12789" t="str">
        <f t="shared" si="31"/>
        <v>***</v>
      </c>
    </row>
    <row r="204" spans="1:31">
      <c r="A204" s="6823" t="s">
        <v>4927</v>
      </c>
      <c r="B204" s="37">
        <v>35.187254920532688</v>
      </c>
      <c r="C204" s="37">
        <v>52789</v>
      </c>
      <c r="D204" s="37">
        <v>33.407225450841771</v>
      </c>
      <c r="E204" s="37">
        <v>16691</v>
      </c>
      <c r="F204" s="37">
        <v>1.7800294696909162</v>
      </c>
      <c r="G204" s="37">
        <v>2.55895503265E-5</v>
      </c>
      <c r="H204" s="12790" t="str">
        <f t="shared" si="28"/>
        <v>***</v>
      </c>
      <c r="J204" s="6823" t="s">
        <v>5323</v>
      </c>
      <c r="K204" s="37">
        <v>35.187254920532688</v>
      </c>
      <c r="L204" s="37">
        <v>52789</v>
      </c>
      <c r="M204" s="37">
        <v>34.158121563382373</v>
      </c>
      <c r="N204" s="37">
        <v>13458</v>
      </c>
      <c r="O204" s="37">
        <v>1.0291333571503145</v>
      </c>
      <c r="P204" s="37">
        <v>2.5436002401963399E-2</v>
      </c>
      <c r="Q204" s="12791" t="str">
        <f t="shared" si="29"/>
        <v>**</v>
      </c>
      <c r="R204" s="37">
        <v>30.28147231673368</v>
      </c>
      <c r="S204" s="37">
        <v>3233</v>
      </c>
      <c r="T204" s="37">
        <v>4.9057826037990075</v>
      </c>
      <c r="U204" s="37">
        <v>1.33740898024E-8</v>
      </c>
      <c r="V204" s="12792" t="str">
        <f t="shared" si="30"/>
        <v>**</v>
      </c>
      <c r="X204" s="6823" t="s">
        <v>5125</v>
      </c>
      <c r="Y204" s="37">
        <v>34.978187691518109</v>
      </c>
      <c r="Z204" s="37">
        <v>66247</v>
      </c>
      <c r="AA204" s="37">
        <v>30.28147231673368</v>
      </c>
      <c r="AB204" s="37">
        <v>3233</v>
      </c>
      <c r="AC204" s="37">
        <v>4.6967153747844286</v>
      </c>
      <c r="AD204" s="37">
        <v>4.3411629780100003E-8</v>
      </c>
      <c r="AE204" s="12793" t="str">
        <f t="shared" si="31"/>
        <v>***</v>
      </c>
    </row>
    <row r="205" spans="1:31">
      <c r="A205" s="6823" t="s">
        <v>4928</v>
      </c>
      <c r="B205" s="37">
        <v>11.885529656127391</v>
      </c>
      <c r="C205" s="37">
        <v>43330</v>
      </c>
      <c r="D205" s="37">
        <v>12.06560385365294</v>
      </c>
      <c r="E205" s="37">
        <v>8719</v>
      </c>
      <c r="F205" s="37">
        <v>-0.1800741975255491</v>
      </c>
      <c r="G205" s="37">
        <v>0.6358299987871926</v>
      </c>
      <c r="H205" s="12794" t="str">
        <f t="shared" si="28"/>
        <v>NS</v>
      </c>
      <c r="J205" s="6823" t="s">
        <v>5324</v>
      </c>
      <c r="K205" s="37">
        <v>11.885529656127391</v>
      </c>
      <c r="L205" s="37">
        <v>43330</v>
      </c>
      <c r="M205" s="37">
        <v>12.85372377868506</v>
      </c>
      <c r="N205" s="37">
        <v>7103</v>
      </c>
      <c r="O205" s="37">
        <v>-0.96819412255766935</v>
      </c>
      <c r="P205" s="37">
        <v>2.0036337589195499E-2</v>
      </c>
      <c r="Q205" s="12795" t="str">
        <f t="shared" si="29"/>
        <v>**</v>
      </c>
      <c r="R205" s="37">
        <v>8.6014851485148522</v>
      </c>
      <c r="S205" s="37">
        <v>1616</v>
      </c>
      <c r="T205" s="37">
        <v>3.2840445076125384</v>
      </c>
      <c r="U205" s="37">
        <v>5.74618250481E-5</v>
      </c>
      <c r="V205" s="12796" t="str">
        <f t="shared" si="30"/>
        <v>**</v>
      </c>
      <c r="X205" s="6823" t="s">
        <v>5126</v>
      </c>
      <c r="Y205" s="37">
        <v>12.02189042888585</v>
      </c>
      <c r="Z205" s="37">
        <v>50433</v>
      </c>
      <c r="AA205" s="37">
        <v>8.6014851485148522</v>
      </c>
      <c r="AB205" s="37">
        <v>1616</v>
      </c>
      <c r="AC205" s="37">
        <v>3.4204052803709981</v>
      </c>
      <c r="AD205" s="37">
        <v>2.9410793724800002E-5</v>
      </c>
      <c r="AE205" s="12797" t="str">
        <f t="shared" si="31"/>
        <v>***</v>
      </c>
    </row>
    <row r="206" spans="1:31">
      <c r="A206" s="6823" t="s">
        <v>4929</v>
      </c>
      <c r="B206" s="37">
        <v>49.115129922936923</v>
      </c>
      <c r="C206" s="37">
        <v>25823</v>
      </c>
      <c r="D206" s="37">
        <v>51.001438530485778</v>
      </c>
      <c r="E206" s="37">
        <v>9037</v>
      </c>
      <c r="F206" s="37">
        <v>-1.8863086075488553</v>
      </c>
      <c r="G206" s="37">
        <v>2.0225708648234E-3</v>
      </c>
      <c r="H206" s="12798" t="str">
        <f t="shared" si="28"/>
        <v>***</v>
      </c>
      <c r="J206" s="6823" t="s">
        <v>5325</v>
      </c>
      <c r="K206" s="37">
        <v>49.115129922936923</v>
      </c>
      <c r="L206" s="37">
        <v>25823</v>
      </c>
      <c r="M206" s="37">
        <v>52.848501899001263</v>
      </c>
      <c r="N206" s="37">
        <v>7109</v>
      </c>
      <c r="O206" s="37">
        <v>-3.7333719760643405</v>
      </c>
      <c r="P206" s="37">
        <v>2.4622805004300001E-8</v>
      </c>
      <c r="Q206" s="12799" t="str">
        <f t="shared" si="29"/>
        <v>***</v>
      </c>
      <c r="R206" s="37">
        <v>44.190871369294612</v>
      </c>
      <c r="S206" s="37">
        <v>1928</v>
      </c>
      <c r="T206" s="37">
        <v>4.9242585536423107</v>
      </c>
      <c r="U206" s="37">
        <v>3.0036919377500002E-5</v>
      </c>
      <c r="V206" s="12800" t="str">
        <f t="shared" si="30"/>
        <v>***</v>
      </c>
      <c r="X206" s="6823" t="s">
        <v>5127</v>
      </c>
      <c r="Y206" s="37">
        <v>49.921049435199812</v>
      </c>
      <c r="Z206" s="37">
        <v>32932</v>
      </c>
      <c r="AA206" s="37">
        <v>44.190871369294612</v>
      </c>
      <c r="AB206" s="37">
        <v>1928</v>
      </c>
      <c r="AC206" s="37">
        <v>5.7301780659052</v>
      </c>
      <c r="AD206" s="37">
        <v>9.9912981405200003E-7</v>
      </c>
      <c r="AE206" s="12801" t="str">
        <f t="shared" si="31"/>
        <v>***</v>
      </c>
    </row>
    <row r="207" spans="1:31">
      <c r="A207" s="6823" t="s">
        <v>11571</v>
      </c>
      <c r="B207" s="37">
        <v>44.561382435277586</v>
      </c>
      <c r="C207" s="37">
        <v>1498515</v>
      </c>
      <c r="D207" s="37">
        <v>45.643089701848389</v>
      </c>
      <c r="E207" s="37">
        <v>429077</v>
      </c>
      <c r="F207" s="37">
        <v>-1.0817072665708025</v>
      </c>
      <c r="G207" s="37">
        <v>3.3667093678400001E-36</v>
      </c>
      <c r="H207" s="12802" t="str">
        <f t="shared" si="28"/>
        <v>***</v>
      </c>
      <c r="J207" s="6823" t="s">
        <v>11571</v>
      </c>
      <c r="K207" s="37">
        <v>44.561382435277586</v>
      </c>
      <c r="L207" s="37">
        <v>1498515</v>
      </c>
      <c r="M207" s="37">
        <v>46.065072543194198</v>
      </c>
      <c r="N207" s="37">
        <v>346690</v>
      </c>
      <c r="O207" s="37">
        <v>-1.5036901079166114</v>
      </c>
      <c r="P207" s="37">
        <v>6.3304328481399998E-58</v>
      </c>
      <c r="Q207" s="12803" t="str">
        <f t="shared" si="29"/>
        <v>***</v>
      </c>
      <c r="R207" s="37">
        <v>43.867357714202477</v>
      </c>
      <c r="S207" s="37">
        <v>82387</v>
      </c>
      <c r="T207" s="37">
        <v>0.6940247210751096</v>
      </c>
      <c r="U207" s="37">
        <v>9.5241994604299994E-5</v>
      </c>
      <c r="V207" s="12804" t="str">
        <f t="shared" si="30"/>
        <v>***</v>
      </c>
      <c r="X207" s="6823" t="s">
        <v>11571</v>
      </c>
      <c r="Y207" s="37">
        <v>44.843906232640819</v>
      </c>
      <c r="Z207" s="37">
        <v>1845205</v>
      </c>
      <c r="AA207" s="37">
        <v>43.867357714202477</v>
      </c>
      <c r="AB207" s="37">
        <v>82387</v>
      </c>
      <c r="AC207" s="37">
        <v>0.97654851843834223</v>
      </c>
      <c r="AD207" s="37">
        <v>3.4920042695099997E-8</v>
      </c>
      <c r="AE207" s="12805" t="str">
        <f t="shared" si="31"/>
        <v>***</v>
      </c>
    </row>
    <row r="209" spans="1:31">
      <c r="A209" s="17038" t="s">
        <v>12034</v>
      </c>
      <c r="J209" s="17038" t="s">
        <v>12035</v>
      </c>
      <c r="X209" s="17039" t="s">
        <v>12036</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4930</v>
      </c>
      <c r="B211" s="37">
        <v>11.460026942908909</v>
      </c>
      <c r="C211" s="37">
        <v>21527</v>
      </c>
      <c r="D211" s="37">
        <v>10.404048148432111</v>
      </c>
      <c r="E211" s="37">
        <v>26086</v>
      </c>
      <c r="F211" s="37">
        <v>1.0559787944767987</v>
      </c>
      <c r="G211" s="37">
        <v>2.3067603937859999E-4</v>
      </c>
      <c r="H211" s="12806" t="str">
        <f t="shared" ref="H211:H233" si="32">IF(G211&lt;0.01,"***",IF(G211&lt;0.05,"**",IF(G211&lt;0.1,"*","NS")))</f>
        <v>***</v>
      </c>
      <c r="J211" s="6823" t="s">
        <v>5326</v>
      </c>
      <c r="K211" s="37">
        <v>11.460026942908909</v>
      </c>
      <c r="L211" s="37">
        <v>21527</v>
      </c>
      <c r="M211" s="37">
        <v>10.24861578547389</v>
      </c>
      <c r="N211" s="37">
        <v>18422</v>
      </c>
      <c r="O211" s="37">
        <v>1.2114111574350197</v>
      </c>
      <c r="P211" s="37">
        <v>1.074964494369E-4</v>
      </c>
      <c r="Q211" s="12807" t="str">
        <f t="shared" ref="Q211:Q233" si="33">IF(P211&lt;0.01,"***",IF(P211&lt;0.05,"**",IF(P211&lt;0.1,"*","NS")))</f>
        <v>***</v>
      </c>
      <c r="R211" s="37">
        <v>10.7776617954071</v>
      </c>
      <c r="S211" s="37">
        <v>7664</v>
      </c>
      <c r="T211" s="37">
        <v>0.68236514750180888</v>
      </c>
      <c r="U211" s="37">
        <v>0.1049055875295186</v>
      </c>
      <c r="V211" s="12808" t="str">
        <f t="shared" ref="V211:V233" si="34">IF(P211&lt;0.01,"***",IF(P211&lt;0.05,"**",IF(P211&lt;0.1,"*","NS")))</f>
        <v>***</v>
      </c>
      <c r="X211" s="6823" t="s">
        <v>5128</v>
      </c>
      <c r="Y211" s="37">
        <v>10.90139928408721</v>
      </c>
      <c r="Z211" s="37">
        <v>39949</v>
      </c>
      <c r="AA211" s="37">
        <v>10.7776617954071</v>
      </c>
      <c r="AB211" s="37">
        <v>7664</v>
      </c>
      <c r="AC211" s="37">
        <v>0.12373748868010992</v>
      </c>
      <c r="AD211" s="37">
        <v>0.75001077736122734</v>
      </c>
      <c r="AE211" s="12809" t="str">
        <f t="shared" ref="AE211:AE233" si="35">IF(AD211&lt;0.01,"***",IF(AD211&lt;0.05,"**",IF(AD211&lt;0.1,"*","NS")))</f>
        <v>NS</v>
      </c>
    </row>
    <row r="212" spans="1:31">
      <c r="A212" s="6823" t="s">
        <v>4931</v>
      </c>
      <c r="B212" s="37">
        <v>20.641741870792149</v>
      </c>
      <c r="C212" s="37">
        <v>6981</v>
      </c>
      <c r="D212" s="37">
        <v>17.44888229685348</v>
      </c>
      <c r="E212" s="37">
        <v>9439</v>
      </c>
      <c r="F212" s="37">
        <v>3.1928595739386694</v>
      </c>
      <c r="G212" s="37">
        <v>2.2450553239E-7</v>
      </c>
      <c r="H212" s="12810" t="str">
        <f t="shared" si="32"/>
        <v>***</v>
      </c>
      <c r="J212" s="6823" t="s">
        <v>5327</v>
      </c>
      <c r="K212" s="37">
        <v>20.641741870792149</v>
      </c>
      <c r="L212" s="37">
        <v>6981</v>
      </c>
      <c r="M212" s="37">
        <v>17.79448621553885</v>
      </c>
      <c r="N212" s="37">
        <v>5985</v>
      </c>
      <c r="O212" s="37">
        <v>2.8472556552532993</v>
      </c>
      <c r="P212" s="37">
        <v>4.2374159768699997E-5</v>
      </c>
      <c r="Q212" s="12811" t="str">
        <f t="shared" si="33"/>
        <v>***</v>
      </c>
      <c r="R212" s="37">
        <v>16.85002895193978</v>
      </c>
      <c r="S212" s="37">
        <v>3454</v>
      </c>
      <c r="T212" s="37">
        <v>3.7917129188523688</v>
      </c>
      <c r="U212" s="37">
        <v>3.9811806764200003E-6</v>
      </c>
      <c r="V212" s="12812" t="str">
        <f t="shared" si="34"/>
        <v>***</v>
      </c>
      <c r="X212" s="6823" t="s">
        <v>5129</v>
      </c>
      <c r="Y212" s="37">
        <v>19.327471849452419</v>
      </c>
      <c r="Z212" s="37">
        <v>12966</v>
      </c>
      <c r="AA212" s="37">
        <v>16.85002895193978</v>
      </c>
      <c r="AB212" s="37">
        <v>3454</v>
      </c>
      <c r="AC212" s="37">
        <v>2.4774428975126384</v>
      </c>
      <c r="AD212" s="37">
        <v>9.2840757673360002E-4</v>
      </c>
      <c r="AE212" s="12813" t="str">
        <f t="shared" si="35"/>
        <v>***</v>
      </c>
    </row>
    <row r="213" spans="1:31">
      <c r="A213" s="6823" t="s">
        <v>4932</v>
      </c>
      <c r="B213" s="37">
        <v>27.914838524059551</v>
      </c>
      <c r="C213" s="37">
        <v>13903</v>
      </c>
      <c r="D213" s="37">
        <v>24.215471343564051</v>
      </c>
      <c r="E213" s="37">
        <v>15965</v>
      </c>
      <c r="F213" s="37">
        <v>3.6993671804955</v>
      </c>
      <c r="G213" s="37">
        <v>3.3618777552900001E-13</v>
      </c>
      <c r="H213" s="12814" t="str">
        <f t="shared" si="32"/>
        <v>***</v>
      </c>
      <c r="J213" s="6823" t="s">
        <v>5328</v>
      </c>
      <c r="K213" s="37">
        <v>27.914838524059551</v>
      </c>
      <c r="L213" s="37">
        <v>13903</v>
      </c>
      <c r="M213" s="37">
        <v>25.28111301696207</v>
      </c>
      <c r="N213" s="37">
        <v>10494</v>
      </c>
      <c r="O213" s="37">
        <v>2.6337255070974805</v>
      </c>
      <c r="P213" s="37">
        <v>4.2225809484299996E-6</v>
      </c>
      <c r="Q213" s="12815" t="str">
        <f t="shared" si="33"/>
        <v>***</v>
      </c>
      <c r="R213" s="37">
        <v>22.171449460793269</v>
      </c>
      <c r="S213" s="37">
        <v>5471</v>
      </c>
      <c r="T213" s="37">
        <v>5.7433890632662816</v>
      </c>
      <c r="U213" s="37">
        <v>2.8094596205899998E-16</v>
      </c>
      <c r="V213" s="12816" t="str">
        <f t="shared" si="34"/>
        <v>***</v>
      </c>
      <c r="X213" s="6823" t="s">
        <v>5130</v>
      </c>
      <c r="Y213" s="37">
        <v>26.781981391154648</v>
      </c>
      <c r="Z213" s="37">
        <v>24397</v>
      </c>
      <c r="AA213" s="37">
        <v>22.171449460793269</v>
      </c>
      <c r="AB213" s="37">
        <v>5471</v>
      </c>
      <c r="AC213" s="37">
        <v>4.610531930361379</v>
      </c>
      <c r="AD213" s="37">
        <v>1.9962880408900001E-12</v>
      </c>
      <c r="AE213" s="12817" t="str">
        <f t="shared" si="35"/>
        <v>***</v>
      </c>
    </row>
    <row r="214" spans="1:31">
      <c r="A214" s="6823" t="s">
        <v>4933</v>
      </c>
      <c r="B214" s="37">
        <v>32.542372881355931</v>
      </c>
      <c r="C214" s="37">
        <v>12095</v>
      </c>
      <c r="D214" s="37">
        <v>32.867072111207648</v>
      </c>
      <c r="E214" s="37">
        <v>11510</v>
      </c>
      <c r="F214" s="37">
        <v>-0.32469922985171706</v>
      </c>
      <c r="G214" s="37">
        <v>0.59506293774760799</v>
      </c>
      <c r="H214" s="12818" t="str">
        <f t="shared" si="32"/>
        <v>NS</v>
      </c>
      <c r="J214" s="6823" t="s">
        <v>5329</v>
      </c>
      <c r="K214" s="37">
        <v>32.542372881355931</v>
      </c>
      <c r="L214" s="37">
        <v>12095</v>
      </c>
      <c r="M214" s="37">
        <v>33.25972950593431</v>
      </c>
      <c r="N214" s="37">
        <v>7246</v>
      </c>
      <c r="O214" s="37">
        <v>-0.7173566245783789</v>
      </c>
      <c r="P214" s="37">
        <v>0.30375691962457713</v>
      </c>
      <c r="Q214" s="12819" t="str">
        <f t="shared" si="33"/>
        <v>NS</v>
      </c>
      <c r="R214" s="37">
        <v>32.199812382739211</v>
      </c>
      <c r="S214" s="37">
        <v>4264</v>
      </c>
      <c r="T214" s="37">
        <v>0.34256049861672011</v>
      </c>
      <c r="U214" s="37">
        <v>0.68123501569720635</v>
      </c>
      <c r="V214" s="12820" t="str">
        <f t="shared" si="34"/>
        <v>NS</v>
      </c>
      <c r="X214" s="6823" t="s">
        <v>5131</v>
      </c>
      <c r="Y214" s="37">
        <v>32.811126622201542</v>
      </c>
      <c r="Z214" s="37">
        <v>19341</v>
      </c>
      <c r="AA214" s="37">
        <v>32.199812382739211</v>
      </c>
      <c r="AB214" s="37">
        <v>4264</v>
      </c>
      <c r="AC214" s="37">
        <v>0.61131423946233099</v>
      </c>
      <c r="AD214" s="37">
        <v>0.44117811822237119</v>
      </c>
      <c r="AE214" s="12821" t="str">
        <f t="shared" si="35"/>
        <v>NS</v>
      </c>
    </row>
    <row r="215" spans="1:31">
      <c r="A215" s="6823" t="s">
        <v>4934</v>
      </c>
      <c r="B215" s="37">
        <v>49.716055756324209</v>
      </c>
      <c r="C215" s="37">
        <v>5811</v>
      </c>
      <c r="D215" s="37">
        <v>47.25468224747879</v>
      </c>
      <c r="E215" s="37">
        <v>6247</v>
      </c>
      <c r="F215" s="37">
        <v>2.4613735088454192</v>
      </c>
      <c r="G215" s="37">
        <v>6.8823585347412997E-3</v>
      </c>
      <c r="H215" s="12822" t="str">
        <f t="shared" si="32"/>
        <v>***</v>
      </c>
      <c r="J215" s="6823" t="s">
        <v>5330</v>
      </c>
      <c r="K215" s="37">
        <v>49.716055756324209</v>
      </c>
      <c r="L215" s="37">
        <v>5811</v>
      </c>
      <c r="M215" s="37">
        <v>48.488696977393957</v>
      </c>
      <c r="N215" s="37">
        <v>3937</v>
      </c>
      <c r="O215" s="37">
        <v>1.2273587789302525</v>
      </c>
      <c r="P215" s="37">
        <v>0.23435033562653029</v>
      </c>
      <c r="Q215" s="12823" t="str">
        <f t="shared" si="33"/>
        <v>NS</v>
      </c>
      <c r="R215" s="37">
        <v>45.151515151515149</v>
      </c>
      <c r="S215" s="37">
        <v>2310</v>
      </c>
      <c r="T215" s="37">
        <v>4.5645406048090607</v>
      </c>
      <c r="U215" s="37">
        <v>2.0368444188410001E-4</v>
      </c>
      <c r="V215" s="12824" t="str">
        <f t="shared" si="34"/>
        <v>NS</v>
      </c>
      <c r="X215" s="6823" t="s">
        <v>5132</v>
      </c>
      <c r="Y215" s="37">
        <v>49.220352892901111</v>
      </c>
      <c r="Z215" s="37">
        <v>9748</v>
      </c>
      <c r="AA215" s="37">
        <v>45.151515151515149</v>
      </c>
      <c r="AB215" s="37">
        <v>2310</v>
      </c>
      <c r="AC215" s="37">
        <v>4.0688377413859627</v>
      </c>
      <c r="AD215" s="37">
        <v>4.3337597134790001E-4</v>
      </c>
      <c r="AE215" s="12825" t="str">
        <f t="shared" si="35"/>
        <v>***</v>
      </c>
    </row>
    <row r="216" spans="1:31">
      <c r="A216" s="6823" t="s">
        <v>4935</v>
      </c>
      <c r="B216" s="37">
        <v>57.597684515195368</v>
      </c>
      <c r="C216" s="37">
        <v>20039</v>
      </c>
      <c r="D216" s="37">
        <v>54.487594390507013</v>
      </c>
      <c r="E216" s="37">
        <v>18540</v>
      </c>
      <c r="F216" s="37">
        <v>3.1100901246883552</v>
      </c>
      <c r="G216" s="37">
        <v>7.6812701892100004E-10</v>
      </c>
      <c r="H216" s="12826" t="str">
        <f t="shared" si="32"/>
        <v>***</v>
      </c>
      <c r="J216" s="6823" t="s">
        <v>5331</v>
      </c>
      <c r="K216" s="37">
        <v>57.597684515195368</v>
      </c>
      <c r="L216" s="37">
        <v>20039</v>
      </c>
      <c r="M216" s="37">
        <v>55.958549222797927</v>
      </c>
      <c r="N216" s="37">
        <v>11194</v>
      </c>
      <c r="O216" s="37">
        <v>1.6391352923974409</v>
      </c>
      <c r="P216" s="37">
        <v>5.0158710138363998E-3</v>
      </c>
      <c r="Q216" s="12827" t="str">
        <f t="shared" si="33"/>
        <v>***</v>
      </c>
      <c r="R216" s="37">
        <v>52.24612033759869</v>
      </c>
      <c r="S216" s="37">
        <v>7346</v>
      </c>
      <c r="T216" s="37">
        <v>5.3515641775966785</v>
      </c>
      <c r="U216" s="37">
        <v>2.5390295693800001E-15</v>
      </c>
      <c r="V216" s="12828" t="str">
        <f t="shared" si="34"/>
        <v>***</v>
      </c>
      <c r="X216" s="6823" t="s">
        <v>5133</v>
      </c>
      <c r="Y216" s="37">
        <v>57.010213556174563</v>
      </c>
      <c r="Z216" s="37">
        <v>31233</v>
      </c>
      <c r="AA216" s="37">
        <v>52.24612033759869</v>
      </c>
      <c r="AB216" s="37">
        <v>7346</v>
      </c>
      <c r="AC216" s="37">
        <v>4.7640932185758729</v>
      </c>
      <c r="AD216" s="37">
        <v>1.30446403006E-13</v>
      </c>
      <c r="AE216" s="12829" t="str">
        <f t="shared" si="35"/>
        <v>***</v>
      </c>
    </row>
    <row r="217" spans="1:31">
      <c r="A217" s="6823" t="s">
        <v>4936</v>
      </c>
      <c r="B217" s="37">
        <v>88.80341968590929</v>
      </c>
      <c r="C217" s="37">
        <v>96851</v>
      </c>
      <c r="D217" s="37">
        <v>86.4592930731217</v>
      </c>
      <c r="E217" s="37">
        <v>95512</v>
      </c>
      <c r="F217" s="37">
        <v>2.3441266127875906</v>
      </c>
      <c r="G217" s="37">
        <v>5.0643413177299997E-55</v>
      </c>
      <c r="H217" s="12830" t="str">
        <f t="shared" si="32"/>
        <v>***</v>
      </c>
      <c r="J217" s="6823" t="s">
        <v>5332</v>
      </c>
      <c r="K217" s="37">
        <v>88.80341968590929</v>
      </c>
      <c r="L217" s="37">
        <v>96851</v>
      </c>
      <c r="M217" s="37">
        <v>87.779010975459371</v>
      </c>
      <c r="N217" s="37">
        <v>64872</v>
      </c>
      <c r="O217" s="37">
        <v>1.0244087104499187</v>
      </c>
      <c r="P217" s="37">
        <v>2.9011208305200003E-10</v>
      </c>
      <c r="Q217" s="12831" t="str">
        <f t="shared" si="33"/>
        <v>***</v>
      </c>
      <c r="R217" s="37">
        <v>83.66514360313316</v>
      </c>
      <c r="S217" s="37">
        <v>30640</v>
      </c>
      <c r="T217" s="37">
        <v>5.1382760827761302</v>
      </c>
      <c r="U217" s="37">
        <v>4.6940106076999999E-125</v>
      </c>
      <c r="V217" s="12832" t="str">
        <f t="shared" si="34"/>
        <v>***</v>
      </c>
      <c r="X217" s="6823" t="s">
        <v>5134</v>
      </c>
      <c r="Y217" s="37">
        <v>88.39249828410307</v>
      </c>
      <c r="Z217" s="37">
        <v>161723</v>
      </c>
      <c r="AA217" s="37">
        <v>83.66514360313316</v>
      </c>
      <c r="AB217" s="37">
        <v>30640</v>
      </c>
      <c r="AC217" s="37">
        <v>4.7273546809699099</v>
      </c>
      <c r="AD217" s="37">
        <v>9.6161196733999996E-118</v>
      </c>
      <c r="AE217" s="12833" t="str">
        <f t="shared" si="35"/>
        <v>***</v>
      </c>
    </row>
    <row r="218" spans="1:31">
      <c r="A218" s="6823" t="s">
        <v>4937</v>
      </c>
      <c r="B218" s="37">
        <v>13.665888074744821</v>
      </c>
      <c r="C218" s="37">
        <v>31253</v>
      </c>
      <c r="D218" s="37">
        <v>14.65062745971634</v>
      </c>
      <c r="E218" s="37">
        <v>26934</v>
      </c>
      <c r="F218" s="37">
        <v>-0.98473938497151892</v>
      </c>
      <c r="G218" s="37">
        <v>6.7091986623860002E-4</v>
      </c>
      <c r="H218" s="12834" t="str">
        <f t="shared" si="32"/>
        <v>***</v>
      </c>
      <c r="J218" s="6823" t="s">
        <v>5333</v>
      </c>
      <c r="K218" s="37">
        <v>13.665888074744821</v>
      </c>
      <c r="L218" s="37">
        <v>31253</v>
      </c>
      <c r="M218" s="37">
        <v>15.08198525365907</v>
      </c>
      <c r="N218" s="37">
        <v>18174</v>
      </c>
      <c r="O218" s="37">
        <v>-1.4160971789142494</v>
      </c>
      <c r="P218" s="37">
        <v>1.3547388941899999E-5</v>
      </c>
      <c r="Q218" s="12835" t="str">
        <f t="shared" si="33"/>
        <v>***</v>
      </c>
      <c r="R218" s="37">
        <v>13.75570776255708</v>
      </c>
      <c r="S218" s="37">
        <v>8760</v>
      </c>
      <c r="T218" s="37">
        <v>-8.9819687812259019E-2</v>
      </c>
      <c r="U218" s="37">
        <v>0.82886023470775583</v>
      </c>
      <c r="V218" s="12836" t="str">
        <f t="shared" si="34"/>
        <v>***</v>
      </c>
      <c r="X218" s="6823" t="s">
        <v>5135</v>
      </c>
      <c r="Y218" s="37">
        <v>14.18657818601169</v>
      </c>
      <c r="Z218" s="37">
        <v>49427</v>
      </c>
      <c r="AA218" s="37">
        <v>13.75570776255708</v>
      </c>
      <c r="AB218" s="37">
        <v>8760</v>
      </c>
      <c r="AC218" s="37">
        <v>0.43087042345461057</v>
      </c>
      <c r="AD218" s="37">
        <v>0.28584879820918641</v>
      </c>
      <c r="AE218" s="12837" t="str">
        <f t="shared" si="35"/>
        <v>NS</v>
      </c>
    </row>
    <row r="219" spans="1:31">
      <c r="A219" s="6823" t="s">
        <v>4938</v>
      </c>
      <c r="B219" s="37">
        <v>51.560647965231126</v>
      </c>
      <c r="C219" s="37">
        <v>10124</v>
      </c>
      <c r="D219" s="37">
        <v>44.041034790365742</v>
      </c>
      <c r="E219" s="37">
        <v>11210</v>
      </c>
      <c r="F219" s="37">
        <v>7.5196131748653841</v>
      </c>
      <c r="G219" s="37">
        <v>3.9720464254499999E-28</v>
      </c>
      <c r="H219" s="12838" t="str">
        <f t="shared" si="32"/>
        <v>***</v>
      </c>
      <c r="J219" s="6823" t="s">
        <v>5334</v>
      </c>
      <c r="K219" s="37">
        <v>51.560647965231126</v>
      </c>
      <c r="L219" s="37">
        <v>10124</v>
      </c>
      <c r="M219" s="37">
        <v>44.845578902834582</v>
      </c>
      <c r="N219" s="37">
        <v>7091</v>
      </c>
      <c r="O219" s="37">
        <v>6.7150690623965446</v>
      </c>
      <c r="P219" s="37">
        <v>3.8160621911299996E-18</v>
      </c>
      <c r="Q219" s="12839" t="str">
        <f t="shared" si="33"/>
        <v>***</v>
      </c>
      <c r="R219" s="37">
        <v>42.655984462248121</v>
      </c>
      <c r="S219" s="37">
        <v>4119</v>
      </c>
      <c r="T219" s="37">
        <v>8.9046635029830057</v>
      </c>
      <c r="U219" s="37">
        <v>4.7554014921999996E-22</v>
      </c>
      <c r="V219" s="12840" t="str">
        <f t="shared" si="34"/>
        <v>***</v>
      </c>
      <c r="X219" s="6823" t="s">
        <v>5136</v>
      </c>
      <c r="Y219" s="37">
        <v>48.794655823409819</v>
      </c>
      <c r="Z219" s="37">
        <v>17215</v>
      </c>
      <c r="AA219" s="37">
        <v>42.655984462248121</v>
      </c>
      <c r="AB219" s="37">
        <v>4119</v>
      </c>
      <c r="AC219" s="37">
        <v>6.1386713611616983</v>
      </c>
      <c r="AD219" s="37">
        <v>1.3413242272200001E-12</v>
      </c>
      <c r="AE219" s="12841" t="str">
        <f t="shared" si="35"/>
        <v>***</v>
      </c>
    </row>
    <row r="220" spans="1:31">
      <c r="A220" s="6823" t="s">
        <v>4939</v>
      </c>
      <c r="B220" s="37">
        <v>28.952941176470588</v>
      </c>
      <c r="C220" s="37">
        <v>8500</v>
      </c>
      <c r="D220" s="37">
        <v>24.823087129588679</v>
      </c>
      <c r="E220" s="37">
        <v>9044</v>
      </c>
      <c r="F220" s="37">
        <v>4.1298540468819098</v>
      </c>
      <c r="G220" s="37">
        <v>6.6869402027800001E-10</v>
      </c>
      <c r="H220" s="12842" t="str">
        <f t="shared" si="32"/>
        <v>***</v>
      </c>
      <c r="J220" s="6823" t="s">
        <v>5335</v>
      </c>
      <c r="K220" s="37">
        <v>28.952941176470588</v>
      </c>
      <c r="L220" s="37">
        <v>8500</v>
      </c>
      <c r="M220" s="37">
        <v>26.371123182057119</v>
      </c>
      <c r="N220" s="37">
        <v>5707</v>
      </c>
      <c r="O220" s="37">
        <v>2.5818179944134698</v>
      </c>
      <c r="P220" s="37">
        <v>7.6961924897240002E-4</v>
      </c>
      <c r="Q220" s="12843" t="str">
        <f t="shared" si="33"/>
        <v>***</v>
      </c>
      <c r="R220" s="37">
        <v>22.17560683248427</v>
      </c>
      <c r="S220" s="37">
        <v>3337</v>
      </c>
      <c r="T220" s="37">
        <v>6.7773343439863183</v>
      </c>
      <c r="U220" s="37">
        <v>7.5962620794300001E-14</v>
      </c>
      <c r="V220" s="12844" t="str">
        <f t="shared" si="34"/>
        <v>***</v>
      </c>
      <c r="X220" s="6823" t="s">
        <v>5137</v>
      </c>
      <c r="Y220" s="37">
        <v>27.915816146969799</v>
      </c>
      <c r="Z220" s="37">
        <v>14207</v>
      </c>
      <c r="AA220" s="37">
        <v>22.17560683248427</v>
      </c>
      <c r="AB220" s="37">
        <v>3337</v>
      </c>
      <c r="AC220" s="37">
        <v>5.7402093144855293</v>
      </c>
      <c r="AD220" s="37">
        <v>1.59457966797E-11</v>
      </c>
      <c r="AE220" s="12845" t="str">
        <f t="shared" si="35"/>
        <v>***</v>
      </c>
    </row>
    <row r="221" spans="1:31">
      <c r="A221" s="6823" t="s">
        <v>4940</v>
      </c>
      <c r="B221" s="37">
        <v>33.629982451742293</v>
      </c>
      <c r="C221" s="37">
        <v>15956</v>
      </c>
      <c r="D221" s="37">
        <v>31.032522174209689</v>
      </c>
      <c r="E221" s="37">
        <v>17588</v>
      </c>
      <c r="F221" s="37">
        <v>2.5974602775326048</v>
      </c>
      <c r="G221" s="37">
        <v>3.7207311917E-7</v>
      </c>
      <c r="H221" s="12846" t="str">
        <f t="shared" si="32"/>
        <v>***</v>
      </c>
      <c r="J221" s="6823" t="s">
        <v>5336</v>
      </c>
      <c r="K221" s="37">
        <v>33.629982451742293</v>
      </c>
      <c r="L221" s="37">
        <v>15956</v>
      </c>
      <c r="M221" s="37">
        <v>31.044161676646709</v>
      </c>
      <c r="N221" s="37">
        <v>10688</v>
      </c>
      <c r="O221" s="37">
        <v>2.5858207750955842</v>
      </c>
      <c r="P221" s="37">
        <v>1.01373156476E-5</v>
      </c>
      <c r="Q221" s="12847" t="str">
        <f t="shared" si="33"/>
        <v>***</v>
      </c>
      <c r="R221" s="37">
        <v>31.014492753623191</v>
      </c>
      <c r="S221" s="37">
        <v>6900</v>
      </c>
      <c r="T221" s="37">
        <v>2.6154896981191023</v>
      </c>
      <c r="U221" s="37">
        <v>1.107697873876E-4</v>
      </c>
      <c r="V221" s="12848" t="str">
        <f t="shared" si="34"/>
        <v>***</v>
      </c>
      <c r="X221" s="6823" t="s">
        <v>5138</v>
      </c>
      <c r="Y221" s="37">
        <v>32.592703798228492</v>
      </c>
      <c r="Z221" s="37">
        <v>26644</v>
      </c>
      <c r="AA221" s="37">
        <v>31.014492753623191</v>
      </c>
      <c r="AB221" s="37">
        <v>6900</v>
      </c>
      <c r="AC221" s="37">
        <v>1.5782110446053004</v>
      </c>
      <c r="AD221" s="37">
        <v>1.24470548594672E-2</v>
      </c>
      <c r="AE221" s="12849" t="str">
        <f t="shared" si="35"/>
        <v>**</v>
      </c>
    </row>
    <row r="222" spans="1:31">
      <c r="A222" s="6823" t="s">
        <v>4941</v>
      </c>
      <c r="B222" s="37">
        <v>24.643831464080019</v>
      </c>
      <c r="C222" s="37">
        <v>13196</v>
      </c>
      <c r="D222" s="37">
        <v>25.928352992573181</v>
      </c>
      <c r="E222" s="37">
        <v>9156</v>
      </c>
      <c r="F222" s="37">
        <v>-1.2845215284931619</v>
      </c>
      <c r="G222" s="37">
        <v>2.9548689088988601E-2</v>
      </c>
      <c r="H222" s="12850" t="str">
        <f t="shared" si="32"/>
        <v>**</v>
      </c>
      <c r="J222" s="6823" t="s">
        <v>5337</v>
      </c>
      <c r="K222" s="37">
        <v>24.643831464080019</v>
      </c>
      <c r="L222" s="37">
        <v>13196</v>
      </c>
      <c r="M222" s="37">
        <v>26.618365096865649</v>
      </c>
      <c r="N222" s="37">
        <v>6349</v>
      </c>
      <c r="O222" s="37">
        <v>-1.9745336327856293</v>
      </c>
      <c r="P222" s="37">
        <v>2.9352425319915001E-3</v>
      </c>
      <c r="Q222" s="12851" t="str">
        <f t="shared" si="33"/>
        <v>***</v>
      </c>
      <c r="R222" s="37">
        <v>24.367652297826861</v>
      </c>
      <c r="S222" s="37">
        <v>2807</v>
      </c>
      <c r="T222" s="37">
        <v>0.27617916625315786</v>
      </c>
      <c r="U222" s="37">
        <v>0.75769199526813025</v>
      </c>
      <c r="V222" s="12852" t="str">
        <f t="shared" si="34"/>
        <v>***</v>
      </c>
      <c r="X222" s="6823" t="s">
        <v>5139</v>
      </c>
      <c r="Y222" s="37">
        <v>25.285239191609111</v>
      </c>
      <c r="Z222" s="37">
        <v>19545</v>
      </c>
      <c r="AA222" s="37">
        <v>24.367652297826861</v>
      </c>
      <c r="AB222" s="37">
        <v>2807</v>
      </c>
      <c r="AC222" s="37">
        <v>0.91758689378225</v>
      </c>
      <c r="AD222" s="37">
        <v>0.29489622861959541</v>
      </c>
      <c r="AE222" s="12853" t="str">
        <f t="shared" si="35"/>
        <v>NS</v>
      </c>
    </row>
    <row r="223" spans="1:31">
      <c r="A223" s="6823" t="s">
        <v>4942</v>
      </c>
      <c r="B223" s="37">
        <v>40.488162965681767</v>
      </c>
      <c r="C223" s="37">
        <v>27245</v>
      </c>
      <c r="D223" s="37">
        <v>38.420149357576882</v>
      </c>
      <c r="E223" s="37">
        <v>21559</v>
      </c>
      <c r="F223" s="37">
        <v>2.0680136081048843</v>
      </c>
      <c r="G223" s="37">
        <v>3.4869562333000002E-6</v>
      </c>
      <c r="H223" s="12854" t="str">
        <f t="shared" si="32"/>
        <v>***</v>
      </c>
      <c r="J223" s="6823" t="s">
        <v>5338</v>
      </c>
      <c r="K223" s="37">
        <v>40.488162965681767</v>
      </c>
      <c r="L223" s="37">
        <v>27245</v>
      </c>
      <c r="M223" s="37">
        <v>40.233654437384708</v>
      </c>
      <c r="N223" s="37">
        <v>14637</v>
      </c>
      <c r="O223" s="37">
        <v>0.25450852829705894</v>
      </c>
      <c r="P223" s="37">
        <v>0.61278891764518562</v>
      </c>
      <c r="Q223" s="12855" t="str">
        <f t="shared" si="33"/>
        <v>NS</v>
      </c>
      <c r="R223" s="37">
        <v>34.58537994799191</v>
      </c>
      <c r="S223" s="37">
        <v>6922</v>
      </c>
      <c r="T223" s="37">
        <v>5.9027830176898561</v>
      </c>
      <c r="U223" s="37">
        <v>2.6071436359600002E-19</v>
      </c>
      <c r="V223" s="12856" t="str">
        <f t="shared" si="34"/>
        <v>NS</v>
      </c>
      <c r="X223" s="6823" t="s">
        <v>5140</v>
      </c>
      <c r="Y223" s="37">
        <v>40.39921684733298</v>
      </c>
      <c r="Z223" s="37">
        <v>41882</v>
      </c>
      <c r="AA223" s="37">
        <v>34.58537994799191</v>
      </c>
      <c r="AB223" s="37">
        <v>6922</v>
      </c>
      <c r="AC223" s="37">
        <v>5.8138368993410694</v>
      </c>
      <c r="AD223" s="37">
        <v>4.8682964786200002E-20</v>
      </c>
      <c r="AE223" s="12857" t="str">
        <f t="shared" si="35"/>
        <v>***</v>
      </c>
    </row>
    <row r="224" spans="1:31">
      <c r="A224" s="6823" t="s">
        <v>4943</v>
      </c>
      <c r="B224" s="37">
        <v>8.8266619330789027</v>
      </c>
      <c r="C224" s="37">
        <v>22534</v>
      </c>
      <c r="D224" s="37">
        <v>8.042087453074604</v>
      </c>
      <c r="E224" s="37">
        <v>18913</v>
      </c>
      <c r="F224" s="37">
        <v>0.78457448000429864</v>
      </c>
      <c r="G224" s="37">
        <v>4.2684137498381E-3</v>
      </c>
      <c r="H224" s="12858" t="str">
        <f t="shared" si="32"/>
        <v>***</v>
      </c>
      <c r="J224" s="6823" t="s">
        <v>5339</v>
      </c>
      <c r="K224" s="37">
        <v>8.8266619330789027</v>
      </c>
      <c r="L224" s="37">
        <v>22534</v>
      </c>
      <c r="M224" s="37">
        <v>8.4833102599600068</v>
      </c>
      <c r="N224" s="37">
        <v>13002</v>
      </c>
      <c r="O224" s="37">
        <v>0.34335167311889592</v>
      </c>
      <c r="P224" s="37">
        <v>0.26867795406169059</v>
      </c>
      <c r="Q224" s="12859" t="str">
        <f t="shared" si="33"/>
        <v>NS</v>
      </c>
      <c r="R224" s="37">
        <v>7.0715614955168329</v>
      </c>
      <c r="S224" s="37">
        <v>5911</v>
      </c>
      <c r="T224" s="37">
        <v>1.7551004375620698</v>
      </c>
      <c r="U224" s="37">
        <v>1.5900148634999999E-5</v>
      </c>
      <c r="V224" s="12860" t="str">
        <f t="shared" si="34"/>
        <v>NS</v>
      </c>
      <c r="X224" s="6823" t="s">
        <v>5141</v>
      </c>
      <c r="Y224" s="37">
        <v>8.7010355695632597</v>
      </c>
      <c r="Z224" s="37">
        <v>35536</v>
      </c>
      <c r="AA224" s="37">
        <v>7.0715614955168329</v>
      </c>
      <c r="AB224" s="37">
        <v>5911</v>
      </c>
      <c r="AC224" s="37">
        <v>1.6294740740464269</v>
      </c>
      <c r="AD224" s="37">
        <v>3.08860647017E-5</v>
      </c>
      <c r="AE224" s="12861" t="str">
        <f t="shared" si="35"/>
        <v>***</v>
      </c>
    </row>
    <row r="225" spans="1:31">
      <c r="A225" s="6823" t="s">
        <v>4944</v>
      </c>
      <c r="B225" s="37">
        <v>31.856343283582088</v>
      </c>
      <c r="C225" s="37">
        <v>8576</v>
      </c>
      <c r="D225" s="37">
        <v>30.07547530333429</v>
      </c>
      <c r="E225" s="37">
        <v>10467</v>
      </c>
      <c r="F225" s="37">
        <v>1.7808679802477982</v>
      </c>
      <c r="G225" s="37">
        <v>8.1290917950346004E-3</v>
      </c>
      <c r="H225" s="12862" t="str">
        <f t="shared" si="32"/>
        <v>***</v>
      </c>
      <c r="J225" s="6823" t="s">
        <v>5340</v>
      </c>
      <c r="K225" s="37">
        <v>31.856343283582088</v>
      </c>
      <c r="L225" s="37">
        <v>8576</v>
      </c>
      <c r="M225" s="37">
        <v>31.759846585042041</v>
      </c>
      <c r="N225" s="37">
        <v>6779</v>
      </c>
      <c r="O225" s="37">
        <v>9.6496698540047277E-2</v>
      </c>
      <c r="P225" s="37">
        <v>0.89856522993220456</v>
      </c>
      <c r="Q225" s="12863" t="str">
        <f t="shared" si="33"/>
        <v>NS</v>
      </c>
      <c r="R225" s="37">
        <v>26.979392624728849</v>
      </c>
      <c r="S225" s="37">
        <v>3688</v>
      </c>
      <c r="T225" s="37">
        <v>4.8769506588532394</v>
      </c>
      <c r="U225" s="37">
        <v>7.1467431576399994E-8</v>
      </c>
      <c r="V225" s="12864" t="str">
        <f t="shared" si="34"/>
        <v>NS</v>
      </c>
      <c r="X225" s="6823" t="s">
        <v>5142</v>
      </c>
      <c r="Y225" s="37">
        <v>31.81374145229567</v>
      </c>
      <c r="Z225" s="37">
        <v>15355</v>
      </c>
      <c r="AA225" s="37">
        <v>26.979392624728849</v>
      </c>
      <c r="AB225" s="37">
        <v>3688</v>
      </c>
      <c r="AC225" s="37">
        <v>4.8343488275668207</v>
      </c>
      <c r="AD225" s="37">
        <v>1.1401838153699999E-8</v>
      </c>
      <c r="AE225" s="12865" t="str">
        <f t="shared" si="35"/>
        <v>***</v>
      </c>
    </row>
    <row r="226" spans="1:31">
      <c r="A226" s="6823" t="s">
        <v>4945</v>
      </c>
      <c r="B226" s="37">
        <v>63.318284424379243</v>
      </c>
      <c r="C226" s="37">
        <v>9746</v>
      </c>
      <c r="D226" s="37">
        <v>59.622105723023147</v>
      </c>
      <c r="E226" s="37">
        <v>9156</v>
      </c>
      <c r="F226" s="37">
        <v>3.6961787013560965</v>
      </c>
      <c r="G226" s="37">
        <v>1.7760946304900001E-7</v>
      </c>
      <c r="H226" s="12866" t="str">
        <f t="shared" si="32"/>
        <v>***</v>
      </c>
      <c r="J226" s="6823" t="s">
        <v>5341</v>
      </c>
      <c r="K226" s="37">
        <v>63.318284424379243</v>
      </c>
      <c r="L226" s="37">
        <v>9746</v>
      </c>
      <c r="M226" s="37">
        <v>61.053497942386826</v>
      </c>
      <c r="N226" s="37">
        <v>6075</v>
      </c>
      <c r="O226" s="37">
        <v>2.2647864819924166</v>
      </c>
      <c r="P226" s="37">
        <v>4.2207597914740002E-3</v>
      </c>
      <c r="Q226" s="12867" t="str">
        <f t="shared" si="33"/>
        <v>***</v>
      </c>
      <c r="R226" s="37">
        <v>56.799740344044139</v>
      </c>
      <c r="S226" s="37">
        <v>3081</v>
      </c>
      <c r="T226" s="37">
        <v>6.5185440803351042</v>
      </c>
      <c r="U226" s="37">
        <v>8.3414346608699996E-11</v>
      </c>
      <c r="V226" s="12868" t="str">
        <f t="shared" si="34"/>
        <v>***</v>
      </c>
      <c r="X226" s="6823" t="s">
        <v>5143</v>
      </c>
      <c r="Y226" s="37">
        <v>62.448644207066557</v>
      </c>
      <c r="Z226" s="37">
        <v>15821</v>
      </c>
      <c r="AA226" s="37">
        <v>56.799740344044139</v>
      </c>
      <c r="AB226" s="37">
        <v>3081</v>
      </c>
      <c r="AC226" s="37">
        <v>5.6489038630224186</v>
      </c>
      <c r="AD226" s="37">
        <v>3.67013677278E-9</v>
      </c>
      <c r="AE226" s="12869" t="str">
        <f t="shared" si="35"/>
        <v>***</v>
      </c>
    </row>
    <row r="227" spans="1:31">
      <c r="A227" s="6823" t="s">
        <v>4946</v>
      </c>
      <c r="B227" s="37">
        <v>14.67295546339215</v>
      </c>
      <c r="C227" s="37">
        <v>36891</v>
      </c>
      <c r="D227" s="37">
        <v>15.49904244421681</v>
      </c>
      <c r="E227" s="37">
        <v>22453</v>
      </c>
      <c r="F227" s="37">
        <v>-0.8260869808246607</v>
      </c>
      <c r="G227" s="37">
        <v>6.2500004778313E-3</v>
      </c>
      <c r="H227" s="12870" t="str">
        <f t="shared" si="32"/>
        <v>***</v>
      </c>
      <c r="J227" s="6823" t="s">
        <v>5342</v>
      </c>
      <c r="K227" s="37">
        <v>14.67295546339215</v>
      </c>
      <c r="L227" s="37">
        <v>36891</v>
      </c>
      <c r="M227" s="37">
        <v>15.7984740857669</v>
      </c>
      <c r="N227" s="37">
        <v>15204</v>
      </c>
      <c r="O227" s="37">
        <v>-1.1255186223747504</v>
      </c>
      <c r="P227" s="37">
        <v>1.0730246103012001E-3</v>
      </c>
      <c r="Q227" s="12871" t="str">
        <f t="shared" si="33"/>
        <v>***</v>
      </c>
      <c r="R227" s="37">
        <v>14.871016691957511</v>
      </c>
      <c r="S227" s="37">
        <v>7249</v>
      </c>
      <c r="T227" s="37">
        <v>-0.19806122856536135</v>
      </c>
      <c r="U227" s="37">
        <v>0.66335787364453747</v>
      </c>
      <c r="V227" s="12872" t="str">
        <f t="shared" si="34"/>
        <v>***</v>
      </c>
      <c r="X227" s="6823" t="s">
        <v>5144</v>
      </c>
      <c r="Y227" s="37">
        <v>15.00143967751224</v>
      </c>
      <c r="Z227" s="37">
        <v>52095</v>
      </c>
      <c r="AA227" s="37">
        <v>14.871016691957511</v>
      </c>
      <c r="AB227" s="37">
        <v>7249</v>
      </c>
      <c r="AC227" s="37">
        <v>0.13042298555472875</v>
      </c>
      <c r="AD227" s="37">
        <v>0.77068278660690182</v>
      </c>
      <c r="AE227" s="12873" t="str">
        <f t="shared" si="35"/>
        <v>NS</v>
      </c>
    </row>
    <row r="228" spans="1:31">
      <c r="A228" s="6823" t="s">
        <v>4947</v>
      </c>
      <c r="B228" s="37">
        <v>33.933542101600558</v>
      </c>
      <c r="C228" s="37">
        <v>11496</v>
      </c>
      <c r="D228" s="37">
        <v>30.944131658726722</v>
      </c>
      <c r="E228" s="37">
        <v>13854</v>
      </c>
      <c r="F228" s="37">
        <v>2.9894104428738366</v>
      </c>
      <c r="G228" s="37">
        <v>4.0165715209600002E-7</v>
      </c>
      <c r="H228" s="12874" t="str">
        <f t="shared" si="32"/>
        <v>***</v>
      </c>
      <c r="J228" s="6823" t="s">
        <v>5343</v>
      </c>
      <c r="K228" s="37">
        <v>33.933542101600558</v>
      </c>
      <c r="L228" s="37">
        <v>11496</v>
      </c>
      <c r="M228" s="37">
        <v>31.667434362045139</v>
      </c>
      <c r="N228" s="37">
        <v>8684</v>
      </c>
      <c r="O228" s="37">
        <v>2.2661077395554194</v>
      </c>
      <c r="P228" s="37">
        <v>6.9627629586249999E-4</v>
      </c>
      <c r="Q228" s="12875" t="str">
        <f t="shared" si="33"/>
        <v>***</v>
      </c>
      <c r="R228" s="37">
        <v>29.729206963249521</v>
      </c>
      <c r="S228" s="37">
        <v>5170</v>
      </c>
      <c r="T228" s="37">
        <v>4.2043351383510377</v>
      </c>
      <c r="U228" s="37">
        <v>8.4652136885800004E-8</v>
      </c>
      <c r="V228" s="12876" t="str">
        <f t="shared" si="34"/>
        <v>***</v>
      </c>
      <c r="X228" s="6823" t="s">
        <v>5145</v>
      </c>
      <c r="Y228" s="37">
        <v>32.958374628344899</v>
      </c>
      <c r="Z228" s="37">
        <v>20180</v>
      </c>
      <c r="AA228" s="37">
        <v>29.729206963249521</v>
      </c>
      <c r="AB228" s="37">
        <v>5170</v>
      </c>
      <c r="AC228" s="37">
        <v>3.2291676650953782</v>
      </c>
      <c r="AD228" s="37">
        <v>9.3914859415700002E-6</v>
      </c>
      <c r="AE228" s="12877" t="str">
        <f t="shared" si="35"/>
        <v>***</v>
      </c>
    </row>
    <row r="229" spans="1:31">
      <c r="A229" s="6823" t="s">
        <v>4948</v>
      </c>
      <c r="B229" s="37">
        <v>11.858947189963549</v>
      </c>
      <c r="C229" s="37">
        <v>11797</v>
      </c>
      <c r="D229" s="37">
        <v>8.8915043869034882</v>
      </c>
      <c r="E229" s="37">
        <v>9346</v>
      </c>
      <c r="F229" s="37">
        <v>2.9674428030600613</v>
      </c>
      <c r="G229" s="37">
        <v>2.9515408295799999E-12</v>
      </c>
      <c r="H229" s="12878" t="str">
        <f t="shared" si="32"/>
        <v>***</v>
      </c>
      <c r="J229" s="6823" t="s">
        <v>5344</v>
      </c>
      <c r="K229" s="37">
        <v>11.858947189963549</v>
      </c>
      <c r="L229" s="37">
        <v>11797</v>
      </c>
      <c r="M229" s="37">
        <v>8.77579959035765</v>
      </c>
      <c r="N229" s="37">
        <v>6347</v>
      </c>
      <c r="O229" s="37">
        <v>3.0831475996058995</v>
      </c>
      <c r="P229" s="37">
        <v>1.6647161728800001E-10</v>
      </c>
      <c r="Q229" s="12879" t="str">
        <f t="shared" si="33"/>
        <v>***</v>
      </c>
      <c r="R229" s="37">
        <v>9.1363787929309765</v>
      </c>
      <c r="S229" s="37">
        <v>2999</v>
      </c>
      <c r="T229" s="37">
        <v>2.7225683970325729</v>
      </c>
      <c r="U229" s="37">
        <v>2.6122180723800001E-5</v>
      </c>
      <c r="V229" s="12880" t="str">
        <f t="shared" si="34"/>
        <v>***</v>
      </c>
      <c r="X229" s="6823" t="s">
        <v>5146</v>
      </c>
      <c r="Y229" s="37">
        <v>10.78042328042328</v>
      </c>
      <c r="Z229" s="37">
        <v>18144</v>
      </c>
      <c r="AA229" s="37">
        <v>9.1363787929309765</v>
      </c>
      <c r="AB229" s="37">
        <v>2999</v>
      </c>
      <c r="AC229" s="37">
        <v>1.6440444874923035</v>
      </c>
      <c r="AD229" s="37">
        <v>6.6199070827643001E-3</v>
      </c>
      <c r="AE229" s="12881" t="str">
        <f t="shared" si="35"/>
        <v>***</v>
      </c>
    </row>
    <row r="230" spans="1:31">
      <c r="A230" s="6823" t="s">
        <v>4949</v>
      </c>
      <c r="B230" s="37">
        <v>33.419023136246793</v>
      </c>
      <c r="C230" s="37">
        <v>14393</v>
      </c>
      <c r="D230" s="37">
        <v>30.885024656112119</v>
      </c>
      <c r="E230" s="37">
        <v>15412</v>
      </c>
      <c r="F230" s="37">
        <v>2.5339984801346738</v>
      </c>
      <c r="G230" s="37">
        <v>2.82914640276E-6</v>
      </c>
      <c r="H230" s="12882" t="str">
        <f t="shared" si="32"/>
        <v>***</v>
      </c>
      <c r="J230" s="6823" t="s">
        <v>5345</v>
      </c>
      <c r="K230" s="37">
        <v>33.419023136246793</v>
      </c>
      <c r="L230" s="37">
        <v>14393</v>
      </c>
      <c r="M230" s="37">
        <v>31.9468398092726</v>
      </c>
      <c r="N230" s="37">
        <v>9857</v>
      </c>
      <c r="O230" s="37">
        <v>1.4721833269741929</v>
      </c>
      <c r="P230" s="37">
        <v>1.6480674174153501E-2</v>
      </c>
      <c r="Q230" s="12883" t="str">
        <f t="shared" si="33"/>
        <v>**</v>
      </c>
      <c r="R230" s="37">
        <v>29.000900090009001</v>
      </c>
      <c r="S230" s="37">
        <v>5555</v>
      </c>
      <c r="T230" s="37">
        <v>4.4181230462377918</v>
      </c>
      <c r="U230" s="37">
        <v>2.10834516709E-9</v>
      </c>
      <c r="V230" s="12884" t="str">
        <f t="shared" si="34"/>
        <v>**</v>
      </c>
      <c r="X230" s="6823" t="s">
        <v>5147</v>
      </c>
      <c r="Y230" s="37">
        <v>32.820618556701028</v>
      </c>
      <c r="Z230" s="37">
        <v>24250</v>
      </c>
      <c r="AA230" s="37">
        <v>29.000900090009001</v>
      </c>
      <c r="AB230" s="37">
        <v>5555</v>
      </c>
      <c r="AC230" s="37">
        <v>3.8197184666920272</v>
      </c>
      <c r="AD230" s="37">
        <v>3.7719220763899998E-8</v>
      </c>
      <c r="AE230" s="12885" t="str">
        <f t="shared" si="35"/>
        <v>***</v>
      </c>
    </row>
    <row r="231" spans="1:31">
      <c r="A231" s="6823" t="s">
        <v>4950</v>
      </c>
      <c r="B231" s="37">
        <v>9.9114233353695784</v>
      </c>
      <c r="C231" s="37">
        <v>13096</v>
      </c>
      <c r="D231" s="37">
        <v>8.4502650452135946</v>
      </c>
      <c r="E231" s="37">
        <v>9621</v>
      </c>
      <c r="F231" s="37">
        <v>1.4611582901559839</v>
      </c>
      <c r="G231" s="37">
        <v>1.7791383648199999E-4</v>
      </c>
      <c r="H231" s="12886" t="str">
        <f t="shared" si="32"/>
        <v>***</v>
      </c>
      <c r="J231" s="6823" t="s">
        <v>5346</v>
      </c>
      <c r="K231" s="37">
        <v>9.9114233353695784</v>
      </c>
      <c r="L231" s="37">
        <v>13096</v>
      </c>
      <c r="M231" s="37">
        <v>8.9373785682259754</v>
      </c>
      <c r="N231" s="37">
        <v>6691</v>
      </c>
      <c r="O231" s="37">
        <v>0.974044767143603</v>
      </c>
      <c r="P231" s="37">
        <v>2.7654877256793799E-2</v>
      </c>
      <c r="Q231" s="12887" t="str">
        <f t="shared" si="33"/>
        <v>**</v>
      </c>
      <c r="R231" s="37">
        <v>7.337883959044369</v>
      </c>
      <c r="S231" s="37">
        <v>2930</v>
      </c>
      <c r="T231" s="37">
        <v>2.5735393763252095</v>
      </c>
      <c r="U231" s="37">
        <v>1.6499891240399998E-5</v>
      </c>
      <c r="V231" s="12888" t="str">
        <f t="shared" si="34"/>
        <v>**</v>
      </c>
      <c r="X231" s="6823" t="s">
        <v>5148</v>
      </c>
      <c r="Y231" s="37">
        <v>9.5820488199322789</v>
      </c>
      <c r="Z231" s="37">
        <v>19787</v>
      </c>
      <c r="AA231" s="37">
        <v>7.337883959044369</v>
      </c>
      <c r="AB231" s="37">
        <v>2930</v>
      </c>
      <c r="AC231" s="37">
        <v>2.2441648608879099</v>
      </c>
      <c r="AD231" s="37">
        <v>9.40817282262E-5</v>
      </c>
      <c r="AE231" s="12889" t="str">
        <f t="shared" si="35"/>
        <v>***</v>
      </c>
    </row>
    <row r="232" spans="1:31">
      <c r="A232" s="6823" t="s">
        <v>4951</v>
      </c>
      <c r="B232" s="37">
        <v>48.326333206058287</v>
      </c>
      <c r="C232" s="37">
        <v>7857</v>
      </c>
      <c r="D232" s="37">
        <v>49.198491277699198</v>
      </c>
      <c r="E232" s="37">
        <v>8484</v>
      </c>
      <c r="F232" s="37">
        <v>-0.87215807164091075</v>
      </c>
      <c r="G232" s="37">
        <v>0.26513181199441849</v>
      </c>
      <c r="H232" s="12890" t="str">
        <f t="shared" si="32"/>
        <v>NS</v>
      </c>
      <c r="J232" s="6823" t="s">
        <v>5347</v>
      </c>
      <c r="K232" s="37">
        <v>48.326333206058287</v>
      </c>
      <c r="L232" s="37">
        <v>7857</v>
      </c>
      <c r="M232" s="37">
        <v>51.149097815764478</v>
      </c>
      <c r="N232" s="37">
        <v>5265</v>
      </c>
      <c r="O232" s="37">
        <v>-2.8227646097061907</v>
      </c>
      <c r="P232" s="37">
        <v>1.5228516351428001E-3</v>
      </c>
      <c r="Q232" s="12891" t="str">
        <f t="shared" si="33"/>
        <v>***</v>
      </c>
      <c r="R232" s="37">
        <v>46.008077042559798</v>
      </c>
      <c r="S232" s="37">
        <v>3219</v>
      </c>
      <c r="T232" s="37">
        <v>2.3182561634984893</v>
      </c>
      <c r="U232" s="37">
        <v>2.6552869252115599E-2</v>
      </c>
      <c r="V232" s="12892" t="str">
        <f t="shared" si="34"/>
        <v>***</v>
      </c>
      <c r="X232" s="6823" t="s">
        <v>5149</v>
      </c>
      <c r="Y232" s="37">
        <v>49.458923944520663</v>
      </c>
      <c r="Z232" s="37">
        <v>13122</v>
      </c>
      <c r="AA232" s="37">
        <v>46.008077042559798</v>
      </c>
      <c r="AB232" s="37">
        <v>3219</v>
      </c>
      <c r="AC232" s="37">
        <v>3.4508469019608654</v>
      </c>
      <c r="AD232" s="37">
        <v>4.4745438764610002E-4</v>
      </c>
      <c r="AE232" s="12893" t="str">
        <f t="shared" si="35"/>
        <v>***</v>
      </c>
    </row>
    <row r="233" spans="1:31">
      <c r="A233" s="6823" t="s">
        <v>11571</v>
      </c>
      <c r="B233" s="37">
        <v>41.745124051187638</v>
      </c>
      <c r="C233" s="37">
        <v>419867</v>
      </c>
      <c r="D233" s="37">
        <v>41.200667850369243</v>
      </c>
      <c r="E233" s="37">
        <v>396496</v>
      </c>
      <c r="F233" s="37">
        <v>0.54445620081839508</v>
      </c>
      <c r="G233" s="37">
        <v>6.02856729729E-7</v>
      </c>
      <c r="H233" s="12894" t="str">
        <f t="shared" si="32"/>
        <v>***</v>
      </c>
      <c r="J233" s="6823" t="s">
        <v>11571</v>
      </c>
      <c r="K233" s="37">
        <v>41.745124051187638</v>
      </c>
      <c r="L233" s="37">
        <v>419867</v>
      </c>
      <c r="M233" s="37">
        <v>42.089836315188428</v>
      </c>
      <c r="N233" s="37">
        <v>262700</v>
      </c>
      <c r="O233" s="37">
        <v>-0.34471226400079047</v>
      </c>
      <c r="P233" s="37">
        <v>4.9739815656412003E-3</v>
      </c>
      <c r="Q233" s="12895" t="str">
        <f t="shared" si="33"/>
        <v>***</v>
      </c>
      <c r="R233" s="37">
        <v>39.454841699303422</v>
      </c>
      <c r="S233" s="37">
        <v>133796</v>
      </c>
      <c r="T233" s="37">
        <v>2.2902823518842155</v>
      </c>
      <c r="U233" s="37">
        <v>1.0268765171000001E-49</v>
      </c>
      <c r="V233" s="12896" t="str">
        <f t="shared" si="34"/>
        <v>***</v>
      </c>
      <c r="X233" s="6823" t="s">
        <v>11571</v>
      </c>
      <c r="Y233" s="37">
        <v>41.877793681792411</v>
      </c>
      <c r="Z233" s="37">
        <v>682567</v>
      </c>
      <c r="AA233" s="37">
        <v>39.454841699303422</v>
      </c>
      <c r="AB233" s="37">
        <v>133796</v>
      </c>
      <c r="AC233" s="37">
        <v>2.4229519824889891</v>
      </c>
      <c r="AD233" s="37">
        <v>8.4173175004300005E-61</v>
      </c>
      <c r="AE233" s="12897"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E233"/>
  <sheetViews>
    <sheetView zoomScaleNormal="100" workbookViewId="0">
      <selection activeCell="J37" sqref="J37"/>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38" t="s">
        <v>12038</v>
      </c>
      <c r="J1" s="17038" t="s">
        <v>12037</v>
      </c>
      <c r="X1" s="17038" t="s">
        <v>12039</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5348</v>
      </c>
      <c r="B3" s="37">
        <v>95.272742705170046</v>
      </c>
      <c r="C3" s="37">
        <v>636204</v>
      </c>
      <c r="D3" s="37">
        <v>96.059175990243389</v>
      </c>
      <c r="E3" s="37">
        <v>94295</v>
      </c>
      <c r="F3" s="37">
        <v>-0.78643328507334331</v>
      </c>
      <c r="G3" s="37">
        <v>7.3498725202799995E-27</v>
      </c>
      <c r="H3" s="11248" t="str">
        <f t="shared" ref="H3:H25" si="0">IF(G3&lt;0.01,"***",IF(G3&lt;0.05,"**",IF(G3&lt;0.1,"*","NS")))</f>
        <v>***</v>
      </c>
      <c r="J3" s="6823" t="s">
        <v>5744</v>
      </c>
      <c r="K3" s="37">
        <v>95.272742705170046</v>
      </c>
      <c r="L3" s="37">
        <v>636204</v>
      </c>
      <c r="M3" s="37">
        <v>96.089220528237064</v>
      </c>
      <c r="N3" s="37">
        <v>74512</v>
      </c>
      <c r="O3" s="37">
        <v>-0.81647782306701799</v>
      </c>
      <c r="P3" s="37">
        <v>1.20536800469E-23</v>
      </c>
      <c r="Q3" s="11249" t="str">
        <f t="shared" ref="Q3:Q25" si="1">IF(P3&lt;0.01,"***",IF(P3&lt;0.05,"**",IF(P3&lt;0.1,"*","NS")))</f>
        <v>***</v>
      </c>
      <c r="R3" s="37">
        <v>95.946014254663098</v>
      </c>
      <c r="S3" s="37">
        <v>19783</v>
      </c>
      <c r="T3" s="37">
        <v>-0.67327154949305168</v>
      </c>
      <c r="U3" s="37">
        <v>1.0656430822300001E-5</v>
      </c>
      <c r="V3" s="11250" t="str">
        <f t="shared" ref="V3:V25" si="2">IF(P3&lt;0.01,"***",IF(P3&lt;0.05,"**",IF(P3&lt;0.1,"*","NS")))</f>
        <v>***</v>
      </c>
      <c r="X3" s="6823" t="s">
        <v>5546</v>
      </c>
      <c r="Y3" s="37">
        <v>95.358342854248392</v>
      </c>
      <c r="Z3" s="37">
        <v>710716</v>
      </c>
      <c r="AA3" s="37">
        <v>95.946014254663098</v>
      </c>
      <c r="AB3" s="37">
        <v>19783</v>
      </c>
      <c r="AC3" s="37">
        <v>-0.58767140041470611</v>
      </c>
      <c r="AD3" s="37">
        <v>1.0375892695949999E-4</v>
      </c>
      <c r="AE3" s="11251" t="str">
        <f t="shared" ref="AE3:AE25" si="3">IF(AD3&lt;0.01,"***",IF(AD3&lt;0.05,"**",IF(AD3&lt;0.1,"*","NS")))</f>
        <v>***</v>
      </c>
    </row>
    <row r="4" spans="1:31">
      <c r="A4" s="6823" t="s">
        <v>5349</v>
      </c>
      <c r="B4" s="37">
        <v>99.441097970077621</v>
      </c>
      <c r="C4" s="37">
        <v>163356</v>
      </c>
      <c r="D4" s="37">
        <v>99.359623733719246</v>
      </c>
      <c r="E4" s="37">
        <v>27640</v>
      </c>
      <c r="F4" s="37">
        <v>8.1474236358374696E-2</v>
      </c>
      <c r="G4" s="37">
        <v>9.6317887192228696E-2</v>
      </c>
      <c r="H4" s="11252" t="str">
        <f t="shared" si="0"/>
        <v>*</v>
      </c>
      <c r="J4" s="6823" t="s">
        <v>5745</v>
      </c>
      <c r="K4" s="37">
        <v>99.441097970077621</v>
      </c>
      <c r="L4" s="37">
        <v>163356</v>
      </c>
      <c r="M4" s="37">
        <v>99.371480289621886</v>
      </c>
      <c r="N4" s="37">
        <v>19888</v>
      </c>
      <c r="O4" s="37">
        <v>6.9617680455735353E-2</v>
      </c>
      <c r="P4" s="37">
        <v>0.2167791743621072</v>
      </c>
      <c r="Q4" s="11253" t="str">
        <f t="shared" si="1"/>
        <v>NS</v>
      </c>
      <c r="R4" s="37">
        <v>99.329205366357073</v>
      </c>
      <c r="S4" s="37">
        <v>7752</v>
      </c>
      <c r="T4" s="37">
        <v>0.11189260372054832</v>
      </c>
      <c r="U4" s="37">
        <v>0.19865270125333401</v>
      </c>
      <c r="V4" s="11254" t="str">
        <f t="shared" si="2"/>
        <v>NS</v>
      </c>
      <c r="X4" s="6823" t="s">
        <v>5547</v>
      </c>
      <c r="Y4" s="37">
        <v>99.433542162362755</v>
      </c>
      <c r="Z4" s="37">
        <v>183244</v>
      </c>
      <c r="AA4" s="37">
        <v>99.329205366357073</v>
      </c>
      <c r="AB4" s="37">
        <v>7752</v>
      </c>
      <c r="AC4" s="37">
        <v>0.10433679600568269</v>
      </c>
      <c r="AD4" s="37">
        <v>0.23228177571627809</v>
      </c>
      <c r="AE4" s="11255" t="str">
        <f t="shared" si="3"/>
        <v>NS</v>
      </c>
    </row>
    <row r="5" spans="1:31">
      <c r="A5" s="6823" t="s">
        <v>5350</v>
      </c>
      <c r="B5" s="37">
        <v>99.989244873874341</v>
      </c>
      <c r="C5" s="37">
        <v>344022</v>
      </c>
      <c r="D5" s="37">
        <v>99.951791144404069</v>
      </c>
      <c r="E5" s="37">
        <v>53932</v>
      </c>
      <c r="F5" s="37">
        <v>3.7453729470271924E-2</v>
      </c>
      <c r="G5" s="37">
        <v>1.29173144363E-10</v>
      </c>
      <c r="H5" s="11256" t="str">
        <f t="shared" si="0"/>
        <v>***</v>
      </c>
      <c r="J5" s="6823" t="s">
        <v>5746</v>
      </c>
      <c r="K5" s="37">
        <v>99.989244873874341</v>
      </c>
      <c r="L5" s="37">
        <v>344022</v>
      </c>
      <c r="M5" s="37">
        <v>99.962975761465174</v>
      </c>
      <c r="N5" s="37">
        <v>40514</v>
      </c>
      <c r="O5" s="37">
        <v>2.6269112409167406E-2</v>
      </c>
      <c r="P5" s="37">
        <v>1.7000525626000001E-5</v>
      </c>
      <c r="Q5" s="11257" t="str">
        <f t="shared" si="1"/>
        <v>***</v>
      </c>
      <c r="R5" s="37">
        <v>99.91802056938441</v>
      </c>
      <c r="S5" s="37">
        <v>13418</v>
      </c>
      <c r="T5" s="37">
        <v>7.1224304489931001E-2</v>
      </c>
      <c r="U5" s="37">
        <v>2.8418271282199998E-12</v>
      </c>
      <c r="V5" s="11258" t="str">
        <f t="shared" si="2"/>
        <v>***</v>
      </c>
      <c r="X5" s="6823" t="s">
        <v>5548</v>
      </c>
      <c r="Y5" s="37">
        <v>99.98647720889592</v>
      </c>
      <c r="Z5" s="37">
        <v>384536</v>
      </c>
      <c r="AA5" s="37">
        <v>99.91802056938441</v>
      </c>
      <c r="AB5" s="37">
        <v>13418</v>
      </c>
      <c r="AC5" s="37">
        <v>6.845663951150982E-2</v>
      </c>
      <c r="AD5" s="37">
        <v>5.7969788490300001E-10</v>
      </c>
      <c r="AE5" s="11259" t="str">
        <f t="shared" si="3"/>
        <v>***</v>
      </c>
    </row>
    <row r="6" spans="1:31">
      <c r="A6" s="6823" t="s">
        <v>5351</v>
      </c>
      <c r="B6" s="37">
        <v>92.73430425100949</v>
      </c>
      <c r="C6" s="37">
        <v>228581</v>
      </c>
      <c r="D6" s="37">
        <v>94.889291579364624</v>
      </c>
      <c r="E6" s="37">
        <v>35318</v>
      </c>
      <c r="F6" s="37">
        <v>-2.1549873283551335</v>
      </c>
      <c r="G6" s="37">
        <v>1.51587212646E-49</v>
      </c>
      <c r="H6" s="11260" t="str">
        <f t="shared" si="0"/>
        <v>***</v>
      </c>
      <c r="J6" s="6823" t="s">
        <v>5747</v>
      </c>
      <c r="K6" s="37">
        <v>92.73430425100949</v>
      </c>
      <c r="L6" s="37">
        <v>228581</v>
      </c>
      <c r="M6" s="37">
        <v>94.82192877150861</v>
      </c>
      <c r="N6" s="37">
        <v>24990</v>
      </c>
      <c r="O6" s="37">
        <v>-2.0876245204991193</v>
      </c>
      <c r="P6" s="37">
        <v>2.0483413761000001E-34</v>
      </c>
      <c r="Q6" s="11261" t="str">
        <f t="shared" si="1"/>
        <v>***</v>
      </c>
      <c r="R6" s="37">
        <v>95.052285050348573</v>
      </c>
      <c r="S6" s="37">
        <v>10328</v>
      </c>
      <c r="T6" s="37">
        <v>-2.3179807993390824</v>
      </c>
      <c r="U6" s="37">
        <v>4.0842713241300001E-19</v>
      </c>
      <c r="V6" s="11262" t="str">
        <f t="shared" si="2"/>
        <v>***</v>
      </c>
      <c r="X6" s="6823" t="s">
        <v>5549</v>
      </c>
      <c r="Y6" s="37">
        <v>92.940044405708861</v>
      </c>
      <c r="Z6" s="37">
        <v>253571</v>
      </c>
      <c r="AA6" s="37">
        <v>95.052285050348573</v>
      </c>
      <c r="AB6" s="37">
        <v>10328</v>
      </c>
      <c r="AC6" s="37">
        <v>-2.1122406446397122</v>
      </c>
      <c r="AD6" s="37">
        <v>1.4589321240200001E-16</v>
      </c>
      <c r="AE6" s="11263" t="str">
        <f t="shared" si="3"/>
        <v>***</v>
      </c>
    </row>
    <row r="7" spans="1:31">
      <c r="A7" s="6823" t="s">
        <v>5352</v>
      </c>
      <c r="B7" s="37">
        <v>98.454406432439185</v>
      </c>
      <c r="C7" s="37">
        <v>103973</v>
      </c>
      <c r="D7" s="37">
        <v>97.822790951543453</v>
      </c>
      <c r="E7" s="37">
        <v>16489</v>
      </c>
      <c r="F7" s="37">
        <v>0.63161548089573216</v>
      </c>
      <c r="G7" s="37">
        <v>2.72620404334E-9</v>
      </c>
      <c r="H7" s="11264" t="str">
        <f t="shared" si="0"/>
        <v>***</v>
      </c>
      <c r="J7" s="6823" t="s">
        <v>5748</v>
      </c>
      <c r="K7" s="37">
        <v>98.454406432439185</v>
      </c>
      <c r="L7" s="37">
        <v>103973</v>
      </c>
      <c r="M7" s="37">
        <v>97.928370786516851</v>
      </c>
      <c r="N7" s="37">
        <v>11392</v>
      </c>
      <c r="O7" s="37">
        <v>0.52603564592233454</v>
      </c>
      <c r="P7" s="37">
        <v>2.12529981032E-5</v>
      </c>
      <c r="Q7" s="11265" t="str">
        <f t="shared" si="1"/>
        <v>***</v>
      </c>
      <c r="R7" s="37">
        <v>97.586815773984696</v>
      </c>
      <c r="S7" s="37">
        <v>5097</v>
      </c>
      <c r="T7" s="37">
        <v>0.86759065845448902</v>
      </c>
      <c r="U7" s="37">
        <v>1.29444557669E-6</v>
      </c>
      <c r="V7" s="11266" t="str">
        <f t="shared" si="2"/>
        <v>***</v>
      </c>
      <c r="X7" s="6823" t="s">
        <v>5550</v>
      </c>
      <c r="Y7" s="37">
        <v>98.40246175183114</v>
      </c>
      <c r="Z7" s="37">
        <v>115365</v>
      </c>
      <c r="AA7" s="37">
        <v>97.586815773984696</v>
      </c>
      <c r="AB7" s="37">
        <v>5097</v>
      </c>
      <c r="AC7" s="37">
        <v>0.81564597784644377</v>
      </c>
      <c r="AD7" s="37">
        <v>6.8690104015600003E-6</v>
      </c>
      <c r="AE7" s="11267" t="str">
        <f t="shared" si="3"/>
        <v>***</v>
      </c>
    </row>
    <row r="8" spans="1:31">
      <c r="A8" s="6823" t="s">
        <v>5353</v>
      </c>
      <c r="B8" s="37">
        <v>99.215305776404534</v>
      </c>
      <c r="C8" s="37">
        <v>424624</v>
      </c>
      <c r="D8" s="37">
        <v>99.139577761905556</v>
      </c>
      <c r="E8" s="37">
        <v>60203</v>
      </c>
      <c r="F8" s="37">
        <v>7.5728014498977814E-2</v>
      </c>
      <c r="G8" s="37">
        <v>5.0094781009068202E-2</v>
      </c>
      <c r="H8" s="11268" t="str">
        <f t="shared" si="0"/>
        <v>*</v>
      </c>
      <c r="J8" s="6823" t="s">
        <v>5749</v>
      </c>
      <c r="K8" s="37">
        <v>99.215305776404534</v>
      </c>
      <c r="L8" s="37">
        <v>424624</v>
      </c>
      <c r="M8" s="37">
        <v>99.186135580237462</v>
      </c>
      <c r="N8" s="37">
        <v>41776</v>
      </c>
      <c r="O8" s="37">
        <v>2.9170196167072504E-2</v>
      </c>
      <c r="P8" s="37">
        <v>0.51978391573238913</v>
      </c>
      <c r="Q8" s="11269" t="str">
        <f t="shared" si="1"/>
        <v>NS</v>
      </c>
      <c r="R8" s="37">
        <v>99.034026157269224</v>
      </c>
      <c r="S8" s="37">
        <v>18427</v>
      </c>
      <c r="T8" s="37">
        <v>0.1812796191353101</v>
      </c>
      <c r="U8" s="37">
        <v>6.5798047529527998E-3</v>
      </c>
      <c r="V8" s="11270" t="str">
        <f t="shared" si="2"/>
        <v>NS</v>
      </c>
      <c r="X8" s="6823" t="s">
        <v>5551</v>
      </c>
      <c r="Y8" s="37">
        <v>99.21269296740995</v>
      </c>
      <c r="Z8" s="37">
        <v>466400</v>
      </c>
      <c r="AA8" s="37">
        <v>99.034026157269224</v>
      </c>
      <c r="AB8" s="37">
        <v>18427</v>
      </c>
      <c r="AC8" s="37">
        <v>0.17866681014072583</v>
      </c>
      <c r="AD8" s="37">
        <v>7.3599026574101998E-3</v>
      </c>
      <c r="AE8" s="11271" t="str">
        <f t="shared" si="3"/>
        <v>***</v>
      </c>
    </row>
    <row r="9" spans="1:31">
      <c r="A9" s="6823" t="s">
        <v>5354</v>
      </c>
      <c r="B9" s="37">
        <v>99.987446599227937</v>
      </c>
      <c r="C9" s="37">
        <v>1792343</v>
      </c>
      <c r="D9" s="37">
        <v>99.983848184682799</v>
      </c>
      <c r="E9" s="37">
        <v>340519</v>
      </c>
      <c r="F9" s="37">
        <v>3.5984145451379845E-3</v>
      </c>
      <c r="G9" s="37">
        <v>9.2932833366937195E-2</v>
      </c>
      <c r="H9" s="11272" t="str">
        <f t="shared" si="0"/>
        <v>*</v>
      </c>
      <c r="J9" s="6823" t="s">
        <v>5750</v>
      </c>
      <c r="K9" s="37">
        <v>99.987446599227937</v>
      </c>
      <c r="L9" s="37">
        <v>1792343</v>
      </c>
      <c r="M9" s="37">
        <v>99.987036952311229</v>
      </c>
      <c r="N9" s="37">
        <v>262284</v>
      </c>
      <c r="O9" s="37">
        <v>4.0964691670808406E-4</v>
      </c>
      <c r="P9" s="37">
        <v>0.86144475801760356</v>
      </c>
      <c r="Q9" s="11273" t="str">
        <f t="shared" si="1"/>
        <v>NS</v>
      </c>
      <c r="R9" s="37">
        <v>99.973157793826289</v>
      </c>
      <c r="S9" s="37">
        <v>78235</v>
      </c>
      <c r="T9" s="37">
        <v>1.4288805401648119E-2</v>
      </c>
      <c r="U9" s="37">
        <v>6.4563619600179996E-4</v>
      </c>
      <c r="V9" s="11274" t="str">
        <f t="shared" si="2"/>
        <v>NS</v>
      </c>
      <c r="X9" s="6823" t="s">
        <v>5552</v>
      </c>
      <c r="Y9" s="37">
        <v>99.987394305633089</v>
      </c>
      <c r="Z9" s="37">
        <v>2054627</v>
      </c>
      <c r="AA9" s="37">
        <v>99.973157793826289</v>
      </c>
      <c r="AB9" s="37">
        <v>78235</v>
      </c>
      <c r="AC9" s="37">
        <v>1.4236511806799967E-2</v>
      </c>
      <c r="AD9" s="37">
        <v>6.4652891980099996E-4</v>
      </c>
      <c r="AE9" s="11275" t="str">
        <f t="shared" si="3"/>
        <v>***</v>
      </c>
    </row>
    <row r="10" spans="1:31">
      <c r="A10" s="6823" t="s">
        <v>5355</v>
      </c>
      <c r="B10" s="37">
        <v>99.845225073217364</v>
      </c>
      <c r="C10" s="37">
        <v>623486</v>
      </c>
      <c r="D10" s="37">
        <v>99.794661190965087</v>
      </c>
      <c r="E10" s="37">
        <v>76946</v>
      </c>
      <c r="F10" s="37">
        <v>5.0563882252276926E-2</v>
      </c>
      <c r="G10" s="37">
        <v>9.4116309111609998E-4</v>
      </c>
      <c r="H10" s="11276" t="str">
        <f t="shared" si="0"/>
        <v>***</v>
      </c>
      <c r="J10" s="6823" t="s">
        <v>5751</v>
      </c>
      <c r="K10" s="37">
        <v>99.845225073217364</v>
      </c>
      <c r="L10" s="37">
        <v>623486</v>
      </c>
      <c r="M10" s="37">
        <v>99.801828738309638</v>
      </c>
      <c r="N10" s="37">
        <v>57526</v>
      </c>
      <c r="O10" s="37">
        <v>4.3396334907725986E-2</v>
      </c>
      <c r="P10" s="37">
        <v>1.22802093154381E-2</v>
      </c>
      <c r="Q10" s="11277" t="str">
        <f t="shared" si="1"/>
        <v>**</v>
      </c>
      <c r="R10" s="37">
        <v>99.773429454170952</v>
      </c>
      <c r="S10" s="37">
        <v>19420</v>
      </c>
      <c r="T10" s="37">
        <v>7.1795619046412185E-2</v>
      </c>
      <c r="U10" s="37">
        <v>1.28089132769225E-2</v>
      </c>
      <c r="V10" s="11278" t="str">
        <f t="shared" si="2"/>
        <v>**</v>
      </c>
      <c r="X10" s="6823" t="s">
        <v>5553</v>
      </c>
      <c r="Y10" s="37">
        <v>99.841559326414213</v>
      </c>
      <c r="Z10" s="37">
        <v>681012</v>
      </c>
      <c r="AA10" s="37">
        <v>99.773429454170952</v>
      </c>
      <c r="AB10" s="37">
        <v>19420</v>
      </c>
      <c r="AC10" s="37">
        <v>6.8129872243261502E-2</v>
      </c>
      <c r="AD10" s="37">
        <v>1.9288653798806898E-2</v>
      </c>
      <c r="AE10" s="11279" t="str">
        <f t="shared" si="3"/>
        <v>**</v>
      </c>
    </row>
    <row r="11" spans="1:31">
      <c r="A11" s="6823" t="s">
        <v>5356</v>
      </c>
      <c r="B11" s="37">
        <v>92.477498106494281</v>
      </c>
      <c r="C11" s="37">
        <v>227092</v>
      </c>
      <c r="D11" s="37">
        <v>91.529566865335497</v>
      </c>
      <c r="E11" s="37">
        <v>36409</v>
      </c>
      <c r="F11" s="37">
        <v>0.94793124115878413</v>
      </c>
      <c r="G11" s="37">
        <v>2.6782804538099998E-10</v>
      </c>
      <c r="H11" s="11280" t="str">
        <f t="shared" si="0"/>
        <v>***</v>
      </c>
      <c r="J11" s="6823" t="s">
        <v>5752</v>
      </c>
      <c r="K11" s="37">
        <v>92.477498106494281</v>
      </c>
      <c r="L11" s="37">
        <v>227092</v>
      </c>
      <c r="M11" s="37">
        <v>90.754165559646253</v>
      </c>
      <c r="N11" s="37">
        <v>26347</v>
      </c>
      <c r="O11" s="37">
        <v>1.7233325468480274</v>
      </c>
      <c r="P11" s="37">
        <v>3.0121568103899999E-23</v>
      </c>
      <c r="Q11" s="11281" t="str">
        <f t="shared" si="1"/>
        <v>***</v>
      </c>
      <c r="R11" s="37">
        <v>93.559928443649369</v>
      </c>
      <c r="S11" s="37">
        <v>10062</v>
      </c>
      <c r="T11" s="37">
        <v>-1.0824303371550883</v>
      </c>
      <c r="U11" s="37">
        <v>5.3505531256300002E-5</v>
      </c>
      <c r="V11" s="11282" t="str">
        <f t="shared" si="2"/>
        <v>***</v>
      </c>
      <c r="X11" s="6823" t="s">
        <v>5554</v>
      </c>
      <c r="Y11" s="37">
        <v>92.298343980208259</v>
      </c>
      <c r="Z11" s="37">
        <v>253439</v>
      </c>
      <c r="AA11" s="37">
        <v>93.559928443649369</v>
      </c>
      <c r="AB11" s="37">
        <v>10062</v>
      </c>
      <c r="AC11" s="37">
        <v>-1.2615844634411104</v>
      </c>
      <c r="AD11" s="37">
        <v>3.0350431748999999E-6</v>
      </c>
      <c r="AE11" s="11283" t="str">
        <f t="shared" si="3"/>
        <v>***</v>
      </c>
    </row>
    <row r="12" spans="1:31">
      <c r="A12" s="6823" t="s">
        <v>5357</v>
      </c>
      <c r="B12" s="37">
        <v>99.690650900068633</v>
      </c>
      <c r="C12" s="37">
        <v>189430</v>
      </c>
      <c r="D12" s="37">
        <v>99.585047137189235</v>
      </c>
      <c r="E12" s="37">
        <v>27473</v>
      </c>
      <c r="F12" s="37">
        <v>0.10560376287939732</v>
      </c>
      <c r="G12" s="37">
        <v>3.9252527604464998E-3</v>
      </c>
      <c r="H12" s="11284" t="str">
        <f t="shared" si="0"/>
        <v>***</v>
      </c>
      <c r="J12" s="6823" t="s">
        <v>5753</v>
      </c>
      <c r="K12" s="37">
        <v>99.690650900068633</v>
      </c>
      <c r="L12" s="37">
        <v>189430</v>
      </c>
      <c r="M12" s="37">
        <v>99.603787177112281</v>
      </c>
      <c r="N12" s="37">
        <v>19434</v>
      </c>
      <c r="O12" s="37">
        <v>8.6863722956351808E-2</v>
      </c>
      <c r="P12" s="37">
        <v>4.03537137170547E-2</v>
      </c>
      <c r="Q12" s="11285" t="str">
        <f t="shared" si="1"/>
        <v>**</v>
      </c>
      <c r="R12" s="37">
        <v>99.539743749222538</v>
      </c>
      <c r="S12" s="37">
        <v>8039</v>
      </c>
      <c r="T12" s="37">
        <v>0.15090715084609485</v>
      </c>
      <c r="U12" s="37">
        <v>1.8123955500484502E-2</v>
      </c>
      <c r="V12" s="11286" t="str">
        <f t="shared" si="2"/>
        <v>**</v>
      </c>
      <c r="X12" s="6823" t="s">
        <v>5555</v>
      </c>
      <c r="Y12" s="37">
        <v>99.682568561360497</v>
      </c>
      <c r="Z12" s="37">
        <v>208864</v>
      </c>
      <c r="AA12" s="37">
        <v>99.539743749222538</v>
      </c>
      <c r="AB12" s="37">
        <v>8039</v>
      </c>
      <c r="AC12" s="37">
        <v>0.14282481213795961</v>
      </c>
      <c r="AD12" s="37">
        <v>2.6719618521689401E-2</v>
      </c>
      <c r="AE12" s="11287" t="str">
        <f t="shared" si="3"/>
        <v>**</v>
      </c>
    </row>
    <row r="13" spans="1:31">
      <c r="A13" s="6823" t="s">
        <v>5358</v>
      </c>
      <c r="B13" s="37">
        <v>99.700629673217023</v>
      </c>
      <c r="C13" s="37">
        <v>281257</v>
      </c>
      <c r="D13" s="37">
        <v>99.711271044307153</v>
      </c>
      <c r="E13" s="37">
        <v>47103</v>
      </c>
      <c r="F13" s="37">
        <v>-1.0641371090130747E-2</v>
      </c>
      <c r="G13" s="37">
        <v>0.69488198772936371</v>
      </c>
      <c r="H13" s="11288" t="str">
        <f t="shared" si="0"/>
        <v>NS</v>
      </c>
      <c r="J13" s="6823" t="s">
        <v>5754</v>
      </c>
      <c r="K13" s="37">
        <v>99.700629673217023</v>
      </c>
      <c r="L13" s="37">
        <v>281257</v>
      </c>
      <c r="M13" s="37">
        <v>99.715540164491998</v>
      </c>
      <c r="N13" s="37">
        <v>32342</v>
      </c>
      <c r="O13" s="37">
        <v>-1.4910491274974902E-2</v>
      </c>
      <c r="P13" s="37">
        <v>0.6412049406365008</v>
      </c>
      <c r="Q13" s="11289" t="str">
        <f t="shared" si="1"/>
        <v>NS</v>
      </c>
      <c r="R13" s="37">
        <v>99.701917214280869</v>
      </c>
      <c r="S13" s="37">
        <v>14761</v>
      </c>
      <c r="T13" s="37">
        <v>-1.2875410638457652E-3</v>
      </c>
      <c r="U13" s="37">
        <v>0.97773172716028145</v>
      </c>
      <c r="V13" s="11290" t="str">
        <f t="shared" si="2"/>
        <v>NS</v>
      </c>
      <c r="X13" s="6823" t="s">
        <v>5556</v>
      </c>
      <c r="Y13" s="37">
        <v>99.702167417625688</v>
      </c>
      <c r="Z13" s="37">
        <v>313599</v>
      </c>
      <c r="AA13" s="37">
        <v>99.701917214280869</v>
      </c>
      <c r="AB13" s="37">
        <v>14761</v>
      </c>
      <c r="AC13" s="37">
        <v>2.5020334481951068E-4</v>
      </c>
      <c r="AD13" s="37">
        <v>0.99565036424139253</v>
      </c>
      <c r="AE13" s="11291" t="str">
        <f t="shared" si="3"/>
        <v>NS</v>
      </c>
    </row>
    <row r="14" spans="1:31">
      <c r="A14" s="6823" t="s">
        <v>5359</v>
      </c>
      <c r="B14" s="37">
        <v>87.564000970324244</v>
      </c>
      <c r="C14" s="37">
        <v>309175</v>
      </c>
      <c r="D14" s="37">
        <v>91.113687512787294</v>
      </c>
      <c r="E14" s="37">
        <v>29326</v>
      </c>
      <c r="F14" s="37">
        <v>-3.5496865424630499</v>
      </c>
      <c r="G14" s="37">
        <v>7.1110055252899998E-71</v>
      </c>
      <c r="H14" s="11292" t="str">
        <f t="shared" si="0"/>
        <v>***</v>
      </c>
      <c r="J14" s="6823" t="s">
        <v>5755</v>
      </c>
      <c r="K14" s="37">
        <v>87.564000970324244</v>
      </c>
      <c r="L14" s="37">
        <v>309175</v>
      </c>
      <c r="M14" s="37">
        <v>91.196276042843579</v>
      </c>
      <c r="N14" s="37">
        <v>22127</v>
      </c>
      <c r="O14" s="37">
        <v>-3.6322750725193345</v>
      </c>
      <c r="P14" s="37">
        <v>2.6467662316199998E-57</v>
      </c>
      <c r="Q14" s="11293" t="str">
        <f t="shared" si="1"/>
        <v>***</v>
      </c>
      <c r="R14" s="37">
        <v>90.859841644672869</v>
      </c>
      <c r="S14" s="37">
        <v>7199</v>
      </c>
      <c r="T14" s="37">
        <v>-3.295840674348625</v>
      </c>
      <c r="U14" s="37">
        <v>4.4856156729899999E-17</v>
      </c>
      <c r="V14" s="11294" t="str">
        <f t="shared" si="2"/>
        <v>***</v>
      </c>
      <c r="X14" s="6823" t="s">
        <v>5557</v>
      </c>
      <c r="Y14" s="37">
        <v>87.806593380058075</v>
      </c>
      <c r="Z14" s="37">
        <v>331302</v>
      </c>
      <c r="AA14" s="37">
        <v>90.859841644672869</v>
      </c>
      <c r="AB14" s="37">
        <v>7199</v>
      </c>
      <c r="AC14" s="37">
        <v>-3.053248264614794</v>
      </c>
      <c r="AD14" s="37">
        <v>4.1295277669699997E-15</v>
      </c>
      <c r="AE14" s="11295" t="str">
        <f t="shared" si="3"/>
        <v>***</v>
      </c>
    </row>
    <row r="15" spans="1:31">
      <c r="A15" s="6823" t="s">
        <v>5360</v>
      </c>
      <c r="B15" s="37">
        <v>99.949610705492645</v>
      </c>
      <c r="C15" s="37">
        <v>470338</v>
      </c>
      <c r="D15" s="37">
        <v>99.935250983375695</v>
      </c>
      <c r="E15" s="37">
        <v>61777</v>
      </c>
      <c r="F15" s="37">
        <v>1.4359722116950024E-2</v>
      </c>
      <c r="G15" s="37">
        <v>0.14126875841526179</v>
      </c>
      <c r="H15" s="11296" t="str">
        <f t="shared" si="0"/>
        <v>NS</v>
      </c>
      <c r="J15" s="6823" t="s">
        <v>5756</v>
      </c>
      <c r="K15" s="37">
        <v>99.949610705492645</v>
      </c>
      <c r="L15" s="37">
        <v>470338</v>
      </c>
      <c r="M15" s="37">
        <v>99.944006546926815</v>
      </c>
      <c r="N15" s="37">
        <v>46434</v>
      </c>
      <c r="O15" s="37">
        <v>5.6041585658306303E-3</v>
      </c>
      <c r="P15" s="37">
        <v>0.60947934756857935</v>
      </c>
      <c r="Q15" s="11297" t="str">
        <f t="shared" si="1"/>
        <v>NS</v>
      </c>
      <c r="R15" s="37">
        <v>99.908753177344721</v>
      </c>
      <c r="S15" s="37">
        <v>15343</v>
      </c>
      <c r="T15" s="37">
        <v>4.0857528147924427E-2</v>
      </c>
      <c r="U15" s="37">
        <v>2.8427983937428201E-2</v>
      </c>
      <c r="V15" s="11298" t="str">
        <f t="shared" si="2"/>
        <v>NS</v>
      </c>
      <c r="X15" s="6823" t="s">
        <v>5558</v>
      </c>
      <c r="Y15" s="37">
        <v>99.949107149768182</v>
      </c>
      <c r="Z15" s="37">
        <v>516772</v>
      </c>
      <c r="AA15" s="37">
        <v>99.908753177344721</v>
      </c>
      <c r="AB15" s="37">
        <v>15343</v>
      </c>
      <c r="AC15" s="37">
        <v>4.0353972423460505E-2</v>
      </c>
      <c r="AD15" s="37">
        <v>3.0807224333451101E-2</v>
      </c>
      <c r="AE15" s="11299" t="str">
        <f t="shared" si="3"/>
        <v>**</v>
      </c>
    </row>
    <row r="16" spans="1:31">
      <c r="A16" s="6823" t="s">
        <v>5361</v>
      </c>
      <c r="B16" s="37">
        <v>99.162687199078405</v>
      </c>
      <c r="C16" s="37">
        <v>507815</v>
      </c>
      <c r="D16" s="37">
        <v>99.365473480929722</v>
      </c>
      <c r="E16" s="37">
        <v>57996</v>
      </c>
      <c r="F16" s="37">
        <v>-0.20278628185131709</v>
      </c>
      <c r="G16" s="37">
        <v>2.73172955688E-7</v>
      </c>
      <c r="H16" s="11300" t="str">
        <f t="shared" si="0"/>
        <v>***</v>
      </c>
      <c r="J16" s="6823" t="s">
        <v>5757</v>
      </c>
      <c r="K16" s="37">
        <v>99.162687199078405</v>
      </c>
      <c r="L16" s="37">
        <v>507815</v>
      </c>
      <c r="M16" s="37">
        <v>99.382828929322486</v>
      </c>
      <c r="N16" s="37">
        <v>43748</v>
      </c>
      <c r="O16" s="37">
        <v>-0.22014173024408024</v>
      </c>
      <c r="P16" s="37">
        <v>9.6033617672199996E-7</v>
      </c>
      <c r="Q16" s="11301" t="str">
        <f t="shared" si="1"/>
        <v>***</v>
      </c>
      <c r="R16" s="37">
        <v>99.312184166198762</v>
      </c>
      <c r="S16" s="37">
        <v>14248</v>
      </c>
      <c r="T16" s="37">
        <v>-0.14949696712035632</v>
      </c>
      <c r="U16" s="37">
        <v>5.28519901837394E-2</v>
      </c>
      <c r="V16" s="11302" t="str">
        <f t="shared" si="2"/>
        <v>***</v>
      </c>
      <c r="X16" s="6823" t="s">
        <v>5559</v>
      </c>
      <c r="Y16" s="37">
        <v>99.180148051990429</v>
      </c>
      <c r="Z16" s="37">
        <v>551563</v>
      </c>
      <c r="AA16" s="37">
        <v>99.312184166198762</v>
      </c>
      <c r="AB16" s="37">
        <v>14248</v>
      </c>
      <c r="AC16" s="37">
        <v>-0.13203611420833283</v>
      </c>
      <c r="AD16" s="37">
        <v>8.37868457746683E-2</v>
      </c>
      <c r="AE16" s="11303" t="str">
        <f t="shared" si="3"/>
        <v>*</v>
      </c>
    </row>
    <row r="17" spans="1:31">
      <c r="A17" s="6823" t="s">
        <v>5362</v>
      </c>
      <c r="B17" s="37">
        <v>98.270377086025121</v>
      </c>
      <c r="C17" s="37">
        <v>184202</v>
      </c>
      <c r="D17" s="37">
        <v>97.953175867562507</v>
      </c>
      <c r="E17" s="37">
        <v>28874</v>
      </c>
      <c r="F17" s="37">
        <v>0.31720121846261407</v>
      </c>
      <c r="G17" s="37">
        <v>1.4589130315380001E-4</v>
      </c>
      <c r="H17" s="11304" t="str">
        <f t="shared" si="0"/>
        <v>***</v>
      </c>
      <c r="J17" s="6823" t="s">
        <v>5758</v>
      </c>
      <c r="K17" s="37">
        <v>98.270377086025121</v>
      </c>
      <c r="L17" s="37">
        <v>184202</v>
      </c>
      <c r="M17" s="37">
        <v>97.984874593145705</v>
      </c>
      <c r="N17" s="37">
        <v>20892</v>
      </c>
      <c r="O17" s="37">
        <v>0.28550249287941654</v>
      </c>
      <c r="P17" s="37">
        <v>2.9271357014671998E-3</v>
      </c>
      <c r="Q17" s="11305" t="str">
        <f t="shared" si="1"/>
        <v>***</v>
      </c>
      <c r="R17" s="37">
        <v>97.87020796792784</v>
      </c>
      <c r="S17" s="37">
        <v>7982</v>
      </c>
      <c r="T17" s="37">
        <v>0.40016911809728128</v>
      </c>
      <c r="U17" s="37">
        <v>7.5364988394643999E-3</v>
      </c>
      <c r="V17" s="11306" t="str">
        <f t="shared" si="2"/>
        <v>***</v>
      </c>
      <c r="X17" s="6823" t="s">
        <v>5560</v>
      </c>
      <c r="Y17" s="37">
        <v>98.241294235813825</v>
      </c>
      <c r="Z17" s="37">
        <v>205094</v>
      </c>
      <c r="AA17" s="37">
        <v>97.87020796792784</v>
      </c>
      <c r="AB17" s="37">
        <v>7982</v>
      </c>
      <c r="AC17" s="37">
        <v>0.37108626788598542</v>
      </c>
      <c r="AD17" s="37">
        <v>1.3701098073263101E-2</v>
      </c>
      <c r="AE17" s="11307" t="str">
        <f t="shared" si="3"/>
        <v>**</v>
      </c>
    </row>
    <row r="18" spans="1:31">
      <c r="A18" s="6823" t="s">
        <v>5363</v>
      </c>
      <c r="B18" s="37">
        <v>99.96802376556262</v>
      </c>
      <c r="C18" s="37">
        <v>193894</v>
      </c>
      <c r="D18" s="37">
        <v>99.9753952143692</v>
      </c>
      <c r="E18" s="37">
        <v>32514</v>
      </c>
      <c r="F18" s="37">
        <v>-7.3714488065803607E-3</v>
      </c>
      <c r="G18" s="37">
        <v>0.48414050973490358</v>
      </c>
      <c r="H18" s="11308" t="str">
        <f t="shared" si="0"/>
        <v>NS</v>
      </c>
      <c r="J18" s="6823" t="s">
        <v>5759</v>
      </c>
      <c r="K18" s="37">
        <v>99.96802376556262</v>
      </c>
      <c r="L18" s="37">
        <v>193894</v>
      </c>
      <c r="M18" s="37">
        <v>99.979565981445916</v>
      </c>
      <c r="N18" s="37">
        <v>24469</v>
      </c>
      <c r="O18" s="37">
        <v>-1.1542215883295626E-2</v>
      </c>
      <c r="P18" s="37">
        <v>0.33133954400345011</v>
      </c>
      <c r="Q18" s="11309" t="str">
        <f t="shared" si="1"/>
        <v>NS</v>
      </c>
      <c r="R18" s="37">
        <v>99.962709757613425</v>
      </c>
      <c r="S18" s="37">
        <v>8045</v>
      </c>
      <c r="T18" s="37">
        <v>5.3140079491953429E-3</v>
      </c>
      <c r="U18" s="37">
        <v>0.79458437332938814</v>
      </c>
      <c r="V18" s="11310" t="str">
        <f t="shared" si="2"/>
        <v>NS</v>
      </c>
      <c r="X18" s="6823" t="s">
        <v>5561</v>
      </c>
      <c r="Y18" s="37">
        <v>99.969317146219822</v>
      </c>
      <c r="Z18" s="37">
        <v>218363</v>
      </c>
      <c r="AA18" s="37">
        <v>99.962709757613425</v>
      </c>
      <c r="AB18" s="37">
        <v>8045</v>
      </c>
      <c r="AC18" s="37">
        <v>6.6073886063975351E-3</v>
      </c>
      <c r="AD18" s="37">
        <v>0.7406040753432751</v>
      </c>
      <c r="AE18" s="11311" t="str">
        <f t="shared" si="3"/>
        <v>NS</v>
      </c>
    </row>
    <row r="19" spans="1:31">
      <c r="A19" s="6823" t="s">
        <v>5364</v>
      </c>
      <c r="B19" s="37">
        <v>99.524713672993968</v>
      </c>
      <c r="C19" s="37">
        <v>575653</v>
      </c>
      <c r="D19" s="37">
        <v>99.357923020553443</v>
      </c>
      <c r="E19" s="37">
        <v>57314</v>
      </c>
      <c r="F19" s="37">
        <v>0.16679065244052538</v>
      </c>
      <c r="G19" s="37">
        <v>5.0026806081E-8</v>
      </c>
      <c r="H19" s="11312" t="str">
        <f t="shared" si="0"/>
        <v>***</v>
      </c>
      <c r="J19" s="6823" t="s">
        <v>5760</v>
      </c>
      <c r="K19" s="37">
        <v>99.524713672993968</v>
      </c>
      <c r="L19" s="37">
        <v>575653</v>
      </c>
      <c r="M19" s="37">
        <v>99.351936934758427</v>
      </c>
      <c r="N19" s="37">
        <v>41354</v>
      </c>
      <c r="O19" s="37">
        <v>0.17277673823554096</v>
      </c>
      <c r="P19" s="37">
        <v>1.0841969636099999E-6</v>
      </c>
      <c r="Q19" s="11313" t="str">
        <f t="shared" si="1"/>
        <v>***</v>
      </c>
      <c r="R19" s="37">
        <v>99.373433583959894</v>
      </c>
      <c r="S19" s="37">
        <v>15960</v>
      </c>
      <c r="T19" s="37">
        <v>0.15128008903407419</v>
      </c>
      <c r="U19" s="37">
        <v>6.3447045574352998E-3</v>
      </c>
      <c r="V19" s="11314" t="str">
        <f t="shared" si="2"/>
        <v>***</v>
      </c>
      <c r="X19" s="6823" t="s">
        <v>5562</v>
      </c>
      <c r="Y19" s="37">
        <v>99.513133562504152</v>
      </c>
      <c r="Z19" s="37">
        <v>617007</v>
      </c>
      <c r="AA19" s="37">
        <v>99.373433583959894</v>
      </c>
      <c r="AB19" s="37">
        <v>15960</v>
      </c>
      <c r="AC19" s="37">
        <v>0.13969997854425742</v>
      </c>
      <c r="AD19" s="37">
        <v>1.26173193166986E-2</v>
      </c>
      <c r="AE19" s="11315" t="str">
        <f t="shared" si="3"/>
        <v>**</v>
      </c>
    </row>
    <row r="20" spans="1:31">
      <c r="A20" s="6823" t="s">
        <v>5365</v>
      </c>
      <c r="B20" s="37">
        <v>99.233222862930816</v>
      </c>
      <c r="C20" s="37">
        <v>225098</v>
      </c>
      <c r="D20" s="37">
        <v>99.244846074458181</v>
      </c>
      <c r="E20" s="37">
        <v>39727</v>
      </c>
      <c r="F20" s="37">
        <v>-1.1623211527364674E-2</v>
      </c>
      <c r="G20" s="37">
        <v>0.80635390861906064</v>
      </c>
      <c r="H20" s="11316" t="str">
        <f t="shared" si="0"/>
        <v>NS</v>
      </c>
      <c r="J20" s="6823" t="s">
        <v>5761</v>
      </c>
      <c r="K20" s="37">
        <v>99.233222862930816</v>
      </c>
      <c r="L20" s="37">
        <v>225098</v>
      </c>
      <c r="M20" s="37">
        <v>99.255199550309158</v>
      </c>
      <c r="N20" s="37">
        <v>28464</v>
      </c>
      <c r="O20" s="37">
        <v>-2.1976687378341353E-2</v>
      </c>
      <c r="P20" s="37">
        <v>0.68832579811457517</v>
      </c>
      <c r="Q20" s="11317" t="str">
        <f t="shared" si="1"/>
        <v>NS</v>
      </c>
      <c r="R20" s="37">
        <v>99.218680635709845</v>
      </c>
      <c r="S20" s="37">
        <v>11263</v>
      </c>
      <c r="T20" s="37">
        <v>1.4542227220971427E-2</v>
      </c>
      <c r="U20" s="37">
        <v>0.862979897641035</v>
      </c>
      <c r="V20" s="11318" t="str">
        <f t="shared" si="2"/>
        <v>NS</v>
      </c>
      <c r="X20" s="6823" t="s">
        <v>5563</v>
      </c>
      <c r="Y20" s="37">
        <v>99.235689890440995</v>
      </c>
      <c r="Z20" s="37">
        <v>253562</v>
      </c>
      <c r="AA20" s="37">
        <v>99.218680635709845</v>
      </c>
      <c r="AB20" s="37">
        <v>11263</v>
      </c>
      <c r="AC20" s="37">
        <v>1.7009254731149781E-2</v>
      </c>
      <c r="AD20" s="37">
        <v>0.83935254117998559</v>
      </c>
      <c r="AE20" s="11319" t="str">
        <f t="shared" si="3"/>
        <v>NS</v>
      </c>
    </row>
    <row r="21" spans="1:31">
      <c r="A21" s="6823" t="s">
        <v>5366</v>
      </c>
      <c r="B21" s="37">
        <v>99.962672184691542</v>
      </c>
      <c r="C21" s="37">
        <v>246465</v>
      </c>
      <c r="D21" s="37">
        <v>99.893269510656879</v>
      </c>
      <c r="E21" s="37">
        <v>30919</v>
      </c>
      <c r="F21" s="37">
        <v>6.9402674034662937E-2</v>
      </c>
      <c r="G21" s="37">
        <v>5.9517219811200002E-8</v>
      </c>
      <c r="H21" s="11320" t="str">
        <f t="shared" si="0"/>
        <v>***</v>
      </c>
      <c r="J21" s="6823" t="s">
        <v>5762</v>
      </c>
      <c r="K21" s="37">
        <v>99.962672184691542</v>
      </c>
      <c r="L21" s="37">
        <v>246465</v>
      </c>
      <c r="M21" s="37">
        <v>99.901877133105799</v>
      </c>
      <c r="N21" s="37">
        <v>23440</v>
      </c>
      <c r="O21" s="37">
        <v>6.0795051585742499E-2</v>
      </c>
      <c r="P21" s="37">
        <v>1.6328038036899998E-5</v>
      </c>
      <c r="Q21" s="11321" t="str">
        <f t="shared" si="1"/>
        <v>***</v>
      </c>
      <c r="R21" s="37">
        <v>99.866292285064844</v>
      </c>
      <c r="S21" s="37">
        <v>7479</v>
      </c>
      <c r="T21" s="37">
        <v>9.6379899626697352E-2</v>
      </c>
      <c r="U21" s="37">
        <v>4.1663162365800002E-5</v>
      </c>
      <c r="V21" s="11322" t="str">
        <f t="shared" si="2"/>
        <v>***</v>
      </c>
      <c r="X21" s="6823" t="s">
        <v>5564</v>
      </c>
      <c r="Y21" s="37">
        <v>99.957392415850023</v>
      </c>
      <c r="Z21" s="37">
        <v>269905</v>
      </c>
      <c r="AA21" s="37">
        <v>99.866292285064844</v>
      </c>
      <c r="AB21" s="37">
        <v>7479</v>
      </c>
      <c r="AC21" s="37">
        <v>9.110013078517909E-2</v>
      </c>
      <c r="AD21" s="37">
        <v>2.5046770963630001E-4</v>
      </c>
      <c r="AE21" s="11323" t="str">
        <f t="shared" si="3"/>
        <v>***</v>
      </c>
    </row>
    <row r="22" spans="1:31">
      <c r="A22" s="6823" t="s">
        <v>5367</v>
      </c>
      <c r="B22" s="37">
        <v>99.216916902798971</v>
      </c>
      <c r="C22" s="37">
        <v>311972</v>
      </c>
      <c r="D22" s="37">
        <v>99.13777817182374</v>
      </c>
      <c r="E22" s="37">
        <v>45116</v>
      </c>
      <c r="F22" s="37">
        <v>7.9138730975230942E-2</v>
      </c>
      <c r="G22" s="37">
        <v>7.6509545165931503E-2</v>
      </c>
      <c r="H22" s="11324" t="str">
        <f t="shared" si="0"/>
        <v>*</v>
      </c>
      <c r="J22" s="6823" t="s">
        <v>5763</v>
      </c>
      <c r="K22" s="37">
        <v>99.216916902798971</v>
      </c>
      <c r="L22" s="37">
        <v>311972</v>
      </c>
      <c r="M22" s="37">
        <v>99.253662863609946</v>
      </c>
      <c r="N22" s="37">
        <v>32693</v>
      </c>
      <c r="O22" s="37">
        <v>-3.6745960810975475E-2</v>
      </c>
      <c r="P22" s="37">
        <v>0.4723141355815077</v>
      </c>
      <c r="Q22" s="11325" t="str">
        <f t="shared" si="1"/>
        <v>NS</v>
      </c>
      <c r="R22" s="37">
        <v>98.832810110279325</v>
      </c>
      <c r="S22" s="37">
        <v>12423</v>
      </c>
      <c r="T22" s="37">
        <v>0.38410679251964552</v>
      </c>
      <c r="U22" s="37">
        <v>2.3655104790899998E-6</v>
      </c>
      <c r="V22" s="11326" t="str">
        <f t="shared" si="2"/>
        <v>NS</v>
      </c>
      <c r="X22" s="6823" t="s">
        <v>5565</v>
      </c>
      <c r="Y22" s="37">
        <v>99.220402419740907</v>
      </c>
      <c r="Z22" s="37">
        <v>344665</v>
      </c>
      <c r="AA22" s="37">
        <v>98.832810110279325</v>
      </c>
      <c r="AB22" s="37">
        <v>12423</v>
      </c>
      <c r="AC22" s="37">
        <v>0.38759230946158141</v>
      </c>
      <c r="AD22" s="37">
        <v>1.71054117608E-6</v>
      </c>
      <c r="AE22" s="11327" t="str">
        <f t="shared" si="3"/>
        <v>***</v>
      </c>
    </row>
    <row r="23" spans="1:31">
      <c r="A23" s="6823" t="s">
        <v>5368</v>
      </c>
      <c r="B23" s="37">
        <v>99.895845241270692</v>
      </c>
      <c r="C23" s="37">
        <v>236187</v>
      </c>
      <c r="D23" s="37">
        <v>99.823079145002893</v>
      </c>
      <c r="E23" s="37">
        <v>27696</v>
      </c>
      <c r="F23" s="37">
        <v>7.276609626779873E-2</v>
      </c>
      <c r="G23" s="37">
        <v>6.0699532392950002E-4</v>
      </c>
      <c r="H23" s="11328" t="str">
        <f t="shared" si="0"/>
        <v>***</v>
      </c>
      <c r="J23" s="6823" t="s">
        <v>5764</v>
      </c>
      <c r="K23" s="37">
        <v>99.895845241270692</v>
      </c>
      <c r="L23" s="37">
        <v>236187</v>
      </c>
      <c r="M23" s="37">
        <v>99.831860107609529</v>
      </c>
      <c r="N23" s="37">
        <v>20816</v>
      </c>
      <c r="O23" s="37">
        <v>6.3985133661162763E-2</v>
      </c>
      <c r="P23" s="37">
        <v>7.4089873932886999E-3</v>
      </c>
      <c r="Q23" s="11329" t="str">
        <f t="shared" si="1"/>
        <v>***</v>
      </c>
      <c r="R23" s="37">
        <v>99.79651162790698</v>
      </c>
      <c r="S23" s="37">
        <v>6880</v>
      </c>
      <c r="T23" s="37">
        <v>9.9333613363711493E-2</v>
      </c>
      <c r="U23" s="37">
        <v>1.2967995369956501E-2</v>
      </c>
      <c r="V23" s="11330" t="str">
        <f t="shared" si="2"/>
        <v>***</v>
      </c>
      <c r="X23" s="6823" t="s">
        <v>5566</v>
      </c>
      <c r="Y23" s="37">
        <v>99.890662754909471</v>
      </c>
      <c r="Z23" s="37">
        <v>257003</v>
      </c>
      <c r="AA23" s="37">
        <v>99.79651162790698</v>
      </c>
      <c r="AB23" s="37">
        <v>6880</v>
      </c>
      <c r="AC23" s="37">
        <v>9.4151127002490398E-2</v>
      </c>
      <c r="AD23" s="37">
        <v>2.1092377199922598E-2</v>
      </c>
      <c r="AE23" s="11331" t="str">
        <f t="shared" si="3"/>
        <v>**</v>
      </c>
    </row>
    <row r="24" spans="1:31">
      <c r="A24" s="6823" t="s">
        <v>5369</v>
      </c>
      <c r="B24" s="37">
        <v>99.505682868888599</v>
      </c>
      <c r="C24" s="37">
        <v>140598</v>
      </c>
      <c r="D24" s="37">
        <v>99.606282722513086</v>
      </c>
      <c r="E24" s="37">
        <v>23875</v>
      </c>
      <c r="F24" s="37">
        <v>-0.10059985362448742</v>
      </c>
      <c r="G24" s="37">
        <v>3.7525303795358199E-2</v>
      </c>
      <c r="H24" s="11332" t="str">
        <f t="shared" si="0"/>
        <v>**</v>
      </c>
      <c r="J24" s="6823" t="s">
        <v>5765</v>
      </c>
      <c r="K24" s="37">
        <v>99.505682868888599</v>
      </c>
      <c r="L24" s="37">
        <v>140598</v>
      </c>
      <c r="M24" s="37">
        <v>99.62168233138263</v>
      </c>
      <c r="N24" s="37">
        <v>16917</v>
      </c>
      <c r="O24" s="37">
        <v>-0.11599946249403104</v>
      </c>
      <c r="P24" s="37">
        <v>3.9549520477251403E-2</v>
      </c>
      <c r="Q24" s="11333" t="str">
        <f t="shared" si="1"/>
        <v>**</v>
      </c>
      <c r="R24" s="37">
        <v>99.568841621155499</v>
      </c>
      <c r="S24" s="37">
        <v>6958</v>
      </c>
      <c r="T24" s="37">
        <v>-6.3158752266900819E-2</v>
      </c>
      <c r="U24" s="37">
        <v>0.46205574021964779</v>
      </c>
      <c r="V24" s="11334" t="str">
        <f t="shared" si="2"/>
        <v>**</v>
      </c>
      <c r="X24" s="6823" t="s">
        <v>5567</v>
      </c>
      <c r="Y24" s="37">
        <v>99.51814112941625</v>
      </c>
      <c r="Z24" s="37">
        <v>157515</v>
      </c>
      <c r="AA24" s="37">
        <v>99.568841621155499</v>
      </c>
      <c r="AB24" s="37">
        <v>6958</v>
      </c>
      <c r="AC24" s="37">
        <v>-5.0700491739249287E-2</v>
      </c>
      <c r="AD24" s="37">
        <v>0.54918102709388528</v>
      </c>
      <c r="AE24" s="11335" t="str">
        <f t="shared" si="3"/>
        <v>NS</v>
      </c>
    </row>
    <row r="25" spans="1:31">
      <c r="A25" s="6823" t="s">
        <v>11571</v>
      </c>
      <c r="B25" s="37">
        <v>98.498092567936482</v>
      </c>
      <c r="C25" s="37">
        <v>8415765</v>
      </c>
      <c r="D25" s="37">
        <v>98.801880362232623</v>
      </c>
      <c r="E25" s="37">
        <v>1251461</v>
      </c>
      <c r="F25" s="37">
        <v>-0.30378779429614156</v>
      </c>
      <c r="G25" s="37">
        <v>9.647894761E-154</v>
      </c>
      <c r="H25" s="11336" t="str">
        <f t="shared" si="0"/>
        <v>***</v>
      </c>
      <c r="J25" s="6824" t="s">
        <v>11571</v>
      </c>
      <c r="K25" s="37">
        <f>AVERAGE(K3:K24)</f>
        <v>98.139195719148105</v>
      </c>
      <c r="L25" s="37">
        <f>SUM(L3:L24)</f>
        <v>8415765</v>
      </c>
      <c r="M25" s="37">
        <f>AVERAGE(M3:M24)</f>
        <v>98.314829151087181</v>
      </c>
      <c r="N25" s="37">
        <f>SUM(N3:N24)</f>
        <v>932359</v>
      </c>
      <c r="O25" s="37">
        <f>K25-M25</f>
        <v>-0.17563343193907599</v>
      </c>
      <c r="P25" s="37">
        <v>0</v>
      </c>
      <c r="Q25" s="127" t="str">
        <f t="shared" si="1"/>
        <v>***</v>
      </c>
      <c r="R25" s="37">
        <f>AVERAGE(R3:R24)</f>
        <v>98.362945927499595</v>
      </c>
      <c r="S25" s="37">
        <f>SUM(S3:S24)</f>
        <v>319102</v>
      </c>
      <c r="T25" s="37">
        <f>K25-R25</f>
        <v>-0.22375020835148973</v>
      </c>
      <c r="U25" s="37">
        <v>0</v>
      </c>
      <c r="V25" s="127" t="str">
        <f t="shared" si="2"/>
        <v>***</v>
      </c>
      <c r="X25" s="6824" t="s">
        <v>11571</v>
      </c>
      <c r="Y25" s="37">
        <f>AVERAGE(Y3:Y24)</f>
        <v>98.151248958109591</v>
      </c>
      <c r="Z25" s="37">
        <f>SUM(Z3:Z24)</f>
        <v>9348124</v>
      </c>
      <c r="AA25" s="37">
        <f>AVERAGE(AA3:AA24)</f>
        <v>98.362945927499595</v>
      </c>
      <c r="AB25" s="37">
        <f>SUM(AB3:AB24)</f>
        <v>319102</v>
      </c>
      <c r="AC25" s="37">
        <f>Y25-AA25</f>
        <v>-0.2116969693900046</v>
      </c>
      <c r="AD25" s="37">
        <v>0</v>
      </c>
      <c r="AE25" s="127" t="str">
        <f t="shared" si="3"/>
        <v>***</v>
      </c>
    </row>
    <row r="27" spans="1:31">
      <c r="A27" s="17038" t="s">
        <v>12040</v>
      </c>
      <c r="J27" s="17038" t="s">
        <v>12041</v>
      </c>
      <c r="X27" s="17038" t="s">
        <v>12042</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5370</v>
      </c>
      <c r="B29" s="37">
        <v>95.367778453333656</v>
      </c>
      <c r="C29" s="37">
        <v>324013</v>
      </c>
      <c r="D29" s="37">
        <v>96.351300256270221</v>
      </c>
      <c r="E29" s="37">
        <v>47606</v>
      </c>
      <c r="F29" s="37">
        <v>-0.98352180293656488</v>
      </c>
      <c r="G29" s="37">
        <v>4.4570286023800003E-22</v>
      </c>
      <c r="H29" s="11337" t="str">
        <f t="shared" ref="H29:H51" si="4">IF(G29&lt;0.01,"***",IF(G29&lt;0.05,"**",IF(G29&lt;0.1,"*","NS")))</f>
        <v>***</v>
      </c>
      <c r="J29" s="6823" t="s">
        <v>5766</v>
      </c>
      <c r="K29" s="37">
        <v>95.367778453333656</v>
      </c>
      <c r="L29" s="37">
        <v>324013</v>
      </c>
      <c r="M29" s="37">
        <v>96.419017348695533</v>
      </c>
      <c r="N29" s="37">
        <v>37755</v>
      </c>
      <c r="O29" s="37">
        <v>-1.0512388953618768</v>
      </c>
      <c r="P29" s="37">
        <v>1.3610047051499999E-20</v>
      </c>
      <c r="Q29" s="11338" t="str">
        <f t="shared" ref="Q29:Q51" si="5">IF(P29&lt;0.01,"***",IF(P29&lt;0.05,"**",IF(P29&lt;0.1,"*","NS")))</f>
        <v>***</v>
      </c>
      <c r="R29" s="37">
        <v>96.091767333265665</v>
      </c>
      <c r="S29" s="37">
        <v>9851</v>
      </c>
      <c r="T29" s="37">
        <v>-0.72398887993200844</v>
      </c>
      <c r="U29" s="37">
        <v>7.3698279111889995E-4</v>
      </c>
      <c r="V29" s="11339" t="str">
        <f t="shared" ref="V29:V51" si="6">IF(P29&lt;0.01,"***",IF(P29&lt;0.05,"**",IF(P29&lt;0.1,"*","NS")))</f>
        <v>***</v>
      </c>
      <c r="X29" s="6823" t="s">
        <v>5568</v>
      </c>
      <c r="Y29" s="37">
        <v>95.477488335065573</v>
      </c>
      <c r="Z29" s="37">
        <v>361768</v>
      </c>
      <c r="AA29" s="37">
        <v>96.091767333265665</v>
      </c>
      <c r="AB29" s="37">
        <v>9851</v>
      </c>
      <c r="AC29" s="37">
        <v>-0.61427899820009202</v>
      </c>
      <c r="AD29" s="37">
        <v>3.7331506089840999E-3</v>
      </c>
      <c r="AE29" s="11340" t="str">
        <f t="shared" ref="AE29:AE51" si="7">IF(AD29&lt;0.01,"***",IF(AD29&lt;0.05,"**",IF(AD29&lt;0.1,"*","NS")))</f>
        <v>***</v>
      </c>
    </row>
    <row r="30" spans="1:31">
      <c r="A30" s="6823" t="s">
        <v>5371</v>
      </c>
      <c r="B30" s="37">
        <v>99.446727241159792</v>
      </c>
      <c r="C30" s="37">
        <v>86395</v>
      </c>
      <c r="D30" s="37">
        <v>99.46909882929485</v>
      </c>
      <c r="E30" s="37">
        <v>14692</v>
      </c>
      <c r="F30" s="37">
        <v>-2.2371588135058573E-2</v>
      </c>
      <c r="G30" s="37">
        <v>0.73464683765334726</v>
      </c>
      <c r="H30" s="11341" t="str">
        <f t="shared" si="4"/>
        <v>NS</v>
      </c>
      <c r="J30" s="6823" t="s">
        <v>5767</v>
      </c>
      <c r="K30" s="37">
        <v>99.446727241159792</v>
      </c>
      <c r="L30" s="37">
        <v>86395</v>
      </c>
      <c r="M30" s="37">
        <v>99.424166434475708</v>
      </c>
      <c r="N30" s="37">
        <v>10767</v>
      </c>
      <c r="O30" s="37">
        <v>2.2560806684083445E-2</v>
      </c>
      <c r="P30" s="37">
        <v>0.76651992585015216</v>
      </c>
      <c r="Q30" s="11342" t="str">
        <f t="shared" si="5"/>
        <v>NS</v>
      </c>
      <c r="R30" s="37">
        <v>99.592356687898089</v>
      </c>
      <c r="S30" s="37">
        <v>3925</v>
      </c>
      <c r="T30" s="37">
        <v>-0.14562944673829747</v>
      </c>
      <c r="U30" s="37">
        <v>0.2263310949106998</v>
      </c>
      <c r="V30" s="11343" t="str">
        <f t="shared" si="6"/>
        <v>NS</v>
      </c>
      <c r="X30" s="6823" t="s">
        <v>5569</v>
      </c>
      <c r="Y30" s="37">
        <v>99.44422716699944</v>
      </c>
      <c r="Z30" s="37">
        <v>97162</v>
      </c>
      <c r="AA30" s="37">
        <v>99.592356687898089</v>
      </c>
      <c r="AB30" s="37">
        <v>3925</v>
      </c>
      <c r="AC30" s="37">
        <v>-0.1481295208986495</v>
      </c>
      <c r="AD30" s="37">
        <v>0.21863233593917919</v>
      </c>
      <c r="AE30" s="11344" t="str">
        <f t="shared" si="7"/>
        <v>NS</v>
      </c>
    </row>
    <row r="31" spans="1:31">
      <c r="A31" s="6823" t="s">
        <v>5372</v>
      </c>
      <c r="B31" s="37">
        <v>99.99056891625753</v>
      </c>
      <c r="C31" s="37">
        <v>180255</v>
      </c>
      <c r="D31" s="37">
        <v>99.946739456076699</v>
      </c>
      <c r="E31" s="37">
        <v>30041</v>
      </c>
      <c r="F31" s="37">
        <v>4.3829460180830893E-2</v>
      </c>
      <c r="G31" s="37">
        <v>1.9644442640100001E-8</v>
      </c>
      <c r="H31" s="11345" t="str">
        <f t="shared" si="4"/>
        <v>***</v>
      </c>
      <c r="J31" s="6823" t="s">
        <v>5768</v>
      </c>
      <c r="K31" s="37">
        <v>99.99056891625753</v>
      </c>
      <c r="L31" s="37">
        <v>180255</v>
      </c>
      <c r="M31" s="37">
        <v>99.964884557984377</v>
      </c>
      <c r="N31" s="37">
        <v>22782</v>
      </c>
      <c r="O31" s="37">
        <v>2.5684358273153407E-2</v>
      </c>
      <c r="P31" s="37">
        <v>9.945527101054999E-4</v>
      </c>
      <c r="Q31" s="11346" t="str">
        <f t="shared" si="5"/>
        <v>***</v>
      </c>
      <c r="R31" s="37">
        <v>99.889791982366717</v>
      </c>
      <c r="S31" s="37">
        <v>7259</v>
      </c>
      <c r="T31" s="37">
        <v>0.10077693389081332</v>
      </c>
      <c r="U31" s="37">
        <v>3.0602058005000001E-13</v>
      </c>
      <c r="V31" s="11347" t="str">
        <f t="shared" si="6"/>
        <v>***</v>
      </c>
      <c r="X31" s="6823" t="s">
        <v>5570</v>
      </c>
      <c r="Y31" s="37">
        <v>99.987686973310289</v>
      </c>
      <c r="Z31" s="37">
        <v>203037</v>
      </c>
      <c r="AA31" s="37">
        <v>99.889791982366717</v>
      </c>
      <c r="AB31" s="37">
        <v>7259</v>
      </c>
      <c r="AC31" s="37">
        <v>9.7894990943572679E-2</v>
      </c>
      <c r="AD31" s="37">
        <v>6.0259335133500002E-11</v>
      </c>
      <c r="AE31" s="11348" t="str">
        <f t="shared" si="7"/>
        <v>***</v>
      </c>
    </row>
    <row r="32" spans="1:31">
      <c r="A32" s="6823" t="s">
        <v>5373</v>
      </c>
      <c r="B32" s="37">
        <v>93.010535013426974</v>
      </c>
      <c r="C32" s="37">
        <v>121025</v>
      </c>
      <c r="D32" s="37">
        <v>95.578125</v>
      </c>
      <c r="E32" s="37">
        <v>19200</v>
      </c>
      <c r="F32" s="37">
        <v>-2.5675899865730258</v>
      </c>
      <c r="G32" s="37">
        <v>2.9810713361899999E-40</v>
      </c>
      <c r="H32" s="11349" t="str">
        <f t="shared" si="4"/>
        <v>***</v>
      </c>
      <c r="J32" s="6823" t="s">
        <v>5769</v>
      </c>
      <c r="K32" s="37">
        <v>93.010535013426974</v>
      </c>
      <c r="L32" s="37">
        <v>121025</v>
      </c>
      <c r="M32" s="37">
        <v>95.609827009739789</v>
      </c>
      <c r="N32" s="37">
        <v>13758</v>
      </c>
      <c r="O32" s="37">
        <v>-2.5992919963128145</v>
      </c>
      <c r="P32" s="37">
        <v>8.4292409310600003E-31</v>
      </c>
      <c r="Q32" s="11350" t="str">
        <f t="shared" si="5"/>
        <v>***</v>
      </c>
      <c r="R32" s="37">
        <v>95.497978684307242</v>
      </c>
      <c r="S32" s="37">
        <v>5442</v>
      </c>
      <c r="T32" s="37">
        <v>-2.4874436708802676</v>
      </c>
      <c r="U32" s="37">
        <v>1.32735318895E-12</v>
      </c>
      <c r="V32" s="11351" t="str">
        <f t="shared" si="6"/>
        <v>***</v>
      </c>
      <c r="X32" s="6823" t="s">
        <v>5571</v>
      </c>
      <c r="Y32" s="37">
        <v>93.275858231379331</v>
      </c>
      <c r="Z32" s="37">
        <v>134783</v>
      </c>
      <c r="AA32" s="37">
        <v>95.497978684307242</v>
      </c>
      <c r="AB32" s="37">
        <v>5442</v>
      </c>
      <c r="AC32" s="37">
        <v>-2.2221204529279106</v>
      </c>
      <c r="AD32" s="37">
        <v>1.07339755752E-10</v>
      </c>
      <c r="AE32" s="11352" t="str">
        <f t="shared" si="7"/>
        <v>***</v>
      </c>
    </row>
    <row r="33" spans="1:31">
      <c r="A33" s="6823" t="s">
        <v>5374</v>
      </c>
      <c r="B33" s="37">
        <v>98.485504110774556</v>
      </c>
      <c r="C33" s="37">
        <v>53153</v>
      </c>
      <c r="D33" s="37">
        <v>98.035363457760312</v>
      </c>
      <c r="E33" s="37">
        <v>8653</v>
      </c>
      <c r="F33" s="37">
        <v>0.45014065301424466</v>
      </c>
      <c r="G33" s="37">
        <v>1.8306888445649E-3</v>
      </c>
      <c r="H33" s="11353" t="str">
        <f t="shared" si="4"/>
        <v>***</v>
      </c>
      <c r="J33" s="6823" t="s">
        <v>5770</v>
      </c>
      <c r="K33" s="37">
        <v>98.485504110774556</v>
      </c>
      <c r="L33" s="37">
        <v>53153</v>
      </c>
      <c r="M33" s="37">
        <v>98.077560490553523</v>
      </c>
      <c r="N33" s="37">
        <v>6034</v>
      </c>
      <c r="O33" s="37">
        <v>0.40794362022103314</v>
      </c>
      <c r="P33" s="37">
        <v>1.52537574752832E-2</v>
      </c>
      <c r="Q33" s="11354" t="str">
        <f t="shared" si="5"/>
        <v>**</v>
      </c>
      <c r="R33" s="37">
        <v>97.9381443298969</v>
      </c>
      <c r="S33" s="37">
        <v>2619</v>
      </c>
      <c r="T33" s="37">
        <v>0.54735978087765602</v>
      </c>
      <c r="U33" s="37">
        <v>2.6375294349751801E-2</v>
      </c>
      <c r="V33" s="11355" t="str">
        <f t="shared" si="6"/>
        <v>**</v>
      </c>
      <c r="X33" s="6823" t="s">
        <v>5572</v>
      </c>
      <c r="Y33" s="37">
        <v>98.443915048912771</v>
      </c>
      <c r="Z33" s="37">
        <v>59187</v>
      </c>
      <c r="AA33" s="37">
        <v>97.9381443298969</v>
      </c>
      <c r="AB33" s="37">
        <v>2619</v>
      </c>
      <c r="AC33" s="37">
        <v>0.5057707190158709</v>
      </c>
      <c r="AD33" s="37">
        <v>4.2077959935829599E-2</v>
      </c>
      <c r="AE33" s="11356" t="str">
        <f t="shared" si="7"/>
        <v>**</v>
      </c>
    </row>
    <row r="34" spans="1:31">
      <c r="A34" s="6823" t="s">
        <v>5375</v>
      </c>
      <c r="B34" s="37">
        <v>99.26341601872403</v>
      </c>
      <c r="C34" s="37">
        <v>214911</v>
      </c>
      <c r="D34" s="37">
        <v>99.266972881142635</v>
      </c>
      <c r="E34" s="37">
        <v>31786</v>
      </c>
      <c r="F34" s="37">
        <v>-3.5568624186055331E-3</v>
      </c>
      <c r="G34" s="37">
        <v>0.94479838890542667</v>
      </c>
      <c r="H34" s="11357" t="str">
        <f t="shared" si="4"/>
        <v>NS</v>
      </c>
      <c r="J34" s="6823" t="s">
        <v>5771</v>
      </c>
      <c r="K34" s="37">
        <v>99.26341601872403</v>
      </c>
      <c r="L34" s="37">
        <v>214911</v>
      </c>
      <c r="M34" s="37">
        <v>99.33300505841801</v>
      </c>
      <c r="N34" s="37">
        <v>22339</v>
      </c>
      <c r="O34" s="37">
        <v>-6.9589039693980226E-2</v>
      </c>
      <c r="P34" s="37">
        <v>0.24489712749274309</v>
      </c>
      <c r="Q34" s="11358" t="str">
        <f t="shared" si="5"/>
        <v>NS</v>
      </c>
      <c r="R34" s="37">
        <v>99.110828834550645</v>
      </c>
      <c r="S34" s="37">
        <v>9447</v>
      </c>
      <c r="T34" s="37">
        <v>0.15258718417338457</v>
      </c>
      <c r="U34" s="37">
        <v>9.0984598729034596E-2</v>
      </c>
      <c r="V34" s="11359" t="str">
        <f t="shared" si="6"/>
        <v>NS</v>
      </c>
      <c r="X34" s="6823" t="s">
        <v>5573</v>
      </c>
      <c r="Y34" s="37">
        <v>99.269968387776601</v>
      </c>
      <c r="Z34" s="37">
        <v>237250</v>
      </c>
      <c r="AA34" s="37">
        <v>99.110828834550645</v>
      </c>
      <c r="AB34" s="37">
        <v>9447</v>
      </c>
      <c r="AC34" s="37">
        <v>0.15913955322595541</v>
      </c>
      <c r="AD34" s="37">
        <v>7.5981933040407804E-2</v>
      </c>
      <c r="AE34" s="11360" t="str">
        <f t="shared" si="7"/>
        <v>*</v>
      </c>
    </row>
    <row r="35" spans="1:31">
      <c r="A35" s="6823" t="s">
        <v>5376</v>
      </c>
      <c r="B35" s="37">
        <v>99.98755594506747</v>
      </c>
      <c r="C35" s="37">
        <v>940208</v>
      </c>
      <c r="D35" s="37">
        <v>99.984436282139072</v>
      </c>
      <c r="E35" s="37">
        <v>192756</v>
      </c>
      <c r="F35" s="37">
        <v>3.1196629283982702E-3</v>
      </c>
      <c r="G35" s="37">
        <v>0.27331933931366009</v>
      </c>
      <c r="H35" s="11361" t="str">
        <f t="shared" si="4"/>
        <v>NS</v>
      </c>
      <c r="J35" s="6823" t="s">
        <v>5772</v>
      </c>
      <c r="K35" s="37">
        <v>99.98755594506747</v>
      </c>
      <c r="L35" s="37">
        <v>940208</v>
      </c>
      <c r="M35" s="37">
        <v>99.986524545540291</v>
      </c>
      <c r="N35" s="37">
        <v>148418</v>
      </c>
      <c r="O35" s="37">
        <v>1.031399527178678E-3</v>
      </c>
      <c r="P35" s="37">
        <v>0.74201087205303862</v>
      </c>
      <c r="Q35" s="11362" t="str">
        <f t="shared" si="5"/>
        <v>NS</v>
      </c>
      <c r="R35" s="37">
        <v>99.977445983129599</v>
      </c>
      <c r="S35" s="37">
        <v>44338</v>
      </c>
      <c r="T35" s="37">
        <v>1.0109961937871503E-2</v>
      </c>
      <c r="U35" s="37">
        <v>6.6982821865358894E-2</v>
      </c>
      <c r="V35" s="11363" t="str">
        <f t="shared" si="6"/>
        <v>NS</v>
      </c>
      <c r="X35" s="6823" t="s">
        <v>5574</v>
      </c>
      <c r="Y35" s="37">
        <v>99.987415329047806</v>
      </c>
      <c r="Z35" s="37">
        <v>1088626</v>
      </c>
      <c r="AA35" s="37">
        <v>99.977445983129599</v>
      </c>
      <c r="AB35" s="37">
        <v>44338</v>
      </c>
      <c r="AC35" s="37">
        <v>9.9693459182077504E-3</v>
      </c>
      <c r="AD35" s="37">
        <v>7.0823758942192505E-2</v>
      </c>
      <c r="AE35" s="11364" t="str">
        <f t="shared" si="7"/>
        <v>*</v>
      </c>
    </row>
    <row r="36" spans="1:31">
      <c r="A36" s="6823" t="s">
        <v>5377</v>
      </c>
      <c r="B36" s="37">
        <v>99.849041606980265</v>
      </c>
      <c r="C36" s="37">
        <v>337179</v>
      </c>
      <c r="D36" s="37">
        <v>99.783872052254935</v>
      </c>
      <c r="E36" s="37">
        <v>41642</v>
      </c>
      <c r="F36" s="37">
        <v>6.5169554725329704E-2</v>
      </c>
      <c r="G36" s="37">
        <v>1.5901285198658E-3</v>
      </c>
      <c r="H36" s="11365" t="str">
        <f t="shared" si="4"/>
        <v>***</v>
      </c>
      <c r="J36" s="6823" t="s">
        <v>5773</v>
      </c>
      <c r="K36" s="37">
        <v>99.849041606980265</v>
      </c>
      <c r="L36" s="37">
        <v>337179</v>
      </c>
      <c r="M36" s="37">
        <v>99.8033182120991</v>
      </c>
      <c r="N36" s="37">
        <v>31523</v>
      </c>
      <c r="O36" s="37">
        <v>4.5723394881164836E-2</v>
      </c>
      <c r="P36" s="37">
        <v>4.83540854074316E-2</v>
      </c>
      <c r="Q36" s="11366" t="str">
        <f t="shared" si="5"/>
        <v>**</v>
      </c>
      <c r="R36" s="37">
        <v>99.723292815495597</v>
      </c>
      <c r="S36" s="37">
        <v>10119</v>
      </c>
      <c r="T36" s="37">
        <v>0.12574879148466778</v>
      </c>
      <c r="U36" s="37">
        <v>1.5131627838693999E-3</v>
      </c>
      <c r="V36" s="11367" t="str">
        <f t="shared" si="6"/>
        <v>**</v>
      </c>
      <c r="X36" s="6823" t="s">
        <v>5575</v>
      </c>
      <c r="Y36" s="37">
        <v>99.845132383333961</v>
      </c>
      <c r="Z36" s="37">
        <v>368702</v>
      </c>
      <c r="AA36" s="37">
        <v>99.723292815495597</v>
      </c>
      <c r="AB36" s="37">
        <v>10119</v>
      </c>
      <c r="AC36" s="37">
        <v>0.12183956783836436</v>
      </c>
      <c r="AD36" s="37">
        <v>2.3409938749467001E-3</v>
      </c>
      <c r="AE36" s="11368" t="str">
        <f t="shared" si="7"/>
        <v>***</v>
      </c>
    </row>
    <row r="37" spans="1:31">
      <c r="A37" s="6823" t="s">
        <v>5378</v>
      </c>
      <c r="B37" s="37">
        <v>92.86169041227889</v>
      </c>
      <c r="C37" s="37">
        <v>116232</v>
      </c>
      <c r="D37" s="37">
        <v>92.367062330334804</v>
      </c>
      <c r="E37" s="37">
        <v>18787</v>
      </c>
      <c r="F37" s="37">
        <v>0.49462808194408581</v>
      </c>
      <c r="G37" s="37">
        <v>1.49991201984406E-2</v>
      </c>
      <c r="H37" s="11369" t="str">
        <f t="shared" si="4"/>
        <v>**</v>
      </c>
      <c r="J37" s="6823" t="s">
        <v>5774</v>
      </c>
      <c r="K37" s="37">
        <v>92.86169041227889</v>
      </c>
      <c r="L37" s="37">
        <v>116232</v>
      </c>
      <c r="M37" s="37">
        <v>91.78072218986604</v>
      </c>
      <c r="N37" s="37">
        <v>13736</v>
      </c>
      <c r="O37" s="37">
        <v>1.0809682224128494</v>
      </c>
      <c r="P37" s="37">
        <v>3.8447057781699997E-6</v>
      </c>
      <c r="Q37" s="11370" t="str">
        <f t="shared" si="5"/>
        <v>***</v>
      </c>
      <c r="R37" s="37">
        <v>93.961591764007125</v>
      </c>
      <c r="S37" s="37">
        <v>5051</v>
      </c>
      <c r="T37" s="37">
        <v>-1.099901351728235</v>
      </c>
      <c r="U37" s="37">
        <v>2.8716921008933999E-3</v>
      </c>
      <c r="V37" s="11371" t="str">
        <f t="shared" si="6"/>
        <v>***</v>
      </c>
      <c r="X37" s="6823" t="s">
        <v>5576</v>
      </c>
      <c r="Y37" s="37">
        <v>92.747445525052314</v>
      </c>
      <c r="Z37" s="37">
        <v>129968</v>
      </c>
      <c r="AA37" s="37">
        <v>93.961591764007125</v>
      </c>
      <c r="AB37" s="37">
        <v>5051</v>
      </c>
      <c r="AC37" s="37">
        <v>-1.214146238954811</v>
      </c>
      <c r="AD37" s="37">
        <v>1.0612775511539001E-3</v>
      </c>
      <c r="AE37" s="11372" t="str">
        <f t="shared" si="7"/>
        <v>***</v>
      </c>
    </row>
    <row r="38" spans="1:31">
      <c r="A38" s="6823" t="s">
        <v>5379</v>
      </c>
      <c r="B38" s="37">
        <v>99.722653316645804</v>
      </c>
      <c r="C38" s="37">
        <v>99875</v>
      </c>
      <c r="D38" s="37">
        <v>99.636388122011979</v>
      </c>
      <c r="E38" s="37">
        <v>14851</v>
      </c>
      <c r="F38" s="37">
        <v>8.6265194633824649E-2</v>
      </c>
      <c r="G38" s="37">
        <v>6.7437476437867794E-2</v>
      </c>
      <c r="H38" s="11373" t="str">
        <f t="shared" si="4"/>
        <v>*</v>
      </c>
      <c r="J38" s="6823" t="s">
        <v>5775</v>
      </c>
      <c r="K38" s="37">
        <v>99.722653316645804</v>
      </c>
      <c r="L38" s="37">
        <v>99875</v>
      </c>
      <c r="M38" s="37">
        <v>99.644294673780777</v>
      </c>
      <c r="N38" s="37">
        <v>10683</v>
      </c>
      <c r="O38" s="37">
        <v>7.8358642865026695E-2</v>
      </c>
      <c r="P38" s="37">
        <v>0.14868645451934279</v>
      </c>
      <c r="Q38" s="11374" t="str">
        <f t="shared" si="5"/>
        <v>NS</v>
      </c>
      <c r="R38" s="37">
        <v>99.616122840690977</v>
      </c>
      <c r="S38" s="37">
        <v>4168</v>
      </c>
      <c r="T38" s="37">
        <v>0.1065304759548269</v>
      </c>
      <c r="U38" s="37">
        <v>0.20352501994417091</v>
      </c>
      <c r="V38" s="11375" t="str">
        <f t="shared" si="6"/>
        <v>NS</v>
      </c>
      <c r="X38" s="6823" t="s">
        <v>5577</v>
      </c>
      <c r="Y38" s="37">
        <v>99.715081676586038</v>
      </c>
      <c r="Z38" s="37">
        <v>110558</v>
      </c>
      <c r="AA38" s="37">
        <v>99.616122840690977</v>
      </c>
      <c r="AB38" s="37">
        <v>4168</v>
      </c>
      <c r="AC38" s="37">
        <v>9.895883589506127E-2</v>
      </c>
      <c r="AD38" s="37">
        <v>0.24228545087611919</v>
      </c>
      <c r="AE38" s="11376" t="str">
        <f t="shared" si="7"/>
        <v>NS</v>
      </c>
    </row>
    <row r="39" spans="1:31">
      <c r="A39" s="6823" t="s">
        <v>5380</v>
      </c>
      <c r="B39" s="37">
        <v>99.720351440976373</v>
      </c>
      <c r="C39" s="37">
        <v>146255</v>
      </c>
      <c r="D39" s="37">
        <v>99.753935085732138</v>
      </c>
      <c r="E39" s="37">
        <v>25603</v>
      </c>
      <c r="F39" s="37">
        <v>-3.3583644755765363E-2</v>
      </c>
      <c r="G39" s="37">
        <v>0.34352516252984822</v>
      </c>
      <c r="H39" s="11377" t="str">
        <f t="shared" si="4"/>
        <v>NS</v>
      </c>
      <c r="J39" s="6823" t="s">
        <v>5776</v>
      </c>
      <c r="K39" s="37">
        <v>99.720351440976373</v>
      </c>
      <c r="L39" s="37">
        <v>146255</v>
      </c>
      <c r="M39" s="37">
        <v>99.764534394797337</v>
      </c>
      <c r="N39" s="37">
        <v>17837</v>
      </c>
      <c r="O39" s="37">
        <v>-4.4182953820964599E-2</v>
      </c>
      <c r="P39" s="37">
        <v>0.28728852531480747</v>
      </c>
      <c r="Q39" s="11378" t="str">
        <f t="shared" si="5"/>
        <v>NS</v>
      </c>
      <c r="R39" s="37">
        <v>99.729590522791653</v>
      </c>
      <c r="S39" s="37">
        <v>7766</v>
      </c>
      <c r="T39" s="37">
        <v>-9.2390818152807697E-3</v>
      </c>
      <c r="U39" s="37">
        <v>0.88047516257039493</v>
      </c>
      <c r="V39" s="11379" t="str">
        <f t="shared" si="6"/>
        <v>NS</v>
      </c>
      <c r="X39" s="6823" t="s">
        <v>5578</v>
      </c>
      <c r="Y39" s="37">
        <v>99.725154181800448</v>
      </c>
      <c r="Z39" s="37">
        <v>164092</v>
      </c>
      <c r="AA39" s="37">
        <v>99.729590522791653</v>
      </c>
      <c r="AB39" s="37">
        <v>7766</v>
      </c>
      <c r="AC39" s="37">
        <v>-4.4363409912051566E-3</v>
      </c>
      <c r="AD39" s="37">
        <v>0.941810463479689</v>
      </c>
      <c r="AE39" s="11380" t="str">
        <f t="shared" si="7"/>
        <v>NS</v>
      </c>
    </row>
    <row r="40" spans="1:31">
      <c r="A40" s="6823" t="s">
        <v>5381</v>
      </c>
      <c r="B40" s="37">
        <v>87.953911508048208</v>
      </c>
      <c r="C40" s="37">
        <v>156308</v>
      </c>
      <c r="D40" s="37">
        <v>92.182570286755947</v>
      </c>
      <c r="E40" s="37">
        <v>14263</v>
      </c>
      <c r="F40" s="37">
        <v>-4.2286587787077394</v>
      </c>
      <c r="G40" s="37">
        <v>3.4555699772899999E-51</v>
      </c>
      <c r="H40" s="11381" t="str">
        <f t="shared" si="4"/>
        <v>***</v>
      </c>
      <c r="J40" s="6823" t="s">
        <v>5777</v>
      </c>
      <c r="K40" s="37">
        <v>87.953911508048208</v>
      </c>
      <c r="L40" s="37">
        <v>156308</v>
      </c>
      <c r="M40" s="37">
        <v>92.353698932646296</v>
      </c>
      <c r="N40" s="37">
        <v>10868</v>
      </c>
      <c r="O40" s="37">
        <v>-4.3997874245980881</v>
      </c>
      <c r="P40" s="37">
        <v>3.7638297683699999E-43</v>
      </c>
      <c r="Q40" s="11382" t="str">
        <f t="shared" si="5"/>
        <v>***</v>
      </c>
      <c r="R40" s="37">
        <v>91.634756995581739</v>
      </c>
      <c r="S40" s="37">
        <v>3395</v>
      </c>
      <c r="T40" s="37">
        <v>-3.6808454875335315</v>
      </c>
      <c r="U40" s="37">
        <v>6.2637995838799995E-11</v>
      </c>
      <c r="V40" s="11383" t="str">
        <f t="shared" si="6"/>
        <v>***</v>
      </c>
      <c r="X40" s="6823" t="s">
        <v>5579</v>
      </c>
      <c r="Y40" s="37">
        <v>88.239938747188589</v>
      </c>
      <c r="Z40" s="37">
        <v>167176</v>
      </c>
      <c r="AA40" s="37">
        <v>91.634756995581739</v>
      </c>
      <c r="AB40" s="37">
        <v>3395</v>
      </c>
      <c r="AC40" s="37">
        <v>-3.3948182483931504</v>
      </c>
      <c r="AD40" s="37">
        <v>1.09772208489E-9</v>
      </c>
      <c r="AE40" s="11384" t="str">
        <f t="shared" si="7"/>
        <v>***</v>
      </c>
    </row>
    <row r="41" spans="1:31">
      <c r="A41" s="6823" t="s">
        <v>5382</v>
      </c>
      <c r="B41" s="37">
        <v>99.952677069889319</v>
      </c>
      <c r="C41" s="37">
        <v>255690</v>
      </c>
      <c r="D41" s="37">
        <v>99.950136391634643</v>
      </c>
      <c r="E41" s="37">
        <v>34093</v>
      </c>
      <c r="F41" s="37">
        <v>2.5406782546752993E-3</v>
      </c>
      <c r="G41" s="37">
        <v>0.83993497147612917</v>
      </c>
      <c r="H41" s="11385" t="str">
        <f t="shared" si="4"/>
        <v>NS</v>
      </c>
      <c r="J41" s="6823" t="s">
        <v>5778</v>
      </c>
      <c r="K41" s="37">
        <v>99.952677069889319</v>
      </c>
      <c r="L41" s="37">
        <v>255690</v>
      </c>
      <c r="M41" s="37">
        <v>99.961383997528571</v>
      </c>
      <c r="N41" s="37">
        <v>25896</v>
      </c>
      <c r="O41" s="37">
        <v>-8.7069276392526262E-3</v>
      </c>
      <c r="P41" s="37">
        <v>0.53581201583922344</v>
      </c>
      <c r="Q41" s="11386" t="str">
        <f t="shared" si="5"/>
        <v>NS</v>
      </c>
      <c r="R41" s="37">
        <v>99.914602903501276</v>
      </c>
      <c r="S41" s="37">
        <v>8197</v>
      </c>
      <c r="T41" s="37">
        <v>3.807416638804284E-2</v>
      </c>
      <c r="U41" s="37">
        <v>0.12330694729670599</v>
      </c>
      <c r="V41" s="11387" t="str">
        <f t="shared" si="6"/>
        <v>NS</v>
      </c>
      <c r="X41" s="6823" t="s">
        <v>5580</v>
      </c>
      <c r="Y41" s="37">
        <v>99.953477800742931</v>
      </c>
      <c r="Z41" s="37">
        <v>281586</v>
      </c>
      <c r="AA41" s="37">
        <v>99.914602903501276</v>
      </c>
      <c r="AB41" s="37">
        <v>8197</v>
      </c>
      <c r="AC41" s="37">
        <v>3.8874897241655049E-2</v>
      </c>
      <c r="AD41" s="37">
        <v>0.11177861945794761</v>
      </c>
      <c r="AE41" s="11388" t="str">
        <f t="shared" si="7"/>
        <v>NS</v>
      </c>
    </row>
    <row r="42" spans="1:31">
      <c r="A42" s="6823" t="s">
        <v>5383</v>
      </c>
      <c r="B42" s="37">
        <v>99.231164257941458</v>
      </c>
      <c r="C42" s="37">
        <v>272620</v>
      </c>
      <c r="D42" s="37">
        <v>99.421367383222886</v>
      </c>
      <c r="E42" s="37">
        <v>30935</v>
      </c>
      <c r="F42" s="37">
        <v>-0.19020312528142824</v>
      </c>
      <c r="G42" s="37">
        <v>2.369827645233E-4</v>
      </c>
      <c r="H42" s="11389" t="str">
        <f t="shared" si="4"/>
        <v>***</v>
      </c>
      <c r="J42" s="6823" t="s">
        <v>5779</v>
      </c>
      <c r="K42" s="37">
        <v>99.231164257941458</v>
      </c>
      <c r="L42" s="37">
        <v>272620</v>
      </c>
      <c r="M42" s="37">
        <v>99.470361425363336</v>
      </c>
      <c r="N42" s="37">
        <v>23601</v>
      </c>
      <c r="O42" s="37">
        <v>-0.23919716742187802</v>
      </c>
      <c r="P42" s="37">
        <v>4.3770134240499999E-5</v>
      </c>
      <c r="Q42" s="11390" t="str">
        <f t="shared" si="5"/>
        <v>***</v>
      </c>
      <c r="R42" s="37">
        <v>99.263703299700026</v>
      </c>
      <c r="S42" s="37">
        <v>7334</v>
      </c>
      <c r="T42" s="37">
        <v>-3.2539041758568032E-2</v>
      </c>
      <c r="U42" s="37">
        <v>0.75276359476650512</v>
      </c>
      <c r="V42" s="11391" t="str">
        <f t="shared" si="6"/>
        <v>***</v>
      </c>
      <c r="X42" s="6823" t="s">
        <v>5581</v>
      </c>
      <c r="Y42" s="37">
        <v>99.250221962656255</v>
      </c>
      <c r="Z42" s="37">
        <v>296221</v>
      </c>
      <c r="AA42" s="37">
        <v>99.263703299700026</v>
      </c>
      <c r="AB42" s="37">
        <v>7334</v>
      </c>
      <c r="AC42" s="37">
        <v>-1.3481337043771191E-2</v>
      </c>
      <c r="AD42" s="37">
        <v>0.89479697730048668</v>
      </c>
      <c r="AE42" s="11392" t="str">
        <f t="shared" si="7"/>
        <v>NS</v>
      </c>
    </row>
    <row r="43" spans="1:31">
      <c r="A43" s="6823" t="s">
        <v>5384</v>
      </c>
      <c r="B43" s="37">
        <v>98.359627387636039</v>
      </c>
      <c r="C43" s="37">
        <v>95649</v>
      </c>
      <c r="D43" s="37">
        <v>98.120963006459192</v>
      </c>
      <c r="E43" s="37">
        <v>15327</v>
      </c>
      <c r="F43" s="37">
        <v>0.23866438117684652</v>
      </c>
      <c r="G43" s="37">
        <v>3.2474138027137202E-2</v>
      </c>
      <c r="H43" s="11393" t="str">
        <f t="shared" si="4"/>
        <v>**</v>
      </c>
      <c r="J43" s="6823" t="s">
        <v>5780</v>
      </c>
      <c r="K43" s="37">
        <v>98.359627387636039</v>
      </c>
      <c r="L43" s="37">
        <v>95649</v>
      </c>
      <c r="M43" s="37">
        <v>98.213488164359092</v>
      </c>
      <c r="N43" s="37">
        <v>11195</v>
      </c>
      <c r="O43" s="37">
        <v>0.14613922327694695</v>
      </c>
      <c r="P43" s="37">
        <v>0.25158536884147742</v>
      </c>
      <c r="Q43" s="11394" t="str">
        <f t="shared" si="5"/>
        <v>NS</v>
      </c>
      <c r="R43" s="37">
        <v>97.870280735721195</v>
      </c>
      <c r="S43" s="37">
        <v>4132</v>
      </c>
      <c r="T43" s="37">
        <v>0.48934665191484328</v>
      </c>
      <c r="U43" s="37">
        <v>1.5953519915997499E-2</v>
      </c>
      <c r="V43" s="11395" t="str">
        <f t="shared" si="6"/>
        <v>NS</v>
      </c>
      <c r="X43" s="6823" t="s">
        <v>5582</v>
      </c>
      <c r="Y43" s="37">
        <v>98.344315076185836</v>
      </c>
      <c r="Z43" s="37">
        <v>106844</v>
      </c>
      <c r="AA43" s="37">
        <v>97.870280735721195</v>
      </c>
      <c r="AB43" s="37">
        <v>4132</v>
      </c>
      <c r="AC43" s="37">
        <v>0.47403434046464099</v>
      </c>
      <c r="AD43" s="37">
        <v>1.9758575233620599E-2</v>
      </c>
      <c r="AE43" s="11396" t="str">
        <f t="shared" si="7"/>
        <v>**</v>
      </c>
    </row>
    <row r="44" spans="1:31">
      <c r="A44" s="6823" t="s">
        <v>5385</v>
      </c>
      <c r="B44" s="37">
        <v>99.972902176858454</v>
      </c>
      <c r="C44" s="37">
        <v>99639</v>
      </c>
      <c r="D44" s="37">
        <v>99.971500227998177</v>
      </c>
      <c r="E44" s="37">
        <v>17544</v>
      </c>
      <c r="F44" s="37">
        <v>1.4019488602770025E-3</v>
      </c>
      <c r="G44" s="37">
        <v>0.91746196475750486</v>
      </c>
      <c r="H44" s="11397" t="str">
        <f t="shared" si="4"/>
        <v>NS</v>
      </c>
      <c r="J44" s="6823" t="s">
        <v>5781</v>
      </c>
      <c r="K44" s="37">
        <v>99.972902176858454</v>
      </c>
      <c r="L44" s="37">
        <v>99639</v>
      </c>
      <c r="M44" s="37">
        <v>99.977452085682074</v>
      </c>
      <c r="N44" s="37">
        <v>13305</v>
      </c>
      <c r="O44" s="37">
        <v>-4.5499088236198304E-3</v>
      </c>
      <c r="P44" s="37">
        <v>0.76227530037414637</v>
      </c>
      <c r="Q44" s="11398" t="str">
        <f t="shared" si="5"/>
        <v>NS</v>
      </c>
      <c r="R44" s="37">
        <v>99.952819061099319</v>
      </c>
      <c r="S44" s="37">
        <v>4239</v>
      </c>
      <c r="T44" s="37">
        <v>2.0083115759135239E-2</v>
      </c>
      <c r="U44" s="37">
        <v>0.44335539990360101</v>
      </c>
      <c r="V44" s="11399" t="str">
        <f t="shared" si="6"/>
        <v>NS</v>
      </c>
      <c r="X44" s="6823" t="s">
        <v>5583</v>
      </c>
      <c r="Y44" s="37">
        <v>99.973438164045902</v>
      </c>
      <c r="Z44" s="37">
        <v>112944</v>
      </c>
      <c r="AA44" s="37">
        <v>99.952819061099319</v>
      </c>
      <c r="AB44" s="37">
        <v>4239</v>
      </c>
      <c r="AC44" s="37">
        <v>2.0619102946582757E-2</v>
      </c>
      <c r="AD44" s="37">
        <v>0.42507260157043741</v>
      </c>
      <c r="AE44" s="11400" t="str">
        <f t="shared" si="7"/>
        <v>NS</v>
      </c>
    </row>
    <row r="45" spans="1:31">
      <c r="A45" s="6823" t="s">
        <v>5386</v>
      </c>
      <c r="B45" s="37">
        <v>99.546883547423988</v>
      </c>
      <c r="C45" s="37">
        <v>303454</v>
      </c>
      <c r="D45" s="37">
        <v>99.45757717806201</v>
      </c>
      <c r="E45" s="37">
        <v>29866</v>
      </c>
      <c r="F45" s="37">
        <v>8.9306369361978E-2</v>
      </c>
      <c r="G45" s="37">
        <v>2.9733544274908201E-2</v>
      </c>
      <c r="H45" s="11401" t="str">
        <f t="shared" si="4"/>
        <v>**</v>
      </c>
      <c r="J45" s="6823" t="s">
        <v>5782</v>
      </c>
      <c r="K45" s="37">
        <v>99.546883547423988</v>
      </c>
      <c r="L45" s="37">
        <v>303454</v>
      </c>
      <c r="M45" s="37">
        <v>99.462859241575615</v>
      </c>
      <c r="N45" s="37">
        <v>21782</v>
      </c>
      <c r="O45" s="37">
        <v>8.4024305848373615E-2</v>
      </c>
      <c r="P45" s="37">
        <v>7.6293043517359702E-2</v>
      </c>
      <c r="Q45" s="11402" t="str">
        <f t="shared" si="5"/>
        <v>*</v>
      </c>
      <c r="R45" s="37">
        <v>99.443344878772891</v>
      </c>
      <c r="S45" s="37">
        <v>8084</v>
      </c>
      <c r="T45" s="37">
        <v>0.10353866865109751</v>
      </c>
      <c r="U45" s="37">
        <v>0.17257295108588741</v>
      </c>
      <c r="V45" s="11403" t="str">
        <f t="shared" si="6"/>
        <v>*</v>
      </c>
      <c r="X45" s="6823" t="s">
        <v>5584</v>
      </c>
      <c r="Y45" s="37">
        <v>99.54125619550112</v>
      </c>
      <c r="Z45" s="37">
        <v>325236</v>
      </c>
      <c r="AA45" s="37">
        <v>99.443344878772891</v>
      </c>
      <c r="AB45" s="37">
        <v>8084</v>
      </c>
      <c r="AC45" s="37">
        <v>9.7911316728229281E-2</v>
      </c>
      <c r="AD45" s="37">
        <v>0.1993013642364713</v>
      </c>
      <c r="AE45" s="11404" t="str">
        <f t="shared" si="7"/>
        <v>NS</v>
      </c>
    </row>
    <row r="46" spans="1:31">
      <c r="A46" s="6823" t="s">
        <v>5387</v>
      </c>
      <c r="B46" s="37">
        <v>99.264022244428034</v>
      </c>
      <c r="C46" s="37">
        <v>115085</v>
      </c>
      <c r="D46" s="37">
        <v>99.32410077043059</v>
      </c>
      <c r="E46" s="37">
        <v>21157</v>
      </c>
      <c r="F46" s="37">
        <v>-6.0078526002556032E-2</v>
      </c>
      <c r="G46" s="37">
        <v>0.34434042655269942</v>
      </c>
      <c r="H46" s="11405" t="str">
        <f t="shared" si="4"/>
        <v>NS</v>
      </c>
      <c r="J46" s="6823" t="s">
        <v>5783</v>
      </c>
      <c r="K46" s="37">
        <v>99.264022244428034</v>
      </c>
      <c r="L46" s="37">
        <v>115085</v>
      </c>
      <c r="M46" s="37">
        <v>99.34815201095104</v>
      </c>
      <c r="N46" s="37">
        <v>15341</v>
      </c>
      <c r="O46" s="37">
        <v>-8.4129766523005856E-2</v>
      </c>
      <c r="P46" s="37">
        <v>0.2489529419332768</v>
      </c>
      <c r="Q46" s="11406" t="str">
        <f t="shared" si="5"/>
        <v>NS</v>
      </c>
      <c r="R46" s="37">
        <v>99.260660247592853</v>
      </c>
      <c r="S46" s="37">
        <v>5816</v>
      </c>
      <c r="T46" s="37">
        <v>3.3619968351814578E-3</v>
      </c>
      <c r="U46" s="37">
        <v>0.97665457054084159</v>
      </c>
      <c r="V46" s="11407" t="str">
        <f t="shared" si="6"/>
        <v>NS</v>
      </c>
      <c r="X46" s="6823" t="s">
        <v>5585</v>
      </c>
      <c r="Y46" s="37">
        <v>99.273917777130322</v>
      </c>
      <c r="Z46" s="37">
        <v>130426</v>
      </c>
      <c r="AA46" s="37">
        <v>99.260660247592853</v>
      </c>
      <c r="AB46" s="37">
        <v>5816</v>
      </c>
      <c r="AC46" s="37">
        <v>1.3257529537469281E-2</v>
      </c>
      <c r="AD46" s="37">
        <v>0.90727901925060195</v>
      </c>
      <c r="AE46" s="11408" t="str">
        <f t="shared" si="7"/>
        <v>NS</v>
      </c>
    </row>
    <row r="47" spans="1:31">
      <c r="A47" s="6823" t="s">
        <v>5388</v>
      </c>
      <c r="B47" s="37">
        <v>99.965210814898853</v>
      </c>
      <c r="C47" s="37">
        <v>132225</v>
      </c>
      <c r="D47" s="37">
        <v>99.893232101548136</v>
      </c>
      <c r="E47" s="37">
        <v>16859</v>
      </c>
      <c r="F47" s="37">
        <v>7.1978713350716816E-2</v>
      </c>
      <c r="G47" s="37">
        <v>2.1470066341699999E-5</v>
      </c>
      <c r="H47" s="11409" t="str">
        <f t="shared" si="4"/>
        <v>***</v>
      </c>
      <c r="J47" s="6823" t="s">
        <v>5784</v>
      </c>
      <c r="K47" s="37">
        <v>99.965210814898853</v>
      </c>
      <c r="L47" s="37">
        <v>132225</v>
      </c>
      <c r="M47" s="37">
        <v>99.906759906759902</v>
      </c>
      <c r="N47" s="37">
        <v>12870</v>
      </c>
      <c r="O47" s="37">
        <v>5.8450908138951263E-2</v>
      </c>
      <c r="P47" s="37">
        <v>1.5415227550430999E-3</v>
      </c>
      <c r="Q47" s="11410" t="str">
        <f t="shared" si="5"/>
        <v>***</v>
      </c>
      <c r="R47" s="37">
        <v>99.849586362496865</v>
      </c>
      <c r="S47" s="37">
        <v>3989</v>
      </c>
      <c r="T47" s="37">
        <v>0.11562445240198826</v>
      </c>
      <c r="U47" s="37">
        <v>2.303146400703E-4</v>
      </c>
      <c r="V47" s="11411" t="str">
        <f t="shared" si="6"/>
        <v>***</v>
      </c>
      <c r="X47" s="6823" t="s">
        <v>5586</v>
      </c>
      <c r="Y47" s="37">
        <v>99.960026189737761</v>
      </c>
      <c r="Z47" s="37">
        <v>145095</v>
      </c>
      <c r="AA47" s="37">
        <v>99.849586362496865</v>
      </c>
      <c r="AB47" s="37">
        <v>3989</v>
      </c>
      <c r="AC47" s="37">
        <v>0.11043982724089574</v>
      </c>
      <c r="AD47" s="37">
        <v>8.9394347569159995E-4</v>
      </c>
      <c r="AE47" s="11412" t="str">
        <f t="shared" si="7"/>
        <v>***</v>
      </c>
    </row>
    <row r="48" spans="1:31">
      <c r="A48" s="6823" t="s">
        <v>5389</v>
      </c>
      <c r="B48" s="37">
        <v>99.260446578869193</v>
      </c>
      <c r="C48" s="37">
        <v>161584</v>
      </c>
      <c r="D48" s="37">
        <v>99.190506463233731</v>
      </c>
      <c r="E48" s="37">
        <v>23595</v>
      </c>
      <c r="F48" s="37">
        <v>6.9940115635461098E-2</v>
      </c>
      <c r="G48" s="37">
        <v>0.24428263719829879</v>
      </c>
      <c r="H48" s="11413" t="str">
        <f t="shared" si="4"/>
        <v>NS</v>
      </c>
      <c r="J48" s="6823" t="s">
        <v>5785</v>
      </c>
      <c r="K48" s="37">
        <v>99.260446578869193</v>
      </c>
      <c r="L48" s="37">
        <v>161584</v>
      </c>
      <c r="M48" s="37">
        <v>99.307737056428152</v>
      </c>
      <c r="N48" s="37">
        <v>17190</v>
      </c>
      <c r="O48" s="37">
        <v>-4.7290477558959765E-2</v>
      </c>
      <c r="P48" s="37">
        <v>0.49013100522656933</v>
      </c>
      <c r="Q48" s="11414" t="str">
        <f t="shared" si="5"/>
        <v>NS</v>
      </c>
      <c r="R48" s="37">
        <v>98.875878220140521</v>
      </c>
      <c r="S48" s="37">
        <v>6405</v>
      </c>
      <c r="T48" s="37">
        <v>0.38456835872867146</v>
      </c>
      <c r="U48" s="37">
        <v>4.8495328562339998E-4</v>
      </c>
      <c r="V48" s="11415" t="str">
        <f t="shared" si="6"/>
        <v>NS</v>
      </c>
      <c r="X48" s="6823" t="s">
        <v>5587</v>
      </c>
      <c r="Y48" s="37">
        <v>99.264993791043437</v>
      </c>
      <c r="Z48" s="37">
        <v>178774</v>
      </c>
      <c r="AA48" s="37">
        <v>98.875878220140521</v>
      </c>
      <c r="AB48" s="37">
        <v>6405</v>
      </c>
      <c r="AC48" s="37">
        <v>0.38911557090291637</v>
      </c>
      <c r="AD48" s="37">
        <v>3.8503706428640001E-4</v>
      </c>
      <c r="AE48" s="11416" t="str">
        <f t="shared" si="7"/>
        <v>***</v>
      </c>
    </row>
    <row r="49" spans="1:31">
      <c r="A49" s="6823" t="s">
        <v>5390</v>
      </c>
      <c r="B49" s="37">
        <v>99.890707859028538</v>
      </c>
      <c r="C49" s="37">
        <v>129927</v>
      </c>
      <c r="D49" s="37">
        <v>99.822345045400709</v>
      </c>
      <c r="E49" s="37">
        <v>15198</v>
      </c>
      <c r="F49" s="37">
        <v>6.83628136278287E-2</v>
      </c>
      <c r="G49" s="37">
        <v>1.9379328512375098E-2</v>
      </c>
      <c r="H49" s="11417" t="str">
        <f t="shared" si="4"/>
        <v>**</v>
      </c>
      <c r="J49" s="6823" t="s">
        <v>5786</v>
      </c>
      <c r="K49" s="37">
        <v>99.890707859028538</v>
      </c>
      <c r="L49" s="37">
        <v>129927</v>
      </c>
      <c r="M49" s="37">
        <v>99.826704791612514</v>
      </c>
      <c r="N49" s="37">
        <v>11541</v>
      </c>
      <c r="O49" s="37">
        <v>6.4003067416024351E-2</v>
      </c>
      <c r="P49" s="37">
        <v>5.1375451741330597E-2</v>
      </c>
      <c r="Q49" s="11418" t="str">
        <f t="shared" si="5"/>
        <v>*</v>
      </c>
      <c r="R49" s="37">
        <v>99.80858627290128</v>
      </c>
      <c r="S49" s="37">
        <v>3657</v>
      </c>
      <c r="T49" s="37">
        <v>8.2121586127257729E-2</v>
      </c>
      <c r="U49" s="37">
        <v>0.1422967691019093</v>
      </c>
      <c r="V49" s="11419" t="str">
        <f t="shared" si="6"/>
        <v>*</v>
      </c>
      <c r="X49" s="6823" t="s">
        <v>5588</v>
      </c>
      <c r="Y49" s="37">
        <v>99.885486470438551</v>
      </c>
      <c r="Z49" s="37">
        <v>141468</v>
      </c>
      <c r="AA49" s="37">
        <v>99.80858627290128</v>
      </c>
      <c r="AB49" s="37">
        <v>3657</v>
      </c>
      <c r="AC49" s="37">
        <v>7.6900197537270287E-2</v>
      </c>
      <c r="AD49" s="37">
        <v>0.1782212980472602</v>
      </c>
      <c r="AE49" s="11420" t="str">
        <f t="shared" si="7"/>
        <v>NS</v>
      </c>
    </row>
    <row r="50" spans="1:31">
      <c r="A50" s="6823" t="s">
        <v>5391</v>
      </c>
      <c r="B50" s="37">
        <v>99.552007035963115</v>
      </c>
      <c r="C50" s="37">
        <v>72769</v>
      </c>
      <c r="D50" s="37">
        <v>99.692355022304255</v>
      </c>
      <c r="E50" s="37">
        <v>13002</v>
      </c>
      <c r="F50" s="37">
        <v>-0.14034798634114054</v>
      </c>
      <c r="G50" s="37">
        <v>2.37360219036825E-2</v>
      </c>
      <c r="H50" s="11421" t="str">
        <f t="shared" si="4"/>
        <v>**</v>
      </c>
      <c r="J50" s="6823" t="s">
        <v>5787</v>
      </c>
      <c r="K50" s="37">
        <v>99.552007035963115</v>
      </c>
      <c r="L50" s="37">
        <v>72769</v>
      </c>
      <c r="M50" s="37">
        <v>99.731586858492591</v>
      </c>
      <c r="N50" s="37">
        <v>9314</v>
      </c>
      <c r="O50" s="37">
        <v>-0.17957982252947602</v>
      </c>
      <c r="P50" s="37">
        <v>1.2391606463127E-2</v>
      </c>
      <c r="Q50" s="11422" t="str">
        <f t="shared" si="5"/>
        <v>**</v>
      </c>
      <c r="R50" s="37">
        <v>99.593275488069409</v>
      </c>
      <c r="S50" s="37">
        <v>3688</v>
      </c>
      <c r="T50" s="37">
        <v>-4.1268452106294262E-2</v>
      </c>
      <c r="U50" s="37">
        <v>0.71367742978661153</v>
      </c>
      <c r="V50" s="11423" t="str">
        <f t="shared" si="6"/>
        <v>**</v>
      </c>
      <c r="X50" s="6823" t="s">
        <v>5589</v>
      </c>
      <c r="Y50" s="37">
        <v>99.572384050290566</v>
      </c>
      <c r="Z50" s="37">
        <v>82083</v>
      </c>
      <c r="AA50" s="37">
        <v>99.593275488069409</v>
      </c>
      <c r="AB50" s="37">
        <v>3688</v>
      </c>
      <c r="AC50" s="37">
        <v>-2.0891437778843169E-2</v>
      </c>
      <c r="AD50" s="37">
        <v>0.84899390641184558</v>
      </c>
      <c r="AE50" s="11424" t="str">
        <f t="shared" si="7"/>
        <v>NS</v>
      </c>
    </row>
    <row r="51" spans="1:31">
      <c r="A51" s="6823" t="s">
        <v>11571</v>
      </c>
      <c r="B51" s="37">
        <v>98.583447862486182</v>
      </c>
      <c r="C51" s="37">
        <v>4414451</v>
      </c>
      <c r="D51" s="37">
        <v>98.975726836872056</v>
      </c>
      <c r="E51" s="37">
        <v>677456</v>
      </c>
      <c r="F51" s="37">
        <v>-0.39227897438587433</v>
      </c>
      <c r="G51" s="37">
        <v>4.4083582042E-148</v>
      </c>
      <c r="H51" s="11425" t="str">
        <f t="shared" si="4"/>
        <v>***</v>
      </c>
      <c r="J51" s="6823" t="s">
        <v>11571</v>
      </c>
      <c r="K51" s="37">
        <v>98.583447862486182</v>
      </c>
      <c r="L51" s="37">
        <v>4414451</v>
      </c>
      <c r="M51" s="37">
        <v>98.988466870520213</v>
      </c>
      <c r="N51" s="37">
        <v>508535</v>
      </c>
      <c r="O51" s="37">
        <v>-0.40501900803403146</v>
      </c>
      <c r="P51" s="37">
        <v>5.2370218189000005E-122</v>
      </c>
      <c r="Q51" s="11426" t="str">
        <f t="shared" si="5"/>
        <v>***</v>
      </c>
      <c r="R51" s="37">
        <v>98.937373091563515</v>
      </c>
      <c r="S51" s="37">
        <v>168921</v>
      </c>
      <c r="T51" s="37">
        <v>-0.35392522907733337</v>
      </c>
      <c r="U51" s="37">
        <v>6.8335434001299997E-34</v>
      </c>
      <c r="V51" s="11427" t="str">
        <f t="shared" si="6"/>
        <v>***</v>
      </c>
      <c r="X51" s="6823" t="s">
        <v>11571</v>
      </c>
      <c r="Y51" s="37">
        <v>98.625285548242474</v>
      </c>
      <c r="Z51" s="37">
        <v>4922986</v>
      </c>
      <c r="AA51" s="37">
        <v>98.937373091563515</v>
      </c>
      <c r="AB51" s="37">
        <v>168921</v>
      </c>
      <c r="AC51" s="37">
        <v>-0.31208754332104149</v>
      </c>
      <c r="AD51" s="37">
        <v>1.5656813825800001E-27</v>
      </c>
      <c r="AE51" s="11428" t="str">
        <f t="shared" si="7"/>
        <v>***</v>
      </c>
    </row>
    <row r="53" spans="1:31">
      <c r="A53" s="17038" t="s">
        <v>12043</v>
      </c>
      <c r="J53" s="17038" t="s">
        <v>12044</v>
      </c>
      <c r="X53" s="17038" t="s">
        <v>12045</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5392</v>
      </c>
      <c r="B55" s="37">
        <v>95.17410815814678</v>
      </c>
      <c r="C55" s="37">
        <v>312191</v>
      </c>
      <c r="D55" s="37">
        <v>95.761314228190798</v>
      </c>
      <c r="E55" s="37">
        <v>46689</v>
      </c>
      <c r="F55" s="37">
        <v>-0.5872060700440187</v>
      </c>
      <c r="G55" s="37">
        <v>2.6372570241199999E-8</v>
      </c>
      <c r="H55" s="11429" t="str">
        <f t="shared" ref="H55:H77" si="8">IF(G55&lt;0.01,"***",IF(G55&lt;0.05,"**",IF(G55&lt;0.1,"*","NS")))</f>
        <v>***</v>
      </c>
      <c r="J55" s="6823" t="s">
        <v>5788</v>
      </c>
      <c r="K55" s="37">
        <v>95.17410815814678</v>
      </c>
      <c r="L55" s="37">
        <v>312191</v>
      </c>
      <c r="M55" s="37">
        <v>95.750469298364933</v>
      </c>
      <c r="N55" s="37">
        <v>36757</v>
      </c>
      <c r="O55" s="37">
        <v>-0.57636114021815388</v>
      </c>
      <c r="P55" s="37">
        <v>9.27632367655E-7</v>
      </c>
      <c r="Q55" s="11430" t="str">
        <f t="shared" ref="Q55:Q77" si="9">IF(P55&lt;0.01,"***",IF(P55&lt;0.05,"**",IF(P55&lt;0.1,"*","NS")))</f>
        <v>***</v>
      </c>
      <c r="R55" s="37">
        <v>95.801449859041483</v>
      </c>
      <c r="S55" s="37">
        <v>9932</v>
      </c>
      <c r="T55" s="37">
        <v>-0.62734170089470354</v>
      </c>
      <c r="U55" s="37">
        <v>4.0094613045009997E-3</v>
      </c>
      <c r="V55" s="11431" t="str">
        <f t="shared" ref="V55:V77" si="10">IF(P55&lt;0.01,"***",IF(P55&lt;0.05,"**",IF(P55&lt;0.1,"*","NS")))</f>
        <v>***</v>
      </c>
      <c r="X55" s="6823" t="s">
        <v>5590</v>
      </c>
      <c r="Y55" s="37">
        <v>95.234820087806781</v>
      </c>
      <c r="Z55" s="37">
        <v>348948</v>
      </c>
      <c r="AA55" s="37">
        <v>95.801449859041483</v>
      </c>
      <c r="AB55" s="37">
        <v>9932</v>
      </c>
      <c r="AC55" s="37">
        <v>-0.56662977123470171</v>
      </c>
      <c r="AD55" s="37">
        <v>8.8451677904636001E-3</v>
      </c>
      <c r="AE55" s="11432" t="str">
        <f t="shared" ref="AE55:AE77" si="11">IF(AD55&lt;0.01,"***",IF(AD55&lt;0.05,"**",IF(AD55&lt;0.1,"*","NS")))</f>
        <v>***</v>
      </c>
    </row>
    <row r="56" spans="1:31">
      <c r="A56" s="6823" t="s">
        <v>5393</v>
      </c>
      <c r="B56" s="37">
        <v>99.434778654123519</v>
      </c>
      <c r="C56" s="37">
        <v>76961</v>
      </c>
      <c r="D56" s="37">
        <v>99.235403151065796</v>
      </c>
      <c r="E56" s="37">
        <v>12948</v>
      </c>
      <c r="F56" s="37">
        <v>0.19937550305772334</v>
      </c>
      <c r="G56" s="37">
        <v>6.3006811990295002E-3</v>
      </c>
      <c r="H56" s="11433" t="str">
        <f t="shared" si="8"/>
        <v>***</v>
      </c>
      <c r="J56" s="6823" t="s">
        <v>5789</v>
      </c>
      <c r="K56" s="37">
        <v>99.434778654123519</v>
      </c>
      <c r="L56" s="37">
        <v>76961</v>
      </c>
      <c r="M56" s="37">
        <v>99.309286262471218</v>
      </c>
      <c r="N56" s="37">
        <v>9121</v>
      </c>
      <c r="O56" s="37">
        <v>0.12549239165230119</v>
      </c>
      <c r="P56" s="37">
        <v>0.1351170908518548</v>
      </c>
      <c r="Q56" s="11434" t="str">
        <f t="shared" si="9"/>
        <v>NS</v>
      </c>
      <c r="R56" s="37">
        <v>99.059315390645409</v>
      </c>
      <c r="S56" s="37">
        <v>3827</v>
      </c>
      <c r="T56" s="37">
        <v>0.37546326347811032</v>
      </c>
      <c r="U56" s="37">
        <v>2.9031925587209E-3</v>
      </c>
      <c r="V56" s="11435" t="str">
        <f t="shared" si="10"/>
        <v>NS</v>
      </c>
      <c r="X56" s="6823" t="s">
        <v>5591</v>
      </c>
      <c r="Y56" s="37">
        <v>99.421481842893982</v>
      </c>
      <c r="Z56" s="37">
        <v>86082</v>
      </c>
      <c r="AA56" s="37">
        <v>99.059315390645409</v>
      </c>
      <c r="AB56" s="37">
        <v>3827</v>
      </c>
      <c r="AC56" s="37">
        <v>0.36216645224857302</v>
      </c>
      <c r="AD56" s="37">
        <v>4.3291996144709001E-3</v>
      </c>
      <c r="AE56" s="11436" t="str">
        <f t="shared" si="11"/>
        <v>***</v>
      </c>
    </row>
    <row r="57" spans="1:31">
      <c r="A57" s="6823" t="s">
        <v>5394</v>
      </c>
      <c r="B57" s="37">
        <v>99.987787527401736</v>
      </c>
      <c r="C57" s="37">
        <v>163767</v>
      </c>
      <c r="D57" s="37">
        <v>99.958143233853747</v>
      </c>
      <c r="E57" s="37">
        <v>23891</v>
      </c>
      <c r="F57" s="37">
        <v>2.9644293547988809E-2</v>
      </c>
      <c r="G57" s="37">
        <v>7.0995296074379997E-4</v>
      </c>
      <c r="H57" s="11437" t="str">
        <f t="shared" si="8"/>
        <v>***</v>
      </c>
      <c r="J57" s="6823" t="s">
        <v>5790</v>
      </c>
      <c r="K57" s="37">
        <v>99.987787527401736</v>
      </c>
      <c r="L57" s="37">
        <v>163767</v>
      </c>
      <c r="M57" s="37">
        <v>99.960523347620125</v>
      </c>
      <c r="N57" s="37">
        <v>17732</v>
      </c>
      <c r="O57" s="37">
        <v>2.7264179781610665E-2</v>
      </c>
      <c r="P57" s="37">
        <v>4.6880498084147003E-3</v>
      </c>
      <c r="Q57" s="11438" t="str">
        <f t="shared" si="9"/>
        <v>***</v>
      </c>
      <c r="R57" s="37">
        <v>99.951290793960055</v>
      </c>
      <c r="S57" s="37">
        <v>6159</v>
      </c>
      <c r="T57" s="37">
        <v>3.6496733441680362E-2</v>
      </c>
      <c r="U57" s="37">
        <v>1.5646228021758701E-2</v>
      </c>
      <c r="V57" s="11439" t="str">
        <f t="shared" si="10"/>
        <v>***</v>
      </c>
      <c r="X57" s="6823" t="s">
        <v>5592</v>
      </c>
      <c r="Y57" s="37">
        <v>99.985123884980084</v>
      </c>
      <c r="Z57" s="37">
        <v>181499</v>
      </c>
      <c r="AA57" s="37">
        <v>99.951290793960055</v>
      </c>
      <c r="AB57" s="37">
        <v>6159</v>
      </c>
      <c r="AC57" s="37">
        <v>3.3833091020028405E-2</v>
      </c>
      <c r="AD57" s="37">
        <v>3.8883644520021902E-2</v>
      </c>
      <c r="AE57" s="11440" t="str">
        <f t="shared" si="11"/>
        <v>**</v>
      </c>
    </row>
    <row r="58" spans="1:31">
      <c r="A58" s="6823" t="s">
        <v>5395</v>
      </c>
      <c r="B58" s="37">
        <v>92.423481721149912</v>
      </c>
      <c r="C58" s="37">
        <v>107556</v>
      </c>
      <c r="D58" s="37">
        <v>94.068743020225838</v>
      </c>
      <c r="E58" s="37">
        <v>16118</v>
      </c>
      <c r="F58" s="37">
        <v>-1.6452612990759263</v>
      </c>
      <c r="G58" s="37">
        <v>8.6758759103699998E-14</v>
      </c>
      <c r="H58" s="11441" t="str">
        <f t="shared" si="8"/>
        <v>***</v>
      </c>
      <c r="J58" s="6823" t="s">
        <v>5791</v>
      </c>
      <c r="K58" s="37">
        <v>92.423481721149912</v>
      </c>
      <c r="L58" s="37">
        <v>107556</v>
      </c>
      <c r="M58" s="37">
        <v>93.856837606837601</v>
      </c>
      <c r="N58" s="37">
        <v>11232</v>
      </c>
      <c r="O58" s="37">
        <v>-1.4333558856876891</v>
      </c>
      <c r="P58" s="37">
        <v>3.6245769697099998E-8</v>
      </c>
      <c r="Q58" s="11442" t="str">
        <f t="shared" si="9"/>
        <v>***</v>
      </c>
      <c r="R58" s="37">
        <v>94.55587392550143</v>
      </c>
      <c r="S58" s="37">
        <v>4886</v>
      </c>
      <c r="T58" s="37">
        <v>-2.1323922043515182</v>
      </c>
      <c r="U58" s="37">
        <v>3.0158339226300002E-8</v>
      </c>
      <c r="V58" s="11443" t="str">
        <f t="shared" si="10"/>
        <v>***</v>
      </c>
      <c r="X58" s="6823" t="s">
        <v>5593</v>
      </c>
      <c r="Y58" s="37">
        <v>92.559012694884998</v>
      </c>
      <c r="Z58" s="37">
        <v>118788</v>
      </c>
      <c r="AA58" s="37">
        <v>94.55587392550143</v>
      </c>
      <c r="AB58" s="37">
        <v>4886</v>
      </c>
      <c r="AC58" s="37">
        <v>-1.9968612306164317</v>
      </c>
      <c r="AD58" s="37">
        <v>1.6199997887400001E-7</v>
      </c>
      <c r="AE58" s="11444" t="str">
        <f t="shared" si="11"/>
        <v>***</v>
      </c>
    </row>
    <row r="59" spans="1:31">
      <c r="A59" s="6823" t="s">
        <v>5396</v>
      </c>
      <c r="B59" s="37">
        <v>98.421881149153876</v>
      </c>
      <c r="C59" s="37">
        <v>50820</v>
      </c>
      <c r="D59" s="37">
        <v>97.588055130168456</v>
      </c>
      <c r="E59" s="37">
        <v>7836</v>
      </c>
      <c r="F59" s="37">
        <v>0.83382601898541964</v>
      </c>
      <c r="G59" s="37">
        <v>9.7423402591999996E-8</v>
      </c>
      <c r="H59" s="11445" t="str">
        <f t="shared" si="8"/>
        <v>***</v>
      </c>
      <c r="J59" s="6823" t="s">
        <v>5792</v>
      </c>
      <c r="K59" s="37">
        <v>98.421881149153876</v>
      </c>
      <c r="L59" s="37">
        <v>50820</v>
      </c>
      <c r="M59" s="37">
        <v>97.760358342665171</v>
      </c>
      <c r="N59" s="37">
        <v>5358</v>
      </c>
      <c r="O59" s="37">
        <v>0.66152280648870487</v>
      </c>
      <c r="P59" s="37">
        <v>2.8896906860169998E-4</v>
      </c>
      <c r="Q59" s="11446" t="str">
        <f t="shared" si="9"/>
        <v>***</v>
      </c>
      <c r="R59" s="37">
        <v>97.215496368038743</v>
      </c>
      <c r="S59" s="37">
        <v>2478</v>
      </c>
      <c r="T59" s="37">
        <v>1.2063847811151334</v>
      </c>
      <c r="U59" s="37">
        <v>3.73745358526E-6</v>
      </c>
      <c r="V59" s="11447" t="str">
        <f t="shared" si="10"/>
        <v>***</v>
      </c>
      <c r="X59" s="6823" t="s">
        <v>5594</v>
      </c>
      <c r="Y59" s="37">
        <v>98.358788137705147</v>
      </c>
      <c r="Z59" s="37">
        <v>56178</v>
      </c>
      <c r="AA59" s="37">
        <v>97.215496368038743</v>
      </c>
      <c r="AB59" s="37">
        <v>2478</v>
      </c>
      <c r="AC59" s="37">
        <v>1.1432917696664049</v>
      </c>
      <c r="AD59" s="37">
        <v>1.5465837679899999E-5</v>
      </c>
      <c r="AE59" s="11448" t="str">
        <f t="shared" si="11"/>
        <v>***</v>
      </c>
    </row>
    <row r="60" spans="1:31">
      <c r="A60" s="6823" t="s">
        <v>5397</v>
      </c>
      <c r="B60" s="37">
        <v>99.166003061326677</v>
      </c>
      <c r="C60" s="37">
        <v>209713</v>
      </c>
      <c r="D60" s="37">
        <v>98.99707921314706</v>
      </c>
      <c r="E60" s="37">
        <v>28417</v>
      </c>
      <c r="F60" s="37">
        <v>0.1689238481796167</v>
      </c>
      <c r="G60" s="37">
        <v>3.6854638952546E-3</v>
      </c>
      <c r="H60" s="11449" t="str">
        <f t="shared" si="8"/>
        <v>***</v>
      </c>
      <c r="J60" s="6823" t="s">
        <v>5793</v>
      </c>
      <c r="K60" s="37">
        <v>99.166003061326677</v>
      </c>
      <c r="L60" s="37">
        <v>209713</v>
      </c>
      <c r="M60" s="37">
        <v>99.017338066574055</v>
      </c>
      <c r="N60" s="37">
        <v>19437</v>
      </c>
      <c r="O60" s="37">
        <v>0.14866499475262174</v>
      </c>
      <c r="P60" s="37">
        <v>3.0455190634361199E-2</v>
      </c>
      <c r="Q60" s="11450" t="str">
        <f t="shared" si="9"/>
        <v>**</v>
      </c>
      <c r="R60" s="37">
        <v>98.953229398663694</v>
      </c>
      <c r="S60" s="37">
        <v>8980</v>
      </c>
      <c r="T60" s="37">
        <v>0.21277366266298259</v>
      </c>
      <c r="U60" s="37">
        <v>3.07765748906739E-2</v>
      </c>
      <c r="V60" s="11451" t="str">
        <f t="shared" si="10"/>
        <v>**</v>
      </c>
      <c r="X60" s="6823" t="s">
        <v>5595</v>
      </c>
      <c r="Y60" s="37">
        <v>99.153392974034475</v>
      </c>
      <c r="Z60" s="37">
        <v>229150</v>
      </c>
      <c r="AA60" s="37">
        <v>98.953229398663694</v>
      </c>
      <c r="AB60" s="37">
        <v>8980</v>
      </c>
      <c r="AC60" s="37">
        <v>0.20016357537078022</v>
      </c>
      <c r="AD60" s="37">
        <v>4.3181715489414803E-2</v>
      </c>
      <c r="AE60" s="11452" t="str">
        <f t="shared" si="11"/>
        <v>**</v>
      </c>
    </row>
    <row r="61" spans="1:31">
      <c r="A61" s="6823" t="s">
        <v>5398</v>
      </c>
      <c r="B61" s="37">
        <v>99.987325951873828</v>
      </c>
      <c r="C61" s="37">
        <v>852135</v>
      </c>
      <c r="D61" s="37">
        <v>99.983081014868404</v>
      </c>
      <c r="E61" s="37">
        <v>147763</v>
      </c>
      <c r="F61" s="37">
        <v>4.2449370054242763E-3</v>
      </c>
      <c r="G61" s="37">
        <v>0.1914831935228096</v>
      </c>
      <c r="H61" s="11453" t="str">
        <f t="shared" si="8"/>
        <v>NS</v>
      </c>
      <c r="J61" s="6823" t="s">
        <v>5794</v>
      </c>
      <c r="K61" s="37">
        <v>99.987325951873828</v>
      </c>
      <c r="L61" s="37">
        <v>852135</v>
      </c>
      <c r="M61" s="37">
        <v>99.987704846047109</v>
      </c>
      <c r="N61" s="37">
        <v>113866</v>
      </c>
      <c r="O61" s="37">
        <v>-3.788941732807416E-4</v>
      </c>
      <c r="P61" s="37">
        <v>0.91489986312525406</v>
      </c>
      <c r="Q61" s="11454" t="str">
        <f t="shared" si="9"/>
        <v>NS</v>
      </c>
      <c r="R61" s="37">
        <v>99.967548750626904</v>
      </c>
      <c r="S61" s="37">
        <v>33897</v>
      </c>
      <c r="T61" s="37">
        <v>1.9777201246924392E-2</v>
      </c>
      <c r="U61" s="37">
        <v>2.0599125277854999E-3</v>
      </c>
      <c r="V61" s="11455" t="str">
        <f t="shared" si="10"/>
        <v>NS</v>
      </c>
      <c r="X61" s="6823" t="s">
        <v>5596</v>
      </c>
      <c r="Y61" s="37">
        <v>99.987370613487982</v>
      </c>
      <c r="Z61" s="37">
        <v>966001</v>
      </c>
      <c r="AA61" s="37">
        <v>99.967548750626904</v>
      </c>
      <c r="AB61" s="37">
        <v>33897</v>
      </c>
      <c r="AC61" s="37">
        <v>1.9821862861078898E-2</v>
      </c>
      <c r="AD61" s="37">
        <v>1.8682863627477999E-3</v>
      </c>
      <c r="AE61" s="11456" t="str">
        <f t="shared" si="11"/>
        <v>***</v>
      </c>
    </row>
    <row r="62" spans="1:31">
      <c r="A62" s="6823" t="s">
        <v>5399</v>
      </c>
      <c r="B62" s="37">
        <v>99.8407304047753</v>
      </c>
      <c r="C62" s="37">
        <v>286307</v>
      </c>
      <c r="D62" s="37">
        <v>99.807387264899162</v>
      </c>
      <c r="E62" s="37">
        <v>35304</v>
      </c>
      <c r="F62" s="37">
        <v>3.3343139876137684E-2</v>
      </c>
      <c r="G62" s="37">
        <v>0.1427513505122161</v>
      </c>
      <c r="H62" s="11457" t="str">
        <f t="shared" si="8"/>
        <v>NS</v>
      </c>
      <c r="J62" s="6823" t="s">
        <v>5795</v>
      </c>
      <c r="K62" s="37">
        <v>99.8407304047753</v>
      </c>
      <c r="L62" s="37">
        <v>286307</v>
      </c>
      <c r="M62" s="37">
        <v>99.800023074260665</v>
      </c>
      <c r="N62" s="37">
        <v>26003</v>
      </c>
      <c r="O62" s="37">
        <v>4.0707330514635487E-2</v>
      </c>
      <c r="P62" s="37">
        <v>0.1188477654729399</v>
      </c>
      <c r="Q62" s="11458" t="str">
        <f t="shared" si="9"/>
        <v>NS</v>
      </c>
      <c r="R62" s="37">
        <v>99.82797548650683</v>
      </c>
      <c r="S62" s="37">
        <v>9301</v>
      </c>
      <c r="T62" s="37">
        <v>1.2754918268470306E-2</v>
      </c>
      <c r="U62" s="37">
        <v>0.76173559518341993</v>
      </c>
      <c r="V62" s="11459" t="str">
        <f t="shared" si="10"/>
        <v>NS</v>
      </c>
      <c r="X62" s="6823" t="s">
        <v>5597</v>
      </c>
      <c r="Y62" s="37">
        <v>99.837341103390855</v>
      </c>
      <c r="Z62" s="37">
        <v>312310</v>
      </c>
      <c r="AA62" s="37">
        <v>99.82797548650683</v>
      </c>
      <c r="AB62" s="37">
        <v>9301</v>
      </c>
      <c r="AC62" s="37">
        <v>9.365616884025485E-3</v>
      </c>
      <c r="AD62" s="37">
        <v>0.82533450213291193</v>
      </c>
      <c r="AE62" s="11460" t="str">
        <f t="shared" si="11"/>
        <v>NS</v>
      </c>
    </row>
    <row r="63" spans="1:31">
      <c r="A63" s="6823" t="s">
        <v>5400</v>
      </c>
      <c r="B63" s="37">
        <v>92.074688796680505</v>
      </c>
      <c r="C63" s="37">
        <v>110860</v>
      </c>
      <c r="D63" s="37">
        <v>90.636704119850194</v>
      </c>
      <c r="E63" s="37">
        <v>17622</v>
      </c>
      <c r="F63" s="37">
        <v>1.4379846768303111</v>
      </c>
      <c r="G63" s="37">
        <v>8.5120228139899999E-11</v>
      </c>
      <c r="H63" s="11461" t="str">
        <f t="shared" si="8"/>
        <v>***</v>
      </c>
      <c r="J63" s="6823" t="s">
        <v>5796</v>
      </c>
      <c r="K63" s="37">
        <v>92.074688796680505</v>
      </c>
      <c r="L63" s="37">
        <v>110860</v>
      </c>
      <c r="M63" s="37">
        <v>89.636032035524536</v>
      </c>
      <c r="N63" s="37">
        <v>12611</v>
      </c>
      <c r="O63" s="37">
        <v>2.4386567611559684</v>
      </c>
      <c r="P63" s="37">
        <v>2.7147673554500001E-21</v>
      </c>
      <c r="Q63" s="11462" t="str">
        <f t="shared" si="9"/>
        <v>***</v>
      </c>
      <c r="R63" s="37">
        <v>93.155058870484936</v>
      </c>
      <c r="S63" s="37">
        <v>5011</v>
      </c>
      <c r="T63" s="37">
        <v>-1.0803700738044313</v>
      </c>
      <c r="U63" s="37">
        <v>5.4909659054460996E-3</v>
      </c>
      <c r="V63" s="11463" t="str">
        <f t="shared" si="10"/>
        <v>***</v>
      </c>
      <c r="X63" s="6823" t="s">
        <v>5598</v>
      </c>
      <c r="Y63" s="37">
        <v>91.825610872188605</v>
      </c>
      <c r="Z63" s="37">
        <v>123471</v>
      </c>
      <c r="AA63" s="37">
        <v>93.155058870484936</v>
      </c>
      <c r="AB63" s="37">
        <v>5011</v>
      </c>
      <c r="AC63" s="37">
        <v>-1.329447998296331</v>
      </c>
      <c r="AD63" s="37">
        <v>7.3241984126120002E-4</v>
      </c>
      <c r="AE63" s="11464" t="str">
        <f t="shared" si="11"/>
        <v>***</v>
      </c>
    </row>
    <row r="64" spans="1:31">
      <c r="A64" s="6823" t="s">
        <v>5401</v>
      </c>
      <c r="B64" s="37">
        <v>99.654960638713646</v>
      </c>
      <c r="C64" s="37">
        <v>89555</v>
      </c>
      <c r="D64" s="37">
        <v>99.524639518301385</v>
      </c>
      <c r="E64" s="37">
        <v>12622</v>
      </c>
      <c r="F64" s="37">
        <v>0.13032112041226185</v>
      </c>
      <c r="G64" s="37">
        <v>2.2309656226826999E-2</v>
      </c>
      <c r="H64" s="11465" t="str">
        <f t="shared" si="8"/>
        <v>**</v>
      </c>
      <c r="J64" s="6823" t="s">
        <v>5797</v>
      </c>
      <c r="K64" s="37">
        <v>99.654960638713646</v>
      </c>
      <c r="L64" s="37">
        <v>89555</v>
      </c>
      <c r="M64" s="37">
        <v>99.554336647240319</v>
      </c>
      <c r="N64" s="37">
        <v>8751</v>
      </c>
      <c r="O64" s="37">
        <v>0.10062399147332712</v>
      </c>
      <c r="P64" s="37">
        <v>0.1303559365598965</v>
      </c>
      <c r="Q64" s="11466" t="str">
        <f t="shared" si="9"/>
        <v>NS</v>
      </c>
      <c r="R64" s="37">
        <v>99.457504520795666</v>
      </c>
      <c r="S64" s="37">
        <v>3871</v>
      </c>
      <c r="T64" s="37">
        <v>0.19745611791798012</v>
      </c>
      <c r="U64" s="37">
        <v>4.2622466476551497E-2</v>
      </c>
      <c r="V64" s="11467" t="str">
        <f t="shared" si="10"/>
        <v>NS</v>
      </c>
      <c r="X64" s="6823" t="s">
        <v>5599</v>
      </c>
      <c r="Y64" s="37">
        <v>99.646003295831377</v>
      </c>
      <c r="Z64" s="37">
        <v>98306</v>
      </c>
      <c r="AA64" s="37">
        <v>99.457504520795666</v>
      </c>
      <c r="AB64" s="37">
        <v>3871</v>
      </c>
      <c r="AC64" s="37">
        <v>0.18849877503571122</v>
      </c>
      <c r="AD64" s="37">
        <v>5.5148784552482899E-2</v>
      </c>
      <c r="AE64" s="11468" t="str">
        <f t="shared" si="11"/>
        <v>*</v>
      </c>
    </row>
    <row r="65" spans="1:31">
      <c r="A65" s="6823" t="s">
        <v>5402</v>
      </c>
      <c r="B65" s="37">
        <v>99.679264010903537</v>
      </c>
      <c r="C65" s="37">
        <v>135002</v>
      </c>
      <c r="D65" s="37">
        <v>99.66046511627907</v>
      </c>
      <c r="E65" s="37">
        <v>21500</v>
      </c>
      <c r="F65" s="37">
        <v>1.8798894624467266E-2</v>
      </c>
      <c r="G65" s="37">
        <v>0.65201220296023299</v>
      </c>
      <c r="H65" s="11469" t="str">
        <f t="shared" si="8"/>
        <v>NS</v>
      </c>
      <c r="J65" s="6823" t="s">
        <v>5798</v>
      </c>
      <c r="K65" s="37">
        <v>99.679264010903537</v>
      </c>
      <c r="L65" s="37">
        <v>135002</v>
      </c>
      <c r="M65" s="37">
        <v>99.655291278869356</v>
      </c>
      <c r="N65" s="37">
        <v>14505</v>
      </c>
      <c r="O65" s="37">
        <v>2.3972732034181377E-2</v>
      </c>
      <c r="P65" s="37">
        <v>0.62876000386643982</v>
      </c>
      <c r="Q65" s="11470" t="str">
        <f t="shared" si="9"/>
        <v>NS</v>
      </c>
      <c r="R65" s="37">
        <v>99.671193709792703</v>
      </c>
      <c r="S65" s="37">
        <v>6995</v>
      </c>
      <c r="T65" s="37">
        <v>8.0703011108340661E-3</v>
      </c>
      <c r="U65" s="37">
        <v>0.90739648878394763</v>
      </c>
      <c r="V65" s="11471" t="str">
        <f t="shared" si="10"/>
        <v>NS</v>
      </c>
      <c r="X65" s="6823" t="s">
        <v>5600</v>
      </c>
      <c r="Y65" s="37">
        <v>99.676938203562372</v>
      </c>
      <c r="Z65" s="37">
        <v>149507</v>
      </c>
      <c r="AA65" s="37">
        <v>99.671193709792703</v>
      </c>
      <c r="AB65" s="37">
        <v>6995</v>
      </c>
      <c r="AC65" s="37">
        <v>5.7444937696686793E-3</v>
      </c>
      <c r="AD65" s="37">
        <v>0.93407564285088207</v>
      </c>
      <c r="AE65" s="11472" t="str">
        <f t="shared" si="11"/>
        <v>NS</v>
      </c>
    </row>
    <row r="66" spans="1:31">
      <c r="A66" s="6823" t="s">
        <v>5403</v>
      </c>
      <c r="B66" s="37">
        <v>87.165313638653203</v>
      </c>
      <c r="C66" s="37">
        <v>152867</v>
      </c>
      <c r="D66" s="37">
        <v>90.101573391754627</v>
      </c>
      <c r="E66" s="37">
        <v>15063</v>
      </c>
      <c r="F66" s="37">
        <v>-2.9362597531014245</v>
      </c>
      <c r="G66" s="37">
        <v>3.3004793452999998E-25</v>
      </c>
      <c r="H66" s="11473" t="str">
        <f t="shared" si="8"/>
        <v>***</v>
      </c>
      <c r="J66" s="6823" t="s">
        <v>5799</v>
      </c>
      <c r="K66" s="37">
        <v>87.165313638653203</v>
      </c>
      <c r="L66" s="37">
        <v>152867</v>
      </c>
      <c r="M66" s="37">
        <v>90.079047872812865</v>
      </c>
      <c r="N66" s="37">
        <v>11259</v>
      </c>
      <c r="O66" s="37">
        <v>-2.9137342341596622</v>
      </c>
      <c r="P66" s="37">
        <v>2.6631228277299998E-19</v>
      </c>
      <c r="Q66" s="11474" t="str">
        <f t="shared" si="9"/>
        <v>***</v>
      </c>
      <c r="R66" s="37">
        <v>90.168243953732912</v>
      </c>
      <c r="S66" s="37">
        <v>3804</v>
      </c>
      <c r="T66" s="37">
        <v>-3.0029303150797091</v>
      </c>
      <c r="U66" s="37">
        <v>4.17628515562E-8</v>
      </c>
      <c r="V66" s="11475" t="str">
        <f t="shared" si="10"/>
        <v>***</v>
      </c>
      <c r="X66" s="6823" t="s">
        <v>5601</v>
      </c>
      <c r="Y66" s="37">
        <v>87.365195033084333</v>
      </c>
      <c r="Z66" s="37">
        <v>164126</v>
      </c>
      <c r="AA66" s="37">
        <v>90.168243953732912</v>
      </c>
      <c r="AB66" s="37">
        <v>3804</v>
      </c>
      <c r="AC66" s="37">
        <v>-2.8030489206485782</v>
      </c>
      <c r="AD66" s="37">
        <v>2.52932683578E-7</v>
      </c>
      <c r="AE66" s="11476" t="str">
        <f t="shared" si="11"/>
        <v>***</v>
      </c>
    </row>
    <row r="67" spans="1:31">
      <c r="A67" s="6823" t="s">
        <v>5404</v>
      </c>
      <c r="B67" s="37">
        <v>99.945958033617828</v>
      </c>
      <c r="C67" s="37">
        <v>214648</v>
      </c>
      <c r="D67" s="37">
        <v>99.916919520300539</v>
      </c>
      <c r="E67" s="37">
        <v>27684</v>
      </c>
      <c r="F67" s="37">
        <v>2.9038513317289016E-2</v>
      </c>
      <c r="G67" s="37">
        <v>5.75392851251997E-2</v>
      </c>
      <c r="H67" s="11477" t="str">
        <f t="shared" si="8"/>
        <v>*</v>
      </c>
      <c r="J67" s="6823" t="s">
        <v>5800</v>
      </c>
      <c r="K67" s="37">
        <v>99.945958033617828</v>
      </c>
      <c r="L67" s="37">
        <v>214648</v>
      </c>
      <c r="M67" s="37">
        <v>99.922095627617097</v>
      </c>
      <c r="N67" s="37">
        <v>20538</v>
      </c>
      <c r="O67" s="37">
        <v>2.3862406000731085E-2</v>
      </c>
      <c r="P67" s="37">
        <v>0.16777143849018411</v>
      </c>
      <c r="Q67" s="11478" t="str">
        <f t="shared" si="9"/>
        <v>NS</v>
      </c>
      <c r="R67" s="37">
        <v>99.902043101035545</v>
      </c>
      <c r="S67" s="37">
        <v>7146</v>
      </c>
      <c r="T67" s="37">
        <v>4.3914932582282518E-2</v>
      </c>
      <c r="U67" s="37">
        <v>0.1208486413847262</v>
      </c>
      <c r="V67" s="11479" t="str">
        <f t="shared" si="10"/>
        <v>NS</v>
      </c>
      <c r="X67" s="6823" t="s">
        <v>5602</v>
      </c>
      <c r="Y67" s="37">
        <v>99.943874210199581</v>
      </c>
      <c r="Z67" s="37">
        <v>235186</v>
      </c>
      <c r="AA67" s="37">
        <v>99.902043101035545</v>
      </c>
      <c r="AB67" s="37">
        <v>7146</v>
      </c>
      <c r="AC67" s="37">
        <v>4.1831109164036206E-2</v>
      </c>
      <c r="AD67" s="37">
        <v>0.1456789783216994</v>
      </c>
      <c r="AE67" s="11480" t="str">
        <f t="shared" si="11"/>
        <v>NS</v>
      </c>
    </row>
    <row r="68" spans="1:31">
      <c r="A68" s="6823" t="s">
        <v>5405</v>
      </c>
      <c r="B68" s="37">
        <v>99.083313845957605</v>
      </c>
      <c r="C68" s="37">
        <v>235195</v>
      </c>
      <c r="D68" s="37">
        <v>99.301577916558884</v>
      </c>
      <c r="E68" s="37">
        <v>27061</v>
      </c>
      <c r="F68" s="37">
        <v>-0.21826407060127906</v>
      </c>
      <c r="G68" s="37">
        <v>3.0381760520840001E-4</v>
      </c>
      <c r="H68" s="11481" t="str">
        <f t="shared" si="8"/>
        <v>***</v>
      </c>
      <c r="J68" s="6823" t="s">
        <v>5801</v>
      </c>
      <c r="K68" s="37">
        <v>99.083313845957605</v>
      </c>
      <c r="L68" s="37">
        <v>235195</v>
      </c>
      <c r="M68" s="37">
        <v>99.280289869459466</v>
      </c>
      <c r="N68" s="37">
        <v>20147</v>
      </c>
      <c r="O68" s="37">
        <v>-0.19697602350186116</v>
      </c>
      <c r="P68" s="37">
        <v>4.5184849154076001E-3</v>
      </c>
      <c r="Q68" s="11482" t="str">
        <f t="shared" si="9"/>
        <v>***</v>
      </c>
      <c r="R68" s="37">
        <v>99.363610066531677</v>
      </c>
      <c r="S68" s="37">
        <v>6914</v>
      </c>
      <c r="T68" s="37">
        <v>-0.28029622057407266</v>
      </c>
      <c r="U68" s="37">
        <v>1.54844234243028E-2</v>
      </c>
      <c r="V68" s="11483" t="str">
        <f t="shared" si="10"/>
        <v>***</v>
      </c>
      <c r="X68" s="6823" t="s">
        <v>5603</v>
      </c>
      <c r="Y68" s="37">
        <v>99.098855652419104</v>
      </c>
      <c r="Z68" s="37">
        <v>255342</v>
      </c>
      <c r="AA68" s="37">
        <v>99.363610066531677</v>
      </c>
      <c r="AB68" s="37">
        <v>6914</v>
      </c>
      <c r="AC68" s="37">
        <v>-0.2647544141125735</v>
      </c>
      <c r="AD68" s="37">
        <v>2.1025065051632302E-2</v>
      </c>
      <c r="AE68" s="11484" t="str">
        <f t="shared" si="11"/>
        <v>**</v>
      </c>
    </row>
    <row r="69" spans="1:31">
      <c r="A69" s="6823" t="s">
        <v>5406</v>
      </c>
      <c r="B69" s="37">
        <v>98.173974907682407</v>
      </c>
      <c r="C69" s="37">
        <v>88553</v>
      </c>
      <c r="D69" s="37">
        <v>97.763342437440031</v>
      </c>
      <c r="E69" s="37">
        <v>13547</v>
      </c>
      <c r="F69" s="37">
        <v>0.41063247024237626</v>
      </c>
      <c r="G69" s="37">
        <v>1.0497836085101E-3</v>
      </c>
      <c r="H69" s="11485" t="str">
        <f t="shared" si="8"/>
        <v>***</v>
      </c>
      <c r="J69" s="6823" t="s">
        <v>5802</v>
      </c>
      <c r="K69" s="37">
        <v>98.173974907682407</v>
      </c>
      <c r="L69" s="37">
        <v>88553</v>
      </c>
      <c r="M69" s="37">
        <v>97.720944622048052</v>
      </c>
      <c r="N69" s="37">
        <v>9697</v>
      </c>
      <c r="O69" s="37">
        <v>0.45303028563435532</v>
      </c>
      <c r="P69" s="37">
        <v>1.7723689159518999E-3</v>
      </c>
      <c r="Q69" s="11486" t="str">
        <f t="shared" si="9"/>
        <v>***</v>
      </c>
      <c r="R69" s="37">
        <v>97.870129870129873</v>
      </c>
      <c r="S69" s="37">
        <v>3850</v>
      </c>
      <c r="T69" s="37">
        <v>0.30384503755253434</v>
      </c>
      <c r="U69" s="37">
        <v>0.1695134974834881</v>
      </c>
      <c r="V69" s="11487" t="str">
        <f t="shared" si="10"/>
        <v>***</v>
      </c>
      <c r="X69" s="6823" t="s">
        <v>5604</v>
      </c>
      <c r="Y69" s="37">
        <v>98.12926208651399</v>
      </c>
      <c r="Z69" s="37">
        <v>98250</v>
      </c>
      <c r="AA69" s="37">
        <v>97.870129870129873</v>
      </c>
      <c r="AB69" s="37">
        <v>3850</v>
      </c>
      <c r="AC69" s="37">
        <v>0.25913221638411699</v>
      </c>
      <c r="AD69" s="37">
        <v>0.24558352725966701</v>
      </c>
      <c r="AE69" s="11488" t="str">
        <f t="shared" si="11"/>
        <v>NS</v>
      </c>
    </row>
    <row r="70" spans="1:31">
      <c r="A70" s="6823" t="s">
        <v>5407</v>
      </c>
      <c r="B70" s="37">
        <v>99.962866691422207</v>
      </c>
      <c r="C70" s="37">
        <v>94255</v>
      </c>
      <c r="D70" s="37">
        <v>99.979959919839686</v>
      </c>
      <c r="E70" s="37">
        <v>14970</v>
      </c>
      <c r="F70" s="37">
        <v>-1.7093228417479622E-2</v>
      </c>
      <c r="G70" s="37">
        <v>0.29752364498888789</v>
      </c>
      <c r="H70" s="11489" t="str">
        <f t="shared" si="8"/>
        <v>NS</v>
      </c>
      <c r="J70" s="6823" t="s">
        <v>5803</v>
      </c>
      <c r="K70" s="37">
        <v>99.962866691422207</v>
      </c>
      <c r="L70" s="37">
        <v>94255</v>
      </c>
      <c r="M70" s="37">
        <v>99.982085274095311</v>
      </c>
      <c r="N70" s="37">
        <v>11164</v>
      </c>
      <c r="O70" s="37">
        <v>-1.9218582673104834E-2</v>
      </c>
      <c r="P70" s="37">
        <v>0.3053287744579532</v>
      </c>
      <c r="Q70" s="11490" t="str">
        <f t="shared" si="9"/>
        <v>NS</v>
      </c>
      <c r="R70" s="37">
        <v>99.973725696269042</v>
      </c>
      <c r="S70" s="37">
        <v>3806</v>
      </c>
      <c r="T70" s="37">
        <v>-1.0859004846835774E-2</v>
      </c>
      <c r="U70" s="37">
        <v>0.73171395680463736</v>
      </c>
      <c r="V70" s="11491" t="str">
        <f t="shared" si="10"/>
        <v>NS</v>
      </c>
      <c r="X70" s="6823" t="s">
        <v>5605</v>
      </c>
      <c r="Y70" s="37">
        <v>99.964901962644305</v>
      </c>
      <c r="Z70" s="37">
        <v>105419</v>
      </c>
      <c r="AA70" s="37">
        <v>99.973725696269042</v>
      </c>
      <c r="AB70" s="37">
        <v>3806</v>
      </c>
      <c r="AC70" s="37">
        <v>-8.8237336247374287E-3</v>
      </c>
      <c r="AD70" s="37">
        <v>0.77429279166998999</v>
      </c>
      <c r="AE70" s="11492" t="str">
        <f t="shared" si="11"/>
        <v>NS</v>
      </c>
    </row>
    <row r="71" spans="1:31">
      <c r="A71" s="6823" t="s">
        <v>5408</v>
      </c>
      <c r="B71" s="37">
        <v>99.499998163108614</v>
      </c>
      <c r="C71" s="37">
        <v>272199</v>
      </c>
      <c r="D71" s="37">
        <v>99.249489944622553</v>
      </c>
      <c r="E71" s="37">
        <v>27448</v>
      </c>
      <c r="F71" s="37">
        <v>0.2505082184860612</v>
      </c>
      <c r="G71" s="37">
        <v>4.1473853295999999E-8</v>
      </c>
      <c r="H71" s="11493" t="str">
        <f t="shared" si="8"/>
        <v>***</v>
      </c>
      <c r="J71" s="6823" t="s">
        <v>5804</v>
      </c>
      <c r="K71" s="37">
        <v>99.499998163108614</v>
      </c>
      <c r="L71" s="37">
        <v>272199</v>
      </c>
      <c r="M71" s="37">
        <v>99.22848967913346</v>
      </c>
      <c r="N71" s="37">
        <v>19572</v>
      </c>
      <c r="O71" s="37">
        <v>0.27150848397515404</v>
      </c>
      <c r="P71" s="37">
        <v>3.2248910665400003E-7</v>
      </c>
      <c r="Q71" s="11494" t="str">
        <f t="shared" si="9"/>
        <v>***</v>
      </c>
      <c r="R71" s="37">
        <v>99.30167597765363</v>
      </c>
      <c r="S71" s="37">
        <v>7876</v>
      </c>
      <c r="T71" s="37">
        <v>0.19832218545498392</v>
      </c>
      <c r="U71" s="37">
        <v>1.4426976457271199E-2</v>
      </c>
      <c r="V71" s="11495" t="str">
        <f t="shared" si="10"/>
        <v>***</v>
      </c>
      <c r="X71" s="6823" t="s">
        <v>5606</v>
      </c>
      <c r="Y71" s="37">
        <v>99.481785372775221</v>
      </c>
      <c r="Z71" s="37">
        <v>291771</v>
      </c>
      <c r="AA71" s="37">
        <v>99.30167597765363</v>
      </c>
      <c r="AB71" s="37">
        <v>7876</v>
      </c>
      <c r="AC71" s="37">
        <v>0.18010939512159041</v>
      </c>
      <c r="AD71" s="37">
        <v>2.8755219217932001E-2</v>
      </c>
      <c r="AE71" s="11496" t="str">
        <f t="shared" si="11"/>
        <v>**</v>
      </c>
    </row>
    <row r="72" spans="1:31">
      <c r="A72" s="6823" t="s">
        <v>5409</v>
      </c>
      <c r="B72" s="37">
        <v>99.201003517766082</v>
      </c>
      <c r="C72" s="37">
        <v>110013</v>
      </c>
      <c r="D72" s="37">
        <v>99.154550350026923</v>
      </c>
      <c r="E72" s="37">
        <v>18570</v>
      </c>
      <c r="F72" s="37">
        <v>4.6453167739159085E-2</v>
      </c>
      <c r="G72" s="37">
        <v>0.51249212068425209</v>
      </c>
      <c r="H72" s="11497" t="str">
        <f t="shared" si="8"/>
        <v>NS</v>
      </c>
      <c r="J72" s="6823" t="s">
        <v>5805</v>
      </c>
      <c r="K72" s="37">
        <v>99.201003517766082</v>
      </c>
      <c r="L72" s="37">
        <v>110013</v>
      </c>
      <c r="M72" s="37">
        <v>99.146536615103258</v>
      </c>
      <c r="N72" s="37">
        <v>13123</v>
      </c>
      <c r="O72" s="37">
        <v>5.4466902662824168E-2</v>
      </c>
      <c r="P72" s="37">
        <v>0.50921371274813265</v>
      </c>
      <c r="Q72" s="11498" t="str">
        <f t="shared" si="9"/>
        <v>NS</v>
      </c>
      <c r="R72" s="37">
        <v>99.173857169083902</v>
      </c>
      <c r="S72" s="37">
        <v>5447</v>
      </c>
      <c r="T72" s="37">
        <v>2.7146348682180133E-2</v>
      </c>
      <c r="U72" s="37">
        <v>0.82626777650980221</v>
      </c>
      <c r="V72" s="11499" t="str">
        <f t="shared" si="10"/>
        <v>NS</v>
      </c>
      <c r="X72" s="6823" t="s">
        <v>5607</v>
      </c>
      <c r="Y72" s="37">
        <v>99.195198804573806</v>
      </c>
      <c r="Z72" s="37">
        <v>123136</v>
      </c>
      <c r="AA72" s="37">
        <v>99.173857169083902</v>
      </c>
      <c r="AB72" s="37">
        <v>5447</v>
      </c>
      <c r="AC72" s="37">
        <v>2.1341635489903865E-2</v>
      </c>
      <c r="AD72" s="37">
        <v>0.86311239198712919</v>
      </c>
      <c r="AE72" s="11500" t="str">
        <f t="shared" si="11"/>
        <v>NS</v>
      </c>
    </row>
    <row r="73" spans="1:31">
      <c r="A73" s="6823" t="s">
        <v>5410</v>
      </c>
      <c r="B73" s="37">
        <v>99.959733893557427</v>
      </c>
      <c r="C73" s="37">
        <v>114240</v>
      </c>
      <c r="D73" s="37">
        <v>99.893314366998581</v>
      </c>
      <c r="E73" s="37">
        <v>14060</v>
      </c>
      <c r="F73" s="37">
        <v>6.6419526558846087E-2</v>
      </c>
      <c r="G73" s="37">
        <v>6.517430893587E-4</v>
      </c>
      <c r="H73" s="11501" t="str">
        <f t="shared" si="8"/>
        <v>***</v>
      </c>
      <c r="J73" s="6823" t="s">
        <v>5806</v>
      </c>
      <c r="K73" s="37">
        <v>99.959733893557427</v>
      </c>
      <c r="L73" s="37">
        <v>114240</v>
      </c>
      <c r="M73" s="37">
        <v>99.895931882686853</v>
      </c>
      <c r="N73" s="37">
        <v>10570</v>
      </c>
      <c r="O73" s="37">
        <v>6.3802010870574577E-2</v>
      </c>
      <c r="P73" s="37">
        <v>3.3110117836157998E-3</v>
      </c>
      <c r="Q73" s="11502" t="str">
        <f t="shared" si="9"/>
        <v>***</v>
      </c>
      <c r="R73" s="37">
        <v>99.885386819484239</v>
      </c>
      <c r="S73" s="37">
        <v>3490</v>
      </c>
      <c r="T73" s="37">
        <v>7.4347074073187969E-2</v>
      </c>
      <c r="U73" s="37">
        <v>3.5740287512346099E-2</v>
      </c>
      <c r="V73" s="11503" t="str">
        <f t="shared" si="10"/>
        <v>***</v>
      </c>
      <c r="X73" s="6823" t="s">
        <v>5608</v>
      </c>
      <c r="Y73" s="37">
        <v>99.954330582485383</v>
      </c>
      <c r="Z73" s="37">
        <v>124810</v>
      </c>
      <c r="AA73" s="37">
        <v>99.885386819484239</v>
      </c>
      <c r="AB73" s="37">
        <v>3490</v>
      </c>
      <c r="AC73" s="37">
        <v>6.8943763001144021E-2</v>
      </c>
      <c r="AD73" s="37">
        <v>6.5363685027395396E-2</v>
      </c>
      <c r="AE73" s="11504" t="str">
        <f t="shared" si="11"/>
        <v>*</v>
      </c>
    </row>
    <row r="74" spans="1:31">
      <c r="A74" s="6823" t="s">
        <v>5411</v>
      </c>
      <c r="B74" s="37">
        <v>99.170146554246344</v>
      </c>
      <c r="C74" s="37">
        <v>150388</v>
      </c>
      <c r="D74" s="37">
        <v>99.079968402955259</v>
      </c>
      <c r="E74" s="37">
        <v>21521</v>
      </c>
      <c r="F74" s="37">
        <v>9.0178151291084419E-2</v>
      </c>
      <c r="G74" s="37">
        <v>0.17546930337303401</v>
      </c>
      <c r="H74" s="11505" t="str">
        <f t="shared" si="8"/>
        <v>NS</v>
      </c>
      <c r="J74" s="6823" t="s">
        <v>5807</v>
      </c>
      <c r="K74" s="37">
        <v>99.170146554246344</v>
      </c>
      <c r="L74" s="37">
        <v>150388</v>
      </c>
      <c r="M74" s="37">
        <v>99.193704444301105</v>
      </c>
      <c r="N74" s="37">
        <v>15503</v>
      </c>
      <c r="O74" s="37">
        <v>-2.3557890054760833E-2</v>
      </c>
      <c r="P74" s="37">
        <v>0.75788455167871593</v>
      </c>
      <c r="Q74" s="11506" t="str">
        <f t="shared" si="9"/>
        <v>NS</v>
      </c>
      <c r="R74" s="37">
        <v>98.786972416085078</v>
      </c>
      <c r="S74" s="37">
        <v>6018</v>
      </c>
      <c r="T74" s="37">
        <v>0.38317413816126589</v>
      </c>
      <c r="U74" s="37">
        <v>1.4470483572920001E-3</v>
      </c>
      <c r="V74" s="11507" t="str">
        <f t="shared" si="10"/>
        <v>NS</v>
      </c>
      <c r="X74" s="6823" t="s">
        <v>5609</v>
      </c>
      <c r="Y74" s="37">
        <v>99.172348108095079</v>
      </c>
      <c r="Z74" s="37">
        <v>165891</v>
      </c>
      <c r="AA74" s="37">
        <v>98.786972416085078</v>
      </c>
      <c r="AB74" s="37">
        <v>6018</v>
      </c>
      <c r="AC74" s="37">
        <v>0.3853756920100011</v>
      </c>
      <c r="AD74" s="37">
        <v>1.3012757106248001E-3</v>
      </c>
      <c r="AE74" s="11508" t="str">
        <f t="shared" si="11"/>
        <v>***</v>
      </c>
    </row>
    <row r="75" spans="1:31">
      <c r="A75" s="6823" t="s">
        <v>5412</v>
      </c>
      <c r="B75" s="37">
        <v>99.9021268586486</v>
      </c>
      <c r="C75" s="37">
        <v>106260</v>
      </c>
      <c r="D75" s="37">
        <v>99.82397183549368</v>
      </c>
      <c r="E75" s="37">
        <v>12498</v>
      </c>
      <c r="F75" s="37">
        <v>7.81550231549204E-2</v>
      </c>
      <c r="G75" s="37">
        <v>1.11270319374551E-2</v>
      </c>
      <c r="H75" s="11509" t="str">
        <f t="shared" si="8"/>
        <v>**</v>
      </c>
      <c r="J75" s="6823" t="s">
        <v>5808</v>
      </c>
      <c r="K75" s="37">
        <v>99.9021268586486</v>
      </c>
      <c r="L75" s="37">
        <v>106260</v>
      </c>
      <c r="M75" s="37">
        <v>99.838274932614553</v>
      </c>
      <c r="N75" s="37">
        <v>9275</v>
      </c>
      <c r="O75" s="37">
        <v>6.3851926034047324E-2</v>
      </c>
      <c r="P75" s="37">
        <v>6.5988135780768994E-2</v>
      </c>
      <c r="Q75" s="11510" t="str">
        <f t="shared" si="9"/>
        <v>*</v>
      </c>
      <c r="R75" s="37">
        <v>99.782811045609677</v>
      </c>
      <c r="S75" s="37">
        <v>3223</v>
      </c>
      <c r="T75" s="37">
        <v>0.11931581303892358</v>
      </c>
      <c r="U75" s="37">
        <v>3.60051971145781E-2</v>
      </c>
      <c r="V75" s="11511" t="str">
        <f t="shared" si="10"/>
        <v>*</v>
      </c>
      <c r="X75" s="6823" t="s">
        <v>5610</v>
      </c>
      <c r="Y75" s="37">
        <v>99.897000908815514</v>
      </c>
      <c r="Z75" s="37">
        <v>115535</v>
      </c>
      <c r="AA75" s="37">
        <v>99.782811045609677</v>
      </c>
      <c r="AB75" s="37">
        <v>3223</v>
      </c>
      <c r="AC75" s="37">
        <v>0.11418986320583713</v>
      </c>
      <c r="AD75" s="37">
        <v>4.9521071623870802E-2</v>
      </c>
      <c r="AE75" s="11512" t="str">
        <f t="shared" si="11"/>
        <v>**</v>
      </c>
    </row>
    <row r="76" spans="1:31">
      <c r="A76" s="6823" t="s">
        <v>5413</v>
      </c>
      <c r="B76" s="37">
        <v>99.455984903212496</v>
      </c>
      <c r="C76" s="37">
        <v>67829</v>
      </c>
      <c r="D76" s="37">
        <v>99.503356939207208</v>
      </c>
      <c r="E76" s="37">
        <v>10873</v>
      </c>
      <c r="F76" s="37">
        <v>-4.7372035994712292E-2</v>
      </c>
      <c r="G76" s="37">
        <v>0.53053560839022096</v>
      </c>
      <c r="H76" s="11513" t="str">
        <f t="shared" si="8"/>
        <v>NS</v>
      </c>
      <c r="J76" s="6823" t="s">
        <v>5809</v>
      </c>
      <c r="K76" s="37">
        <v>99.455984903212496</v>
      </c>
      <c r="L76" s="37">
        <v>67829</v>
      </c>
      <c r="M76" s="37">
        <v>99.487044587662766</v>
      </c>
      <c r="N76" s="37">
        <v>7603</v>
      </c>
      <c r="O76" s="37">
        <v>-3.1059684450269742E-2</v>
      </c>
      <c r="P76" s="37">
        <v>0.72623598290734681</v>
      </c>
      <c r="Q76" s="11514" t="str">
        <f t="shared" si="9"/>
        <v>NS</v>
      </c>
      <c r="R76" s="37">
        <v>99.541284403669721</v>
      </c>
      <c r="S76" s="37">
        <v>3270</v>
      </c>
      <c r="T76" s="37">
        <v>-8.5299500457225008E-2</v>
      </c>
      <c r="U76" s="37">
        <v>0.51567473673686726</v>
      </c>
      <c r="V76" s="11515" t="str">
        <f t="shared" si="10"/>
        <v>NS</v>
      </c>
      <c r="X76" s="6823" t="s">
        <v>5611</v>
      </c>
      <c r="Y76" s="37">
        <v>99.459115494750236</v>
      </c>
      <c r="Z76" s="37">
        <v>75432</v>
      </c>
      <c r="AA76" s="37">
        <v>99.541284403669721</v>
      </c>
      <c r="AB76" s="37">
        <v>3270</v>
      </c>
      <c r="AC76" s="37">
        <v>-8.2168908919484807E-2</v>
      </c>
      <c r="AD76" s="37">
        <v>0.52925207160787413</v>
      </c>
      <c r="AE76" s="11516" t="str">
        <f t="shared" si="11"/>
        <v>NS</v>
      </c>
    </row>
    <row r="77" spans="1:31">
      <c r="A77" s="6823" t="s">
        <v>11571</v>
      </c>
      <c r="B77" s="37">
        <v>98.403924310863886</v>
      </c>
      <c r="C77" s="37">
        <v>4001314</v>
      </c>
      <c r="D77" s="37">
        <v>98.596702119319517</v>
      </c>
      <c r="E77" s="37">
        <v>574005</v>
      </c>
      <c r="F77" s="37">
        <v>-0.19277780845563086</v>
      </c>
      <c r="G77" s="37">
        <v>4.7224768041899998E-28</v>
      </c>
      <c r="H77" s="11517" t="str">
        <f t="shared" si="8"/>
        <v>***</v>
      </c>
      <c r="J77" s="6823" t="s">
        <v>11571</v>
      </c>
      <c r="K77" s="37">
        <v>98.403924310863886</v>
      </c>
      <c r="L77" s="37">
        <v>4001314</v>
      </c>
      <c r="M77" s="37">
        <v>98.572756615953793</v>
      </c>
      <c r="N77" s="37">
        <v>423824</v>
      </c>
      <c r="O77" s="37">
        <v>-0.16883230508990721</v>
      </c>
      <c r="P77" s="37">
        <v>5.21834635903E-17</v>
      </c>
      <c r="Q77" s="11518" t="str">
        <f t="shared" si="9"/>
        <v>***</v>
      </c>
      <c r="R77" s="37">
        <v>98.664278437352266</v>
      </c>
      <c r="S77" s="37">
        <v>150181</v>
      </c>
      <c r="T77" s="37">
        <v>-0.26035412648838019</v>
      </c>
      <c r="U77" s="37">
        <v>2.2466466462599999E-15</v>
      </c>
      <c r="V77" s="11519" t="str">
        <f t="shared" si="10"/>
        <v>***</v>
      </c>
      <c r="X77" s="6823" t="s">
        <v>11571</v>
      </c>
      <c r="Y77" s="37">
        <v>98.420094469370227</v>
      </c>
      <c r="Z77" s="37">
        <v>4425138</v>
      </c>
      <c r="AA77" s="37">
        <v>98.664278437352266</v>
      </c>
      <c r="AB77" s="37">
        <v>150181</v>
      </c>
      <c r="AC77" s="37">
        <v>-0.24418396798203901</v>
      </c>
      <c r="AD77" s="37">
        <v>7.3294397677799999E-14</v>
      </c>
      <c r="AE77" s="11520" t="str">
        <f t="shared" si="11"/>
        <v>***</v>
      </c>
    </row>
    <row r="79" spans="1:31">
      <c r="A79" s="17038" t="s">
        <v>12046</v>
      </c>
      <c r="J79" s="17038" t="s">
        <v>12047</v>
      </c>
      <c r="X79" s="17038" t="s">
        <v>12048</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5414</v>
      </c>
      <c r="B81" s="37">
        <v>94.159037374827392</v>
      </c>
      <c r="C81" s="37">
        <v>430905</v>
      </c>
      <c r="D81" s="37">
        <v>94.806269550969063</v>
      </c>
      <c r="E81" s="37">
        <v>60419</v>
      </c>
      <c r="F81" s="37">
        <v>-0.64723217614167083</v>
      </c>
      <c r="G81" s="37">
        <v>1.6142202919600001E-10</v>
      </c>
      <c r="H81" s="11521" t="str">
        <f t="shared" ref="H81:H103" si="12">IF(G81&lt;0.01,"***",IF(G81&lt;0.05,"**",IF(G81&lt;0.1,"*","NS")))</f>
        <v>***</v>
      </c>
      <c r="J81" s="6823" t="s">
        <v>5810</v>
      </c>
      <c r="K81" s="37">
        <v>94.159037374827392</v>
      </c>
      <c r="L81" s="37">
        <v>430905</v>
      </c>
      <c r="M81" s="37">
        <v>94.836387982257932</v>
      </c>
      <c r="N81" s="37">
        <v>47796</v>
      </c>
      <c r="O81" s="37">
        <v>-0.67735060743054021</v>
      </c>
      <c r="P81" s="37">
        <v>1.7030673895200001E-9</v>
      </c>
      <c r="Q81" s="11522" t="str">
        <f t="shared" ref="Q81:Q103" si="13">IF(P81&lt;0.01,"***",IF(P81&lt;0.05,"**",IF(P81&lt;0.1,"*","NS")))</f>
        <v>***</v>
      </c>
      <c r="R81" s="37">
        <v>94.692228471837126</v>
      </c>
      <c r="S81" s="37">
        <v>12623</v>
      </c>
      <c r="T81" s="37">
        <v>-0.53319109700973399</v>
      </c>
      <c r="U81" s="37">
        <v>1.17063200404327E-2</v>
      </c>
      <c r="V81" s="11523" t="str">
        <f t="shared" ref="V81:V103" si="14">IF(P81&lt;0.01,"***",IF(P81&lt;0.05,"**",IF(P81&lt;0.1,"*","NS")))</f>
        <v>***</v>
      </c>
      <c r="X81" s="6823" t="s">
        <v>5612</v>
      </c>
      <c r="Y81" s="37">
        <v>94.226667585820792</v>
      </c>
      <c r="Z81" s="37">
        <v>478701</v>
      </c>
      <c r="AA81" s="37">
        <v>94.692228471837126</v>
      </c>
      <c r="AB81" s="37">
        <v>12623</v>
      </c>
      <c r="AC81" s="37">
        <v>-0.46556088601633405</v>
      </c>
      <c r="AD81" s="37">
        <v>2.67059138169067E-2</v>
      </c>
      <c r="AE81" s="11524" t="str">
        <f t="shared" ref="AE81:AE103" si="15">IF(AD81&lt;0.01,"***",IF(AD81&lt;0.05,"**",IF(AD81&lt;0.1,"*","NS")))</f>
        <v>**</v>
      </c>
    </row>
    <row r="82" spans="1:31">
      <c r="A82" s="6823" t="s">
        <v>5415</v>
      </c>
      <c r="B82" s="37">
        <v>99.134839237400115</v>
      </c>
      <c r="C82" s="37">
        <v>95358</v>
      </c>
      <c r="D82" s="37">
        <v>98.972873321042925</v>
      </c>
      <c r="E82" s="37">
        <v>15188</v>
      </c>
      <c r="F82" s="37">
        <v>0.1619659163571896</v>
      </c>
      <c r="G82" s="37">
        <v>4.80695025576902E-2</v>
      </c>
      <c r="H82" s="11525" t="str">
        <f t="shared" si="12"/>
        <v>**</v>
      </c>
      <c r="J82" s="6823" t="s">
        <v>5811</v>
      </c>
      <c r="K82" s="37">
        <v>99.134839237400115</v>
      </c>
      <c r="L82" s="37">
        <v>95358</v>
      </c>
      <c r="M82" s="37">
        <v>98.978934780608967</v>
      </c>
      <c r="N82" s="37">
        <v>10871</v>
      </c>
      <c r="O82" s="37">
        <v>0.1559044567911485</v>
      </c>
      <c r="P82" s="37">
        <v>9.9355649200850799E-2</v>
      </c>
      <c r="Q82" s="11526" t="str">
        <f t="shared" si="13"/>
        <v>*</v>
      </c>
      <c r="R82" s="37">
        <v>98.957609451007642</v>
      </c>
      <c r="S82" s="37">
        <v>4317</v>
      </c>
      <c r="T82" s="37">
        <v>0.17722978639247344</v>
      </c>
      <c r="U82" s="37">
        <v>0.22077670151054951</v>
      </c>
      <c r="V82" s="11527" t="str">
        <f t="shared" si="14"/>
        <v>*</v>
      </c>
      <c r="X82" s="6823" t="s">
        <v>5613</v>
      </c>
      <c r="Y82" s="37">
        <v>99.118884673676675</v>
      </c>
      <c r="Z82" s="37">
        <v>106229</v>
      </c>
      <c r="AA82" s="37">
        <v>98.957609451007642</v>
      </c>
      <c r="AB82" s="37">
        <v>4317</v>
      </c>
      <c r="AC82" s="37">
        <v>0.16127522266903327</v>
      </c>
      <c r="AD82" s="37">
        <v>0.268040488544389</v>
      </c>
      <c r="AE82" s="11528" t="str">
        <f t="shared" si="15"/>
        <v>NS</v>
      </c>
    </row>
    <row r="83" spans="1:31">
      <c r="A83" s="6823" t="s">
        <v>5416</v>
      </c>
      <c r="B83" s="37">
        <v>99.986358764493815</v>
      </c>
      <c r="C83" s="37">
        <v>153945</v>
      </c>
      <c r="D83" s="37">
        <v>99.904168663152845</v>
      </c>
      <c r="E83" s="37">
        <v>20870</v>
      </c>
      <c r="F83" s="37">
        <v>8.2190101340970045E-2</v>
      </c>
      <c r="G83" s="37">
        <v>3.4132743278899998E-13</v>
      </c>
      <c r="H83" s="11529" t="str">
        <f t="shared" si="12"/>
        <v>***</v>
      </c>
      <c r="J83" s="6823" t="s">
        <v>5812</v>
      </c>
      <c r="K83" s="37">
        <v>99.986358764493815</v>
      </c>
      <c r="L83" s="37">
        <v>153945</v>
      </c>
      <c r="M83" s="37">
        <v>99.928747247052726</v>
      </c>
      <c r="N83" s="37">
        <v>15438</v>
      </c>
      <c r="O83" s="37">
        <v>5.7611517441088722E-2</v>
      </c>
      <c r="P83" s="37">
        <v>6.8511057570499997E-7</v>
      </c>
      <c r="Q83" s="11530" t="str">
        <f t="shared" si="13"/>
        <v>***</v>
      </c>
      <c r="R83" s="37">
        <v>99.834315169366718</v>
      </c>
      <c r="S83" s="37">
        <v>5432</v>
      </c>
      <c r="T83" s="37">
        <v>0.15204359512709686</v>
      </c>
      <c r="U83" s="37">
        <v>9.8416983344499995E-16</v>
      </c>
      <c r="V83" s="11531" t="str">
        <f t="shared" si="14"/>
        <v>***</v>
      </c>
      <c r="X83" s="6823" t="s">
        <v>5614</v>
      </c>
      <c r="Y83" s="37">
        <v>99.981107903390537</v>
      </c>
      <c r="Z83" s="37">
        <v>169383</v>
      </c>
      <c r="AA83" s="37">
        <v>99.834315169366718</v>
      </c>
      <c r="AB83" s="37">
        <v>5432</v>
      </c>
      <c r="AC83" s="37">
        <v>0.14679273402381909</v>
      </c>
      <c r="AD83" s="37">
        <v>3.5223537221699998E-12</v>
      </c>
      <c r="AE83" s="11532" t="str">
        <f t="shared" si="15"/>
        <v>***</v>
      </c>
    </row>
    <row r="84" spans="1:31">
      <c r="A84" s="6823" t="s">
        <v>5417</v>
      </c>
      <c r="B84" s="37">
        <v>90.510780749433067</v>
      </c>
      <c r="C84" s="37">
        <v>138905</v>
      </c>
      <c r="D84" s="37">
        <v>93.564591034025213</v>
      </c>
      <c r="E84" s="37">
        <v>21102</v>
      </c>
      <c r="F84" s="37">
        <v>-3.0538102845921458</v>
      </c>
      <c r="G84" s="37">
        <v>6.4018988360199996E-47</v>
      </c>
      <c r="H84" s="11533" t="str">
        <f t="shared" si="12"/>
        <v>***</v>
      </c>
      <c r="J84" s="6823" t="s">
        <v>5813</v>
      </c>
      <c r="K84" s="37">
        <v>90.510780749433067</v>
      </c>
      <c r="L84" s="37">
        <v>138905</v>
      </c>
      <c r="M84" s="37">
        <v>93.408190224570674</v>
      </c>
      <c r="N84" s="37">
        <v>15140</v>
      </c>
      <c r="O84" s="37">
        <v>-2.8974094751376072</v>
      </c>
      <c r="P84" s="37">
        <v>1.09281875675E-31</v>
      </c>
      <c r="Q84" s="11534" t="str">
        <f t="shared" si="13"/>
        <v>***</v>
      </c>
      <c r="R84" s="37">
        <v>93.961757799396182</v>
      </c>
      <c r="S84" s="37">
        <v>5962</v>
      </c>
      <c r="T84" s="37">
        <v>-3.4509770499631145</v>
      </c>
      <c r="U84" s="37">
        <v>3.1102613700000002E-19</v>
      </c>
      <c r="V84" s="11535" t="str">
        <f t="shared" si="14"/>
        <v>***</v>
      </c>
      <c r="X84" s="6823" t="s">
        <v>5615</v>
      </c>
      <c r="Y84" s="37">
        <v>90.795546755818108</v>
      </c>
      <c r="Z84" s="37">
        <v>154045</v>
      </c>
      <c r="AA84" s="37">
        <v>93.961757799396182</v>
      </c>
      <c r="AB84" s="37">
        <v>5962</v>
      </c>
      <c r="AC84" s="37">
        <v>-3.1662110435780733</v>
      </c>
      <c r="AD84" s="37">
        <v>7.0114397688899995E-17</v>
      </c>
      <c r="AE84" s="11536" t="str">
        <f t="shared" si="15"/>
        <v>***</v>
      </c>
    </row>
    <row r="85" spans="1:31">
      <c r="A85" s="6823" t="s">
        <v>5418</v>
      </c>
      <c r="B85" s="37">
        <v>97.42902175915502</v>
      </c>
      <c r="C85" s="37">
        <v>48853</v>
      </c>
      <c r="D85" s="37">
        <v>96.221234309623426</v>
      </c>
      <c r="E85" s="37">
        <v>7648</v>
      </c>
      <c r="F85" s="37">
        <v>1.2077874495315939</v>
      </c>
      <c r="G85" s="37">
        <v>1.7101422905E-9</v>
      </c>
      <c r="H85" s="11537" t="str">
        <f t="shared" si="12"/>
        <v>***</v>
      </c>
      <c r="J85" s="6823" t="s">
        <v>5814</v>
      </c>
      <c r="K85" s="37">
        <v>97.42902175915502</v>
      </c>
      <c r="L85" s="37">
        <v>48853</v>
      </c>
      <c r="M85" s="37">
        <v>96.245929898486878</v>
      </c>
      <c r="N85" s="37">
        <v>5221</v>
      </c>
      <c r="O85" s="37">
        <v>1.1830918606681422</v>
      </c>
      <c r="P85" s="37">
        <v>4.9821195149100001E-7</v>
      </c>
      <c r="Q85" s="11538" t="str">
        <f t="shared" si="13"/>
        <v>***</v>
      </c>
      <c r="R85" s="37">
        <v>96.16810877626699</v>
      </c>
      <c r="S85" s="37">
        <v>2427</v>
      </c>
      <c r="T85" s="37">
        <v>1.2609129828880299</v>
      </c>
      <c r="U85" s="37">
        <v>1.5155407776530001E-4</v>
      </c>
      <c r="V85" s="11539" t="str">
        <f t="shared" si="14"/>
        <v>***</v>
      </c>
      <c r="X85" s="6823" t="s">
        <v>5616</v>
      </c>
      <c r="Y85" s="37">
        <v>97.314790842179235</v>
      </c>
      <c r="Z85" s="37">
        <v>54074</v>
      </c>
      <c r="AA85" s="37">
        <v>96.16810877626699</v>
      </c>
      <c r="AB85" s="37">
        <v>2427</v>
      </c>
      <c r="AC85" s="37">
        <v>1.1466820659122448</v>
      </c>
      <c r="AD85" s="37">
        <v>7.0209288239719999E-4</v>
      </c>
      <c r="AE85" s="11540" t="str">
        <f t="shared" si="15"/>
        <v>***</v>
      </c>
    </row>
    <row r="86" spans="1:31">
      <c r="A86" s="6823" t="s">
        <v>5419</v>
      </c>
      <c r="B86" s="37">
        <v>98.171047895606975</v>
      </c>
      <c r="C86" s="37">
        <v>163919</v>
      </c>
      <c r="D86" s="37">
        <v>97.821929947297235</v>
      </c>
      <c r="E86" s="37">
        <v>21441</v>
      </c>
      <c r="F86" s="37">
        <v>0.34911794830973975</v>
      </c>
      <c r="G86" s="37">
        <v>3.8605185005380002E-4</v>
      </c>
      <c r="H86" s="11541" t="str">
        <f t="shared" si="12"/>
        <v>***</v>
      </c>
      <c r="J86" s="6823" t="s">
        <v>5815</v>
      </c>
      <c r="K86" s="37">
        <v>98.171047895606975</v>
      </c>
      <c r="L86" s="37">
        <v>163919</v>
      </c>
      <c r="M86" s="37">
        <v>97.908576878533964</v>
      </c>
      <c r="N86" s="37">
        <v>14679</v>
      </c>
      <c r="O86" s="37">
        <v>0.26247101707301113</v>
      </c>
      <c r="P86" s="37">
        <v>2.3786987299828598E-2</v>
      </c>
      <c r="Q86" s="11542" t="str">
        <f t="shared" si="13"/>
        <v>**</v>
      </c>
      <c r="R86" s="37">
        <v>97.633836143152919</v>
      </c>
      <c r="S86" s="37">
        <v>6762</v>
      </c>
      <c r="T86" s="37">
        <v>0.53721175245405561</v>
      </c>
      <c r="U86" s="37">
        <v>1.3156044816369E-3</v>
      </c>
      <c r="V86" s="11543" t="str">
        <f t="shared" si="14"/>
        <v>**</v>
      </c>
      <c r="X86" s="6823" t="s">
        <v>5617</v>
      </c>
      <c r="Y86" s="37">
        <v>98.149475358066724</v>
      </c>
      <c r="Z86" s="37">
        <v>178598</v>
      </c>
      <c r="AA86" s="37">
        <v>97.633836143152919</v>
      </c>
      <c r="AB86" s="37">
        <v>6762</v>
      </c>
      <c r="AC86" s="37">
        <v>0.51563921491380427</v>
      </c>
      <c r="AD86" s="37">
        <v>2.1187894356261999E-3</v>
      </c>
      <c r="AE86" s="11544" t="str">
        <f t="shared" si="15"/>
        <v>***</v>
      </c>
    </row>
    <row r="87" spans="1:31">
      <c r="A87" s="6823" t="s">
        <v>5420</v>
      </c>
      <c r="B87" s="37">
        <v>99.962872052969203</v>
      </c>
      <c r="C87" s="37">
        <v>145443</v>
      </c>
      <c r="D87" s="37">
        <v>99.920338769862894</v>
      </c>
      <c r="E87" s="37">
        <v>23851</v>
      </c>
      <c r="F87" s="37">
        <v>4.2533283106308772E-2</v>
      </c>
      <c r="G87" s="37">
        <v>3.3606123228267001E-3</v>
      </c>
      <c r="H87" s="11545" t="str">
        <f t="shared" si="12"/>
        <v>***</v>
      </c>
      <c r="J87" s="6823" t="s">
        <v>5816</v>
      </c>
      <c r="K87" s="37">
        <v>99.962872052969203</v>
      </c>
      <c r="L87" s="37">
        <v>145443</v>
      </c>
      <c r="M87" s="37">
        <v>99.930883538762814</v>
      </c>
      <c r="N87" s="37">
        <v>17362</v>
      </c>
      <c r="O87" s="37">
        <v>3.1988514206389596E-2</v>
      </c>
      <c r="P87" s="37">
        <v>4.7810917082376697E-2</v>
      </c>
      <c r="Q87" s="11546" t="str">
        <f t="shared" si="13"/>
        <v>**</v>
      </c>
      <c r="R87" s="37">
        <v>99.892125134843582</v>
      </c>
      <c r="S87" s="37">
        <v>6489</v>
      </c>
      <c r="T87" s="37">
        <v>7.0746918125621505E-2</v>
      </c>
      <c r="U87" s="37">
        <v>5.3801530200699001E-3</v>
      </c>
      <c r="V87" s="11547" t="str">
        <f t="shared" si="14"/>
        <v>**</v>
      </c>
      <c r="X87" s="6823" t="s">
        <v>5618</v>
      </c>
      <c r="Y87" s="37">
        <v>99.959460704523821</v>
      </c>
      <c r="Z87" s="37">
        <v>162805</v>
      </c>
      <c r="AA87" s="37">
        <v>99.892125134843582</v>
      </c>
      <c r="AB87" s="37">
        <v>6489</v>
      </c>
      <c r="AC87" s="37">
        <v>6.7335569680238905E-2</v>
      </c>
      <c r="AD87" s="37">
        <v>1.0403349849438699E-2</v>
      </c>
      <c r="AE87" s="11548" t="str">
        <f t="shared" si="15"/>
        <v>**</v>
      </c>
    </row>
    <row r="88" spans="1:31">
      <c r="A88" s="6823" t="s">
        <v>5421</v>
      </c>
      <c r="B88" s="37">
        <v>99.812012963367565</v>
      </c>
      <c r="C88" s="37">
        <v>439392</v>
      </c>
      <c r="D88" s="37">
        <v>99.716434957268319</v>
      </c>
      <c r="E88" s="37">
        <v>50782</v>
      </c>
      <c r="F88" s="37">
        <v>9.5578006099245272E-2</v>
      </c>
      <c r="G88" s="37">
        <v>4.4608033413499998E-6</v>
      </c>
      <c r="H88" s="11549" t="str">
        <f t="shared" si="12"/>
        <v>***</v>
      </c>
      <c r="J88" s="6823" t="s">
        <v>5817</v>
      </c>
      <c r="K88" s="37">
        <v>99.812012963367565</v>
      </c>
      <c r="L88" s="37">
        <v>439392</v>
      </c>
      <c r="M88" s="37">
        <v>99.717760016881641</v>
      </c>
      <c r="N88" s="37">
        <v>37911</v>
      </c>
      <c r="O88" s="37">
        <v>9.4252946485923417E-2</v>
      </c>
      <c r="P88" s="37">
        <v>6.7059286357200006E-5</v>
      </c>
      <c r="Q88" s="11550" t="str">
        <f t="shared" si="13"/>
        <v>***</v>
      </c>
      <c r="R88" s="37">
        <v>99.712532048791857</v>
      </c>
      <c r="S88" s="37">
        <v>12871</v>
      </c>
      <c r="T88" s="37">
        <v>9.9480914575707402E-2</v>
      </c>
      <c r="U88" s="37">
        <v>1.08010728180732E-2</v>
      </c>
      <c r="V88" s="11551" t="str">
        <f t="shared" si="14"/>
        <v>***</v>
      </c>
      <c r="X88" s="6823" t="s">
        <v>5619</v>
      </c>
      <c r="Y88" s="37">
        <v>99.804526684307447</v>
      </c>
      <c r="Z88" s="37">
        <v>477303</v>
      </c>
      <c r="AA88" s="37">
        <v>99.712532048791857</v>
      </c>
      <c r="AB88" s="37">
        <v>12871</v>
      </c>
      <c r="AC88" s="37">
        <v>9.1994635515590062E-2</v>
      </c>
      <c r="AD88" s="37">
        <v>2.04793160104801E-2</v>
      </c>
      <c r="AE88" s="11552" t="str">
        <f t="shared" si="15"/>
        <v>**</v>
      </c>
    </row>
    <row r="89" spans="1:31">
      <c r="A89" s="6823" t="s">
        <v>5422</v>
      </c>
      <c r="B89" s="37">
        <v>88.004575021007753</v>
      </c>
      <c r="C89" s="37">
        <v>128524</v>
      </c>
      <c r="D89" s="37">
        <v>86.664397880305316</v>
      </c>
      <c r="E89" s="37">
        <v>20569</v>
      </c>
      <c r="F89" s="37">
        <v>1.340177140702437</v>
      </c>
      <c r="G89" s="37">
        <v>4.8523570643900001E-8</v>
      </c>
      <c r="H89" s="11553" t="str">
        <f t="shared" si="12"/>
        <v>***</v>
      </c>
      <c r="J89" s="6823" t="s">
        <v>5818</v>
      </c>
      <c r="K89" s="37">
        <v>88.004575021007753</v>
      </c>
      <c r="L89" s="37">
        <v>128524</v>
      </c>
      <c r="M89" s="37">
        <v>85.402695929011713</v>
      </c>
      <c r="N89" s="37">
        <v>14763</v>
      </c>
      <c r="O89" s="37">
        <v>2.6018790919960395</v>
      </c>
      <c r="P89" s="37">
        <v>6.9108926820000003E-20</v>
      </c>
      <c r="Q89" s="11554" t="str">
        <f t="shared" si="13"/>
        <v>***</v>
      </c>
      <c r="R89" s="37">
        <v>89.872545642438851</v>
      </c>
      <c r="S89" s="37">
        <v>5806</v>
      </c>
      <c r="T89" s="37">
        <v>-1.8679706214310983</v>
      </c>
      <c r="U89" s="37">
        <v>1.72611285691E-5</v>
      </c>
      <c r="V89" s="11555" t="str">
        <f t="shared" si="14"/>
        <v>***</v>
      </c>
      <c r="X89" s="6823" t="s">
        <v>5620</v>
      </c>
      <c r="Y89" s="37">
        <v>87.736500868885528</v>
      </c>
      <c r="Z89" s="37">
        <v>143287</v>
      </c>
      <c r="AA89" s="37">
        <v>89.872545642438851</v>
      </c>
      <c r="AB89" s="37">
        <v>5806</v>
      </c>
      <c r="AC89" s="37">
        <v>-2.1360447735533228</v>
      </c>
      <c r="AD89" s="37">
        <v>1.0673878563599999E-6</v>
      </c>
      <c r="AE89" s="11556" t="str">
        <f t="shared" si="15"/>
        <v>***</v>
      </c>
    </row>
    <row r="90" spans="1:31">
      <c r="A90" s="6823" t="s">
        <v>5423</v>
      </c>
      <c r="B90" s="37">
        <v>99.636587354956859</v>
      </c>
      <c r="C90" s="37">
        <v>69893</v>
      </c>
      <c r="D90" s="37">
        <v>99.458483754512642</v>
      </c>
      <c r="E90" s="37">
        <v>10526</v>
      </c>
      <c r="F90" s="37">
        <v>0.17810360044421714</v>
      </c>
      <c r="G90" s="37">
        <v>6.0576785384941004E-3</v>
      </c>
      <c r="H90" s="11557" t="str">
        <f t="shared" si="12"/>
        <v>***</v>
      </c>
      <c r="J90" s="6823" t="s">
        <v>5819</v>
      </c>
      <c r="K90" s="37">
        <v>99.636587354956859</v>
      </c>
      <c r="L90" s="37">
        <v>69893</v>
      </c>
      <c r="M90" s="37">
        <v>99.39717769557474</v>
      </c>
      <c r="N90" s="37">
        <v>7299</v>
      </c>
      <c r="O90" s="37">
        <v>0.23940965938211889</v>
      </c>
      <c r="P90" s="37">
        <v>1.6978701085362999E-3</v>
      </c>
      <c r="Q90" s="11558" t="str">
        <f t="shared" si="13"/>
        <v>***</v>
      </c>
      <c r="R90" s="37">
        <v>99.597149054849709</v>
      </c>
      <c r="S90" s="37">
        <v>3227</v>
      </c>
      <c r="T90" s="37">
        <v>3.9438300107150326E-2</v>
      </c>
      <c r="U90" s="37">
        <v>0.71650534349635264</v>
      </c>
      <c r="V90" s="11559" t="str">
        <f t="shared" si="14"/>
        <v>***</v>
      </c>
      <c r="X90" s="6823" t="s">
        <v>5621</v>
      </c>
      <c r="Y90" s="37">
        <v>99.613949632086232</v>
      </c>
      <c r="Z90" s="37">
        <v>77192</v>
      </c>
      <c r="AA90" s="37">
        <v>99.597149054849709</v>
      </c>
      <c r="AB90" s="37">
        <v>3227</v>
      </c>
      <c r="AC90" s="37">
        <v>1.6800577236523395E-2</v>
      </c>
      <c r="AD90" s="37">
        <v>0.88025313832126506</v>
      </c>
      <c r="AE90" s="11560" t="str">
        <f t="shared" si="15"/>
        <v>NS</v>
      </c>
    </row>
    <row r="91" spans="1:31">
      <c r="A91" s="6823" t="s">
        <v>5424</v>
      </c>
      <c r="B91" s="37">
        <v>99.478884181826174</v>
      </c>
      <c r="C91" s="37">
        <v>136438</v>
      </c>
      <c r="D91" s="37">
        <v>99.519148936170211</v>
      </c>
      <c r="E91" s="37">
        <v>23500</v>
      </c>
      <c r="F91" s="37">
        <v>-4.0264754344036646E-2</v>
      </c>
      <c r="G91" s="37">
        <v>0.42585235239454933</v>
      </c>
      <c r="H91" s="11561" t="str">
        <f t="shared" si="12"/>
        <v>NS</v>
      </c>
      <c r="J91" s="6823" t="s">
        <v>5820</v>
      </c>
      <c r="K91" s="37">
        <v>99.478884181826174</v>
      </c>
      <c r="L91" s="37">
        <v>136438</v>
      </c>
      <c r="M91" s="37">
        <v>99.50077041602465</v>
      </c>
      <c r="N91" s="37">
        <v>16225</v>
      </c>
      <c r="O91" s="37">
        <v>-2.1886234198476018E-2</v>
      </c>
      <c r="P91" s="37">
        <v>0.71372715200718528</v>
      </c>
      <c r="Q91" s="11562" t="str">
        <f t="shared" si="13"/>
        <v>NS</v>
      </c>
      <c r="R91" s="37">
        <v>99.560137457044675</v>
      </c>
      <c r="S91" s="37">
        <v>7275</v>
      </c>
      <c r="T91" s="37">
        <v>-8.1253275218500676E-2</v>
      </c>
      <c r="U91" s="37">
        <v>0.34641229228695819</v>
      </c>
      <c r="V91" s="11563" t="str">
        <f t="shared" si="14"/>
        <v>NS</v>
      </c>
      <c r="X91" s="6823" t="s">
        <v>5622</v>
      </c>
      <c r="Y91" s="37">
        <v>99.481210247407688</v>
      </c>
      <c r="Z91" s="37">
        <v>152663</v>
      </c>
      <c r="AA91" s="37">
        <v>99.560137457044675</v>
      </c>
      <c r="AB91" s="37">
        <v>7275</v>
      </c>
      <c r="AC91" s="37">
        <v>-7.8927209636987072E-2</v>
      </c>
      <c r="AD91" s="37">
        <v>0.3582617686269548</v>
      </c>
      <c r="AE91" s="11564" t="str">
        <f t="shared" si="15"/>
        <v>NS</v>
      </c>
    </row>
    <row r="92" spans="1:31">
      <c r="A92" s="6823" t="s">
        <v>5425</v>
      </c>
      <c r="B92" s="37">
        <v>79.288987219514382</v>
      </c>
      <c r="C92" s="37">
        <v>178084</v>
      </c>
      <c r="D92" s="37">
        <v>83.844308184484134</v>
      </c>
      <c r="E92" s="37">
        <v>15004</v>
      </c>
      <c r="F92" s="37">
        <v>-4.5553209649697521</v>
      </c>
      <c r="G92" s="37">
        <v>1.9877188449399999E-40</v>
      </c>
      <c r="H92" s="11565" t="str">
        <f t="shared" si="12"/>
        <v>***</v>
      </c>
      <c r="J92" s="6823" t="s">
        <v>5821</v>
      </c>
      <c r="K92" s="37">
        <v>79.288987219514382</v>
      </c>
      <c r="L92" s="37">
        <v>178084</v>
      </c>
      <c r="M92" s="37">
        <v>83.984789529536613</v>
      </c>
      <c r="N92" s="37">
        <v>11308</v>
      </c>
      <c r="O92" s="37">
        <v>-4.6958023100222306</v>
      </c>
      <c r="P92" s="37">
        <v>3.08874533359E-33</v>
      </c>
      <c r="Q92" s="11566" t="str">
        <f t="shared" si="13"/>
        <v>***</v>
      </c>
      <c r="R92" s="37">
        <v>83.414502164502167</v>
      </c>
      <c r="S92" s="37">
        <v>3696</v>
      </c>
      <c r="T92" s="37">
        <v>-4.1255149449877848</v>
      </c>
      <c r="U92" s="37">
        <v>8.4909675546099997E-10</v>
      </c>
      <c r="V92" s="11567" t="str">
        <f t="shared" si="14"/>
        <v>***</v>
      </c>
      <c r="X92" s="6823" t="s">
        <v>5623</v>
      </c>
      <c r="Y92" s="37">
        <v>79.569358790234006</v>
      </c>
      <c r="Z92" s="37">
        <v>189392</v>
      </c>
      <c r="AA92" s="37">
        <v>83.414502164502167</v>
      </c>
      <c r="AB92" s="37">
        <v>3696</v>
      </c>
      <c r="AC92" s="37">
        <v>-3.8451433742681616</v>
      </c>
      <c r="AD92" s="37">
        <v>8.9253083169599996E-9</v>
      </c>
      <c r="AE92" s="11568" t="str">
        <f t="shared" si="15"/>
        <v>***</v>
      </c>
    </row>
    <row r="93" spans="1:31">
      <c r="A93" s="6823" t="s">
        <v>5426</v>
      </c>
      <c r="B93" s="37">
        <v>99.887176712352428</v>
      </c>
      <c r="C93" s="37">
        <v>173723</v>
      </c>
      <c r="D93" s="37">
        <v>99.8440796111162</v>
      </c>
      <c r="E93" s="37">
        <v>21806</v>
      </c>
      <c r="F93" s="37">
        <v>4.3097101236227786E-2</v>
      </c>
      <c r="G93" s="37">
        <v>8.0106312079817901E-2</v>
      </c>
      <c r="H93" s="11569" t="str">
        <f t="shared" si="12"/>
        <v>*</v>
      </c>
      <c r="J93" s="6823" t="s">
        <v>5822</v>
      </c>
      <c r="K93" s="37">
        <v>99.887176712352428</v>
      </c>
      <c r="L93" s="37">
        <v>173723</v>
      </c>
      <c r="M93" s="37">
        <v>99.851918619624001</v>
      </c>
      <c r="N93" s="37">
        <v>15532</v>
      </c>
      <c r="O93" s="37">
        <v>3.5258092728426504E-2</v>
      </c>
      <c r="P93" s="37">
        <v>0.21560202282613389</v>
      </c>
      <c r="Q93" s="11570" t="str">
        <f t="shared" si="13"/>
        <v>NS</v>
      </c>
      <c r="R93" s="37">
        <v>99.824673254701949</v>
      </c>
      <c r="S93" s="37">
        <v>6274</v>
      </c>
      <c r="T93" s="37">
        <v>6.2503457650478822E-2</v>
      </c>
      <c r="U93" s="37">
        <v>0.15127205164166649</v>
      </c>
      <c r="V93" s="11571" t="str">
        <f t="shared" si="14"/>
        <v>NS</v>
      </c>
      <c r="X93" s="6823" t="s">
        <v>5624</v>
      </c>
      <c r="Y93" s="37">
        <v>99.884283110089555</v>
      </c>
      <c r="Z93" s="37">
        <v>189255</v>
      </c>
      <c r="AA93" s="37">
        <v>99.824673254701949</v>
      </c>
      <c r="AB93" s="37">
        <v>6274</v>
      </c>
      <c r="AC93" s="37">
        <v>5.9609855387606103E-2</v>
      </c>
      <c r="AD93" s="37">
        <v>0.17535332916959101</v>
      </c>
      <c r="AE93" s="11572" t="str">
        <f t="shared" si="15"/>
        <v>NS</v>
      </c>
    </row>
    <row r="94" spans="1:31">
      <c r="A94" s="6823" t="s">
        <v>5427</v>
      </c>
      <c r="B94" s="37">
        <v>98.847127163119936</v>
      </c>
      <c r="C94" s="37">
        <v>337071</v>
      </c>
      <c r="D94" s="37">
        <v>99.092485235953845</v>
      </c>
      <c r="E94" s="37">
        <v>36914</v>
      </c>
      <c r="F94" s="37">
        <v>-0.24535807283390909</v>
      </c>
      <c r="G94" s="37">
        <v>2.26929873577E-5</v>
      </c>
      <c r="H94" s="11573" t="str">
        <f t="shared" si="12"/>
        <v>***</v>
      </c>
      <c r="J94" s="6823" t="s">
        <v>5823</v>
      </c>
      <c r="K94" s="37">
        <v>98.847127163119936</v>
      </c>
      <c r="L94" s="37">
        <v>337071</v>
      </c>
      <c r="M94" s="37">
        <v>99.099883855981417</v>
      </c>
      <c r="N94" s="37">
        <v>27552</v>
      </c>
      <c r="O94" s="37">
        <v>-0.25275669286148172</v>
      </c>
      <c r="P94" s="37">
        <v>1.3892455057710001E-4</v>
      </c>
      <c r="Q94" s="11574" t="str">
        <f t="shared" si="13"/>
        <v>***</v>
      </c>
      <c r="R94" s="37">
        <v>99.070711386455883</v>
      </c>
      <c r="S94" s="37">
        <v>9362</v>
      </c>
      <c r="T94" s="37">
        <v>-0.22358422333594774</v>
      </c>
      <c r="U94" s="37">
        <v>4.5053472914607699E-2</v>
      </c>
      <c r="V94" s="11575" t="str">
        <f t="shared" si="14"/>
        <v>***</v>
      </c>
      <c r="X94" s="6823" t="s">
        <v>5625</v>
      </c>
      <c r="Y94" s="37">
        <v>98.866226211731018</v>
      </c>
      <c r="Z94" s="37">
        <v>364623</v>
      </c>
      <c r="AA94" s="37">
        <v>99.070711386455883</v>
      </c>
      <c r="AB94" s="37">
        <v>9362</v>
      </c>
      <c r="AC94" s="37">
        <v>-0.20448517472486571</v>
      </c>
      <c r="AD94" s="37">
        <v>6.4403783070249201E-2</v>
      </c>
      <c r="AE94" s="11576" t="str">
        <f t="shared" si="15"/>
        <v>*</v>
      </c>
    </row>
    <row r="95" spans="1:31">
      <c r="A95" s="6823" t="s">
        <v>5428</v>
      </c>
      <c r="B95" s="37">
        <v>97.473885613817359</v>
      </c>
      <c r="C95" s="37">
        <v>77352</v>
      </c>
      <c r="D95" s="37">
        <v>97.241617101973972</v>
      </c>
      <c r="E95" s="37">
        <v>11601</v>
      </c>
      <c r="F95" s="37">
        <v>0.2322685118433867</v>
      </c>
      <c r="G95" s="37">
        <v>0.13938584649513369</v>
      </c>
      <c r="H95" s="11577" t="str">
        <f t="shared" si="12"/>
        <v>NS</v>
      </c>
      <c r="J95" s="6823" t="s">
        <v>5824</v>
      </c>
      <c r="K95" s="37">
        <v>97.473885613817359</v>
      </c>
      <c r="L95" s="37">
        <v>77352</v>
      </c>
      <c r="M95" s="37">
        <v>97.109895337773551</v>
      </c>
      <c r="N95" s="37">
        <v>8408</v>
      </c>
      <c r="O95" s="37">
        <v>0.36399027604380763</v>
      </c>
      <c r="P95" s="37">
        <v>4.4826641273729102E-2</v>
      </c>
      <c r="Q95" s="11578" t="str">
        <f t="shared" si="13"/>
        <v>**</v>
      </c>
      <c r="R95" s="37">
        <v>97.588474788600067</v>
      </c>
      <c r="S95" s="37">
        <v>3193</v>
      </c>
      <c r="T95" s="37">
        <v>-0.11458917478270791</v>
      </c>
      <c r="U95" s="37">
        <v>0.68567757185263944</v>
      </c>
      <c r="V95" s="11579" t="str">
        <f t="shared" si="14"/>
        <v>**</v>
      </c>
      <c r="X95" s="6823" t="s">
        <v>5626</v>
      </c>
      <c r="Y95" s="37">
        <v>97.438199626865668</v>
      </c>
      <c r="Z95" s="37">
        <v>85760</v>
      </c>
      <c r="AA95" s="37">
        <v>97.588474788600067</v>
      </c>
      <c r="AB95" s="37">
        <v>3193</v>
      </c>
      <c r="AC95" s="37">
        <v>-0.15027516173439892</v>
      </c>
      <c r="AD95" s="37">
        <v>0.59731578087210668</v>
      </c>
      <c r="AE95" s="11580" t="str">
        <f t="shared" si="15"/>
        <v>NS</v>
      </c>
    </row>
    <row r="96" spans="1:31">
      <c r="A96" s="6823" t="s">
        <v>5429</v>
      </c>
      <c r="B96" s="37">
        <v>99.986406887177168</v>
      </c>
      <c r="C96" s="37">
        <v>22070</v>
      </c>
      <c r="D96" s="37">
        <v>99.847444698703285</v>
      </c>
      <c r="E96" s="37">
        <v>2622</v>
      </c>
      <c r="F96" s="37">
        <v>0.13896218847388297</v>
      </c>
      <c r="G96" s="37">
        <v>6.4298040689699995E-5</v>
      </c>
      <c r="H96" s="11581" t="str">
        <f t="shared" si="12"/>
        <v>***</v>
      </c>
      <c r="J96" s="6823" t="s">
        <v>5825</v>
      </c>
      <c r="K96" s="37">
        <v>99.986406887177168</v>
      </c>
      <c r="L96" s="37">
        <v>22070</v>
      </c>
      <c r="M96" s="37">
        <v>99.800598205383849</v>
      </c>
      <c r="N96" s="37">
        <v>2006</v>
      </c>
      <c r="O96" s="37">
        <v>0.18580868179331844</v>
      </c>
      <c r="P96" s="37">
        <v>2.94862610856E-6</v>
      </c>
      <c r="Q96" s="11582" t="str">
        <f t="shared" si="13"/>
        <v>***</v>
      </c>
      <c r="R96" s="37">
        <v>100</v>
      </c>
      <c r="S96" s="37">
        <v>616</v>
      </c>
      <c r="T96" s="37">
        <v>-1.3593112822832154E-2</v>
      </c>
      <c r="U96" s="37">
        <v>0.77229748524553798</v>
      </c>
      <c r="V96" s="11583" t="str">
        <f t="shared" si="14"/>
        <v>***</v>
      </c>
      <c r="X96" s="6823" t="s">
        <v>5627</v>
      </c>
      <c r="Y96" s="37">
        <v>99.970925402890842</v>
      </c>
      <c r="Z96" s="37">
        <v>24076</v>
      </c>
      <c r="AA96" s="37">
        <v>100</v>
      </c>
      <c r="AB96" s="37">
        <v>616</v>
      </c>
      <c r="AC96" s="37">
        <v>-2.9074597109158162E-2</v>
      </c>
      <c r="AD96" s="37">
        <v>0.67211954510379579</v>
      </c>
      <c r="AE96" s="11584" t="str">
        <f t="shared" si="15"/>
        <v>NS</v>
      </c>
    </row>
    <row r="97" spans="1:31">
      <c r="A97" s="6823" t="s">
        <v>5430</v>
      </c>
      <c r="B97" s="37">
        <v>99.445135027422992</v>
      </c>
      <c r="C97" s="37">
        <v>421544</v>
      </c>
      <c r="D97" s="37">
        <v>99.206803287215223</v>
      </c>
      <c r="E97" s="37">
        <v>38452</v>
      </c>
      <c r="F97" s="37">
        <v>0.23833174020776937</v>
      </c>
      <c r="G97" s="37">
        <v>3.2544987006399999E-9</v>
      </c>
      <c r="H97" s="11585" t="str">
        <f t="shared" si="12"/>
        <v>***</v>
      </c>
      <c r="J97" s="6823" t="s">
        <v>5826</v>
      </c>
      <c r="K97" s="37">
        <v>99.445135027422992</v>
      </c>
      <c r="L97" s="37">
        <v>421544</v>
      </c>
      <c r="M97" s="37">
        <v>99.203375650212791</v>
      </c>
      <c r="N97" s="37">
        <v>27491</v>
      </c>
      <c r="O97" s="37">
        <v>0.24175937721020091</v>
      </c>
      <c r="P97" s="37">
        <v>2.4623204306099998E-7</v>
      </c>
      <c r="Q97" s="11586" t="str">
        <f t="shared" si="13"/>
        <v>***</v>
      </c>
      <c r="R97" s="37">
        <v>99.215400054739533</v>
      </c>
      <c r="S97" s="37">
        <v>10961</v>
      </c>
      <c r="T97" s="37">
        <v>0.22973497268345966</v>
      </c>
      <c r="U97" s="37">
        <v>1.4722707942402E-3</v>
      </c>
      <c r="V97" s="11587" t="str">
        <f t="shared" si="14"/>
        <v>***</v>
      </c>
      <c r="X97" s="6823" t="s">
        <v>5628</v>
      </c>
      <c r="Y97" s="37">
        <v>99.430333938334428</v>
      </c>
      <c r="Z97" s="37">
        <v>449035</v>
      </c>
      <c r="AA97" s="37">
        <v>99.215400054739533</v>
      </c>
      <c r="AB97" s="37">
        <v>10961</v>
      </c>
      <c r="AC97" s="37">
        <v>0.21493388359489529</v>
      </c>
      <c r="AD97" s="37">
        <v>3.2717656857825001E-3</v>
      </c>
      <c r="AE97" s="11588" t="str">
        <f t="shared" si="15"/>
        <v>***</v>
      </c>
    </row>
    <row r="98" spans="1:31">
      <c r="A98" s="6823" t="s">
        <v>5431</v>
      </c>
      <c r="B98" s="37">
        <v>98.576749359579338</v>
      </c>
      <c r="C98" s="37">
        <v>118672</v>
      </c>
      <c r="D98" s="37">
        <v>98.691287199713159</v>
      </c>
      <c r="E98" s="37">
        <v>22312</v>
      </c>
      <c r="F98" s="37">
        <v>-0.11453784013382062</v>
      </c>
      <c r="G98" s="37">
        <v>0.1823401256693917</v>
      </c>
      <c r="H98" s="11589" t="str">
        <f t="shared" si="12"/>
        <v>NS</v>
      </c>
      <c r="J98" s="6823" t="s">
        <v>5827</v>
      </c>
      <c r="K98" s="37">
        <v>98.576749359579338</v>
      </c>
      <c r="L98" s="37">
        <v>118672</v>
      </c>
      <c r="M98" s="37">
        <v>98.712017006377394</v>
      </c>
      <c r="N98" s="37">
        <v>15994</v>
      </c>
      <c r="O98" s="37">
        <v>-0.13526764679805581</v>
      </c>
      <c r="P98" s="37">
        <v>0.17276286007046879</v>
      </c>
      <c r="Q98" s="11590" t="str">
        <f t="shared" si="13"/>
        <v>NS</v>
      </c>
      <c r="R98" s="37">
        <v>98.638809749920867</v>
      </c>
      <c r="S98" s="37">
        <v>6318</v>
      </c>
      <c r="T98" s="37">
        <v>-6.206039034152866E-2</v>
      </c>
      <c r="U98" s="37">
        <v>0.68456748567085501</v>
      </c>
      <c r="V98" s="11591" t="str">
        <f t="shared" si="14"/>
        <v>NS</v>
      </c>
      <c r="X98" s="6823" t="s">
        <v>5629</v>
      </c>
      <c r="Y98" s="37">
        <v>98.592814815914934</v>
      </c>
      <c r="Z98" s="37">
        <v>134666</v>
      </c>
      <c r="AA98" s="37">
        <v>98.638809749920867</v>
      </c>
      <c r="AB98" s="37">
        <v>6318</v>
      </c>
      <c r="AC98" s="37">
        <v>-4.5994934005932464E-2</v>
      </c>
      <c r="AD98" s="37">
        <v>0.76145724082864463</v>
      </c>
      <c r="AE98" s="11592" t="str">
        <f t="shared" si="15"/>
        <v>NS</v>
      </c>
    </row>
    <row r="99" spans="1:31">
      <c r="A99" s="6823" t="s">
        <v>5432</v>
      </c>
      <c r="B99" s="37">
        <v>99.933003393053966</v>
      </c>
      <c r="C99" s="37">
        <v>92542</v>
      </c>
      <c r="D99" s="37">
        <v>99.828113063407187</v>
      </c>
      <c r="E99" s="37">
        <v>10472</v>
      </c>
      <c r="F99" s="37">
        <v>0.10489032964677847</v>
      </c>
      <c r="G99" s="37">
        <v>2.6002326314270003E-4</v>
      </c>
      <c r="H99" s="11593" t="str">
        <f t="shared" si="12"/>
        <v>***</v>
      </c>
      <c r="J99" s="6823" t="s">
        <v>5828</v>
      </c>
      <c r="K99" s="37">
        <v>99.933003393053966</v>
      </c>
      <c r="L99" s="37">
        <v>92542</v>
      </c>
      <c r="M99" s="37">
        <v>99.821291804952764</v>
      </c>
      <c r="N99" s="37">
        <v>7834</v>
      </c>
      <c r="O99" s="37">
        <v>0.11171158810120119</v>
      </c>
      <c r="P99" s="37">
        <v>5.5720512996070004E-4</v>
      </c>
      <c r="Q99" s="11594" t="str">
        <f t="shared" si="13"/>
        <v>***</v>
      </c>
      <c r="R99" s="37">
        <v>99.848369977255501</v>
      </c>
      <c r="S99" s="37">
        <v>2638</v>
      </c>
      <c r="T99" s="37">
        <v>8.4633415798464284E-2</v>
      </c>
      <c r="U99" s="37">
        <v>0.10346902699557529</v>
      </c>
      <c r="V99" s="11595" t="str">
        <f t="shared" si="14"/>
        <v>***</v>
      </c>
      <c r="X99" s="6823" t="s">
        <v>5630</v>
      </c>
      <c r="Y99" s="37">
        <v>99.92428468956723</v>
      </c>
      <c r="Z99" s="37">
        <v>100376</v>
      </c>
      <c r="AA99" s="37">
        <v>99.848369977255501</v>
      </c>
      <c r="AB99" s="37">
        <v>2638</v>
      </c>
      <c r="AC99" s="37">
        <v>7.5914712311728749E-2</v>
      </c>
      <c r="AD99" s="37">
        <v>0.1670785129095024</v>
      </c>
      <c r="AE99" s="11596" t="str">
        <f t="shared" si="15"/>
        <v>NS</v>
      </c>
    </row>
    <row r="100" spans="1:31">
      <c r="A100" s="6823" t="s">
        <v>5433</v>
      </c>
      <c r="B100" s="37">
        <v>99.182067379962859</v>
      </c>
      <c r="C100" s="37">
        <v>158326</v>
      </c>
      <c r="D100" s="37">
        <v>99.222567747667696</v>
      </c>
      <c r="E100" s="37">
        <v>22510</v>
      </c>
      <c r="F100" s="37">
        <v>-4.0500367704837004E-2</v>
      </c>
      <c r="G100" s="37">
        <v>0.52660982082297614</v>
      </c>
      <c r="H100" s="11597" t="str">
        <f t="shared" si="12"/>
        <v>NS</v>
      </c>
      <c r="J100" s="6823" t="s">
        <v>5829</v>
      </c>
      <c r="K100" s="37">
        <v>99.182067379962859</v>
      </c>
      <c r="L100" s="37">
        <v>158326</v>
      </c>
      <c r="M100" s="37">
        <v>99.301128003923495</v>
      </c>
      <c r="N100" s="37">
        <v>16312</v>
      </c>
      <c r="O100" s="37">
        <v>-0.11906062396063533</v>
      </c>
      <c r="P100" s="37">
        <v>0.10556509839265819</v>
      </c>
      <c r="Q100" s="11598" t="str">
        <f t="shared" si="13"/>
        <v>NS</v>
      </c>
      <c r="R100" s="37">
        <v>99.01581155211359</v>
      </c>
      <c r="S100" s="37">
        <v>6198</v>
      </c>
      <c r="T100" s="37">
        <v>0.16625582784926962</v>
      </c>
      <c r="U100" s="37">
        <v>0.15555460636946691</v>
      </c>
      <c r="V100" s="11599" t="str">
        <f t="shared" si="14"/>
        <v>NS</v>
      </c>
      <c r="X100" s="6823" t="s">
        <v>5631</v>
      </c>
      <c r="Y100" s="37">
        <v>99.1931881950091</v>
      </c>
      <c r="Z100" s="37">
        <v>174638</v>
      </c>
      <c r="AA100" s="37">
        <v>99.01581155211359</v>
      </c>
      <c r="AB100" s="37">
        <v>6198</v>
      </c>
      <c r="AC100" s="37">
        <v>0.17737664289550992</v>
      </c>
      <c r="AD100" s="37">
        <v>0.12644235288863309</v>
      </c>
      <c r="AE100" s="11600" t="str">
        <f t="shared" si="15"/>
        <v>NS</v>
      </c>
    </row>
    <row r="101" spans="1:31">
      <c r="A101" s="6823" t="s">
        <v>5434</v>
      </c>
      <c r="B101" s="37">
        <v>99.84105062928316</v>
      </c>
      <c r="C101" s="37">
        <v>115131</v>
      </c>
      <c r="D101" s="37">
        <v>99.707682470083128</v>
      </c>
      <c r="E101" s="37">
        <v>10947</v>
      </c>
      <c r="F101" s="37">
        <v>0.13336815920003176</v>
      </c>
      <c r="G101" s="37">
        <v>1.2298925008918001E-3</v>
      </c>
      <c r="H101" s="11601" t="str">
        <f t="shared" si="12"/>
        <v>***</v>
      </c>
      <c r="J101" s="6823" t="s">
        <v>5830</v>
      </c>
      <c r="K101" s="37">
        <v>99.84105062928316</v>
      </c>
      <c r="L101" s="37">
        <v>115131</v>
      </c>
      <c r="M101" s="37">
        <v>99.665800222799845</v>
      </c>
      <c r="N101" s="37">
        <v>8079</v>
      </c>
      <c r="O101" s="37">
        <v>0.17525040648331469</v>
      </c>
      <c r="P101" s="37">
        <v>2.229392582785E-4</v>
      </c>
      <c r="Q101" s="11602" t="str">
        <f t="shared" si="13"/>
        <v>***</v>
      </c>
      <c r="R101" s="37">
        <v>99.825662482566244</v>
      </c>
      <c r="S101" s="37">
        <v>2868</v>
      </c>
      <c r="T101" s="37">
        <v>1.5388146716915685E-2</v>
      </c>
      <c r="U101" s="37">
        <v>0.83827837272371331</v>
      </c>
      <c r="V101" s="11603" t="str">
        <f t="shared" si="14"/>
        <v>***</v>
      </c>
      <c r="X101" s="6823" t="s">
        <v>5632</v>
      </c>
      <c r="Y101" s="37">
        <v>99.829559289018746</v>
      </c>
      <c r="Z101" s="37">
        <v>123210</v>
      </c>
      <c r="AA101" s="37">
        <v>99.825662482566244</v>
      </c>
      <c r="AB101" s="37">
        <v>2868</v>
      </c>
      <c r="AC101" s="37">
        <v>3.8968064525022328E-3</v>
      </c>
      <c r="AD101" s="37">
        <v>0.96012252907259688</v>
      </c>
      <c r="AE101" s="11604" t="str">
        <f t="shared" si="15"/>
        <v>NS</v>
      </c>
    </row>
    <row r="102" spans="1:31">
      <c r="A102" s="6823" t="s">
        <v>5435</v>
      </c>
      <c r="B102" s="37">
        <v>99.446044472120604</v>
      </c>
      <c r="C102" s="37">
        <v>77082</v>
      </c>
      <c r="D102" s="37">
        <v>99.486902511477183</v>
      </c>
      <c r="E102" s="37">
        <v>11109</v>
      </c>
      <c r="F102" s="37">
        <v>-4.0858039356578502E-2</v>
      </c>
      <c r="G102" s="37">
        <v>0.58578672354963546</v>
      </c>
      <c r="H102" s="11605" t="str">
        <f t="shared" si="12"/>
        <v>NS</v>
      </c>
      <c r="J102" s="6823" t="s">
        <v>5831</v>
      </c>
      <c r="K102" s="37">
        <v>99.446044472120604</v>
      </c>
      <c r="L102" s="37">
        <v>77082</v>
      </c>
      <c r="M102" s="37">
        <v>99.499036608863193</v>
      </c>
      <c r="N102" s="37">
        <v>7785</v>
      </c>
      <c r="O102" s="37">
        <v>-5.2992136742588514E-2</v>
      </c>
      <c r="P102" s="37">
        <v>0.54651177968873044</v>
      </c>
      <c r="Q102" s="11606" t="str">
        <f t="shared" si="13"/>
        <v>NS</v>
      </c>
      <c r="R102" s="37">
        <v>99.458483754512642</v>
      </c>
      <c r="S102" s="37">
        <v>3324</v>
      </c>
      <c r="T102" s="37">
        <v>-1.2439282392037398E-2</v>
      </c>
      <c r="U102" s="37">
        <v>0.92459282014903343</v>
      </c>
      <c r="V102" s="11607" t="str">
        <f t="shared" si="14"/>
        <v>NS</v>
      </c>
      <c r="X102" s="6823" t="s">
        <v>5633</v>
      </c>
      <c r="Y102" s="37">
        <v>99.450905534542287</v>
      </c>
      <c r="Z102" s="37">
        <v>84867</v>
      </c>
      <c r="AA102" s="37">
        <v>99.458483754512642</v>
      </c>
      <c r="AB102" s="37">
        <v>3324</v>
      </c>
      <c r="AC102" s="37">
        <v>-7.5782199703553488E-3</v>
      </c>
      <c r="AD102" s="37">
        <v>0.95373742346315193</v>
      </c>
      <c r="AE102" s="11608" t="str">
        <f t="shared" si="15"/>
        <v>NS</v>
      </c>
    </row>
    <row r="103" spans="1:31">
      <c r="A103" s="6823" t="s">
        <v>11571</v>
      </c>
      <c r="B103" s="37">
        <v>97.055494615881301</v>
      </c>
      <c r="C103" s="37">
        <v>3723172</v>
      </c>
      <c r="D103" s="37">
        <v>97.393905909578962</v>
      </c>
      <c r="E103" s="37">
        <v>479645</v>
      </c>
      <c r="F103" s="37">
        <v>-0.33841129369766065</v>
      </c>
      <c r="G103" s="37">
        <v>2.13396542284E-39</v>
      </c>
      <c r="H103" s="11609" t="str">
        <f t="shared" si="12"/>
        <v>***</v>
      </c>
      <c r="J103" s="6823" t="s">
        <v>11571</v>
      </c>
      <c r="K103" s="37">
        <v>97.055494615881301</v>
      </c>
      <c r="L103" s="37">
        <v>3723172</v>
      </c>
      <c r="M103" s="37">
        <v>97.311157074238054</v>
      </c>
      <c r="N103" s="37">
        <v>351006</v>
      </c>
      <c r="O103" s="37">
        <v>-0.25566245835675261</v>
      </c>
      <c r="P103" s="37">
        <v>8.2100498155499996E-18</v>
      </c>
      <c r="Q103" s="11610" t="str">
        <f t="shared" si="13"/>
        <v>***</v>
      </c>
      <c r="R103" s="37">
        <v>97.61969542673684</v>
      </c>
      <c r="S103" s="37">
        <v>128639</v>
      </c>
      <c r="T103" s="37">
        <v>-0.56420081085553875</v>
      </c>
      <c r="U103" s="37">
        <v>3.6571136086099998E-32</v>
      </c>
      <c r="V103" s="11611" t="str">
        <f t="shared" si="14"/>
        <v>***</v>
      </c>
      <c r="X103" s="6823" t="s">
        <v>11571</v>
      </c>
      <c r="Y103" s="37">
        <v>97.077520913421068</v>
      </c>
      <c r="Z103" s="37">
        <v>4074178</v>
      </c>
      <c r="AA103" s="37">
        <v>97.61969542673684</v>
      </c>
      <c r="AB103" s="37">
        <v>128639</v>
      </c>
      <c r="AC103" s="37">
        <v>-0.54217451331577138</v>
      </c>
      <c r="AD103" s="37">
        <v>4.2601467390899997E-30</v>
      </c>
      <c r="AE103" s="11612" t="str">
        <f t="shared" si="15"/>
        <v>***</v>
      </c>
    </row>
    <row r="105" spans="1:31">
      <c r="A105" s="17038" t="s">
        <v>12049</v>
      </c>
      <c r="J105" s="17038" t="s">
        <v>12050</v>
      </c>
      <c r="X105" s="17038" t="s">
        <v>12051</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5436</v>
      </c>
      <c r="B107" s="37">
        <v>97.610314711713158</v>
      </c>
      <c r="C107" s="37">
        <v>205299</v>
      </c>
      <c r="D107" s="37">
        <v>98.293777305467003</v>
      </c>
      <c r="E107" s="37">
        <v>33876</v>
      </c>
      <c r="F107" s="37">
        <v>-0.68346259375384477</v>
      </c>
      <c r="G107" s="37">
        <v>6.8643432024100001E-15</v>
      </c>
      <c r="H107" s="11613" t="str">
        <f t="shared" ref="H107:H129" si="16">IF(G107&lt;0.01,"***",IF(G107&lt;0.05,"**",IF(G107&lt;0.1,"*","NS")))</f>
        <v>***</v>
      </c>
      <c r="J107" s="6823" t="s">
        <v>5832</v>
      </c>
      <c r="K107" s="37">
        <v>97.610314711713158</v>
      </c>
      <c r="L107" s="37">
        <v>205299</v>
      </c>
      <c r="M107" s="37">
        <v>98.330588411438839</v>
      </c>
      <c r="N107" s="37">
        <v>26716</v>
      </c>
      <c r="O107" s="37">
        <v>-0.72027369972568067</v>
      </c>
      <c r="P107" s="37">
        <v>1.61283895089E-13</v>
      </c>
      <c r="Q107" s="11614" t="str">
        <f t="shared" ref="Q107:Q129" si="17">IF(P107&lt;0.01,"***",IF(P107&lt;0.05,"**",IF(P107&lt;0.1,"*","NS")))</f>
        <v>***</v>
      </c>
      <c r="R107" s="37">
        <v>98.156424581005581</v>
      </c>
      <c r="S107" s="37">
        <v>7160</v>
      </c>
      <c r="T107" s="37">
        <v>-0.54610986929242245</v>
      </c>
      <c r="U107" s="37">
        <v>2.8313422516522998E-3</v>
      </c>
      <c r="V107" s="11615" t="str">
        <f t="shared" ref="V107:V129" si="18">IF(P107&lt;0.01,"***",IF(P107&lt;0.05,"**",IF(P107&lt;0.1,"*","NS")))</f>
        <v>***</v>
      </c>
      <c r="X107" s="6823" t="s">
        <v>5634</v>
      </c>
      <c r="Y107" s="37">
        <v>97.693252591427282</v>
      </c>
      <c r="Z107" s="37">
        <v>232015</v>
      </c>
      <c r="AA107" s="37">
        <v>98.156424581005581</v>
      </c>
      <c r="AB107" s="37">
        <v>7160</v>
      </c>
      <c r="AC107" s="37">
        <v>-0.4631719895782993</v>
      </c>
      <c r="AD107" s="37">
        <v>9.9096304684995994E-3</v>
      </c>
      <c r="AE107" s="11616" t="str">
        <f t="shared" ref="AE107:AE129" si="19">IF(AD107&lt;0.01,"***",IF(AD107&lt;0.05,"**",IF(AD107&lt;0.1,"*","NS")))</f>
        <v>***</v>
      </c>
    </row>
    <row r="108" spans="1:31">
      <c r="A108" s="6823" t="s">
        <v>5437</v>
      </c>
      <c r="B108" s="37">
        <v>99.870584428953791</v>
      </c>
      <c r="C108" s="37">
        <v>67998</v>
      </c>
      <c r="D108" s="37">
        <v>99.831352393189846</v>
      </c>
      <c r="E108" s="37">
        <v>12452</v>
      </c>
      <c r="F108" s="37">
        <v>3.923203576394485E-2</v>
      </c>
      <c r="G108" s="37">
        <v>0.27388076501376218</v>
      </c>
      <c r="H108" s="11617" t="str">
        <f t="shared" si="16"/>
        <v>NS</v>
      </c>
      <c r="J108" s="6823" t="s">
        <v>5833</v>
      </c>
      <c r="K108" s="37">
        <v>99.870584428953791</v>
      </c>
      <c r="L108" s="37">
        <v>67998</v>
      </c>
      <c r="M108" s="37">
        <v>99.844737717644449</v>
      </c>
      <c r="N108" s="37">
        <v>9017</v>
      </c>
      <c r="O108" s="37">
        <v>2.5846711309341686E-2</v>
      </c>
      <c r="P108" s="37">
        <v>0.5260080741844253</v>
      </c>
      <c r="Q108" s="11618" t="str">
        <f t="shared" si="17"/>
        <v>NS</v>
      </c>
      <c r="R108" s="37">
        <v>99.796215429403205</v>
      </c>
      <c r="S108" s="37">
        <v>3435</v>
      </c>
      <c r="T108" s="37">
        <v>7.4368999550586068E-2</v>
      </c>
      <c r="U108" s="37">
        <v>0.24326010288997199</v>
      </c>
      <c r="V108" s="11619" t="str">
        <f t="shared" si="18"/>
        <v>NS</v>
      </c>
      <c r="X108" s="6823" t="s">
        <v>5635</v>
      </c>
      <c r="Y108" s="37">
        <v>99.867558267869896</v>
      </c>
      <c r="Z108" s="37">
        <v>77015</v>
      </c>
      <c r="AA108" s="37">
        <v>99.796215429403205</v>
      </c>
      <c r="AB108" s="37">
        <v>3435</v>
      </c>
      <c r="AC108" s="37">
        <v>7.1342838466691205E-2</v>
      </c>
      <c r="AD108" s="37">
        <v>0.26605810782654232</v>
      </c>
      <c r="AE108" s="11620" t="str">
        <f t="shared" si="19"/>
        <v>NS</v>
      </c>
    </row>
    <row r="109" spans="1:31">
      <c r="A109" s="6823" t="s">
        <v>5438</v>
      </c>
      <c r="B109" s="37">
        <v>99.991582358728309</v>
      </c>
      <c r="C109" s="37">
        <v>190077</v>
      </c>
      <c r="D109" s="37">
        <v>99.981852277539176</v>
      </c>
      <c r="E109" s="37">
        <v>33062</v>
      </c>
      <c r="F109" s="37">
        <v>9.7300811891329886E-3</v>
      </c>
      <c r="G109" s="37">
        <v>0.1000566432735789</v>
      </c>
      <c r="H109" s="11621" t="str">
        <f t="shared" si="16"/>
        <v>NS</v>
      </c>
      <c r="J109" s="6823" t="s">
        <v>5834</v>
      </c>
      <c r="K109" s="37">
        <v>99.991582358728309</v>
      </c>
      <c r="L109" s="37">
        <v>190077</v>
      </c>
      <c r="M109" s="37">
        <v>99.984048492582545</v>
      </c>
      <c r="N109" s="37">
        <v>25076</v>
      </c>
      <c r="O109" s="37">
        <v>7.5338661457635681E-3</v>
      </c>
      <c r="P109" s="37">
        <v>0.24479098872187449</v>
      </c>
      <c r="Q109" s="11622" t="str">
        <f t="shared" si="17"/>
        <v>NS</v>
      </c>
      <c r="R109" s="37">
        <v>99.974956173303283</v>
      </c>
      <c r="S109" s="37">
        <v>7986</v>
      </c>
      <c r="T109" s="37">
        <v>1.6626185425025142E-2</v>
      </c>
      <c r="U109" s="37">
        <v>0.12679157909236119</v>
      </c>
      <c r="V109" s="11623" t="str">
        <f t="shared" si="18"/>
        <v>NS</v>
      </c>
      <c r="X109" s="6823" t="s">
        <v>5636</v>
      </c>
      <c r="Y109" s="37">
        <v>99.990704289505601</v>
      </c>
      <c r="Z109" s="37">
        <v>215153</v>
      </c>
      <c r="AA109" s="37">
        <v>99.974956173303283</v>
      </c>
      <c r="AB109" s="37">
        <v>7986</v>
      </c>
      <c r="AC109" s="37">
        <v>1.5748116202317419E-2</v>
      </c>
      <c r="AD109" s="37">
        <v>0.16398421825887491</v>
      </c>
      <c r="AE109" s="11624" t="str">
        <f t="shared" si="19"/>
        <v>NS</v>
      </c>
    </row>
    <row r="110" spans="1:31">
      <c r="A110" s="6823" t="s">
        <v>5439</v>
      </c>
      <c r="B110" s="37">
        <v>96.178464695124674</v>
      </c>
      <c r="C110" s="37">
        <v>89676</v>
      </c>
      <c r="D110" s="37">
        <v>96.855655599324706</v>
      </c>
      <c r="E110" s="37">
        <v>14216</v>
      </c>
      <c r="F110" s="37">
        <v>-0.6771909042000317</v>
      </c>
      <c r="G110" s="37">
        <v>7.5161594176699996E-5</v>
      </c>
      <c r="H110" s="11625" t="str">
        <f t="shared" si="16"/>
        <v>***</v>
      </c>
      <c r="J110" s="6823" t="s">
        <v>5835</v>
      </c>
      <c r="K110" s="37">
        <v>96.178464695124674</v>
      </c>
      <c r="L110" s="37">
        <v>89676</v>
      </c>
      <c r="M110" s="37">
        <v>96.994923857868017</v>
      </c>
      <c r="N110" s="37">
        <v>9850</v>
      </c>
      <c r="O110" s="37">
        <v>-0.8164591627433424</v>
      </c>
      <c r="P110" s="37">
        <v>5.0446543320999998E-5</v>
      </c>
      <c r="Q110" s="11626" t="str">
        <f t="shared" si="17"/>
        <v>***</v>
      </c>
      <c r="R110" s="37">
        <v>96.541456710948239</v>
      </c>
      <c r="S110" s="37">
        <v>4366</v>
      </c>
      <c r="T110" s="37">
        <v>-0.36299201582356488</v>
      </c>
      <c r="U110" s="37">
        <v>0.2208518044463216</v>
      </c>
      <c r="V110" s="11627" t="str">
        <f t="shared" si="18"/>
        <v>***</v>
      </c>
      <c r="X110" s="6823" t="s">
        <v>5637</v>
      </c>
      <c r="Y110" s="37">
        <v>96.259268934750722</v>
      </c>
      <c r="Z110" s="37">
        <v>99526</v>
      </c>
      <c r="AA110" s="37">
        <v>96.541456710948239</v>
      </c>
      <c r="AB110" s="37">
        <v>4366</v>
      </c>
      <c r="AC110" s="37">
        <v>-0.28218777619751734</v>
      </c>
      <c r="AD110" s="37">
        <v>0.33544742078618339</v>
      </c>
      <c r="AE110" s="11628" t="str">
        <f t="shared" si="19"/>
        <v>NS</v>
      </c>
    </row>
    <row r="111" spans="1:31">
      <c r="A111" s="6823" t="s">
        <v>5440</v>
      </c>
      <c r="B111" s="37">
        <v>99.363207547169807</v>
      </c>
      <c r="C111" s="37">
        <v>55120</v>
      </c>
      <c r="D111" s="37">
        <v>99.208234362628659</v>
      </c>
      <c r="E111" s="37">
        <v>8841</v>
      </c>
      <c r="F111" s="37">
        <v>0.15497318454114861</v>
      </c>
      <c r="G111" s="37">
        <v>9.4361312642379902E-2</v>
      </c>
      <c r="H111" s="11629" t="str">
        <f t="shared" si="16"/>
        <v>*</v>
      </c>
      <c r="J111" s="6823" t="s">
        <v>5836</v>
      </c>
      <c r="K111" s="37">
        <v>99.363207547169807</v>
      </c>
      <c r="L111" s="37">
        <v>55120</v>
      </c>
      <c r="M111" s="37">
        <v>99.351806838437852</v>
      </c>
      <c r="N111" s="37">
        <v>6171</v>
      </c>
      <c r="O111" s="37">
        <v>1.1400708731954978E-2</v>
      </c>
      <c r="P111" s="37">
        <v>0.91504797252504333</v>
      </c>
      <c r="Q111" s="11630" t="str">
        <f t="shared" si="17"/>
        <v>NS</v>
      </c>
      <c r="R111" s="37">
        <v>98.876404494382029</v>
      </c>
      <c r="S111" s="37">
        <v>2670</v>
      </c>
      <c r="T111" s="37">
        <v>0.4868030527877778</v>
      </c>
      <c r="U111" s="37">
        <v>2.4005331003177999E-3</v>
      </c>
      <c r="V111" s="11631" t="str">
        <f t="shared" si="18"/>
        <v>NS</v>
      </c>
      <c r="X111" s="6823" t="s">
        <v>5638</v>
      </c>
      <c r="Y111" s="37">
        <v>99.362059682498241</v>
      </c>
      <c r="Z111" s="37">
        <v>61291</v>
      </c>
      <c r="AA111" s="37">
        <v>98.876404494382029</v>
      </c>
      <c r="AB111" s="37">
        <v>2670</v>
      </c>
      <c r="AC111" s="37">
        <v>0.48565518811621189</v>
      </c>
      <c r="AD111" s="37">
        <v>2.381849369166E-3</v>
      </c>
      <c r="AE111" s="11632" t="str">
        <f t="shared" si="19"/>
        <v>***</v>
      </c>
    </row>
    <row r="112" spans="1:31">
      <c r="A112" s="6823" t="s">
        <v>5441</v>
      </c>
      <c r="B112" s="37">
        <v>99.871885847989105</v>
      </c>
      <c r="C112" s="37">
        <v>260705</v>
      </c>
      <c r="D112" s="37">
        <v>99.868427841700637</v>
      </c>
      <c r="E112" s="37">
        <v>38762</v>
      </c>
      <c r="F112" s="37">
        <v>3.4580062884685958E-3</v>
      </c>
      <c r="G112" s="37">
        <v>0.8592913496174569</v>
      </c>
      <c r="H112" s="11633" t="str">
        <f t="shared" si="16"/>
        <v>NS</v>
      </c>
      <c r="J112" s="6823" t="s">
        <v>5837</v>
      </c>
      <c r="K112" s="37">
        <v>99.871885847989105</v>
      </c>
      <c r="L112" s="37">
        <v>260705</v>
      </c>
      <c r="M112" s="37">
        <v>99.878215300586774</v>
      </c>
      <c r="N112" s="37">
        <v>27097</v>
      </c>
      <c r="O112" s="37">
        <v>-6.3294525976687055E-3</v>
      </c>
      <c r="P112" s="37">
        <v>0.78111118807775926</v>
      </c>
      <c r="Q112" s="11634" t="str">
        <f t="shared" si="17"/>
        <v>NS</v>
      </c>
      <c r="R112" s="37">
        <v>99.845692241748822</v>
      </c>
      <c r="S112" s="37">
        <v>11665</v>
      </c>
      <c r="T112" s="37">
        <v>2.6193606240283884E-2</v>
      </c>
      <c r="U112" s="37">
        <v>0.44105865828684637</v>
      </c>
      <c r="V112" s="11635" t="str">
        <f t="shared" si="18"/>
        <v>NS</v>
      </c>
      <c r="X112" s="6823" t="s">
        <v>5639</v>
      </c>
      <c r="Y112" s="37">
        <v>99.872481775665207</v>
      </c>
      <c r="Z112" s="37">
        <v>287802</v>
      </c>
      <c r="AA112" s="37">
        <v>99.845692241748822</v>
      </c>
      <c r="AB112" s="37">
        <v>11665</v>
      </c>
      <c r="AC112" s="37">
        <v>2.6789533916385722E-2</v>
      </c>
      <c r="AD112" s="37">
        <v>0.42859815142781399</v>
      </c>
      <c r="AE112" s="11636" t="str">
        <f t="shared" si="19"/>
        <v>NS</v>
      </c>
    </row>
    <row r="113" spans="1:31">
      <c r="A113" s="6823" t="s">
        <v>5442</v>
      </c>
      <c r="B113" s="37">
        <v>99.989616855911109</v>
      </c>
      <c r="C113" s="37">
        <v>1646900</v>
      </c>
      <c r="D113" s="37">
        <v>99.988631626814197</v>
      </c>
      <c r="E113" s="37">
        <v>316668</v>
      </c>
      <c r="F113" s="37">
        <v>9.8522909691212135E-4</v>
      </c>
      <c r="G113" s="37">
        <v>0.62091765520747533</v>
      </c>
      <c r="H113" s="11637" t="str">
        <f t="shared" si="16"/>
        <v>NS</v>
      </c>
      <c r="J113" s="6823" t="s">
        <v>5838</v>
      </c>
      <c r="K113" s="37">
        <v>99.989616855911109</v>
      </c>
      <c r="L113" s="37">
        <v>1646900</v>
      </c>
      <c r="M113" s="37">
        <v>99.991017548443992</v>
      </c>
      <c r="N113" s="37">
        <v>244922</v>
      </c>
      <c r="O113" s="37">
        <v>-1.4006925328828856E-3</v>
      </c>
      <c r="P113" s="37">
        <v>0.52192960436692315</v>
      </c>
      <c r="Q113" s="11638" t="str">
        <f t="shared" si="17"/>
        <v>NS</v>
      </c>
      <c r="R113" s="37">
        <v>99.980486717029521</v>
      </c>
      <c r="S113" s="37">
        <v>71746</v>
      </c>
      <c r="T113" s="37">
        <v>9.1301388815878681E-3</v>
      </c>
      <c r="U113" s="37">
        <v>2.1025285540590001E-2</v>
      </c>
      <c r="V113" s="11639" t="str">
        <f t="shared" si="18"/>
        <v>NS</v>
      </c>
      <c r="X113" s="6823" t="s">
        <v>5640</v>
      </c>
      <c r="Y113" s="37">
        <v>99.989798194544733</v>
      </c>
      <c r="Z113" s="37">
        <v>1891822</v>
      </c>
      <c r="AA113" s="37">
        <v>99.980486717029521</v>
      </c>
      <c r="AB113" s="37">
        <v>71746</v>
      </c>
      <c r="AC113" s="37">
        <v>9.3114775152116636E-3</v>
      </c>
      <c r="AD113" s="37">
        <v>1.7102855196010701E-2</v>
      </c>
      <c r="AE113" s="11640" t="str">
        <f t="shared" si="19"/>
        <v>**</v>
      </c>
    </row>
    <row r="114" spans="1:31">
      <c r="A114" s="6823" t="s">
        <v>5443</v>
      </c>
      <c r="B114" s="37">
        <v>99.924495094897168</v>
      </c>
      <c r="C114" s="37">
        <v>184094</v>
      </c>
      <c r="D114" s="37">
        <v>99.946491362177042</v>
      </c>
      <c r="E114" s="37">
        <v>26164</v>
      </c>
      <c r="F114" s="37">
        <v>-2.199626727987436E-2</v>
      </c>
      <c r="G114" s="37">
        <v>0.21697394352780941</v>
      </c>
      <c r="H114" s="11641" t="str">
        <f t="shared" si="16"/>
        <v>NS</v>
      </c>
      <c r="J114" s="6823" t="s">
        <v>5839</v>
      </c>
      <c r="K114" s="37">
        <v>99.924495094897168</v>
      </c>
      <c r="L114" s="37">
        <v>184094</v>
      </c>
      <c r="M114" s="37">
        <v>99.964313025745597</v>
      </c>
      <c r="N114" s="37">
        <v>19615</v>
      </c>
      <c r="O114" s="37">
        <v>-3.9817930848428773E-2</v>
      </c>
      <c r="P114" s="37">
        <v>4.7597989527962702E-2</v>
      </c>
      <c r="Q114" s="11642" t="str">
        <f t="shared" si="17"/>
        <v>**</v>
      </c>
      <c r="R114" s="37">
        <v>99.893113452435486</v>
      </c>
      <c r="S114" s="37">
        <v>6549</v>
      </c>
      <c r="T114" s="37">
        <v>3.1381642461681736E-2</v>
      </c>
      <c r="U114" s="37">
        <v>0.36698626236527088</v>
      </c>
      <c r="V114" s="11643" t="str">
        <f t="shared" si="18"/>
        <v>**</v>
      </c>
      <c r="X114" s="6823" t="s">
        <v>5641</v>
      </c>
      <c r="Y114" s="37">
        <v>99.928329136169737</v>
      </c>
      <c r="Z114" s="37">
        <v>203709</v>
      </c>
      <c r="AA114" s="37">
        <v>99.893113452435486</v>
      </c>
      <c r="AB114" s="37">
        <v>6549</v>
      </c>
      <c r="AC114" s="37">
        <v>3.5215683734250547E-2</v>
      </c>
      <c r="AD114" s="37">
        <v>0.29822228068537021</v>
      </c>
      <c r="AE114" s="11644" t="str">
        <f t="shared" si="19"/>
        <v>NS</v>
      </c>
    </row>
    <row r="115" spans="1:31">
      <c r="A115" s="6823" t="s">
        <v>5444</v>
      </c>
      <c r="B115" s="37">
        <v>98.309796282769256</v>
      </c>
      <c r="C115" s="37">
        <v>98568</v>
      </c>
      <c r="D115" s="37">
        <v>97.847222222222229</v>
      </c>
      <c r="E115" s="37">
        <v>15840</v>
      </c>
      <c r="F115" s="37">
        <v>0.46257406054702699</v>
      </c>
      <c r="G115" s="37">
        <v>3.8499400802400002E-5</v>
      </c>
      <c r="H115" s="11645" t="str">
        <f t="shared" si="16"/>
        <v>***</v>
      </c>
      <c r="J115" s="6823" t="s">
        <v>5840</v>
      </c>
      <c r="K115" s="37">
        <v>98.309796282769256</v>
      </c>
      <c r="L115" s="37">
        <v>98568</v>
      </c>
      <c r="M115" s="37">
        <v>97.574240331491708</v>
      </c>
      <c r="N115" s="37">
        <v>11584</v>
      </c>
      <c r="O115" s="37">
        <v>0.73555595127754714</v>
      </c>
      <c r="P115" s="37">
        <v>1.3182877742200001E-8</v>
      </c>
      <c r="Q115" s="11646" t="str">
        <f t="shared" si="17"/>
        <v>***</v>
      </c>
      <c r="R115" s="37">
        <v>98.590225563909769</v>
      </c>
      <c r="S115" s="37">
        <v>4256</v>
      </c>
      <c r="T115" s="37">
        <v>-0.28042928114051335</v>
      </c>
      <c r="U115" s="37">
        <v>0.16323841216553109</v>
      </c>
      <c r="V115" s="11647" t="str">
        <f t="shared" si="18"/>
        <v>***</v>
      </c>
      <c r="X115" s="6823" t="s">
        <v>5642</v>
      </c>
      <c r="Y115" s="37">
        <v>98.232442443169433</v>
      </c>
      <c r="Z115" s="37">
        <v>110152</v>
      </c>
      <c r="AA115" s="37">
        <v>98.590225563909769</v>
      </c>
      <c r="AB115" s="37">
        <v>4256</v>
      </c>
      <c r="AC115" s="37">
        <v>-0.35778312074033636</v>
      </c>
      <c r="AD115" s="37">
        <v>8.1062533680908294E-2</v>
      </c>
      <c r="AE115" s="11648" t="str">
        <f t="shared" si="19"/>
        <v>*</v>
      </c>
    </row>
    <row r="116" spans="1:31">
      <c r="A116" s="6823" t="s">
        <v>5445</v>
      </c>
      <c r="B116" s="37">
        <v>99.722261726494722</v>
      </c>
      <c r="C116" s="37">
        <v>119537</v>
      </c>
      <c r="D116" s="37">
        <v>99.663657284475121</v>
      </c>
      <c r="E116" s="37">
        <v>16947</v>
      </c>
      <c r="F116" s="37">
        <v>5.8604442019600356E-2</v>
      </c>
      <c r="G116" s="37">
        <v>0.1804803625405472</v>
      </c>
      <c r="H116" s="11649" t="str">
        <f t="shared" si="16"/>
        <v>NS</v>
      </c>
      <c r="J116" s="6823" t="s">
        <v>5841</v>
      </c>
      <c r="K116" s="37">
        <v>99.722261726494722</v>
      </c>
      <c r="L116" s="37">
        <v>119537</v>
      </c>
      <c r="M116" s="37">
        <v>99.728059332509275</v>
      </c>
      <c r="N116" s="37">
        <v>12135</v>
      </c>
      <c r="O116" s="37">
        <v>-5.7976060145534802E-3</v>
      </c>
      <c r="P116" s="37">
        <v>0.90786102864463469</v>
      </c>
      <c r="Q116" s="11650" t="str">
        <f t="shared" si="17"/>
        <v>NS</v>
      </c>
      <c r="R116" s="37">
        <v>99.501246882793012</v>
      </c>
      <c r="S116" s="37">
        <v>4812</v>
      </c>
      <c r="T116" s="37">
        <v>0.22101484370170965</v>
      </c>
      <c r="U116" s="37">
        <v>4.9016624566664002E-3</v>
      </c>
      <c r="V116" s="11651" t="str">
        <f t="shared" si="18"/>
        <v>NS</v>
      </c>
      <c r="X116" s="6823" t="s">
        <v>5643</v>
      </c>
      <c r="Y116" s="37">
        <v>99.722796038641476</v>
      </c>
      <c r="Z116" s="37">
        <v>131672</v>
      </c>
      <c r="AA116" s="37">
        <v>99.501246882793012</v>
      </c>
      <c r="AB116" s="37">
        <v>4812</v>
      </c>
      <c r="AC116" s="37">
        <v>0.22154915584846435</v>
      </c>
      <c r="AD116" s="37">
        <v>4.6320368547746998E-3</v>
      </c>
      <c r="AE116" s="11652" t="str">
        <f t="shared" si="19"/>
        <v>***</v>
      </c>
    </row>
    <row r="117" spans="1:31">
      <c r="A117" s="6823" t="s">
        <v>5446</v>
      </c>
      <c r="B117" s="37">
        <v>99.909542256195664</v>
      </c>
      <c r="C117" s="37">
        <v>144819</v>
      </c>
      <c r="D117" s="37">
        <v>99.902554759988135</v>
      </c>
      <c r="E117" s="37">
        <v>23603</v>
      </c>
      <c r="F117" s="37">
        <v>6.9874962075289204E-3</v>
      </c>
      <c r="G117" s="37">
        <v>0.74189377906488962</v>
      </c>
      <c r="H117" s="11653" t="str">
        <f t="shared" si="16"/>
        <v>NS</v>
      </c>
      <c r="J117" s="6823" t="s">
        <v>5842</v>
      </c>
      <c r="K117" s="37">
        <v>99.909542256195664</v>
      </c>
      <c r="L117" s="37">
        <v>144819</v>
      </c>
      <c r="M117" s="37">
        <v>99.93174908481727</v>
      </c>
      <c r="N117" s="37">
        <v>16117</v>
      </c>
      <c r="O117" s="37">
        <v>-2.2206828621605723E-2</v>
      </c>
      <c r="P117" s="37">
        <v>0.36774130004853312</v>
      </c>
      <c r="Q117" s="11654" t="str">
        <f t="shared" si="17"/>
        <v>NS</v>
      </c>
      <c r="R117" s="37">
        <v>99.839700774779587</v>
      </c>
      <c r="S117" s="37">
        <v>7486</v>
      </c>
      <c r="T117" s="37">
        <v>6.9841481416077045E-2</v>
      </c>
      <c r="U117" s="37">
        <v>5.4365084548379301E-2</v>
      </c>
      <c r="V117" s="11655" t="str">
        <f t="shared" si="18"/>
        <v>NS</v>
      </c>
      <c r="X117" s="6823" t="s">
        <v>5644</v>
      </c>
      <c r="Y117" s="37">
        <v>99.911766167917676</v>
      </c>
      <c r="Z117" s="37">
        <v>160936</v>
      </c>
      <c r="AA117" s="37">
        <v>99.839700774779587</v>
      </c>
      <c r="AB117" s="37">
        <v>7486</v>
      </c>
      <c r="AC117" s="37">
        <v>7.2065393138089462E-2</v>
      </c>
      <c r="AD117" s="37">
        <v>4.3739119900795501E-2</v>
      </c>
      <c r="AE117" s="11656" t="str">
        <f t="shared" si="19"/>
        <v>**</v>
      </c>
    </row>
    <row r="118" spans="1:31">
      <c r="A118" s="6823" t="s">
        <v>5447</v>
      </c>
      <c r="B118" s="37">
        <v>98.805409982378649</v>
      </c>
      <c r="C118" s="37">
        <v>131091</v>
      </c>
      <c r="D118" s="37">
        <v>98.729227761485831</v>
      </c>
      <c r="E118" s="37">
        <v>14322</v>
      </c>
      <c r="F118" s="37">
        <v>7.6182220892818009E-2</v>
      </c>
      <c r="G118" s="37">
        <v>0.42701070010369041</v>
      </c>
      <c r="H118" s="11657" t="str">
        <f t="shared" si="16"/>
        <v>NS</v>
      </c>
      <c r="J118" s="6823" t="s">
        <v>5843</v>
      </c>
      <c r="K118" s="37">
        <v>98.805409982378649</v>
      </c>
      <c r="L118" s="37">
        <v>131091</v>
      </c>
      <c r="M118" s="37">
        <v>98.733709215269428</v>
      </c>
      <c r="N118" s="37">
        <v>10819</v>
      </c>
      <c r="O118" s="37">
        <v>7.1700767109220465E-2</v>
      </c>
      <c r="P118" s="37">
        <v>0.51035435719301603</v>
      </c>
      <c r="Q118" s="11658" t="str">
        <f t="shared" si="17"/>
        <v>NS</v>
      </c>
      <c r="R118" s="37">
        <v>98.715386811304597</v>
      </c>
      <c r="S118" s="37">
        <v>3503</v>
      </c>
      <c r="T118" s="37">
        <v>9.0023171074051334E-2</v>
      </c>
      <c r="U118" s="37">
        <v>0.62871902030458493</v>
      </c>
      <c r="V118" s="11659" t="str">
        <f t="shared" si="18"/>
        <v>NS</v>
      </c>
      <c r="X118" s="6823" t="s">
        <v>5645</v>
      </c>
      <c r="Y118" s="37">
        <v>98.799943626241983</v>
      </c>
      <c r="Z118" s="37">
        <v>141910</v>
      </c>
      <c r="AA118" s="37">
        <v>98.715386811304597</v>
      </c>
      <c r="AB118" s="37">
        <v>3503</v>
      </c>
      <c r="AC118" s="37">
        <v>8.4556814937386093E-2</v>
      </c>
      <c r="AD118" s="37">
        <v>0.6500761698805062</v>
      </c>
      <c r="AE118" s="11660" t="str">
        <f t="shared" si="19"/>
        <v>NS</v>
      </c>
    </row>
    <row r="119" spans="1:31">
      <c r="A119" s="6823" t="s">
        <v>5448</v>
      </c>
      <c r="B119" s="37">
        <v>99.98617736796858</v>
      </c>
      <c r="C119" s="37">
        <v>296615</v>
      </c>
      <c r="D119" s="37">
        <v>99.984989117109905</v>
      </c>
      <c r="E119" s="37">
        <v>39971</v>
      </c>
      <c r="F119" s="37">
        <v>1.1882508586751328E-3</v>
      </c>
      <c r="G119" s="37">
        <v>0.85029896979236752</v>
      </c>
      <c r="H119" s="11661" t="str">
        <f t="shared" si="16"/>
        <v>NS</v>
      </c>
      <c r="J119" s="6823" t="s">
        <v>5844</v>
      </c>
      <c r="K119" s="37">
        <v>99.98617736796858</v>
      </c>
      <c r="L119" s="37">
        <v>296615</v>
      </c>
      <c r="M119" s="37">
        <v>99.990291890492529</v>
      </c>
      <c r="N119" s="37">
        <v>30902</v>
      </c>
      <c r="O119" s="37">
        <v>-4.1145225239489491E-3</v>
      </c>
      <c r="P119" s="37">
        <v>0.55258150219444802</v>
      </c>
      <c r="Q119" s="11662" t="str">
        <f t="shared" si="17"/>
        <v>NS</v>
      </c>
      <c r="R119" s="37">
        <v>99.966920277869662</v>
      </c>
      <c r="S119" s="37">
        <v>9069</v>
      </c>
      <c r="T119" s="37">
        <v>1.9257090098918184E-2</v>
      </c>
      <c r="U119" s="37">
        <v>0.1321153404654308</v>
      </c>
      <c r="V119" s="11663" t="str">
        <f t="shared" si="18"/>
        <v>NS</v>
      </c>
      <c r="X119" s="6823" t="s">
        <v>5646</v>
      </c>
      <c r="Y119" s="37">
        <v>99.986565582855235</v>
      </c>
      <c r="Z119" s="37">
        <v>327517</v>
      </c>
      <c r="AA119" s="37">
        <v>99.966920277869662</v>
      </c>
      <c r="AB119" s="37">
        <v>9069</v>
      </c>
      <c r="AC119" s="37">
        <v>1.9645304985573375E-2</v>
      </c>
      <c r="AD119" s="37">
        <v>0.1183261709419602</v>
      </c>
      <c r="AE119" s="11664" t="str">
        <f t="shared" si="19"/>
        <v>NS</v>
      </c>
    </row>
    <row r="120" spans="1:31">
      <c r="A120" s="6823" t="s">
        <v>5449</v>
      </c>
      <c r="B120" s="37">
        <v>99.785644005060206</v>
      </c>
      <c r="C120" s="37">
        <v>170744</v>
      </c>
      <c r="D120" s="37">
        <v>99.843468361635516</v>
      </c>
      <c r="E120" s="37">
        <v>21082</v>
      </c>
      <c r="F120" s="37">
        <v>-5.7824356575309821E-2</v>
      </c>
      <c r="G120" s="37">
        <v>8.2102091348239897E-2</v>
      </c>
      <c r="H120" s="11665" t="str">
        <f t="shared" si="16"/>
        <v>*</v>
      </c>
      <c r="J120" s="6823" t="s">
        <v>5845</v>
      </c>
      <c r="K120" s="37">
        <v>99.785644005060206</v>
      </c>
      <c r="L120" s="37">
        <v>170744</v>
      </c>
      <c r="M120" s="37">
        <v>99.86416399110891</v>
      </c>
      <c r="N120" s="37">
        <v>16196</v>
      </c>
      <c r="O120" s="37">
        <v>-7.8519986048704027E-2</v>
      </c>
      <c r="P120" s="37">
        <v>3.5868332230526601E-2</v>
      </c>
      <c r="Q120" s="11666" t="str">
        <f t="shared" si="17"/>
        <v>**</v>
      </c>
      <c r="R120" s="37">
        <v>99.774866966844044</v>
      </c>
      <c r="S120" s="37">
        <v>4886</v>
      </c>
      <c r="T120" s="37">
        <v>1.0777038216161827E-2</v>
      </c>
      <c r="U120" s="37">
        <v>0.87249691095113047</v>
      </c>
      <c r="V120" s="11667" t="str">
        <f t="shared" si="18"/>
        <v>**</v>
      </c>
      <c r="X120" s="6823" t="s">
        <v>5647</v>
      </c>
      <c r="Y120" s="37">
        <v>99.792446774366113</v>
      </c>
      <c r="Z120" s="37">
        <v>186940</v>
      </c>
      <c r="AA120" s="37">
        <v>99.774866966844044</v>
      </c>
      <c r="AB120" s="37">
        <v>4886</v>
      </c>
      <c r="AC120" s="37">
        <v>1.7579807522068336E-2</v>
      </c>
      <c r="AD120" s="37">
        <v>0.79003947744346659</v>
      </c>
      <c r="AE120" s="11668" t="str">
        <f t="shared" si="19"/>
        <v>NS</v>
      </c>
    </row>
    <row r="121" spans="1:31">
      <c r="A121" s="6823" t="s">
        <v>5450</v>
      </c>
      <c r="B121" s="37">
        <v>98.846981750116981</v>
      </c>
      <c r="C121" s="37">
        <v>106850</v>
      </c>
      <c r="D121" s="37">
        <v>98.431077404040991</v>
      </c>
      <c r="E121" s="37">
        <v>17273</v>
      </c>
      <c r="F121" s="37">
        <v>0.41590434607599036</v>
      </c>
      <c r="G121" s="37">
        <v>3.5335762633400002E-6</v>
      </c>
      <c r="H121" s="11669" t="str">
        <f t="shared" si="16"/>
        <v>***</v>
      </c>
      <c r="J121" s="6823" t="s">
        <v>5846</v>
      </c>
      <c r="K121" s="37">
        <v>98.846981750116981</v>
      </c>
      <c r="L121" s="37">
        <v>106850</v>
      </c>
      <c r="M121" s="37">
        <v>98.574174943928227</v>
      </c>
      <c r="N121" s="37">
        <v>12484</v>
      </c>
      <c r="O121" s="37">
        <v>0.27280680618875408</v>
      </c>
      <c r="P121" s="37">
        <v>7.6016017880467003E-3</v>
      </c>
      <c r="Q121" s="11670" t="str">
        <f t="shared" si="17"/>
        <v>***</v>
      </c>
      <c r="R121" s="37">
        <v>98.058049697222799</v>
      </c>
      <c r="S121" s="37">
        <v>4789</v>
      </c>
      <c r="T121" s="37">
        <v>0.78893205289418233</v>
      </c>
      <c r="U121" s="37">
        <v>8.1251331942500004E-7</v>
      </c>
      <c r="V121" s="11671" t="str">
        <f t="shared" si="18"/>
        <v>***</v>
      </c>
      <c r="X121" s="6823" t="s">
        <v>5648</v>
      </c>
      <c r="Y121" s="37">
        <v>98.818442355070644</v>
      </c>
      <c r="Z121" s="37">
        <v>119334</v>
      </c>
      <c r="AA121" s="37">
        <v>98.058049697222799</v>
      </c>
      <c r="AB121" s="37">
        <v>4789</v>
      </c>
      <c r="AC121" s="37">
        <v>0.76039265784784504</v>
      </c>
      <c r="AD121" s="37">
        <v>2.3861256951499998E-6</v>
      </c>
      <c r="AE121" s="11672" t="str">
        <f t="shared" si="19"/>
        <v>***</v>
      </c>
    </row>
    <row r="122" spans="1:31">
      <c r="A122" s="6823" t="s">
        <v>5451</v>
      </c>
      <c r="B122" s="37">
        <v>99.965662538411394</v>
      </c>
      <c r="C122" s="37">
        <v>171824</v>
      </c>
      <c r="D122" s="37">
        <v>99.986618493242332</v>
      </c>
      <c r="E122" s="37">
        <v>29892</v>
      </c>
      <c r="F122" s="37">
        <v>-2.0955954830938595E-2</v>
      </c>
      <c r="G122" s="37">
        <v>5.8431495708766198E-2</v>
      </c>
      <c r="H122" s="11673" t="str">
        <f t="shared" si="16"/>
        <v>*</v>
      </c>
      <c r="J122" s="6823" t="s">
        <v>5847</v>
      </c>
      <c r="K122" s="37">
        <v>99.965662538411394</v>
      </c>
      <c r="L122" s="37">
        <v>171824</v>
      </c>
      <c r="M122" s="37">
        <v>99.99554823487513</v>
      </c>
      <c r="N122" s="37">
        <v>22463</v>
      </c>
      <c r="O122" s="37">
        <v>-2.9885696463736622E-2</v>
      </c>
      <c r="P122" s="37">
        <v>1.6514242600813901E-2</v>
      </c>
      <c r="Q122" s="11674" t="str">
        <f t="shared" si="17"/>
        <v>**</v>
      </c>
      <c r="R122" s="37">
        <v>99.959617714362636</v>
      </c>
      <c r="S122" s="37">
        <v>7429</v>
      </c>
      <c r="T122" s="37">
        <v>6.0448240487573912E-3</v>
      </c>
      <c r="U122" s="37">
        <v>0.78383406819901125</v>
      </c>
      <c r="V122" s="11675" t="str">
        <f t="shared" si="18"/>
        <v>**</v>
      </c>
      <c r="X122" s="6823" t="s">
        <v>5649</v>
      </c>
      <c r="Y122" s="37">
        <v>99.969117851425978</v>
      </c>
      <c r="Z122" s="37">
        <v>194287</v>
      </c>
      <c r="AA122" s="37">
        <v>99.959617714362636</v>
      </c>
      <c r="AB122" s="37">
        <v>7429</v>
      </c>
      <c r="AC122" s="37">
        <v>9.5001370633411852E-3</v>
      </c>
      <c r="AD122" s="37">
        <v>0.64925957917272825</v>
      </c>
      <c r="AE122" s="11676" t="str">
        <f t="shared" si="19"/>
        <v>NS</v>
      </c>
    </row>
    <row r="123" spans="1:31">
      <c r="A123" s="6823" t="s">
        <v>5452</v>
      </c>
      <c r="B123" s="37">
        <v>99.742390126468933</v>
      </c>
      <c r="C123" s="37">
        <v>154109</v>
      </c>
      <c r="D123" s="37">
        <v>99.665995122468459</v>
      </c>
      <c r="E123" s="37">
        <v>18862</v>
      </c>
      <c r="F123" s="37">
        <v>7.6395004000474387E-2</v>
      </c>
      <c r="G123" s="37">
        <v>5.4484463199857801E-2</v>
      </c>
      <c r="H123" s="11677" t="str">
        <f t="shared" si="16"/>
        <v>*</v>
      </c>
      <c r="J123" s="6823" t="s">
        <v>5848</v>
      </c>
      <c r="K123" s="37">
        <v>99.742390126468933</v>
      </c>
      <c r="L123" s="37">
        <v>154109</v>
      </c>
      <c r="M123" s="37">
        <v>99.64654115270865</v>
      </c>
      <c r="N123" s="37">
        <v>13863</v>
      </c>
      <c r="O123" s="37">
        <v>9.5848973760283229E-2</v>
      </c>
      <c r="P123" s="37">
        <v>3.56776889049659E-2</v>
      </c>
      <c r="Q123" s="11678" t="str">
        <f t="shared" si="17"/>
        <v>**</v>
      </c>
      <c r="R123" s="37">
        <v>99.719943988797766</v>
      </c>
      <c r="S123" s="37">
        <v>4999</v>
      </c>
      <c r="T123" s="37">
        <v>2.2446137671167321E-2</v>
      </c>
      <c r="U123" s="37">
        <v>0.75830679853469285</v>
      </c>
      <c r="V123" s="11679" t="str">
        <f t="shared" si="18"/>
        <v>**</v>
      </c>
      <c r="X123" s="6823" t="s">
        <v>5650</v>
      </c>
      <c r="Y123" s="37">
        <v>99.734479556116497</v>
      </c>
      <c r="Z123" s="37">
        <v>167972</v>
      </c>
      <c r="AA123" s="37">
        <v>99.719943988797766</v>
      </c>
      <c r="AB123" s="37">
        <v>4999</v>
      </c>
      <c r="AC123" s="37">
        <v>1.4535567318731069E-2</v>
      </c>
      <c r="AD123" s="37">
        <v>0.84410346967980099</v>
      </c>
      <c r="AE123" s="11680" t="str">
        <f t="shared" si="19"/>
        <v>NS</v>
      </c>
    </row>
    <row r="124" spans="1:31">
      <c r="A124" s="6823" t="s">
        <v>5453</v>
      </c>
      <c r="B124" s="37">
        <v>99.9652340593464</v>
      </c>
      <c r="C124" s="37">
        <v>106426</v>
      </c>
      <c r="D124" s="37">
        <v>99.954062589721502</v>
      </c>
      <c r="E124" s="37">
        <v>17415</v>
      </c>
      <c r="F124" s="37">
        <v>1.1171469624898123E-2</v>
      </c>
      <c r="G124" s="37">
        <v>0.47332775347174638</v>
      </c>
      <c r="H124" s="11681" t="str">
        <f t="shared" si="16"/>
        <v>NS</v>
      </c>
      <c r="J124" s="6823" t="s">
        <v>5849</v>
      </c>
      <c r="K124" s="37">
        <v>99.9652340593464</v>
      </c>
      <c r="L124" s="37">
        <v>106426</v>
      </c>
      <c r="M124" s="37">
        <v>99.951884522854854</v>
      </c>
      <c r="N124" s="37">
        <v>12470</v>
      </c>
      <c r="O124" s="37">
        <v>1.3349536491546132E-2</v>
      </c>
      <c r="P124" s="37">
        <v>0.45823262523604658</v>
      </c>
      <c r="Q124" s="11682" t="str">
        <f t="shared" si="17"/>
        <v>NS</v>
      </c>
      <c r="R124" s="37">
        <v>99.959555106167841</v>
      </c>
      <c r="S124" s="37">
        <v>4945</v>
      </c>
      <c r="T124" s="37">
        <v>5.6789531785597092E-3</v>
      </c>
      <c r="U124" s="37">
        <v>0.83472303720360452</v>
      </c>
      <c r="V124" s="11683" t="str">
        <f t="shared" si="18"/>
        <v>NS</v>
      </c>
      <c r="X124" s="6823" t="s">
        <v>5651</v>
      </c>
      <c r="Y124" s="37">
        <v>99.963833938904585</v>
      </c>
      <c r="Z124" s="37">
        <v>118896</v>
      </c>
      <c r="AA124" s="37">
        <v>99.959555106167841</v>
      </c>
      <c r="AB124" s="37">
        <v>4945</v>
      </c>
      <c r="AC124" s="37">
        <v>4.2788327367446755E-3</v>
      </c>
      <c r="AD124" s="37">
        <v>0.87706623632078196</v>
      </c>
      <c r="AE124" s="11684" t="str">
        <f t="shared" si="19"/>
        <v>NS</v>
      </c>
    </row>
    <row r="125" spans="1:31">
      <c r="A125" s="6823" t="s">
        <v>5454</v>
      </c>
      <c r="B125" s="37">
        <v>99.980509735387173</v>
      </c>
      <c r="C125" s="37">
        <v>153923</v>
      </c>
      <c r="D125" s="37">
        <v>99.926639604832005</v>
      </c>
      <c r="E125" s="37">
        <v>20447</v>
      </c>
      <c r="F125" s="37">
        <v>5.3870130555168316E-2</v>
      </c>
      <c r="G125" s="37">
        <v>6.6116903986600003E-6</v>
      </c>
      <c r="H125" s="11685" t="str">
        <f t="shared" si="16"/>
        <v>***</v>
      </c>
      <c r="J125" s="6823" t="s">
        <v>5850</v>
      </c>
      <c r="K125" s="37">
        <v>99.980509735387173</v>
      </c>
      <c r="L125" s="37">
        <v>153923</v>
      </c>
      <c r="M125" s="37">
        <v>99.942329873125715</v>
      </c>
      <c r="N125" s="37">
        <v>15606</v>
      </c>
      <c r="O125" s="37">
        <v>3.8179862261458197E-2</v>
      </c>
      <c r="P125" s="37">
        <v>2.7286444625707999E-3</v>
      </c>
      <c r="Q125" s="11686" t="str">
        <f t="shared" si="17"/>
        <v>***</v>
      </c>
      <c r="R125" s="37">
        <v>99.876058665564969</v>
      </c>
      <c r="S125" s="37">
        <v>4841</v>
      </c>
      <c r="T125" s="37">
        <v>0.10445106982220409</v>
      </c>
      <c r="U125" s="37">
        <v>2.0069834936600002E-6</v>
      </c>
      <c r="V125" s="11687" t="str">
        <f t="shared" si="18"/>
        <v>***</v>
      </c>
      <c r="X125" s="6823" t="s">
        <v>5652</v>
      </c>
      <c r="Y125" s="37">
        <v>99.976995086386395</v>
      </c>
      <c r="Z125" s="37">
        <v>169529</v>
      </c>
      <c r="AA125" s="37">
        <v>99.876058665564969</v>
      </c>
      <c r="AB125" s="37">
        <v>4841</v>
      </c>
      <c r="AC125" s="37">
        <v>0.10093642082142651</v>
      </c>
      <c r="AD125" s="37">
        <v>1.62389030884E-5</v>
      </c>
      <c r="AE125" s="11688" t="str">
        <f t="shared" si="19"/>
        <v>***</v>
      </c>
    </row>
    <row r="126" spans="1:31">
      <c r="A126" s="6823" t="s">
        <v>5455</v>
      </c>
      <c r="B126" s="37">
        <v>99.252827929135805</v>
      </c>
      <c r="C126" s="37">
        <v>153646</v>
      </c>
      <c r="D126" s="37">
        <v>99.05334866849509</v>
      </c>
      <c r="E126" s="37">
        <v>22606</v>
      </c>
      <c r="F126" s="37">
        <v>0.19947926064071453</v>
      </c>
      <c r="G126" s="37">
        <v>1.3841613829431E-3</v>
      </c>
      <c r="H126" s="11689" t="str">
        <f t="shared" si="16"/>
        <v>***</v>
      </c>
      <c r="J126" s="6823" t="s">
        <v>5851</v>
      </c>
      <c r="K126" s="37">
        <v>99.252827929135805</v>
      </c>
      <c r="L126" s="37">
        <v>153646</v>
      </c>
      <c r="M126" s="37">
        <v>99.206397655820766</v>
      </c>
      <c r="N126" s="37">
        <v>16381</v>
      </c>
      <c r="O126" s="37">
        <v>4.6430273315039017E-2</v>
      </c>
      <c r="P126" s="37">
        <v>0.51308820861578064</v>
      </c>
      <c r="Q126" s="11690" t="str">
        <f t="shared" si="17"/>
        <v>NS</v>
      </c>
      <c r="R126" s="37">
        <v>98.650602409638552</v>
      </c>
      <c r="S126" s="37">
        <v>6225</v>
      </c>
      <c r="T126" s="37">
        <v>0.602225519497253</v>
      </c>
      <c r="U126" s="37">
        <v>9.9867367695400006E-8</v>
      </c>
      <c r="V126" s="11691" t="str">
        <f t="shared" si="18"/>
        <v>NS</v>
      </c>
      <c r="X126" s="6823" t="s">
        <v>5653</v>
      </c>
      <c r="Y126" s="37">
        <v>99.248354673081337</v>
      </c>
      <c r="Z126" s="37">
        <v>170027</v>
      </c>
      <c r="AA126" s="37">
        <v>98.650602409638552</v>
      </c>
      <c r="AB126" s="37">
        <v>6225</v>
      </c>
      <c r="AC126" s="37">
        <v>0.59775226344278565</v>
      </c>
      <c r="AD126" s="37">
        <v>1.22281139374E-7</v>
      </c>
      <c r="AE126" s="11692" t="str">
        <f t="shared" si="19"/>
        <v>***</v>
      </c>
    </row>
    <row r="127" spans="1:31">
      <c r="A127" s="6823" t="s">
        <v>5456</v>
      </c>
      <c r="B127" s="37">
        <v>99.947957969865186</v>
      </c>
      <c r="C127" s="37">
        <v>121056</v>
      </c>
      <c r="D127" s="37">
        <v>99.898501403068835</v>
      </c>
      <c r="E127" s="37">
        <v>16749</v>
      </c>
      <c r="F127" s="37">
        <v>4.9456566796351353E-2</v>
      </c>
      <c r="G127" s="37">
        <v>1.27548939428173E-2</v>
      </c>
      <c r="H127" s="11693" t="str">
        <f t="shared" si="16"/>
        <v>**</v>
      </c>
      <c r="J127" s="6823" t="s">
        <v>5852</v>
      </c>
      <c r="K127" s="37">
        <v>99.947957969865186</v>
      </c>
      <c r="L127" s="37">
        <v>121056</v>
      </c>
      <c r="M127" s="37">
        <v>99.937190861270309</v>
      </c>
      <c r="N127" s="37">
        <v>12737</v>
      </c>
      <c r="O127" s="37">
        <v>1.0767108594876618E-2</v>
      </c>
      <c r="P127" s="37">
        <v>0.61574528881219115</v>
      </c>
      <c r="Q127" s="11694" t="str">
        <f t="shared" si="17"/>
        <v>NS</v>
      </c>
      <c r="R127" s="37">
        <v>99.775672981056829</v>
      </c>
      <c r="S127" s="37">
        <v>4012</v>
      </c>
      <c r="T127" s="37">
        <v>0.1722849888083573</v>
      </c>
      <c r="U127" s="37">
        <v>7.6044093986E-6</v>
      </c>
      <c r="V127" s="11695" t="str">
        <f t="shared" si="18"/>
        <v>NS</v>
      </c>
      <c r="X127" s="6823" t="s">
        <v>5654</v>
      </c>
      <c r="Y127" s="37">
        <v>99.946932948659494</v>
      </c>
      <c r="Z127" s="37">
        <v>133793</v>
      </c>
      <c r="AA127" s="37">
        <v>99.775672981056829</v>
      </c>
      <c r="AB127" s="37">
        <v>4012</v>
      </c>
      <c r="AC127" s="37">
        <v>0.1712599676026656</v>
      </c>
      <c r="AD127" s="37">
        <v>9.0978075038700004E-6</v>
      </c>
      <c r="AE127" s="11696" t="str">
        <f t="shared" si="19"/>
        <v>***</v>
      </c>
    </row>
    <row r="128" spans="1:31">
      <c r="A128" s="6823" t="s">
        <v>5457</v>
      </c>
      <c r="B128" s="37">
        <v>99.578059071729953</v>
      </c>
      <c r="C128" s="37">
        <v>63516</v>
      </c>
      <c r="D128" s="37">
        <v>99.710167632774557</v>
      </c>
      <c r="E128" s="37">
        <v>12766</v>
      </c>
      <c r="F128" s="37">
        <v>-0.13210856104460333</v>
      </c>
      <c r="G128" s="37">
        <v>3.0901541326688799E-2</v>
      </c>
      <c r="H128" s="11697" t="str">
        <f t="shared" si="16"/>
        <v>**</v>
      </c>
      <c r="J128" s="6823" t="s">
        <v>5853</v>
      </c>
      <c r="K128" s="37">
        <v>99.578059071729953</v>
      </c>
      <c r="L128" s="37">
        <v>63516</v>
      </c>
      <c r="M128" s="37">
        <v>99.726237406920717</v>
      </c>
      <c r="N128" s="37">
        <v>9132</v>
      </c>
      <c r="O128" s="37">
        <v>-0.14817833519076373</v>
      </c>
      <c r="P128" s="37">
        <v>3.6701839266611198E-2</v>
      </c>
      <c r="Q128" s="11698" t="str">
        <f t="shared" si="17"/>
        <v>**</v>
      </c>
      <c r="R128" s="37">
        <v>99.669785360484312</v>
      </c>
      <c r="S128" s="37">
        <v>3634</v>
      </c>
      <c r="T128" s="37">
        <v>-9.172628875435862E-2</v>
      </c>
      <c r="U128" s="37">
        <v>0.40397451718835969</v>
      </c>
      <c r="V128" s="11699" t="str">
        <f t="shared" si="18"/>
        <v>**</v>
      </c>
      <c r="X128" s="6823" t="s">
        <v>5655</v>
      </c>
      <c r="Y128" s="37">
        <v>99.596685387071915</v>
      </c>
      <c r="Z128" s="37">
        <v>72648</v>
      </c>
      <c r="AA128" s="37">
        <v>99.669785360484312</v>
      </c>
      <c r="AB128" s="37">
        <v>3634</v>
      </c>
      <c r="AC128" s="37">
        <v>-7.3099973412396935E-2</v>
      </c>
      <c r="AD128" s="37">
        <v>0.49558569701519661</v>
      </c>
      <c r="AE128" s="11700" t="str">
        <f t="shared" si="19"/>
        <v>NS</v>
      </c>
    </row>
    <row r="129" spans="1:31">
      <c r="A129" s="6823" t="s">
        <v>11571</v>
      </c>
      <c r="B129" s="37">
        <v>99.642670907108283</v>
      </c>
      <c r="C129" s="37">
        <v>4692593</v>
      </c>
      <c r="D129" s="37">
        <v>99.676865988784897</v>
      </c>
      <c r="E129" s="37">
        <v>771816</v>
      </c>
      <c r="F129" s="37">
        <v>-3.4195081676614336E-2</v>
      </c>
      <c r="G129" s="37">
        <v>2.6369115118500002E-6</v>
      </c>
      <c r="H129" s="11701" t="str">
        <f t="shared" si="16"/>
        <v>***</v>
      </c>
      <c r="J129" s="6823" t="s">
        <v>11571</v>
      </c>
      <c r="K129" s="37">
        <v>99.642670907108283</v>
      </c>
      <c r="L129" s="37">
        <v>4692593</v>
      </c>
      <c r="M129" s="37">
        <v>99.69811801091592</v>
      </c>
      <c r="N129" s="37">
        <v>581353</v>
      </c>
      <c r="O129" s="37">
        <v>-5.5447103807637177E-2</v>
      </c>
      <c r="P129" s="37">
        <v>1.5746646936300001E-11</v>
      </c>
      <c r="Q129" s="11702" t="str">
        <f t="shared" si="17"/>
        <v>***</v>
      </c>
      <c r="R129" s="37">
        <v>99.61199813087056</v>
      </c>
      <c r="S129" s="37">
        <v>190463</v>
      </c>
      <c r="T129" s="37">
        <v>3.0672776237722132E-2</v>
      </c>
      <c r="U129" s="37">
        <v>2.8125774306615E-2</v>
      </c>
      <c r="V129" s="11703" t="str">
        <f t="shared" si="18"/>
        <v>***</v>
      </c>
      <c r="X129" s="6823" t="s">
        <v>11571</v>
      </c>
      <c r="Y129" s="37">
        <v>99.648782903730904</v>
      </c>
      <c r="Z129" s="37">
        <v>5273946</v>
      </c>
      <c r="AA129" s="37">
        <v>99.61199813087056</v>
      </c>
      <c r="AB129" s="37">
        <v>190463</v>
      </c>
      <c r="AC129" s="37">
        <v>3.6784772860343651E-2</v>
      </c>
      <c r="AD129" s="37">
        <v>7.7891236059553998E-3</v>
      </c>
      <c r="AE129" s="11704" t="str">
        <f t="shared" si="19"/>
        <v>***</v>
      </c>
    </row>
    <row r="131" spans="1:31">
      <c r="A131" s="17038" t="s">
        <v>12052</v>
      </c>
      <c r="J131" s="17038" t="s">
        <v>12053</v>
      </c>
      <c r="X131" s="17038" t="s">
        <v>12054</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5458</v>
      </c>
      <c r="B133" s="37">
        <v>94.954509074645131</v>
      </c>
      <c r="C133" s="37">
        <v>339848</v>
      </c>
      <c r="D133" s="37">
        <v>96.528793722569489</v>
      </c>
      <c r="E133" s="37">
        <v>15038</v>
      </c>
      <c r="F133" s="37">
        <v>-1.5742846479243582</v>
      </c>
      <c r="G133" s="37">
        <v>3.7502177476200002E-18</v>
      </c>
      <c r="H133" s="11705" t="str">
        <f t="shared" ref="H133:H155" si="20">IF(G133&lt;0.01,"***",IF(G133&lt;0.05,"**",IF(G133&lt;0.1,"*","NS")))</f>
        <v>***</v>
      </c>
      <c r="J133" s="6823" t="s">
        <v>5854</v>
      </c>
      <c r="K133" s="37">
        <v>94.954509074645131</v>
      </c>
      <c r="L133" s="37">
        <v>339848</v>
      </c>
      <c r="M133" s="37">
        <v>96.36150234741784</v>
      </c>
      <c r="N133" s="37">
        <v>11076</v>
      </c>
      <c r="O133" s="37">
        <v>-1.4069932727727092</v>
      </c>
      <c r="P133" s="37">
        <v>2.2998382870500001E-11</v>
      </c>
      <c r="Q133" s="11706" t="str">
        <f t="shared" ref="Q133:Q155" si="21">IF(P133&lt;0.01,"***",IF(P133&lt;0.05,"**",IF(P133&lt;0.1,"*","NS")))</f>
        <v>***</v>
      </c>
      <c r="R133" s="37">
        <v>96.996466431095413</v>
      </c>
      <c r="S133" s="37">
        <v>3962</v>
      </c>
      <c r="T133" s="37">
        <v>-2.0419573564502826</v>
      </c>
      <c r="U133" s="37">
        <v>4.8791706172700001E-9</v>
      </c>
      <c r="V133" s="11707" t="str">
        <f t="shared" ref="V133:V155" si="22">IF(P133&lt;0.01,"***",IF(P133&lt;0.05,"**",IF(P133&lt;0.1,"*","NS")))</f>
        <v>***</v>
      </c>
      <c r="X133" s="6823" t="s">
        <v>5656</v>
      </c>
      <c r="Y133" s="37">
        <v>94.998917144452932</v>
      </c>
      <c r="Z133" s="37">
        <v>350924</v>
      </c>
      <c r="AA133" s="37">
        <v>96.996466431095413</v>
      </c>
      <c r="AB133" s="37">
        <v>3962</v>
      </c>
      <c r="AC133" s="37">
        <v>-1.9975492866424815</v>
      </c>
      <c r="AD133" s="37">
        <v>9.0045431796399999E-9</v>
      </c>
      <c r="AE133" s="11708" t="str">
        <f t="shared" ref="AE133:AE155" si="23">IF(AD133&lt;0.01,"***",IF(AD133&lt;0.05,"**",IF(AD133&lt;0.1,"*","NS")))</f>
        <v>***</v>
      </c>
    </row>
    <row r="134" spans="1:31">
      <c r="A134" s="6823" t="s">
        <v>5459</v>
      </c>
      <c r="B134" s="37">
        <v>99.372407574391346</v>
      </c>
      <c r="C134" s="37">
        <v>83175</v>
      </c>
      <c r="D134" s="37">
        <v>99.59734722880151</v>
      </c>
      <c r="E134" s="37">
        <v>4222</v>
      </c>
      <c r="F134" s="37">
        <v>-0.22493965441016428</v>
      </c>
      <c r="G134" s="37">
        <v>6.8569592881810096E-2</v>
      </c>
      <c r="H134" s="11709" t="str">
        <f t="shared" si="20"/>
        <v>*</v>
      </c>
      <c r="J134" s="6823" t="s">
        <v>5855</v>
      </c>
      <c r="K134" s="37">
        <v>99.372407574391346</v>
      </c>
      <c r="L134" s="37">
        <v>83175</v>
      </c>
      <c r="M134" s="37">
        <v>99.556918882072253</v>
      </c>
      <c r="N134" s="37">
        <v>2934</v>
      </c>
      <c r="O134" s="37">
        <v>-0.18451130768090707</v>
      </c>
      <c r="P134" s="37">
        <v>0.2112873882737091</v>
      </c>
      <c r="Q134" s="11710" t="str">
        <f t="shared" si="21"/>
        <v>NS</v>
      </c>
      <c r="R134" s="37">
        <v>99.689440993788821</v>
      </c>
      <c r="S134" s="37">
        <v>1288</v>
      </c>
      <c r="T134" s="37">
        <v>-0.31703341939747531</v>
      </c>
      <c r="U134" s="37">
        <v>0.15122368008112869</v>
      </c>
      <c r="V134" s="11711" t="str">
        <f t="shared" si="22"/>
        <v>NS</v>
      </c>
      <c r="X134" s="6823" t="s">
        <v>5657</v>
      </c>
      <c r="Y134" s="37">
        <v>99.378694445412208</v>
      </c>
      <c r="Z134" s="37">
        <v>86109</v>
      </c>
      <c r="AA134" s="37">
        <v>99.689440993788821</v>
      </c>
      <c r="AB134" s="37">
        <v>1288</v>
      </c>
      <c r="AC134" s="37">
        <v>-0.31074654837661342</v>
      </c>
      <c r="AD134" s="37">
        <v>0.1573768655406908</v>
      </c>
      <c r="AE134" s="11712" t="str">
        <f t="shared" si="23"/>
        <v>NS</v>
      </c>
    </row>
    <row r="135" spans="1:31">
      <c r="A135" s="6823" t="s">
        <v>5460</v>
      </c>
      <c r="B135" s="37">
        <v>99.991957397183938</v>
      </c>
      <c r="C135" s="37">
        <v>174073</v>
      </c>
      <c r="D135" s="37">
        <v>100</v>
      </c>
      <c r="E135" s="37">
        <v>10792</v>
      </c>
      <c r="F135" s="37">
        <v>-8.042602816061617E-3</v>
      </c>
      <c r="G135" s="37">
        <v>0.35150577923935361</v>
      </c>
      <c r="H135" s="11713" t="str">
        <f t="shared" si="20"/>
        <v>NS</v>
      </c>
      <c r="J135" s="6823" t="s">
        <v>5856</v>
      </c>
      <c r="K135" s="37">
        <v>99.991957397183938</v>
      </c>
      <c r="L135" s="37">
        <v>174073</v>
      </c>
      <c r="M135" s="37">
        <v>100</v>
      </c>
      <c r="N135" s="37">
        <v>8146</v>
      </c>
      <c r="O135" s="37">
        <v>-8.042602816061617E-3</v>
      </c>
      <c r="P135" s="37">
        <v>0.41826215871937811</v>
      </c>
      <c r="Q135" s="11714" t="str">
        <f t="shared" si="21"/>
        <v>NS</v>
      </c>
      <c r="R135" s="37">
        <v>100</v>
      </c>
      <c r="S135" s="37">
        <v>2646</v>
      </c>
      <c r="T135" s="37">
        <v>-8.042602816061617E-3</v>
      </c>
      <c r="U135" s="37">
        <v>0.6445650683099009</v>
      </c>
      <c r="V135" s="11715" t="str">
        <f t="shared" si="22"/>
        <v>NS</v>
      </c>
      <c r="X135" s="6823" t="s">
        <v>5658</v>
      </c>
      <c r="Y135" s="37">
        <v>99.992316937311699</v>
      </c>
      <c r="Z135" s="37">
        <v>182219</v>
      </c>
      <c r="AA135" s="37">
        <v>100</v>
      </c>
      <c r="AB135" s="37">
        <v>2646</v>
      </c>
      <c r="AC135" s="37">
        <v>-7.683062688300879E-3</v>
      </c>
      <c r="AD135" s="37">
        <v>0.65206499005844432</v>
      </c>
      <c r="AE135" s="11716" t="str">
        <f t="shared" si="23"/>
        <v>NS</v>
      </c>
    </row>
    <row r="136" spans="1:31">
      <c r="A136" s="6823" t="s">
        <v>5461</v>
      </c>
      <c r="B136" s="37">
        <v>92.379276981264837</v>
      </c>
      <c r="C136" s="37">
        <v>113690</v>
      </c>
      <c r="D136" s="37">
        <v>95.308064785439967</v>
      </c>
      <c r="E136" s="37">
        <v>5989</v>
      </c>
      <c r="F136" s="37">
        <v>-2.9287878041751298</v>
      </c>
      <c r="G136" s="37">
        <v>4.4029037356900001E-17</v>
      </c>
      <c r="H136" s="11717" t="str">
        <f t="shared" si="20"/>
        <v>***</v>
      </c>
      <c r="J136" s="6823" t="s">
        <v>5857</v>
      </c>
      <c r="K136" s="37">
        <v>92.379276981264837</v>
      </c>
      <c r="L136" s="37">
        <v>113690</v>
      </c>
      <c r="M136" s="37">
        <v>95.902657064812516</v>
      </c>
      <c r="N136" s="37">
        <v>4027</v>
      </c>
      <c r="O136" s="37">
        <v>-3.5233800835476785</v>
      </c>
      <c r="P136" s="37">
        <v>7.2163435195300004E-17</v>
      </c>
      <c r="Q136" s="11718" t="str">
        <f t="shared" si="21"/>
        <v>***</v>
      </c>
      <c r="R136" s="37">
        <v>94.087665647298678</v>
      </c>
      <c r="S136" s="37">
        <v>1962</v>
      </c>
      <c r="T136" s="37">
        <v>-1.7083886660338408</v>
      </c>
      <c r="U136" s="37">
        <v>4.6159582249493004E-3</v>
      </c>
      <c r="V136" s="11719" t="str">
        <f t="shared" si="22"/>
        <v>***</v>
      </c>
      <c r="X136" s="6823" t="s">
        <v>5659</v>
      </c>
      <c r="Y136" s="37">
        <v>92.499808863630577</v>
      </c>
      <c r="Z136" s="37">
        <v>117717</v>
      </c>
      <c r="AA136" s="37">
        <v>94.087665647298678</v>
      </c>
      <c r="AB136" s="37">
        <v>1962</v>
      </c>
      <c r="AC136" s="37">
        <v>-1.5878567836681015</v>
      </c>
      <c r="AD136" s="37">
        <v>7.9890630414575E-3</v>
      </c>
      <c r="AE136" s="11720" t="str">
        <f t="shared" si="23"/>
        <v>***</v>
      </c>
    </row>
    <row r="137" spans="1:31">
      <c r="A137" s="6823" t="s">
        <v>5462</v>
      </c>
      <c r="B137" s="37">
        <v>98.199216868731284</v>
      </c>
      <c r="C137" s="37">
        <v>47757</v>
      </c>
      <c r="D137" s="37">
        <v>97.268041237113408</v>
      </c>
      <c r="E137" s="37">
        <v>1940</v>
      </c>
      <c r="F137" s="37">
        <v>0.93117563161787587</v>
      </c>
      <c r="G137" s="37">
        <v>2.7535313207012E-3</v>
      </c>
      <c r="H137" s="11721" t="str">
        <f t="shared" si="20"/>
        <v>***</v>
      </c>
      <c r="J137" s="6823" t="s">
        <v>5858</v>
      </c>
      <c r="K137" s="37">
        <v>98.199216868731284</v>
      </c>
      <c r="L137" s="37">
        <v>47757</v>
      </c>
      <c r="M137" s="37">
        <v>97.863599013968781</v>
      </c>
      <c r="N137" s="37">
        <v>1217</v>
      </c>
      <c r="O137" s="37">
        <v>0.3356178547625035</v>
      </c>
      <c r="P137" s="37">
        <v>0.38569268821340291</v>
      </c>
      <c r="Q137" s="11722" t="str">
        <f t="shared" si="21"/>
        <v>NS</v>
      </c>
      <c r="R137" s="37">
        <v>96.265560165975103</v>
      </c>
      <c r="S137" s="37">
        <v>723</v>
      </c>
      <c r="T137" s="37">
        <v>1.9336567027561813</v>
      </c>
      <c r="U137" s="37">
        <v>1.177921282639E-4</v>
      </c>
      <c r="V137" s="11723" t="str">
        <f t="shared" si="22"/>
        <v>NS</v>
      </c>
      <c r="X137" s="6823" t="s">
        <v>5660</v>
      </c>
      <c r="Y137" s="37">
        <v>98.190876791767053</v>
      </c>
      <c r="Z137" s="37">
        <v>48974</v>
      </c>
      <c r="AA137" s="37">
        <v>96.265560165975103</v>
      </c>
      <c r="AB137" s="37">
        <v>723</v>
      </c>
      <c r="AC137" s="37">
        <v>1.9253166257919503</v>
      </c>
      <c r="AD137" s="37">
        <v>1.2967875120020001E-4</v>
      </c>
      <c r="AE137" s="11724" t="str">
        <f t="shared" si="23"/>
        <v>***</v>
      </c>
    </row>
    <row r="138" spans="1:31">
      <c r="A138" s="6823" t="s">
        <v>5463</v>
      </c>
      <c r="B138" s="37">
        <v>99.119298967859564</v>
      </c>
      <c r="C138" s="37">
        <v>204042</v>
      </c>
      <c r="D138" s="37">
        <v>99.276999548124721</v>
      </c>
      <c r="E138" s="37">
        <v>8852</v>
      </c>
      <c r="F138" s="37">
        <v>-0.15770058026515699</v>
      </c>
      <c r="G138" s="37">
        <v>0.118657011578346</v>
      </c>
      <c r="H138" s="11725" t="str">
        <f t="shared" si="20"/>
        <v>NS</v>
      </c>
      <c r="J138" s="6823" t="s">
        <v>5859</v>
      </c>
      <c r="K138" s="37">
        <v>99.119298967859564</v>
      </c>
      <c r="L138" s="37">
        <v>204042</v>
      </c>
      <c r="M138" s="37">
        <v>99.349871685201023</v>
      </c>
      <c r="N138" s="37">
        <v>5845</v>
      </c>
      <c r="O138" s="37">
        <v>-0.23057271734145957</v>
      </c>
      <c r="P138" s="37">
        <v>6.1899397592968398E-2</v>
      </c>
      <c r="Q138" s="11726" t="str">
        <f t="shared" si="21"/>
        <v>*</v>
      </c>
      <c r="R138" s="37">
        <v>99.135350848021289</v>
      </c>
      <c r="S138" s="37">
        <v>3007</v>
      </c>
      <c r="T138" s="37">
        <v>-1.6051880161725762E-2</v>
      </c>
      <c r="U138" s="37">
        <v>0.92547808622681316</v>
      </c>
      <c r="V138" s="11727" t="str">
        <f t="shared" si="22"/>
        <v>*</v>
      </c>
      <c r="X138" s="6823" t="s">
        <v>5661</v>
      </c>
      <c r="Y138" s="37">
        <v>99.12572003030202</v>
      </c>
      <c r="Z138" s="37">
        <v>209887</v>
      </c>
      <c r="AA138" s="37">
        <v>99.135350848021289</v>
      </c>
      <c r="AB138" s="37">
        <v>3007</v>
      </c>
      <c r="AC138" s="37">
        <v>-9.6308177192696576E-3</v>
      </c>
      <c r="AD138" s="37">
        <v>0.95507750613706277</v>
      </c>
      <c r="AE138" s="11728" t="str">
        <f t="shared" si="23"/>
        <v>NS</v>
      </c>
    </row>
    <row r="139" spans="1:31">
      <c r="A139" s="6823" t="s">
        <v>5464</v>
      </c>
      <c r="B139" s="37">
        <v>99.988174959190758</v>
      </c>
      <c r="C139" s="37">
        <v>778010</v>
      </c>
      <c r="D139" s="37">
        <v>99.989793240208797</v>
      </c>
      <c r="E139" s="37">
        <v>68582</v>
      </c>
      <c r="F139" s="37">
        <v>-1.6182810180396245E-3</v>
      </c>
      <c r="G139" s="37">
        <v>0.70712862918391561</v>
      </c>
      <c r="H139" s="11729" t="str">
        <f t="shared" si="20"/>
        <v>NS</v>
      </c>
      <c r="J139" s="6823" t="s">
        <v>5860</v>
      </c>
      <c r="K139" s="37">
        <v>99.988174959190758</v>
      </c>
      <c r="L139" s="37">
        <v>778010</v>
      </c>
      <c r="M139" s="37">
        <v>99.996318657046089</v>
      </c>
      <c r="N139" s="37">
        <v>54328</v>
      </c>
      <c r="O139" s="37">
        <v>-8.1436978553313111E-3</v>
      </c>
      <c r="P139" s="37">
        <v>8.4171878632617894E-2</v>
      </c>
      <c r="Q139" s="11730" t="str">
        <f t="shared" si="21"/>
        <v>*</v>
      </c>
      <c r="R139" s="37">
        <v>99.964922127122207</v>
      </c>
      <c r="S139" s="37">
        <v>14254</v>
      </c>
      <c r="T139" s="37">
        <v>2.3252832068550333E-2</v>
      </c>
      <c r="U139" s="37">
        <v>1.2902890468251599E-2</v>
      </c>
      <c r="V139" s="11731" t="str">
        <f t="shared" si="22"/>
        <v>*</v>
      </c>
      <c r="X139" s="6823" t="s">
        <v>5662</v>
      </c>
      <c r="Y139" s="37">
        <v>99.988706511056805</v>
      </c>
      <c r="Z139" s="37">
        <v>832338</v>
      </c>
      <c r="AA139" s="37">
        <v>99.964922127122207</v>
      </c>
      <c r="AB139" s="37">
        <v>14254</v>
      </c>
      <c r="AC139" s="37">
        <v>2.3784383934597031E-2</v>
      </c>
      <c r="AD139" s="37">
        <v>9.2179530227517997E-3</v>
      </c>
      <c r="AE139" s="11732" t="str">
        <f t="shared" si="23"/>
        <v>***</v>
      </c>
    </row>
    <row r="140" spans="1:31">
      <c r="A140" s="6823" t="s">
        <v>5465</v>
      </c>
      <c r="B140" s="37">
        <v>99.847700949256875</v>
      </c>
      <c r="C140" s="37">
        <v>315826</v>
      </c>
      <c r="D140" s="37">
        <v>99.857504749841667</v>
      </c>
      <c r="E140" s="37">
        <v>12632</v>
      </c>
      <c r="F140" s="37">
        <v>-9.8038005847911336E-3</v>
      </c>
      <c r="G140" s="37">
        <v>0.78146010539496169</v>
      </c>
      <c r="H140" s="11733" t="str">
        <f t="shared" si="20"/>
        <v>NS</v>
      </c>
      <c r="J140" s="6823" t="s">
        <v>5861</v>
      </c>
      <c r="K140" s="37">
        <v>99.847700949256875</v>
      </c>
      <c r="L140" s="37">
        <v>315826</v>
      </c>
      <c r="M140" s="37">
        <v>99.878237768430381</v>
      </c>
      <c r="N140" s="37">
        <v>9034</v>
      </c>
      <c r="O140" s="37">
        <v>-3.0536819173505592E-2</v>
      </c>
      <c r="P140" s="37">
        <v>0.4617770629363086</v>
      </c>
      <c r="Q140" s="11734" t="str">
        <f t="shared" si="21"/>
        <v>NS</v>
      </c>
      <c r="R140" s="37">
        <v>99.805447470817114</v>
      </c>
      <c r="S140" s="37">
        <v>3598</v>
      </c>
      <c r="T140" s="37">
        <v>4.2253478439761238E-2</v>
      </c>
      <c r="U140" s="37">
        <v>0.51875603888866206</v>
      </c>
      <c r="V140" s="11735" t="str">
        <f t="shared" si="22"/>
        <v>NS</v>
      </c>
      <c r="X140" s="6823" t="s">
        <v>5663</v>
      </c>
      <c r="Y140" s="37">
        <v>99.848550144677702</v>
      </c>
      <c r="Z140" s="37">
        <v>324860</v>
      </c>
      <c r="AA140" s="37">
        <v>99.805447470817114</v>
      </c>
      <c r="AB140" s="37">
        <v>3598</v>
      </c>
      <c r="AC140" s="37">
        <v>4.310267386058797E-2</v>
      </c>
      <c r="AD140" s="37">
        <v>0.5091393862230249</v>
      </c>
      <c r="AE140" s="11736" t="str">
        <f t="shared" si="23"/>
        <v>NS</v>
      </c>
    </row>
    <row r="141" spans="1:31">
      <c r="A141" s="6823" t="s">
        <v>5466</v>
      </c>
      <c r="B141" s="37">
        <v>91.072500587278242</v>
      </c>
      <c r="C141" s="37">
        <v>114937</v>
      </c>
      <c r="D141" s="37">
        <v>89.793896155370589</v>
      </c>
      <c r="E141" s="37">
        <v>5046</v>
      </c>
      <c r="F141" s="37">
        <v>1.2786044319076524</v>
      </c>
      <c r="G141" s="37">
        <v>1.8758945724702001E-3</v>
      </c>
      <c r="H141" s="11737" t="str">
        <f t="shared" si="20"/>
        <v>***</v>
      </c>
      <c r="J141" s="6823" t="s">
        <v>5862</v>
      </c>
      <c r="K141" s="37">
        <v>91.072500587278242</v>
      </c>
      <c r="L141" s="37">
        <v>114937</v>
      </c>
      <c r="M141" s="37">
        <v>88.586635127143708</v>
      </c>
      <c r="N141" s="37">
        <v>3382</v>
      </c>
      <c r="O141" s="37">
        <v>2.4858654601345336</v>
      </c>
      <c r="P141" s="37">
        <v>6.3790285097400004E-7</v>
      </c>
      <c r="Q141" s="11738" t="str">
        <f t="shared" si="21"/>
        <v>***</v>
      </c>
      <c r="R141" s="37">
        <v>92.24759615384616</v>
      </c>
      <c r="S141" s="37">
        <v>1664</v>
      </c>
      <c r="T141" s="37">
        <v>-1.1750955665679186</v>
      </c>
      <c r="U141" s="37">
        <v>9.4828193915111297E-2</v>
      </c>
      <c r="V141" s="11739" t="str">
        <f t="shared" si="22"/>
        <v>***</v>
      </c>
      <c r="X141" s="6823" t="s">
        <v>5664</v>
      </c>
      <c r="Y141" s="37">
        <v>91.00144524548044</v>
      </c>
      <c r="Z141" s="37">
        <v>118319</v>
      </c>
      <c r="AA141" s="37">
        <v>92.24759615384616</v>
      </c>
      <c r="AB141" s="37">
        <v>1664</v>
      </c>
      <c r="AC141" s="37">
        <v>-1.2461509083657205</v>
      </c>
      <c r="AD141" s="37">
        <v>7.7472297520396194E-2</v>
      </c>
      <c r="AE141" s="11740" t="str">
        <f t="shared" si="23"/>
        <v>*</v>
      </c>
    </row>
    <row r="142" spans="1:31">
      <c r="A142" s="6823" t="s">
        <v>5467</v>
      </c>
      <c r="B142" s="37">
        <v>99.677562246968776</v>
      </c>
      <c r="C142" s="37">
        <v>97073</v>
      </c>
      <c r="D142" s="37">
        <v>99.545454545454547</v>
      </c>
      <c r="E142" s="37">
        <v>4840</v>
      </c>
      <c r="F142" s="37">
        <v>0.13210770151422935</v>
      </c>
      <c r="G142" s="37">
        <v>0.11709706836283321</v>
      </c>
      <c r="H142" s="11741" t="str">
        <f t="shared" si="20"/>
        <v>NS</v>
      </c>
      <c r="J142" s="6823" t="s">
        <v>5863</v>
      </c>
      <c r="K142" s="37">
        <v>99.677562246968776</v>
      </c>
      <c r="L142" s="37">
        <v>97073</v>
      </c>
      <c r="M142" s="37">
        <v>99.633699633699635</v>
      </c>
      <c r="N142" s="37">
        <v>3276</v>
      </c>
      <c r="O142" s="37">
        <v>4.3862613269141093E-2</v>
      </c>
      <c r="P142" s="37">
        <v>0.66386479471677295</v>
      </c>
      <c r="Q142" s="11742" t="str">
        <f t="shared" si="21"/>
        <v>NS</v>
      </c>
      <c r="R142" s="37">
        <v>99.360613810741683</v>
      </c>
      <c r="S142" s="37">
        <v>1564</v>
      </c>
      <c r="T142" s="37">
        <v>0.31694843622709357</v>
      </c>
      <c r="U142" s="37">
        <v>2.9514810751904E-2</v>
      </c>
      <c r="V142" s="11743" t="str">
        <f t="shared" si="22"/>
        <v>NS</v>
      </c>
      <c r="X142" s="6823" t="s">
        <v>5665</v>
      </c>
      <c r="Y142" s="37">
        <v>99.676130305234736</v>
      </c>
      <c r="Z142" s="37">
        <v>100349</v>
      </c>
      <c r="AA142" s="37">
        <v>99.360613810741683</v>
      </c>
      <c r="AB142" s="37">
        <v>1564</v>
      </c>
      <c r="AC142" s="37">
        <v>0.3155164944930533</v>
      </c>
      <c r="AD142" s="37">
        <v>3.05286678785999E-2</v>
      </c>
      <c r="AE142" s="11744" t="str">
        <f t="shared" si="23"/>
        <v>**</v>
      </c>
    </row>
    <row r="143" spans="1:31">
      <c r="A143" s="6823" t="s">
        <v>5468</v>
      </c>
      <c r="B143" s="37">
        <v>99.69820409134158</v>
      </c>
      <c r="C143" s="37">
        <v>134528</v>
      </c>
      <c r="D143" s="37">
        <v>99.659690318189547</v>
      </c>
      <c r="E143" s="37">
        <v>5877</v>
      </c>
      <c r="F143" s="37">
        <v>3.8513773152033082E-2</v>
      </c>
      <c r="G143" s="37">
        <v>0.59925337404527435</v>
      </c>
      <c r="H143" s="11745" t="str">
        <f t="shared" si="20"/>
        <v>NS</v>
      </c>
      <c r="J143" s="6823" t="s">
        <v>5864</v>
      </c>
      <c r="K143" s="37">
        <v>99.69820409134158</v>
      </c>
      <c r="L143" s="37">
        <v>134528</v>
      </c>
      <c r="M143" s="37">
        <v>99.629727585294901</v>
      </c>
      <c r="N143" s="37">
        <v>3781</v>
      </c>
      <c r="O143" s="37">
        <v>6.8476506046678765E-2</v>
      </c>
      <c r="P143" s="37">
        <v>0.45041940040578538</v>
      </c>
      <c r="Q143" s="11746" t="str">
        <f t="shared" si="21"/>
        <v>NS</v>
      </c>
      <c r="R143" s="37">
        <v>99.713740458015266</v>
      </c>
      <c r="S143" s="37">
        <v>2096</v>
      </c>
      <c r="T143" s="37">
        <v>-1.5536366673686075E-2</v>
      </c>
      <c r="U143" s="37">
        <v>0.89757717867979914</v>
      </c>
      <c r="V143" s="11747" t="str">
        <f t="shared" si="22"/>
        <v>NS</v>
      </c>
      <c r="X143" s="6823" t="s">
        <v>5666</v>
      </c>
      <c r="Y143" s="37">
        <v>99.696332125892027</v>
      </c>
      <c r="Z143" s="37">
        <v>138309</v>
      </c>
      <c r="AA143" s="37">
        <v>99.713740458015266</v>
      </c>
      <c r="AB143" s="37">
        <v>2096</v>
      </c>
      <c r="AC143" s="37">
        <v>-1.7408332123238779E-2</v>
      </c>
      <c r="AD143" s="37">
        <v>0.88564001184257768</v>
      </c>
      <c r="AE143" s="11748" t="str">
        <f t="shared" si="23"/>
        <v>NS</v>
      </c>
    </row>
    <row r="144" spans="1:31">
      <c r="A144" s="6823" t="s">
        <v>5469</v>
      </c>
      <c r="B144" s="37">
        <v>86.6746861602048</v>
      </c>
      <c r="C144" s="37">
        <v>162105</v>
      </c>
      <c r="D144" s="37">
        <v>90.481758652946681</v>
      </c>
      <c r="E144" s="37">
        <v>4276</v>
      </c>
      <c r="F144" s="37">
        <v>-3.8070724927418809</v>
      </c>
      <c r="G144" s="37">
        <v>4.0562450218900002E-13</v>
      </c>
      <c r="H144" s="11749" t="str">
        <f t="shared" si="20"/>
        <v>***</v>
      </c>
      <c r="J144" s="6823" t="s">
        <v>5865</v>
      </c>
      <c r="K144" s="37">
        <v>86.6746861602048</v>
      </c>
      <c r="L144" s="37">
        <v>162105</v>
      </c>
      <c r="M144" s="37">
        <v>91.079646017699119</v>
      </c>
      <c r="N144" s="37">
        <v>2825</v>
      </c>
      <c r="O144" s="37">
        <v>-4.404959857494319</v>
      </c>
      <c r="P144" s="37">
        <v>7.5531024314300004E-12</v>
      </c>
      <c r="Q144" s="11750" t="str">
        <f t="shared" si="21"/>
        <v>***</v>
      </c>
      <c r="R144" s="37">
        <v>89.317711922811853</v>
      </c>
      <c r="S144" s="37">
        <v>1451</v>
      </c>
      <c r="T144" s="37">
        <v>-2.6430257626070528</v>
      </c>
      <c r="U144" s="37">
        <v>3.1624440113598002E-3</v>
      </c>
      <c r="V144" s="11751" t="str">
        <f t="shared" si="22"/>
        <v>***</v>
      </c>
      <c r="X144" s="6823" t="s">
        <v>5667</v>
      </c>
      <c r="Y144" s="37">
        <v>86.750136421512153</v>
      </c>
      <c r="Z144" s="37">
        <v>164930</v>
      </c>
      <c r="AA144" s="37">
        <v>89.317711922811853</v>
      </c>
      <c r="AB144" s="37">
        <v>1451</v>
      </c>
      <c r="AC144" s="37">
        <v>-2.5675755012997001</v>
      </c>
      <c r="AD144" s="37">
        <v>4.0496335862009996E-3</v>
      </c>
      <c r="AE144" s="11752" t="str">
        <f t="shared" si="23"/>
        <v>***</v>
      </c>
    </row>
    <row r="145" spans="1:31">
      <c r="A145" s="6823" t="s">
        <v>5470</v>
      </c>
      <c r="B145" s="37">
        <v>99.947657681235285</v>
      </c>
      <c r="C145" s="37">
        <v>221618</v>
      </c>
      <c r="D145" s="37">
        <v>99.972709906304019</v>
      </c>
      <c r="E145" s="37">
        <v>10993</v>
      </c>
      <c r="F145" s="37">
        <v>-2.5052225068733947E-2</v>
      </c>
      <c r="G145" s="37">
        <v>0.25687145766494879</v>
      </c>
      <c r="H145" s="11753" t="str">
        <f t="shared" si="20"/>
        <v>NS</v>
      </c>
      <c r="J145" s="6823" t="s">
        <v>5866</v>
      </c>
      <c r="K145" s="37">
        <v>99.947657681235285</v>
      </c>
      <c r="L145" s="37">
        <v>221618</v>
      </c>
      <c r="M145" s="37">
        <v>99.975736988960335</v>
      </c>
      <c r="N145" s="37">
        <v>8243</v>
      </c>
      <c r="O145" s="37">
        <v>-2.8079307725050739E-2</v>
      </c>
      <c r="P145" s="37">
        <v>0.26911769774482652</v>
      </c>
      <c r="Q145" s="11754" t="str">
        <f t="shared" si="21"/>
        <v>NS</v>
      </c>
      <c r="R145" s="37">
        <v>99.963636363636368</v>
      </c>
      <c r="S145" s="37">
        <v>2750</v>
      </c>
      <c r="T145" s="37">
        <v>-1.5978682401083688E-2</v>
      </c>
      <c r="U145" s="37">
        <v>0.71527765068814297</v>
      </c>
      <c r="V145" s="11755" t="str">
        <f t="shared" si="22"/>
        <v>NS</v>
      </c>
      <c r="X145" s="6823" t="s">
        <v>5668</v>
      </c>
      <c r="Y145" s="37">
        <v>99.948664627753288</v>
      </c>
      <c r="Z145" s="37">
        <v>229861</v>
      </c>
      <c r="AA145" s="37">
        <v>99.963636363636368</v>
      </c>
      <c r="AB145" s="37">
        <v>2750</v>
      </c>
      <c r="AC145" s="37">
        <v>-1.4971735883079873E-2</v>
      </c>
      <c r="AD145" s="37">
        <v>0.72998242386679657</v>
      </c>
      <c r="AE145" s="11756" t="str">
        <f t="shared" si="23"/>
        <v>NS</v>
      </c>
    </row>
    <row r="146" spans="1:31">
      <c r="A146" s="6823" t="s">
        <v>5471</v>
      </c>
      <c r="B146" s="37">
        <v>99.086284958357396</v>
      </c>
      <c r="C146" s="37">
        <v>268355</v>
      </c>
      <c r="D146" s="37">
        <v>99.346336320506069</v>
      </c>
      <c r="E146" s="37">
        <v>9485</v>
      </c>
      <c r="F146" s="37">
        <v>-0.26005136214867264</v>
      </c>
      <c r="G146" s="37">
        <v>8.5737105478086006E-3</v>
      </c>
      <c r="H146" s="11757" t="str">
        <f t="shared" si="20"/>
        <v>***</v>
      </c>
      <c r="J146" s="6823" t="s">
        <v>5867</v>
      </c>
      <c r="K146" s="37">
        <v>99.086284958357396</v>
      </c>
      <c r="L146" s="37">
        <v>268355</v>
      </c>
      <c r="M146" s="37">
        <v>99.364502950522009</v>
      </c>
      <c r="N146" s="37">
        <v>6609</v>
      </c>
      <c r="O146" s="37">
        <v>-0.27821799216461329</v>
      </c>
      <c r="P146" s="37">
        <v>1.84289238201963E-2</v>
      </c>
      <c r="Q146" s="11758" t="str">
        <f t="shared" si="21"/>
        <v>**</v>
      </c>
      <c r="R146" s="37">
        <v>99.304589707927676</v>
      </c>
      <c r="S146" s="37">
        <v>2876</v>
      </c>
      <c r="T146" s="37">
        <v>-0.21830474957027945</v>
      </c>
      <c r="U146" s="37">
        <v>0.22042761155230089</v>
      </c>
      <c r="V146" s="11759" t="str">
        <f t="shared" si="22"/>
        <v>**</v>
      </c>
      <c r="X146" s="6823" t="s">
        <v>5669</v>
      </c>
      <c r="Y146" s="37">
        <v>99.092972170902371</v>
      </c>
      <c r="Z146" s="37">
        <v>274964</v>
      </c>
      <c r="AA146" s="37">
        <v>99.304589707927676</v>
      </c>
      <c r="AB146" s="37">
        <v>2876</v>
      </c>
      <c r="AC146" s="37">
        <v>-0.21161753702530461</v>
      </c>
      <c r="AD146" s="37">
        <v>0.23315632360540969</v>
      </c>
      <c r="AE146" s="11760" t="str">
        <f t="shared" si="23"/>
        <v>NS</v>
      </c>
    </row>
    <row r="147" spans="1:31">
      <c r="A147" s="6823" t="s">
        <v>5472</v>
      </c>
      <c r="B147" s="37">
        <v>98.161370358733222</v>
      </c>
      <c r="C147" s="37">
        <v>92297</v>
      </c>
      <c r="D147" s="37">
        <v>97.803806734992676</v>
      </c>
      <c r="E147" s="37">
        <v>3415</v>
      </c>
      <c r="F147" s="37">
        <v>0.35756362374054618</v>
      </c>
      <c r="G147" s="37">
        <v>0.12796444105776339</v>
      </c>
      <c r="H147" s="11761" t="str">
        <f t="shared" si="20"/>
        <v>NS</v>
      </c>
      <c r="J147" s="6823" t="s">
        <v>5868</v>
      </c>
      <c r="K147" s="37">
        <v>98.161370358733222</v>
      </c>
      <c r="L147" s="37">
        <v>92297</v>
      </c>
      <c r="M147" s="37">
        <v>97.911111111111111</v>
      </c>
      <c r="N147" s="37">
        <v>2250</v>
      </c>
      <c r="O147" s="37">
        <v>0.25025924762211105</v>
      </c>
      <c r="P147" s="37">
        <v>0.38340174268887411</v>
      </c>
      <c r="Q147" s="11762" t="str">
        <f t="shared" si="21"/>
        <v>NS</v>
      </c>
      <c r="R147" s="37">
        <v>97.596566523605148</v>
      </c>
      <c r="S147" s="37">
        <v>1165</v>
      </c>
      <c r="T147" s="37">
        <v>0.56480383512807464</v>
      </c>
      <c r="U147" s="37">
        <v>0.15464426282554911</v>
      </c>
      <c r="V147" s="11763" t="str">
        <f t="shared" si="22"/>
        <v>NS</v>
      </c>
      <c r="X147" s="6823" t="s">
        <v>5670</v>
      </c>
      <c r="Y147" s="37">
        <v>98.155414767258605</v>
      </c>
      <c r="Z147" s="37">
        <v>94547</v>
      </c>
      <c r="AA147" s="37">
        <v>97.596566523605148</v>
      </c>
      <c r="AB147" s="37">
        <v>1165</v>
      </c>
      <c r="AC147" s="37">
        <v>0.55884824365345764</v>
      </c>
      <c r="AD147" s="37">
        <v>0.15961066366540561</v>
      </c>
      <c r="AE147" s="11764" t="str">
        <f t="shared" si="23"/>
        <v>NS</v>
      </c>
    </row>
    <row r="148" spans="1:31">
      <c r="A148" s="6823" t="s">
        <v>5473</v>
      </c>
      <c r="B148" s="37">
        <v>99.974203389450309</v>
      </c>
      <c r="C148" s="37">
        <v>89159</v>
      </c>
      <c r="D148" s="37">
        <v>99.98591945930724</v>
      </c>
      <c r="E148" s="37">
        <v>7102</v>
      </c>
      <c r="F148" s="37">
        <v>-1.1716069856930744E-2</v>
      </c>
      <c r="G148" s="37">
        <v>0.54726484622608274</v>
      </c>
      <c r="H148" s="11765" t="str">
        <f t="shared" si="20"/>
        <v>NS</v>
      </c>
      <c r="J148" s="6823" t="s">
        <v>5869</v>
      </c>
      <c r="K148" s="37">
        <v>99.974203389450309</v>
      </c>
      <c r="L148" s="37">
        <v>89159</v>
      </c>
      <c r="M148" s="37">
        <v>99.981831395348834</v>
      </c>
      <c r="N148" s="37">
        <v>5504</v>
      </c>
      <c r="O148" s="37">
        <v>-7.6280058985247479E-3</v>
      </c>
      <c r="P148" s="37">
        <v>0.73011970727777076</v>
      </c>
      <c r="Q148" s="11766" t="str">
        <f t="shared" si="21"/>
        <v>NS</v>
      </c>
      <c r="R148" s="37">
        <v>100</v>
      </c>
      <c r="S148" s="37">
        <v>1598</v>
      </c>
      <c r="T148" s="37">
        <v>-2.5796610549690513E-2</v>
      </c>
      <c r="U148" s="37">
        <v>0.52079233074471087</v>
      </c>
      <c r="V148" s="11767" t="str">
        <f t="shared" si="22"/>
        <v>NS</v>
      </c>
      <c r="X148" s="6823" t="s">
        <v>5671</v>
      </c>
      <c r="Y148" s="37">
        <v>99.974646905337877</v>
      </c>
      <c r="Z148" s="37">
        <v>94663</v>
      </c>
      <c r="AA148" s="37">
        <v>100</v>
      </c>
      <c r="AB148" s="37">
        <v>1598</v>
      </c>
      <c r="AC148" s="37">
        <v>-2.5353094662122544E-2</v>
      </c>
      <c r="AD148" s="37">
        <v>0.52439859886997242</v>
      </c>
      <c r="AE148" s="11768" t="str">
        <f t="shared" si="23"/>
        <v>NS</v>
      </c>
    </row>
    <row r="149" spans="1:31">
      <c r="A149" s="6823" t="s">
        <v>5474</v>
      </c>
      <c r="B149" s="37">
        <v>99.493909792790859</v>
      </c>
      <c r="C149" s="37">
        <v>274457</v>
      </c>
      <c r="D149" s="37">
        <v>99.587559915282583</v>
      </c>
      <c r="E149" s="37">
        <v>8971</v>
      </c>
      <c r="F149" s="37">
        <v>-9.3650122491723664E-2</v>
      </c>
      <c r="G149" s="37">
        <v>0.21732471433707301</v>
      </c>
      <c r="H149" s="11769" t="str">
        <f t="shared" si="20"/>
        <v>NS</v>
      </c>
      <c r="J149" s="6823" t="s">
        <v>5870</v>
      </c>
      <c r="K149" s="37">
        <v>99.493909792790859</v>
      </c>
      <c r="L149" s="37">
        <v>274457</v>
      </c>
      <c r="M149" s="37">
        <v>99.578272604588392</v>
      </c>
      <c r="N149" s="37">
        <v>5928</v>
      </c>
      <c r="O149" s="37">
        <v>-8.43628117975328E-2</v>
      </c>
      <c r="P149" s="37">
        <v>0.36428912187798668</v>
      </c>
      <c r="Q149" s="11770" t="str">
        <f t="shared" si="21"/>
        <v>NS</v>
      </c>
      <c r="R149" s="37">
        <v>99.605652316792643</v>
      </c>
      <c r="S149" s="37">
        <v>3043</v>
      </c>
      <c r="T149" s="37">
        <v>-0.11174252400178375</v>
      </c>
      <c r="U149" s="37">
        <v>0.38707284454712071</v>
      </c>
      <c r="V149" s="11771" t="str">
        <f t="shared" si="22"/>
        <v>NS</v>
      </c>
      <c r="X149" s="6823" t="s">
        <v>5672</v>
      </c>
      <c r="Y149" s="37">
        <v>99.495693421545369</v>
      </c>
      <c r="Z149" s="37">
        <v>280385</v>
      </c>
      <c r="AA149" s="37">
        <v>99.605652316792643</v>
      </c>
      <c r="AB149" s="37">
        <v>3043</v>
      </c>
      <c r="AC149" s="37">
        <v>-0.10995889524727431</v>
      </c>
      <c r="AD149" s="37">
        <v>0.39382966456737323</v>
      </c>
      <c r="AE149" s="11772" t="str">
        <f t="shared" si="23"/>
        <v>NS</v>
      </c>
    </row>
    <row r="150" spans="1:31">
      <c r="A150" s="6823" t="s">
        <v>5475</v>
      </c>
      <c r="B150" s="37">
        <v>99.177680153573533</v>
      </c>
      <c r="C150" s="37">
        <v>108352</v>
      </c>
      <c r="D150" s="37">
        <v>99.287321830457614</v>
      </c>
      <c r="E150" s="37">
        <v>5332</v>
      </c>
      <c r="F150" s="37">
        <v>-0.10964167688408111</v>
      </c>
      <c r="G150" s="37">
        <v>0.38529658409550788</v>
      </c>
      <c r="H150" s="11773" t="str">
        <f t="shared" si="20"/>
        <v>NS</v>
      </c>
      <c r="J150" s="6823" t="s">
        <v>5871</v>
      </c>
      <c r="K150" s="37">
        <v>99.177680153573533</v>
      </c>
      <c r="L150" s="37">
        <v>108352</v>
      </c>
      <c r="M150" s="37">
        <v>99.386339381003197</v>
      </c>
      <c r="N150" s="37">
        <v>3748</v>
      </c>
      <c r="O150" s="37">
        <v>-0.20865922742966347</v>
      </c>
      <c r="P150" s="37">
        <v>0.16254790486183041</v>
      </c>
      <c r="Q150" s="11774" t="str">
        <f t="shared" si="21"/>
        <v>NS</v>
      </c>
      <c r="R150" s="37">
        <v>99.053030303030297</v>
      </c>
      <c r="S150" s="37">
        <v>1584</v>
      </c>
      <c r="T150" s="37">
        <v>0.12464985054323563</v>
      </c>
      <c r="U150" s="37">
        <v>0.58590925578751274</v>
      </c>
      <c r="V150" s="11775" t="str">
        <f t="shared" si="22"/>
        <v>NS</v>
      </c>
      <c r="X150" s="6823" t="s">
        <v>5673</v>
      </c>
      <c r="Y150" s="37">
        <v>99.184656556645848</v>
      </c>
      <c r="Z150" s="37">
        <v>112100</v>
      </c>
      <c r="AA150" s="37">
        <v>99.053030303030297</v>
      </c>
      <c r="AB150" s="37">
        <v>1584</v>
      </c>
      <c r="AC150" s="37">
        <v>0.13162625361555058</v>
      </c>
      <c r="AD150" s="37">
        <v>0.56338583033159173</v>
      </c>
      <c r="AE150" s="11776" t="str">
        <f t="shared" si="23"/>
        <v>NS</v>
      </c>
    </row>
    <row r="151" spans="1:31">
      <c r="A151" s="6823" t="s">
        <v>5476</v>
      </c>
      <c r="B151" s="37">
        <v>99.964033187558755</v>
      </c>
      <c r="C151" s="37">
        <v>122335</v>
      </c>
      <c r="D151" s="37">
        <v>100</v>
      </c>
      <c r="E151" s="37">
        <v>5372</v>
      </c>
      <c r="F151" s="37">
        <v>-3.5966812441245111E-2</v>
      </c>
      <c r="G151" s="37">
        <v>0.16445463277111191</v>
      </c>
      <c r="H151" s="11777" t="str">
        <f t="shared" si="20"/>
        <v>NS</v>
      </c>
      <c r="J151" s="6823" t="s">
        <v>5872</v>
      </c>
      <c r="K151" s="37">
        <v>99.964033187558755</v>
      </c>
      <c r="L151" s="37">
        <v>122335</v>
      </c>
      <c r="M151" s="37">
        <v>100</v>
      </c>
      <c r="N151" s="37">
        <v>3946</v>
      </c>
      <c r="O151" s="37">
        <v>-3.5966812441245111E-2</v>
      </c>
      <c r="P151" s="37">
        <v>0.2334486763529503</v>
      </c>
      <c r="Q151" s="11778" t="str">
        <f t="shared" si="21"/>
        <v>NS</v>
      </c>
      <c r="R151" s="37">
        <v>100</v>
      </c>
      <c r="S151" s="37">
        <v>1426</v>
      </c>
      <c r="T151" s="37">
        <v>-3.5966812441245111E-2</v>
      </c>
      <c r="U151" s="37">
        <v>0.47381726071007652</v>
      </c>
      <c r="V151" s="11779" t="str">
        <f t="shared" si="22"/>
        <v>NS</v>
      </c>
      <c r="X151" s="6823" t="s">
        <v>5674</v>
      </c>
      <c r="Y151" s="37">
        <v>99.965157070343125</v>
      </c>
      <c r="Z151" s="37">
        <v>126281</v>
      </c>
      <c r="AA151" s="37">
        <v>100</v>
      </c>
      <c r="AB151" s="37">
        <v>1426</v>
      </c>
      <c r="AC151" s="37">
        <v>-3.4842929656875299E-2</v>
      </c>
      <c r="AD151" s="37">
        <v>0.48081126862230211</v>
      </c>
      <c r="AE151" s="11780" t="str">
        <f t="shared" si="23"/>
        <v>NS</v>
      </c>
    </row>
    <row r="152" spans="1:31">
      <c r="A152" s="6823" t="s">
        <v>5477</v>
      </c>
      <c r="B152" s="37">
        <v>99.135871271082749</v>
      </c>
      <c r="C152" s="37">
        <v>156111</v>
      </c>
      <c r="D152" s="37">
        <v>99.15268316996179</v>
      </c>
      <c r="E152" s="37">
        <v>6019</v>
      </c>
      <c r="F152" s="37">
        <v>-1.6811898879041109E-2</v>
      </c>
      <c r="G152" s="37">
        <v>0.88998082955144564</v>
      </c>
      <c r="H152" s="11781" t="str">
        <f t="shared" si="20"/>
        <v>NS</v>
      </c>
      <c r="J152" s="6823" t="s">
        <v>5873</v>
      </c>
      <c r="K152" s="37">
        <v>99.135871271082749</v>
      </c>
      <c r="L152" s="37">
        <v>156111</v>
      </c>
      <c r="M152" s="37">
        <v>99.128703012198159</v>
      </c>
      <c r="N152" s="37">
        <v>4017</v>
      </c>
      <c r="O152" s="37">
        <v>7.1682588845902728E-3</v>
      </c>
      <c r="P152" s="37">
        <v>0.96134862084823802</v>
      </c>
      <c r="Q152" s="11782" t="str">
        <f t="shared" si="21"/>
        <v>NS</v>
      </c>
      <c r="R152" s="37">
        <v>99.200799200799196</v>
      </c>
      <c r="S152" s="37">
        <v>2002</v>
      </c>
      <c r="T152" s="37">
        <v>-6.4927929716446897E-2</v>
      </c>
      <c r="U152" s="37">
        <v>0.75501931479521955</v>
      </c>
      <c r="V152" s="11783" t="str">
        <f t="shared" si="22"/>
        <v>NS</v>
      </c>
      <c r="X152" s="6823" t="s">
        <v>5675</v>
      </c>
      <c r="Y152" s="37">
        <v>99.135691446842529</v>
      </c>
      <c r="Z152" s="37">
        <v>160128</v>
      </c>
      <c r="AA152" s="37">
        <v>99.200799200799196</v>
      </c>
      <c r="AB152" s="37">
        <v>2002</v>
      </c>
      <c r="AC152" s="37">
        <v>-6.5107753956667125E-2</v>
      </c>
      <c r="AD152" s="37">
        <v>0.75435185053142273</v>
      </c>
      <c r="AE152" s="11784" t="str">
        <f t="shared" si="23"/>
        <v>NS</v>
      </c>
    </row>
    <row r="153" spans="1:31">
      <c r="A153" s="6823" t="s">
        <v>5478</v>
      </c>
      <c r="B153" s="37">
        <v>99.892427935120594</v>
      </c>
      <c r="C153" s="37">
        <v>118990</v>
      </c>
      <c r="D153" s="37">
        <v>99.837365318154099</v>
      </c>
      <c r="E153" s="37">
        <v>4919</v>
      </c>
      <c r="F153" s="37">
        <v>5.506261696649517E-2</v>
      </c>
      <c r="G153" s="37">
        <v>0.25307133162872147</v>
      </c>
      <c r="H153" s="11785" t="str">
        <f t="shared" si="20"/>
        <v>NS</v>
      </c>
      <c r="J153" s="6823" t="s">
        <v>5874</v>
      </c>
      <c r="K153" s="37">
        <v>99.892427935120594</v>
      </c>
      <c r="L153" s="37">
        <v>118990</v>
      </c>
      <c r="M153" s="37">
        <v>99.887323943661968</v>
      </c>
      <c r="N153" s="37">
        <v>3550</v>
      </c>
      <c r="O153" s="37">
        <v>5.1039914586255009E-3</v>
      </c>
      <c r="P153" s="37">
        <v>0.92721224276343528</v>
      </c>
      <c r="Q153" s="11786" t="str">
        <f t="shared" si="21"/>
        <v>NS</v>
      </c>
      <c r="R153" s="37">
        <v>99.707815924032147</v>
      </c>
      <c r="S153" s="37">
        <v>1369</v>
      </c>
      <c r="T153" s="37">
        <v>0.18461201108844705</v>
      </c>
      <c r="U153" s="37">
        <v>4.0174182975827699E-2</v>
      </c>
      <c r="V153" s="11787" t="str">
        <f t="shared" si="22"/>
        <v>NS</v>
      </c>
      <c r="X153" s="6823" t="s">
        <v>5676</v>
      </c>
      <c r="Y153" s="37">
        <v>99.892280071813289</v>
      </c>
      <c r="Z153" s="37">
        <v>122540</v>
      </c>
      <c r="AA153" s="37">
        <v>99.707815924032147</v>
      </c>
      <c r="AB153" s="37">
        <v>1369</v>
      </c>
      <c r="AC153" s="37">
        <v>0.18446414778114217</v>
      </c>
      <c r="AD153" s="37">
        <v>4.0379594358823802E-2</v>
      </c>
      <c r="AE153" s="11788" t="str">
        <f t="shared" si="23"/>
        <v>**</v>
      </c>
    </row>
    <row r="154" spans="1:31">
      <c r="A154" s="6823" t="s">
        <v>5479</v>
      </c>
      <c r="B154" s="37">
        <v>99.440530150039635</v>
      </c>
      <c r="C154" s="37">
        <v>66849</v>
      </c>
      <c r="D154" s="37">
        <v>99.699899966655551</v>
      </c>
      <c r="E154" s="37">
        <v>2999</v>
      </c>
      <c r="F154" s="37">
        <v>-0.25936981661591574</v>
      </c>
      <c r="G154" s="37">
        <v>5.9878494548310603E-2</v>
      </c>
      <c r="H154" s="11789" t="str">
        <f t="shared" si="20"/>
        <v>*</v>
      </c>
      <c r="J154" s="6823" t="s">
        <v>5875</v>
      </c>
      <c r="K154" s="37">
        <v>99.440530150039635</v>
      </c>
      <c r="L154" s="37">
        <v>66849</v>
      </c>
      <c r="M154" s="37">
        <v>99.852362204724415</v>
      </c>
      <c r="N154" s="37">
        <v>2032</v>
      </c>
      <c r="O154" s="37">
        <v>-0.41183205468477979</v>
      </c>
      <c r="P154" s="37">
        <v>1.31802306966024E-2</v>
      </c>
      <c r="Q154" s="11790" t="str">
        <f t="shared" si="21"/>
        <v>**</v>
      </c>
      <c r="R154" s="37">
        <v>99.379524301964835</v>
      </c>
      <c r="S154" s="37">
        <v>967</v>
      </c>
      <c r="T154" s="37">
        <v>6.1005848074799474E-2</v>
      </c>
      <c r="U154" s="37">
        <v>0.80079329482950712</v>
      </c>
      <c r="V154" s="11791" t="str">
        <f t="shared" si="22"/>
        <v>**</v>
      </c>
      <c r="X154" s="6823" t="s">
        <v>5677</v>
      </c>
      <c r="Y154" s="37">
        <v>99.452679258431203</v>
      </c>
      <c r="Z154" s="37">
        <v>68881</v>
      </c>
      <c r="AA154" s="37">
        <v>99.379524301964835</v>
      </c>
      <c r="AB154" s="37">
        <v>967</v>
      </c>
      <c r="AC154" s="37">
        <v>7.3154956466368048E-2</v>
      </c>
      <c r="AD154" s="37">
        <v>0.75967317464328277</v>
      </c>
      <c r="AE154" s="11792" t="str">
        <f t="shared" si="23"/>
        <v>NS</v>
      </c>
    </row>
    <row r="155" spans="1:31">
      <c r="A155" s="6823" t="s">
        <v>11571</v>
      </c>
      <c r="B155" s="37">
        <v>98.270613556170105</v>
      </c>
      <c r="C155" s="37">
        <v>4083587</v>
      </c>
      <c r="D155" s="37">
        <v>98.960943707597337</v>
      </c>
      <c r="E155" s="37">
        <v>212693</v>
      </c>
      <c r="F155" s="37">
        <v>-0.69033015142723286</v>
      </c>
      <c r="G155" s="37">
        <v>9.4341730840000005E-128</v>
      </c>
      <c r="H155" s="11793" t="str">
        <f t="shared" si="20"/>
        <v>***</v>
      </c>
      <c r="J155" s="6823" t="s">
        <v>11571</v>
      </c>
      <c r="K155" s="37">
        <v>98.270613556170105</v>
      </c>
      <c r="L155" s="37">
        <v>4083587</v>
      </c>
      <c r="M155" s="37">
        <v>99.034027412041254</v>
      </c>
      <c r="N155" s="37">
        <v>155698</v>
      </c>
      <c r="O155" s="37">
        <v>-0.76341385587114985</v>
      </c>
      <c r="P155" s="37">
        <v>1.1038426606000001E-115</v>
      </c>
      <c r="Q155" s="11794" t="str">
        <f t="shared" si="21"/>
        <v>***</v>
      </c>
      <c r="R155" s="37">
        <v>98.761294850425472</v>
      </c>
      <c r="S155" s="37">
        <v>56995</v>
      </c>
      <c r="T155" s="37">
        <v>-0.49068129425536711</v>
      </c>
      <c r="U155" s="37">
        <v>3.8559823056899998E-19</v>
      </c>
      <c r="V155" s="11795" t="str">
        <f t="shared" si="22"/>
        <v>***</v>
      </c>
      <c r="X155" s="6823" t="s">
        <v>11571</v>
      </c>
      <c r="Y155" s="37">
        <v>98.298651777363403</v>
      </c>
      <c r="Z155" s="37">
        <v>4239285</v>
      </c>
      <c r="AA155" s="37">
        <v>98.761294850425472</v>
      </c>
      <c r="AB155" s="37">
        <v>56995</v>
      </c>
      <c r="AC155" s="37">
        <v>-0.46264307306206831</v>
      </c>
      <c r="AD155" s="37">
        <v>1.9125845624499999E-17</v>
      </c>
      <c r="AE155" s="11796" t="str">
        <f t="shared" si="23"/>
        <v>***</v>
      </c>
    </row>
    <row r="157" spans="1:31">
      <c r="A157" s="17038" t="s">
        <v>12055</v>
      </c>
      <c r="J157" s="17038" t="s">
        <v>12056</v>
      </c>
      <c r="X157" s="17038" t="s">
        <v>12057</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5480</v>
      </c>
      <c r="B159" s="37">
        <v>95.410880679695595</v>
      </c>
      <c r="C159" s="37">
        <v>187378</v>
      </c>
      <c r="D159" s="37">
        <v>96.010001595999356</v>
      </c>
      <c r="E159" s="37">
        <v>18797</v>
      </c>
      <c r="F159" s="37">
        <v>-0.59912091630376096</v>
      </c>
      <c r="G159" s="37">
        <v>1.6740570882109999E-4</v>
      </c>
      <c r="H159" s="11797" t="str">
        <f t="shared" ref="H159:H181" si="24">IF(G159&lt;0.01,"***",IF(G159&lt;0.05,"**",IF(G159&lt;0.1,"*","NS")))</f>
        <v>***</v>
      </c>
      <c r="J159" s="6823" t="s">
        <v>5876</v>
      </c>
      <c r="K159" s="37">
        <v>95.410880679695595</v>
      </c>
      <c r="L159" s="37">
        <v>187378</v>
      </c>
      <c r="M159" s="37">
        <v>95.934283705171637</v>
      </c>
      <c r="N159" s="37">
        <v>15643</v>
      </c>
      <c r="O159" s="37">
        <v>-0.52340302547604267</v>
      </c>
      <c r="P159" s="37">
        <v>2.5427772591748001E-3</v>
      </c>
      <c r="Q159" s="11798" t="str">
        <f t="shared" ref="Q159:Q181" si="25">IF(P159&lt;0.01,"***",IF(P159&lt;0.05,"**",IF(P159&lt;0.1,"*","NS")))</f>
        <v>***</v>
      </c>
      <c r="R159" s="37">
        <v>96.385542168674704</v>
      </c>
      <c r="S159" s="37">
        <v>3154</v>
      </c>
      <c r="T159" s="37">
        <v>-0.97466148897910898</v>
      </c>
      <c r="U159" s="37">
        <v>9.3627636706732006E-3</v>
      </c>
      <c r="V159" s="11799" t="str">
        <f t="shared" ref="V159:V181" si="26">IF(P159&lt;0.01,"***",IF(P159&lt;0.05,"**",IF(P159&lt;0.1,"*","NS")))</f>
        <v>***</v>
      </c>
      <c r="X159" s="6823" t="s">
        <v>5678</v>
      </c>
      <c r="Y159" s="37">
        <v>95.451209480792627</v>
      </c>
      <c r="Z159" s="37">
        <v>203021</v>
      </c>
      <c r="AA159" s="37">
        <v>96.385542168674704</v>
      </c>
      <c r="AB159" s="37">
        <v>3154</v>
      </c>
      <c r="AC159" s="37">
        <v>-0.93433268788207613</v>
      </c>
      <c r="AD159" s="37">
        <v>1.2327218366170701E-2</v>
      </c>
      <c r="AE159" s="11800" t="str">
        <f t="shared" ref="AE159:AE181" si="27">IF(AD159&lt;0.01,"***",IF(AD159&lt;0.05,"**",IF(AD159&lt;0.1,"*","NS")))</f>
        <v>**</v>
      </c>
    </row>
    <row r="160" spans="1:31">
      <c r="A160" s="6823" t="s">
        <v>5481</v>
      </c>
      <c r="B160" s="37">
        <v>99.462646303789754</v>
      </c>
      <c r="C160" s="37">
        <v>45966</v>
      </c>
      <c r="D160" s="37">
        <v>99.40693430656934</v>
      </c>
      <c r="E160" s="37">
        <v>4384</v>
      </c>
      <c r="F160" s="37">
        <v>5.5711997220413423E-2</v>
      </c>
      <c r="G160" s="37">
        <v>0.63126661050554989</v>
      </c>
      <c r="H160" s="11801" t="str">
        <f t="shared" si="24"/>
        <v>NS</v>
      </c>
      <c r="J160" s="6823" t="s">
        <v>5877</v>
      </c>
      <c r="K160" s="37">
        <v>99.462646303789754</v>
      </c>
      <c r="L160" s="37">
        <v>45966</v>
      </c>
      <c r="M160" s="37">
        <v>99.40137683328345</v>
      </c>
      <c r="N160" s="37">
        <v>3341</v>
      </c>
      <c r="O160" s="37">
        <v>6.1269470506303492E-2</v>
      </c>
      <c r="P160" s="37">
        <v>0.64127102604582853</v>
      </c>
      <c r="Q160" s="11802" t="str">
        <f t="shared" si="25"/>
        <v>NS</v>
      </c>
      <c r="R160" s="37">
        <v>99.424736337488014</v>
      </c>
      <c r="S160" s="37">
        <v>1043</v>
      </c>
      <c r="T160" s="37">
        <v>3.7909966301739928E-2</v>
      </c>
      <c r="U160" s="37">
        <v>0.8685756418510201</v>
      </c>
      <c r="V160" s="11803" t="str">
        <f t="shared" si="26"/>
        <v>NS</v>
      </c>
      <c r="X160" s="6823" t="s">
        <v>5679</v>
      </c>
      <c r="Y160" s="37">
        <v>99.458494737055588</v>
      </c>
      <c r="Z160" s="37">
        <v>49307</v>
      </c>
      <c r="AA160" s="37">
        <v>99.424736337488014</v>
      </c>
      <c r="AB160" s="37">
        <v>1043</v>
      </c>
      <c r="AC160" s="37">
        <v>3.3758399567574315E-2</v>
      </c>
      <c r="AD160" s="37">
        <v>0.88319893044960995</v>
      </c>
      <c r="AE160" s="11804" t="str">
        <f t="shared" si="27"/>
        <v>NS</v>
      </c>
    </row>
    <row r="161" spans="1:31">
      <c r="A161" s="6823" t="s">
        <v>5482</v>
      </c>
      <c r="B161" s="37">
        <v>99.986809128083365</v>
      </c>
      <c r="C161" s="37">
        <v>98553</v>
      </c>
      <c r="D161" s="37">
        <v>99.968480773271693</v>
      </c>
      <c r="E161" s="37">
        <v>9518</v>
      </c>
      <c r="F161" s="37">
        <v>1.8328354811671943E-2</v>
      </c>
      <c r="G161" s="37">
        <v>0.16047938978829121</v>
      </c>
      <c r="H161" s="11805" t="str">
        <f t="shared" si="24"/>
        <v>NS</v>
      </c>
      <c r="J161" s="6823" t="s">
        <v>5878</v>
      </c>
      <c r="K161" s="37">
        <v>99.986809128083365</v>
      </c>
      <c r="L161" s="37">
        <v>98553</v>
      </c>
      <c r="M161" s="37">
        <v>99.960243837794863</v>
      </c>
      <c r="N161" s="37">
        <v>7546</v>
      </c>
      <c r="O161" s="37">
        <v>2.6565290288502297E-2</v>
      </c>
      <c r="P161" s="37">
        <v>7.0101845136039398E-2</v>
      </c>
      <c r="Q161" s="11806" t="str">
        <f t="shared" si="25"/>
        <v>*</v>
      </c>
      <c r="R161" s="37">
        <v>100</v>
      </c>
      <c r="S161" s="37">
        <v>1972</v>
      </c>
      <c r="T161" s="37">
        <v>-1.3190871916634705E-2</v>
      </c>
      <c r="U161" s="37">
        <v>0.61001608814605357</v>
      </c>
      <c r="V161" s="11807" t="str">
        <f t="shared" si="26"/>
        <v>*</v>
      </c>
      <c r="X161" s="6823" t="s">
        <v>5680</v>
      </c>
      <c r="Y161" s="37">
        <v>99.984919744766685</v>
      </c>
      <c r="Z161" s="37">
        <v>106099</v>
      </c>
      <c r="AA161" s="37">
        <v>100</v>
      </c>
      <c r="AB161" s="37">
        <v>1972</v>
      </c>
      <c r="AC161" s="37">
        <v>-1.5080255233314688E-2</v>
      </c>
      <c r="AD161" s="37">
        <v>0.58550426421964819</v>
      </c>
      <c r="AE161" s="11808" t="str">
        <f t="shared" si="27"/>
        <v>NS</v>
      </c>
    </row>
    <row r="162" spans="1:31">
      <c r="A162" s="6823" t="s">
        <v>5483</v>
      </c>
      <c r="B162" s="37">
        <v>93.2412259806257</v>
      </c>
      <c r="C162" s="37">
        <v>62970</v>
      </c>
      <c r="D162" s="37">
        <v>95.168295331161787</v>
      </c>
      <c r="E162" s="37">
        <v>5526</v>
      </c>
      <c r="F162" s="37">
        <v>-1.9270693505360867</v>
      </c>
      <c r="G162" s="37">
        <v>3.1777516427099998E-8</v>
      </c>
      <c r="H162" s="11809" t="str">
        <f t="shared" si="24"/>
        <v>***</v>
      </c>
      <c r="J162" s="6823" t="s">
        <v>5879</v>
      </c>
      <c r="K162" s="37">
        <v>93.2412259806257</v>
      </c>
      <c r="L162" s="37">
        <v>62970</v>
      </c>
      <c r="M162" s="37">
        <v>95.506160908431994</v>
      </c>
      <c r="N162" s="37">
        <v>4139</v>
      </c>
      <c r="O162" s="37">
        <v>-2.2649349278062942</v>
      </c>
      <c r="P162" s="37">
        <v>1.3627220403500001E-8</v>
      </c>
      <c r="Q162" s="11810" t="str">
        <f t="shared" si="25"/>
        <v>***</v>
      </c>
      <c r="R162" s="37">
        <v>94.160057678442683</v>
      </c>
      <c r="S162" s="37">
        <v>1387</v>
      </c>
      <c r="T162" s="37">
        <v>-0.91883169781698371</v>
      </c>
      <c r="U162" s="37">
        <v>0.17695904464726689</v>
      </c>
      <c r="V162" s="11811" t="str">
        <f t="shared" si="26"/>
        <v>***</v>
      </c>
      <c r="X162" s="6823" t="s">
        <v>5681</v>
      </c>
      <c r="Y162" s="37">
        <v>93.380917611646723</v>
      </c>
      <c r="Z162" s="37">
        <v>67109</v>
      </c>
      <c r="AA162" s="37">
        <v>94.160057678442683</v>
      </c>
      <c r="AB162" s="37">
        <v>1387</v>
      </c>
      <c r="AC162" s="37">
        <v>-0.77914006679596071</v>
      </c>
      <c r="AD162" s="37">
        <v>0.24746182645652931</v>
      </c>
      <c r="AE162" s="11812" t="str">
        <f t="shared" si="27"/>
        <v>NS</v>
      </c>
    </row>
    <row r="163" spans="1:31">
      <c r="A163" s="6823" t="s">
        <v>5484</v>
      </c>
      <c r="B163" s="37">
        <v>98.722860791826307</v>
      </c>
      <c r="C163" s="37">
        <v>30537</v>
      </c>
      <c r="D163" s="37">
        <v>97.958297132927882</v>
      </c>
      <c r="E163" s="37">
        <v>2302</v>
      </c>
      <c r="F163" s="37">
        <v>0.76456365889842459</v>
      </c>
      <c r="G163" s="37">
        <v>2.0206104934465002E-3</v>
      </c>
      <c r="H163" s="11813" t="str">
        <f t="shared" si="24"/>
        <v>***</v>
      </c>
      <c r="J163" s="6823" t="s">
        <v>5880</v>
      </c>
      <c r="K163" s="37">
        <v>98.722860791826307</v>
      </c>
      <c r="L163" s="37">
        <v>30537</v>
      </c>
      <c r="M163" s="37">
        <v>97.713226205191589</v>
      </c>
      <c r="N163" s="37">
        <v>1618</v>
      </c>
      <c r="O163" s="37">
        <v>1.0096345866347178</v>
      </c>
      <c r="P163" s="37">
        <v>5.4493955224250003E-4</v>
      </c>
      <c r="Q163" s="11814" t="str">
        <f t="shared" si="25"/>
        <v>***</v>
      </c>
      <c r="R163" s="37">
        <v>98.538011695906434</v>
      </c>
      <c r="S163" s="37">
        <v>684</v>
      </c>
      <c r="T163" s="37">
        <v>0.18484909591987275</v>
      </c>
      <c r="U163" s="37">
        <v>0.67074897389978028</v>
      </c>
      <c r="V163" s="11815" t="str">
        <f t="shared" si="26"/>
        <v>***</v>
      </c>
      <c r="X163" s="6823" t="s">
        <v>5682</v>
      </c>
      <c r="Y163" s="37">
        <v>98.672057222826936</v>
      </c>
      <c r="Z163" s="37">
        <v>32155</v>
      </c>
      <c r="AA163" s="37">
        <v>98.538011695906434</v>
      </c>
      <c r="AB163" s="37">
        <v>684</v>
      </c>
      <c r="AC163" s="37">
        <v>0.13404552692050231</v>
      </c>
      <c r="AD163" s="37">
        <v>0.76209495380867442</v>
      </c>
      <c r="AE163" s="11816" t="str">
        <f t="shared" si="27"/>
        <v>NS</v>
      </c>
    </row>
    <row r="164" spans="1:31">
      <c r="A164" s="6823" t="s">
        <v>5485</v>
      </c>
      <c r="B164" s="37">
        <v>99.32122575381959</v>
      </c>
      <c r="C164" s="37">
        <v>126257</v>
      </c>
      <c r="D164" s="37">
        <v>99.217495987158912</v>
      </c>
      <c r="E164" s="37">
        <v>9968</v>
      </c>
      <c r="F164" s="37">
        <v>0.10372976666067757</v>
      </c>
      <c r="G164" s="37">
        <v>0.227202255181538</v>
      </c>
      <c r="H164" s="11817" t="str">
        <f t="shared" si="24"/>
        <v>NS</v>
      </c>
      <c r="J164" s="6823" t="s">
        <v>5881</v>
      </c>
      <c r="K164" s="37">
        <v>99.32122575381959</v>
      </c>
      <c r="L164" s="37">
        <v>126257</v>
      </c>
      <c r="M164" s="37">
        <v>99.238406092751262</v>
      </c>
      <c r="N164" s="37">
        <v>7353</v>
      </c>
      <c r="O164" s="37">
        <v>8.2819661068327832E-2</v>
      </c>
      <c r="P164" s="37">
        <v>0.40203125113857358</v>
      </c>
      <c r="Q164" s="11818" t="str">
        <f t="shared" si="25"/>
        <v>NS</v>
      </c>
      <c r="R164" s="37">
        <v>99.158699808795404</v>
      </c>
      <c r="S164" s="37">
        <v>2615</v>
      </c>
      <c r="T164" s="37">
        <v>0.1625259450241856</v>
      </c>
      <c r="U164" s="37">
        <v>0.31756162341040622</v>
      </c>
      <c r="V164" s="11819" t="str">
        <f t="shared" si="26"/>
        <v>NS</v>
      </c>
      <c r="X164" s="6823" t="s">
        <v>5683</v>
      </c>
      <c r="Y164" s="37">
        <v>99.316667914078295</v>
      </c>
      <c r="Z164" s="37">
        <v>133610</v>
      </c>
      <c r="AA164" s="37">
        <v>99.158699808795404</v>
      </c>
      <c r="AB164" s="37">
        <v>2615</v>
      </c>
      <c r="AC164" s="37">
        <v>0.15796810528289029</v>
      </c>
      <c r="AD164" s="37">
        <v>0.3325591287024553</v>
      </c>
      <c r="AE164" s="11820" t="str">
        <f t="shared" si="27"/>
        <v>NS</v>
      </c>
    </row>
    <row r="165" spans="1:31">
      <c r="A165" s="6823" t="s">
        <v>5486</v>
      </c>
      <c r="B165" s="37">
        <v>99.987419891667301</v>
      </c>
      <c r="C165" s="37">
        <v>556434</v>
      </c>
      <c r="D165" s="37">
        <v>99.982508308553435</v>
      </c>
      <c r="E165" s="37">
        <v>62887</v>
      </c>
      <c r="F165" s="37">
        <v>4.9115831138664134E-3</v>
      </c>
      <c r="G165" s="37">
        <v>0.30728983333517962</v>
      </c>
      <c r="H165" s="11821" t="str">
        <f t="shared" si="24"/>
        <v>NS</v>
      </c>
      <c r="J165" s="6823" t="s">
        <v>5882</v>
      </c>
      <c r="K165" s="37">
        <v>99.987419891667301</v>
      </c>
      <c r="L165" s="37">
        <v>556434</v>
      </c>
      <c r="M165" s="37">
        <v>99.982284859459881</v>
      </c>
      <c r="N165" s="37">
        <v>50804</v>
      </c>
      <c r="O165" s="37">
        <v>5.1350322074199539E-3</v>
      </c>
      <c r="P165" s="37">
        <v>0.33133260895341732</v>
      </c>
      <c r="Q165" s="11822" t="str">
        <f t="shared" si="25"/>
        <v>NS</v>
      </c>
      <c r="R165" s="37">
        <v>99.983447819250188</v>
      </c>
      <c r="S165" s="37">
        <v>12083</v>
      </c>
      <c r="T165" s="37">
        <v>3.9720724171132815E-3</v>
      </c>
      <c r="U165" s="37">
        <v>0.70108297237106609</v>
      </c>
      <c r="V165" s="11823" t="str">
        <f t="shared" si="26"/>
        <v>NS</v>
      </c>
      <c r="X165" s="6823" t="s">
        <v>5684</v>
      </c>
      <c r="Y165" s="37">
        <v>99.986990273994707</v>
      </c>
      <c r="Z165" s="37">
        <v>607238</v>
      </c>
      <c r="AA165" s="37">
        <v>99.983447819250188</v>
      </c>
      <c r="AB165" s="37">
        <v>12083</v>
      </c>
      <c r="AC165" s="37">
        <v>3.5424547445188637E-3</v>
      </c>
      <c r="AD165" s="37">
        <v>0.73598449104318142</v>
      </c>
      <c r="AE165" s="11824" t="str">
        <f t="shared" si="27"/>
        <v>NS</v>
      </c>
    </row>
    <row r="166" spans="1:31">
      <c r="A166" s="6823" t="s">
        <v>5487</v>
      </c>
      <c r="B166" s="37">
        <v>99.862859410470534</v>
      </c>
      <c r="C166" s="37">
        <v>171357</v>
      </c>
      <c r="D166" s="37">
        <v>99.790356394129972</v>
      </c>
      <c r="E166" s="37">
        <v>12879</v>
      </c>
      <c r="F166" s="37">
        <v>7.2503016340561999E-2</v>
      </c>
      <c r="G166" s="37">
        <v>3.5226366722233997E-2</v>
      </c>
      <c r="H166" s="11825" t="str">
        <f t="shared" si="24"/>
        <v>**</v>
      </c>
      <c r="J166" s="6823" t="s">
        <v>5883</v>
      </c>
      <c r="K166" s="37">
        <v>99.862859410470534</v>
      </c>
      <c r="L166" s="37">
        <v>171357</v>
      </c>
      <c r="M166" s="37">
        <v>99.792325949367083</v>
      </c>
      <c r="N166" s="37">
        <v>10112</v>
      </c>
      <c r="O166" s="37">
        <v>7.05334611034516E-2</v>
      </c>
      <c r="P166" s="37">
        <v>6.6309169859879294E-2</v>
      </c>
      <c r="Q166" s="11826" t="str">
        <f t="shared" si="25"/>
        <v>*</v>
      </c>
      <c r="R166" s="37">
        <v>99.783158655583662</v>
      </c>
      <c r="S166" s="37">
        <v>2767</v>
      </c>
      <c r="T166" s="37">
        <v>7.9700754886872005E-2</v>
      </c>
      <c r="U166" s="37">
        <v>0.26327452309156779</v>
      </c>
      <c r="V166" s="11827" t="str">
        <f t="shared" si="26"/>
        <v>*</v>
      </c>
      <c r="X166" s="6823" t="s">
        <v>5685</v>
      </c>
      <c r="Y166" s="37">
        <v>99.858929073285239</v>
      </c>
      <c r="Z166" s="37">
        <v>181469</v>
      </c>
      <c r="AA166" s="37">
        <v>99.783158655583662</v>
      </c>
      <c r="AB166" s="37">
        <v>2767</v>
      </c>
      <c r="AC166" s="37">
        <v>7.5770417701576775E-2</v>
      </c>
      <c r="AD166" s="37">
        <v>0.2938601029610699</v>
      </c>
      <c r="AE166" s="11828" t="str">
        <f t="shared" si="27"/>
        <v>NS</v>
      </c>
    </row>
    <row r="167" spans="1:31">
      <c r="A167" s="6823" t="s">
        <v>5488</v>
      </c>
      <c r="B167" s="37">
        <v>93.313728524996137</v>
      </c>
      <c r="C167" s="37">
        <v>64610</v>
      </c>
      <c r="D167" s="37">
        <v>89.715854052308686</v>
      </c>
      <c r="E167" s="37">
        <v>6194</v>
      </c>
      <c r="F167" s="37">
        <v>3.597874472687451</v>
      </c>
      <c r="G167" s="37">
        <v>2.8342397346799999E-26</v>
      </c>
      <c r="H167" s="11829" t="str">
        <f t="shared" si="24"/>
        <v>***</v>
      </c>
      <c r="J167" s="6823" t="s">
        <v>5884</v>
      </c>
      <c r="K167" s="37">
        <v>93.313728524996137</v>
      </c>
      <c r="L167" s="37">
        <v>64610</v>
      </c>
      <c r="M167" s="37">
        <v>88.599622086920007</v>
      </c>
      <c r="N167" s="37">
        <v>4763</v>
      </c>
      <c r="O167" s="37">
        <v>4.7141064380761293</v>
      </c>
      <c r="P167" s="37">
        <v>8.6140512693999996E-35</v>
      </c>
      <c r="Q167" s="11830" t="str">
        <f t="shared" si="25"/>
        <v>***</v>
      </c>
      <c r="R167" s="37">
        <v>93.431167016072678</v>
      </c>
      <c r="S167" s="37">
        <v>1431</v>
      </c>
      <c r="T167" s="37">
        <v>-0.11743849107654114</v>
      </c>
      <c r="U167" s="37">
        <v>0.86033709028837813</v>
      </c>
      <c r="V167" s="11831" t="str">
        <f t="shared" si="26"/>
        <v>***</v>
      </c>
      <c r="X167" s="6823" t="s">
        <v>5686</v>
      </c>
      <c r="Y167" s="37">
        <v>92.990068182145791</v>
      </c>
      <c r="Z167" s="37">
        <v>69373</v>
      </c>
      <c r="AA167" s="37">
        <v>93.431167016072678</v>
      </c>
      <c r="AB167" s="37">
        <v>1431</v>
      </c>
      <c r="AC167" s="37">
        <v>-0.44109883392688687</v>
      </c>
      <c r="AD167" s="37">
        <v>0.51744766460169234</v>
      </c>
      <c r="AE167" s="11832" t="str">
        <f t="shared" si="27"/>
        <v>NS</v>
      </c>
    </row>
    <row r="168" spans="1:31">
      <c r="A168" s="6823" t="s">
        <v>5489</v>
      </c>
      <c r="B168" s="37">
        <v>99.698690462394254</v>
      </c>
      <c r="C168" s="37">
        <v>51774</v>
      </c>
      <c r="D168" s="37">
        <v>99.485458612975393</v>
      </c>
      <c r="E168" s="37">
        <v>4470</v>
      </c>
      <c r="F168" s="37">
        <v>0.21323184941886097</v>
      </c>
      <c r="G168" s="37">
        <v>1.5163531596180099E-2</v>
      </c>
      <c r="H168" s="11833" t="str">
        <f t="shared" si="24"/>
        <v>**</v>
      </c>
      <c r="J168" s="6823" t="s">
        <v>5885</v>
      </c>
      <c r="K168" s="37">
        <v>99.698690462394254</v>
      </c>
      <c r="L168" s="37">
        <v>51774</v>
      </c>
      <c r="M168" s="37">
        <v>99.545178896300783</v>
      </c>
      <c r="N168" s="37">
        <v>3298</v>
      </c>
      <c r="O168" s="37">
        <v>0.15351156609347072</v>
      </c>
      <c r="P168" s="37">
        <v>0.12444895481076571</v>
      </c>
      <c r="Q168" s="11834" t="str">
        <f t="shared" si="25"/>
        <v>NS</v>
      </c>
      <c r="R168" s="37">
        <v>99.317406143344712</v>
      </c>
      <c r="S168" s="37">
        <v>1172</v>
      </c>
      <c r="T168" s="37">
        <v>0.38128431904954141</v>
      </c>
      <c r="U168" s="37">
        <v>2.0187215323494798E-2</v>
      </c>
      <c r="V168" s="11835" t="str">
        <f t="shared" si="26"/>
        <v>NS</v>
      </c>
      <c r="X168" s="6823" t="s">
        <v>5687</v>
      </c>
      <c r="Y168" s="37">
        <v>99.68949738524114</v>
      </c>
      <c r="Z168" s="37">
        <v>55072</v>
      </c>
      <c r="AA168" s="37">
        <v>99.317406143344712</v>
      </c>
      <c r="AB168" s="37">
        <v>1172</v>
      </c>
      <c r="AC168" s="37">
        <v>0.3720912418964275</v>
      </c>
      <c r="AD168" s="37">
        <v>2.52263371568009E-2</v>
      </c>
      <c r="AE168" s="11836" t="str">
        <f t="shared" si="27"/>
        <v>**</v>
      </c>
    </row>
    <row r="169" spans="1:31">
      <c r="A169" s="6823" t="s">
        <v>5490</v>
      </c>
      <c r="B169" s="37">
        <v>99.702316587581265</v>
      </c>
      <c r="C169" s="37">
        <v>78607</v>
      </c>
      <c r="D169" s="37">
        <v>99.646174259177357</v>
      </c>
      <c r="E169" s="37">
        <v>6783</v>
      </c>
      <c r="F169" s="37">
        <v>5.6142328403907982E-2</v>
      </c>
      <c r="G169" s="37">
        <v>0.41891675665558797</v>
      </c>
      <c r="H169" s="11837" t="str">
        <f t="shared" si="24"/>
        <v>NS</v>
      </c>
      <c r="J169" s="6823" t="s">
        <v>5886</v>
      </c>
      <c r="K169" s="37">
        <v>99.702316587581265</v>
      </c>
      <c r="L169" s="37">
        <v>78607</v>
      </c>
      <c r="M169" s="37">
        <v>99.676309933238926</v>
      </c>
      <c r="N169" s="37">
        <v>4943</v>
      </c>
      <c r="O169" s="37">
        <v>2.6006654342339175E-2</v>
      </c>
      <c r="P169" s="37">
        <v>0.74540673432379678</v>
      </c>
      <c r="Q169" s="11838" t="str">
        <f t="shared" si="25"/>
        <v>NS</v>
      </c>
      <c r="R169" s="37">
        <v>99.565217391304344</v>
      </c>
      <c r="S169" s="37">
        <v>1840</v>
      </c>
      <c r="T169" s="37">
        <v>0.13709919627692102</v>
      </c>
      <c r="U169" s="37">
        <v>0.2884674764119104</v>
      </c>
      <c r="V169" s="11839" t="str">
        <f t="shared" si="26"/>
        <v>NS</v>
      </c>
      <c r="X169" s="6823" t="s">
        <v>5688</v>
      </c>
      <c r="Y169" s="37">
        <v>99.700777977259122</v>
      </c>
      <c r="Z169" s="37">
        <v>83550</v>
      </c>
      <c r="AA169" s="37">
        <v>99.565217391304344</v>
      </c>
      <c r="AB169" s="37">
        <v>1840</v>
      </c>
      <c r="AC169" s="37">
        <v>0.13556058595477793</v>
      </c>
      <c r="AD169" s="37">
        <v>0.29464242267579238</v>
      </c>
      <c r="AE169" s="11840" t="str">
        <f t="shared" si="27"/>
        <v>NS</v>
      </c>
    </row>
    <row r="170" spans="1:31">
      <c r="A170" s="6823" t="s">
        <v>5491</v>
      </c>
      <c r="B170" s="37">
        <v>87.827958498555404</v>
      </c>
      <c r="C170" s="37">
        <v>85491</v>
      </c>
      <c r="D170" s="37">
        <v>89.7841726618705</v>
      </c>
      <c r="E170" s="37">
        <v>4865</v>
      </c>
      <c r="F170" s="37">
        <v>-1.9562141633150958</v>
      </c>
      <c r="G170" s="37">
        <v>4.6098478688899999E-5</v>
      </c>
      <c r="H170" s="11841" t="str">
        <f t="shared" si="24"/>
        <v>***</v>
      </c>
      <c r="J170" s="6823" t="s">
        <v>5887</v>
      </c>
      <c r="K170" s="37">
        <v>87.827958498555404</v>
      </c>
      <c r="L170" s="37">
        <v>85491</v>
      </c>
      <c r="M170" s="37">
        <v>89.521818656911421</v>
      </c>
      <c r="N170" s="37">
        <v>3827</v>
      </c>
      <c r="O170" s="37">
        <v>-1.6938601583560171</v>
      </c>
      <c r="P170" s="37">
        <v>1.6689452096924E-3</v>
      </c>
      <c r="Q170" s="11842" t="str">
        <f t="shared" si="25"/>
        <v>***</v>
      </c>
      <c r="R170" s="37">
        <v>90.751445086705203</v>
      </c>
      <c r="S170" s="37">
        <v>1038</v>
      </c>
      <c r="T170" s="37">
        <v>-2.9234865881497996</v>
      </c>
      <c r="U170" s="37">
        <v>4.1440689884577001E-3</v>
      </c>
      <c r="V170" s="11843" t="str">
        <f t="shared" si="26"/>
        <v>***</v>
      </c>
      <c r="X170" s="6823" t="s">
        <v>5689</v>
      </c>
      <c r="Y170" s="37">
        <v>87.900535166483806</v>
      </c>
      <c r="Z170" s="37">
        <v>89318</v>
      </c>
      <c r="AA170" s="37">
        <v>90.751445086705203</v>
      </c>
      <c r="AB170" s="37">
        <v>1038</v>
      </c>
      <c r="AC170" s="37">
        <v>-2.8509099202213974</v>
      </c>
      <c r="AD170" s="37">
        <v>5.0546288790708997E-3</v>
      </c>
      <c r="AE170" s="11844" t="str">
        <f t="shared" si="27"/>
        <v>***</v>
      </c>
    </row>
    <row r="171" spans="1:31">
      <c r="A171" s="6823" t="s">
        <v>5492</v>
      </c>
      <c r="B171" s="37">
        <v>99.954651314727556</v>
      </c>
      <c r="C171" s="37">
        <v>130103</v>
      </c>
      <c r="D171" s="37">
        <v>100</v>
      </c>
      <c r="E171" s="37">
        <v>9743</v>
      </c>
      <c r="F171" s="37">
        <v>-4.5348685272443845E-2</v>
      </c>
      <c r="G171" s="37">
        <v>3.5516329413999403E-2</v>
      </c>
      <c r="H171" s="11845" t="str">
        <f t="shared" si="24"/>
        <v>**</v>
      </c>
      <c r="J171" s="6823" t="s">
        <v>5888</v>
      </c>
      <c r="K171" s="37">
        <v>99.954651314727556</v>
      </c>
      <c r="L171" s="37">
        <v>130103</v>
      </c>
      <c r="M171" s="37">
        <v>100</v>
      </c>
      <c r="N171" s="37">
        <v>7712</v>
      </c>
      <c r="O171" s="37">
        <v>-4.5348685272443845E-2</v>
      </c>
      <c r="P171" s="37">
        <v>6.1414447818335403E-2</v>
      </c>
      <c r="Q171" s="11846" t="str">
        <f t="shared" si="25"/>
        <v>*</v>
      </c>
      <c r="R171" s="37">
        <v>100</v>
      </c>
      <c r="S171" s="37">
        <v>2031</v>
      </c>
      <c r="T171" s="37">
        <v>-4.5348685272443845E-2</v>
      </c>
      <c r="U171" s="37">
        <v>0.33710003878731443</v>
      </c>
      <c r="V171" s="11847" t="str">
        <f t="shared" si="26"/>
        <v>*</v>
      </c>
      <c r="X171" s="6823" t="s">
        <v>5690</v>
      </c>
      <c r="Y171" s="37">
        <v>99.957188985233827</v>
      </c>
      <c r="Z171" s="37">
        <v>137815</v>
      </c>
      <c r="AA171" s="37">
        <v>100</v>
      </c>
      <c r="AB171" s="37">
        <v>2031</v>
      </c>
      <c r="AC171" s="37">
        <v>-4.2811014766172661E-2</v>
      </c>
      <c r="AD171" s="37">
        <v>0.35099798688427242</v>
      </c>
      <c r="AE171" s="11848" t="str">
        <f t="shared" si="27"/>
        <v>NS</v>
      </c>
    </row>
    <row r="172" spans="1:31">
      <c r="A172" s="6823" t="s">
        <v>5493</v>
      </c>
      <c r="B172" s="37">
        <v>99.135979786890047</v>
      </c>
      <c r="C172" s="37">
        <v>132983</v>
      </c>
      <c r="D172" s="37">
        <v>99.399368828260208</v>
      </c>
      <c r="E172" s="37">
        <v>9823</v>
      </c>
      <c r="F172" s="37">
        <v>-0.26338904137016073</v>
      </c>
      <c r="G172" s="37">
        <v>5.948215012323E-3</v>
      </c>
      <c r="H172" s="11849" t="str">
        <f t="shared" si="24"/>
        <v>***</v>
      </c>
      <c r="J172" s="6823" t="s">
        <v>5889</v>
      </c>
      <c r="K172" s="37">
        <v>99.135979786890047</v>
      </c>
      <c r="L172" s="37">
        <v>132983</v>
      </c>
      <c r="M172" s="37">
        <v>99.431377616955288</v>
      </c>
      <c r="N172" s="37">
        <v>7738</v>
      </c>
      <c r="O172" s="37">
        <v>-0.2953978300652409</v>
      </c>
      <c r="P172" s="37">
        <v>5.8659514699450997E-3</v>
      </c>
      <c r="Q172" s="11850" t="str">
        <f t="shared" si="25"/>
        <v>***</v>
      </c>
      <c r="R172" s="37">
        <v>99.280575539568346</v>
      </c>
      <c r="S172" s="37">
        <v>2085</v>
      </c>
      <c r="T172" s="37">
        <v>-0.14459575267829905</v>
      </c>
      <c r="U172" s="37">
        <v>0.47846655320031578</v>
      </c>
      <c r="V172" s="11851" t="str">
        <f t="shared" si="26"/>
        <v>***</v>
      </c>
      <c r="X172" s="6823" t="s">
        <v>5691</v>
      </c>
      <c r="Y172" s="37">
        <v>99.152223193411075</v>
      </c>
      <c r="Z172" s="37">
        <v>140721</v>
      </c>
      <c r="AA172" s="37">
        <v>99.280575539568346</v>
      </c>
      <c r="AB172" s="37">
        <v>2085</v>
      </c>
      <c r="AC172" s="37">
        <v>-0.12835234615727131</v>
      </c>
      <c r="AD172" s="37">
        <v>0.52526601718148935</v>
      </c>
      <c r="AE172" s="11852" t="str">
        <f t="shared" si="27"/>
        <v>NS</v>
      </c>
    </row>
    <row r="173" spans="1:31">
      <c r="A173" s="6823" t="s">
        <v>5494</v>
      </c>
      <c r="B173" s="37">
        <v>98.207857999885732</v>
      </c>
      <c r="C173" s="37">
        <v>52507</v>
      </c>
      <c r="D173" s="37">
        <v>97.522039552061003</v>
      </c>
      <c r="E173" s="37">
        <v>4197</v>
      </c>
      <c r="F173" s="37">
        <v>0.68581844782472956</v>
      </c>
      <c r="G173" s="37">
        <v>1.4783074211684999E-3</v>
      </c>
      <c r="H173" s="11853" t="str">
        <f t="shared" si="24"/>
        <v>***</v>
      </c>
      <c r="J173" s="6823" t="s">
        <v>5890</v>
      </c>
      <c r="K173" s="37">
        <v>98.207857999885732</v>
      </c>
      <c r="L173" s="37">
        <v>52507</v>
      </c>
      <c r="M173" s="37">
        <v>97.414880201765442</v>
      </c>
      <c r="N173" s="37">
        <v>3172</v>
      </c>
      <c r="O173" s="37">
        <v>0.79297779812029034</v>
      </c>
      <c r="P173" s="37">
        <v>1.240052893015E-3</v>
      </c>
      <c r="Q173" s="11854" t="str">
        <f t="shared" si="25"/>
        <v>***</v>
      </c>
      <c r="R173" s="37">
        <v>97.853658536585371</v>
      </c>
      <c r="S173" s="37">
        <v>1025</v>
      </c>
      <c r="T173" s="37">
        <v>0.35419946330036112</v>
      </c>
      <c r="U173" s="37">
        <v>0.39813064779046381</v>
      </c>
      <c r="V173" s="11855" t="str">
        <f t="shared" si="26"/>
        <v>***</v>
      </c>
      <c r="X173" s="6823" t="s">
        <v>5692</v>
      </c>
      <c r="Y173" s="37">
        <v>98.162682519441802</v>
      </c>
      <c r="Z173" s="37">
        <v>55679</v>
      </c>
      <c r="AA173" s="37">
        <v>97.853658536585371</v>
      </c>
      <c r="AB173" s="37">
        <v>1025</v>
      </c>
      <c r="AC173" s="37">
        <v>0.30902398285643073</v>
      </c>
      <c r="AD173" s="37">
        <v>0.46605839116913528</v>
      </c>
      <c r="AE173" s="11856" t="str">
        <f t="shared" si="27"/>
        <v>NS</v>
      </c>
    </row>
    <row r="174" spans="1:31">
      <c r="A174" s="6823" t="s">
        <v>5495</v>
      </c>
      <c r="B174" s="37">
        <v>99.966075820541093</v>
      </c>
      <c r="C174" s="37">
        <v>58955</v>
      </c>
      <c r="D174" s="37">
        <v>99.951385512882837</v>
      </c>
      <c r="E174" s="37">
        <v>6171</v>
      </c>
      <c r="F174" s="37">
        <v>1.4690307658256074E-2</v>
      </c>
      <c r="G174" s="37">
        <v>0.55898399459441928</v>
      </c>
      <c r="H174" s="11857" t="str">
        <f t="shared" si="24"/>
        <v>NS</v>
      </c>
      <c r="J174" s="6823" t="s">
        <v>5891</v>
      </c>
      <c r="K174" s="37">
        <v>99.966075820541093</v>
      </c>
      <c r="L174" s="37">
        <v>58955</v>
      </c>
      <c r="M174" s="37">
        <v>99.979541734860888</v>
      </c>
      <c r="N174" s="37">
        <v>4888</v>
      </c>
      <c r="O174" s="37">
        <v>-1.3465914319795047E-2</v>
      </c>
      <c r="P174" s="37">
        <v>0.61784823614092876</v>
      </c>
      <c r="Q174" s="11858" t="str">
        <f t="shared" si="25"/>
        <v>NS</v>
      </c>
      <c r="R174" s="37">
        <v>99.844115354637566</v>
      </c>
      <c r="S174" s="37">
        <v>1283</v>
      </c>
      <c r="T174" s="37">
        <v>0.12196046590352694</v>
      </c>
      <c r="U174" s="37">
        <v>2.3707601511326799E-2</v>
      </c>
      <c r="V174" s="11859" t="str">
        <f t="shared" si="26"/>
        <v>NS</v>
      </c>
      <c r="X174" s="6823" t="s">
        <v>5693</v>
      </c>
      <c r="Y174" s="37">
        <v>99.967106808890563</v>
      </c>
      <c r="Z174" s="37">
        <v>63843</v>
      </c>
      <c r="AA174" s="37">
        <v>99.844115354637566</v>
      </c>
      <c r="AB174" s="37">
        <v>1283</v>
      </c>
      <c r="AC174" s="37">
        <v>0.12299145425299685</v>
      </c>
      <c r="AD174" s="37">
        <v>2.02628560335768E-2</v>
      </c>
      <c r="AE174" s="11860" t="str">
        <f t="shared" si="27"/>
        <v>**</v>
      </c>
    </row>
    <row r="175" spans="1:31">
      <c r="A175" s="6823" t="s">
        <v>5496</v>
      </c>
      <c r="B175" s="37">
        <v>99.546954347433811</v>
      </c>
      <c r="C175" s="37">
        <v>155172</v>
      </c>
      <c r="D175" s="37">
        <v>99.160583941605836</v>
      </c>
      <c r="E175" s="37">
        <v>8220</v>
      </c>
      <c r="F175" s="37">
        <v>0.38637040582797511</v>
      </c>
      <c r="G175" s="37">
        <v>6.4151677150300001E-7</v>
      </c>
      <c r="H175" s="11861" t="str">
        <f t="shared" si="24"/>
        <v>***</v>
      </c>
      <c r="J175" s="6823" t="s">
        <v>5892</v>
      </c>
      <c r="K175" s="37">
        <v>99.546954347433811</v>
      </c>
      <c r="L175" s="37">
        <v>155172</v>
      </c>
      <c r="M175" s="37">
        <v>99.151414309484196</v>
      </c>
      <c r="N175" s="37">
        <v>6010</v>
      </c>
      <c r="O175" s="37">
        <v>0.39554003794961545</v>
      </c>
      <c r="P175" s="37">
        <v>1.03671457882E-5</v>
      </c>
      <c r="Q175" s="11862" t="str">
        <f t="shared" si="25"/>
        <v>***</v>
      </c>
      <c r="R175" s="37">
        <v>99.185520361990953</v>
      </c>
      <c r="S175" s="37">
        <v>2210</v>
      </c>
      <c r="T175" s="37">
        <v>0.36143398544285787</v>
      </c>
      <c r="U175" s="37">
        <v>1.24755054945849E-2</v>
      </c>
      <c r="V175" s="11863" t="str">
        <f t="shared" si="26"/>
        <v>***</v>
      </c>
      <c r="X175" s="6823" t="s">
        <v>5694</v>
      </c>
      <c r="Y175" s="37">
        <v>99.532205829435043</v>
      </c>
      <c r="Z175" s="37">
        <v>161182</v>
      </c>
      <c r="AA175" s="37">
        <v>99.185520361990953</v>
      </c>
      <c r="AB175" s="37">
        <v>2210</v>
      </c>
      <c r="AC175" s="37">
        <v>0.34668546744408957</v>
      </c>
      <c r="AD175" s="37">
        <v>1.82486641750099E-2</v>
      </c>
      <c r="AE175" s="11864" t="str">
        <f t="shared" si="27"/>
        <v>**</v>
      </c>
    </row>
    <row r="176" spans="1:31">
      <c r="A176" s="6823" t="s">
        <v>5497</v>
      </c>
      <c r="B176" s="37">
        <v>99.281965017211036</v>
      </c>
      <c r="C176" s="37">
        <v>64203</v>
      </c>
      <c r="D176" s="37">
        <v>99.18993450534299</v>
      </c>
      <c r="E176" s="37">
        <v>5802</v>
      </c>
      <c r="F176" s="37">
        <v>9.2030511868046005E-2</v>
      </c>
      <c r="G176" s="37">
        <v>0.42898146917513968</v>
      </c>
      <c r="H176" s="11865" t="str">
        <f t="shared" si="24"/>
        <v>NS</v>
      </c>
      <c r="J176" s="6823" t="s">
        <v>5893</v>
      </c>
      <c r="K176" s="37">
        <v>99.281965017211036</v>
      </c>
      <c r="L176" s="37">
        <v>64203</v>
      </c>
      <c r="M176" s="37">
        <v>99.210037174721194</v>
      </c>
      <c r="N176" s="37">
        <v>4304</v>
      </c>
      <c r="O176" s="37">
        <v>7.1927842489841964E-2</v>
      </c>
      <c r="P176" s="37">
        <v>0.58964127770168062</v>
      </c>
      <c r="Q176" s="11866" t="str">
        <f t="shared" si="25"/>
        <v>NS</v>
      </c>
      <c r="R176" s="37">
        <v>99.13217623497998</v>
      </c>
      <c r="S176" s="37">
        <v>1498</v>
      </c>
      <c r="T176" s="37">
        <v>0.14978878223105596</v>
      </c>
      <c r="U176" s="37">
        <v>0.49830724008161359</v>
      </c>
      <c r="V176" s="11867" t="str">
        <f t="shared" si="26"/>
        <v>NS</v>
      </c>
      <c r="X176" s="6823" t="s">
        <v>5695</v>
      </c>
      <c r="Y176" s="37">
        <v>99.277446100398492</v>
      </c>
      <c r="Z176" s="37">
        <v>68507</v>
      </c>
      <c r="AA176" s="37">
        <v>99.13217623497998</v>
      </c>
      <c r="AB176" s="37">
        <v>1498</v>
      </c>
      <c r="AC176" s="37">
        <v>0.14526986541851272</v>
      </c>
      <c r="AD176" s="37">
        <v>0.51227335429838661</v>
      </c>
      <c r="AE176" s="11868" t="str">
        <f t="shared" si="27"/>
        <v>NS</v>
      </c>
    </row>
    <row r="177" spans="1:31">
      <c r="A177" s="6823" t="s">
        <v>5498</v>
      </c>
      <c r="B177" s="37">
        <v>99.965918773075828</v>
      </c>
      <c r="C177" s="37">
        <v>70420</v>
      </c>
      <c r="D177" s="37">
        <v>99.948979591836732</v>
      </c>
      <c r="E177" s="37">
        <v>5880</v>
      </c>
      <c r="F177" s="37">
        <v>1.6939181239095547E-2</v>
      </c>
      <c r="G177" s="37">
        <v>0.50703322369642612</v>
      </c>
      <c r="H177" s="11869" t="str">
        <f t="shared" si="24"/>
        <v>NS</v>
      </c>
      <c r="J177" s="6823" t="s">
        <v>5894</v>
      </c>
      <c r="K177" s="37">
        <v>99.965918773075828</v>
      </c>
      <c r="L177" s="37">
        <v>70420</v>
      </c>
      <c r="M177" s="37">
        <v>99.936386768447832</v>
      </c>
      <c r="N177" s="37">
        <v>4716</v>
      </c>
      <c r="O177" s="37">
        <v>2.9532004627995434E-2</v>
      </c>
      <c r="P177" s="37">
        <v>0.30024824984891191</v>
      </c>
      <c r="Q177" s="11870" t="str">
        <f t="shared" si="25"/>
        <v>NS</v>
      </c>
      <c r="R177" s="37">
        <v>100</v>
      </c>
      <c r="S177" s="37">
        <v>1164</v>
      </c>
      <c r="T177" s="37">
        <v>-3.408122692417237E-2</v>
      </c>
      <c r="U177" s="37">
        <v>0.52873313112025644</v>
      </c>
      <c r="V177" s="11871" t="str">
        <f t="shared" si="26"/>
        <v>NS</v>
      </c>
      <c r="X177" s="6823" t="s">
        <v>5696</v>
      </c>
      <c r="Y177" s="37">
        <v>99.964065161839869</v>
      </c>
      <c r="Z177" s="37">
        <v>75136</v>
      </c>
      <c r="AA177" s="37">
        <v>100</v>
      </c>
      <c r="AB177" s="37">
        <v>1164</v>
      </c>
      <c r="AC177" s="37">
        <v>-3.5934838160130766E-2</v>
      </c>
      <c r="AD177" s="37">
        <v>0.51772797834881612</v>
      </c>
      <c r="AE177" s="11872" t="str">
        <f t="shared" si="27"/>
        <v>NS</v>
      </c>
    </row>
    <row r="178" spans="1:31">
      <c r="A178" s="6823" t="s">
        <v>5499</v>
      </c>
      <c r="B178" s="37">
        <v>99.299721467314697</v>
      </c>
      <c r="C178" s="37">
        <v>88679</v>
      </c>
      <c r="D178" s="37">
        <v>99.199313697454954</v>
      </c>
      <c r="E178" s="37">
        <v>6994</v>
      </c>
      <c r="F178" s="37">
        <v>0.10040776985974276</v>
      </c>
      <c r="G178" s="37">
        <v>0.3348160300184464</v>
      </c>
      <c r="H178" s="11873" t="str">
        <f t="shared" si="24"/>
        <v>NS</v>
      </c>
      <c r="J178" s="6823" t="s">
        <v>5895</v>
      </c>
      <c r="K178" s="37">
        <v>99.299721467314697</v>
      </c>
      <c r="L178" s="37">
        <v>88679</v>
      </c>
      <c r="M178" s="37">
        <v>99.328483491885848</v>
      </c>
      <c r="N178" s="37">
        <v>5361</v>
      </c>
      <c r="O178" s="37">
        <v>-2.8762024571150846E-2</v>
      </c>
      <c r="P178" s="37">
        <v>0.80605387412713791</v>
      </c>
      <c r="Q178" s="11874" t="str">
        <f t="shared" si="25"/>
        <v>NS</v>
      </c>
      <c r="R178" s="37">
        <v>98.775260257195342</v>
      </c>
      <c r="S178" s="37">
        <v>1633</v>
      </c>
      <c r="T178" s="37">
        <v>0.52446121011935531</v>
      </c>
      <c r="U178" s="37">
        <v>1.23596896165073E-2</v>
      </c>
      <c r="V178" s="11875" t="str">
        <f t="shared" si="26"/>
        <v>NS</v>
      </c>
      <c r="X178" s="6823" t="s">
        <v>5697</v>
      </c>
      <c r="Y178" s="37">
        <v>99.301361122926409</v>
      </c>
      <c r="Z178" s="37">
        <v>94040</v>
      </c>
      <c r="AA178" s="37">
        <v>98.775260257195342</v>
      </c>
      <c r="AB178" s="37">
        <v>1633</v>
      </c>
      <c r="AC178" s="37">
        <v>0.52610086573106685</v>
      </c>
      <c r="AD178" s="37">
        <v>1.1917002248710101E-2</v>
      </c>
      <c r="AE178" s="11876" t="str">
        <f t="shared" si="27"/>
        <v>**</v>
      </c>
    </row>
    <row r="179" spans="1:31">
      <c r="A179" s="6823" t="s">
        <v>5500</v>
      </c>
      <c r="B179" s="37">
        <v>99.899623175527807</v>
      </c>
      <c r="C179" s="37">
        <v>60771</v>
      </c>
      <c r="D179" s="37">
        <v>99.95492449853505</v>
      </c>
      <c r="E179" s="37">
        <v>4437</v>
      </c>
      <c r="F179" s="37">
        <v>-5.5301323007242331E-2</v>
      </c>
      <c r="G179" s="37">
        <v>0.25236597642953912</v>
      </c>
      <c r="H179" s="11877" t="str">
        <f t="shared" si="24"/>
        <v>NS</v>
      </c>
      <c r="J179" s="6823" t="s">
        <v>5896</v>
      </c>
      <c r="K179" s="37">
        <v>99.899623175527807</v>
      </c>
      <c r="L179" s="37">
        <v>60771</v>
      </c>
      <c r="M179" s="37">
        <v>100</v>
      </c>
      <c r="N179" s="37">
        <v>3472</v>
      </c>
      <c r="O179" s="37">
        <v>-0.10037682447219254</v>
      </c>
      <c r="P179" s="37">
        <v>6.1801982738388397E-2</v>
      </c>
      <c r="Q179" s="11878" t="str">
        <f t="shared" si="25"/>
        <v>*</v>
      </c>
      <c r="R179" s="37">
        <v>99.792746113989637</v>
      </c>
      <c r="S179" s="37">
        <v>965</v>
      </c>
      <c r="T179" s="37">
        <v>0.10687706153817089</v>
      </c>
      <c r="U179" s="37">
        <v>0.30222666785229613</v>
      </c>
      <c r="V179" s="11879" t="str">
        <f t="shared" si="26"/>
        <v>*</v>
      </c>
      <c r="X179" s="6823" t="s">
        <v>5698</v>
      </c>
      <c r="Y179" s="37">
        <v>99.905048020796045</v>
      </c>
      <c r="Z179" s="37">
        <v>64243</v>
      </c>
      <c r="AA179" s="37">
        <v>99.792746113989637</v>
      </c>
      <c r="AB179" s="37">
        <v>965</v>
      </c>
      <c r="AC179" s="37">
        <v>0.11230190680640817</v>
      </c>
      <c r="AD179" s="37">
        <v>0.26504605574311979</v>
      </c>
      <c r="AE179" s="11880" t="str">
        <f t="shared" si="27"/>
        <v>NS</v>
      </c>
    </row>
    <row r="180" spans="1:31">
      <c r="A180" s="6823" t="s">
        <v>5501</v>
      </c>
      <c r="B180" s="37">
        <v>99.588210337168391</v>
      </c>
      <c r="C180" s="37">
        <v>40069</v>
      </c>
      <c r="D180" s="37">
        <v>99.552906110283161</v>
      </c>
      <c r="E180" s="37">
        <v>3355</v>
      </c>
      <c r="F180" s="37">
        <v>3.5304226885230605E-2</v>
      </c>
      <c r="G180" s="37">
        <v>0.75981418219437702</v>
      </c>
      <c r="H180" s="11881" t="str">
        <f t="shared" si="24"/>
        <v>NS</v>
      </c>
      <c r="J180" s="6823" t="s">
        <v>5897</v>
      </c>
      <c r="K180" s="37">
        <v>99.588210337168391</v>
      </c>
      <c r="L180" s="37">
        <v>40069</v>
      </c>
      <c r="M180" s="37">
        <v>99.482277976901628</v>
      </c>
      <c r="N180" s="37">
        <v>2511</v>
      </c>
      <c r="O180" s="37">
        <v>0.10593236026676323</v>
      </c>
      <c r="P180" s="37">
        <v>0.4248258148609334</v>
      </c>
      <c r="Q180" s="11882" t="str">
        <f t="shared" si="25"/>
        <v>NS</v>
      </c>
      <c r="R180" s="37">
        <v>99.763033175355446</v>
      </c>
      <c r="S180" s="37">
        <v>844</v>
      </c>
      <c r="T180" s="37">
        <v>-0.17482283818705469</v>
      </c>
      <c r="U180" s="37">
        <v>0.4305207889129723</v>
      </c>
      <c r="V180" s="11883" t="str">
        <f t="shared" si="26"/>
        <v>NS</v>
      </c>
      <c r="X180" s="6823" t="s">
        <v>5699</v>
      </c>
      <c r="Y180" s="37">
        <v>99.581963363081258</v>
      </c>
      <c r="Z180" s="37">
        <v>42580</v>
      </c>
      <c r="AA180" s="37">
        <v>99.763033175355446</v>
      </c>
      <c r="AB180" s="37">
        <v>844</v>
      </c>
      <c r="AC180" s="37">
        <v>-0.18106981227418828</v>
      </c>
      <c r="AD180" s="37">
        <v>0.41752210077246099</v>
      </c>
      <c r="AE180" s="11884" t="str">
        <f t="shared" si="27"/>
        <v>NS</v>
      </c>
    </row>
    <row r="181" spans="1:31">
      <c r="A181" s="6823" t="s">
        <v>11571</v>
      </c>
      <c r="B181" s="37">
        <v>98.591968832494544</v>
      </c>
      <c r="C181" s="37">
        <v>2413796</v>
      </c>
      <c r="D181" s="37">
        <v>98.71103918947442</v>
      </c>
      <c r="E181" s="37">
        <v>213195</v>
      </c>
      <c r="F181" s="37">
        <v>-0.11907035697987567</v>
      </c>
      <c r="G181" s="37">
        <v>7.1866523265800001E-6</v>
      </c>
      <c r="H181" s="11885" t="str">
        <f t="shared" si="24"/>
        <v>***</v>
      </c>
      <c r="J181" s="6823" t="s">
        <v>11571</v>
      </c>
      <c r="K181" s="37">
        <v>98.591968832494544</v>
      </c>
      <c r="L181" s="37">
        <v>2413796</v>
      </c>
      <c r="M181" s="37">
        <v>98.680584201684695</v>
      </c>
      <c r="N181" s="37">
        <v>167271</v>
      </c>
      <c r="O181" s="37">
        <v>-8.8615369190151227E-2</v>
      </c>
      <c r="P181" s="37">
        <v>2.8759136643550999E-3</v>
      </c>
      <c r="Q181" s="11886" t="str">
        <f t="shared" si="25"/>
        <v>***</v>
      </c>
      <c r="R181" s="37">
        <v>98.821966727636962</v>
      </c>
      <c r="S181" s="37">
        <v>45924</v>
      </c>
      <c r="T181" s="37">
        <v>-0.22999789514241797</v>
      </c>
      <c r="U181" s="37">
        <v>3.3205215979800001E-5</v>
      </c>
      <c r="V181" s="11887" t="str">
        <f t="shared" si="26"/>
        <v>***</v>
      </c>
      <c r="X181" s="6823" t="s">
        <v>11571</v>
      </c>
      <c r="Y181" s="37">
        <v>98.597711721547711</v>
      </c>
      <c r="Z181" s="37">
        <v>2581067</v>
      </c>
      <c r="AA181" s="37">
        <v>98.821966727636962</v>
      </c>
      <c r="AB181" s="37">
        <v>45924</v>
      </c>
      <c r="AC181" s="37">
        <v>-0.2242550060892512</v>
      </c>
      <c r="AD181" s="37">
        <v>4.9756725033000003E-5</v>
      </c>
      <c r="AE181" s="11888" t="str">
        <f t="shared" si="27"/>
        <v>***</v>
      </c>
    </row>
    <row r="183" spans="1:31">
      <c r="A183" s="17038" t="s">
        <v>12058</v>
      </c>
      <c r="J183" s="17038" t="s">
        <v>12059</v>
      </c>
      <c r="X183" s="17038" t="s">
        <v>12060</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5502</v>
      </c>
      <c r="B185" s="37">
        <v>96.014911207419019</v>
      </c>
      <c r="C185" s="37">
        <v>87451</v>
      </c>
      <c r="D185" s="37">
        <v>96.255891080467791</v>
      </c>
      <c r="E185" s="37">
        <v>34374</v>
      </c>
      <c r="F185" s="37">
        <v>-0.24097987304877222</v>
      </c>
      <c r="G185" s="37">
        <v>5.1032155619217902E-2</v>
      </c>
      <c r="H185" s="11889" t="str">
        <f t="shared" ref="H185:H207" si="28">IF(G185&lt;0.01,"***",IF(G185&lt;0.05,"**",IF(G185&lt;0.1,"*","NS")))</f>
        <v>*</v>
      </c>
      <c r="J185" s="6823" t="s">
        <v>5898</v>
      </c>
      <c r="K185" s="37">
        <v>96.014911207419019</v>
      </c>
      <c r="L185" s="37">
        <v>87451</v>
      </c>
      <c r="M185" s="37">
        <v>96.210547819277522</v>
      </c>
      <c r="N185" s="37">
        <v>29371</v>
      </c>
      <c r="O185" s="37">
        <v>-0.19563661185850378</v>
      </c>
      <c r="P185" s="37">
        <v>0.13573926965684269</v>
      </c>
      <c r="Q185" s="11890" t="str">
        <f t="shared" ref="Q185:Q207" si="29">IF(P185&lt;0.01,"***",IF(P185&lt;0.05,"**",IF(P185&lt;0.1,"*","NS")))</f>
        <v>NS</v>
      </c>
      <c r="R185" s="37">
        <v>96.522086747951235</v>
      </c>
      <c r="S185" s="37">
        <v>5003</v>
      </c>
      <c r="T185" s="37">
        <v>-0.50717554053221647</v>
      </c>
      <c r="U185" s="37">
        <v>7.3528015363935106E-2</v>
      </c>
      <c r="V185" s="11891" t="str">
        <f t="shared" ref="V185:V207" si="30">IF(P185&lt;0.01,"***",IF(P185&lt;0.05,"**",IF(P185&lt;0.1,"*","NS")))</f>
        <v>NS</v>
      </c>
      <c r="X185" s="6823" t="s">
        <v>5700</v>
      </c>
      <c r="Y185" s="37">
        <v>96.064097515878856</v>
      </c>
      <c r="Z185" s="37">
        <v>116822</v>
      </c>
      <c r="AA185" s="37">
        <v>96.522086747951235</v>
      </c>
      <c r="AB185" s="37">
        <v>5003</v>
      </c>
      <c r="AC185" s="37">
        <v>-0.45798923207237863</v>
      </c>
      <c r="AD185" s="37">
        <v>0.1020176987304575</v>
      </c>
      <c r="AE185" s="11892" t="str">
        <f t="shared" ref="AE185:AE207" si="31">IF(AD185&lt;0.01,"***",IF(AD185&lt;0.05,"**",IF(AD185&lt;0.1,"*","NS")))</f>
        <v>NS</v>
      </c>
    </row>
    <row r="186" spans="1:31">
      <c r="A186" s="6823" t="s">
        <v>5503</v>
      </c>
      <c r="B186" s="37">
        <v>99.555702430785047</v>
      </c>
      <c r="C186" s="37">
        <v>27234</v>
      </c>
      <c r="D186" s="37">
        <v>99.322563835330897</v>
      </c>
      <c r="E186" s="37">
        <v>9595</v>
      </c>
      <c r="F186" s="37">
        <v>0.23313859545415028</v>
      </c>
      <c r="G186" s="37">
        <v>5.5986644253831E-3</v>
      </c>
      <c r="H186" s="11893" t="str">
        <f t="shared" si="28"/>
        <v>***</v>
      </c>
      <c r="J186" s="6823" t="s">
        <v>5899</v>
      </c>
      <c r="K186" s="37">
        <v>99.555702430785047</v>
      </c>
      <c r="L186" s="37">
        <v>27234</v>
      </c>
      <c r="M186" s="37">
        <v>99.278972207656011</v>
      </c>
      <c r="N186" s="37">
        <v>7628</v>
      </c>
      <c r="O186" s="37">
        <v>0.27673022312903583</v>
      </c>
      <c r="P186" s="37">
        <v>2.5765189884854999E-3</v>
      </c>
      <c r="Q186" s="11894" t="str">
        <f t="shared" si="29"/>
        <v>***</v>
      </c>
      <c r="R186" s="37">
        <v>99.491611591255719</v>
      </c>
      <c r="S186" s="37">
        <v>1967</v>
      </c>
      <c r="T186" s="37">
        <v>6.4090839529328036E-2</v>
      </c>
      <c r="U186" s="37">
        <v>0.68125653996191093</v>
      </c>
      <c r="V186" s="11895" t="str">
        <f t="shared" si="30"/>
        <v>***</v>
      </c>
      <c r="X186" s="6823" t="s">
        <v>5701</v>
      </c>
      <c r="Y186" s="37">
        <v>99.495152314841377</v>
      </c>
      <c r="Z186" s="37">
        <v>34862</v>
      </c>
      <c r="AA186" s="37">
        <v>99.491611591255719</v>
      </c>
      <c r="AB186" s="37">
        <v>1967</v>
      </c>
      <c r="AC186" s="37">
        <v>3.5407235856581565E-3</v>
      </c>
      <c r="AD186" s="37">
        <v>0.982804887013911</v>
      </c>
      <c r="AE186" s="11896" t="str">
        <f t="shared" si="31"/>
        <v>NS</v>
      </c>
    </row>
    <row r="187" spans="1:31">
      <c r="A187" s="6823" t="s">
        <v>5504</v>
      </c>
      <c r="B187" s="37">
        <v>99.986085262553701</v>
      </c>
      <c r="C187" s="37">
        <v>57493</v>
      </c>
      <c r="D187" s="37">
        <v>99.988673047516571</v>
      </c>
      <c r="E187" s="37">
        <v>17657</v>
      </c>
      <c r="F187" s="37">
        <v>-2.5877849628699323E-3</v>
      </c>
      <c r="G187" s="37">
        <v>0.79428920226699429</v>
      </c>
      <c r="H187" s="11897" t="str">
        <f t="shared" si="28"/>
        <v>NS</v>
      </c>
      <c r="J187" s="6823" t="s">
        <v>5900</v>
      </c>
      <c r="K187" s="37">
        <v>99.986085262553701</v>
      </c>
      <c r="L187" s="37">
        <v>57493</v>
      </c>
      <c r="M187" s="37">
        <v>99.993020658849801</v>
      </c>
      <c r="N187" s="37">
        <v>14328</v>
      </c>
      <c r="O187" s="37">
        <v>-6.9353962961002935E-3</v>
      </c>
      <c r="P187" s="37">
        <v>0.50698133622765584</v>
      </c>
      <c r="Q187" s="11898" t="str">
        <f t="shared" si="29"/>
        <v>NS</v>
      </c>
      <c r="R187" s="37">
        <v>99.969960949234007</v>
      </c>
      <c r="S187" s="37">
        <v>3329</v>
      </c>
      <c r="T187" s="37">
        <v>1.6124313319693329E-2</v>
      </c>
      <c r="U187" s="37">
        <v>0.4571090001463306</v>
      </c>
      <c r="V187" s="11899" t="str">
        <f t="shared" si="30"/>
        <v>NS</v>
      </c>
      <c r="X187" s="6823" t="s">
        <v>5702</v>
      </c>
      <c r="Y187" s="37">
        <v>99.987468846159203</v>
      </c>
      <c r="Z187" s="37">
        <v>71821</v>
      </c>
      <c r="AA187" s="37">
        <v>99.969960949234007</v>
      </c>
      <c r="AB187" s="37">
        <v>3329</v>
      </c>
      <c r="AC187" s="37">
        <v>1.750789692519561E-2</v>
      </c>
      <c r="AD187" s="37">
        <v>0.39192629160182102</v>
      </c>
      <c r="AE187" s="11900" t="str">
        <f t="shared" si="31"/>
        <v>NS</v>
      </c>
    </row>
    <row r="188" spans="1:31">
      <c r="A188" s="6823" t="s">
        <v>5505</v>
      </c>
      <c r="B188" s="37">
        <v>93.022146336564049</v>
      </c>
      <c r="C188" s="37">
        <v>39826</v>
      </c>
      <c r="D188" s="37">
        <v>95.322541283657372</v>
      </c>
      <c r="E188" s="37">
        <v>12293</v>
      </c>
      <c r="F188" s="37">
        <v>-2.3003949470933236</v>
      </c>
      <c r="G188" s="37">
        <v>9.9519112650400004E-20</v>
      </c>
      <c r="H188" s="11901" t="str">
        <f t="shared" si="28"/>
        <v>***</v>
      </c>
      <c r="J188" s="6823" t="s">
        <v>5901</v>
      </c>
      <c r="K188" s="37">
        <v>93.022146336564049</v>
      </c>
      <c r="L188" s="37">
        <v>39826</v>
      </c>
      <c r="M188" s="37">
        <v>95.291292545416582</v>
      </c>
      <c r="N188" s="37">
        <v>9578</v>
      </c>
      <c r="O188" s="37">
        <v>-2.2691462088525327</v>
      </c>
      <c r="P188" s="37">
        <v>7.1128546312999999E-16</v>
      </c>
      <c r="Q188" s="11902" t="str">
        <f t="shared" si="29"/>
        <v>***</v>
      </c>
      <c r="R188" s="37">
        <v>95.432780847145494</v>
      </c>
      <c r="S188" s="37">
        <v>2715</v>
      </c>
      <c r="T188" s="37">
        <v>-2.4106345105814455</v>
      </c>
      <c r="U188" s="37">
        <v>1.43369890755E-6</v>
      </c>
      <c r="V188" s="11903" t="str">
        <f t="shared" si="30"/>
        <v>***</v>
      </c>
      <c r="X188" s="6823" t="s">
        <v>5703</v>
      </c>
      <c r="Y188" s="37">
        <v>93.462067848757187</v>
      </c>
      <c r="Z188" s="37">
        <v>49404</v>
      </c>
      <c r="AA188" s="37">
        <v>95.432780847145494</v>
      </c>
      <c r="AB188" s="37">
        <v>2715</v>
      </c>
      <c r="AC188" s="37">
        <v>-1.9707129983883078</v>
      </c>
      <c r="AD188" s="37">
        <v>4.6110348006400001E-5</v>
      </c>
      <c r="AE188" s="11904" t="str">
        <f t="shared" si="31"/>
        <v>***</v>
      </c>
    </row>
    <row r="189" spans="1:31">
      <c r="A189" s="6823" t="s">
        <v>5506</v>
      </c>
      <c r="B189" s="37">
        <v>98.646064022548828</v>
      </c>
      <c r="C189" s="37">
        <v>19868</v>
      </c>
      <c r="D189" s="37">
        <v>98.033333333333331</v>
      </c>
      <c r="E189" s="37">
        <v>6000</v>
      </c>
      <c r="F189" s="37">
        <v>0.61273068921549623</v>
      </c>
      <c r="G189" s="37">
        <v>6.1110109679210001E-4</v>
      </c>
      <c r="H189" s="11905" t="str">
        <f t="shared" si="28"/>
        <v>***</v>
      </c>
      <c r="J189" s="6823" t="s">
        <v>5902</v>
      </c>
      <c r="K189" s="37">
        <v>98.646064022548828</v>
      </c>
      <c r="L189" s="37">
        <v>19868</v>
      </c>
      <c r="M189" s="37">
        <v>98.203463203463201</v>
      </c>
      <c r="N189" s="37">
        <v>4620</v>
      </c>
      <c r="O189" s="37">
        <v>0.44260081908562654</v>
      </c>
      <c r="P189" s="37">
        <v>2.2811051960850801E-2</v>
      </c>
      <c r="Q189" s="11906" t="str">
        <f t="shared" si="29"/>
        <v>**</v>
      </c>
      <c r="R189" s="37">
        <v>97.463768115942031</v>
      </c>
      <c r="S189" s="37">
        <v>1380</v>
      </c>
      <c r="T189" s="37">
        <v>1.1822959066067966</v>
      </c>
      <c r="U189" s="37">
        <v>3.4804094307239999E-4</v>
      </c>
      <c r="V189" s="11907" t="str">
        <f t="shared" si="30"/>
        <v>**</v>
      </c>
      <c r="X189" s="6823" t="s">
        <v>5704</v>
      </c>
      <c r="Y189" s="37">
        <v>98.562561254491996</v>
      </c>
      <c r="Z189" s="37">
        <v>24488</v>
      </c>
      <c r="AA189" s="37">
        <v>97.463768115942031</v>
      </c>
      <c r="AB189" s="37">
        <v>1380</v>
      </c>
      <c r="AC189" s="37">
        <v>1.098793138549965</v>
      </c>
      <c r="AD189" s="37">
        <v>1.0690203774160001E-3</v>
      </c>
      <c r="AE189" s="11908" t="str">
        <f t="shared" si="31"/>
        <v>***</v>
      </c>
    </row>
    <row r="190" spans="1:31">
      <c r="A190" s="6823" t="s">
        <v>5507</v>
      </c>
      <c r="B190" s="37">
        <v>99.309425732977957</v>
      </c>
      <c r="C190" s="37">
        <v>74286</v>
      </c>
      <c r="D190" s="37">
        <v>99.15947992820557</v>
      </c>
      <c r="E190" s="37">
        <v>22843</v>
      </c>
      <c r="F190" s="37">
        <v>0.14994580477238628</v>
      </c>
      <c r="G190" s="37">
        <v>1.95531618227342E-2</v>
      </c>
      <c r="H190" s="11909" t="str">
        <f t="shared" si="28"/>
        <v>**</v>
      </c>
      <c r="J190" s="6823" t="s">
        <v>5903</v>
      </c>
      <c r="K190" s="37">
        <v>99.309425732977957</v>
      </c>
      <c r="L190" s="37">
        <v>74286</v>
      </c>
      <c r="M190" s="37">
        <v>99.131385181776352</v>
      </c>
      <c r="N190" s="37">
        <v>17384</v>
      </c>
      <c r="O190" s="37">
        <v>0.17804055120160456</v>
      </c>
      <c r="P190" s="37">
        <v>1.27035822588492E-2</v>
      </c>
      <c r="Q190" s="11910" t="str">
        <f t="shared" si="29"/>
        <v>**</v>
      </c>
      <c r="R190" s="37">
        <v>99.248946693533611</v>
      </c>
      <c r="S190" s="37">
        <v>5459</v>
      </c>
      <c r="T190" s="37">
        <v>6.0479039444345517E-2</v>
      </c>
      <c r="U190" s="37">
        <v>0.60359399484159493</v>
      </c>
      <c r="V190" s="11911" t="str">
        <f t="shared" si="30"/>
        <v>**</v>
      </c>
      <c r="X190" s="6823" t="s">
        <v>5705</v>
      </c>
      <c r="Y190" s="37">
        <v>99.275662703174433</v>
      </c>
      <c r="Z190" s="37">
        <v>91670</v>
      </c>
      <c r="AA190" s="37">
        <v>99.248946693533611</v>
      </c>
      <c r="AB190" s="37">
        <v>5459</v>
      </c>
      <c r="AC190" s="37">
        <v>2.6716009640821881E-2</v>
      </c>
      <c r="AD190" s="37">
        <v>0.82127623648758497</v>
      </c>
      <c r="AE190" s="11912" t="str">
        <f t="shared" si="31"/>
        <v>NS</v>
      </c>
    </row>
    <row r="191" spans="1:31">
      <c r="A191" s="6823" t="s">
        <v>5508</v>
      </c>
      <c r="B191" s="37">
        <v>99.986982340298241</v>
      </c>
      <c r="C191" s="37">
        <v>361048</v>
      </c>
      <c r="D191" s="37">
        <v>99.98943085134492</v>
      </c>
      <c r="E191" s="37">
        <v>113538</v>
      </c>
      <c r="F191" s="37">
        <v>-2.4485110466798687E-3</v>
      </c>
      <c r="G191" s="37">
        <v>0.51864283443398107</v>
      </c>
      <c r="H191" s="11913" t="str">
        <f t="shared" si="28"/>
        <v>NS</v>
      </c>
      <c r="J191" s="6823" t="s">
        <v>5904</v>
      </c>
      <c r="K191" s="37">
        <v>99.986982340298241</v>
      </c>
      <c r="L191" s="37">
        <v>361048</v>
      </c>
      <c r="M191" s="37">
        <v>99.991330732553095</v>
      </c>
      <c r="N191" s="37">
        <v>92280</v>
      </c>
      <c r="O191" s="37">
        <v>-4.3483922548546161E-3</v>
      </c>
      <c r="P191" s="37">
        <v>0.28448037774392387</v>
      </c>
      <c r="Q191" s="11914" t="str">
        <f t="shared" si="29"/>
        <v>NS</v>
      </c>
      <c r="R191" s="37">
        <v>99.981183554426565</v>
      </c>
      <c r="S191" s="37">
        <v>21258</v>
      </c>
      <c r="T191" s="37">
        <v>5.7987858716757046E-3</v>
      </c>
      <c r="U191" s="37">
        <v>0.47682676895238718</v>
      </c>
      <c r="V191" s="11915" t="str">
        <f t="shared" si="30"/>
        <v>NS</v>
      </c>
      <c r="X191" s="6823" t="s">
        <v>5706</v>
      </c>
      <c r="Y191" s="37">
        <v>99.987867504323575</v>
      </c>
      <c r="Z191" s="37">
        <v>453328</v>
      </c>
      <c r="AA191" s="37">
        <v>99.981183554426565</v>
      </c>
      <c r="AB191" s="37">
        <v>21258</v>
      </c>
      <c r="AC191" s="37">
        <v>6.6839498970097111E-3</v>
      </c>
      <c r="AD191" s="37">
        <v>0.39294939235133891</v>
      </c>
      <c r="AE191" s="11916" t="str">
        <f t="shared" si="31"/>
        <v>NS</v>
      </c>
    </row>
    <row r="192" spans="1:31">
      <c r="A192" s="6823" t="s">
        <v>5509</v>
      </c>
      <c r="B192" s="37">
        <v>99.819133745835316</v>
      </c>
      <c r="C192" s="37">
        <v>105050</v>
      </c>
      <c r="D192" s="37">
        <v>99.808171095057347</v>
      </c>
      <c r="E192" s="37">
        <v>24501</v>
      </c>
      <c r="F192" s="37">
        <v>1.0962650777969429E-2</v>
      </c>
      <c r="G192" s="37">
        <v>0.71765317412129481</v>
      </c>
      <c r="H192" s="11917" t="str">
        <f t="shared" si="28"/>
        <v>NS</v>
      </c>
      <c r="J192" s="6823" t="s">
        <v>5905</v>
      </c>
      <c r="K192" s="37">
        <v>99.819133745835316</v>
      </c>
      <c r="L192" s="37">
        <v>105050</v>
      </c>
      <c r="M192" s="37">
        <v>99.806988023359395</v>
      </c>
      <c r="N192" s="37">
        <v>20206</v>
      </c>
      <c r="O192" s="37">
        <v>1.2145722475921161E-2</v>
      </c>
      <c r="P192" s="37">
        <v>0.71129663012244393</v>
      </c>
      <c r="Q192" s="11918" t="str">
        <f t="shared" si="29"/>
        <v>NS</v>
      </c>
      <c r="R192" s="37">
        <v>99.813736903376025</v>
      </c>
      <c r="S192" s="37">
        <v>4295</v>
      </c>
      <c r="T192" s="37">
        <v>5.3968424592909514E-3</v>
      </c>
      <c r="U192" s="37">
        <v>0.93501182026164853</v>
      </c>
      <c r="V192" s="11919" t="str">
        <f t="shared" si="30"/>
        <v>NS</v>
      </c>
      <c r="X192" s="6823" t="s">
        <v>5707</v>
      </c>
      <c r="Y192" s="37">
        <v>99.817174426773974</v>
      </c>
      <c r="Z192" s="37">
        <v>125256</v>
      </c>
      <c r="AA192" s="37">
        <v>99.813736903376025</v>
      </c>
      <c r="AB192" s="37">
        <v>4295</v>
      </c>
      <c r="AC192" s="37">
        <v>3.4375233979488939E-3</v>
      </c>
      <c r="AD192" s="37">
        <v>0.95865801156262087</v>
      </c>
      <c r="AE192" s="11920" t="str">
        <f t="shared" si="31"/>
        <v>NS</v>
      </c>
    </row>
    <row r="193" spans="1:31">
      <c r="A193" s="6823" t="s">
        <v>5510</v>
      </c>
      <c r="B193" s="37">
        <v>94.460329761363937</v>
      </c>
      <c r="C193" s="37">
        <v>37421</v>
      </c>
      <c r="D193" s="37">
        <v>91.467870191274443</v>
      </c>
      <c r="E193" s="37">
        <v>13959</v>
      </c>
      <c r="F193" s="37">
        <v>2.992459570089494</v>
      </c>
      <c r="G193" s="37">
        <v>3.3738244090399999E-35</v>
      </c>
      <c r="H193" s="11921" t="str">
        <f t="shared" si="28"/>
        <v>***</v>
      </c>
      <c r="J193" s="6823" t="s">
        <v>5906</v>
      </c>
      <c r="K193" s="37">
        <v>94.460329761363937</v>
      </c>
      <c r="L193" s="37">
        <v>37421</v>
      </c>
      <c r="M193" s="37">
        <v>90.999909999099998</v>
      </c>
      <c r="N193" s="37">
        <v>11111</v>
      </c>
      <c r="O193" s="37">
        <v>3.460419762263939</v>
      </c>
      <c r="P193" s="37">
        <v>1.4285700360900001E-39</v>
      </c>
      <c r="Q193" s="11922" t="str">
        <f t="shared" si="29"/>
        <v>***</v>
      </c>
      <c r="R193" s="37">
        <v>93.293539325842701</v>
      </c>
      <c r="S193" s="37">
        <v>2848</v>
      </c>
      <c r="T193" s="37">
        <v>1.1667904355212357</v>
      </c>
      <c r="U193" s="37">
        <v>9.1642083181934994E-3</v>
      </c>
      <c r="V193" s="11923" t="str">
        <f t="shared" si="30"/>
        <v>***</v>
      </c>
      <c r="X193" s="6823" t="s">
        <v>5708</v>
      </c>
      <c r="Y193" s="37">
        <v>93.668095277342786</v>
      </c>
      <c r="Z193" s="37">
        <v>48532</v>
      </c>
      <c r="AA193" s="37">
        <v>93.293539325842701</v>
      </c>
      <c r="AB193" s="37">
        <v>2848</v>
      </c>
      <c r="AC193" s="37">
        <v>0.37455595150008492</v>
      </c>
      <c r="AD193" s="37">
        <v>0.42575958961911048</v>
      </c>
      <c r="AE193" s="11924" t="str">
        <f t="shared" si="31"/>
        <v>NS</v>
      </c>
    </row>
    <row r="194" spans="1:31">
      <c r="A194" s="6823" t="s">
        <v>5511</v>
      </c>
      <c r="B194" s="37">
        <v>99.710126858460868</v>
      </c>
      <c r="C194" s="37">
        <v>32083</v>
      </c>
      <c r="D194" s="37">
        <v>99.605219870599853</v>
      </c>
      <c r="E194" s="37">
        <v>9119</v>
      </c>
      <c r="F194" s="37">
        <v>0.10490698786101404</v>
      </c>
      <c r="G194" s="37">
        <v>0.11357595806732169</v>
      </c>
      <c r="H194" s="11925" t="str">
        <f t="shared" si="28"/>
        <v>NS</v>
      </c>
      <c r="J194" s="6823" t="s">
        <v>5907</v>
      </c>
      <c r="K194" s="37">
        <v>99.710126858460868</v>
      </c>
      <c r="L194" s="37">
        <v>32083</v>
      </c>
      <c r="M194" s="37">
        <v>99.594575702502453</v>
      </c>
      <c r="N194" s="37">
        <v>7153</v>
      </c>
      <c r="O194" s="37">
        <v>0.11555115595841414</v>
      </c>
      <c r="P194" s="37">
        <v>0.1124560144129253</v>
      </c>
      <c r="Q194" s="11926" t="str">
        <f t="shared" si="29"/>
        <v>NS</v>
      </c>
      <c r="R194" s="37">
        <v>99.643947100712111</v>
      </c>
      <c r="S194" s="37">
        <v>1966</v>
      </c>
      <c r="T194" s="37">
        <v>6.6179757748756174E-2</v>
      </c>
      <c r="U194" s="37">
        <v>0.59864217371686768</v>
      </c>
      <c r="V194" s="11927" t="str">
        <f t="shared" si="30"/>
        <v>NS</v>
      </c>
      <c r="X194" s="6823" t="s">
        <v>5709</v>
      </c>
      <c r="Y194" s="37">
        <v>99.689061066367628</v>
      </c>
      <c r="Z194" s="37">
        <v>39236</v>
      </c>
      <c r="AA194" s="37">
        <v>99.643947100712111</v>
      </c>
      <c r="AB194" s="37">
        <v>1966</v>
      </c>
      <c r="AC194" s="37">
        <v>4.5113965655517063E-2</v>
      </c>
      <c r="AD194" s="37">
        <v>0.72679178088107654</v>
      </c>
      <c r="AE194" s="11928" t="str">
        <f t="shared" si="31"/>
        <v>NS</v>
      </c>
    </row>
    <row r="195" spans="1:31">
      <c r="A195" s="6823" t="s">
        <v>5512</v>
      </c>
      <c r="B195" s="37">
        <v>99.706705517003414</v>
      </c>
      <c r="C195" s="37">
        <v>52166</v>
      </c>
      <c r="D195" s="37">
        <v>99.715218036191047</v>
      </c>
      <c r="E195" s="37">
        <v>16855</v>
      </c>
      <c r="F195" s="37">
        <v>-8.5125191876329609E-3</v>
      </c>
      <c r="G195" s="37">
        <v>0.85848984424178099</v>
      </c>
      <c r="H195" s="11929" t="str">
        <f t="shared" si="28"/>
        <v>NS</v>
      </c>
      <c r="J195" s="6823" t="s">
        <v>5908</v>
      </c>
      <c r="K195" s="37">
        <v>99.706705517003414</v>
      </c>
      <c r="L195" s="37">
        <v>52166</v>
      </c>
      <c r="M195" s="37">
        <v>99.667440061871616</v>
      </c>
      <c r="N195" s="37">
        <v>12930</v>
      </c>
      <c r="O195" s="37">
        <v>3.9265455131797466E-2</v>
      </c>
      <c r="P195" s="37">
        <v>0.46569824462762899</v>
      </c>
      <c r="Q195" s="11930" t="str">
        <f t="shared" si="29"/>
        <v>NS</v>
      </c>
      <c r="R195" s="37">
        <v>99.872611464968159</v>
      </c>
      <c r="S195" s="37">
        <v>3925</v>
      </c>
      <c r="T195" s="37">
        <v>-0.16590594796474534</v>
      </c>
      <c r="U195" s="37">
        <v>5.8586418050985599E-2</v>
      </c>
      <c r="V195" s="11931" t="str">
        <f t="shared" si="30"/>
        <v>NS</v>
      </c>
      <c r="X195" s="6823" t="s">
        <v>5710</v>
      </c>
      <c r="Y195" s="37">
        <v>99.69890623079759</v>
      </c>
      <c r="Z195" s="37">
        <v>65096</v>
      </c>
      <c r="AA195" s="37">
        <v>99.872611464968159</v>
      </c>
      <c r="AB195" s="37">
        <v>3925</v>
      </c>
      <c r="AC195" s="37">
        <v>-0.17370523417056916</v>
      </c>
      <c r="AD195" s="37">
        <v>4.9844403057340898E-2</v>
      </c>
      <c r="AE195" s="11932" t="str">
        <f t="shared" si="31"/>
        <v>**</v>
      </c>
    </row>
    <row r="196" spans="1:31">
      <c r="A196" s="6823" t="s">
        <v>5513</v>
      </c>
      <c r="B196" s="37">
        <v>89.510778579253042</v>
      </c>
      <c r="C196" s="37">
        <v>48383</v>
      </c>
      <c r="D196" s="37">
        <v>91.449814126394045</v>
      </c>
      <c r="E196" s="37">
        <v>11029</v>
      </c>
      <c r="F196" s="37">
        <v>-1.9390355471410032</v>
      </c>
      <c r="G196" s="37">
        <v>1.11863215362E-9</v>
      </c>
      <c r="H196" s="11933" t="str">
        <f t="shared" si="28"/>
        <v>***</v>
      </c>
      <c r="J196" s="6823" t="s">
        <v>5909</v>
      </c>
      <c r="K196" s="37">
        <v>89.510778579253042</v>
      </c>
      <c r="L196" s="37">
        <v>48383</v>
      </c>
      <c r="M196" s="37">
        <v>91.628314705237784</v>
      </c>
      <c r="N196" s="37">
        <v>9126</v>
      </c>
      <c r="O196" s="37">
        <v>-2.1175361259847421</v>
      </c>
      <c r="P196" s="37">
        <v>8.0414941101499995E-10</v>
      </c>
      <c r="Q196" s="11934" t="str">
        <f t="shared" si="29"/>
        <v>***</v>
      </c>
      <c r="R196" s="37">
        <v>90.5937992643195</v>
      </c>
      <c r="S196" s="37">
        <v>1903</v>
      </c>
      <c r="T196" s="37">
        <v>-1.0830206850664581</v>
      </c>
      <c r="U196" s="37">
        <v>0.1297706699412064</v>
      </c>
      <c r="V196" s="11935" t="str">
        <f t="shared" si="30"/>
        <v>***</v>
      </c>
      <c r="X196" s="6823" t="s">
        <v>5711</v>
      </c>
      <c r="Y196" s="37">
        <v>89.846806586795111</v>
      </c>
      <c r="Z196" s="37">
        <v>57509</v>
      </c>
      <c r="AA196" s="37">
        <v>90.5937992643195</v>
      </c>
      <c r="AB196" s="37">
        <v>1903</v>
      </c>
      <c r="AC196" s="37">
        <v>-0.74699267752438914</v>
      </c>
      <c r="AD196" s="37">
        <v>0.28797279250533753</v>
      </c>
      <c r="AE196" s="11936" t="str">
        <f t="shared" si="31"/>
        <v>NS</v>
      </c>
    </row>
    <row r="197" spans="1:31">
      <c r="A197" s="6823" t="s">
        <v>5514</v>
      </c>
      <c r="B197" s="37">
        <v>99.949656349866487</v>
      </c>
      <c r="C197" s="37">
        <v>91372</v>
      </c>
      <c r="D197" s="37">
        <v>99.90760702186634</v>
      </c>
      <c r="E197" s="37">
        <v>19482</v>
      </c>
      <c r="F197" s="37">
        <v>4.2049328000146602E-2</v>
      </c>
      <c r="G197" s="37">
        <v>2.65352702758587E-2</v>
      </c>
      <c r="H197" s="11937" t="str">
        <f t="shared" si="28"/>
        <v>**</v>
      </c>
      <c r="J197" s="6823" t="s">
        <v>5910</v>
      </c>
      <c r="K197" s="37">
        <v>99.949656349866487</v>
      </c>
      <c r="L197" s="37">
        <v>91372</v>
      </c>
      <c r="M197" s="37">
        <v>99.936876656987749</v>
      </c>
      <c r="N197" s="37">
        <v>15842</v>
      </c>
      <c r="O197" s="37">
        <v>1.2779692878737592E-2</v>
      </c>
      <c r="P197" s="37">
        <v>0.51575657577350298</v>
      </c>
      <c r="Q197" s="11938" t="str">
        <f t="shared" si="29"/>
        <v>NS</v>
      </c>
      <c r="R197" s="37">
        <v>99.780219780219781</v>
      </c>
      <c r="S197" s="37">
        <v>3640</v>
      </c>
      <c r="T197" s="37">
        <v>0.16943656964670595</v>
      </c>
      <c r="U197" s="37">
        <v>2.5952734273999999E-5</v>
      </c>
      <c r="V197" s="11939" t="str">
        <f t="shared" si="30"/>
        <v>NS</v>
      </c>
      <c r="X197" s="6823" t="s">
        <v>5712</v>
      </c>
      <c r="Y197" s="37">
        <v>99.947768015371125</v>
      </c>
      <c r="Z197" s="37">
        <v>107214</v>
      </c>
      <c r="AA197" s="37">
        <v>99.780219780219781</v>
      </c>
      <c r="AB197" s="37">
        <v>3640</v>
      </c>
      <c r="AC197" s="37">
        <v>0.16754823515134376</v>
      </c>
      <c r="AD197" s="37">
        <v>3.4928442732800001E-5</v>
      </c>
      <c r="AE197" s="11940" t="str">
        <f t="shared" si="31"/>
        <v>***</v>
      </c>
    </row>
    <row r="198" spans="1:31">
      <c r="A198" s="6823" t="s">
        <v>5515</v>
      </c>
      <c r="B198" s="37">
        <v>99.376958173999029</v>
      </c>
      <c r="C198" s="37">
        <v>83943</v>
      </c>
      <c r="D198" s="37">
        <v>99.362831858407077</v>
      </c>
      <c r="E198" s="37">
        <v>19775</v>
      </c>
      <c r="F198" s="37">
        <v>1.4126315591951766E-2</v>
      </c>
      <c r="G198" s="37">
        <v>0.8207124763772744</v>
      </c>
      <c r="H198" s="11941" t="str">
        <f t="shared" si="28"/>
        <v>NS</v>
      </c>
      <c r="J198" s="6823" t="s">
        <v>5911</v>
      </c>
      <c r="K198" s="37">
        <v>99.376958173999029</v>
      </c>
      <c r="L198" s="37">
        <v>83943</v>
      </c>
      <c r="M198" s="37">
        <v>99.37801085432038</v>
      </c>
      <c r="N198" s="37">
        <v>16399</v>
      </c>
      <c r="O198" s="37">
        <v>-1.0526803213508629E-3</v>
      </c>
      <c r="P198" s="37">
        <v>0.98749651517715176</v>
      </c>
      <c r="Q198" s="11942" t="str">
        <f t="shared" si="29"/>
        <v>NS</v>
      </c>
      <c r="R198" s="37">
        <v>99.289099526066352</v>
      </c>
      <c r="S198" s="37">
        <v>3376</v>
      </c>
      <c r="T198" s="37">
        <v>8.7858647932677059E-2</v>
      </c>
      <c r="U198" s="37">
        <v>0.52583887424237674</v>
      </c>
      <c r="V198" s="11943" t="str">
        <f t="shared" si="30"/>
        <v>NS</v>
      </c>
      <c r="X198" s="6823" t="s">
        <v>5713</v>
      </c>
      <c r="Y198" s="37">
        <v>99.37713021466584</v>
      </c>
      <c r="Z198" s="37">
        <v>100342</v>
      </c>
      <c r="AA198" s="37">
        <v>99.289099526066352</v>
      </c>
      <c r="AB198" s="37">
        <v>3376</v>
      </c>
      <c r="AC198" s="37">
        <v>8.8030688599488371E-2</v>
      </c>
      <c r="AD198" s="37">
        <v>0.5234814307588358</v>
      </c>
      <c r="AE198" s="11944" t="str">
        <f t="shared" si="31"/>
        <v>NS</v>
      </c>
    </row>
    <row r="199" spans="1:31">
      <c r="A199" s="6823" t="s">
        <v>5516</v>
      </c>
      <c r="B199" s="37">
        <v>98.601648173382642</v>
      </c>
      <c r="C199" s="37">
        <v>30822</v>
      </c>
      <c r="D199" s="37">
        <v>97.897174617878647</v>
      </c>
      <c r="E199" s="37">
        <v>10795</v>
      </c>
      <c r="F199" s="37">
        <v>0.70447355550399493</v>
      </c>
      <c r="G199" s="37">
        <v>4.4137167655999998E-7</v>
      </c>
      <c r="H199" s="11945" t="str">
        <f t="shared" si="28"/>
        <v>***</v>
      </c>
      <c r="J199" s="6823" t="s">
        <v>5912</v>
      </c>
      <c r="K199" s="37">
        <v>98.601648173382642</v>
      </c>
      <c r="L199" s="37">
        <v>30822</v>
      </c>
      <c r="M199" s="37">
        <v>97.997928891957201</v>
      </c>
      <c r="N199" s="37">
        <v>8691</v>
      </c>
      <c r="O199" s="37">
        <v>0.60371928142544107</v>
      </c>
      <c r="P199" s="37">
        <v>5.1525695215899998E-5</v>
      </c>
      <c r="Q199" s="11946" t="str">
        <f t="shared" si="29"/>
        <v>***</v>
      </c>
      <c r="R199" s="37">
        <v>97.480988593155899</v>
      </c>
      <c r="S199" s="37">
        <v>2104</v>
      </c>
      <c r="T199" s="37">
        <v>1.1206595802267429</v>
      </c>
      <c r="U199" s="37">
        <v>3.5814158048500001E-5</v>
      </c>
      <c r="V199" s="11947" t="str">
        <f t="shared" si="30"/>
        <v>***</v>
      </c>
      <c r="X199" s="6823" t="s">
        <v>5714</v>
      </c>
      <c r="Y199" s="37">
        <v>98.468858350416312</v>
      </c>
      <c r="Z199" s="37">
        <v>39513</v>
      </c>
      <c r="AA199" s="37">
        <v>97.480988593155899</v>
      </c>
      <c r="AB199" s="37">
        <v>2104</v>
      </c>
      <c r="AC199" s="37">
        <v>0.98786975726041248</v>
      </c>
      <c r="AD199" s="37">
        <v>4.0066236065289999E-4</v>
      </c>
      <c r="AE199" s="11948" t="str">
        <f t="shared" si="31"/>
        <v>***</v>
      </c>
    </row>
    <row r="200" spans="1:31">
      <c r="A200" s="6823" t="s">
        <v>5517</v>
      </c>
      <c r="B200" s="37">
        <v>99.966698118443688</v>
      </c>
      <c r="C200" s="37">
        <v>36034</v>
      </c>
      <c r="D200" s="37">
        <v>99.960337134357957</v>
      </c>
      <c r="E200" s="37">
        <v>10085</v>
      </c>
      <c r="F200" s="37">
        <v>6.3609840857310473E-3</v>
      </c>
      <c r="G200" s="37">
        <v>0.76174111888125973</v>
      </c>
      <c r="H200" s="11949" t="str">
        <f t="shared" si="28"/>
        <v>NS</v>
      </c>
      <c r="J200" s="6823" t="s">
        <v>5913</v>
      </c>
      <c r="K200" s="37">
        <v>99.966698118443688</v>
      </c>
      <c r="L200" s="37">
        <v>36034</v>
      </c>
      <c r="M200" s="37">
        <v>99.962509372656839</v>
      </c>
      <c r="N200" s="37">
        <v>8002</v>
      </c>
      <c r="O200" s="37">
        <v>4.188745786848358E-3</v>
      </c>
      <c r="P200" s="37">
        <v>0.85426657378334747</v>
      </c>
      <c r="Q200" s="11950" t="str">
        <f t="shared" si="29"/>
        <v>NS</v>
      </c>
      <c r="R200" s="37">
        <v>99.951992318771005</v>
      </c>
      <c r="S200" s="37">
        <v>2083</v>
      </c>
      <c r="T200" s="37">
        <v>1.4705799672682929E-2</v>
      </c>
      <c r="U200" s="37">
        <v>0.7237815825681605</v>
      </c>
      <c r="V200" s="11951" t="str">
        <f t="shared" si="30"/>
        <v>NS</v>
      </c>
      <c r="X200" s="6823" t="s">
        <v>5715</v>
      </c>
      <c r="Y200" s="37">
        <v>99.965936960668543</v>
      </c>
      <c r="Z200" s="37">
        <v>44036</v>
      </c>
      <c r="AA200" s="37">
        <v>99.951992318771005</v>
      </c>
      <c r="AB200" s="37">
        <v>2083</v>
      </c>
      <c r="AC200" s="37">
        <v>1.394464189753819E-2</v>
      </c>
      <c r="AD200" s="37">
        <v>0.73842986154561352</v>
      </c>
      <c r="AE200" s="11952" t="str">
        <f t="shared" si="31"/>
        <v>NS</v>
      </c>
    </row>
    <row r="201" spans="1:31">
      <c r="A201" s="6823" t="s">
        <v>5518</v>
      </c>
      <c r="B201" s="37">
        <v>99.580328589885738</v>
      </c>
      <c r="C201" s="37">
        <v>109133</v>
      </c>
      <c r="D201" s="37">
        <v>99.422750424448211</v>
      </c>
      <c r="E201" s="37">
        <v>17670</v>
      </c>
      <c r="F201" s="37">
        <v>0.15757816543752767</v>
      </c>
      <c r="G201" s="37">
        <v>3.3826409964477998E-3</v>
      </c>
      <c r="H201" s="11953" t="str">
        <f t="shared" si="28"/>
        <v>***</v>
      </c>
      <c r="J201" s="6823" t="s">
        <v>5914</v>
      </c>
      <c r="K201" s="37">
        <v>99.580328589885738</v>
      </c>
      <c r="L201" s="37">
        <v>109133</v>
      </c>
      <c r="M201" s="37">
        <v>99.465240641711233</v>
      </c>
      <c r="N201" s="37">
        <v>14212</v>
      </c>
      <c r="O201" s="37">
        <v>0.11508794817450507</v>
      </c>
      <c r="P201" s="37">
        <v>4.93391508744494E-2</v>
      </c>
      <c r="Q201" s="11954" t="str">
        <f t="shared" si="29"/>
        <v>**</v>
      </c>
      <c r="R201" s="37">
        <v>99.248120300751879</v>
      </c>
      <c r="S201" s="37">
        <v>3458</v>
      </c>
      <c r="T201" s="37">
        <v>0.33220828913385958</v>
      </c>
      <c r="U201" s="37">
        <v>3.2842757166802999E-3</v>
      </c>
      <c r="V201" s="11955" t="str">
        <f t="shared" si="30"/>
        <v>**</v>
      </c>
      <c r="X201" s="6823" t="s">
        <v>5716</v>
      </c>
      <c r="Y201" s="37">
        <v>99.567067980055938</v>
      </c>
      <c r="Z201" s="37">
        <v>123345</v>
      </c>
      <c r="AA201" s="37">
        <v>99.248120300751879</v>
      </c>
      <c r="AB201" s="37">
        <v>3458</v>
      </c>
      <c r="AC201" s="37">
        <v>0.31894767930405976</v>
      </c>
      <c r="AD201" s="37">
        <v>5.2751988928389998E-3</v>
      </c>
      <c r="AE201" s="11956" t="str">
        <f t="shared" si="31"/>
        <v>***</v>
      </c>
    </row>
    <row r="202" spans="1:31">
      <c r="A202" s="6823" t="s">
        <v>5519</v>
      </c>
      <c r="B202" s="37">
        <v>99.315418910029962</v>
      </c>
      <c r="C202" s="37">
        <v>41047</v>
      </c>
      <c r="D202" s="37">
        <v>99.274034873464956</v>
      </c>
      <c r="E202" s="37">
        <v>14739</v>
      </c>
      <c r="F202" s="37">
        <v>4.1384036565005999E-2</v>
      </c>
      <c r="G202" s="37">
        <v>0.6040683978100887</v>
      </c>
      <c r="H202" s="11957" t="str">
        <f t="shared" si="28"/>
        <v>NS</v>
      </c>
      <c r="J202" s="6823" t="s">
        <v>5915</v>
      </c>
      <c r="K202" s="37">
        <v>99.315418910029962</v>
      </c>
      <c r="L202" s="37">
        <v>41047</v>
      </c>
      <c r="M202" s="37">
        <v>99.241132332878578</v>
      </c>
      <c r="N202" s="37">
        <v>11728</v>
      </c>
      <c r="O202" s="37">
        <v>7.4286577151383426E-2</v>
      </c>
      <c r="P202" s="37">
        <v>0.39514857066889741</v>
      </c>
      <c r="Q202" s="11958" t="str">
        <f t="shared" si="29"/>
        <v>NS</v>
      </c>
      <c r="R202" s="37">
        <v>99.402191962803059</v>
      </c>
      <c r="S202" s="37">
        <v>3011</v>
      </c>
      <c r="T202" s="37">
        <v>-8.6773052773096992E-2</v>
      </c>
      <c r="U202" s="37">
        <v>0.57563378187291103</v>
      </c>
      <c r="V202" s="11959" t="str">
        <f t="shared" si="30"/>
        <v>NS</v>
      </c>
      <c r="X202" s="6823" t="s">
        <v>5717</v>
      </c>
      <c r="Y202" s="37">
        <v>99.298910468972053</v>
      </c>
      <c r="Z202" s="37">
        <v>52775</v>
      </c>
      <c r="AA202" s="37">
        <v>99.402191962803059</v>
      </c>
      <c r="AB202" s="37">
        <v>3011</v>
      </c>
      <c r="AC202" s="37">
        <v>-0.10328149383100538</v>
      </c>
      <c r="AD202" s="37">
        <v>0.50716499551700744</v>
      </c>
      <c r="AE202" s="11960" t="str">
        <f t="shared" si="31"/>
        <v>NS</v>
      </c>
    </row>
    <row r="203" spans="1:31">
      <c r="A203" s="6823" t="s">
        <v>5520</v>
      </c>
      <c r="B203" s="37">
        <v>99.954668002767633</v>
      </c>
      <c r="C203" s="37">
        <v>41913</v>
      </c>
      <c r="D203" s="37">
        <v>99.89342118011821</v>
      </c>
      <c r="E203" s="37">
        <v>10321</v>
      </c>
      <c r="F203" s="37">
        <v>6.1246822649422938E-2</v>
      </c>
      <c r="G203" s="37">
        <v>1.9997387717403899E-2</v>
      </c>
      <c r="H203" s="11961" t="str">
        <f t="shared" si="28"/>
        <v>**</v>
      </c>
      <c r="J203" s="6823" t="s">
        <v>5916</v>
      </c>
      <c r="K203" s="37">
        <v>99.954668002767633</v>
      </c>
      <c r="L203" s="37">
        <v>41913</v>
      </c>
      <c r="M203" s="37">
        <v>99.916973075554495</v>
      </c>
      <c r="N203" s="37">
        <v>8431</v>
      </c>
      <c r="O203" s="37">
        <v>3.7694927213138385E-2</v>
      </c>
      <c r="P203" s="37">
        <v>0.16452799220613129</v>
      </c>
      <c r="Q203" s="11962" t="str">
        <f t="shared" si="29"/>
        <v>NS</v>
      </c>
      <c r="R203" s="37">
        <v>99.788359788359784</v>
      </c>
      <c r="S203" s="37">
        <v>1890</v>
      </c>
      <c r="T203" s="37">
        <v>0.16630821440784871</v>
      </c>
      <c r="U203" s="37">
        <v>2.0197635646551E-3</v>
      </c>
      <c r="V203" s="11963" t="str">
        <f t="shared" si="30"/>
        <v>NS</v>
      </c>
      <c r="X203" s="6823" t="s">
        <v>5718</v>
      </c>
      <c r="Y203" s="37">
        <v>99.948355315429836</v>
      </c>
      <c r="Z203" s="37">
        <v>50344</v>
      </c>
      <c r="AA203" s="37">
        <v>99.788359788359784</v>
      </c>
      <c r="AB203" s="37">
        <v>1890</v>
      </c>
      <c r="AC203" s="37">
        <v>0.15999552707005193</v>
      </c>
      <c r="AD203" s="37">
        <v>4.3684636962308E-3</v>
      </c>
      <c r="AE203" s="11964" t="str">
        <f t="shared" si="31"/>
        <v>***</v>
      </c>
    </row>
    <row r="204" spans="1:31">
      <c r="A204" s="6823" t="s">
        <v>5521</v>
      </c>
      <c r="B204" s="37">
        <v>99.30667373884711</v>
      </c>
      <c r="C204" s="37">
        <v>52789</v>
      </c>
      <c r="D204" s="37">
        <v>99.119285842669697</v>
      </c>
      <c r="E204" s="37">
        <v>16691</v>
      </c>
      <c r="F204" s="37">
        <v>0.18738789617741247</v>
      </c>
      <c r="G204" s="37">
        <v>1.37035511996547E-2</v>
      </c>
      <c r="H204" s="11965" t="str">
        <f t="shared" si="28"/>
        <v>**</v>
      </c>
      <c r="J204" s="6823" t="s">
        <v>5917</v>
      </c>
      <c r="K204" s="37">
        <v>99.30667373884711</v>
      </c>
      <c r="L204" s="37">
        <v>52789</v>
      </c>
      <c r="M204" s="37">
        <v>99.264378065091393</v>
      </c>
      <c r="N204" s="37">
        <v>13458</v>
      </c>
      <c r="O204" s="37">
        <v>4.2295673755717189E-2</v>
      </c>
      <c r="P204" s="37">
        <v>0.59984029569775221</v>
      </c>
      <c r="Q204" s="11966" t="str">
        <f t="shared" si="29"/>
        <v>NS</v>
      </c>
      <c r="R204" s="37">
        <v>98.515310856789355</v>
      </c>
      <c r="S204" s="37">
        <v>3233</v>
      </c>
      <c r="T204" s="37">
        <v>0.79136288205775429</v>
      </c>
      <c r="U204" s="37">
        <v>3.38994652787E-7</v>
      </c>
      <c r="V204" s="11967" t="str">
        <f t="shared" si="30"/>
        <v>NS</v>
      </c>
      <c r="X204" s="6823" t="s">
        <v>5719</v>
      </c>
      <c r="Y204" s="37">
        <v>99.298081422554986</v>
      </c>
      <c r="Z204" s="37">
        <v>66247</v>
      </c>
      <c r="AA204" s="37">
        <v>98.515310856789355</v>
      </c>
      <c r="AB204" s="37">
        <v>3233</v>
      </c>
      <c r="AC204" s="37">
        <v>0.78277056576563098</v>
      </c>
      <c r="AD204" s="37">
        <v>3.8352805329900001E-7</v>
      </c>
      <c r="AE204" s="11968" t="str">
        <f t="shared" si="31"/>
        <v>***</v>
      </c>
    </row>
    <row r="205" spans="1:31">
      <c r="A205" s="6823" t="s">
        <v>5522</v>
      </c>
      <c r="B205" s="37">
        <v>99.882298638356801</v>
      </c>
      <c r="C205" s="37">
        <v>43330</v>
      </c>
      <c r="D205" s="37">
        <v>99.724739075582065</v>
      </c>
      <c r="E205" s="37">
        <v>8719</v>
      </c>
      <c r="F205" s="37">
        <v>0.15755956277473615</v>
      </c>
      <c r="G205" s="37">
        <v>4.0176892054719998E-4</v>
      </c>
      <c r="H205" s="11969" t="str">
        <f t="shared" si="28"/>
        <v>***</v>
      </c>
      <c r="J205" s="6823" t="s">
        <v>5918</v>
      </c>
      <c r="K205" s="37">
        <v>99.882298638356801</v>
      </c>
      <c r="L205" s="37">
        <v>43330</v>
      </c>
      <c r="M205" s="37">
        <v>99.732507391243132</v>
      </c>
      <c r="N205" s="37">
        <v>7103</v>
      </c>
      <c r="O205" s="37">
        <v>0.14979124711366865</v>
      </c>
      <c r="P205" s="37">
        <v>1.6714152315417999E-3</v>
      </c>
      <c r="Q205" s="11970" t="str">
        <f t="shared" si="29"/>
        <v>***</v>
      </c>
      <c r="R205" s="37">
        <v>99.690594059405939</v>
      </c>
      <c r="S205" s="37">
        <v>1616</v>
      </c>
      <c r="T205" s="37">
        <v>0.19170457895086201</v>
      </c>
      <c r="U205" s="37">
        <v>3.19544438612007E-2</v>
      </c>
      <c r="V205" s="11971" t="str">
        <f t="shared" si="30"/>
        <v>***</v>
      </c>
      <c r="X205" s="6823" t="s">
        <v>5720</v>
      </c>
      <c r="Y205" s="37">
        <v>99.861201990760023</v>
      </c>
      <c r="Z205" s="37">
        <v>50433</v>
      </c>
      <c r="AA205" s="37">
        <v>99.690594059405939</v>
      </c>
      <c r="AB205" s="37">
        <v>1616</v>
      </c>
      <c r="AC205" s="37">
        <v>0.17060793135408403</v>
      </c>
      <c r="AD205" s="37">
        <v>7.5118920197376496E-2</v>
      </c>
      <c r="AE205" s="11972" t="str">
        <f t="shared" si="31"/>
        <v>*</v>
      </c>
    </row>
    <row r="206" spans="1:31">
      <c r="A206" s="6823" t="s">
        <v>5523</v>
      </c>
      <c r="B206" s="37">
        <v>99.554660573906986</v>
      </c>
      <c r="C206" s="37">
        <v>25823</v>
      </c>
      <c r="D206" s="37">
        <v>99.612703330751359</v>
      </c>
      <c r="E206" s="37">
        <v>9037</v>
      </c>
      <c r="F206" s="37">
        <v>-5.8042756844372434E-2</v>
      </c>
      <c r="G206" s="37">
        <v>0.46814234830011942</v>
      </c>
      <c r="H206" s="11973" t="str">
        <f t="shared" si="28"/>
        <v>NS</v>
      </c>
      <c r="J206" s="6823" t="s">
        <v>5919</v>
      </c>
      <c r="K206" s="37">
        <v>99.554660573906986</v>
      </c>
      <c r="L206" s="37">
        <v>25823</v>
      </c>
      <c r="M206" s="37">
        <v>99.592066394710926</v>
      </c>
      <c r="N206" s="37">
        <v>7109</v>
      </c>
      <c r="O206" s="37">
        <v>-3.740582080394006E-2</v>
      </c>
      <c r="P206" s="37">
        <v>0.67210982958840382</v>
      </c>
      <c r="Q206" s="11974" t="str">
        <f t="shared" si="29"/>
        <v>NS</v>
      </c>
      <c r="R206" s="37">
        <v>99.68879668049793</v>
      </c>
      <c r="S206" s="37">
        <v>1928</v>
      </c>
      <c r="T206" s="37">
        <v>-0.13413610659094388</v>
      </c>
      <c r="U206" s="37">
        <v>0.38854024658110747</v>
      </c>
      <c r="V206" s="11975" t="str">
        <f t="shared" si="30"/>
        <v>NS</v>
      </c>
      <c r="X206" s="6823" t="s">
        <v>5721</v>
      </c>
      <c r="Y206" s="37">
        <v>99.562735333414309</v>
      </c>
      <c r="Z206" s="37">
        <v>32932</v>
      </c>
      <c r="AA206" s="37">
        <v>99.68879668049793</v>
      </c>
      <c r="AB206" s="37">
        <v>1928</v>
      </c>
      <c r="AC206" s="37">
        <v>-0.12606134708362049</v>
      </c>
      <c r="AD206" s="37">
        <v>0.41113077839012968</v>
      </c>
      <c r="AE206" s="11976" t="str">
        <f t="shared" si="31"/>
        <v>NS</v>
      </c>
    </row>
    <row r="207" spans="1:31">
      <c r="A207" s="6823" t="s">
        <v>11571</v>
      </c>
      <c r="B207" s="37">
        <v>98.858336419722193</v>
      </c>
      <c r="C207" s="37">
        <v>1498515</v>
      </c>
      <c r="D207" s="37">
        <v>98.760828476007802</v>
      </c>
      <c r="E207" s="37">
        <v>429077</v>
      </c>
      <c r="F207" s="37">
        <v>9.7507943714390422E-2</v>
      </c>
      <c r="G207" s="37">
        <v>1.5056000765999999E-7</v>
      </c>
      <c r="H207" s="11977" t="str">
        <f t="shared" si="28"/>
        <v>***</v>
      </c>
      <c r="J207" s="6823" t="s">
        <v>11571</v>
      </c>
      <c r="K207" s="37">
        <v>98.858336419722193</v>
      </c>
      <c r="L207" s="37">
        <v>1498515</v>
      </c>
      <c r="M207" s="37">
        <v>98.746718970838501</v>
      </c>
      <c r="N207" s="37">
        <v>346690</v>
      </c>
      <c r="O207" s="37">
        <v>0.11161744888369185</v>
      </c>
      <c r="P207" s="37">
        <v>3.2953525316400001E-8</v>
      </c>
      <c r="Q207" s="11978" t="str">
        <f t="shared" si="29"/>
        <v>***</v>
      </c>
      <c r="R207" s="37">
        <v>98.820202216369083</v>
      </c>
      <c r="S207" s="37">
        <v>82387</v>
      </c>
      <c r="T207" s="37">
        <v>3.8134203353109797E-2</v>
      </c>
      <c r="U207" s="37">
        <v>0.31622650409543251</v>
      </c>
      <c r="V207" s="11979" t="str">
        <f t="shared" si="30"/>
        <v>***</v>
      </c>
      <c r="X207" s="6823" t="s">
        <v>11571</v>
      </c>
      <c r="Y207" s="37">
        <v>98.837364954029496</v>
      </c>
      <c r="Z207" s="37">
        <v>1845205</v>
      </c>
      <c r="AA207" s="37">
        <v>98.820202216369083</v>
      </c>
      <c r="AB207" s="37">
        <v>82387</v>
      </c>
      <c r="AC207" s="37">
        <v>1.7162737660413541E-2</v>
      </c>
      <c r="AD207" s="37">
        <v>0.6530836528453503</v>
      </c>
      <c r="AE207" s="11980" t="str">
        <f t="shared" si="31"/>
        <v>NS</v>
      </c>
    </row>
    <row r="209" spans="1:31">
      <c r="A209" s="17038" t="s">
        <v>12061</v>
      </c>
      <c r="J209" s="17038" t="s">
        <v>12062</v>
      </c>
      <c r="X209" s="17038" t="s">
        <v>12063</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5524</v>
      </c>
      <c r="B211" s="37">
        <v>96.079342221396388</v>
      </c>
      <c r="C211" s="37">
        <v>21527</v>
      </c>
      <c r="D211" s="37">
        <v>95.564670704592501</v>
      </c>
      <c r="E211" s="37">
        <v>26086</v>
      </c>
      <c r="F211" s="37">
        <v>0.51467151680388668</v>
      </c>
      <c r="G211" s="37">
        <v>5.3415179486462003E-3</v>
      </c>
      <c r="H211" s="11981" t="str">
        <f t="shared" ref="H211:H233" si="32">IF(G211&lt;0.01,"***",IF(G211&lt;0.05,"**",IF(G211&lt;0.1,"*","NS")))</f>
        <v>***</v>
      </c>
      <c r="J211" s="6823" t="s">
        <v>5920</v>
      </c>
      <c r="K211" s="37">
        <v>96.079342221396388</v>
      </c>
      <c r="L211" s="37">
        <v>21527</v>
      </c>
      <c r="M211" s="37">
        <v>95.863641298447504</v>
      </c>
      <c r="N211" s="37">
        <v>18422</v>
      </c>
      <c r="O211" s="37">
        <v>0.21570092294888354</v>
      </c>
      <c r="P211" s="37">
        <v>0.27393108078707329</v>
      </c>
      <c r="Q211" s="11982" t="str">
        <f t="shared" ref="Q211:Q233" si="33">IF(P211&lt;0.01,"***",IF(P211&lt;0.05,"**",IF(P211&lt;0.1,"*","NS")))</f>
        <v>NS</v>
      </c>
      <c r="R211" s="37">
        <v>94.846033402922757</v>
      </c>
      <c r="S211" s="37">
        <v>7664</v>
      </c>
      <c r="T211" s="37">
        <v>1.2333088184736312</v>
      </c>
      <c r="U211" s="37">
        <v>4.2300687197200001E-6</v>
      </c>
      <c r="V211" s="11983" t="str">
        <f t="shared" ref="V211:V233" si="34">IF(P211&lt;0.01,"***",IF(P211&lt;0.05,"**",IF(P211&lt;0.1,"*","NS")))</f>
        <v>NS</v>
      </c>
      <c r="X211" s="6823" t="s">
        <v>5722</v>
      </c>
      <c r="Y211" s="37">
        <v>95.979874339783223</v>
      </c>
      <c r="Z211" s="37">
        <v>39949</v>
      </c>
      <c r="AA211" s="37">
        <v>94.846033402922757</v>
      </c>
      <c r="AB211" s="37">
        <v>7664</v>
      </c>
      <c r="AC211" s="37">
        <v>1.1338409368604658</v>
      </c>
      <c r="AD211" s="37">
        <v>5.84912889632E-6</v>
      </c>
      <c r="AE211" s="11984" t="str">
        <f t="shared" ref="AE211:AE233" si="35">IF(AD211&lt;0.01,"***",IF(AD211&lt;0.05,"**",IF(AD211&lt;0.1,"*","NS")))</f>
        <v>***</v>
      </c>
    </row>
    <row r="212" spans="1:31">
      <c r="A212" s="6823" t="s">
        <v>5525</v>
      </c>
      <c r="B212" s="37">
        <v>99.670534307405816</v>
      </c>
      <c r="C212" s="37">
        <v>6981</v>
      </c>
      <c r="D212" s="37">
        <v>99.268990359148219</v>
      </c>
      <c r="E212" s="37">
        <v>9439</v>
      </c>
      <c r="F212" s="37">
        <v>0.40154394825759709</v>
      </c>
      <c r="G212" s="37">
        <v>6.5393430686299997E-4</v>
      </c>
      <c r="H212" s="11985" t="str">
        <f t="shared" si="32"/>
        <v>***</v>
      </c>
      <c r="J212" s="6823" t="s">
        <v>5921</v>
      </c>
      <c r="K212" s="37">
        <v>99.670534307405816</v>
      </c>
      <c r="L212" s="37">
        <v>6981</v>
      </c>
      <c r="M212" s="37">
        <v>99.381787802840435</v>
      </c>
      <c r="N212" s="37">
        <v>5985</v>
      </c>
      <c r="O212" s="37">
        <v>0.2887465045653812</v>
      </c>
      <c r="P212" s="37">
        <v>1.5728237207921401E-2</v>
      </c>
      <c r="Q212" s="11986" t="str">
        <f t="shared" si="33"/>
        <v>**</v>
      </c>
      <c r="R212" s="37">
        <v>99.073537927041116</v>
      </c>
      <c r="S212" s="37">
        <v>3454</v>
      </c>
      <c r="T212" s="37">
        <v>0.59699638036470049</v>
      </c>
      <c r="U212" s="37">
        <v>7.3603503033800005E-5</v>
      </c>
      <c r="V212" s="11987" t="str">
        <f t="shared" si="34"/>
        <v>**</v>
      </c>
      <c r="X212" s="6823" t="s">
        <v>5723</v>
      </c>
      <c r="Y212" s="37">
        <v>99.537251272559004</v>
      </c>
      <c r="Z212" s="37">
        <v>12966</v>
      </c>
      <c r="AA212" s="37">
        <v>99.073537927041116</v>
      </c>
      <c r="AB212" s="37">
        <v>3454</v>
      </c>
      <c r="AC212" s="37">
        <v>0.46371334551788834</v>
      </c>
      <c r="AD212" s="37">
        <v>1.1756841463813001E-3</v>
      </c>
      <c r="AE212" s="11988" t="str">
        <f t="shared" si="35"/>
        <v>***</v>
      </c>
    </row>
    <row r="213" spans="1:31">
      <c r="A213" s="6823" t="s">
        <v>5526</v>
      </c>
      <c r="B213" s="37">
        <v>99.985614615550602</v>
      </c>
      <c r="C213" s="37">
        <v>13903</v>
      </c>
      <c r="D213" s="37">
        <v>99.86846226119637</v>
      </c>
      <c r="E213" s="37">
        <v>15965</v>
      </c>
      <c r="F213" s="37">
        <v>0.1171523543542321</v>
      </c>
      <c r="G213" s="37">
        <v>2.7155952676140001E-4</v>
      </c>
      <c r="H213" s="11989" t="str">
        <f t="shared" si="32"/>
        <v>***</v>
      </c>
      <c r="J213" s="6823" t="s">
        <v>5922</v>
      </c>
      <c r="K213" s="37">
        <v>99.985614615550602</v>
      </c>
      <c r="L213" s="37">
        <v>13903</v>
      </c>
      <c r="M213" s="37">
        <v>99.895178197064993</v>
      </c>
      <c r="N213" s="37">
        <v>10494</v>
      </c>
      <c r="O213" s="37">
        <v>9.0436418485609238E-2</v>
      </c>
      <c r="P213" s="37">
        <v>2.4405586262688998E-3</v>
      </c>
      <c r="Q213" s="11990" t="str">
        <f t="shared" si="33"/>
        <v>***</v>
      </c>
      <c r="R213" s="37">
        <v>99.817218058855786</v>
      </c>
      <c r="S213" s="37">
        <v>5471</v>
      </c>
      <c r="T213" s="37">
        <v>0.16839655669481601</v>
      </c>
      <c r="U213" s="37">
        <v>2.21856215484E-5</v>
      </c>
      <c r="V213" s="11991" t="str">
        <f t="shared" si="34"/>
        <v>***</v>
      </c>
      <c r="X213" s="6823" t="s">
        <v>5724</v>
      </c>
      <c r="Y213" s="37">
        <v>99.946714760011474</v>
      </c>
      <c r="Z213" s="37">
        <v>24397</v>
      </c>
      <c r="AA213" s="37">
        <v>99.817218058855786</v>
      </c>
      <c r="AB213" s="37">
        <v>5471</v>
      </c>
      <c r="AC213" s="37">
        <v>0.12949670115568779</v>
      </c>
      <c r="AD213" s="37">
        <v>1.8029477778237E-3</v>
      </c>
      <c r="AE213" s="11992" t="str">
        <f t="shared" si="35"/>
        <v>***</v>
      </c>
    </row>
    <row r="214" spans="1:31">
      <c r="A214" s="6823" t="s">
        <v>5527</v>
      </c>
      <c r="B214" s="37">
        <v>92.484497726333188</v>
      </c>
      <c r="C214" s="37">
        <v>12095</v>
      </c>
      <c r="D214" s="37">
        <v>94.074717636837534</v>
      </c>
      <c r="E214" s="37">
        <v>11510</v>
      </c>
      <c r="F214" s="37">
        <v>-1.5902199105043451</v>
      </c>
      <c r="G214" s="37">
        <v>1.10511097066E-6</v>
      </c>
      <c r="H214" s="11993" t="str">
        <f t="shared" si="32"/>
        <v>***</v>
      </c>
      <c r="J214" s="6823" t="s">
        <v>5923</v>
      </c>
      <c r="K214" s="37">
        <v>92.484497726333188</v>
      </c>
      <c r="L214" s="37">
        <v>12095</v>
      </c>
      <c r="M214" s="37">
        <v>93.210046922439972</v>
      </c>
      <c r="N214" s="37">
        <v>7246</v>
      </c>
      <c r="O214" s="37">
        <v>-0.72554919610678326</v>
      </c>
      <c r="P214" s="37">
        <v>5.9542031817999497E-2</v>
      </c>
      <c r="Q214" s="11994" t="str">
        <f t="shared" si="33"/>
        <v>*</v>
      </c>
      <c r="R214" s="37">
        <v>95.544090056285185</v>
      </c>
      <c r="S214" s="37">
        <v>4264</v>
      </c>
      <c r="T214" s="37">
        <v>-3.0595923299519967</v>
      </c>
      <c r="U214" s="37">
        <v>6.5638346717799997E-12</v>
      </c>
      <c r="V214" s="11995" t="str">
        <f t="shared" si="34"/>
        <v>*</v>
      </c>
      <c r="X214" s="6823" t="s">
        <v>5725</v>
      </c>
      <c r="Y214" s="37">
        <v>92.756320769350083</v>
      </c>
      <c r="Z214" s="37">
        <v>19341</v>
      </c>
      <c r="AA214" s="37">
        <v>95.544090056285185</v>
      </c>
      <c r="AB214" s="37">
        <v>4264</v>
      </c>
      <c r="AC214" s="37">
        <v>-2.7877692869351023</v>
      </c>
      <c r="AD214" s="37">
        <v>4.8641278281199998E-11</v>
      </c>
      <c r="AE214" s="11996" t="str">
        <f t="shared" si="35"/>
        <v>***</v>
      </c>
    </row>
    <row r="215" spans="1:31">
      <c r="A215" s="6823" t="s">
        <v>5528</v>
      </c>
      <c r="B215" s="37">
        <v>98.485630700395802</v>
      </c>
      <c r="C215" s="37">
        <v>5811</v>
      </c>
      <c r="D215" s="37">
        <v>97.742916599967984</v>
      </c>
      <c r="E215" s="37">
        <v>6247</v>
      </c>
      <c r="F215" s="37">
        <v>0.74271410042781838</v>
      </c>
      <c r="G215" s="37">
        <v>2.8281664272413001E-3</v>
      </c>
      <c r="H215" s="11997" t="str">
        <f t="shared" si="32"/>
        <v>***</v>
      </c>
      <c r="J215" s="6823" t="s">
        <v>5924</v>
      </c>
      <c r="K215" s="37">
        <v>98.485630700395802</v>
      </c>
      <c r="L215" s="37">
        <v>5811</v>
      </c>
      <c r="M215" s="37">
        <v>97.713995427990852</v>
      </c>
      <c r="N215" s="37">
        <v>3937</v>
      </c>
      <c r="O215" s="37">
        <v>0.77163527240495</v>
      </c>
      <c r="P215" s="37">
        <v>5.2354483167317001E-3</v>
      </c>
      <c r="Q215" s="11998" t="str">
        <f t="shared" si="33"/>
        <v>***</v>
      </c>
      <c r="R215" s="37">
        <v>97.79220779220779</v>
      </c>
      <c r="S215" s="37">
        <v>2310</v>
      </c>
      <c r="T215" s="37">
        <v>0.69342290818801189</v>
      </c>
      <c r="U215" s="37">
        <v>2.97397776915591E-2</v>
      </c>
      <c r="V215" s="11999" t="str">
        <f t="shared" si="34"/>
        <v>***</v>
      </c>
      <c r="X215" s="6823" t="s">
        <v>5726</v>
      </c>
      <c r="Y215" s="37">
        <v>98.173984407057858</v>
      </c>
      <c r="Z215" s="37">
        <v>9748</v>
      </c>
      <c r="AA215" s="37">
        <v>97.79220779220779</v>
      </c>
      <c r="AB215" s="37">
        <v>2310</v>
      </c>
      <c r="AC215" s="37">
        <v>0.38177661485006809</v>
      </c>
      <c r="AD215" s="37">
        <v>0.22681174768144671</v>
      </c>
      <c r="AE215" s="12000" t="str">
        <f t="shared" si="35"/>
        <v>NS</v>
      </c>
    </row>
    <row r="216" spans="1:31">
      <c r="A216" s="6823" t="s">
        <v>5529</v>
      </c>
      <c r="B216" s="37">
        <v>99.17660561904286</v>
      </c>
      <c r="C216" s="37">
        <v>20039</v>
      </c>
      <c r="D216" s="37">
        <v>99.007551240560943</v>
      </c>
      <c r="E216" s="37">
        <v>18540</v>
      </c>
      <c r="F216" s="37">
        <v>0.16905437848191696</v>
      </c>
      <c r="G216" s="37">
        <v>7.9745787307970495E-2</v>
      </c>
      <c r="H216" s="12001" t="str">
        <f t="shared" si="32"/>
        <v>*</v>
      </c>
      <c r="J216" s="6823" t="s">
        <v>5925</v>
      </c>
      <c r="K216" s="37">
        <v>99.17660561904286</v>
      </c>
      <c r="L216" s="37">
        <v>20039</v>
      </c>
      <c r="M216" s="37">
        <v>99.151331070216187</v>
      </c>
      <c r="N216" s="37">
        <v>11194</v>
      </c>
      <c r="O216" s="37">
        <v>2.5274548826672572E-2</v>
      </c>
      <c r="P216" s="37">
        <v>0.81363773218770374</v>
      </c>
      <c r="Q216" s="12002" t="str">
        <f t="shared" si="33"/>
        <v>NS</v>
      </c>
      <c r="R216" s="37">
        <v>98.788456302749793</v>
      </c>
      <c r="S216" s="37">
        <v>7346</v>
      </c>
      <c r="T216" s="37">
        <v>0.3881493162930667</v>
      </c>
      <c r="U216" s="37">
        <v>2.9894446342471001E-3</v>
      </c>
      <c r="V216" s="12003" t="str">
        <f t="shared" si="34"/>
        <v>NS</v>
      </c>
      <c r="X216" s="6823" t="s">
        <v>5727</v>
      </c>
      <c r="Y216" s="37">
        <v>99.167547145647234</v>
      </c>
      <c r="Z216" s="37">
        <v>31233</v>
      </c>
      <c r="AA216" s="37">
        <v>98.788456302749793</v>
      </c>
      <c r="AB216" s="37">
        <v>7346</v>
      </c>
      <c r="AC216" s="37">
        <v>0.37909084289744044</v>
      </c>
      <c r="AD216" s="37">
        <v>2.0164496462288001E-3</v>
      </c>
      <c r="AE216" s="12004" t="str">
        <f t="shared" si="35"/>
        <v>***</v>
      </c>
    </row>
    <row r="217" spans="1:31">
      <c r="A217" s="6823" t="s">
        <v>5530</v>
      </c>
      <c r="B217" s="37">
        <v>99.983479778216022</v>
      </c>
      <c r="C217" s="37">
        <v>96851</v>
      </c>
      <c r="D217" s="37">
        <v>99.973825278499035</v>
      </c>
      <c r="E217" s="37">
        <v>95512</v>
      </c>
      <c r="F217" s="37">
        <v>9.6544997169871749E-3</v>
      </c>
      <c r="G217" s="37">
        <v>0.14696959610967211</v>
      </c>
      <c r="H217" s="12005" t="str">
        <f t="shared" si="32"/>
        <v>NS</v>
      </c>
      <c r="J217" s="6823" t="s">
        <v>5926</v>
      </c>
      <c r="K217" s="37">
        <v>99.983479778216022</v>
      </c>
      <c r="L217" s="37">
        <v>96851</v>
      </c>
      <c r="M217" s="37">
        <v>99.976877543470223</v>
      </c>
      <c r="N217" s="37">
        <v>64872</v>
      </c>
      <c r="O217" s="37">
        <v>6.6022347457987962E-3</v>
      </c>
      <c r="P217" s="37">
        <v>0.34721553552882722</v>
      </c>
      <c r="Q217" s="12006" t="str">
        <f t="shared" si="33"/>
        <v>NS</v>
      </c>
      <c r="R217" s="37">
        <v>99.967362924281986</v>
      </c>
      <c r="S217" s="37">
        <v>30640</v>
      </c>
      <c r="T217" s="37">
        <v>1.6116853934036612E-2</v>
      </c>
      <c r="U217" s="37">
        <v>8.5069920876938904E-2</v>
      </c>
      <c r="V217" s="12007" t="str">
        <f t="shared" si="34"/>
        <v>NS</v>
      </c>
      <c r="X217" s="6823" t="s">
        <v>5728</v>
      </c>
      <c r="Y217" s="37">
        <v>99.980831421628338</v>
      </c>
      <c r="Z217" s="37">
        <v>161723</v>
      </c>
      <c r="AA217" s="37">
        <v>99.967362924281986</v>
      </c>
      <c r="AB217" s="37">
        <v>30640</v>
      </c>
      <c r="AC217" s="37">
        <v>1.3468497346352137E-2</v>
      </c>
      <c r="AD217" s="37">
        <v>0.13865461525752171</v>
      </c>
      <c r="AE217" s="12008" t="str">
        <f t="shared" si="35"/>
        <v>NS</v>
      </c>
    </row>
    <row r="218" spans="1:31">
      <c r="A218" s="6823" t="s">
        <v>5531</v>
      </c>
      <c r="B218" s="37">
        <v>99.811218123060186</v>
      </c>
      <c r="C218" s="37">
        <v>31253</v>
      </c>
      <c r="D218" s="37">
        <v>99.754956560481176</v>
      </c>
      <c r="E218" s="37">
        <v>26934</v>
      </c>
      <c r="F218" s="37">
        <v>5.626156257901016E-2</v>
      </c>
      <c r="G218" s="37">
        <v>0.1438636106231079</v>
      </c>
      <c r="H218" s="12009" t="str">
        <f t="shared" si="32"/>
        <v>NS</v>
      </c>
      <c r="J218" s="6823" t="s">
        <v>5927</v>
      </c>
      <c r="K218" s="37">
        <v>99.811218123060186</v>
      </c>
      <c r="L218" s="37">
        <v>31253</v>
      </c>
      <c r="M218" s="37">
        <v>99.763398261252334</v>
      </c>
      <c r="N218" s="37">
        <v>18174</v>
      </c>
      <c r="O218" s="37">
        <v>4.7819861807852249E-2</v>
      </c>
      <c r="P218" s="37">
        <v>0.25865022406266469</v>
      </c>
      <c r="Q218" s="12010" t="str">
        <f t="shared" si="33"/>
        <v>NS</v>
      </c>
      <c r="R218" s="37">
        <v>99.737442922374427</v>
      </c>
      <c r="S218" s="37">
        <v>8760</v>
      </c>
      <c r="T218" s="37">
        <v>7.3775200685759046E-2</v>
      </c>
      <c r="U218" s="37">
        <v>0.17721100066946921</v>
      </c>
      <c r="V218" s="12011" t="str">
        <f t="shared" si="34"/>
        <v>NS</v>
      </c>
      <c r="X218" s="6823" t="s">
        <v>5729</v>
      </c>
      <c r="Y218" s="37">
        <v>99.793635057761946</v>
      </c>
      <c r="Z218" s="37">
        <v>49427</v>
      </c>
      <c r="AA218" s="37">
        <v>99.737442922374427</v>
      </c>
      <c r="AB218" s="37">
        <v>8760</v>
      </c>
      <c r="AC218" s="37">
        <v>5.6192135387519215E-2</v>
      </c>
      <c r="AD218" s="37">
        <v>0.29513545941455183</v>
      </c>
      <c r="AE218" s="12012" t="str">
        <f t="shared" si="35"/>
        <v>NS</v>
      </c>
    </row>
    <row r="219" spans="1:31">
      <c r="A219" s="6823" t="s">
        <v>5532</v>
      </c>
      <c r="B219" s="37">
        <v>95.762544448834447</v>
      </c>
      <c r="C219" s="37">
        <v>10124</v>
      </c>
      <c r="D219" s="37">
        <v>93.389830508474574</v>
      </c>
      <c r="E219" s="37">
        <v>11210</v>
      </c>
      <c r="F219" s="37">
        <v>2.3727139403598727</v>
      </c>
      <c r="G219" s="37">
        <v>2.8302595796000001E-14</v>
      </c>
      <c r="H219" s="12013" t="str">
        <f t="shared" si="32"/>
        <v>***</v>
      </c>
      <c r="J219" s="6823" t="s">
        <v>5928</v>
      </c>
      <c r="K219" s="37">
        <v>95.762544448834447</v>
      </c>
      <c r="L219" s="37">
        <v>10124</v>
      </c>
      <c r="M219" s="37">
        <v>92.850091665491462</v>
      </c>
      <c r="N219" s="37">
        <v>7091</v>
      </c>
      <c r="O219" s="37">
        <v>2.9124527833429852</v>
      </c>
      <c r="P219" s="37">
        <v>1.02195401289E-16</v>
      </c>
      <c r="Q219" s="12014" t="str">
        <f t="shared" si="33"/>
        <v>***</v>
      </c>
      <c r="R219" s="37">
        <v>94.319009468317546</v>
      </c>
      <c r="S219" s="37">
        <v>4119</v>
      </c>
      <c r="T219" s="37">
        <v>1.4435349805169011</v>
      </c>
      <c r="U219" s="37">
        <v>2.0875938906719999E-4</v>
      </c>
      <c r="V219" s="12015" t="str">
        <f t="shared" si="34"/>
        <v>***</v>
      </c>
      <c r="X219" s="6823" t="s">
        <v>5730</v>
      </c>
      <c r="Y219" s="37">
        <v>94.562881208248626</v>
      </c>
      <c r="Z219" s="37">
        <v>17215</v>
      </c>
      <c r="AA219" s="37">
        <v>94.319009468317546</v>
      </c>
      <c r="AB219" s="37">
        <v>4119</v>
      </c>
      <c r="AC219" s="37">
        <v>0.24387173993108036</v>
      </c>
      <c r="AD219" s="37">
        <v>0.53690002373723633</v>
      </c>
      <c r="AE219" s="12016" t="str">
        <f t="shared" si="35"/>
        <v>NS</v>
      </c>
    </row>
    <row r="220" spans="1:31">
      <c r="A220" s="6823" t="s">
        <v>5533</v>
      </c>
      <c r="B220" s="37">
        <v>99.71764705882353</v>
      </c>
      <c r="C220" s="37">
        <v>8500</v>
      </c>
      <c r="D220" s="37">
        <v>99.635117204776648</v>
      </c>
      <c r="E220" s="37">
        <v>9044</v>
      </c>
      <c r="F220" s="37">
        <v>8.2529854046882178E-2</v>
      </c>
      <c r="G220" s="37">
        <v>0.33708462026605418</v>
      </c>
      <c r="H220" s="12017" t="str">
        <f t="shared" si="32"/>
        <v>NS</v>
      </c>
      <c r="J220" s="6823" t="s">
        <v>5929</v>
      </c>
      <c r="K220" s="37">
        <v>99.71764705882353</v>
      </c>
      <c r="L220" s="37">
        <v>8500</v>
      </c>
      <c r="M220" s="37">
        <v>99.632030839320137</v>
      </c>
      <c r="N220" s="37">
        <v>5707</v>
      </c>
      <c r="O220" s="37">
        <v>8.5616219503393154E-2</v>
      </c>
      <c r="P220" s="37">
        <v>0.37332291839520348</v>
      </c>
      <c r="Q220" s="12018" t="str">
        <f t="shared" si="33"/>
        <v>NS</v>
      </c>
      <c r="R220" s="37">
        <v>99.640395564878631</v>
      </c>
      <c r="S220" s="37">
        <v>3337</v>
      </c>
      <c r="T220" s="37">
        <v>7.7251493944899607E-2</v>
      </c>
      <c r="U220" s="37">
        <v>0.49227575007674562</v>
      </c>
      <c r="V220" s="12019" t="str">
        <f t="shared" si="34"/>
        <v>NS</v>
      </c>
      <c r="X220" s="6823" t="s">
        <v>5731</v>
      </c>
      <c r="Y220" s="37">
        <v>99.683254733582032</v>
      </c>
      <c r="Z220" s="37">
        <v>14207</v>
      </c>
      <c r="AA220" s="37">
        <v>99.640395564878631</v>
      </c>
      <c r="AB220" s="37">
        <v>3337</v>
      </c>
      <c r="AC220" s="37">
        <v>4.2859168703401451E-2</v>
      </c>
      <c r="AD220" s="37">
        <v>0.69544067925547259</v>
      </c>
      <c r="AE220" s="12020" t="str">
        <f t="shared" si="35"/>
        <v>NS</v>
      </c>
    </row>
    <row r="221" spans="1:31">
      <c r="A221" s="6823" t="s">
        <v>5534</v>
      </c>
      <c r="B221" s="37">
        <v>99.692905490097772</v>
      </c>
      <c r="C221" s="37">
        <v>15956</v>
      </c>
      <c r="D221" s="37">
        <v>99.749829429156236</v>
      </c>
      <c r="E221" s="37">
        <v>17588</v>
      </c>
      <c r="F221" s="37">
        <v>-5.6923939058464157E-2</v>
      </c>
      <c r="G221" s="37">
        <v>0.32208678764414261</v>
      </c>
      <c r="H221" s="12021" t="str">
        <f t="shared" si="32"/>
        <v>NS</v>
      </c>
      <c r="J221" s="6823" t="s">
        <v>5930</v>
      </c>
      <c r="K221" s="37">
        <v>99.692905490097772</v>
      </c>
      <c r="L221" s="37">
        <v>15956</v>
      </c>
      <c r="M221" s="37">
        <v>99.822230538922156</v>
      </c>
      <c r="N221" s="37">
        <v>10688</v>
      </c>
      <c r="O221" s="37">
        <v>-0.12932504882438423</v>
      </c>
      <c r="P221" s="37">
        <v>4.0301708306431802E-2</v>
      </c>
      <c r="Q221" s="12022" t="str">
        <f t="shared" si="33"/>
        <v>**</v>
      </c>
      <c r="R221" s="37">
        <v>99.637681159420296</v>
      </c>
      <c r="S221" s="37">
        <v>6900</v>
      </c>
      <c r="T221" s="37">
        <v>5.5224330677475564E-2</v>
      </c>
      <c r="U221" s="37">
        <v>0.49989299034557488</v>
      </c>
      <c r="V221" s="12023" t="str">
        <f t="shared" si="34"/>
        <v>**</v>
      </c>
      <c r="X221" s="6823" t="s">
        <v>5732</v>
      </c>
      <c r="Y221" s="37">
        <v>99.744783065605759</v>
      </c>
      <c r="Z221" s="37">
        <v>26644</v>
      </c>
      <c r="AA221" s="37">
        <v>99.637681159420296</v>
      </c>
      <c r="AB221" s="37">
        <v>6900</v>
      </c>
      <c r="AC221" s="37">
        <v>0.10710190618546278</v>
      </c>
      <c r="AD221" s="37">
        <v>0.13157879780233031</v>
      </c>
      <c r="AE221" s="12024" t="str">
        <f t="shared" si="35"/>
        <v>NS</v>
      </c>
    </row>
    <row r="222" spans="1:31">
      <c r="A222" s="6823" t="s">
        <v>5535</v>
      </c>
      <c r="B222" s="37">
        <v>89.640800242497733</v>
      </c>
      <c r="C222" s="37">
        <v>13196</v>
      </c>
      <c r="D222" s="37">
        <v>91.710353866317163</v>
      </c>
      <c r="E222" s="37">
        <v>9156</v>
      </c>
      <c r="F222" s="37">
        <v>-2.0695536238194308</v>
      </c>
      <c r="G222" s="37">
        <v>2.12854262717E-7</v>
      </c>
      <c r="H222" s="12025" t="str">
        <f t="shared" si="32"/>
        <v>***</v>
      </c>
      <c r="J222" s="6823" t="s">
        <v>5931</v>
      </c>
      <c r="K222" s="37">
        <v>89.640800242497733</v>
      </c>
      <c r="L222" s="37">
        <v>13196</v>
      </c>
      <c r="M222" s="37">
        <v>91.636478185541037</v>
      </c>
      <c r="N222" s="37">
        <v>6349</v>
      </c>
      <c r="O222" s="37">
        <v>-1.9956779430433045</v>
      </c>
      <c r="P222" s="37">
        <v>1.01732461809E-5</v>
      </c>
      <c r="Q222" s="12026" t="str">
        <f t="shared" si="33"/>
        <v>***</v>
      </c>
      <c r="R222" s="37">
        <v>91.877449234057707</v>
      </c>
      <c r="S222" s="37">
        <v>2807</v>
      </c>
      <c r="T222" s="37">
        <v>-2.2366489915599743</v>
      </c>
      <c r="U222" s="37">
        <v>3.2735868982910002E-4</v>
      </c>
      <c r="V222" s="12027" t="str">
        <f t="shared" si="34"/>
        <v>***</v>
      </c>
      <c r="X222" s="6823" t="s">
        <v>5733</v>
      </c>
      <c r="Y222" s="37">
        <v>90.289076490150933</v>
      </c>
      <c r="Z222" s="37">
        <v>19545</v>
      </c>
      <c r="AA222" s="37">
        <v>91.877449234057707</v>
      </c>
      <c r="AB222" s="37">
        <v>2807</v>
      </c>
      <c r="AC222" s="37">
        <v>-1.5883727439067741</v>
      </c>
      <c r="AD222" s="37">
        <v>7.3095789205853004E-3</v>
      </c>
      <c r="AE222" s="12028" t="str">
        <f t="shared" si="35"/>
        <v>***</v>
      </c>
    </row>
    <row r="223" spans="1:31">
      <c r="A223" s="6823" t="s">
        <v>5536</v>
      </c>
      <c r="B223" s="37">
        <v>99.941273628188654</v>
      </c>
      <c r="C223" s="37">
        <v>27245</v>
      </c>
      <c r="D223" s="37">
        <v>99.911869752771466</v>
      </c>
      <c r="E223" s="37">
        <v>21559</v>
      </c>
      <c r="F223" s="37">
        <v>2.9403875417187919E-2</v>
      </c>
      <c r="G223" s="37">
        <v>0.22821496881649711</v>
      </c>
      <c r="H223" s="12029" t="str">
        <f t="shared" si="32"/>
        <v>NS</v>
      </c>
      <c r="J223" s="6823" t="s">
        <v>5932</v>
      </c>
      <c r="K223" s="37">
        <v>99.941273628188654</v>
      </c>
      <c r="L223" s="37">
        <v>27245</v>
      </c>
      <c r="M223" s="37">
        <v>99.904351984696319</v>
      </c>
      <c r="N223" s="37">
        <v>14637</v>
      </c>
      <c r="O223" s="37">
        <v>3.692164349233451E-2</v>
      </c>
      <c r="P223" s="37">
        <v>0.17811052664058011</v>
      </c>
      <c r="Q223" s="12030" t="str">
        <f t="shared" si="33"/>
        <v>NS</v>
      </c>
      <c r="R223" s="37">
        <v>99.927766541462006</v>
      </c>
      <c r="S223" s="37">
        <v>6922</v>
      </c>
      <c r="T223" s="37">
        <v>1.3507086726647799E-2</v>
      </c>
      <c r="U223" s="37">
        <v>0.68556362460937048</v>
      </c>
      <c r="V223" s="12031" t="str">
        <f t="shared" si="34"/>
        <v>NS</v>
      </c>
      <c r="X223" s="6823" t="s">
        <v>5734</v>
      </c>
      <c r="Y223" s="37">
        <v>99.928370182894795</v>
      </c>
      <c r="Z223" s="37">
        <v>41882</v>
      </c>
      <c r="AA223" s="37">
        <v>99.927766541462006</v>
      </c>
      <c r="AB223" s="37">
        <v>6922</v>
      </c>
      <c r="AC223" s="37">
        <v>6.0364143278945903E-4</v>
      </c>
      <c r="AD223" s="37">
        <v>0.98613444095506075</v>
      </c>
      <c r="AE223" s="12032" t="str">
        <f t="shared" si="35"/>
        <v>NS</v>
      </c>
    </row>
    <row r="224" spans="1:31">
      <c r="A224" s="6823" t="s">
        <v>5537</v>
      </c>
      <c r="B224" s="37">
        <v>99.431969468358929</v>
      </c>
      <c r="C224" s="37">
        <v>22534</v>
      </c>
      <c r="D224" s="37">
        <v>99.3602284143182</v>
      </c>
      <c r="E224" s="37">
        <v>18913</v>
      </c>
      <c r="F224" s="37">
        <v>7.1741054040728613E-2</v>
      </c>
      <c r="G224" s="37">
        <v>0.3465099637970227</v>
      </c>
      <c r="H224" s="12033" t="str">
        <f t="shared" si="32"/>
        <v>NS</v>
      </c>
      <c r="J224" s="6823" t="s">
        <v>5933</v>
      </c>
      <c r="K224" s="37">
        <v>99.431969468358929</v>
      </c>
      <c r="L224" s="37">
        <v>22534</v>
      </c>
      <c r="M224" s="37">
        <v>99.369327795723734</v>
      </c>
      <c r="N224" s="37">
        <v>13002</v>
      </c>
      <c r="O224" s="37">
        <v>6.2641672635194823E-2</v>
      </c>
      <c r="P224" s="37">
        <v>0.45803820311731741</v>
      </c>
      <c r="Q224" s="12034" t="str">
        <f t="shared" si="33"/>
        <v>NS</v>
      </c>
      <c r="R224" s="37">
        <v>99.340213161901545</v>
      </c>
      <c r="S224" s="37">
        <v>5911</v>
      </c>
      <c r="T224" s="37">
        <v>9.1756306457384085E-2</v>
      </c>
      <c r="U224" s="37">
        <v>0.41116564483314177</v>
      </c>
      <c r="V224" s="12035" t="str">
        <f t="shared" si="34"/>
        <v>NS</v>
      </c>
      <c r="X224" s="6823" t="s">
        <v>5735</v>
      </c>
      <c r="Y224" s="37">
        <v>99.409049977487612</v>
      </c>
      <c r="Z224" s="37">
        <v>35536</v>
      </c>
      <c r="AA224" s="37">
        <v>99.340213161901545</v>
      </c>
      <c r="AB224" s="37">
        <v>5911</v>
      </c>
      <c r="AC224" s="37">
        <v>6.8836815586067246E-2</v>
      </c>
      <c r="AD224" s="37">
        <v>0.52599218618722676</v>
      </c>
      <c r="AE224" s="12036" t="str">
        <f t="shared" si="35"/>
        <v>NS</v>
      </c>
    </row>
    <row r="225" spans="1:31">
      <c r="A225" s="6823" t="s">
        <v>5538</v>
      </c>
      <c r="B225" s="37">
        <v>98.635727611940297</v>
      </c>
      <c r="C225" s="37">
        <v>8576</v>
      </c>
      <c r="D225" s="37">
        <v>98.232540364956535</v>
      </c>
      <c r="E225" s="37">
        <v>10467</v>
      </c>
      <c r="F225" s="37">
        <v>0.40318724698376229</v>
      </c>
      <c r="G225" s="37">
        <v>2.67062353482489E-2</v>
      </c>
      <c r="H225" s="12037" t="str">
        <f t="shared" si="32"/>
        <v>**</v>
      </c>
      <c r="J225" s="6823" t="s">
        <v>5934</v>
      </c>
      <c r="K225" s="37">
        <v>98.635727611940297</v>
      </c>
      <c r="L225" s="37">
        <v>8576</v>
      </c>
      <c r="M225" s="37">
        <v>98.259330284702756</v>
      </c>
      <c r="N225" s="37">
        <v>6779</v>
      </c>
      <c r="O225" s="37">
        <v>0.37639732723754094</v>
      </c>
      <c r="P225" s="37">
        <v>5.9216017411058697E-2</v>
      </c>
      <c r="Q225" s="12038" t="str">
        <f t="shared" si="33"/>
        <v>*</v>
      </c>
      <c r="R225" s="37">
        <v>98.183297180043382</v>
      </c>
      <c r="S225" s="37">
        <v>3688</v>
      </c>
      <c r="T225" s="37">
        <v>0.45243043189691434</v>
      </c>
      <c r="U225" s="37">
        <v>5.8764421755464098E-2</v>
      </c>
      <c r="V225" s="12039" t="str">
        <f t="shared" si="34"/>
        <v>*</v>
      </c>
      <c r="X225" s="6823" t="s">
        <v>5736</v>
      </c>
      <c r="Y225" s="37">
        <v>98.469553891240636</v>
      </c>
      <c r="Z225" s="37">
        <v>15355</v>
      </c>
      <c r="AA225" s="37">
        <v>98.183297180043382</v>
      </c>
      <c r="AB225" s="37">
        <v>3688</v>
      </c>
      <c r="AC225" s="37">
        <v>0.28625671119725382</v>
      </c>
      <c r="AD225" s="37">
        <v>0.21149486475378901</v>
      </c>
      <c r="AE225" s="12040" t="str">
        <f t="shared" si="35"/>
        <v>NS</v>
      </c>
    </row>
    <row r="226" spans="1:31">
      <c r="A226" s="6823" t="s">
        <v>5539</v>
      </c>
      <c r="B226" s="37">
        <v>99.928175661809973</v>
      </c>
      <c r="C226" s="37">
        <v>9746</v>
      </c>
      <c r="D226" s="37">
        <v>100</v>
      </c>
      <c r="E226" s="37">
        <v>9156</v>
      </c>
      <c r="F226" s="37">
        <v>-7.1824338190026538E-2</v>
      </c>
      <c r="G226" s="37">
        <v>1.03191889400229E-2</v>
      </c>
      <c r="H226" s="12041" t="str">
        <f t="shared" si="32"/>
        <v>**</v>
      </c>
      <c r="J226" s="6823" t="s">
        <v>5935</v>
      </c>
      <c r="K226" s="37">
        <v>99.928175661809973</v>
      </c>
      <c r="L226" s="37">
        <v>9746</v>
      </c>
      <c r="M226" s="37">
        <v>100</v>
      </c>
      <c r="N226" s="37">
        <v>6075</v>
      </c>
      <c r="O226" s="37">
        <v>-7.1824338190026538E-2</v>
      </c>
      <c r="P226" s="37">
        <v>3.6680771232010898E-2</v>
      </c>
      <c r="Q226" s="12042" t="str">
        <f t="shared" si="33"/>
        <v>**</v>
      </c>
      <c r="R226" s="37">
        <v>100</v>
      </c>
      <c r="S226" s="37">
        <v>3081</v>
      </c>
      <c r="T226" s="37">
        <v>-7.1824338190026538E-2</v>
      </c>
      <c r="U226" s="37">
        <v>0.1367746713890633</v>
      </c>
      <c r="V226" s="12043" t="str">
        <f t="shared" si="34"/>
        <v>**</v>
      </c>
      <c r="X226" s="6823" t="s">
        <v>5737</v>
      </c>
      <c r="Y226" s="37">
        <v>99.955755009165031</v>
      </c>
      <c r="Z226" s="37">
        <v>15821</v>
      </c>
      <c r="AA226" s="37">
        <v>100</v>
      </c>
      <c r="AB226" s="37">
        <v>3081</v>
      </c>
      <c r="AC226" s="37">
        <v>-4.4244990834968689E-2</v>
      </c>
      <c r="AD226" s="37">
        <v>0.24292110674169229</v>
      </c>
      <c r="AE226" s="12044" t="str">
        <f t="shared" si="35"/>
        <v>NS</v>
      </c>
    </row>
    <row r="227" spans="1:31">
      <c r="A227" s="6823" t="s">
        <v>5540</v>
      </c>
      <c r="B227" s="37">
        <v>99.495811986663412</v>
      </c>
      <c r="C227" s="37">
        <v>36891</v>
      </c>
      <c r="D227" s="37">
        <v>99.287400347392335</v>
      </c>
      <c r="E227" s="37">
        <v>22453</v>
      </c>
      <c r="F227" s="37">
        <v>0.20841163927107687</v>
      </c>
      <c r="G227" s="37">
        <v>1.2200244416417001E-3</v>
      </c>
      <c r="H227" s="12045" t="str">
        <f t="shared" si="32"/>
        <v>***</v>
      </c>
      <c r="J227" s="6823" t="s">
        <v>5936</v>
      </c>
      <c r="K227" s="37">
        <v>99.495811986663412</v>
      </c>
      <c r="L227" s="37">
        <v>36891</v>
      </c>
      <c r="M227" s="37">
        <v>99.237042883451721</v>
      </c>
      <c r="N227" s="37">
        <v>15204</v>
      </c>
      <c r="O227" s="37">
        <v>0.25876910321169078</v>
      </c>
      <c r="P227" s="37">
        <v>4.0480982979079999E-4</v>
      </c>
      <c r="Q227" s="12046" t="str">
        <f t="shared" si="33"/>
        <v>***</v>
      </c>
      <c r="R227" s="37">
        <v>99.393019726858881</v>
      </c>
      <c r="S227" s="37">
        <v>7249</v>
      </c>
      <c r="T227" s="37">
        <v>0.10279225980453077</v>
      </c>
      <c r="U227" s="37">
        <v>0.26645065779421923</v>
      </c>
      <c r="V227" s="12047" t="str">
        <f t="shared" si="34"/>
        <v>***</v>
      </c>
      <c r="X227" s="6823" t="s">
        <v>5738</v>
      </c>
      <c r="Y227" s="37">
        <v>99.420289855072468</v>
      </c>
      <c r="Z227" s="37">
        <v>52095</v>
      </c>
      <c r="AA227" s="37">
        <v>99.393019726858881</v>
      </c>
      <c r="AB227" s="37">
        <v>7249</v>
      </c>
      <c r="AC227" s="37">
        <v>2.7270128213586986E-2</v>
      </c>
      <c r="AD227" s="37">
        <v>0.77508939802360266</v>
      </c>
      <c r="AE227" s="12048" t="str">
        <f t="shared" si="35"/>
        <v>NS</v>
      </c>
    </row>
    <row r="228" spans="1:31">
      <c r="A228" s="6823" t="s">
        <v>5541</v>
      </c>
      <c r="B228" s="37">
        <v>99.191022964509401</v>
      </c>
      <c r="C228" s="37">
        <v>11496</v>
      </c>
      <c r="D228" s="37">
        <v>99.220441749675189</v>
      </c>
      <c r="E228" s="37">
        <v>13854</v>
      </c>
      <c r="F228" s="37">
        <v>-2.9418785165788108E-2</v>
      </c>
      <c r="G228" s="37">
        <v>0.79262551431027428</v>
      </c>
      <c r="H228" s="12049" t="str">
        <f t="shared" si="32"/>
        <v>NS</v>
      </c>
      <c r="J228" s="6823" t="s">
        <v>5937</v>
      </c>
      <c r="K228" s="37">
        <v>99.191022964509401</v>
      </c>
      <c r="L228" s="37">
        <v>11496</v>
      </c>
      <c r="M228" s="37">
        <v>99.239981575310921</v>
      </c>
      <c r="N228" s="37">
        <v>8684</v>
      </c>
      <c r="O228" s="37">
        <v>-4.8958610801520308E-2</v>
      </c>
      <c r="P228" s="37">
        <v>0.69694082886144004</v>
      </c>
      <c r="Q228" s="12050" t="str">
        <f t="shared" si="33"/>
        <v>NS</v>
      </c>
      <c r="R228" s="37">
        <v>99.187620889748544</v>
      </c>
      <c r="S228" s="37">
        <v>5170</v>
      </c>
      <c r="T228" s="37">
        <v>3.4020747608565216E-3</v>
      </c>
      <c r="U228" s="37">
        <v>0.98191859992607344</v>
      </c>
      <c r="V228" s="12051" t="str">
        <f t="shared" si="34"/>
        <v>NS</v>
      </c>
      <c r="X228" s="6823" t="s">
        <v>5739</v>
      </c>
      <c r="Y228" s="37">
        <v>99.212091179385524</v>
      </c>
      <c r="Z228" s="37">
        <v>20180</v>
      </c>
      <c r="AA228" s="37">
        <v>99.187620889748544</v>
      </c>
      <c r="AB228" s="37">
        <v>5170</v>
      </c>
      <c r="AC228" s="37">
        <v>2.4470289636980169E-2</v>
      </c>
      <c r="AD228" s="37">
        <v>0.85951446971031165</v>
      </c>
      <c r="AE228" s="12052" t="str">
        <f t="shared" si="35"/>
        <v>NS</v>
      </c>
    </row>
    <row r="229" spans="1:31">
      <c r="A229" s="6823" t="s">
        <v>5542</v>
      </c>
      <c r="B229" s="37">
        <v>99.957616343138085</v>
      </c>
      <c r="C229" s="37">
        <v>11797</v>
      </c>
      <c r="D229" s="37">
        <v>99.796704472501602</v>
      </c>
      <c r="E229" s="37">
        <v>9346</v>
      </c>
      <c r="F229" s="37">
        <v>0.16091187063648249</v>
      </c>
      <c r="G229" s="37">
        <v>5.5821269991319998E-4</v>
      </c>
      <c r="H229" s="12053" t="str">
        <f t="shared" si="32"/>
        <v>***</v>
      </c>
      <c r="J229" s="6823" t="s">
        <v>5938</v>
      </c>
      <c r="K229" s="37">
        <v>99.957616343138085</v>
      </c>
      <c r="L229" s="37">
        <v>11797</v>
      </c>
      <c r="M229" s="37">
        <v>99.795178824641567</v>
      </c>
      <c r="N229" s="37">
        <v>6347</v>
      </c>
      <c r="O229" s="37">
        <v>0.16243751849651744</v>
      </c>
      <c r="P229" s="37">
        <v>9.1673231429249998E-4</v>
      </c>
      <c r="Q229" s="12054" t="str">
        <f t="shared" si="33"/>
        <v>***</v>
      </c>
      <c r="R229" s="37">
        <v>99.7999333111037</v>
      </c>
      <c r="S229" s="37">
        <v>2999</v>
      </c>
      <c r="T229" s="37">
        <v>0.1576830320343845</v>
      </c>
      <c r="U229" s="37">
        <v>4.6681119071538E-3</v>
      </c>
      <c r="V229" s="12055" t="str">
        <f t="shared" si="34"/>
        <v>***</v>
      </c>
      <c r="X229" s="6823" t="s">
        <v>5740</v>
      </c>
      <c r="Y229" s="37">
        <v>99.900793650793645</v>
      </c>
      <c r="Z229" s="37">
        <v>18144</v>
      </c>
      <c r="AA229" s="37">
        <v>99.7999333111037</v>
      </c>
      <c r="AB229" s="37">
        <v>2999</v>
      </c>
      <c r="AC229" s="37">
        <v>0.10086033968994457</v>
      </c>
      <c r="AD229" s="37">
        <v>0.12863522454159301</v>
      </c>
      <c r="AE229" s="12056" t="str">
        <f t="shared" si="35"/>
        <v>NS</v>
      </c>
    </row>
    <row r="230" spans="1:31">
      <c r="A230" s="6823" t="s">
        <v>5543</v>
      </c>
      <c r="B230" s="37">
        <v>99.256583061210307</v>
      </c>
      <c r="C230" s="37">
        <v>14393</v>
      </c>
      <c r="D230" s="37">
        <v>99.124059174669085</v>
      </c>
      <c r="E230" s="37">
        <v>15412</v>
      </c>
      <c r="F230" s="37">
        <v>0.13252388654122171</v>
      </c>
      <c r="G230" s="37">
        <v>0.202683975118193</v>
      </c>
      <c r="H230" s="12057" t="str">
        <f t="shared" si="32"/>
        <v>NS</v>
      </c>
      <c r="J230" s="6823" t="s">
        <v>5939</v>
      </c>
      <c r="K230" s="37">
        <v>99.256583061210307</v>
      </c>
      <c r="L230" s="37">
        <v>14393</v>
      </c>
      <c r="M230" s="37">
        <v>99.249264482093949</v>
      </c>
      <c r="N230" s="37">
        <v>9857</v>
      </c>
      <c r="O230" s="37">
        <v>7.3185791163581371E-3</v>
      </c>
      <c r="P230" s="37">
        <v>0.94814698448723644</v>
      </c>
      <c r="Q230" s="12058" t="str">
        <f t="shared" si="33"/>
        <v>NS</v>
      </c>
      <c r="R230" s="37">
        <v>98.9018901890189</v>
      </c>
      <c r="S230" s="37">
        <v>5555</v>
      </c>
      <c r="T230" s="37">
        <v>0.3546928721914071</v>
      </c>
      <c r="U230" s="37">
        <v>1.39986783725105E-2</v>
      </c>
      <c r="V230" s="12059" t="str">
        <f t="shared" si="34"/>
        <v>NS</v>
      </c>
      <c r="X230" s="6823" t="s">
        <v>5741</v>
      </c>
      <c r="Y230" s="37">
        <v>99.253608247422676</v>
      </c>
      <c r="Z230" s="37">
        <v>24250</v>
      </c>
      <c r="AA230" s="37">
        <v>98.9018901890189</v>
      </c>
      <c r="AB230" s="37">
        <v>5555</v>
      </c>
      <c r="AC230" s="37">
        <v>0.35171805840377601</v>
      </c>
      <c r="AD230" s="37">
        <v>8.4164874197482E-3</v>
      </c>
      <c r="AE230" s="12060" t="str">
        <f t="shared" si="35"/>
        <v>***</v>
      </c>
    </row>
    <row r="231" spans="1:31">
      <c r="A231" s="6823" t="s">
        <v>5544</v>
      </c>
      <c r="B231" s="37">
        <v>99.954184483811858</v>
      </c>
      <c r="C231" s="37">
        <v>13096</v>
      </c>
      <c r="D231" s="37">
        <v>99.844091050826322</v>
      </c>
      <c r="E231" s="37">
        <v>9621</v>
      </c>
      <c r="F231" s="37">
        <v>0.11009343298553631</v>
      </c>
      <c r="G231" s="37">
        <v>6.9756158540857996E-3</v>
      </c>
      <c r="H231" s="12061" t="str">
        <f t="shared" si="32"/>
        <v>***</v>
      </c>
      <c r="J231" s="6823" t="s">
        <v>5940</v>
      </c>
      <c r="K231" s="37">
        <v>99.954184483811858</v>
      </c>
      <c r="L231" s="37">
        <v>13096</v>
      </c>
      <c r="M231" s="37">
        <v>99.820654610671056</v>
      </c>
      <c r="N231" s="37">
        <v>6691</v>
      </c>
      <c r="O231" s="37">
        <v>0.13352987314080167</v>
      </c>
      <c r="P231" s="37">
        <v>3.2020649328837001E-3</v>
      </c>
      <c r="Q231" s="12062" t="str">
        <f t="shared" si="33"/>
        <v>***</v>
      </c>
      <c r="R231" s="37">
        <v>99.897610921501709</v>
      </c>
      <c r="S231" s="37">
        <v>2930</v>
      </c>
      <c r="T231" s="37">
        <v>5.6573562310148873E-2</v>
      </c>
      <c r="U231" s="37">
        <v>0.2426441301277775</v>
      </c>
      <c r="V231" s="12063" t="str">
        <f t="shared" si="34"/>
        <v>***</v>
      </c>
      <c r="X231" s="6823" t="s">
        <v>5742</v>
      </c>
      <c r="Y231" s="37">
        <v>99.909031182089251</v>
      </c>
      <c r="Z231" s="37">
        <v>19787</v>
      </c>
      <c r="AA231" s="37">
        <v>99.897610921501709</v>
      </c>
      <c r="AB231" s="37">
        <v>2930</v>
      </c>
      <c r="AC231" s="37">
        <v>1.1420260587541975E-2</v>
      </c>
      <c r="AD231" s="37">
        <v>0.84944152213420399</v>
      </c>
      <c r="AE231" s="12064" t="str">
        <f t="shared" si="35"/>
        <v>NS</v>
      </c>
    </row>
    <row r="232" spans="1:31">
      <c r="A232" s="6823" t="s">
        <v>5545</v>
      </c>
      <c r="B232" s="37">
        <v>99.478172330406011</v>
      </c>
      <c r="C232" s="37">
        <v>7857</v>
      </c>
      <c r="D232" s="37">
        <v>99.587458745874585</v>
      </c>
      <c r="E232" s="37">
        <v>8484</v>
      </c>
      <c r="F232" s="37">
        <v>-0.10928641546857421</v>
      </c>
      <c r="G232" s="37">
        <v>0.30497311818621881</v>
      </c>
      <c r="H232" s="12065" t="str">
        <f t="shared" si="32"/>
        <v>NS</v>
      </c>
      <c r="J232" s="6823" t="s">
        <v>5941</v>
      </c>
      <c r="K232" s="37">
        <v>99.478172330406011</v>
      </c>
      <c r="L232" s="37">
        <v>7857</v>
      </c>
      <c r="M232" s="37">
        <v>99.639126305792971</v>
      </c>
      <c r="N232" s="37">
        <v>5265</v>
      </c>
      <c r="O232" s="37">
        <v>-0.16095397538695977</v>
      </c>
      <c r="P232" s="37">
        <v>0.1804284458345381</v>
      </c>
      <c r="Q232" s="12066" t="str">
        <f t="shared" si="33"/>
        <v>NS</v>
      </c>
      <c r="R232" s="37">
        <v>99.502951227089156</v>
      </c>
      <c r="S232" s="37">
        <v>3219</v>
      </c>
      <c r="T232" s="37">
        <v>-2.4778896683145035E-2</v>
      </c>
      <c r="U232" s="37">
        <v>0.8685783287429496</v>
      </c>
      <c r="V232" s="12067" t="str">
        <f t="shared" si="34"/>
        <v>NS</v>
      </c>
      <c r="X232" s="6823" t="s">
        <v>5743</v>
      </c>
      <c r="Y232" s="37">
        <v>99.542752629172384</v>
      </c>
      <c r="Z232" s="37">
        <v>13122</v>
      </c>
      <c r="AA232" s="37">
        <v>99.502951227089156</v>
      </c>
      <c r="AB232" s="37">
        <v>3219</v>
      </c>
      <c r="AC232" s="37">
        <v>3.9801402083227799E-2</v>
      </c>
      <c r="AD232" s="37">
        <v>0.76616597318055213</v>
      </c>
      <c r="AE232" s="12068" t="str">
        <f t="shared" si="35"/>
        <v>NS</v>
      </c>
    </row>
    <row r="233" spans="1:31">
      <c r="A233" s="6823" t="s">
        <v>11571</v>
      </c>
      <c r="B233" s="37">
        <v>98.885123146139136</v>
      </c>
      <c r="C233" s="37">
        <v>419867</v>
      </c>
      <c r="D233" s="37">
        <v>98.809824058754685</v>
      </c>
      <c r="E233" s="37">
        <v>396496</v>
      </c>
      <c r="F233" s="37">
        <v>7.5299087384451013E-2</v>
      </c>
      <c r="G233" s="37">
        <v>1.4363087721434001E-3</v>
      </c>
      <c r="H233" s="12069" t="str">
        <f t="shared" si="32"/>
        <v>***</v>
      </c>
      <c r="J233" s="6823" t="s">
        <v>11571</v>
      </c>
      <c r="K233" s="37">
        <v>98.885123146139136</v>
      </c>
      <c r="L233" s="37">
        <v>419867</v>
      </c>
      <c r="M233" s="37">
        <v>98.805862200228404</v>
      </c>
      <c r="N233" s="37">
        <v>262700</v>
      </c>
      <c r="O233" s="37">
        <v>7.9260945910732516E-2</v>
      </c>
      <c r="P233" s="37">
        <v>2.7504944020625998E-3</v>
      </c>
      <c r="Q233" s="12070" t="str">
        <f t="shared" si="33"/>
        <v>***</v>
      </c>
      <c r="R233" s="37">
        <v>98.817602917874979</v>
      </c>
      <c r="S233" s="37">
        <v>133796</v>
      </c>
      <c r="T233" s="37">
        <v>6.7520228264157822E-2</v>
      </c>
      <c r="U233" s="37">
        <v>4.19802326489397E-2</v>
      </c>
      <c r="V233" s="12071" t="str">
        <f t="shared" si="34"/>
        <v>***</v>
      </c>
      <c r="X233" s="6823" t="s">
        <v>11571</v>
      </c>
      <c r="Y233" s="37">
        <v>98.854617934942652</v>
      </c>
      <c r="Z233" s="37">
        <v>682567</v>
      </c>
      <c r="AA233" s="37">
        <v>98.817602917874979</v>
      </c>
      <c r="AB233" s="37">
        <v>133796</v>
      </c>
      <c r="AC233" s="37">
        <v>3.7015017067673739E-2</v>
      </c>
      <c r="AD233" s="37">
        <v>0.24586981234544569</v>
      </c>
      <c r="AE233" s="12072" t="str">
        <f t="shared" si="35"/>
        <v>NS</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E233"/>
  <sheetViews>
    <sheetView zoomScaleNormal="100" workbookViewId="0">
      <selection activeCell="F19" sqref="F19"/>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38" t="s">
        <v>12064</v>
      </c>
      <c r="J1" s="17038" t="s">
        <v>12065</v>
      </c>
      <c r="X1" s="17038" t="s">
        <v>12066</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5942</v>
      </c>
      <c r="B3" s="37">
        <v>27.115359224399722</v>
      </c>
      <c r="C3" s="37">
        <v>636204</v>
      </c>
      <c r="D3" s="37">
        <v>29.33665623840076</v>
      </c>
      <c r="E3" s="37">
        <v>94295</v>
      </c>
      <c r="F3" s="37">
        <v>-2.2212970140010384</v>
      </c>
      <c r="G3" s="37">
        <v>3.2244905240600001E-46</v>
      </c>
      <c r="H3" s="10423" t="str">
        <f t="shared" ref="H3:H25" si="0">IF(G3&lt;0.01,"***",IF(G3&lt;0.05,"**",IF(G3&lt;0.1,"*","NS")))</f>
        <v>***</v>
      </c>
      <c r="J3" s="6823" t="s">
        <v>6338</v>
      </c>
      <c r="K3" s="37">
        <v>27.115359224399722</v>
      </c>
      <c r="L3" s="37">
        <v>636204</v>
      </c>
      <c r="M3" s="37">
        <v>29.235559372986899</v>
      </c>
      <c r="N3" s="37">
        <v>74512</v>
      </c>
      <c r="O3" s="37">
        <v>-2.1202001485871769</v>
      </c>
      <c r="P3" s="37">
        <v>1.07079862509E-34</v>
      </c>
      <c r="Q3" s="10424" t="str">
        <f t="shared" ref="Q3:Q25" si="1">IF(P3&lt;0.01,"***",IF(P3&lt;0.05,"**",IF(P3&lt;0.1,"*","NS")))</f>
        <v>***</v>
      </c>
      <c r="R3" s="37">
        <v>29.717434160642981</v>
      </c>
      <c r="S3" s="37">
        <v>19783</v>
      </c>
      <c r="T3" s="37">
        <v>-2.6020749362432589</v>
      </c>
      <c r="U3" s="37">
        <v>5.4772609259900001E-16</v>
      </c>
      <c r="V3" s="10425" t="str">
        <f t="shared" ref="V3:V24" si="2">IF(P3&lt;0.01,"***",IF(P3&lt;0.05,"**",IF(P3&lt;0.1,"*","NS")))</f>
        <v>***</v>
      </c>
      <c r="X3" s="6823" t="s">
        <v>6140</v>
      </c>
      <c r="Y3" s="37">
        <v>27.33764260267111</v>
      </c>
      <c r="Z3" s="37">
        <v>710716</v>
      </c>
      <c r="AA3" s="37">
        <v>29.717434160642981</v>
      </c>
      <c r="AB3" s="37">
        <v>19783</v>
      </c>
      <c r="AC3" s="37">
        <v>-2.3797915579718705</v>
      </c>
      <c r="AD3" s="37">
        <v>1.3367326638000001E-13</v>
      </c>
      <c r="AE3" s="10426" t="str">
        <f t="shared" ref="AE3:AE25" si="3">IF(AD3&lt;0.01,"***",IF(AD3&lt;0.05,"**",IF(AD3&lt;0.1,"*","NS")))</f>
        <v>***</v>
      </c>
    </row>
    <row r="4" spans="1:31">
      <c r="A4" s="6823" t="s">
        <v>5943</v>
      </c>
      <c r="B4" s="37">
        <v>53.058963245916893</v>
      </c>
      <c r="C4" s="37">
        <v>163356</v>
      </c>
      <c r="D4" s="37">
        <v>49.565846599131703</v>
      </c>
      <c r="E4" s="37">
        <v>27640</v>
      </c>
      <c r="F4" s="37">
        <v>3.4931166467851895</v>
      </c>
      <c r="G4" s="37">
        <v>5.4835647054900002E-27</v>
      </c>
      <c r="H4" s="10427" t="str">
        <f t="shared" si="0"/>
        <v>***</v>
      </c>
      <c r="J4" s="6823" t="s">
        <v>6339</v>
      </c>
      <c r="K4" s="37">
        <v>53.058963245916893</v>
      </c>
      <c r="L4" s="37">
        <v>163356</v>
      </c>
      <c r="M4" s="37">
        <v>51.211786001609013</v>
      </c>
      <c r="N4" s="37">
        <v>19888</v>
      </c>
      <c r="O4" s="37">
        <v>1.8471772443078791</v>
      </c>
      <c r="P4" s="37">
        <v>8.3373294550399999E-7</v>
      </c>
      <c r="Q4" s="10428" t="str">
        <f t="shared" si="1"/>
        <v>***</v>
      </c>
      <c r="R4" s="37">
        <v>45.343137254901961</v>
      </c>
      <c r="S4" s="37">
        <v>7752</v>
      </c>
      <c r="T4" s="37">
        <v>7.7158259910149312</v>
      </c>
      <c r="U4" s="37">
        <v>2.3648533270100001E-40</v>
      </c>
      <c r="V4" s="10429" t="str">
        <f t="shared" si="2"/>
        <v>***</v>
      </c>
      <c r="X4" s="6823" t="s">
        <v>6141</v>
      </c>
      <c r="Y4" s="37">
        <v>52.858483770273523</v>
      </c>
      <c r="Z4" s="37">
        <v>183244</v>
      </c>
      <c r="AA4" s="37">
        <v>45.343137254901961</v>
      </c>
      <c r="AB4" s="37">
        <v>7752</v>
      </c>
      <c r="AC4" s="37">
        <v>7.5153465153715615</v>
      </c>
      <c r="AD4" s="37">
        <v>1.5435930291000001E-38</v>
      </c>
      <c r="AE4" s="10430" t="str">
        <f t="shared" si="3"/>
        <v>***</v>
      </c>
    </row>
    <row r="5" spans="1:31">
      <c r="A5" s="6823" t="s">
        <v>5944</v>
      </c>
      <c r="B5" s="37">
        <v>75.445175017876764</v>
      </c>
      <c r="C5" s="37">
        <v>344022</v>
      </c>
      <c r="D5" s="37">
        <v>72.596973967217977</v>
      </c>
      <c r="E5" s="37">
        <v>53932</v>
      </c>
      <c r="F5" s="37">
        <v>2.8482010506587869</v>
      </c>
      <c r="G5" s="37">
        <v>7.3256404276100005E-46</v>
      </c>
      <c r="H5" s="10431" t="str">
        <f t="shared" si="0"/>
        <v>***</v>
      </c>
      <c r="J5" s="6823" t="s">
        <v>6340</v>
      </c>
      <c r="K5" s="37">
        <v>75.445175017876764</v>
      </c>
      <c r="L5" s="37">
        <v>344022</v>
      </c>
      <c r="M5" s="37">
        <v>74.194105741225258</v>
      </c>
      <c r="N5" s="37">
        <v>40514</v>
      </c>
      <c r="O5" s="37">
        <v>1.2510692766515064</v>
      </c>
      <c r="P5" s="37">
        <v>3.3148545899100001E-8</v>
      </c>
      <c r="Q5" s="10432" t="str">
        <f t="shared" si="1"/>
        <v>***</v>
      </c>
      <c r="R5" s="37">
        <v>67.774631092562231</v>
      </c>
      <c r="S5" s="37">
        <v>13418</v>
      </c>
      <c r="T5" s="37">
        <v>7.6705439253145329</v>
      </c>
      <c r="U5" s="37">
        <v>1.4992714467100001E-90</v>
      </c>
      <c r="V5" s="10433" t="str">
        <f t="shared" si="2"/>
        <v>***</v>
      </c>
      <c r="X5" s="6823" t="s">
        <v>6142</v>
      </c>
      <c r="Y5" s="37">
        <v>75.31336467846964</v>
      </c>
      <c r="Z5" s="37">
        <v>384536</v>
      </c>
      <c r="AA5" s="37">
        <v>67.774631092562231</v>
      </c>
      <c r="AB5" s="37">
        <v>13418</v>
      </c>
      <c r="AC5" s="37">
        <v>7.5387335859074085</v>
      </c>
      <c r="AD5" s="37">
        <v>1.2261302696799999E-87</v>
      </c>
      <c r="AE5" s="10434" t="str">
        <f t="shared" si="3"/>
        <v>***</v>
      </c>
    </row>
    <row r="6" spans="1:31">
      <c r="A6" s="6823" t="s">
        <v>5945</v>
      </c>
      <c r="B6" s="37">
        <v>53.205647013531298</v>
      </c>
      <c r="C6" s="37">
        <v>228581</v>
      </c>
      <c r="D6" s="37">
        <v>57.511750382241352</v>
      </c>
      <c r="E6" s="37">
        <v>35318</v>
      </c>
      <c r="F6" s="37">
        <v>-4.3061033687100547</v>
      </c>
      <c r="G6" s="37">
        <v>1.40097669094E-51</v>
      </c>
      <c r="H6" s="10435" t="str">
        <f t="shared" si="0"/>
        <v>***</v>
      </c>
      <c r="J6" s="6823" t="s">
        <v>6341</v>
      </c>
      <c r="K6" s="37">
        <v>53.205647013531298</v>
      </c>
      <c r="L6" s="37">
        <v>228581</v>
      </c>
      <c r="M6" s="37">
        <v>57.823129251700678</v>
      </c>
      <c r="N6" s="37">
        <v>24990</v>
      </c>
      <c r="O6" s="37">
        <v>-4.6174822381693801</v>
      </c>
      <c r="P6" s="37">
        <v>6.2734439762299997E-44</v>
      </c>
      <c r="Q6" s="10436" t="str">
        <f t="shared" si="1"/>
        <v>***</v>
      </c>
      <c r="R6" s="37">
        <v>56.758326878388843</v>
      </c>
      <c r="S6" s="37">
        <v>10328</v>
      </c>
      <c r="T6" s="37">
        <v>-3.5526798648575451</v>
      </c>
      <c r="U6" s="37">
        <v>1.44704720833E-12</v>
      </c>
      <c r="V6" s="10437" t="str">
        <f t="shared" si="2"/>
        <v>***</v>
      </c>
      <c r="X6" s="6823" t="s">
        <v>6143</v>
      </c>
      <c r="Y6" s="37">
        <v>53.660710412468298</v>
      </c>
      <c r="Z6" s="37">
        <v>253571</v>
      </c>
      <c r="AA6" s="37">
        <v>56.758326878388843</v>
      </c>
      <c r="AB6" s="37">
        <v>10328</v>
      </c>
      <c r="AC6" s="37">
        <v>-3.0976164659205452</v>
      </c>
      <c r="AD6" s="37">
        <v>6.0351386365699997E-10</v>
      </c>
      <c r="AE6" s="10438" t="str">
        <f t="shared" si="3"/>
        <v>***</v>
      </c>
    </row>
    <row r="7" spans="1:31">
      <c r="A7" s="6823" t="s">
        <v>5946</v>
      </c>
      <c r="B7" s="37">
        <v>77.331614938493644</v>
      </c>
      <c r="C7" s="37">
        <v>103973</v>
      </c>
      <c r="D7" s="37">
        <v>72.866759657953793</v>
      </c>
      <c r="E7" s="37">
        <v>16489</v>
      </c>
      <c r="F7" s="37">
        <v>4.4648552805398509</v>
      </c>
      <c r="G7" s="37">
        <v>1.9150876806199999E-36</v>
      </c>
      <c r="H7" s="10439" t="str">
        <f t="shared" si="0"/>
        <v>***</v>
      </c>
      <c r="J7" s="6823" t="s">
        <v>6342</v>
      </c>
      <c r="K7" s="37">
        <v>77.331614938493644</v>
      </c>
      <c r="L7" s="37">
        <v>103973</v>
      </c>
      <c r="M7" s="37">
        <v>74.192415730337075</v>
      </c>
      <c r="N7" s="37">
        <v>11392</v>
      </c>
      <c r="O7" s="37">
        <v>3.1391992081565689</v>
      </c>
      <c r="P7" s="37">
        <v>3.9752630294500003E-14</v>
      </c>
      <c r="Q7" s="10440" t="str">
        <f t="shared" si="1"/>
        <v>***</v>
      </c>
      <c r="R7" s="37">
        <v>69.903865018638413</v>
      </c>
      <c r="S7" s="37">
        <v>5097</v>
      </c>
      <c r="T7" s="37">
        <v>7.4277499198552306</v>
      </c>
      <c r="U7" s="37">
        <v>8.5901635529299995E-35</v>
      </c>
      <c r="V7" s="10441" t="str">
        <f t="shared" si="2"/>
        <v>***</v>
      </c>
      <c r="X7" s="6823" t="s">
        <v>6144</v>
      </c>
      <c r="Y7" s="37">
        <v>77.021627009925027</v>
      </c>
      <c r="Z7" s="37">
        <v>115365</v>
      </c>
      <c r="AA7" s="37">
        <v>69.903865018638413</v>
      </c>
      <c r="AB7" s="37">
        <v>5097</v>
      </c>
      <c r="AC7" s="37">
        <v>7.1177619912866135</v>
      </c>
      <c r="AD7" s="37">
        <v>5.5476757047699999E-32</v>
      </c>
      <c r="AE7" s="10442" t="str">
        <f t="shared" si="3"/>
        <v>***</v>
      </c>
    </row>
    <row r="8" spans="1:31">
      <c r="A8" s="6823" t="s">
        <v>5947</v>
      </c>
      <c r="B8" s="37">
        <v>81.041580315761706</v>
      </c>
      <c r="C8" s="37">
        <v>424624</v>
      </c>
      <c r="D8" s="37">
        <v>77.516070627709581</v>
      </c>
      <c r="E8" s="37">
        <v>60203</v>
      </c>
      <c r="F8" s="37">
        <v>3.5255096880521251</v>
      </c>
      <c r="G8" s="37">
        <v>3.3531831963199999E-93</v>
      </c>
      <c r="H8" s="10443" t="str">
        <f t="shared" si="0"/>
        <v>***</v>
      </c>
      <c r="J8" s="6823" t="s">
        <v>6343</v>
      </c>
      <c r="K8" s="37">
        <v>81.041580315761706</v>
      </c>
      <c r="L8" s="37">
        <v>424624</v>
      </c>
      <c r="M8" s="37">
        <v>79.366143240137873</v>
      </c>
      <c r="N8" s="37">
        <v>41776</v>
      </c>
      <c r="O8" s="37">
        <v>1.675437075623833</v>
      </c>
      <c r="P8" s="37">
        <v>9.4722765270799996E-17</v>
      </c>
      <c r="Q8" s="10444" t="str">
        <f t="shared" si="1"/>
        <v>***</v>
      </c>
      <c r="R8" s="37">
        <v>73.321756118738804</v>
      </c>
      <c r="S8" s="37">
        <v>18427</v>
      </c>
      <c r="T8" s="37">
        <v>7.719824197022902</v>
      </c>
      <c r="U8" s="37">
        <v>3.2927708036000002E-149</v>
      </c>
      <c r="V8" s="10445" t="str">
        <f t="shared" si="2"/>
        <v>***</v>
      </c>
      <c r="X8" s="6823" t="s">
        <v>6145</v>
      </c>
      <c r="Y8" s="37">
        <v>80.89150943396227</v>
      </c>
      <c r="Z8" s="37">
        <v>466400</v>
      </c>
      <c r="AA8" s="37">
        <v>73.321756118738804</v>
      </c>
      <c r="AB8" s="37">
        <v>18427</v>
      </c>
      <c r="AC8" s="37">
        <v>7.5697533152234655</v>
      </c>
      <c r="AD8" s="37">
        <v>2.0832759369999999E-143</v>
      </c>
      <c r="AE8" s="10446" t="str">
        <f t="shared" si="3"/>
        <v>***</v>
      </c>
    </row>
    <row r="9" spans="1:31">
      <c r="A9" s="6823" t="s">
        <v>5948</v>
      </c>
      <c r="B9" s="37">
        <v>91.965377162741731</v>
      </c>
      <c r="C9" s="37">
        <v>1792343</v>
      </c>
      <c r="D9" s="37">
        <v>92.029225975643058</v>
      </c>
      <c r="E9" s="37">
        <v>340519</v>
      </c>
      <c r="F9" s="37">
        <v>-6.3848812901326824E-2</v>
      </c>
      <c r="G9" s="37">
        <v>0.2086761724667596</v>
      </c>
      <c r="H9" s="10447" t="str">
        <f t="shared" si="0"/>
        <v>NS</v>
      </c>
      <c r="J9" s="6823" t="s">
        <v>6344</v>
      </c>
      <c r="K9" s="37">
        <v>91.965377162741731</v>
      </c>
      <c r="L9" s="37">
        <v>1792343</v>
      </c>
      <c r="M9" s="37">
        <v>92.946576992877951</v>
      </c>
      <c r="N9" s="37">
        <v>262284</v>
      </c>
      <c r="O9" s="37">
        <v>-0.98119983013621948</v>
      </c>
      <c r="P9" s="37">
        <v>9.6535983690200002E-68</v>
      </c>
      <c r="Q9" s="10448" t="str">
        <f t="shared" si="1"/>
        <v>***</v>
      </c>
      <c r="R9" s="37">
        <v>88.953793059372401</v>
      </c>
      <c r="S9" s="37">
        <v>78235</v>
      </c>
      <c r="T9" s="37">
        <v>3.01158410336933</v>
      </c>
      <c r="U9" s="37">
        <v>2.4360407148E-199</v>
      </c>
      <c r="V9" s="10449" t="str">
        <f t="shared" si="2"/>
        <v>***</v>
      </c>
      <c r="X9" s="6823" t="s">
        <v>6146</v>
      </c>
      <c r="Y9" s="37">
        <v>92.090632508966351</v>
      </c>
      <c r="Z9" s="37">
        <v>2054627</v>
      </c>
      <c r="AA9" s="37">
        <v>88.953793059372401</v>
      </c>
      <c r="AB9" s="37">
        <v>78235</v>
      </c>
      <c r="AC9" s="37">
        <v>3.1368394495939498</v>
      </c>
      <c r="AD9" s="37">
        <v>1.4619367688999999E-220</v>
      </c>
      <c r="AE9" s="10450" t="str">
        <f t="shared" si="3"/>
        <v>***</v>
      </c>
    </row>
    <row r="10" spans="1:31">
      <c r="A10" s="6823" t="s">
        <v>5949</v>
      </c>
      <c r="B10" s="37">
        <v>51.107803543303298</v>
      </c>
      <c r="C10" s="37">
        <v>623486</v>
      </c>
      <c r="D10" s="37">
        <v>52.873443713773298</v>
      </c>
      <c r="E10" s="37">
        <v>76946</v>
      </c>
      <c r="F10" s="37">
        <v>-1.7656401704700002</v>
      </c>
      <c r="G10" s="37">
        <v>2.34848453941E-20</v>
      </c>
      <c r="H10" s="10451" t="str">
        <f t="shared" si="0"/>
        <v>***</v>
      </c>
      <c r="J10" s="6823" t="s">
        <v>6345</v>
      </c>
      <c r="K10" s="37">
        <v>51.107803543303298</v>
      </c>
      <c r="L10" s="37">
        <v>623486</v>
      </c>
      <c r="M10" s="37">
        <v>53.77568403852171</v>
      </c>
      <c r="N10" s="37">
        <v>57526</v>
      </c>
      <c r="O10" s="37">
        <v>-2.6678804952184123</v>
      </c>
      <c r="P10" s="37">
        <v>1.67651711323E-34</v>
      </c>
      <c r="Q10" s="10452" t="str">
        <f t="shared" si="1"/>
        <v>***</v>
      </c>
      <c r="R10" s="37">
        <v>50.200823892893922</v>
      </c>
      <c r="S10" s="37">
        <v>19420</v>
      </c>
      <c r="T10" s="37">
        <v>0.90697965040937589</v>
      </c>
      <c r="U10" s="37">
        <v>1.27755392328711E-2</v>
      </c>
      <c r="V10" s="10453" t="str">
        <f t="shared" si="2"/>
        <v>***</v>
      </c>
      <c r="X10" s="6823" t="s">
        <v>6147</v>
      </c>
      <c r="Y10" s="37">
        <v>51.333162998596208</v>
      </c>
      <c r="Z10" s="37">
        <v>681012</v>
      </c>
      <c r="AA10" s="37">
        <v>50.200823892893922</v>
      </c>
      <c r="AB10" s="37">
        <v>19420</v>
      </c>
      <c r="AC10" s="37">
        <v>1.132339105702286</v>
      </c>
      <c r="AD10" s="37">
        <v>1.8522141132147E-3</v>
      </c>
      <c r="AE10" s="10454" t="str">
        <f t="shared" si="3"/>
        <v>***</v>
      </c>
    </row>
    <row r="11" spans="1:31">
      <c r="A11" s="6823" t="s">
        <v>5950</v>
      </c>
      <c r="B11" s="37">
        <v>62.526641185070368</v>
      </c>
      <c r="C11" s="37">
        <v>227092</v>
      </c>
      <c r="D11" s="37">
        <v>58.076299815979567</v>
      </c>
      <c r="E11" s="37">
        <v>36409</v>
      </c>
      <c r="F11" s="37">
        <v>4.4503413690908005</v>
      </c>
      <c r="G11" s="37">
        <v>2.71735001618E-59</v>
      </c>
      <c r="H11" s="10455" t="str">
        <f t="shared" si="0"/>
        <v>***</v>
      </c>
      <c r="J11" s="6823" t="s">
        <v>6346</v>
      </c>
      <c r="K11" s="37">
        <v>62.526641185070368</v>
      </c>
      <c r="L11" s="37">
        <v>227092</v>
      </c>
      <c r="M11" s="37">
        <v>58.4658594906441</v>
      </c>
      <c r="N11" s="37">
        <v>26347</v>
      </c>
      <c r="O11" s="37">
        <v>4.060781694426268</v>
      </c>
      <c r="P11" s="37">
        <v>7.2406924226200005E-38</v>
      </c>
      <c r="Q11" s="10456" t="str">
        <f t="shared" si="1"/>
        <v>***</v>
      </c>
      <c r="R11" s="37">
        <v>57.056251242297748</v>
      </c>
      <c r="S11" s="37">
        <v>10062</v>
      </c>
      <c r="T11" s="37">
        <v>5.4703899427726199</v>
      </c>
      <c r="U11" s="37">
        <v>1.5539597197400001E-28</v>
      </c>
      <c r="V11" s="10457" t="str">
        <f t="shared" si="2"/>
        <v>***</v>
      </c>
      <c r="X11" s="6823" t="s">
        <v>6148</v>
      </c>
      <c r="Y11" s="37">
        <v>62.104490626935871</v>
      </c>
      <c r="Z11" s="37">
        <v>253439</v>
      </c>
      <c r="AA11" s="37">
        <v>57.056251242297748</v>
      </c>
      <c r="AB11" s="37">
        <v>10062</v>
      </c>
      <c r="AC11" s="37">
        <v>5.0482393846381228</v>
      </c>
      <c r="AD11" s="37">
        <v>1.48703994263E-24</v>
      </c>
      <c r="AE11" s="10458" t="str">
        <f t="shared" si="3"/>
        <v>***</v>
      </c>
    </row>
    <row r="12" spans="1:31">
      <c r="A12" s="6823" t="s">
        <v>5951</v>
      </c>
      <c r="B12" s="37">
        <v>58.029351211529317</v>
      </c>
      <c r="C12" s="37">
        <v>189430</v>
      </c>
      <c r="D12" s="37">
        <v>56.408109780511772</v>
      </c>
      <c r="E12" s="37">
        <v>27473</v>
      </c>
      <c r="F12" s="37">
        <v>1.6212414310175447</v>
      </c>
      <c r="G12" s="37">
        <v>3.6705796722599997E-7</v>
      </c>
      <c r="H12" s="10459" t="str">
        <f t="shared" si="0"/>
        <v>***</v>
      </c>
      <c r="J12" s="6823" t="s">
        <v>6347</v>
      </c>
      <c r="K12" s="37">
        <v>58.029351211529317</v>
      </c>
      <c r="L12" s="37">
        <v>189430</v>
      </c>
      <c r="M12" s="37">
        <v>57.970567047442628</v>
      </c>
      <c r="N12" s="37">
        <v>19434</v>
      </c>
      <c r="O12" s="37">
        <v>5.8784164086688406E-2</v>
      </c>
      <c r="P12" s="37">
        <v>0.87435073319702883</v>
      </c>
      <c r="Q12" s="10460" t="str">
        <f t="shared" si="1"/>
        <v>NS</v>
      </c>
      <c r="R12" s="37">
        <v>52.630924244308993</v>
      </c>
      <c r="S12" s="37">
        <v>8039</v>
      </c>
      <c r="T12" s="37">
        <v>5.398426967220324</v>
      </c>
      <c r="U12" s="37">
        <v>7.9721478502500005E-22</v>
      </c>
      <c r="V12" s="10461" t="str">
        <f t="shared" si="2"/>
        <v>NS</v>
      </c>
      <c r="X12" s="6823" t="s">
        <v>6149</v>
      </c>
      <c r="Y12" s="37">
        <v>58.023881568867779</v>
      </c>
      <c r="Z12" s="37">
        <v>208864</v>
      </c>
      <c r="AA12" s="37">
        <v>52.630924244308993</v>
      </c>
      <c r="AB12" s="37">
        <v>8039</v>
      </c>
      <c r="AC12" s="37">
        <v>5.3929573245587861</v>
      </c>
      <c r="AD12" s="37">
        <v>7.3166008692000004E-22</v>
      </c>
      <c r="AE12" s="10462" t="str">
        <f t="shared" si="3"/>
        <v>***</v>
      </c>
    </row>
    <row r="13" spans="1:31">
      <c r="A13" s="6823" t="s">
        <v>5952</v>
      </c>
      <c r="B13" s="37">
        <v>72.082117067308545</v>
      </c>
      <c r="C13" s="37">
        <v>281257</v>
      </c>
      <c r="D13" s="37">
        <v>69.006220410589563</v>
      </c>
      <c r="E13" s="37">
        <v>47103</v>
      </c>
      <c r="F13" s="37">
        <v>3.0758966567189816</v>
      </c>
      <c r="G13" s="37">
        <v>8.9667481434599994E-43</v>
      </c>
      <c r="H13" s="10463" t="str">
        <f t="shared" si="0"/>
        <v>***</v>
      </c>
      <c r="J13" s="6823" t="s">
        <v>6348</v>
      </c>
      <c r="K13" s="37">
        <v>72.082117067308545</v>
      </c>
      <c r="L13" s="37">
        <v>281257</v>
      </c>
      <c r="M13" s="37">
        <v>69.918372395028143</v>
      </c>
      <c r="N13" s="37">
        <v>32342</v>
      </c>
      <c r="O13" s="37">
        <v>2.1637446722804015</v>
      </c>
      <c r="P13" s="37">
        <v>2.49971145993E-16</v>
      </c>
      <c r="Q13" s="10464" t="str">
        <f t="shared" si="1"/>
        <v>***</v>
      </c>
      <c r="R13" s="37">
        <v>67.007655307905964</v>
      </c>
      <c r="S13" s="37">
        <v>14761</v>
      </c>
      <c r="T13" s="37">
        <v>5.0744617594025812</v>
      </c>
      <c r="U13" s="37">
        <v>1.0157204823300001E-40</v>
      </c>
      <c r="V13" s="10465" t="str">
        <f t="shared" si="2"/>
        <v>***</v>
      </c>
      <c r="X13" s="6823" t="s">
        <v>6150</v>
      </c>
      <c r="Y13" s="37">
        <v>71.858966387010156</v>
      </c>
      <c r="Z13" s="37">
        <v>313599</v>
      </c>
      <c r="AA13" s="37">
        <v>67.007655307905964</v>
      </c>
      <c r="AB13" s="37">
        <v>14761</v>
      </c>
      <c r="AC13" s="37">
        <v>4.8513110791041925</v>
      </c>
      <c r="AD13" s="37">
        <v>2.1016000082400002E-37</v>
      </c>
      <c r="AE13" s="10466" t="str">
        <f t="shared" si="3"/>
        <v>***</v>
      </c>
    </row>
    <row r="14" spans="1:31">
      <c r="A14" s="6823" t="s">
        <v>5953</v>
      </c>
      <c r="B14" s="37">
        <v>57.757257216786613</v>
      </c>
      <c r="C14" s="37">
        <v>309175</v>
      </c>
      <c r="D14" s="37">
        <v>58.828343449498739</v>
      </c>
      <c r="E14" s="37">
        <v>29326</v>
      </c>
      <c r="F14" s="37">
        <v>-1.0710862327121262</v>
      </c>
      <c r="G14" s="37">
        <v>3.852700990664E-4</v>
      </c>
      <c r="H14" s="10467" t="str">
        <f t="shared" si="0"/>
        <v>***</v>
      </c>
      <c r="J14" s="6823" t="s">
        <v>6349</v>
      </c>
      <c r="K14" s="37">
        <v>57.757257216786613</v>
      </c>
      <c r="L14" s="37">
        <v>309175</v>
      </c>
      <c r="M14" s="37">
        <v>59.637546888416857</v>
      </c>
      <c r="N14" s="37">
        <v>22127</v>
      </c>
      <c r="O14" s="37">
        <v>-1.8802896716302442</v>
      </c>
      <c r="P14" s="37">
        <v>4.4391600059499998E-8</v>
      </c>
      <c r="Q14" s="10468" t="str">
        <f t="shared" si="1"/>
        <v>***</v>
      </c>
      <c r="R14" s="37">
        <v>56.341158494235309</v>
      </c>
      <c r="S14" s="37">
        <v>7199</v>
      </c>
      <c r="T14" s="37">
        <v>1.416098722551304</v>
      </c>
      <c r="U14" s="37">
        <v>1.6198736490333199E-2</v>
      </c>
      <c r="V14" s="10469" t="str">
        <f t="shared" si="2"/>
        <v>***</v>
      </c>
      <c r="X14" s="6823" t="s">
        <v>6151</v>
      </c>
      <c r="Y14" s="37">
        <v>57.882838014862571</v>
      </c>
      <c r="Z14" s="37">
        <v>331302</v>
      </c>
      <c r="AA14" s="37">
        <v>56.341158494235309</v>
      </c>
      <c r="AB14" s="37">
        <v>7199</v>
      </c>
      <c r="AC14" s="37">
        <v>1.5416795206272624</v>
      </c>
      <c r="AD14" s="37">
        <v>8.7757004606965998E-3</v>
      </c>
      <c r="AE14" s="10470" t="str">
        <f t="shared" si="3"/>
        <v>***</v>
      </c>
    </row>
    <row r="15" spans="1:31">
      <c r="A15" s="6823" t="s">
        <v>5954</v>
      </c>
      <c r="B15" s="37">
        <v>80.799127436014103</v>
      </c>
      <c r="C15" s="37">
        <v>470338</v>
      </c>
      <c r="D15" s="37">
        <v>78.292892176700065</v>
      </c>
      <c r="E15" s="37">
        <v>61777</v>
      </c>
      <c r="F15" s="37">
        <v>2.5062352593140389</v>
      </c>
      <c r="G15" s="37">
        <v>1.8181947225699998E-49</v>
      </c>
      <c r="H15" s="10471" t="str">
        <f t="shared" si="0"/>
        <v>***</v>
      </c>
      <c r="J15" s="6823" t="s">
        <v>6350</v>
      </c>
      <c r="K15" s="37">
        <v>80.799127436014103</v>
      </c>
      <c r="L15" s="37">
        <v>470338</v>
      </c>
      <c r="M15" s="37">
        <v>80.107248998578626</v>
      </c>
      <c r="N15" s="37">
        <v>46434</v>
      </c>
      <c r="O15" s="37">
        <v>0.69187843743547717</v>
      </c>
      <c r="P15" s="37">
        <v>3.1015117643939997E-4</v>
      </c>
      <c r="Q15" s="10472" t="str">
        <f t="shared" si="1"/>
        <v>***</v>
      </c>
      <c r="R15" s="37">
        <v>72.801929218536145</v>
      </c>
      <c r="S15" s="37">
        <v>15343</v>
      </c>
      <c r="T15" s="37">
        <v>7.9971982174779583</v>
      </c>
      <c r="U15" s="37">
        <v>5.4639813783999998E-134</v>
      </c>
      <c r="V15" s="10473" t="str">
        <f t="shared" si="2"/>
        <v>***</v>
      </c>
      <c r="X15" s="6823" t="s">
        <v>6152</v>
      </c>
      <c r="Y15" s="37">
        <v>80.736959432786605</v>
      </c>
      <c r="Z15" s="37">
        <v>516772</v>
      </c>
      <c r="AA15" s="37">
        <v>72.801929218536145</v>
      </c>
      <c r="AB15" s="37">
        <v>15343</v>
      </c>
      <c r="AC15" s="37">
        <v>7.9350302142504603</v>
      </c>
      <c r="AD15" s="37">
        <v>4.1130221303E-132</v>
      </c>
      <c r="AE15" s="10474" t="str">
        <f t="shared" si="3"/>
        <v>***</v>
      </c>
    </row>
    <row r="16" spans="1:31">
      <c r="A16" s="6823" t="s">
        <v>5955</v>
      </c>
      <c r="B16" s="37">
        <v>49.204730069021203</v>
      </c>
      <c r="C16" s="37">
        <v>507815</v>
      </c>
      <c r="D16" s="37">
        <v>47.915373474032691</v>
      </c>
      <c r="E16" s="37">
        <v>57996</v>
      </c>
      <c r="F16" s="37">
        <v>1.2893565949885115</v>
      </c>
      <c r="G16" s="37">
        <v>3.9958725523800002E-9</v>
      </c>
      <c r="H16" s="10475" t="str">
        <f t="shared" si="0"/>
        <v>***</v>
      </c>
      <c r="J16" s="6823" t="s">
        <v>6351</v>
      </c>
      <c r="K16" s="37">
        <v>49.204730069021203</v>
      </c>
      <c r="L16" s="37">
        <v>507815</v>
      </c>
      <c r="M16" s="37">
        <v>49.279967084209567</v>
      </c>
      <c r="N16" s="37">
        <v>43748</v>
      </c>
      <c r="O16" s="37">
        <v>-7.5237015188363898E-2</v>
      </c>
      <c r="P16" s="37">
        <v>0.76262976295807228</v>
      </c>
      <c r="Q16" s="10476" t="str">
        <f t="shared" si="1"/>
        <v>NS</v>
      </c>
      <c r="R16" s="37">
        <v>43.725435148792812</v>
      </c>
      <c r="S16" s="37">
        <v>14248</v>
      </c>
      <c r="T16" s="37">
        <v>5.4792949202283907</v>
      </c>
      <c r="U16" s="37">
        <v>4.2572829459499998E-38</v>
      </c>
      <c r="V16" s="10477" t="str">
        <f t="shared" si="2"/>
        <v>NS</v>
      </c>
      <c r="X16" s="6823" t="s">
        <v>6153</v>
      </c>
      <c r="Y16" s="37">
        <v>49.210697599367613</v>
      </c>
      <c r="Z16" s="37">
        <v>551563</v>
      </c>
      <c r="AA16" s="37">
        <v>43.725435148792812</v>
      </c>
      <c r="AB16" s="37">
        <v>14248</v>
      </c>
      <c r="AC16" s="37">
        <v>5.4852624505748011</v>
      </c>
      <c r="AD16" s="37">
        <v>2.9625724498100002E-38</v>
      </c>
      <c r="AE16" s="10478" t="str">
        <f t="shared" si="3"/>
        <v>***</v>
      </c>
    </row>
    <row r="17" spans="1:31">
      <c r="A17" s="6823" t="s">
        <v>5956</v>
      </c>
      <c r="B17" s="37">
        <v>73.036123386282455</v>
      </c>
      <c r="C17" s="37">
        <v>184202</v>
      </c>
      <c r="D17" s="37">
        <v>69.876013022096004</v>
      </c>
      <c r="E17" s="37">
        <v>28874</v>
      </c>
      <c r="F17" s="37">
        <v>3.1601103641864512</v>
      </c>
      <c r="G17" s="37">
        <v>4.2292323540499999E-29</v>
      </c>
      <c r="H17" s="10479" t="str">
        <f t="shared" si="0"/>
        <v>***</v>
      </c>
      <c r="J17" s="6823" t="s">
        <v>6352</v>
      </c>
      <c r="K17" s="37">
        <v>73.036123386282455</v>
      </c>
      <c r="L17" s="37">
        <v>184202</v>
      </c>
      <c r="M17" s="37">
        <v>72.022783840704577</v>
      </c>
      <c r="N17" s="37">
        <v>20892</v>
      </c>
      <c r="O17" s="37">
        <v>1.0133395455778782</v>
      </c>
      <c r="P17" s="37">
        <v>1.7830328367575E-3</v>
      </c>
      <c r="Q17" s="10480" t="str">
        <f t="shared" si="1"/>
        <v>***</v>
      </c>
      <c r="R17" s="37">
        <v>64.257078426459529</v>
      </c>
      <c r="S17" s="37">
        <v>7982</v>
      </c>
      <c r="T17" s="37">
        <v>8.7790449598229259</v>
      </c>
      <c r="U17" s="37">
        <v>1.39634859308E-66</v>
      </c>
      <c r="V17" s="10481" t="str">
        <f t="shared" si="2"/>
        <v>***</v>
      </c>
      <c r="X17" s="6823" t="s">
        <v>6154</v>
      </c>
      <c r="Y17" s="37">
        <v>72.932899060918402</v>
      </c>
      <c r="Z17" s="37">
        <v>205094</v>
      </c>
      <c r="AA17" s="37">
        <v>64.257078426459529</v>
      </c>
      <c r="AB17" s="37">
        <v>7982</v>
      </c>
      <c r="AC17" s="37">
        <v>8.6758206344588729</v>
      </c>
      <c r="AD17" s="37">
        <v>3.0715872303700001E-65</v>
      </c>
      <c r="AE17" s="10482" t="str">
        <f t="shared" si="3"/>
        <v>***</v>
      </c>
    </row>
    <row r="18" spans="1:31">
      <c r="A18" s="6823" t="s">
        <v>5957</v>
      </c>
      <c r="B18" s="37">
        <v>85.5467420343074</v>
      </c>
      <c r="C18" s="37">
        <v>193894</v>
      </c>
      <c r="D18" s="37">
        <v>84.14221566094605</v>
      </c>
      <c r="E18" s="37">
        <v>32514</v>
      </c>
      <c r="F18" s="37">
        <v>1.4045263733613496</v>
      </c>
      <c r="G18" s="37">
        <v>3.4181233883999997E-11</v>
      </c>
      <c r="H18" s="10483" t="str">
        <f t="shared" si="0"/>
        <v>***</v>
      </c>
      <c r="J18" s="6823" t="s">
        <v>6353</v>
      </c>
      <c r="K18" s="37">
        <v>85.5467420343074</v>
      </c>
      <c r="L18" s="37">
        <v>193894</v>
      </c>
      <c r="M18" s="37">
        <v>85.65123217131881</v>
      </c>
      <c r="N18" s="37">
        <v>24469</v>
      </c>
      <c r="O18" s="37">
        <v>-0.10449013701141041</v>
      </c>
      <c r="P18" s="37">
        <v>0.66126839984796604</v>
      </c>
      <c r="Q18" s="10484" t="str">
        <f t="shared" si="1"/>
        <v>NS</v>
      </c>
      <c r="R18" s="37">
        <v>79.552517091361096</v>
      </c>
      <c r="S18" s="37">
        <v>8045</v>
      </c>
      <c r="T18" s="37">
        <v>5.9942249429463033</v>
      </c>
      <c r="U18" s="37">
        <v>4.1255979856200001E-50</v>
      </c>
      <c r="V18" s="10485" t="str">
        <f t="shared" si="2"/>
        <v>NS</v>
      </c>
      <c r="X18" s="6823" t="s">
        <v>6155</v>
      </c>
      <c r="Y18" s="37">
        <v>85.558450836451229</v>
      </c>
      <c r="Z18" s="37">
        <v>218363</v>
      </c>
      <c r="AA18" s="37">
        <v>79.552517091361096</v>
      </c>
      <c r="AB18" s="37">
        <v>8045</v>
      </c>
      <c r="AC18" s="37">
        <v>6.0059337450901324</v>
      </c>
      <c r="AD18" s="37">
        <v>1.28647525408E-50</v>
      </c>
      <c r="AE18" s="10486" t="str">
        <f t="shared" si="3"/>
        <v>***</v>
      </c>
    </row>
    <row r="19" spans="1:31">
      <c r="A19" s="6823" t="s">
        <v>5958</v>
      </c>
      <c r="B19" s="37">
        <v>63.756116966297412</v>
      </c>
      <c r="C19" s="37">
        <v>575653</v>
      </c>
      <c r="D19" s="37">
        <v>63.497574763583067</v>
      </c>
      <c r="E19" s="37">
        <v>57314</v>
      </c>
      <c r="F19" s="37">
        <v>0.25854220271434514</v>
      </c>
      <c r="G19" s="37">
        <v>0.21953832547111321</v>
      </c>
      <c r="H19" s="10487" t="str">
        <f t="shared" si="0"/>
        <v>NS</v>
      </c>
      <c r="J19" s="6823" t="s">
        <v>6354</v>
      </c>
      <c r="K19" s="37">
        <v>63.756116966297412</v>
      </c>
      <c r="L19" s="37">
        <v>575653</v>
      </c>
      <c r="M19" s="37">
        <v>64.944140832809396</v>
      </c>
      <c r="N19" s="37">
        <v>41354</v>
      </c>
      <c r="O19" s="37">
        <v>-1.1880238665119833</v>
      </c>
      <c r="P19" s="37">
        <v>1.1929403903099999E-6</v>
      </c>
      <c r="Q19" s="10488" t="str">
        <f t="shared" si="1"/>
        <v>***</v>
      </c>
      <c r="R19" s="37">
        <v>59.749373433583962</v>
      </c>
      <c r="S19" s="37">
        <v>15960</v>
      </c>
      <c r="T19" s="37">
        <v>4.0067435327134504</v>
      </c>
      <c r="U19" s="37">
        <v>3.0314092734299998E-25</v>
      </c>
      <c r="V19" s="10489" t="str">
        <f t="shared" si="2"/>
        <v>***</v>
      </c>
      <c r="X19" s="6823" t="s">
        <v>6156</v>
      </c>
      <c r="Y19" s="37">
        <v>63.835742544249896</v>
      </c>
      <c r="Z19" s="37">
        <v>617007</v>
      </c>
      <c r="AA19" s="37">
        <v>59.749373433583962</v>
      </c>
      <c r="AB19" s="37">
        <v>15960</v>
      </c>
      <c r="AC19" s="37">
        <v>4.0863691106659346</v>
      </c>
      <c r="AD19" s="37">
        <v>2.9164319176400002E-26</v>
      </c>
      <c r="AE19" s="10490" t="str">
        <f t="shared" si="3"/>
        <v>***</v>
      </c>
    </row>
    <row r="20" spans="1:31">
      <c r="A20" s="6823" t="s">
        <v>5959</v>
      </c>
      <c r="B20" s="37">
        <v>72.546179886094052</v>
      </c>
      <c r="C20" s="37">
        <v>225098</v>
      </c>
      <c r="D20" s="37">
        <v>68.167744858660356</v>
      </c>
      <c r="E20" s="37">
        <v>39727</v>
      </c>
      <c r="F20" s="37">
        <v>4.3784350274336958</v>
      </c>
      <c r="G20" s="37">
        <v>1.11408128139E-71</v>
      </c>
      <c r="H20" s="10491" t="str">
        <f t="shared" si="0"/>
        <v>***</v>
      </c>
      <c r="J20" s="6823" t="s">
        <v>6355</v>
      </c>
      <c r="K20" s="37">
        <v>72.546179886094052</v>
      </c>
      <c r="L20" s="37">
        <v>225098</v>
      </c>
      <c r="M20" s="37">
        <v>70.007729061270382</v>
      </c>
      <c r="N20" s="37">
        <v>28464</v>
      </c>
      <c r="O20" s="37">
        <v>2.5384508248236699</v>
      </c>
      <c r="P20" s="37">
        <v>1.9945734872099999E-19</v>
      </c>
      <c r="Q20" s="10492" t="str">
        <f t="shared" si="1"/>
        <v>***</v>
      </c>
      <c r="R20" s="37">
        <v>63.517712865133618</v>
      </c>
      <c r="S20" s="37">
        <v>11263</v>
      </c>
      <c r="T20" s="37">
        <v>9.0284670209604343</v>
      </c>
      <c r="U20" s="37">
        <v>1.2015828428199999E-96</v>
      </c>
      <c r="V20" s="10493" t="str">
        <f t="shared" si="2"/>
        <v>***</v>
      </c>
      <c r="X20" s="6823" t="s">
        <v>6157</v>
      </c>
      <c r="Y20" s="37">
        <v>72.261222107413573</v>
      </c>
      <c r="Z20" s="37">
        <v>253562</v>
      </c>
      <c r="AA20" s="37">
        <v>63.517712865133618</v>
      </c>
      <c r="AB20" s="37">
        <v>11263</v>
      </c>
      <c r="AC20" s="37">
        <v>8.7435092422799556</v>
      </c>
      <c r="AD20" s="37">
        <v>8.7294010679400001E-91</v>
      </c>
      <c r="AE20" s="10494" t="str">
        <f t="shared" si="3"/>
        <v>***</v>
      </c>
    </row>
    <row r="21" spans="1:31">
      <c r="A21" s="6823" t="s">
        <v>5960</v>
      </c>
      <c r="B21" s="37">
        <v>63.52869575801838</v>
      </c>
      <c r="C21" s="37">
        <v>246465</v>
      </c>
      <c r="D21" s="37">
        <v>58.375109156182283</v>
      </c>
      <c r="E21" s="37">
        <v>30919</v>
      </c>
      <c r="F21" s="37">
        <v>5.1535866018360963</v>
      </c>
      <c r="G21" s="37">
        <v>4.7596945634600002E-70</v>
      </c>
      <c r="H21" s="10495" t="str">
        <f t="shared" si="0"/>
        <v>***</v>
      </c>
      <c r="J21" s="6823" t="s">
        <v>6356</v>
      </c>
      <c r="K21" s="37">
        <v>63.52869575801838</v>
      </c>
      <c r="L21" s="37">
        <v>246465</v>
      </c>
      <c r="M21" s="37">
        <v>60.06399317406143</v>
      </c>
      <c r="N21" s="37">
        <v>23440</v>
      </c>
      <c r="O21" s="37">
        <v>3.4647025839569494</v>
      </c>
      <c r="P21" s="37">
        <v>7.4896750612899997E-26</v>
      </c>
      <c r="Q21" s="10496" t="str">
        <f t="shared" si="1"/>
        <v>***</v>
      </c>
      <c r="R21" s="37">
        <v>53.081962829255247</v>
      </c>
      <c r="S21" s="37">
        <v>7479</v>
      </c>
      <c r="T21" s="37">
        <v>10.446732928763133</v>
      </c>
      <c r="U21" s="37">
        <v>4.0299448701599997E-76</v>
      </c>
      <c r="V21" s="10497" t="str">
        <f t="shared" si="2"/>
        <v>***</v>
      </c>
      <c r="X21" s="6823" t="s">
        <v>6158</v>
      </c>
      <c r="Y21" s="37">
        <v>63.227802374909693</v>
      </c>
      <c r="Z21" s="37">
        <v>269905</v>
      </c>
      <c r="AA21" s="37">
        <v>53.081962829255247</v>
      </c>
      <c r="AB21" s="37">
        <v>7479</v>
      </c>
      <c r="AC21" s="37">
        <v>10.145839545654447</v>
      </c>
      <c r="AD21" s="37">
        <v>7.2109443075399997E-72</v>
      </c>
      <c r="AE21" s="10498" t="str">
        <f t="shared" si="3"/>
        <v>***</v>
      </c>
    </row>
    <row r="22" spans="1:31">
      <c r="A22" s="6823" t="s">
        <v>5961</v>
      </c>
      <c r="B22" s="37">
        <v>67.75159309168771</v>
      </c>
      <c r="C22" s="37">
        <v>311972</v>
      </c>
      <c r="D22" s="37">
        <v>64.648905044773471</v>
      </c>
      <c r="E22" s="37">
        <v>45116</v>
      </c>
      <c r="F22" s="37">
        <v>3.1026880469142384</v>
      </c>
      <c r="G22" s="37">
        <v>1.9801741930400001E-39</v>
      </c>
      <c r="H22" s="10499" t="str">
        <f t="shared" si="0"/>
        <v>***</v>
      </c>
      <c r="J22" s="6823" t="s">
        <v>6357</v>
      </c>
      <c r="K22" s="37">
        <v>67.75159309168771</v>
      </c>
      <c r="L22" s="37">
        <v>311972</v>
      </c>
      <c r="M22" s="37">
        <v>66.613648181567925</v>
      </c>
      <c r="N22" s="37">
        <v>32693</v>
      </c>
      <c r="O22" s="37">
        <v>1.1379449101197849</v>
      </c>
      <c r="P22" s="37">
        <v>2.8609829581099999E-5</v>
      </c>
      <c r="Q22" s="10500" t="str">
        <f t="shared" si="1"/>
        <v>***</v>
      </c>
      <c r="R22" s="37">
        <v>59.478386863076551</v>
      </c>
      <c r="S22" s="37">
        <v>12423</v>
      </c>
      <c r="T22" s="37">
        <v>8.2732062286111585</v>
      </c>
      <c r="U22" s="37">
        <v>5.1249895914599998E-83</v>
      </c>
      <c r="V22" s="10501" t="str">
        <f t="shared" si="2"/>
        <v>***</v>
      </c>
      <c r="X22" s="6823" t="s">
        <v>6159</v>
      </c>
      <c r="Y22" s="37">
        <v>67.643653982852911</v>
      </c>
      <c r="Z22" s="37">
        <v>344665</v>
      </c>
      <c r="AA22" s="37">
        <v>59.478386863076551</v>
      </c>
      <c r="AB22" s="37">
        <v>12423</v>
      </c>
      <c r="AC22" s="37">
        <v>8.1652671197763596</v>
      </c>
      <c r="AD22" s="37">
        <v>4.20776294086E-81</v>
      </c>
      <c r="AE22" s="10502" t="str">
        <f t="shared" si="3"/>
        <v>***</v>
      </c>
    </row>
    <row r="23" spans="1:31">
      <c r="A23" s="6823" t="s">
        <v>5962</v>
      </c>
      <c r="B23" s="37">
        <v>66.118795700017358</v>
      </c>
      <c r="C23" s="37">
        <v>236187</v>
      </c>
      <c r="D23" s="37">
        <v>61.80314846909301</v>
      </c>
      <c r="E23" s="37">
        <v>27696</v>
      </c>
      <c r="F23" s="37">
        <v>4.3156472309243483</v>
      </c>
      <c r="G23" s="37">
        <v>1.8191136801800001E-46</v>
      </c>
      <c r="H23" s="10503" t="str">
        <f t="shared" si="0"/>
        <v>***</v>
      </c>
      <c r="J23" s="6823" t="s">
        <v>6358</v>
      </c>
      <c r="K23" s="37">
        <v>66.118795700017358</v>
      </c>
      <c r="L23" s="37">
        <v>236187</v>
      </c>
      <c r="M23" s="37">
        <v>63.407955418908529</v>
      </c>
      <c r="N23" s="37">
        <v>20816</v>
      </c>
      <c r="O23" s="37">
        <v>2.7108402811088297</v>
      </c>
      <c r="P23" s="37">
        <v>2.5787726852600001E-15</v>
      </c>
      <c r="Q23" s="10504" t="str">
        <f t="shared" si="1"/>
        <v>***</v>
      </c>
      <c r="R23" s="37">
        <v>56.947674418604649</v>
      </c>
      <c r="S23" s="37">
        <v>6880</v>
      </c>
      <c r="T23" s="37">
        <v>9.1711212814127094</v>
      </c>
      <c r="U23" s="37">
        <v>2.3454060725499999E-56</v>
      </c>
      <c r="V23" s="10505" t="str">
        <f t="shared" si="2"/>
        <v>***</v>
      </c>
      <c r="X23" s="6823" t="s">
        <v>6160</v>
      </c>
      <c r="Y23" s="37">
        <v>65.899230748279209</v>
      </c>
      <c r="Z23" s="37">
        <v>257003</v>
      </c>
      <c r="AA23" s="37">
        <v>56.947674418604649</v>
      </c>
      <c r="AB23" s="37">
        <v>6880</v>
      </c>
      <c r="AC23" s="37">
        <v>8.9515563296745597</v>
      </c>
      <c r="AD23" s="37">
        <v>9.4545232093900004E-54</v>
      </c>
      <c r="AE23" s="10506" t="str">
        <f t="shared" si="3"/>
        <v>***</v>
      </c>
    </row>
    <row r="24" spans="1:31">
      <c r="A24" s="6823" t="s">
        <v>5963</v>
      </c>
      <c r="B24" s="37">
        <v>68.163843013414137</v>
      </c>
      <c r="C24" s="37">
        <v>140598</v>
      </c>
      <c r="D24" s="37">
        <v>71.937172774869111</v>
      </c>
      <c r="E24" s="37">
        <v>23875</v>
      </c>
      <c r="F24" s="37">
        <v>-3.7733297614549741</v>
      </c>
      <c r="G24" s="37">
        <v>2.9577767460800001E-31</v>
      </c>
      <c r="H24" s="10507" t="str">
        <f t="shared" si="0"/>
        <v>***</v>
      </c>
      <c r="J24" s="6823" t="s">
        <v>6359</v>
      </c>
      <c r="K24" s="37">
        <v>68.163843013414137</v>
      </c>
      <c r="L24" s="37">
        <v>140598</v>
      </c>
      <c r="M24" s="37">
        <v>73.310870721759173</v>
      </c>
      <c r="N24" s="37">
        <v>16917</v>
      </c>
      <c r="O24" s="37">
        <v>-5.1470277083450355</v>
      </c>
      <c r="P24" s="37">
        <v>2.15242107515E-42</v>
      </c>
      <c r="Q24" s="10508" t="str">
        <f t="shared" si="1"/>
        <v>***</v>
      </c>
      <c r="R24" s="37">
        <v>68.597298074159241</v>
      </c>
      <c r="S24" s="37">
        <v>6958</v>
      </c>
      <c r="T24" s="37">
        <v>-0.43345506074510354</v>
      </c>
      <c r="U24" s="37">
        <v>0.44859520142964088</v>
      </c>
      <c r="V24" s="10509" t="str">
        <f t="shared" si="2"/>
        <v>***</v>
      </c>
      <c r="X24" s="6823" t="s">
        <v>6161</v>
      </c>
      <c r="Y24" s="37">
        <v>68.716630162206769</v>
      </c>
      <c r="Z24" s="37">
        <v>157515</v>
      </c>
      <c r="AA24" s="37">
        <v>68.597298074159241</v>
      </c>
      <c r="AB24" s="37">
        <v>6958</v>
      </c>
      <c r="AC24" s="37">
        <v>0.11933208804752837</v>
      </c>
      <c r="AD24" s="37">
        <v>0.83359830824919667</v>
      </c>
      <c r="AE24" s="10510" t="str">
        <f t="shared" si="3"/>
        <v>NS</v>
      </c>
    </row>
    <row r="25" spans="1:31">
      <c r="A25" s="6823" t="s">
        <v>11571</v>
      </c>
      <c r="B25" s="37">
        <v>68.272403043573576</v>
      </c>
      <c r="C25" s="37">
        <v>8415765</v>
      </c>
      <c r="D25" s="37">
        <v>69.410153412691244</v>
      </c>
      <c r="E25" s="37">
        <v>1251461</v>
      </c>
      <c r="F25" s="37">
        <v>-1.1377503691176685</v>
      </c>
      <c r="G25" s="37">
        <v>5.7518178400000003E-144</v>
      </c>
      <c r="H25" s="10511" t="str">
        <f t="shared" si="0"/>
        <v>***</v>
      </c>
      <c r="J25" s="6824" t="s">
        <v>11571</v>
      </c>
      <c r="K25" s="37">
        <f>AVERAGE(K3:K24)</f>
        <v>65.959947021994267</v>
      </c>
      <c r="L25" s="37">
        <f>SUM(L3:L24)</f>
        <v>8415765</v>
      </c>
      <c r="M25" s="37">
        <f>AVERAGE(M3:M24)</f>
        <v>65.643059803459835</v>
      </c>
      <c r="N25" s="37">
        <f>SUM(N3:N24)</f>
        <v>932359</v>
      </c>
      <c r="O25" s="37">
        <f>K25-M25</f>
        <v>0.31688721853443269</v>
      </c>
      <c r="P25" s="37">
        <v>0</v>
      </c>
      <c r="Q25" s="127" t="str">
        <f t="shared" si="1"/>
        <v>***</v>
      </c>
      <c r="R25" s="37">
        <f>AVERAGE(R3:R24)</f>
        <v>60.759960233356836</v>
      </c>
      <c r="S25" s="37">
        <f>SUM(S3:S24)</f>
        <v>319102</v>
      </c>
      <c r="T25" s="37">
        <f>K25-R25</f>
        <v>5.1999867886374318</v>
      </c>
      <c r="U25" s="37">
        <v>0</v>
      </c>
      <c r="V25" s="127" t="str">
        <f>IF(P25&lt;0.01,"***",IF(P25&lt;0.05,"**",IF(P25&lt;0.1,"*","NS")))</f>
        <v>***</v>
      </c>
      <c r="X25" s="6824" t="s">
        <v>11571</v>
      </c>
      <c r="Y25" s="37">
        <f>AVERAGE(Y3:Y24)</f>
        <v>65.927299948292941</v>
      </c>
      <c r="Z25" s="37">
        <f>SUM(Z3:Z24)</f>
        <v>9348124</v>
      </c>
      <c r="AA25" s="37">
        <f>AVERAGE(AA3:AA24)</f>
        <v>60.759960233356836</v>
      </c>
      <c r="AB25" s="37">
        <f>SUM(AB3:AB24)</f>
        <v>319102</v>
      </c>
      <c r="AC25" s="37">
        <f>Y25-AA25</f>
        <v>5.1673397149361051</v>
      </c>
      <c r="AD25" s="37">
        <v>0</v>
      </c>
      <c r="AE25" s="127" t="str">
        <f t="shared" si="3"/>
        <v>***</v>
      </c>
    </row>
    <row r="27" spans="1:31" s="6823" customFormat="1">
      <c r="A27" s="17038" t="s">
        <v>12067</v>
      </c>
      <c r="J27" s="17036" t="s">
        <v>12068</v>
      </c>
      <c r="X27" s="17036" t="s">
        <v>12069</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5964</v>
      </c>
      <c r="B29" s="37">
        <v>27.369272220559051</v>
      </c>
      <c r="C29" s="37">
        <v>324013</v>
      </c>
      <c r="D29" s="37">
        <v>30.414233499978991</v>
      </c>
      <c r="E29" s="37">
        <v>47606</v>
      </c>
      <c r="F29" s="37">
        <v>-3.0449612794199403</v>
      </c>
      <c r="G29" s="37">
        <v>1.18787206183E-43</v>
      </c>
      <c r="H29" s="10512" t="str">
        <f t="shared" ref="H29:H51" si="4">IF(G29&lt;0.01,"***",IF(G29&lt;0.05,"**",IF(G29&lt;0.1,"*","NS")))</f>
        <v>***</v>
      </c>
      <c r="J29" s="6823" t="s">
        <v>6360</v>
      </c>
      <c r="K29" s="37">
        <v>27.369272220559051</v>
      </c>
      <c r="L29" s="37">
        <v>324013</v>
      </c>
      <c r="M29" s="37">
        <v>30.080784002118929</v>
      </c>
      <c r="N29" s="37">
        <v>37755</v>
      </c>
      <c r="O29" s="37">
        <v>-2.7115117815598779</v>
      </c>
      <c r="P29" s="37">
        <v>7.2687699921500005E-29</v>
      </c>
      <c r="Q29" s="10513" t="str">
        <f t="shared" ref="Q29:Q51" si="5">IF(P29&lt;0.01,"***",IF(P29&lt;0.05,"**",IF(P29&lt;0.1,"*","NS")))</f>
        <v>***</v>
      </c>
      <c r="R29" s="37">
        <v>31.692213988427572</v>
      </c>
      <c r="S29" s="37">
        <v>9851</v>
      </c>
      <c r="T29" s="37">
        <v>-4.3229417678685209</v>
      </c>
      <c r="U29" s="37">
        <v>2.8731657117000001E-21</v>
      </c>
      <c r="V29" s="10514" t="str">
        <f t="shared" ref="V29:V51" si="6">IF(P29&lt;0.01,"***",IF(P29&lt;0.05,"**",IF(P29&lt;0.1,"*","NS")))</f>
        <v>***</v>
      </c>
      <c r="X29" s="6823" t="s">
        <v>6162</v>
      </c>
      <c r="Y29" s="37">
        <v>27.652252272174429</v>
      </c>
      <c r="Z29" s="37">
        <v>361768</v>
      </c>
      <c r="AA29" s="37">
        <v>31.692213988427572</v>
      </c>
      <c r="AB29" s="37">
        <v>9851</v>
      </c>
      <c r="AC29" s="37">
        <v>-4.039961716253142</v>
      </c>
      <c r="AD29" s="37">
        <v>1.0004590179500001E-18</v>
      </c>
      <c r="AE29" s="10515" t="str">
        <f t="shared" ref="AE29:AE51" si="7">IF(AD29&lt;0.01,"***",IF(AD29&lt;0.05,"**",IF(AD29&lt;0.1,"*","NS")))</f>
        <v>***</v>
      </c>
    </row>
    <row r="30" spans="1:31">
      <c r="A30" s="6823" t="s">
        <v>5965</v>
      </c>
      <c r="B30" s="37">
        <v>53.400081023207363</v>
      </c>
      <c r="C30" s="37">
        <v>86395</v>
      </c>
      <c r="D30" s="37">
        <v>50.462836918050641</v>
      </c>
      <c r="E30" s="37">
        <v>14692</v>
      </c>
      <c r="F30" s="37">
        <v>2.9372441051567222</v>
      </c>
      <c r="G30" s="37">
        <v>4.25131014577E-11</v>
      </c>
      <c r="H30" s="10516" t="str">
        <f t="shared" si="4"/>
        <v>***</v>
      </c>
      <c r="J30" s="6823" t="s">
        <v>6361</v>
      </c>
      <c r="K30" s="37">
        <v>53.400081023207363</v>
      </c>
      <c r="L30" s="37">
        <v>86395</v>
      </c>
      <c r="M30" s="37">
        <v>51.732144515649672</v>
      </c>
      <c r="N30" s="37">
        <v>10767</v>
      </c>
      <c r="O30" s="37">
        <v>1.6679365075576911</v>
      </c>
      <c r="P30" s="37">
        <v>1.0722910255103E-3</v>
      </c>
      <c r="Q30" s="10517" t="str">
        <f t="shared" si="5"/>
        <v>***</v>
      </c>
      <c r="R30" s="37">
        <v>46.980891719745223</v>
      </c>
      <c r="S30" s="37">
        <v>3925</v>
      </c>
      <c r="T30" s="37">
        <v>6.4191893034621401</v>
      </c>
      <c r="U30" s="37">
        <v>3.1927441260299998E-15</v>
      </c>
      <c r="V30" s="10518" t="str">
        <f t="shared" si="6"/>
        <v>***</v>
      </c>
      <c r="X30" s="6823" t="s">
        <v>6163</v>
      </c>
      <c r="Y30" s="37">
        <v>53.215248759803217</v>
      </c>
      <c r="Z30" s="37">
        <v>97162</v>
      </c>
      <c r="AA30" s="37">
        <v>46.980891719745223</v>
      </c>
      <c r="AB30" s="37">
        <v>3925</v>
      </c>
      <c r="AC30" s="37">
        <v>6.2343570400579935</v>
      </c>
      <c r="AD30" s="37">
        <v>1.6792901619000001E-14</v>
      </c>
      <c r="AE30" s="10519" t="str">
        <f t="shared" si="7"/>
        <v>***</v>
      </c>
    </row>
    <row r="31" spans="1:31">
      <c r="A31" s="6823" t="s">
        <v>5966</v>
      </c>
      <c r="B31" s="37">
        <v>75.256164877534601</v>
      </c>
      <c r="C31" s="37">
        <v>180255</v>
      </c>
      <c r="D31" s="37">
        <v>72.324489863852733</v>
      </c>
      <c r="E31" s="37">
        <v>30041</v>
      </c>
      <c r="F31" s="37">
        <v>2.9316750136818683</v>
      </c>
      <c r="G31" s="37">
        <v>2.1691162809299998E-27</v>
      </c>
      <c r="H31" s="10520" t="str">
        <f t="shared" si="4"/>
        <v>***</v>
      </c>
      <c r="J31" s="6823" t="s">
        <v>6362</v>
      </c>
      <c r="K31" s="37">
        <v>75.256164877534601</v>
      </c>
      <c r="L31" s="37">
        <v>180255</v>
      </c>
      <c r="M31" s="37">
        <v>73.623913616012644</v>
      </c>
      <c r="N31" s="37">
        <v>22782</v>
      </c>
      <c r="O31" s="37">
        <v>1.632251261521958</v>
      </c>
      <c r="P31" s="37">
        <v>8.0368321232100006E-8</v>
      </c>
      <c r="Q31" s="10521" t="str">
        <f t="shared" si="5"/>
        <v>***</v>
      </c>
      <c r="R31" s="37">
        <v>68.246314919410381</v>
      </c>
      <c r="S31" s="37">
        <v>7259</v>
      </c>
      <c r="T31" s="37">
        <v>7.0098499581242208</v>
      </c>
      <c r="U31" s="37">
        <v>1.1367572437899999E-41</v>
      </c>
      <c r="V31" s="10522" t="str">
        <f t="shared" si="6"/>
        <v>***</v>
      </c>
      <c r="X31" s="6823" t="s">
        <v>6164</v>
      </c>
      <c r="Y31" s="37">
        <v>75.073016248270022</v>
      </c>
      <c r="Z31" s="37">
        <v>203037</v>
      </c>
      <c r="AA31" s="37">
        <v>68.246314919410381</v>
      </c>
      <c r="AB31" s="37">
        <v>7259</v>
      </c>
      <c r="AC31" s="37">
        <v>6.8267013288596416</v>
      </c>
      <c r="AD31" s="37">
        <v>1.2619561221699999E-39</v>
      </c>
      <c r="AE31" s="10523" t="str">
        <f t="shared" si="7"/>
        <v>***</v>
      </c>
    </row>
    <row r="32" spans="1:31">
      <c r="A32" s="6823" t="s">
        <v>5967</v>
      </c>
      <c r="B32" s="37">
        <v>54.372237141086551</v>
      </c>
      <c r="C32" s="37">
        <v>121025</v>
      </c>
      <c r="D32" s="37">
        <v>59.848958333333343</v>
      </c>
      <c r="E32" s="37">
        <v>19200</v>
      </c>
      <c r="F32" s="37">
        <v>-5.4767211922467922</v>
      </c>
      <c r="G32" s="37">
        <v>1.2227171002199999E-45</v>
      </c>
      <c r="H32" s="10524" t="str">
        <f t="shared" si="4"/>
        <v>***</v>
      </c>
      <c r="J32" s="6823" t="s">
        <v>6363</v>
      </c>
      <c r="K32" s="37">
        <v>54.372237141086551</v>
      </c>
      <c r="L32" s="37">
        <v>121025</v>
      </c>
      <c r="M32" s="37">
        <v>60.277656636138971</v>
      </c>
      <c r="N32" s="37">
        <v>13758</v>
      </c>
      <c r="O32" s="37">
        <v>-5.9054194950524206</v>
      </c>
      <c r="P32" s="37">
        <v>9.1299934828100008E-40</v>
      </c>
      <c r="Q32" s="10525" t="str">
        <f t="shared" si="5"/>
        <v>***</v>
      </c>
      <c r="R32" s="37">
        <v>58.765159867695701</v>
      </c>
      <c r="S32" s="37">
        <v>5442</v>
      </c>
      <c r="T32" s="37">
        <v>-4.3929227266091502</v>
      </c>
      <c r="U32" s="37">
        <v>1.92354461057E-10</v>
      </c>
      <c r="V32" s="10526" t="str">
        <f t="shared" si="6"/>
        <v>***</v>
      </c>
      <c r="X32" s="6823" t="s">
        <v>6165</v>
      </c>
      <c r="Y32" s="37">
        <v>54.975033943449837</v>
      </c>
      <c r="Z32" s="37">
        <v>134783</v>
      </c>
      <c r="AA32" s="37">
        <v>58.765159867695701</v>
      </c>
      <c r="AB32" s="37">
        <v>5442</v>
      </c>
      <c r="AC32" s="37">
        <v>-3.7901259242458636</v>
      </c>
      <c r="AD32" s="37">
        <v>3.5557134994799997E-8</v>
      </c>
      <c r="AE32" s="10527" t="str">
        <f t="shared" si="7"/>
        <v>***</v>
      </c>
    </row>
    <row r="33" spans="1:31">
      <c r="A33" s="6823" t="s">
        <v>5968</v>
      </c>
      <c r="B33" s="37">
        <v>77.916580437604651</v>
      </c>
      <c r="C33" s="37">
        <v>53153</v>
      </c>
      <c r="D33" s="37">
        <v>74.205477868947185</v>
      </c>
      <c r="E33" s="37">
        <v>8653</v>
      </c>
      <c r="F33" s="37">
        <v>3.7111025686574663</v>
      </c>
      <c r="G33" s="37">
        <v>1.922844494E-14</v>
      </c>
      <c r="H33" s="10528" t="str">
        <f t="shared" si="4"/>
        <v>***</v>
      </c>
      <c r="J33" s="6823" t="s">
        <v>6364</v>
      </c>
      <c r="K33" s="37">
        <v>77.916580437604651</v>
      </c>
      <c r="L33" s="37">
        <v>53153</v>
      </c>
      <c r="M33" s="37">
        <v>75.140868412330136</v>
      </c>
      <c r="N33" s="37">
        <v>6034</v>
      </c>
      <c r="O33" s="37">
        <v>2.7757120252745153</v>
      </c>
      <c r="P33" s="37">
        <v>9.3961894078100002E-7</v>
      </c>
      <c r="Q33" s="10529" t="str">
        <f t="shared" si="5"/>
        <v>***</v>
      </c>
      <c r="R33" s="37">
        <v>72.050400916380298</v>
      </c>
      <c r="S33" s="37">
        <v>2619</v>
      </c>
      <c r="T33" s="37">
        <v>5.8661795212243533</v>
      </c>
      <c r="U33" s="37">
        <v>1.9855809202100001E-12</v>
      </c>
      <c r="V33" s="10530" t="str">
        <f t="shared" si="6"/>
        <v>***</v>
      </c>
      <c r="X33" s="6823" t="s">
        <v>6166</v>
      </c>
      <c r="Y33" s="37">
        <v>77.633601973406329</v>
      </c>
      <c r="Z33" s="37">
        <v>59187</v>
      </c>
      <c r="AA33" s="37">
        <v>72.050400916380298</v>
      </c>
      <c r="AB33" s="37">
        <v>2619</v>
      </c>
      <c r="AC33" s="37">
        <v>5.5832010570260309</v>
      </c>
      <c r="AD33" s="37">
        <v>2.2917846921499999E-11</v>
      </c>
      <c r="AE33" s="10531" t="str">
        <f t="shared" si="7"/>
        <v>***</v>
      </c>
    </row>
    <row r="34" spans="1:31">
      <c r="A34" s="6823" t="s">
        <v>5969</v>
      </c>
      <c r="B34" s="37">
        <v>81.399742218871992</v>
      </c>
      <c r="C34" s="37">
        <v>214911</v>
      </c>
      <c r="D34" s="37">
        <v>78.380419052413018</v>
      </c>
      <c r="E34" s="37">
        <v>31786</v>
      </c>
      <c r="F34" s="37">
        <v>3.0193231664589746</v>
      </c>
      <c r="G34" s="37">
        <v>1.4033410779E-37</v>
      </c>
      <c r="H34" s="10532" t="str">
        <f t="shared" si="4"/>
        <v>***</v>
      </c>
      <c r="J34" s="6823" t="s">
        <v>6365</v>
      </c>
      <c r="K34" s="37">
        <v>81.399742218871992</v>
      </c>
      <c r="L34" s="37">
        <v>214911</v>
      </c>
      <c r="M34" s="37">
        <v>79.990151752540399</v>
      </c>
      <c r="N34" s="37">
        <v>22339</v>
      </c>
      <c r="O34" s="37">
        <v>1.4095904663315935</v>
      </c>
      <c r="P34" s="37">
        <v>2.7582916256899997E-7</v>
      </c>
      <c r="Q34" s="10533" t="str">
        <f t="shared" si="5"/>
        <v>***</v>
      </c>
      <c r="R34" s="37">
        <v>74.573938816555525</v>
      </c>
      <c r="S34" s="37">
        <v>9447</v>
      </c>
      <c r="T34" s="37">
        <v>6.8258034023164669</v>
      </c>
      <c r="U34" s="37">
        <v>7.6703769464400001E-62</v>
      </c>
      <c r="V34" s="10534" t="str">
        <f t="shared" si="6"/>
        <v>***</v>
      </c>
      <c r="X34" s="6823" t="s">
        <v>6167</v>
      </c>
      <c r="Y34" s="37">
        <v>81.26701791359325</v>
      </c>
      <c r="Z34" s="37">
        <v>237250</v>
      </c>
      <c r="AA34" s="37">
        <v>74.573938816555525</v>
      </c>
      <c r="AB34" s="37">
        <v>9447</v>
      </c>
      <c r="AC34" s="37">
        <v>6.6930790970377245</v>
      </c>
      <c r="AD34" s="37">
        <v>1.6162408234899999E-59</v>
      </c>
      <c r="AE34" s="10535" t="str">
        <f t="shared" si="7"/>
        <v>***</v>
      </c>
    </row>
    <row r="35" spans="1:31">
      <c r="A35" s="6823" t="s">
        <v>5970</v>
      </c>
      <c r="B35" s="37">
        <v>92.029955073770907</v>
      </c>
      <c r="C35" s="37">
        <v>940208</v>
      </c>
      <c r="D35" s="37">
        <v>92.098819232604953</v>
      </c>
      <c r="E35" s="37">
        <v>192756</v>
      </c>
      <c r="F35" s="37">
        <v>-6.8864158834045952E-2</v>
      </c>
      <c r="G35" s="37">
        <v>0.30884530525208109</v>
      </c>
      <c r="H35" s="10536" t="str">
        <f t="shared" si="4"/>
        <v>NS</v>
      </c>
      <c r="J35" s="6823" t="s">
        <v>6366</v>
      </c>
      <c r="K35" s="37">
        <v>92.029955073770907</v>
      </c>
      <c r="L35" s="37">
        <v>940208</v>
      </c>
      <c r="M35" s="37">
        <v>92.955032408467972</v>
      </c>
      <c r="N35" s="37">
        <v>148418</v>
      </c>
      <c r="O35" s="37">
        <v>-0.92507733469706466</v>
      </c>
      <c r="P35" s="37">
        <v>7.14645248659E-35</v>
      </c>
      <c r="Q35" s="10537" t="str">
        <f t="shared" si="5"/>
        <v>***</v>
      </c>
      <c r="R35" s="37">
        <v>89.232712346068837</v>
      </c>
      <c r="S35" s="37">
        <v>44338</v>
      </c>
      <c r="T35" s="37">
        <v>2.7972427277020699</v>
      </c>
      <c r="U35" s="37">
        <v>7.3604005139600007E-99</v>
      </c>
      <c r="V35" s="10538" t="str">
        <f t="shared" si="6"/>
        <v>***</v>
      </c>
      <c r="X35" s="6823" t="s">
        <v>6168</v>
      </c>
      <c r="Y35" s="37">
        <v>92.156075640302547</v>
      </c>
      <c r="Z35" s="37">
        <v>1088626</v>
      </c>
      <c r="AA35" s="37">
        <v>89.232712346068837</v>
      </c>
      <c r="AB35" s="37">
        <v>44338</v>
      </c>
      <c r="AC35" s="37">
        <v>2.9233632942337096</v>
      </c>
      <c r="AD35" s="37">
        <v>3.9526278489999998E-110</v>
      </c>
      <c r="AE35" s="10539" t="str">
        <f t="shared" si="7"/>
        <v>***</v>
      </c>
    </row>
    <row r="36" spans="1:31">
      <c r="A36" s="6823" t="s">
        <v>5971</v>
      </c>
      <c r="B36" s="37">
        <v>51.615314120986177</v>
      </c>
      <c r="C36" s="37">
        <v>337179</v>
      </c>
      <c r="D36" s="37">
        <v>53.186686518418902</v>
      </c>
      <c r="E36" s="37">
        <v>41642</v>
      </c>
      <c r="F36" s="37">
        <v>-1.5713723974327252</v>
      </c>
      <c r="G36" s="37">
        <v>1.4089342979800001E-9</v>
      </c>
      <c r="H36" s="10540" t="str">
        <f t="shared" si="4"/>
        <v>***</v>
      </c>
      <c r="J36" s="6823" t="s">
        <v>6367</v>
      </c>
      <c r="K36" s="37">
        <v>51.615314120986177</v>
      </c>
      <c r="L36" s="37">
        <v>337179</v>
      </c>
      <c r="M36" s="37">
        <v>53.941566475272033</v>
      </c>
      <c r="N36" s="37">
        <v>31523</v>
      </c>
      <c r="O36" s="37">
        <v>-2.326252354285856</v>
      </c>
      <c r="P36" s="37">
        <v>2.68159645809E-15</v>
      </c>
      <c r="Q36" s="10541" t="str">
        <f t="shared" si="5"/>
        <v>***</v>
      </c>
      <c r="R36" s="37">
        <v>50.835062753236492</v>
      </c>
      <c r="S36" s="37">
        <v>10119</v>
      </c>
      <c r="T36" s="37">
        <v>0.78025136774968473</v>
      </c>
      <c r="U36" s="37">
        <v>0.12174153002393059</v>
      </c>
      <c r="V36" s="10542" t="str">
        <f t="shared" si="6"/>
        <v>***</v>
      </c>
      <c r="X36" s="6823" t="s">
        <v>6169</v>
      </c>
      <c r="Y36" s="37">
        <v>51.814202255480033</v>
      </c>
      <c r="Z36" s="37">
        <v>368702</v>
      </c>
      <c r="AA36" s="37">
        <v>50.835062753236492</v>
      </c>
      <c r="AB36" s="37">
        <v>10119</v>
      </c>
      <c r="AC36" s="37">
        <v>0.97913950224354096</v>
      </c>
      <c r="AD36" s="37">
        <v>5.18170267166118E-2</v>
      </c>
      <c r="AE36" s="10543" t="str">
        <f t="shared" si="7"/>
        <v>*</v>
      </c>
    </row>
    <row r="37" spans="1:31">
      <c r="A37" s="6823" t="s">
        <v>5972</v>
      </c>
      <c r="B37" s="37">
        <v>63.770734393282403</v>
      </c>
      <c r="C37" s="37">
        <v>116232</v>
      </c>
      <c r="D37" s="37">
        <v>60.781391387661678</v>
      </c>
      <c r="E37" s="37">
        <v>18787</v>
      </c>
      <c r="F37" s="37">
        <v>2.9893430056207251</v>
      </c>
      <c r="G37" s="37">
        <v>3.0040646229999999E-15</v>
      </c>
      <c r="H37" s="10544" t="str">
        <f t="shared" si="4"/>
        <v>***</v>
      </c>
      <c r="J37" s="6823" t="s">
        <v>6368</v>
      </c>
      <c r="K37" s="37">
        <v>63.770734393282403</v>
      </c>
      <c r="L37" s="37">
        <v>116232</v>
      </c>
      <c r="M37" s="37">
        <v>61.058532323820607</v>
      </c>
      <c r="N37" s="37">
        <v>13736</v>
      </c>
      <c r="O37" s="37">
        <v>2.7122020694617959</v>
      </c>
      <c r="P37" s="37">
        <v>4.2695952239600001E-10</v>
      </c>
      <c r="Q37" s="10545" t="str">
        <f t="shared" si="5"/>
        <v>***</v>
      </c>
      <c r="R37" s="37">
        <v>60.027717283706203</v>
      </c>
      <c r="S37" s="37">
        <v>5051</v>
      </c>
      <c r="T37" s="37">
        <v>3.7430171095762006</v>
      </c>
      <c r="U37" s="37">
        <v>6.1909423281000005E-8</v>
      </c>
      <c r="V37" s="10546" t="str">
        <f t="shared" si="6"/>
        <v>***</v>
      </c>
      <c r="X37" s="6823" t="s">
        <v>6170</v>
      </c>
      <c r="Y37" s="37">
        <v>63.484088390988553</v>
      </c>
      <c r="Z37" s="37">
        <v>129968</v>
      </c>
      <c r="AA37" s="37">
        <v>60.027717283706203</v>
      </c>
      <c r="AB37" s="37">
        <v>5051</v>
      </c>
      <c r="AC37" s="37">
        <v>3.4563711072823509</v>
      </c>
      <c r="AD37" s="37">
        <v>5.67253888458E-7</v>
      </c>
      <c r="AE37" s="10547" t="str">
        <f t="shared" si="7"/>
        <v>***</v>
      </c>
    </row>
    <row r="38" spans="1:31">
      <c r="A38" s="6823" t="s">
        <v>5973</v>
      </c>
      <c r="B38" s="37">
        <v>59.089862327909877</v>
      </c>
      <c r="C38" s="37">
        <v>99875</v>
      </c>
      <c r="D38" s="37">
        <v>57.511278701770927</v>
      </c>
      <c r="E38" s="37">
        <v>14851</v>
      </c>
      <c r="F38" s="37">
        <v>1.5785836261389505</v>
      </c>
      <c r="G38" s="37">
        <v>2.643390108228E-4</v>
      </c>
      <c r="H38" s="10548" t="str">
        <f t="shared" si="4"/>
        <v>***</v>
      </c>
      <c r="J38" s="6823" t="s">
        <v>6369</v>
      </c>
      <c r="K38" s="37">
        <v>59.089862327909877</v>
      </c>
      <c r="L38" s="37">
        <v>99875</v>
      </c>
      <c r="M38" s="37">
        <v>59.140690817186183</v>
      </c>
      <c r="N38" s="37">
        <v>10683</v>
      </c>
      <c r="O38" s="37">
        <v>-5.0828489276305788E-2</v>
      </c>
      <c r="P38" s="37">
        <v>0.91910674803431403</v>
      </c>
      <c r="Q38" s="10549" t="str">
        <f t="shared" si="5"/>
        <v>NS</v>
      </c>
      <c r="R38" s="37">
        <v>53.334932821497119</v>
      </c>
      <c r="S38" s="37">
        <v>4168</v>
      </c>
      <c r="T38" s="37">
        <v>5.7549295064127577</v>
      </c>
      <c r="U38" s="37">
        <v>1.3789592655500001E-13</v>
      </c>
      <c r="V38" s="10550" t="str">
        <f t="shared" si="6"/>
        <v>NS</v>
      </c>
      <c r="X38" s="6823" t="s">
        <v>6171</v>
      </c>
      <c r="Y38" s="37">
        <v>59.094773783896237</v>
      </c>
      <c r="Z38" s="37">
        <v>110558</v>
      </c>
      <c r="AA38" s="37">
        <v>53.334932821497119</v>
      </c>
      <c r="AB38" s="37">
        <v>4168</v>
      </c>
      <c r="AC38" s="37">
        <v>5.7598409623991174</v>
      </c>
      <c r="AD38" s="37">
        <v>1.1741820014900001E-13</v>
      </c>
      <c r="AE38" s="10551" t="str">
        <f t="shared" si="7"/>
        <v>***</v>
      </c>
    </row>
    <row r="39" spans="1:31">
      <c r="A39" s="6823" t="s">
        <v>5974</v>
      </c>
      <c r="B39" s="37">
        <v>73.319886499606852</v>
      </c>
      <c r="C39" s="37">
        <v>146255</v>
      </c>
      <c r="D39" s="37">
        <v>70.530797172206377</v>
      </c>
      <c r="E39" s="37">
        <v>25603</v>
      </c>
      <c r="F39" s="37">
        <v>2.7890893274004753</v>
      </c>
      <c r="G39" s="37">
        <v>1.9673814277900001E-20</v>
      </c>
      <c r="H39" s="10552" t="str">
        <f t="shared" si="4"/>
        <v>***</v>
      </c>
      <c r="J39" s="6823" t="s">
        <v>6370</v>
      </c>
      <c r="K39" s="37">
        <v>73.319886499606852</v>
      </c>
      <c r="L39" s="37">
        <v>146255</v>
      </c>
      <c r="M39" s="37">
        <v>71.17228233447328</v>
      </c>
      <c r="N39" s="37">
        <v>17837</v>
      </c>
      <c r="O39" s="37">
        <v>2.147604165133572</v>
      </c>
      <c r="P39" s="37">
        <v>1.0227258973599999E-9</v>
      </c>
      <c r="Q39" s="10553" t="str">
        <f t="shared" si="5"/>
        <v>***</v>
      </c>
      <c r="R39" s="37">
        <v>69.057429822302339</v>
      </c>
      <c r="S39" s="37">
        <v>7766</v>
      </c>
      <c r="T39" s="37">
        <v>4.2624566773045132</v>
      </c>
      <c r="U39" s="37">
        <v>1.5088972768500001E-16</v>
      </c>
      <c r="V39" s="10554" t="str">
        <f t="shared" si="6"/>
        <v>***</v>
      </c>
      <c r="X39" s="6823" t="s">
        <v>6172</v>
      </c>
      <c r="Y39" s="37">
        <v>73.086439314530878</v>
      </c>
      <c r="Z39" s="37">
        <v>164092</v>
      </c>
      <c r="AA39" s="37">
        <v>69.057429822302339</v>
      </c>
      <c r="AB39" s="37">
        <v>7766</v>
      </c>
      <c r="AC39" s="37">
        <v>4.0290094922285391</v>
      </c>
      <c r="AD39" s="37">
        <v>5.8727557492500003E-15</v>
      </c>
      <c r="AE39" s="10555" t="str">
        <f t="shared" si="7"/>
        <v>***</v>
      </c>
    </row>
    <row r="40" spans="1:31">
      <c r="A40" s="6823" t="s">
        <v>5975</v>
      </c>
      <c r="B40" s="37">
        <v>58.813368477621097</v>
      </c>
      <c r="C40" s="37">
        <v>156308</v>
      </c>
      <c r="D40" s="37">
        <v>61.277431115473597</v>
      </c>
      <c r="E40" s="37">
        <v>14263</v>
      </c>
      <c r="F40" s="37">
        <v>-2.4640626378524999</v>
      </c>
      <c r="G40" s="37">
        <v>1.01437273383E-8</v>
      </c>
      <c r="H40" s="10556" t="str">
        <f t="shared" si="4"/>
        <v>***</v>
      </c>
      <c r="J40" s="6823" t="s">
        <v>6371</v>
      </c>
      <c r="K40" s="37">
        <v>58.813368477621097</v>
      </c>
      <c r="L40" s="37">
        <v>156308</v>
      </c>
      <c r="M40" s="37">
        <v>62.09054103790946</v>
      </c>
      <c r="N40" s="37">
        <v>10868</v>
      </c>
      <c r="O40" s="37">
        <v>-3.2771725602883635</v>
      </c>
      <c r="P40" s="37">
        <v>1.8445793788899999E-11</v>
      </c>
      <c r="Q40" s="10557" t="str">
        <f t="shared" si="5"/>
        <v>***</v>
      </c>
      <c r="R40" s="37">
        <v>58.674521354933717</v>
      </c>
      <c r="S40" s="37">
        <v>3395</v>
      </c>
      <c r="T40" s="37">
        <v>0.13884712268738042</v>
      </c>
      <c r="U40" s="37">
        <v>0.87081979878916027</v>
      </c>
      <c r="V40" s="10558" t="str">
        <f t="shared" si="6"/>
        <v>***</v>
      </c>
      <c r="X40" s="6823" t="s">
        <v>6173</v>
      </c>
      <c r="Y40" s="37">
        <v>59.026415274919842</v>
      </c>
      <c r="Z40" s="37">
        <v>167176</v>
      </c>
      <c r="AA40" s="37">
        <v>58.674521354933717</v>
      </c>
      <c r="AB40" s="37">
        <v>3395</v>
      </c>
      <c r="AC40" s="37">
        <v>0.35189391998612507</v>
      </c>
      <c r="AD40" s="37">
        <v>0.67979721793446124</v>
      </c>
      <c r="AE40" s="10559" t="str">
        <f t="shared" si="7"/>
        <v>NS</v>
      </c>
    </row>
    <row r="41" spans="1:31">
      <c r="A41" s="6823" t="s">
        <v>5976</v>
      </c>
      <c r="B41" s="37">
        <v>80.541280456803165</v>
      </c>
      <c r="C41" s="37">
        <v>255690</v>
      </c>
      <c r="D41" s="37">
        <v>78.021881324612096</v>
      </c>
      <c r="E41" s="37">
        <v>34093</v>
      </c>
      <c r="F41" s="37">
        <v>2.5193991321910687</v>
      </c>
      <c r="G41" s="37">
        <v>4.9842704317800004E-28</v>
      </c>
      <c r="H41" s="10560" t="str">
        <f t="shared" si="4"/>
        <v>***</v>
      </c>
      <c r="J41" s="6823" t="s">
        <v>6372</v>
      </c>
      <c r="K41" s="37">
        <v>80.541280456803165</v>
      </c>
      <c r="L41" s="37">
        <v>255690</v>
      </c>
      <c r="M41" s="37">
        <v>79.703429101019466</v>
      </c>
      <c r="N41" s="37">
        <v>25896</v>
      </c>
      <c r="O41" s="37">
        <v>0.83785135578369818</v>
      </c>
      <c r="P41" s="37">
        <v>1.1929516420914001E-3</v>
      </c>
      <c r="Q41" s="10561" t="str">
        <f t="shared" si="5"/>
        <v>***</v>
      </c>
      <c r="R41" s="37">
        <v>72.709527876052221</v>
      </c>
      <c r="S41" s="37">
        <v>8197</v>
      </c>
      <c r="T41" s="37">
        <v>7.831752580750944</v>
      </c>
      <c r="U41" s="37">
        <v>5.6412420302100002E-69</v>
      </c>
      <c r="V41" s="10562" t="str">
        <f t="shared" si="6"/>
        <v>***</v>
      </c>
      <c r="X41" s="6823" t="s">
        <v>6174</v>
      </c>
      <c r="Y41" s="37">
        <v>80.46422762495294</v>
      </c>
      <c r="Z41" s="37">
        <v>281586</v>
      </c>
      <c r="AA41" s="37">
        <v>72.709527876052221</v>
      </c>
      <c r="AB41" s="37">
        <v>8197</v>
      </c>
      <c r="AC41" s="37">
        <v>7.7546997489007197</v>
      </c>
      <c r="AD41" s="37">
        <v>1.03534069536E-67</v>
      </c>
      <c r="AE41" s="10563" t="str">
        <f t="shared" si="7"/>
        <v>***</v>
      </c>
    </row>
    <row r="42" spans="1:31">
      <c r="A42" s="6823" t="s">
        <v>5977</v>
      </c>
      <c r="B42" s="37">
        <v>49.333504511774628</v>
      </c>
      <c r="C42" s="37">
        <v>272620</v>
      </c>
      <c r="D42" s="37">
        <v>47.754970098593823</v>
      </c>
      <c r="E42" s="37">
        <v>30935</v>
      </c>
      <c r="F42" s="37">
        <v>1.5785344131808046</v>
      </c>
      <c r="G42" s="37">
        <v>1.41691004158E-7</v>
      </c>
      <c r="H42" s="10564" t="str">
        <f t="shared" si="4"/>
        <v>***</v>
      </c>
      <c r="J42" s="6823" t="s">
        <v>6373</v>
      </c>
      <c r="K42" s="37">
        <v>49.333504511774628</v>
      </c>
      <c r="L42" s="37">
        <v>272620</v>
      </c>
      <c r="M42" s="37">
        <v>48.925892970636838</v>
      </c>
      <c r="N42" s="37">
        <v>23601</v>
      </c>
      <c r="O42" s="37">
        <v>0.40761154113778986</v>
      </c>
      <c r="P42" s="37">
        <v>0.2295251672628684</v>
      </c>
      <c r="Q42" s="10565" t="str">
        <f t="shared" si="5"/>
        <v>NS</v>
      </c>
      <c r="R42" s="37">
        <v>43.986910280883563</v>
      </c>
      <c r="S42" s="37">
        <v>7334</v>
      </c>
      <c r="T42" s="37">
        <v>5.3465942308910641</v>
      </c>
      <c r="U42" s="37">
        <v>1.5874302963199999E-19</v>
      </c>
      <c r="V42" s="10566" t="str">
        <f t="shared" si="6"/>
        <v>NS</v>
      </c>
      <c r="X42" s="6823" t="s">
        <v>6175</v>
      </c>
      <c r="Y42" s="37">
        <v>49.30102862389905</v>
      </c>
      <c r="Z42" s="37">
        <v>296221</v>
      </c>
      <c r="AA42" s="37">
        <v>43.986910280883563</v>
      </c>
      <c r="AB42" s="37">
        <v>7334</v>
      </c>
      <c r="AC42" s="37">
        <v>5.3141183430154868</v>
      </c>
      <c r="AD42" s="37">
        <v>2.4044048451000002E-19</v>
      </c>
      <c r="AE42" s="10567" t="str">
        <f t="shared" si="7"/>
        <v>***</v>
      </c>
    </row>
    <row r="43" spans="1:31">
      <c r="A43" s="6823" t="s">
        <v>5978</v>
      </c>
      <c r="B43" s="37">
        <v>73.426800071093268</v>
      </c>
      <c r="C43" s="37">
        <v>95649</v>
      </c>
      <c r="D43" s="37">
        <v>70.431265087753644</v>
      </c>
      <c r="E43" s="37">
        <v>15327</v>
      </c>
      <c r="F43" s="37">
        <v>2.9955349833396241</v>
      </c>
      <c r="G43" s="37">
        <v>8.6816733772999996E-15</v>
      </c>
      <c r="H43" s="10568" t="str">
        <f t="shared" si="4"/>
        <v>***</v>
      </c>
      <c r="J43" s="6823" t="s">
        <v>6374</v>
      </c>
      <c r="K43" s="37">
        <v>73.426800071093268</v>
      </c>
      <c r="L43" s="37">
        <v>95649</v>
      </c>
      <c r="M43" s="37">
        <v>72.451987494417153</v>
      </c>
      <c r="N43" s="37">
        <v>11195</v>
      </c>
      <c r="O43" s="37">
        <v>0.97481257667611487</v>
      </c>
      <c r="P43" s="37">
        <v>2.7343948377538601E-2</v>
      </c>
      <c r="Q43" s="10569" t="str">
        <f t="shared" si="5"/>
        <v>**</v>
      </c>
      <c r="R43" s="37">
        <v>64.956437560503389</v>
      </c>
      <c r="S43" s="37">
        <v>4132</v>
      </c>
      <c r="T43" s="37">
        <v>8.4703625105898794</v>
      </c>
      <c r="U43" s="37">
        <v>2.70793561377E-33</v>
      </c>
      <c r="V43" s="10570" t="str">
        <f t="shared" si="6"/>
        <v>**</v>
      </c>
      <c r="X43" s="6823" t="s">
        <v>6176</v>
      </c>
      <c r="Y43" s="37">
        <v>73.324660252330503</v>
      </c>
      <c r="Z43" s="37">
        <v>106844</v>
      </c>
      <c r="AA43" s="37">
        <v>64.956437560503389</v>
      </c>
      <c r="AB43" s="37">
        <v>4132</v>
      </c>
      <c r="AC43" s="37">
        <v>8.3682226918271141</v>
      </c>
      <c r="AD43" s="37">
        <v>1.2706222732400001E-32</v>
      </c>
      <c r="AE43" s="10571" t="str">
        <f t="shared" si="7"/>
        <v>***</v>
      </c>
    </row>
    <row r="44" spans="1:31">
      <c r="A44" s="6823" t="s">
        <v>5979</v>
      </c>
      <c r="B44" s="37">
        <v>85.446461726833874</v>
      </c>
      <c r="C44" s="37">
        <v>99639</v>
      </c>
      <c r="D44" s="37">
        <v>84.296625626994981</v>
      </c>
      <c r="E44" s="37">
        <v>17544</v>
      </c>
      <c r="F44" s="37">
        <v>1.1498360998388932</v>
      </c>
      <c r="G44" s="37">
        <v>7.3952695325999997E-5</v>
      </c>
      <c r="H44" s="10572" t="str">
        <f t="shared" si="4"/>
        <v>***</v>
      </c>
      <c r="J44" s="6823" t="s">
        <v>6375</v>
      </c>
      <c r="K44" s="37">
        <v>85.446461726833874</v>
      </c>
      <c r="L44" s="37">
        <v>99639</v>
      </c>
      <c r="M44" s="37">
        <v>85.464111236377306</v>
      </c>
      <c r="N44" s="37">
        <v>13305</v>
      </c>
      <c r="O44" s="37">
        <v>-1.7649509543431918E-2</v>
      </c>
      <c r="P44" s="37">
        <v>0.95675458809320291</v>
      </c>
      <c r="Q44" s="10573" t="str">
        <f t="shared" si="5"/>
        <v>NS</v>
      </c>
      <c r="R44" s="37">
        <v>80.63222458126917</v>
      </c>
      <c r="S44" s="37">
        <v>4239</v>
      </c>
      <c r="T44" s="37">
        <v>4.8142371455647037</v>
      </c>
      <c r="U44" s="37">
        <v>4.7806272015800004E-18</v>
      </c>
      <c r="V44" s="10574" t="str">
        <f t="shared" si="6"/>
        <v>NS</v>
      </c>
      <c r="X44" s="6823" t="s">
        <v>6177</v>
      </c>
      <c r="Y44" s="37">
        <v>85.448540869811595</v>
      </c>
      <c r="Z44" s="37">
        <v>112944</v>
      </c>
      <c r="AA44" s="37">
        <v>80.63222458126917</v>
      </c>
      <c r="AB44" s="37">
        <v>4239</v>
      </c>
      <c r="AC44" s="37">
        <v>4.8163162885424242</v>
      </c>
      <c r="AD44" s="37">
        <v>3.6598999469399999E-18</v>
      </c>
      <c r="AE44" s="10575" t="str">
        <f t="shared" si="7"/>
        <v>***</v>
      </c>
    </row>
    <row r="45" spans="1:31">
      <c r="A45" s="6823" t="s">
        <v>5980</v>
      </c>
      <c r="B45" s="37">
        <v>63.939509777429201</v>
      </c>
      <c r="C45" s="37">
        <v>303454</v>
      </c>
      <c r="D45" s="37">
        <v>64.421080827697054</v>
      </c>
      <c r="E45" s="37">
        <v>29866</v>
      </c>
      <c r="F45" s="37">
        <v>-0.48157105026785274</v>
      </c>
      <c r="G45" s="37">
        <v>9.8095448003553007E-2</v>
      </c>
      <c r="H45" s="10576" t="str">
        <f t="shared" si="4"/>
        <v>*</v>
      </c>
      <c r="J45" s="6823" t="s">
        <v>6376</v>
      </c>
      <c r="K45" s="37">
        <v>63.939509777429201</v>
      </c>
      <c r="L45" s="37">
        <v>303454</v>
      </c>
      <c r="M45" s="37">
        <v>65.728583233862821</v>
      </c>
      <c r="N45" s="37">
        <v>21782</v>
      </c>
      <c r="O45" s="37">
        <v>-1.7890734564336199</v>
      </c>
      <c r="P45" s="37">
        <v>1.0633957655699999E-7</v>
      </c>
      <c r="Q45" s="10577" t="str">
        <f t="shared" si="5"/>
        <v>***</v>
      </c>
      <c r="R45" s="37">
        <v>60.898070262246407</v>
      </c>
      <c r="S45" s="37">
        <v>8084</v>
      </c>
      <c r="T45" s="37">
        <v>3.0414395151827947</v>
      </c>
      <c r="U45" s="37">
        <v>1.9312582189599999E-8</v>
      </c>
      <c r="V45" s="10578" t="str">
        <f t="shared" si="6"/>
        <v>***</v>
      </c>
      <c r="X45" s="6823" t="s">
        <v>6178</v>
      </c>
      <c r="Y45" s="37">
        <v>64.059329225546989</v>
      </c>
      <c r="Z45" s="37">
        <v>325236</v>
      </c>
      <c r="AA45" s="37">
        <v>60.898070262246407</v>
      </c>
      <c r="AB45" s="37">
        <v>8084</v>
      </c>
      <c r="AC45" s="37">
        <v>3.1612589633005825</v>
      </c>
      <c r="AD45" s="37">
        <v>4.9522727180399997E-9</v>
      </c>
      <c r="AE45" s="10579" t="str">
        <f t="shared" si="7"/>
        <v>***</v>
      </c>
    </row>
    <row r="46" spans="1:31">
      <c r="A46" s="6823" t="s">
        <v>5981</v>
      </c>
      <c r="B46" s="37">
        <v>73.399661120041714</v>
      </c>
      <c r="C46" s="37">
        <v>115085</v>
      </c>
      <c r="D46" s="37">
        <v>69.570354965259725</v>
      </c>
      <c r="E46" s="37">
        <v>21157</v>
      </c>
      <c r="F46" s="37">
        <v>3.8293061547819889</v>
      </c>
      <c r="G46" s="37">
        <v>1.21065365315E-30</v>
      </c>
      <c r="H46" s="10580" t="str">
        <f t="shared" si="4"/>
        <v>***</v>
      </c>
      <c r="J46" s="6823" t="s">
        <v>6377</v>
      </c>
      <c r="K46" s="37">
        <v>73.399661120041714</v>
      </c>
      <c r="L46" s="37">
        <v>115085</v>
      </c>
      <c r="M46" s="37">
        <v>71.168763444364771</v>
      </c>
      <c r="N46" s="37">
        <v>15341</v>
      </c>
      <c r="O46" s="37">
        <v>2.2308976756769425</v>
      </c>
      <c r="P46" s="37">
        <v>4.7366482304199997E-9</v>
      </c>
      <c r="Q46" s="10581" t="str">
        <f t="shared" si="5"/>
        <v>***</v>
      </c>
      <c r="R46" s="37">
        <v>65.354195323246216</v>
      </c>
      <c r="S46" s="37">
        <v>5816</v>
      </c>
      <c r="T46" s="37">
        <v>8.0454657967954972</v>
      </c>
      <c r="U46" s="37">
        <v>1.7718539233800001E-41</v>
      </c>
      <c r="V46" s="10582" t="str">
        <f t="shared" si="6"/>
        <v>***</v>
      </c>
      <c r="X46" s="6823" t="s">
        <v>6179</v>
      </c>
      <c r="Y46" s="37">
        <v>73.137257908699183</v>
      </c>
      <c r="Z46" s="37">
        <v>130426</v>
      </c>
      <c r="AA46" s="37">
        <v>65.354195323246216</v>
      </c>
      <c r="AB46" s="37">
        <v>5816</v>
      </c>
      <c r="AC46" s="37">
        <v>7.7830625854529671</v>
      </c>
      <c r="AD46" s="37">
        <v>5.9061333996900003E-39</v>
      </c>
      <c r="AE46" s="10583" t="str">
        <f t="shared" si="7"/>
        <v>***</v>
      </c>
    </row>
    <row r="47" spans="1:31">
      <c r="A47" s="6823" t="s">
        <v>5982</v>
      </c>
      <c r="B47" s="37">
        <v>63.404046133484592</v>
      </c>
      <c r="C47" s="37">
        <v>132225</v>
      </c>
      <c r="D47" s="37">
        <v>58.18850465626668</v>
      </c>
      <c r="E47" s="37">
        <v>16859</v>
      </c>
      <c r="F47" s="37">
        <v>5.2155414772179114</v>
      </c>
      <c r="G47" s="37">
        <v>8.8142132454000003E-40</v>
      </c>
      <c r="H47" s="10584" t="str">
        <f t="shared" si="4"/>
        <v>***</v>
      </c>
      <c r="J47" s="6823" t="s">
        <v>6378</v>
      </c>
      <c r="K47" s="37">
        <v>63.404046133484592</v>
      </c>
      <c r="L47" s="37">
        <v>132225</v>
      </c>
      <c r="M47" s="37">
        <v>59.595959595959599</v>
      </c>
      <c r="N47" s="37">
        <v>12870</v>
      </c>
      <c r="O47" s="37">
        <v>3.8080865375249928</v>
      </c>
      <c r="P47" s="37">
        <v>1.2733028628999999E-17</v>
      </c>
      <c r="Q47" s="10585" t="str">
        <f t="shared" si="5"/>
        <v>***</v>
      </c>
      <c r="R47" s="37">
        <v>53.64753070945099</v>
      </c>
      <c r="S47" s="37">
        <v>3989</v>
      </c>
      <c r="T47" s="37">
        <v>9.7565154240336014</v>
      </c>
      <c r="U47" s="37">
        <v>2.4990167624200001E-36</v>
      </c>
      <c r="V47" s="10586" t="str">
        <f t="shared" si="6"/>
        <v>***</v>
      </c>
      <c r="X47" s="6823" t="s">
        <v>6180</v>
      </c>
      <c r="Y47" s="37">
        <v>63.066266928564048</v>
      </c>
      <c r="Z47" s="37">
        <v>145095</v>
      </c>
      <c r="AA47" s="37">
        <v>53.64753070945099</v>
      </c>
      <c r="AB47" s="37">
        <v>3989</v>
      </c>
      <c r="AC47" s="37">
        <v>9.4187362191130575</v>
      </c>
      <c r="AD47" s="37">
        <v>6.0478694898799999E-34</v>
      </c>
      <c r="AE47" s="10587" t="str">
        <f t="shared" si="7"/>
        <v>***</v>
      </c>
    </row>
    <row r="48" spans="1:31">
      <c r="A48" s="6823" t="s">
        <v>5983</v>
      </c>
      <c r="B48" s="37">
        <v>68.111941776413502</v>
      </c>
      <c r="C48" s="37">
        <v>161584</v>
      </c>
      <c r="D48" s="37">
        <v>65.700360245814792</v>
      </c>
      <c r="E48" s="37">
        <v>23595</v>
      </c>
      <c r="F48" s="37">
        <v>2.4115815305987098</v>
      </c>
      <c r="G48" s="37">
        <v>1.29589724924E-13</v>
      </c>
      <c r="H48" s="10588" t="str">
        <f t="shared" si="4"/>
        <v>***</v>
      </c>
      <c r="J48" s="6823" t="s">
        <v>6379</v>
      </c>
      <c r="K48" s="37">
        <v>68.111941776413502</v>
      </c>
      <c r="L48" s="37">
        <v>161584</v>
      </c>
      <c r="M48" s="37">
        <v>67.393833624200113</v>
      </c>
      <c r="N48" s="37">
        <v>17190</v>
      </c>
      <c r="O48" s="37">
        <v>0.71810815221338942</v>
      </c>
      <c r="P48" s="37">
        <v>5.4915072434717098E-2</v>
      </c>
      <c r="Q48" s="10589" t="str">
        <f t="shared" si="5"/>
        <v>*</v>
      </c>
      <c r="R48" s="37">
        <v>61.155347384855581</v>
      </c>
      <c r="S48" s="37">
        <v>6405</v>
      </c>
      <c r="T48" s="37">
        <v>6.9565943915579211</v>
      </c>
      <c r="U48" s="37">
        <v>1.3853866533799999E-31</v>
      </c>
      <c r="V48" s="10590" t="str">
        <f t="shared" si="6"/>
        <v>*</v>
      </c>
      <c r="X48" s="6823" t="s">
        <v>6181</v>
      </c>
      <c r="Y48" s="37">
        <v>68.042892143152812</v>
      </c>
      <c r="Z48" s="37">
        <v>178774</v>
      </c>
      <c r="AA48" s="37">
        <v>61.155347384855581</v>
      </c>
      <c r="AB48" s="37">
        <v>6405</v>
      </c>
      <c r="AC48" s="37">
        <v>6.8875447582972313</v>
      </c>
      <c r="AD48" s="37">
        <v>4.4246249400300001E-31</v>
      </c>
      <c r="AE48" s="10591" t="str">
        <f t="shared" si="7"/>
        <v>***</v>
      </c>
    </row>
    <row r="49" spans="1:31">
      <c r="A49" s="6823" t="s">
        <v>5984</v>
      </c>
      <c r="B49" s="37">
        <v>65.446750867794989</v>
      </c>
      <c r="C49" s="37">
        <v>129927</v>
      </c>
      <c r="D49" s="37">
        <v>60.856691669956582</v>
      </c>
      <c r="E49" s="37">
        <v>15198</v>
      </c>
      <c r="F49" s="37">
        <v>4.5900591978384071</v>
      </c>
      <c r="G49" s="37">
        <v>3.0680061245099999E-29</v>
      </c>
      <c r="H49" s="10592" t="str">
        <f t="shared" si="4"/>
        <v>***</v>
      </c>
      <c r="J49" s="6823" t="s">
        <v>6380</v>
      </c>
      <c r="K49" s="37">
        <v>65.446750867794989</v>
      </c>
      <c r="L49" s="37">
        <v>129927</v>
      </c>
      <c r="M49" s="37">
        <v>62.204315050688848</v>
      </c>
      <c r="N49" s="37">
        <v>11541</v>
      </c>
      <c r="O49" s="37">
        <v>3.2424358171061414</v>
      </c>
      <c r="P49" s="37">
        <v>2.4207265522499999E-12</v>
      </c>
      <c r="Q49" s="10593" t="str">
        <f t="shared" si="5"/>
        <v>***</v>
      </c>
      <c r="R49" s="37">
        <v>56.60377358490566</v>
      </c>
      <c r="S49" s="37">
        <v>3657</v>
      </c>
      <c r="T49" s="37">
        <v>8.8429772828893292</v>
      </c>
      <c r="U49" s="37">
        <v>1.6656588722999999E-28</v>
      </c>
      <c r="V49" s="10594" t="str">
        <f t="shared" si="6"/>
        <v>***</v>
      </c>
      <c r="X49" s="6823" t="s">
        <v>6182</v>
      </c>
      <c r="Y49" s="37">
        <v>65.182232024203358</v>
      </c>
      <c r="Z49" s="37">
        <v>141468</v>
      </c>
      <c r="AA49" s="37">
        <v>56.60377358490566</v>
      </c>
      <c r="AB49" s="37">
        <v>3657</v>
      </c>
      <c r="AC49" s="37">
        <v>8.5784584392976981</v>
      </c>
      <c r="AD49" s="37">
        <v>6.7470762932799995E-27</v>
      </c>
      <c r="AE49" s="10595" t="str">
        <f t="shared" si="7"/>
        <v>***</v>
      </c>
    </row>
    <row r="50" spans="1:31">
      <c r="A50" s="6823" t="s">
        <v>5985</v>
      </c>
      <c r="B50" s="37">
        <v>69.337217771303713</v>
      </c>
      <c r="C50" s="37">
        <v>72769</v>
      </c>
      <c r="D50" s="37">
        <v>74.111675126903549</v>
      </c>
      <c r="E50" s="37">
        <v>13002</v>
      </c>
      <c r="F50" s="37">
        <v>-4.7744573555998358</v>
      </c>
      <c r="G50" s="37">
        <v>6.4505384687799999E-28</v>
      </c>
      <c r="H50" s="10596" t="str">
        <f t="shared" si="4"/>
        <v>***</v>
      </c>
      <c r="J50" s="6823" t="s">
        <v>6381</v>
      </c>
      <c r="K50" s="37">
        <v>69.337217771303713</v>
      </c>
      <c r="L50" s="37">
        <v>72769</v>
      </c>
      <c r="M50" s="37">
        <v>75.542194545844964</v>
      </c>
      <c r="N50" s="37">
        <v>9314</v>
      </c>
      <c r="O50" s="37">
        <v>-6.204976774541251</v>
      </c>
      <c r="P50" s="37">
        <v>7.5857244211800001E-35</v>
      </c>
      <c r="Q50" s="10597" t="str">
        <f t="shared" si="5"/>
        <v>***</v>
      </c>
      <c r="R50" s="37">
        <v>70.498915401301517</v>
      </c>
      <c r="S50" s="37">
        <v>3688</v>
      </c>
      <c r="T50" s="37">
        <v>-1.1616976299978035</v>
      </c>
      <c r="U50" s="37">
        <v>0.13532725146679919</v>
      </c>
      <c r="V50" s="10598" t="str">
        <f t="shared" si="6"/>
        <v>***</v>
      </c>
      <c r="X50" s="6823" t="s">
        <v>6183</v>
      </c>
      <c r="Y50" s="37">
        <v>70.041299660100137</v>
      </c>
      <c r="Z50" s="37">
        <v>82083</v>
      </c>
      <c r="AA50" s="37">
        <v>70.498915401301517</v>
      </c>
      <c r="AB50" s="37">
        <v>3688</v>
      </c>
      <c r="AC50" s="37">
        <v>-0.45761574120137993</v>
      </c>
      <c r="AD50" s="37">
        <v>0.55278324729650086</v>
      </c>
      <c r="AE50" s="10599" t="str">
        <f t="shared" si="7"/>
        <v>NS</v>
      </c>
    </row>
    <row r="51" spans="1:31">
      <c r="A51" s="6823" t="s">
        <v>11571</v>
      </c>
      <c r="B51" s="37">
        <v>68.590998065218074</v>
      </c>
      <c r="C51" s="37">
        <v>4414451</v>
      </c>
      <c r="D51" s="37">
        <v>70.556759405776901</v>
      </c>
      <c r="E51" s="37">
        <v>677456</v>
      </c>
      <c r="F51" s="37">
        <v>-1.9657613405588279</v>
      </c>
      <c r="G51" s="37">
        <v>3.6740635203999999E-232</v>
      </c>
      <c r="H51" s="10600" t="str">
        <f t="shared" si="4"/>
        <v>***</v>
      </c>
      <c r="J51" s="6823" t="s">
        <v>11571</v>
      </c>
      <c r="K51" s="37">
        <v>68.590998065218074</v>
      </c>
      <c r="L51" s="37">
        <v>4414451</v>
      </c>
      <c r="M51" s="37">
        <v>71.555350172554498</v>
      </c>
      <c r="N51" s="37">
        <v>508535</v>
      </c>
      <c r="O51" s="37">
        <v>-2.9643521073364241</v>
      </c>
      <c r="P51" s="37">
        <v>0</v>
      </c>
      <c r="Q51" s="10601" t="str">
        <f t="shared" si="5"/>
        <v>***</v>
      </c>
      <c r="R51" s="37">
        <v>67.550511777694894</v>
      </c>
      <c r="S51" s="37">
        <v>168921</v>
      </c>
      <c r="T51" s="37">
        <v>1.04048628752318</v>
      </c>
      <c r="U51" s="37">
        <v>1.5807357555E-19</v>
      </c>
      <c r="V51" s="10602" t="str">
        <f t="shared" si="6"/>
        <v>***</v>
      </c>
      <c r="X51" s="6823" t="s">
        <v>11571</v>
      </c>
      <c r="Y51" s="37">
        <v>68.897209945346177</v>
      </c>
      <c r="Z51" s="37">
        <v>4922986</v>
      </c>
      <c r="AA51" s="37">
        <v>67.550511777694894</v>
      </c>
      <c r="AB51" s="37">
        <v>168921</v>
      </c>
      <c r="AC51" s="37">
        <v>1.346698167651283</v>
      </c>
      <c r="AD51" s="37">
        <v>6.8836931124099996E-32</v>
      </c>
      <c r="AE51" s="10603" t="str">
        <f t="shared" si="7"/>
        <v>***</v>
      </c>
    </row>
    <row r="53" spans="1:31" s="6823" customFormat="1">
      <c r="A53" s="17036" t="s">
        <v>12070</v>
      </c>
      <c r="J53" s="17036" t="s">
        <v>12071</v>
      </c>
      <c r="X53" s="17036" t="s">
        <v>12072</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5986</v>
      </c>
      <c r="B55" s="37">
        <v>26.851831090582369</v>
      </c>
      <c r="C55" s="37">
        <v>312191</v>
      </c>
      <c r="D55" s="37">
        <v>28.237914712244859</v>
      </c>
      <c r="E55" s="37">
        <v>46689</v>
      </c>
      <c r="F55" s="37">
        <v>-1.3860836216624897</v>
      </c>
      <c r="G55" s="37">
        <v>3.17881127061E-10</v>
      </c>
      <c r="H55" s="10604" t="str">
        <f t="shared" ref="H55:H77" si="8">IF(G55&lt;0.01,"***",IF(G55&lt;0.05,"**",IF(G55&lt;0.1,"*","NS")))</f>
        <v>***</v>
      </c>
      <c r="J55" s="6823" t="s">
        <v>6382</v>
      </c>
      <c r="K55" s="37">
        <v>26.851831090582369</v>
      </c>
      <c r="L55" s="37">
        <v>312191</v>
      </c>
      <c r="M55" s="37">
        <v>28.367385804064529</v>
      </c>
      <c r="N55" s="37">
        <v>36757</v>
      </c>
      <c r="O55" s="37">
        <v>-1.5155547134821603</v>
      </c>
      <c r="P55" s="37">
        <v>6.0219963743600004E-10</v>
      </c>
      <c r="Q55" s="10605" t="str">
        <f t="shared" ref="Q55:Q77" si="9">IF(P55&lt;0.01,"***",IF(P55&lt;0.05,"**",IF(P55&lt;0.1,"*","NS")))</f>
        <v>***</v>
      </c>
      <c r="R55" s="37">
        <v>27.75875956504229</v>
      </c>
      <c r="S55" s="37">
        <v>9932</v>
      </c>
      <c r="T55" s="37">
        <v>-0.90692847445992086</v>
      </c>
      <c r="U55" s="37">
        <v>4.4744082316815703E-2</v>
      </c>
      <c r="V55" s="10606" t="str">
        <f t="shared" ref="V55:V77" si="10">IF(P55&lt;0.01,"***",IF(P55&lt;0.05,"**",IF(P55&lt;0.1,"*","NS")))</f>
        <v>***</v>
      </c>
      <c r="X55" s="6823" t="s">
        <v>6184</v>
      </c>
      <c r="Y55" s="37">
        <v>27.011474489035621</v>
      </c>
      <c r="Z55" s="37">
        <v>348948</v>
      </c>
      <c r="AA55" s="37">
        <v>27.75875956504229</v>
      </c>
      <c r="AB55" s="37">
        <v>9932</v>
      </c>
      <c r="AC55" s="37">
        <v>-0.74728507600666916</v>
      </c>
      <c r="AD55" s="37">
        <v>9.8229602297860097E-2</v>
      </c>
      <c r="AE55" s="10607" t="str">
        <f t="shared" ref="AE55:AE77" si="11">IF(AD55&lt;0.01,"***",IF(AD55&lt;0.05,"**",IF(AD55&lt;0.1,"*","NS")))</f>
        <v>*</v>
      </c>
    </row>
    <row r="56" spans="1:31">
      <c r="A56" s="6823" t="s">
        <v>5987</v>
      </c>
      <c r="B56" s="37">
        <v>52.676030716856587</v>
      </c>
      <c r="C56" s="37">
        <v>76961</v>
      </c>
      <c r="D56" s="37">
        <v>48.548038307074449</v>
      </c>
      <c r="E56" s="37">
        <v>12948</v>
      </c>
      <c r="F56" s="37">
        <v>4.1279924097821379</v>
      </c>
      <c r="G56" s="37">
        <v>3.2915335023199999E-18</v>
      </c>
      <c r="H56" s="10608" t="str">
        <f t="shared" si="8"/>
        <v>***</v>
      </c>
      <c r="J56" s="6823" t="s">
        <v>6383</v>
      </c>
      <c r="K56" s="37">
        <v>52.676030716856587</v>
      </c>
      <c r="L56" s="37">
        <v>76961</v>
      </c>
      <c r="M56" s="37">
        <v>50.597522201512987</v>
      </c>
      <c r="N56" s="37">
        <v>9121</v>
      </c>
      <c r="O56" s="37">
        <v>2.0785085153436</v>
      </c>
      <c r="P56" s="37">
        <v>1.7091352839640001E-4</v>
      </c>
      <c r="Q56" s="10609" t="str">
        <f t="shared" si="9"/>
        <v>***</v>
      </c>
      <c r="R56" s="37">
        <v>43.663443950875362</v>
      </c>
      <c r="S56" s="37">
        <v>3827</v>
      </c>
      <c r="T56" s="37">
        <v>9.0125867659812258</v>
      </c>
      <c r="U56" s="37">
        <v>1.17283304261E-27</v>
      </c>
      <c r="V56" s="10610" t="str">
        <f t="shared" si="10"/>
        <v>***</v>
      </c>
      <c r="X56" s="6823" t="s">
        <v>6185</v>
      </c>
      <c r="Y56" s="37">
        <v>52.455797960084567</v>
      </c>
      <c r="Z56" s="37">
        <v>86082</v>
      </c>
      <c r="AA56" s="37">
        <v>43.663443950875362</v>
      </c>
      <c r="AB56" s="37">
        <v>3827</v>
      </c>
      <c r="AC56" s="37">
        <v>8.7923540092092054</v>
      </c>
      <c r="AD56" s="37">
        <v>1.6208120651400001E-26</v>
      </c>
      <c r="AE56" s="10611" t="str">
        <f t="shared" si="11"/>
        <v>***</v>
      </c>
    </row>
    <row r="57" spans="1:31">
      <c r="A57" s="6823" t="s">
        <v>5988</v>
      </c>
      <c r="B57" s="37">
        <v>75.653214628099676</v>
      </c>
      <c r="C57" s="37">
        <v>163767</v>
      </c>
      <c r="D57" s="37">
        <v>72.939600686450959</v>
      </c>
      <c r="E57" s="37">
        <v>23891</v>
      </c>
      <c r="F57" s="37">
        <v>2.7136139416487168</v>
      </c>
      <c r="G57" s="37">
        <v>1.01437638913E-19</v>
      </c>
      <c r="H57" s="10612" t="str">
        <f t="shared" si="8"/>
        <v>***</v>
      </c>
      <c r="J57" s="6823" t="s">
        <v>6384</v>
      </c>
      <c r="K57" s="37">
        <v>75.653214628099676</v>
      </c>
      <c r="L57" s="37">
        <v>163767</v>
      </c>
      <c r="M57" s="37">
        <v>74.926686217008793</v>
      </c>
      <c r="N57" s="37">
        <v>17732</v>
      </c>
      <c r="O57" s="37">
        <v>0.72652841109088229</v>
      </c>
      <c r="P57" s="37">
        <v>3.2422235171335301E-2</v>
      </c>
      <c r="Q57" s="10613" t="str">
        <f t="shared" si="9"/>
        <v>**</v>
      </c>
      <c r="R57" s="37">
        <v>67.218704335119341</v>
      </c>
      <c r="S57" s="37">
        <v>6159</v>
      </c>
      <c r="T57" s="37">
        <v>8.4345102929803346</v>
      </c>
      <c r="U57" s="37">
        <v>2.1087915914299999E-51</v>
      </c>
      <c r="V57" s="10614" t="str">
        <f t="shared" si="10"/>
        <v>**</v>
      </c>
      <c r="X57" s="6823" t="s">
        <v>6186</v>
      </c>
      <c r="Y57" s="37">
        <v>75.582234612862877</v>
      </c>
      <c r="Z57" s="37">
        <v>181499</v>
      </c>
      <c r="AA57" s="37">
        <v>67.218704335119341</v>
      </c>
      <c r="AB57" s="37">
        <v>6159</v>
      </c>
      <c r="AC57" s="37">
        <v>8.3635302777435356</v>
      </c>
      <c r="AD57" s="37">
        <v>1.0931908505399999E-50</v>
      </c>
      <c r="AE57" s="10615" t="str">
        <f t="shared" si="11"/>
        <v>***</v>
      </c>
    </row>
    <row r="58" spans="1:31">
      <c r="A58" s="6823" t="s">
        <v>5989</v>
      </c>
      <c r="B58" s="37">
        <v>51.892967384432303</v>
      </c>
      <c r="C58" s="37">
        <v>107556</v>
      </c>
      <c r="D58" s="37">
        <v>54.727633701451794</v>
      </c>
      <c r="E58" s="37">
        <v>16118</v>
      </c>
      <c r="F58" s="37">
        <v>-2.8346663170194901</v>
      </c>
      <c r="G58" s="37">
        <v>1.8217572825E-11</v>
      </c>
      <c r="H58" s="10616" t="str">
        <f t="shared" si="8"/>
        <v>***</v>
      </c>
      <c r="J58" s="6823" t="s">
        <v>6385</v>
      </c>
      <c r="K58" s="37">
        <v>51.892967384432303</v>
      </c>
      <c r="L58" s="37">
        <v>107556</v>
      </c>
      <c r="M58" s="37">
        <v>54.816595441595439</v>
      </c>
      <c r="N58" s="37">
        <v>11232</v>
      </c>
      <c r="O58" s="37">
        <v>-2.9236280571631355</v>
      </c>
      <c r="P58" s="37">
        <v>3.57675723164E-9</v>
      </c>
      <c r="Q58" s="10617" t="str">
        <f t="shared" si="9"/>
        <v>***</v>
      </c>
      <c r="R58" s="37">
        <v>54.523127302496931</v>
      </c>
      <c r="S58" s="37">
        <v>4886</v>
      </c>
      <c r="T58" s="37">
        <v>-2.6301599180646278</v>
      </c>
      <c r="U58" s="37">
        <v>3.192600268103E-4</v>
      </c>
      <c r="V58" s="10618" t="str">
        <f t="shared" si="10"/>
        <v>***</v>
      </c>
      <c r="X58" s="6823" t="s">
        <v>6187</v>
      </c>
      <c r="Y58" s="37">
        <v>52.169411051621367</v>
      </c>
      <c r="Z58" s="37">
        <v>118788</v>
      </c>
      <c r="AA58" s="37">
        <v>54.523127302496931</v>
      </c>
      <c r="AB58" s="37">
        <v>4886</v>
      </c>
      <c r="AC58" s="37">
        <v>-2.3537162508755642</v>
      </c>
      <c r="AD58" s="37">
        <v>1.2458065373437E-3</v>
      </c>
      <c r="AE58" s="10619" t="str">
        <f t="shared" si="11"/>
        <v>***</v>
      </c>
    </row>
    <row r="59" spans="1:31">
      <c r="A59" s="6823" t="s">
        <v>5990</v>
      </c>
      <c r="B59" s="37">
        <v>76.719795356158997</v>
      </c>
      <c r="C59" s="37">
        <v>50820</v>
      </c>
      <c r="D59" s="37">
        <v>71.388463501786632</v>
      </c>
      <c r="E59" s="37">
        <v>7836</v>
      </c>
      <c r="F59" s="37">
        <v>5.3313318543723653</v>
      </c>
      <c r="G59" s="37">
        <v>7.7222566685300001E-25</v>
      </c>
      <c r="H59" s="10620" t="str">
        <f t="shared" si="8"/>
        <v>***</v>
      </c>
      <c r="J59" s="6823" t="s">
        <v>6386</v>
      </c>
      <c r="K59" s="37">
        <v>76.719795356158997</v>
      </c>
      <c r="L59" s="37">
        <v>50820</v>
      </c>
      <c r="M59" s="37">
        <v>73.12430011198208</v>
      </c>
      <c r="N59" s="37">
        <v>5358</v>
      </c>
      <c r="O59" s="37">
        <v>3.5954952441769166</v>
      </c>
      <c r="P59" s="37">
        <v>3.7720560541299998E-9</v>
      </c>
      <c r="Q59" s="10621" t="str">
        <f t="shared" si="9"/>
        <v>***</v>
      </c>
      <c r="R59" s="37">
        <v>67.635189669087978</v>
      </c>
      <c r="S59" s="37">
        <v>2478</v>
      </c>
      <c r="T59" s="37">
        <v>9.0846056870710186</v>
      </c>
      <c r="U59" s="37">
        <v>2.78129968057E-25</v>
      </c>
      <c r="V59" s="10622" t="str">
        <f t="shared" si="10"/>
        <v>***</v>
      </c>
      <c r="X59" s="6823" t="s">
        <v>6188</v>
      </c>
      <c r="Y59" s="37">
        <v>76.376873509202895</v>
      </c>
      <c r="Z59" s="37">
        <v>56178</v>
      </c>
      <c r="AA59" s="37">
        <v>67.635189669087978</v>
      </c>
      <c r="AB59" s="37">
        <v>2478</v>
      </c>
      <c r="AC59" s="37">
        <v>8.7416838401149164</v>
      </c>
      <c r="AD59" s="37">
        <v>1.9298735057499999E-23</v>
      </c>
      <c r="AE59" s="10623" t="str">
        <f t="shared" si="11"/>
        <v>***</v>
      </c>
    </row>
    <row r="60" spans="1:31">
      <c r="A60" s="6823" t="s">
        <v>5991</v>
      </c>
      <c r="B60" s="37">
        <v>80.674540920210006</v>
      </c>
      <c r="C60" s="37">
        <v>209713</v>
      </c>
      <c r="D60" s="37">
        <v>76.549248689164941</v>
      </c>
      <c r="E60" s="37">
        <v>28417</v>
      </c>
      <c r="F60" s="37">
        <v>4.1252922310450657</v>
      </c>
      <c r="G60" s="37">
        <v>2.8462539565400002E-60</v>
      </c>
      <c r="H60" s="10624" t="str">
        <f t="shared" si="8"/>
        <v>***</v>
      </c>
      <c r="J60" s="6823" t="s">
        <v>6387</v>
      </c>
      <c r="K60" s="37">
        <v>80.674540920210006</v>
      </c>
      <c r="L60" s="37">
        <v>209713</v>
      </c>
      <c r="M60" s="37">
        <v>78.648968462211243</v>
      </c>
      <c r="N60" s="37">
        <v>19437</v>
      </c>
      <c r="O60" s="37">
        <v>2.0255724579987628</v>
      </c>
      <c r="P60" s="37">
        <v>9.1457329957900006E-12</v>
      </c>
      <c r="Q60" s="10625" t="str">
        <f t="shared" si="9"/>
        <v>***</v>
      </c>
      <c r="R60" s="37">
        <v>72.004454342984417</v>
      </c>
      <c r="S60" s="37">
        <v>8980</v>
      </c>
      <c r="T60" s="37">
        <v>8.6700865772255895</v>
      </c>
      <c r="U60" s="37">
        <v>3.9192945900000001E-91</v>
      </c>
      <c r="V60" s="10626" t="str">
        <f t="shared" si="10"/>
        <v>***</v>
      </c>
      <c r="X60" s="6823" t="s">
        <v>6189</v>
      </c>
      <c r="Y60" s="37">
        <v>80.502727471088804</v>
      </c>
      <c r="Z60" s="37">
        <v>229150</v>
      </c>
      <c r="AA60" s="37">
        <v>72.004454342984417</v>
      </c>
      <c r="AB60" s="37">
        <v>8980</v>
      </c>
      <c r="AC60" s="37">
        <v>8.4982731281043868</v>
      </c>
      <c r="AD60" s="37">
        <v>1.78055337092E-87</v>
      </c>
      <c r="AE60" s="10627" t="str">
        <f t="shared" si="11"/>
        <v>***</v>
      </c>
    </row>
    <row r="61" spans="1:31">
      <c r="A61" s="6823" t="s">
        <v>5992</v>
      </c>
      <c r="B61" s="37">
        <v>91.894124757227431</v>
      </c>
      <c r="C61" s="37">
        <v>852135</v>
      </c>
      <c r="D61" s="37">
        <v>91.938441964497201</v>
      </c>
      <c r="E61" s="37">
        <v>147763</v>
      </c>
      <c r="F61" s="37">
        <v>-4.431720726977062E-2</v>
      </c>
      <c r="G61" s="37">
        <v>0.56432393210238097</v>
      </c>
      <c r="H61" s="10628" t="str">
        <f t="shared" si="8"/>
        <v>NS</v>
      </c>
      <c r="J61" s="6823" t="s">
        <v>6388</v>
      </c>
      <c r="K61" s="37">
        <v>91.894124757227431</v>
      </c>
      <c r="L61" s="37">
        <v>852135</v>
      </c>
      <c r="M61" s="37">
        <v>92.935555828781204</v>
      </c>
      <c r="N61" s="37">
        <v>113866</v>
      </c>
      <c r="O61" s="37">
        <v>-1.0414310715537738</v>
      </c>
      <c r="P61" s="37">
        <v>4.0531663969099999E-34</v>
      </c>
      <c r="Q61" s="10629" t="str">
        <f t="shared" si="9"/>
        <v>***</v>
      </c>
      <c r="R61" s="37">
        <v>88.588960674985984</v>
      </c>
      <c r="S61" s="37">
        <v>33897</v>
      </c>
      <c r="T61" s="37">
        <v>3.305164082241447</v>
      </c>
      <c r="U61" s="37">
        <v>1.4893810011999999E-104</v>
      </c>
      <c r="V61" s="10630" t="str">
        <f t="shared" si="10"/>
        <v>***</v>
      </c>
      <c r="X61" s="6823" t="s">
        <v>6190</v>
      </c>
      <c r="Y61" s="37">
        <v>92.01688197010148</v>
      </c>
      <c r="Z61" s="37">
        <v>966001</v>
      </c>
      <c r="AA61" s="37">
        <v>88.588960674985984</v>
      </c>
      <c r="AB61" s="37">
        <v>33897</v>
      </c>
      <c r="AC61" s="37">
        <v>3.427921295115496</v>
      </c>
      <c r="AD61" s="37">
        <v>1.7942131553E-114</v>
      </c>
      <c r="AE61" s="10631" t="str">
        <f t="shared" si="11"/>
        <v>***</v>
      </c>
    </row>
    <row r="62" spans="1:31">
      <c r="A62" s="6823" t="s">
        <v>5993</v>
      </c>
      <c r="B62" s="37">
        <v>50.510116762775617</v>
      </c>
      <c r="C62" s="37">
        <v>286307</v>
      </c>
      <c r="D62" s="37">
        <v>52.503965556310902</v>
      </c>
      <c r="E62" s="37">
        <v>35304</v>
      </c>
      <c r="F62" s="37">
        <v>-1.9938487935352853</v>
      </c>
      <c r="G62" s="37">
        <v>1.5445009520800001E-12</v>
      </c>
      <c r="H62" s="10632" t="str">
        <f t="shared" si="8"/>
        <v>***</v>
      </c>
      <c r="J62" s="6823" t="s">
        <v>6389</v>
      </c>
      <c r="K62" s="37">
        <v>50.510116762775617</v>
      </c>
      <c r="L62" s="37">
        <v>286307</v>
      </c>
      <c r="M62" s="37">
        <v>53.57458754759066</v>
      </c>
      <c r="N62" s="37">
        <v>26003</v>
      </c>
      <c r="O62" s="37">
        <v>-3.0644707848150432</v>
      </c>
      <c r="P62" s="37">
        <v>2.9479376731799998E-21</v>
      </c>
      <c r="Q62" s="10633" t="str">
        <f t="shared" si="9"/>
        <v>***</v>
      </c>
      <c r="R62" s="37">
        <v>49.51080528975379</v>
      </c>
      <c r="S62" s="37">
        <v>9301</v>
      </c>
      <c r="T62" s="37">
        <v>0.99931147302182666</v>
      </c>
      <c r="U62" s="37">
        <v>5.78246865736151E-2</v>
      </c>
      <c r="V62" s="10634" t="str">
        <f t="shared" si="10"/>
        <v>***</v>
      </c>
      <c r="X62" s="6823" t="s">
        <v>6191</v>
      </c>
      <c r="Y62" s="37">
        <v>50.765265281291022</v>
      </c>
      <c r="Z62" s="37">
        <v>312310</v>
      </c>
      <c r="AA62" s="37">
        <v>49.51080528975379</v>
      </c>
      <c r="AB62" s="37">
        <v>9301</v>
      </c>
      <c r="AC62" s="37">
        <v>1.2544599915372316</v>
      </c>
      <c r="AD62" s="37">
        <v>1.70951525105624E-2</v>
      </c>
      <c r="AE62" s="10635" t="str">
        <f t="shared" si="11"/>
        <v>**</v>
      </c>
    </row>
    <row r="63" spans="1:31">
      <c r="A63" s="6823" t="s">
        <v>5994</v>
      </c>
      <c r="B63" s="37">
        <v>61.222262312826992</v>
      </c>
      <c r="C63" s="37">
        <v>110860</v>
      </c>
      <c r="D63" s="37">
        <v>55.192373169901259</v>
      </c>
      <c r="E63" s="37">
        <v>17622</v>
      </c>
      <c r="F63" s="37">
        <v>6.0298891429257324</v>
      </c>
      <c r="G63" s="37">
        <v>3.0514256162899999E-52</v>
      </c>
      <c r="H63" s="10636" t="str">
        <f t="shared" si="8"/>
        <v>***</v>
      </c>
      <c r="J63" s="6823" t="s">
        <v>6390</v>
      </c>
      <c r="K63" s="37">
        <v>61.222262312826992</v>
      </c>
      <c r="L63" s="37">
        <v>110860</v>
      </c>
      <c r="M63" s="37">
        <v>55.641899928633727</v>
      </c>
      <c r="N63" s="37">
        <v>12611</v>
      </c>
      <c r="O63" s="37">
        <v>5.5803623841932648</v>
      </c>
      <c r="P63" s="37">
        <v>5.1621475234499996E-34</v>
      </c>
      <c r="Q63" s="10637" t="str">
        <f t="shared" si="9"/>
        <v>***</v>
      </c>
      <c r="R63" s="37">
        <v>54.061065655557783</v>
      </c>
      <c r="S63" s="37">
        <v>5011</v>
      </c>
      <c r="T63" s="37">
        <v>7.1611966572692083</v>
      </c>
      <c r="U63" s="37">
        <v>2.86825728985E-24</v>
      </c>
      <c r="V63" s="10638" t="str">
        <f t="shared" si="10"/>
        <v>***</v>
      </c>
      <c r="X63" s="6823" t="s">
        <v>6192</v>
      </c>
      <c r="Y63" s="37">
        <v>60.652298920394273</v>
      </c>
      <c r="Z63" s="37">
        <v>123471</v>
      </c>
      <c r="AA63" s="37">
        <v>54.061065655557783</v>
      </c>
      <c r="AB63" s="37">
        <v>5011</v>
      </c>
      <c r="AC63" s="37">
        <v>6.5912332648364895</v>
      </c>
      <c r="AD63" s="37">
        <v>8.4609482894699998E-21</v>
      </c>
      <c r="AE63" s="10639" t="str">
        <f t="shared" si="11"/>
        <v>***</v>
      </c>
    </row>
    <row r="64" spans="1:31">
      <c r="A64" s="6823" t="s">
        <v>5995</v>
      </c>
      <c r="B64" s="37">
        <v>56.846630562224327</v>
      </c>
      <c r="C64" s="37">
        <v>89555</v>
      </c>
      <c r="D64" s="37">
        <v>55.110125178260184</v>
      </c>
      <c r="E64" s="37">
        <v>12622</v>
      </c>
      <c r="F64" s="37">
        <v>1.7365053839641433</v>
      </c>
      <c r="G64" s="37">
        <v>2.282102348727E-4</v>
      </c>
      <c r="H64" s="10640" t="str">
        <f t="shared" si="8"/>
        <v>***</v>
      </c>
      <c r="J64" s="6823" t="s">
        <v>6391</v>
      </c>
      <c r="K64" s="37">
        <v>56.846630562224327</v>
      </c>
      <c r="L64" s="37">
        <v>89555</v>
      </c>
      <c r="M64" s="37">
        <v>56.542109473203062</v>
      </c>
      <c r="N64" s="37">
        <v>8751</v>
      </c>
      <c r="O64" s="37">
        <v>0.3045210890212644</v>
      </c>
      <c r="P64" s="37">
        <v>0.58306523707246949</v>
      </c>
      <c r="Q64" s="10641" t="str">
        <f t="shared" si="9"/>
        <v>NS</v>
      </c>
      <c r="R64" s="37">
        <v>51.87290105915784</v>
      </c>
      <c r="S64" s="37">
        <v>3871</v>
      </c>
      <c r="T64" s="37">
        <v>4.9737295030664868</v>
      </c>
      <c r="U64" s="37">
        <v>9.7066798243599998E-10</v>
      </c>
      <c r="V64" s="10642" t="str">
        <f t="shared" si="10"/>
        <v>NS</v>
      </c>
      <c r="X64" s="6823" t="s">
        <v>6193</v>
      </c>
      <c r="Y64" s="37">
        <v>56.819522714788519</v>
      </c>
      <c r="Z64" s="37">
        <v>98306</v>
      </c>
      <c r="AA64" s="37">
        <v>51.87290105915784</v>
      </c>
      <c r="AB64" s="37">
        <v>3871</v>
      </c>
      <c r="AC64" s="37">
        <v>4.946621655630679</v>
      </c>
      <c r="AD64" s="37">
        <v>1.1158261302000001E-9</v>
      </c>
      <c r="AE64" s="10643" t="str">
        <f t="shared" si="11"/>
        <v>***</v>
      </c>
    </row>
    <row r="65" spans="1:31">
      <c r="A65" s="6823" t="s">
        <v>5996</v>
      </c>
      <c r="B65" s="37">
        <v>70.741174204826592</v>
      </c>
      <c r="C65" s="37">
        <v>135002</v>
      </c>
      <c r="D65" s="37">
        <v>67.190697674418601</v>
      </c>
      <c r="E65" s="37">
        <v>21500</v>
      </c>
      <c r="F65" s="37">
        <v>3.550476530407991</v>
      </c>
      <c r="G65" s="37">
        <v>3.7356655925499998E-26</v>
      </c>
      <c r="H65" s="10644" t="str">
        <f t="shared" si="8"/>
        <v>***</v>
      </c>
      <c r="J65" s="6823" t="s">
        <v>6392</v>
      </c>
      <c r="K65" s="37">
        <v>70.741174204826592</v>
      </c>
      <c r="L65" s="37">
        <v>135002</v>
      </c>
      <c r="M65" s="37">
        <v>68.376421923474666</v>
      </c>
      <c r="N65" s="37">
        <v>14505</v>
      </c>
      <c r="O65" s="37">
        <v>2.3647522813519259</v>
      </c>
      <c r="P65" s="37">
        <v>2.9311614878200001E-9</v>
      </c>
      <c r="Q65" s="10645" t="str">
        <f t="shared" si="9"/>
        <v>***</v>
      </c>
      <c r="R65" s="37">
        <v>64.731951393852754</v>
      </c>
      <c r="S65" s="37">
        <v>6995</v>
      </c>
      <c r="T65" s="37">
        <v>6.0092228109738386</v>
      </c>
      <c r="U65" s="37">
        <v>6.4594106384699997E-27</v>
      </c>
      <c r="V65" s="10646" t="str">
        <f t="shared" si="10"/>
        <v>***</v>
      </c>
      <c r="X65" s="6823" t="s">
        <v>6194</v>
      </c>
      <c r="Y65" s="37">
        <v>70.511748613777286</v>
      </c>
      <c r="Z65" s="37">
        <v>149507</v>
      </c>
      <c r="AA65" s="37">
        <v>64.731951393852754</v>
      </c>
      <c r="AB65" s="37">
        <v>6995</v>
      </c>
      <c r="AC65" s="37">
        <v>5.7797972199245322</v>
      </c>
      <c r="AD65" s="37">
        <v>4.7917149253999998E-25</v>
      </c>
      <c r="AE65" s="10647" t="str">
        <f t="shared" si="11"/>
        <v>***</v>
      </c>
    </row>
    <row r="66" spans="1:31">
      <c r="A66" s="6823" t="s">
        <v>5997</v>
      </c>
      <c r="B66" s="37">
        <v>56.677373141358167</v>
      </c>
      <c r="C66" s="37">
        <v>152867</v>
      </c>
      <c r="D66" s="37">
        <v>56.509327491203607</v>
      </c>
      <c r="E66" s="37">
        <v>15063</v>
      </c>
      <c r="F66" s="37">
        <v>0.16804565015456063</v>
      </c>
      <c r="G66" s="37">
        <v>0.69129864620868497</v>
      </c>
      <c r="H66" s="10648" t="str">
        <f t="shared" si="8"/>
        <v>NS</v>
      </c>
      <c r="J66" s="6823" t="s">
        <v>6393</v>
      </c>
      <c r="K66" s="37">
        <v>56.677373141358167</v>
      </c>
      <c r="L66" s="37">
        <v>152867</v>
      </c>
      <c r="M66" s="37">
        <v>57.26973976374456</v>
      </c>
      <c r="N66" s="37">
        <v>11259</v>
      </c>
      <c r="O66" s="37">
        <v>-0.59236662238639326</v>
      </c>
      <c r="P66" s="37">
        <v>0.2208344004879142</v>
      </c>
      <c r="Q66" s="10649" t="str">
        <f t="shared" si="9"/>
        <v>NS</v>
      </c>
      <c r="R66" s="37">
        <v>54.25867507886435</v>
      </c>
      <c r="S66" s="37">
        <v>3804</v>
      </c>
      <c r="T66" s="37">
        <v>2.4186980624938172</v>
      </c>
      <c r="U66" s="37">
        <v>2.9463530102892999E-3</v>
      </c>
      <c r="V66" s="10650" t="str">
        <f t="shared" si="10"/>
        <v>NS</v>
      </c>
      <c r="X66" s="6823" t="s">
        <v>6195</v>
      </c>
      <c r="Y66" s="37">
        <v>56.718009334291949</v>
      </c>
      <c r="Z66" s="37">
        <v>164126</v>
      </c>
      <c r="AA66" s="37">
        <v>54.25867507886435</v>
      </c>
      <c r="AB66" s="37">
        <v>3804</v>
      </c>
      <c r="AC66" s="37">
        <v>2.4593342554275992</v>
      </c>
      <c r="AD66" s="37">
        <v>2.4772039571771998E-3</v>
      </c>
      <c r="AE66" s="10651" t="str">
        <f t="shared" si="11"/>
        <v>***</v>
      </c>
    </row>
    <row r="67" spans="1:31">
      <c r="A67" s="6823" t="s">
        <v>5998</v>
      </c>
      <c r="B67" s="37">
        <v>81.106276322164661</v>
      </c>
      <c r="C67" s="37">
        <v>214648</v>
      </c>
      <c r="D67" s="37">
        <v>78.626643548620137</v>
      </c>
      <c r="E67" s="37">
        <v>27684</v>
      </c>
      <c r="F67" s="37">
        <v>2.4796327735445232</v>
      </c>
      <c r="G67" s="37">
        <v>5.9756296537100004E-23</v>
      </c>
      <c r="H67" s="10652" t="str">
        <f t="shared" si="8"/>
        <v>***</v>
      </c>
      <c r="J67" s="6823" t="s">
        <v>6394</v>
      </c>
      <c r="K67" s="37">
        <v>81.106276322164661</v>
      </c>
      <c r="L67" s="37">
        <v>214648</v>
      </c>
      <c r="M67" s="37">
        <v>80.616418346479691</v>
      </c>
      <c r="N67" s="37">
        <v>20538</v>
      </c>
      <c r="O67" s="37">
        <v>0.48985797568496992</v>
      </c>
      <c r="P67" s="37">
        <v>8.6940487720539E-2</v>
      </c>
      <c r="Q67" s="10653" t="str">
        <f t="shared" si="9"/>
        <v>*</v>
      </c>
      <c r="R67" s="37">
        <v>72.907920514973412</v>
      </c>
      <c r="S67" s="37">
        <v>7146</v>
      </c>
      <c r="T67" s="37">
        <v>8.1983558071912483</v>
      </c>
      <c r="U67" s="37">
        <v>2.7926499104E-67</v>
      </c>
      <c r="V67" s="10654" t="str">
        <f t="shared" si="10"/>
        <v>*</v>
      </c>
      <c r="X67" s="6823" t="s">
        <v>6196</v>
      </c>
      <c r="Y67" s="37">
        <v>81.063498677642372</v>
      </c>
      <c r="Z67" s="37">
        <v>235186</v>
      </c>
      <c r="AA67" s="37">
        <v>72.907920514973412</v>
      </c>
      <c r="AB67" s="37">
        <v>7146</v>
      </c>
      <c r="AC67" s="37">
        <v>8.1555781626689594</v>
      </c>
      <c r="AD67" s="37">
        <v>9.9491711964500001E-67</v>
      </c>
      <c r="AE67" s="10655" t="str">
        <f t="shared" si="11"/>
        <v>***</v>
      </c>
    </row>
    <row r="68" spans="1:31">
      <c r="A68" s="6823" t="s">
        <v>5999</v>
      </c>
      <c r="B68" s="37">
        <v>49.055464614468853</v>
      </c>
      <c r="C68" s="37">
        <v>235195</v>
      </c>
      <c r="D68" s="37">
        <v>48.098739883965862</v>
      </c>
      <c r="E68" s="37">
        <v>27061</v>
      </c>
      <c r="F68" s="37">
        <v>0.95672473050299089</v>
      </c>
      <c r="G68" s="37">
        <v>2.8682978722706998E-3</v>
      </c>
      <c r="H68" s="10656" t="str">
        <f t="shared" si="8"/>
        <v>***</v>
      </c>
      <c r="J68" s="6823" t="s">
        <v>6395</v>
      </c>
      <c r="K68" s="37">
        <v>49.055464614468853</v>
      </c>
      <c r="L68" s="37">
        <v>235195</v>
      </c>
      <c r="M68" s="37">
        <v>49.694743634287981</v>
      </c>
      <c r="N68" s="37">
        <v>20147</v>
      </c>
      <c r="O68" s="37">
        <v>-0.63927901981912783</v>
      </c>
      <c r="P68" s="37">
        <v>8.1509135300446803E-2</v>
      </c>
      <c r="Q68" s="10657" t="str">
        <f t="shared" si="9"/>
        <v>*</v>
      </c>
      <c r="R68" s="37">
        <v>43.448076366792023</v>
      </c>
      <c r="S68" s="37">
        <v>6914</v>
      </c>
      <c r="T68" s="37">
        <v>5.6073882476768304</v>
      </c>
      <c r="U68" s="37">
        <v>3.7841890736800002E-20</v>
      </c>
      <c r="V68" s="10658" t="str">
        <f t="shared" si="10"/>
        <v>*</v>
      </c>
      <c r="X68" s="6823" t="s">
        <v>6197</v>
      </c>
      <c r="Y68" s="37">
        <v>49.105905021500583</v>
      </c>
      <c r="Z68" s="37">
        <v>255342</v>
      </c>
      <c r="AA68" s="37">
        <v>43.448076366792023</v>
      </c>
      <c r="AB68" s="37">
        <v>6914</v>
      </c>
      <c r="AC68" s="37">
        <v>5.6578286547085597</v>
      </c>
      <c r="AD68" s="37">
        <v>1.5883753193E-20</v>
      </c>
      <c r="AE68" s="10659" t="str">
        <f t="shared" si="11"/>
        <v>***</v>
      </c>
    </row>
    <row r="69" spans="1:31">
      <c r="A69" s="6823" t="s">
        <v>6000</v>
      </c>
      <c r="B69" s="37">
        <v>72.614140684110083</v>
      </c>
      <c r="C69" s="37">
        <v>88553</v>
      </c>
      <c r="D69" s="37">
        <v>69.247803941832146</v>
      </c>
      <c r="E69" s="37">
        <v>13547</v>
      </c>
      <c r="F69" s="37">
        <v>3.3663367422779373</v>
      </c>
      <c r="G69" s="37">
        <v>3.8550496999599998E-16</v>
      </c>
      <c r="H69" s="10660" t="str">
        <f t="shared" si="8"/>
        <v>***</v>
      </c>
      <c r="J69" s="6823" t="s">
        <v>6396</v>
      </c>
      <c r="K69" s="37">
        <v>72.614140684110083</v>
      </c>
      <c r="L69" s="37">
        <v>88553</v>
      </c>
      <c r="M69" s="37">
        <v>71.527276477261012</v>
      </c>
      <c r="N69" s="37">
        <v>9697</v>
      </c>
      <c r="O69" s="37">
        <v>1.0868642068490715</v>
      </c>
      <c r="P69" s="37">
        <v>2.2859934962739099E-2</v>
      </c>
      <c r="Q69" s="10661" t="str">
        <f t="shared" si="9"/>
        <v>**</v>
      </c>
      <c r="R69" s="37">
        <v>63.506493506493513</v>
      </c>
      <c r="S69" s="37">
        <v>3850</v>
      </c>
      <c r="T69" s="37">
        <v>9.1076471776165704</v>
      </c>
      <c r="U69" s="37">
        <v>4.4157848874799998E-35</v>
      </c>
      <c r="V69" s="10662" t="str">
        <f t="shared" si="10"/>
        <v>**</v>
      </c>
      <c r="X69" s="6823" t="s">
        <v>6198</v>
      </c>
      <c r="Y69" s="37">
        <v>72.506870229007632</v>
      </c>
      <c r="Z69" s="37">
        <v>98250</v>
      </c>
      <c r="AA69" s="37">
        <v>63.506493506493513</v>
      </c>
      <c r="AB69" s="37">
        <v>3850</v>
      </c>
      <c r="AC69" s="37">
        <v>9.0003767225141189</v>
      </c>
      <c r="AD69" s="37">
        <v>2.2062616445000001E-34</v>
      </c>
      <c r="AE69" s="10663" t="str">
        <f t="shared" si="11"/>
        <v>***</v>
      </c>
    </row>
    <row r="70" spans="1:31">
      <c r="A70" s="6823" t="s">
        <v>6001</v>
      </c>
      <c r="B70" s="37">
        <v>85.652750517213946</v>
      </c>
      <c r="C70" s="37">
        <v>94255</v>
      </c>
      <c r="D70" s="37">
        <v>83.961255845023373</v>
      </c>
      <c r="E70" s="37">
        <v>14970</v>
      </c>
      <c r="F70" s="37">
        <v>1.6914946721905721</v>
      </c>
      <c r="G70" s="37">
        <v>5.0892819579000002E-8</v>
      </c>
      <c r="H70" s="10664" t="str">
        <f t="shared" si="8"/>
        <v>***</v>
      </c>
      <c r="J70" s="6823" t="s">
        <v>6397</v>
      </c>
      <c r="K70" s="37">
        <v>85.652750517213946</v>
      </c>
      <c r="L70" s="37">
        <v>94255</v>
      </c>
      <c r="M70" s="37">
        <v>85.874238624149044</v>
      </c>
      <c r="N70" s="37">
        <v>11164</v>
      </c>
      <c r="O70" s="37">
        <v>-0.22148810693509802</v>
      </c>
      <c r="P70" s="37">
        <v>0.52760353698731088</v>
      </c>
      <c r="Q70" s="10665" t="str">
        <f t="shared" si="9"/>
        <v>NS</v>
      </c>
      <c r="R70" s="37">
        <v>78.349973725696273</v>
      </c>
      <c r="S70" s="37">
        <v>3806</v>
      </c>
      <c r="T70" s="37">
        <v>7.3027767915176725</v>
      </c>
      <c r="U70" s="37">
        <v>7.1978167464499995E-36</v>
      </c>
      <c r="V70" s="10666" t="str">
        <f t="shared" si="10"/>
        <v>NS</v>
      </c>
      <c r="X70" s="6823" t="s">
        <v>6199</v>
      </c>
      <c r="Y70" s="37">
        <v>85.676206376459646</v>
      </c>
      <c r="Z70" s="37">
        <v>105419</v>
      </c>
      <c r="AA70" s="37">
        <v>78.349973725696273</v>
      </c>
      <c r="AB70" s="37">
        <v>3806</v>
      </c>
      <c r="AC70" s="37">
        <v>7.326232650763373</v>
      </c>
      <c r="AD70" s="37">
        <v>2.49266934012E-36</v>
      </c>
      <c r="AE70" s="10667" t="str">
        <f t="shared" si="11"/>
        <v>***</v>
      </c>
    </row>
    <row r="71" spans="1:31">
      <c r="A71" s="6823" t="s">
        <v>6002</v>
      </c>
      <c r="B71" s="37">
        <v>63.551666244181646</v>
      </c>
      <c r="C71" s="37">
        <v>272199</v>
      </c>
      <c r="D71" s="37">
        <v>62.492713494607983</v>
      </c>
      <c r="E71" s="37">
        <v>27448</v>
      </c>
      <c r="F71" s="37">
        <v>1.0589527495736633</v>
      </c>
      <c r="G71" s="37">
        <v>5.1589953564470004E-4</v>
      </c>
      <c r="H71" s="10668" t="str">
        <f t="shared" si="8"/>
        <v>***</v>
      </c>
      <c r="J71" s="6823" t="s">
        <v>6398</v>
      </c>
      <c r="K71" s="37">
        <v>63.551666244181646</v>
      </c>
      <c r="L71" s="37">
        <v>272199</v>
      </c>
      <c r="M71" s="37">
        <v>64.071122011036181</v>
      </c>
      <c r="N71" s="37">
        <v>19572</v>
      </c>
      <c r="O71" s="37">
        <v>-0.51945576685453432</v>
      </c>
      <c r="P71" s="37">
        <v>0.14464059245837299</v>
      </c>
      <c r="Q71" s="10669" t="str">
        <f t="shared" si="9"/>
        <v>NS</v>
      </c>
      <c r="R71" s="37">
        <v>58.570340274250889</v>
      </c>
      <c r="S71" s="37">
        <v>7876</v>
      </c>
      <c r="T71" s="37">
        <v>4.9813259699307579</v>
      </c>
      <c r="U71" s="37">
        <v>1.4491755427100001E-19</v>
      </c>
      <c r="V71" s="10670" t="str">
        <f t="shared" si="10"/>
        <v>NS</v>
      </c>
      <c r="X71" s="6823" t="s">
        <v>6200</v>
      </c>
      <c r="Y71" s="37">
        <v>63.586511339372308</v>
      </c>
      <c r="Z71" s="37">
        <v>291771</v>
      </c>
      <c r="AA71" s="37">
        <v>58.570340274250889</v>
      </c>
      <c r="AB71" s="37">
        <v>7876</v>
      </c>
      <c r="AC71" s="37">
        <v>5.0161710651214193</v>
      </c>
      <c r="AD71" s="37">
        <v>7.3297111621099998E-20</v>
      </c>
      <c r="AE71" s="10671" t="str">
        <f t="shared" si="11"/>
        <v>***</v>
      </c>
    </row>
    <row r="72" spans="1:31">
      <c r="A72" s="6823" t="s">
        <v>6003</v>
      </c>
      <c r="B72" s="37">
        <v>71.653350058629428</v>
      </c>
      <c r="C72" s="37">
        <v>110013</v>
      </c>
      <c r="D72" s="37">
        <v>66.56973613354873</v>
      </c>
      <c r="E72" s="37">
        <v>18570</v>
      </c>
      <c r="F72" s="37">
        <v>5.083613925080698</v>
      </c>
      <c r="G72" s="37">
        <v>3.0607710717000002E-45</v>
      </c>
      <c r="H72" s="10672" t="str">
        <f t="shared" si="8"/>
        <v>***</v>
      </c>
      <c r="J72" s="6823" t="s">
        <v>6399</v>
      </c>
      <c r="K72" s="37">
        <v>71.653350058629428</v>
      </c>
      <c r="L72" s="37">
        <v>110013</v>
      </c>
      <c r="M72" s="37">
        <v>68.650461022632015</v>
      </c>
      <c r="N72" s="37">
        <v>13123</v>
      </c>
      <c r="O72" s="37">
        <v>3.0028890359974127</v>
      </c>
      <c r="P72" s="37">
        <v>6.4300366250300002E-13</v>
      </c>
      <c r="Q72" s="10673" t="str">
        <f t="shared" si="9"/>
        <v>***</v>
      </c>
      <c r="R72" s="37">
        <v>61.556820268037448</v>
      </c>
      <c r="S72" s="37">
        <v>5447</v>
      </c>
      <c r="T72" s="37">
        <v>10.09652979059198</v>
      </c>
      <c r="U72" s="37">
        <v>4.29206210213E-58</v>
      </c>
      <c r="V72" s="10674" t="str">
        <f t="shared" si="10"/>
        <v>***</v>
      </c>
      <c r="X72" s="6823" t="s">
        <v>6201</v>
      </c>
      <c r="Y72" s="37">
        <v>71.333322505197501</v>
      </c>
      <c r="Z72" s="37">
        <v>123136</v>
      </c>
      <c r="AA72" s="37">
        <v>61.556820268037448</v>
      </c>
      <c r="AB72" s="37">
        <v>5447</v>
      </c>
      <c r="AC72" s="37">
        <v>9.7765022371600523</v>
      </c>
      <c r="AD72" s="37">
        <v>1.4651660417500001E-54</v>
      </c>
      <c r="AE72" s="10675" t="str">
        <f t="shared" si="11"/>
        <v>***</v>
      </c>
    </row>
    <row r="73" spans="1:31">
      <c r="A73" s="6823" t="s">
        <v>6004</v>
      </c>
      <c r="B73" s="37">
        <v>63.672969187675072</v>
      </c>
      <c r="C73" s="37">
        <v>114240</v>
      </c>
      <c r="D73" s="37">
        <v>58.598862019914648</v>
      </c>
      <c r="E73" s="37">
        <v>14060</v>
      </c>
      <c r="F73" s="37">
        <v>5.0741071677604239</v>
      </c>
      <c r="G73" s="37">
        <v>5.5758723994300005E-32</v>
      </c>
      <c r="H73" s="10676" t="str">
        <f t="shared" si="8"/>
        <v>***</v>
      </c>
      <c r="J73" s="6823" t="s">
        <v>6400</v>
      </c>
      <c r="K73" s="37">
        <v>63.672969187675072</v>
      </c>
      <c r="L73" s="37">
        <v>114240</v>
      </c>
      <c r="M73" s="37">
        <v>60.633869441816458</v>
      </c>
      <c r="N73" s="37">
        <v>10570</v>
      </c>
      <c r="O73" s="37">
        <v>3.0390997458586142</v>
      </c>
      <c r="P73" s="37">
        <v>5.41618065578E-10</v>
      </c>
      <c r="Q73" s="10677" t="str">
        <f t="shared" si="9"/>
        <v>***</v>
      </c>
      <c r="R73" s="37">
        <v>52.435530085959883</v>
      </c>
      <c r="S73" s="37">
        <v>3490</v>
      </c>
      <c r="T73" s="37">
        <v>11.237439101715189</v>
      </c>
      <c r="U73" s="37">
        <v>5.5497901578600002E-42</v>
      </c>
      <c r="V73" s="10678" t="str">
        <f t="shared" si="10"/>
        <v>***</v>
      </c>
      <c r="X73" s="6823" t="s">
        <v>6202</v>
      </c>
      <c r="Y73" s="37">
        <v>63.415591699383057</v>
      </c>
      <c r="Z73" s="37">
        <v>124810</v>
      </c>
      <c r="AA73" s="37">
        <v>52.435530085959883</v>
      </c>
      <c r="AB73" s="37">
        <v>3490</v>
      </c>
      <c r="AC73" s="37">
        <v>10.980061613423175</v>
      </c>
      <c r="AD73" s="37">
        <v>3.7248261171599997E-40</v>
      </c>
      <c r="AE73" s="10679" t="str">
        <f t="shared" si="11"/>
        <v>***</v>
      </c>
    </row>
    <row r="74" spans="1:31">
      <c r="A74" s="6823" t="s">
        <v>6005</v>
      </c>
      <c r="B74" s="37">
        <v>67.364417373726624</v>
      </c>
      <c r="C74" s="37">
        <v>150388</v>
      </c>
      <c r="D74" s="37">
        <v>63.49612006877004</v>
      </c>
      <c r="E74" s="37">
        <v>21521</v>
      </c>
      <c r="F74" s="37">
        <v>3.8682973049565845</v>
      </c>
      <c r="G74" s="37">
        <v>1.65542997354E-29</v>
      </c>
      <c r="H74" s="10680" t="str">
        <f t="shared" si="8"/>
        <v>***</v>
      </c>
      <c r="J74" s="6823" t="s">
        <v>6401</v>
      </c>
      <c r="K74" s="37">
        <v>67.364417373726624</v>
      </c>
      <c r="L74" s="37">
        <v>150388</v>
      </c>
      <c r="M74" s="37">
        <v>65.748564793910859</v>
      </c>
      <c r="N74" s="37">
        <v>15503</v>
      </c>
      <c r="O74" s="37">
        <v>1.6158525798157655</v>
      </c>
      <c r="P74" s="37">
        <v>4.4897259917600003E-5</v>
      </c>
      <c r="Q74" s="10681" t="str">
        <f t="shared" si="9"/>
        <v>***</v>
      </c>
      <c r="R74" s="37">
        <v>57.693585908939838</v>
      </c>
      <c r="S74" s="37">
        <v>6018</v>
      </c>
      <c r="T74" s="37">
        <v>9.6708314647867866</v>
      </c>
      <c r="U74" s="37">
        <v>3.3185164908999998E-55</v>
      </c>
      <c r="V74" s="10682" t="str">
        <f t="shared" si="10"/>
        <v>***</v>
      </c>
      <c r="X74" s="6823" t="s">
        <v>6203</v>
      </c>
      <c r="Y74" s="37">
        <v>67.213411215798331</v>
      </c>
      <c r="Z74" s="37">
        <v>165891</v>
      </c>
      <c r="AA74" s="37">
        <v>57.693585908939838</v>
      </c>
      <c r="AB74" s="37">
        <v>6018</v>
      </c>
      <c r="AC74" s="37">
        <v>9.5198253068584933</v>
      </c>
      <c r="AD74" s="37">
        <v>1.2096580807299999E-53</v>
      </c>
      <c r="AE74" s="10683" t="str">
        <f t="shared" si="11"/>
        <v>***</v>
      </c>
    </row>
    <row r="75" spans="1:31">
      <c r="A75" s="6823" t="s">
        <v>6006</v>
      </c>
      <c r="B75" s="37">
        <v>66.940523244871073</v>
      </c>
      <c r="C75" s="37">
        <v>106260</v>
      </c>
      <c r="D75" s="37">
        <v>62.954072651624259</v>
      </c>
      <c r="E75" s="37">
        <v>12498</v>
      </c>
      <c r="F75" s="37">
        <v>3.9864505932468148</v>
      </c>
      <c r="G75" s="37">
        <v>4.09585913209E-19</v>
      </c>
      <c r="H75" s="10684" t="str">
        <f t="shared" si="8"/>
        <v>***</v>
      </c>
      <c r="J75" s="6823" t="s">
        <v>6402</v>
      </c>
      <c r="K75" s="37">
        <v>66.940523244871073</v>
      </c>
      <c r="L75" s="37">
        <v>106260</v>
      </c>
      <c r="M75" s="37">
        <v>64.905660377358487</v>
      </c>
      <c r="N75" s="37">
        <v>9275</v>
      </c>
      <c r="O75" s="37">
        <v>2.0348628675125866</v>
      </c>
      <c r="P75" s="37">
        <v>6.6008651493900002E-5</v>
      </c>
      <c r="Q75" s="10685" t="str">
        <f t="shared" si="9"/>
        <v>***</v>
      </c>
      <c r="R75" s="37">
        <v>57.337883959044369</v>
      </c>
      <c r="S75" s="37">
        <v>3223</v>
      </c>
      <c r="T75" s="37">
        <v>9.6026392858267045</v>
      </c>
      <c r="U75" s="37">
        <v>4.4026034230499997E-30</v>
      </c>
      <c r="V75" s="10686" t="str">
        <f t="shared" si="10"/>
        <v>***</v>
      </c>
      <c r="X75" s="6823" t="s">
        <v>6204</v>
      </c>
      <c r="Y75" s="37">
        <v>66.777167092223138</v>
      </c>
      <c r="Z75" s="37">
        <v>115535</v>
      </c>
      <c r="AA75" s="37">
        <v>57.337883959044369</v>
      </c>
      <c r="AB75" s="37">
        <v>3223</v>
      </c>
      <c r="AC75" s="37">
        <v>9.439283133178769</v>
      </c>
      <c r="AD75" s="37">
        <v>3.9361677494699998E-29</v>
      </c>
      <c r="AE75" s="10687" t="str">
        <f t="shared" si="11"/>
        <v>***</v>
      </c>
    </row>
    <row r="76" spans="1:31">
      <c r="A76" s="6823" t="s">
        <v>6007</v>
      </c>
      <c r="B76" s="37">
        <v>66.905011130932195</v>
      </c>
      <c r="C76" s="37">
        <v>67829</v>
      </c>
      <c r="D76" s="37">
        <v>69.336889542904444</v>
      </c>
      <c r="E76" s="37">
        <v>10873</v>
      </c>
      <c r="F76" s="37">
        <v>-2.4318784119722494</v>
      </c>
      <c r="G76" s="37">
        <v>5.2697466285100001E-7</v>
      </c>
      <c r="H76" s="10688" t="str">
        <f t="shared" si="8"/>
        <v>***</v>
      </c>
      <c r="J76" s="6823" t="s">
        <v>6403</v>
      </c>
      <c r="K76" s="37">
        <v>66.905011130932195</v>
      </c>
      <c r="L76" s="37">
        <v>67829</v>
      </c>
      <c r="M76" s="37">
        <v>70.577403656451395</v>
      </c>
      <c r="N76" s="37">
        <v>7603</v>
      </c>
      <c r="O76" s="37">
        <v>-3.6723925255192</v>
      </c>
      <c r="P76" s="37">
        <v>9.6523999896699994E-11</v>
      </c>
      <c r="Q76" s="10689" t="str">
        <f t="shared" si="9"/>
        <v>***</v>
      </c>
      <c r="R76" s="37">
        <v>66.452599388379198</v>
      </c>
      <c r="S76" s="37">
        <v>3270</v>
      </c>
      <c r="T76" s="37">
        <v>0.45241174255299654</v>
      </c>
      <c r="U76" s="37">
        <v>0.59133350981795096</v>
      </c>
      <c r="V76" s="10690" t="str">
        <f t="shared" si="10"/>
        <v>***</v>
      </c>
      <c r="X76" s="6823" t="s">
        <v>6205</v>
      </c>
      <c r="Y76" s="37">
        <v>67.275161735072643</v>
      </c>
      <c r="Z76" s="37">
        <v>75432</v>
      </c>
      <c r="AA76" s="37">
        <v>66.452599388379198</v>
      </c>
      <c r="AB76" s="37">
        <v>3270</v>
      </c>
      <c r="AC76" s="37">
        <v>0.82256234669344508</v>
      </c>
      <c r="AD76" s="37">
        <v>0.32651409832518002</v>
      </c>
      <c r="AE76" s="10691" t="str">
        <f t="shared" si="11"/>
        <v>NS</v>
      </c>
    </row>
    <row r="77" spans="1:31">
      <c r="A77" s="6823" t="s">
        <v>11571</v>
      </c>
      <c r="B77" s="37">
        <v>67.920912980086044</v>
      </c>
      <c r="C77" s="37">
        <v>4001314</v>
      </c>
      <c r="D77" s="37">
        <v>68.056898459072656</v>
      </c>
      <c r="E77" s="37">
        <v>574005</v>
      </c>
      <c r="F77" s="37">
        <v>-0.13598547898661195</v>
      </c>
      <c r="G77" s="37">
        <v>3.8981899155580903E-2</v>
      </c>
      <c r="H77" s="10692" t="str">
        <f t="shared" si="8"/>
        <v>**</v>
      </c>
      <c r="J77" s="6823" t="s">
        <v>11571</v>
      </c>
      <c r="K77" s="37">
        <v>67.920912980086044</v>
      </c>
      <c r="L77" s="37">
        <v>4001314</v>
      </c>
      <c r="M77" s="37">
        <v>69.463503718524677</v>
      </c>
      <c r="N77" s="37">
        <v>423824</v>
      </c>
      <c r="O77" s="37">
        <v>-1.5425907384386335</v>
      </c>
      <c r="P77" s="37">
        <v>3.0062409213900001E-93</v>
      </c>
      <c r="Q77" s="10693" t="str">
        <f t="shared" si="9"/>
        <v>***</v>
      </c>
      <c r="R77" s="37">
        <v>64.087334616229754</v>
      </c>
      <c r="S77" s="37">
        <v>150181</v>
      </c>
      <c r="T77" s="37">
        <v>3.8335783638562901</v>
      </c>
      <c r="U77" s="37">
        <v>7.1773302351999999E-214</v>
      </c>
      <c r="V77" s="10694" t="str">
        <f t="shared" si="10"/>
        <v>***</v>
      </c>
      <c r="X77" s="6823" t="s">
        <v>11571</v>
      </c>
      <c r="Y77" s="37">
        <v>68.068656841888327</v>
      </c>
      <c r="Z77" s="37">
        <v>4425138</v>
      </c>
      <c r="AA77" s="37">
        <v>64.087334616229754</v>
      </c>
      <c r="AB77" s="37">
        <v>150181</v>
      </c>
      <c r="AC77" s="37">
        <v>3.9813222256585732</v>
      </c>
      <c r="AD77" s="37">
        <v>6.9226492115E-232</v>
      </c>
      <c r="AE77" s="10695" t="str">
        <f t="shared" si="11"/>
        <v>***</v>
      </c>
    </row>
    <row r="79" spans="1:31" s="1" customFormat="1">
      <c r="A79" s="17026" t="s">
        <v>12073</v>
      </c>
      <c r="J79" s="17026" t="s">
        <v>12074</v>
      </c>
      <c r="X79" s="17040" t="s">
        <v>12075</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6008</v>
      </c>
      <c r="B81" s="37">
        <v>17.186850930019379</v>
      </c>
      <c r="C81" s="37">
        <v>430905</v>
      </c>
      <c r="D81" s="37">
        <v>17.075754315695399</v>
      </c>
      <c r="E81" s="37">
        <v>60419</v>
      </c>
      <c r="F81" s="37">
        <v>0.11109661432397999</v>
      </c>
      <c r="G81" s="37">
        <v>0.49771950326225928</v>
      </c>
      <c r="H81" s="10696" t="str">
        <f t="shared" ref="H81:H103" si="12">IF(G81&lt;0.01,"***",IF(G81&lt;0.05,"**",IF(G81&lt;0.1,"*","NS")))</f>
        <v>NS</v>
      </c>
      <c r="J81" s="6823" t="s">
        <v>6404</v>
      </c>
      <c r="K81" s="37">
        <v>17.186850930019379</v>
      </c>
      <c r="L81" s="37">
        <v>430905</v>
      </c>
      <c r="M81" s="37">
        <v>16.909364800401711</v>
      </c>
      <c r="N81" s="37">
        <v>47796</v>
      </c>
      <c r="O81" s="37">
        <v>0.27748612961766739</v>
      </c>
      <c r="P81" s="37">
        <v>0.12686078656111571</v>
      </c>
      <c r="Q81" s="10697" t="str">
        <f t="shared" ref="Q81:Q103" si="13">IF(P81&lt;0.01,"***",IF(P81&lt;0.05,"**",IF(P81&lt;0.1,"*","NS")))</f>
        <v>NS</v>
      </c>
      <c r="R81" s="37">
        <v>17.70577517230452</v>
      </c>
      <c r="S81" s="37">
        <v>12623</v>
      </c>
      <c r="T81" s="37">
        <v>-0.51892424228514145</v>
      </c>
      <c r="U81" s="37">
        <v>0.12782947735391931</v>
      </c>
      <c r="V81" s="10698" t="str">
        <f t="shared" ref="V81:V103" si="14">IF(P81&lt;0.01,"***",IF(P81&lt;0.05,"**",IF(P81&lt;0.1,"*","NS")))</f>
        <v>NS</v>
      </c>
      <c r="X81" s="6823" t="s">
        <v>6206</v>
      </c>
      <c r="Y81" s="37">
        <v>17.159145270220868</v>
      </c>
      <c r="Z81" s="37">
        <v>478701</v>
      </c>
      <c r="AA81" s="37">
        <v>17.70577517230452</v>
      </c>
      <c r="AB81" s="37">
        <v>12623</v>
      </c>
      <c r="AC81" s="37">
        <v>-0.54662990208365159</v>
      </c>
      <c r="AD81" s="37">
        <v>0.1079768662968314</v>
      </c>
      <c r="AE81" s="10699" t="str">
        <f t="shared" ref="AE81:AE103" si="15">IF(AD81&lt;0.01,"***",IF(AD81&lt;0.05,"**",IF(AD81&lt;0.1,"*","NS")))</f>
        <v>NS</v>
      </c>
    </row>
    <row r="82" spans="1:31">
      <c r="A82" s="6823" t="s">
        <v>6009</v>
      </c>
      <c r="B82" s="37">
        <v>39.039199647643613</v>
      </c>
      <c r="C82" s="37">
        <v>95358</v>
      </c>
      <c r="D82" s="37">
        <v>35.053989992099027</v>
      </c>
      <c r="E82" s="37">
        <v>15188</v>
      </c>
      <c r="F82" s="37">
        <v>3.9852096555445868</v>
      </c>
      <c r="G82" s="37">
        <v>6.8215041159800002E-21</v>
      </c>
      <c r="H82" s="10700" t="str">
        <f t="shared" si="12"/>
        <v>***</v>
      </c>
      <c r="J82" s="6823" t="s">
        <v>6405</v>
      </c>
      <c r="K82" s="37">
        <v>39.039199647643613</v>
      </c>
      <c r="L82" s="37">
        <v>95358</v>
      </c>
      <c r="M82" s="37">
        <v>36.050041394535917</v>
      </c>
      <c r="N82" s="37">
        <v>10871</v>
      </c>
      <c r="O82" s="37">
        <v>2.9891582531076963</v>
      </c>
      <c r="P82" s="37">
        <v>1.3440778191399999E-9</v>
      </c>
      <c r="Q82" s="10701" t="str">
        <f t="shared" si="13"/>
        <v>***</v>
      </c>
      <c r="R82" s="37">
        <v>32.545749362983557</v>
      </c>
      <c r="S82" s="37">
        <v>4317</v>
      </c>
      <c r="T82" s="37">
        <v>6.4934502846600566</v>
      </c>
      <c r="U82" s="37">
        <v>1.06353677687E-17</v>
      </c>
      <c r="V82" s="10702" t="str">
        <f t="shared" si="14"/>
        <v>***</v>
      </c>
      <c r="X82" s="6823" t="s">
        <v>6207</v>
      </c>
      <c r="Y82" s="37">
        <v>38.733302582157407</v>
      </c>
      <c r="Z82" s="37">
        <v>106229</v>
      </c>
      <c r="AA82" s="37">
        <v>32.545749362983557</v>
      </c>
      <c r="AB82" s="37">
        <v>4317</v>
      </c>
      <c r="AC82" s="37">
        <v>6.18755321917385</v>
      </c>
      <c r="AD82" s="37">
        <v>2.57698716641E-16</v>
      </c>
      <c r="AE82" s="10703" t="str">
        <f t="shared" si="15"/>
        <v>***</v>
      </c>
    </row>
    <row r="83" spans="1:31">
      <c r="A83" s="6823" t="s">
        <v>6010</v>
      </c>
      <c r="B83" s="37">
        <v>65.879372503166721</v>
      </c>
      <c r="C83" s="37">
        <v>153945</v>
      </c>
      <c r="D83" s="37">
        <v>60.167704839482511</v>
      </c>
      <c r="E83" s="37">
        <v>20870</v>
      </c>
      <c r="F83" s="37">
        <v>5.7116676636842101</v>
      </c>
      <c r="G83" s="37">
        <v>1.85443655151E-59</v>
      </c>
      <c r="H83" s="10704" t="str">
        <f t="shared" si="12"/>
        <v>***</v>
      </c>
      <c r="J83" s="6823" t="s">
        <v>6406</v>
      </c>
      <c r="K83" s="37">
        <v>65.879372503166721</v>
      </c>
      <c r="L83" s="37">
        <v>153945</v>
      </c>
      <c r="M83" s="37">
        <v>61.089519367793763</v>
      </c>
      <c r="N83" s="37">
        <v>15438</v>
      </c>
      <c r="O83" s="37">
        <v>4.7898531353729581</v>
      </c>
      <c r="P83" s="37">
        <v>7.9549022999699997E-33</v>
      </c>
      <c r="Q83" s="10705" t="str">
        <f t="shared" si="13"/>
        <v>***</v>
      </c>
      <c r="R83" s="37">
        <v>57.547864506627391</v>
      </c>
      <c r="S83" s="37">
        <v>5432</v>
      </c>
      <c r="T83" s="37">
        <v>8.3315079965393295</v>
      </c>
      <c r="U83" s="37">
        <v>5.4229122616199996E-37</v>
      </c>
      <c r="V83" s="10706" t="str">
        <f t="shared" si="14"/>
        <v>***</v>
      </c>
      <c r="X83" s="6823" t="s">
        <v>6208</v>
      </c>
      <c r="Y83" s="37">
        <v>65.442813033185146</v>
      </c>
      <c r="Z83" s="37">
        <v>169383</v>
      </c>
      <c r="AA83" s="37">
        <v>57.547864506627391</v>
      </c>
      <c r="AB83" s="37">
        <v>5432</v>
      </c>
      <c r="AC83" s="37">
        <v>7.894948526557755</v>
      </c>
      <c r="AD83" s="37">
        <v>2.57732168037E-33</v>
      </c>
      <c r="AE83" s="10707" t="str">
        <f t="shared" si="15"/>
        <v>***</v>
      </c>
    </row>
    <row r="84" spans="1:31">
      <c r="A84" s="6823" t="s">
        <v>6011</v>
      </c>
      <c r="B84" s="37">
        <v>40.901335445088371</v>
      </c>
      <c r="C84" s="37">
        <v>138905</v>
      </c>
      <c r="D84" s="37">
        <v>45.336934887688372</v>
      </c>
      <c r="E84" s="37">
        <v>21102</v>
      </c>
      <c r="F84" s="37">
        <v>-4.4355994426000009</v>
      </c>
      <c r="G84" s="37">
        <v>3.6172054997599999E-34</v>
      </c>
      <c r="H84" s="10708" t="str">
        <f t="shared" si="12"/>
        <v>***</v>
      </c>
      <c r="J84" s="6823" t="s">
        <v>6407</v>
      </c>
      <c r="K84" s="37">
        <v>40.901335445088371</v>
      </c>
      <c r="L84" s="37">
        <v>138905</v>
      </c>
      <c r="M84" s="37">
        <v>45.257595772787319</v>
      </c>
      <c r="N84" s="37">
        <v>15140</v>
      </c>
      <c r="O84" s="37">
        <v>-4.3562603276989478</v>
      </c>
      <c r="P84" s="37">
        <v>4.7348225115900001E-25</v>
      </c>
      <c r="Q84" s="10709" t="str">
        <f t="shared" si="13"/>
        <v>***</v>
      </c>
      <c r="R84" s="37">
        <v>45.538409929553843</v>
      </c>
      <c r="S84" s="37">
        <v>5962</v>
      </c>
      <c r="T84" s="37">
        <v>-4.6370744844654723</v>
      </c>
      <c r="U84" s="37">
        <v>1.0287678830399999E-12</v>
      </c>
      <c r="V84" s="10710" t="str">
        <f t="shared" si="14"/>
        <v>***</v>
      </c>
      <c r="X84" s="6823" t="s">
        <v>6209</v>
      </c>
      <c r="Y84" s="37">
        <v>41.329481644973868</v>
      </c>
      <c r="Z84" s="37">
        <v>154045</v>
      </c>
      <c r="AA84" s="37">
        <v>45.538409929553843</v>
      </c>
      <c r="AB84" s="37">
        <v>5962</v>
      </c>
      <c r="AC84" s="37">
        <v>-4.2089282845799758</v>
      </c>
      <c r="AD84" s="37">
        <v>9.6454929896599996E-11</v>
      </c>
      <c r="AE84" s="10711" t="str">
        <f t="shared" si="15"/>
        <v>***</v>
      </c>
    </row>
    <row r="85" spans="1:31">
      <c r="A85" s="6823" t="s">
        <v>6012</v>
      </c>
      <c r="B85" s="37">
        <v>68.72454096984832</v>
      </c>
      <c r="C85" s="37">
        <v>48853</v>
      </c>
      <c r="D85" s="37">
        <v>62.513075313807533</v>
      </c>
      <c r="E85" s="37">
        <v>7648</v>
      </c>
      <c r="F85" s="37">
        <v>6.2114656560407866</v>
      </c>
      <c r="G85" s="37">
        <v>2.6727556665899999E-27</v>
      </c>
      <c r="H85" s="10712" t="str">
        <f t="shared" si="12"/>
        <v>***</v>
      </c>
      <c r="J85" s="6823" t="s">
        <v>6408</v>
      </c>
      <c r="K85" s="37">
        <v>68.72454096984832</v>
      </c>
      <c r="L85" s="37">
        <v>48853</v>
      </c>
      <c r="M85" s="37">
        <v>64.049032752346292</v>
      </c>
      <c r="N85" s="37">
        <v>5221</v>
      </c>
      <c r="O85" s="37">
        <v>4.6755082175020277</v>
      </c>
      <c r="P85" s="37">
        <v>5.1684044304699998E-12</v>
      </c>
      <c r="Q85" s="10713" t="str">
        <f t="shared" si="13"/>
        <v>***</v>
      </c>
      <c r="R85" s="37">
        <v>59.208899876390603</v>
      </c>
      <c r="S85" s="37">
        <v>2427</v>
      </c>
      <c r="T85" s="37">
        <v>9.5156410934577167</v>
      </c>
      <c r="U85" s="37">
        <v>7.90370690528E-23</v>
      </c>
      <c r="V85" s="10714" t="str">
        <f t="shared" si="14"/>
        <v>***</v>
      </c>
      <c r="X85" s="6823" t="s">
        <v>6210</v>
      </c>
      <c r="Y85" s="37">
        <v>68.27310722343455</v>
      </c>
      <c r="Z85" s="37">
        <v>54074</v>
      </c>
      <c r="AA85" s="37">
        <v>59.208899876390603</v>
      </c>
      <c r="AB85" s="37">
        <v>2427</v>
      </c>
      <c r="AC85" s="37">
        <v>9.064207347043947</v>
      </c>
      <c r="AD85" s="37">
        <v>8.0251536992700003E-21</v>
      </c>
      <c r="AE85" s="10715" t="str">
        <f t="shared" si="15"/>
        <v>***</v>
      </c>
    </row>
    <row r="86" spans="1:31">
      <c r="A86" s="6823" t="s">
        <v>6013</v>
      </c>
      <c r="B86" s="37">
        <v>77.006936352710795</v>
      </c>
      <c r="C86" s="37">
        <v>163919</v>
      </c>
      <c r="D86" s="37">
        <v>71.685089314864044</v>
      </c>
      <c r="E86" s="37">
        <v>21441</v>
      </c>
      <c r="F86" s="37">
        <v>5.3218470378467515</v>
      </c>
      <c r="G86" s="37">
        <v>9.0013970032799998E-67</v>
      </c>
      <c r="H86" s="10716" t="str">
        <f t="shared" si="12"/>
        <v>***</v>
      </c>
      <c r="J86" s="6823" t="s">
        <v>6409</v>
      </c>
      <c r="K86" s="37">
        <v>77.006936352710795</v>
      </c>
      <c r="L86" s="37">
        <v>163919</v>
      </c>
      <c r="M86" s="37">
        <v>73.349683220927858</v>
      </c>
      <c r="N86" s="37">
        <v>14679</v>
      </c>
      <c r="O86" s="37">
        <v>3.6572531317829373</v>
      </c>
      <c r="P86" s="37">
        <v>9.77077309401E-24</v>
      </c>
      <c r="Q86" s="10717" t="str">
        <f t="shared" si="13"/>
        <v>***</v>
      </c>
      <c r="R86" s="37">
        <v>68.071576456669618</v>
      </c>
      <c r="S86" s="37">
        <v>6762</v>
      </c>
      <c r="T86" s="37">
        <v>8.9353598960411773</v>
      </c>
      <c r="U86" s="37">
        <v>5.0616454901199998E-65</v>
      </c>
      <c r="V86" s="10718" t="str">
        <f t="shared" si="14"/>
        <v>***</v>
      </c>
      <c r="X86" s="6823" t="s">
        <v>6211</v>
      </c>
      <c r="Y86" s="37">
        <v>76.706346095700965</v>
      </c>
      <c r="Z86" s="37">
        <v>178598</v>
      </c>
      <c r="AA86" s="37">
        <v>68.071576456669618</v>
      </c>
      <c r="AB86" s="37">
        <v>6762</v>
      </c>
      <c r="AC86" s="37">
        <v>8.6347696390313473</v>
      </c>
      <c r="AD86" s="37">
        <v>1.42564719187E-60</v>
      </c>
      <c r="AE86" s="10719" t="str">
        <f t="shared" si="15"/>
        <v>***</v>
      </c>
    </row>
    <row r="87" spans="1:31">
      <c r="A87" s="6823" t="s">
        <v>6014</v>
      </c>
      <c r="B87" s="37">
        <v>75.474928322435588</v>
      </c>
      <c r="C87" s="37">
        <v>145443</v>
      </c>
      <c r="D87" s="37">
        <v>71.330342543289589</v>
      </c>
      <c r="E87" s="37">
        <v>23851</v>
      </c>
      <c r="F87" s="37">
        <v>4.1445857791459986</v>
      </c>
      <c r="G87" s="37">
        <v>1.24659545332E-42</v>
      </c>
      <c r="H87" s="10720" t="str">
        <f t="shared" si="12"/>
        <v>***</v>
      </c>
      <c r="J87" s="6823" t="s">
        <v>6410</v>
      </c>
      <c r="K87" s="37">
        <v>75.474928322435588</v>
      </c>
      <c r="L87" s="37">
        <v>145443</v>
      </c>
      <c r="M87" s="37">
        <v>73.609031217601654</v>
      </c>
      <c r="N87" s="37">
        <v>17362</v>
      </c>
      <c r="O87" s="37">
        <v>1.8658971048339339</v>
      </c>
      <c r="P87" s="37">
        <v>7.1736487086099993E-8</v>
      </c>
      <c r="Q87" s="10721" t="str">
        <f t="shared" si="13"/>
        <v>***</v>
      </c>
      <c r="R87" s="37">
        <v>65.23347202958854</v>
      </c>
      <c r="S87" s="37">
        <v>6489</v>
      </c>
      <c r="T87" s="37">
        <v>10.241456292847047</v>
      </c>
      <c r="U87" s="37">
        <v>1.02823226234E-77</v>
      </c>
      <c r="V87" s="10722" t="str">
        <f t="shared" si="14"/>
        <v>***</v>
      </c>
      <c r="X87" s="6823" t="s">
        <v>6212</v>
      </c>
      <c r="Y87" s="37">
        <v>75.275943613525385</v>
      </c>
      <c r="Z87" s="37">
        <v>162805</v>
      </c>
      <c r="AA87" s="37">
        <v>65.23347202958854</v>
      </c>
      <c r="AB87" s="37">
        <v>6489</v>
      </c>
      <c r="AC87" s="37">
        <v>10.042471583936845</v>
      </c>
      <c r="AD87" s="37">
        <v>7.8164289965499997E-75</v>
      </c>
      <c r="AE87" s="10723" t="str">
        <f t="shared" si="15"/>
        <v>***</v>
      </c>
    </row>
    <row r="88" spans="1:31">
      <c r="A88" s="6823" t="s">
        <v>6015</v>
      </c>
      <c r="B88" s="37">
        <v>41.760887772194302</v>
      </c>
      <c r="C88" s="37">
        <v>439392</v>
      </c>
      <c r="D88" s="37">
        <v>42.024733173171597</v>
      </c>
      <c r="E88" s="37">
        <v>50782</v>
      </c>
      <c r="F88" s="37">
        <v>-0.2638454009772957</v>
      </c>
      <c r="G88" s="37">
        <v>0.25372066803464749</v>
      </c>
      <c r="H88" s="10724" t="str">
        <f t="shared" si="12"/>
        <v>NS</v>
      </c>
      <c r="J88" s="6823" t="s">
        <v>6411</v>
      </c>
      <c r="K88" s="37">
        <v>41.760887772194302</v>
      </c>
      <c r="L88" s="37">
        <v>439392</v>
      </c>
      <c r="M88" s="37">
        <v>42.773865105114609</v>
      </c>
      <c r="N88" s="37">
        <v>37911</v>
      </c>
      <c r="O88" s="37">
        <v>-1.0129773329203076</v>
      </c>
      <c r="P88" s="37">
        <v>1.2494228624480001E-4</v>
      </c>
      <c r="Q88" s="10725" t="str">
        <f t="shared" si="13"/>
        <v>***</v>
      </c>
      <c r="R88" s="37">
        <v>39.81819594437107</v>
      </c>
      <c r="S88" s="37">
        <v>12871</v>
      </c>
      <c r="T88" s="37">
        <v>1.9426918278232321</v>
      </c>
      <c r="U88" s="37">
        <v>1.05351377999E-5</v>
      </c>
      <c r="V88" s="10726" t="str">
        <f t="shared" si="14"/>
        <v>***</v>
      </c>
      <c r="X88" s="6823" t="s">
        <v>6213</v>
      </c>
      <c r="Y88" s="37">
        <v>41.84134606319256</v>
      </c>
      <c r="Z88" s="37">
        <v>477303</v>
      </c>
      <c r="AA88" s="37">
        <v>39.81819594437107</v>
      </c>
      <c r="AB88" s="37">
        <v>12871</v>
      </c>
      <c r="AC88" s="37">
        <v>2.0231501188214907</v>
      </c>
      <c r="AD88" s="37">
        <v>4.38451256681E-6</v>
      </c>
      <c r="AE88" s="10727" t="str">
        <f t="shared" si="15"/>
        <v>***</v>
      </c>
    </row>
    <row r="89" spans="1:31">
      <c r="A89" s="6823" t="s">
        <v>6016</v>
      </c>
      <c r="B89" s="37">
        <v>48.312377454794436</v>
      </c>
      <c r="C89" s="37">
        <v>128524</v>
      </c>
      <c r="D89" s="37">
        <v>43.886431036997422</v>
      </c>
      <c r="E89" s="37">
        <v>20569</v>
      </c>
      <c r="F89" s="37">
        <v>4.4259464177970145</v>
      </c>
      <c r="G89" s="37">
        <v>3.8020074958099999E-32</v>
      </c>
      <c r="H89" s="10728" t="str">
        <f t="shared" si="12"/>
        <v>***</v>
      </c>
      <c r="J89" s="6823" t="s">
        <v>6412</v>
      </c>
      <c r="K89" s="37">
        <v>48.312377454794436</v>
      </c>
      <c r="L89" s="37">
        <v>128524</v>
      </c>
      <c r="M89" s="37">
        <v>43.703854230170023</v>
      </c>
      <c r="N89" s="37">
        <v>14763</v>
      </c>
      <c r="O89" s="37">
        <v>4.6085232246244132</v>
      </c>
      <c r="P89" s="37">
        <v>2.4491745476200001E-26</v>
      </c>
      <c r="Q89" s="10729" t="str">
        <f t="shared" si="13"/>
        <v>***</v>
      </c>
      <c r="R89" s="37">
        <v>44.350671718911471</v>
      </c>
      <c r="S89" s="37">
        <v>5806</v>
      </c>
      <c r="T89" s="37">
        <v>3.9617057358829655</v>
      </c>
      <c r="U89" s="37">
        <v>3.4229493956399999E-9</v>
      </c>
      <c r="V89" s="10730" t="str">
        <f t="shared" si="14"/>
        <v>***</v>
      </c>
      <c r="X89" s="6823" t="s">
        <v>6214</v>
      </c>
      <c r="Y89" s="37">
        <v>47.837556791614027</v>
      </c>
      <c r="Z89" s="37">
        <v>143287</v>
      </c>
      <c r="AA89" s="37">
        <v>44.350671718911471</v>
      </c>
      <c r="AB89" s="37">
        <v>5806</v>
      </c>
      <c r="AC89" s="37">
        <v>3.486885072702556</v>
      </c>
      <c r="AD89" s="37">
        <v>1.83793109464E-7</v>
      </c>
      <c r="AE89" s="10731" t="str">
        <f t="shared" si="15"/>
        <v>***</v>
      </c>
    </row>
    <row r="90" spans="1:31">
      <c r="A90" s="6823" t="s">
        <v>6017</v>
      </c>
      <c r="B90" s="37">
        <v>51.741948406850469</v>
      </c>
      <c r="C90" s="37">
        <v>69893</v>
      </c>
      <c r="D90" s="37">
        <v>50.769523085692569</v>
      </c>
      <c r="E90" s="37">
        <v>10526</v>
      </c>
      <c r="F90" s="37">
        <v>0.9724253211578997</v>
      </c>
      <c r="G90" s="37">
        <v>6.2723864362006804E-2</v>
      </c>
      <c r="H90" s="10732" t="str">
        <f t="shared" si="12"/>
        <v>*</v>
      </c>
      <c r="J90" s="6823" t="s">
        <v>6413</v>
      </c>
      <c r="K90" s="37">
        <v>51.741948406850469</v>
      </c>
      <c r="L90" s="37">
        <v>69893</v>
      </c>
      <c r="M90" s="37">
        <v>51.596109056035083</v>
      </c>
      <c r="N90" s="37">
        <v>7299</v>
      </c>
      <c r="O90" s="37">
        <v>0.14583935081538613</v>
      </c>
      <c r="P90" s="37">
        <v>0.81245713576800938</v>
      </c>
      <c r="Q90" s="10733" t="str">
        <f t="shared" si="13"/>
        <v>NS</v>
      </c>
      <c r="R90" s="37">
        <v>48.899907034397273</v>
      </c>
      <c r="S90" s="37">
        <v>3227</v>
      </c>
      <c r="T90" s="37">
        <v>2.8420413724531954</v>
      </c>
      <c r="U90" s="37">
        <v>1.5853494051741E-3</v>
      </c>
      <c r="V90" s="10734" t="str">
        <f t="shared" si="14"/>
        <v>NS</v>
      </c>
      <c r="X90" s="6823" t="s">
        <v>6215</v>
      </c>
      <c r="Y90" s="37">
        <v>51.728158358379098</v>
      </c>
      <c r="Z90" s="37">
        <v>77192</v>
      </c>
      <c r="AA90" s="37">
        <v>48.899907034397273</v>
      </c>
      <c r="AB90" s="37">
        <v>3227</v>
      </c>
      <c r="AC90" s="37">
        <v>2.8282513239818243</v>
      </c>
      <c r="AD90" s="37">
        <v>1.6336390237356E-3</v>
      </c>
      <c r="AE90" s="10735" t="str">
        <f t="shared" si="15"/>
        <v>***</v>
      </c>
    </row>
    <row r="91" spans="1:31">
      <c r="A91" s="6823" t="s">
        <v>6018</v>
      </c>
      <c r="B91" s="37">
        <v>67.211480672539906</v>
      </c>
      <c r="C91" s="37">
        <v>136438</v>
      </c>
      <c r="D91" s="37">
        <v>65.07234042553192</v>
      </c>
      <c r="E91" s="37">
        <v>23500</v>
      </c>
      <c r="F91" s="37">
        <v>2.1391402470079868</v>
      </c>
      <c r="G91" s="37">
        <v>1.2221734108600001E-10</v>
      </c>
      <c r="H91" s="10736" t="str">
        <f t="shared" si="12"/>
        <v>***</v>
      </c>
      <c r="J91" s="6823" t="s">
        <v>6414</v>
      </c>
      <c r="K91" s="37">
        <v>67.211480672539906</v>
      </c>
      <c r="L91" s="37">
        <v>136438</v>
      </c>
      <c r="M91" s="37">
        <v>65.571648690292761</v>
      </c>
      <c r="N91" s="37">
        <v>16225</v>
      </c>
      <c r="O91" s="37">
        <v>1.639831982247145</v>
      </c>
      <c r="P91" s="37">
        <v>2.6597929376600001E-5</v>
      </c>
      <c r="Q91" s="10737" t="str">
        <f t="shared" si="13"/>
        <v>***</v>
      </c>
      <c r="R91" s="37">
        <v>63.958762886597938</v>
      </c>
      <c r="S91" s="37">
        <v>7275</v>
      </c>
      <c r="T91" s="37">
        <v>3.252717785941968</v>
      </c>
      <c r="U91" s="37">
        <v>8.8560019431600003E-9</v>
      </c>
      <c r="V91" s="10738" t="str">
        <f t="shared" si="14"/>
        <v>***</v>
      </c>
      <c r="X91" s="6823" t="s">
        <v>6216</v>
      </c>
      <c r="Y91" s="37">
        <v>67.037199583396102</v>
      </c>
      <c r="Z91" s="37">
        <v>152663</v>
      </c>
      <c r="AA91" s="37">
        <v>63.958762886597938</v>
      </c>
      <c r="AB91" s="37">
        <v>7275</v>
      </c>
      <c r="AC91" s="37">
        <v>3.078436696798164</v>
      </c>
      <c r="AD91" s="37">
        <v>4.99392109902E-8</v>
      </c>
      <c r="AE91" s="10739" t="str">
        <f t="shared" si="15"/>
        <v>***</v>
      </c>
    </row>
    <row r="92" spans="1:31">
      <c r="A92" s="6823" t="s">
        <v>6019</v>
      </c>
      <c r="B92" s="37">
        <v>43.532827205139149</v>
      </c>
      <c r="C92" s="37">
        <v>178084</v>
      </c>
      <c r="D92" s="37">
        <v>43.30178619034924</v>
      </c>
      <c r="E92" s="37">
        <v>15004</v>
      </c>
      <c r="F92" s="37">
        <v>0.23104101478990913</v>
      </c>
      <c r="G92" s="37">
        <v>0.58355472931113128</v>
      </c>
      <c r="H92" s="10740" t="str">
        <f t="shared" si="12"/>
        <v>NS</v>
      </c>
      <c r="J92" s="6823" t="s">
        <v>6415</v>
      </c>
      <c r="K92" s="37">
        <v>43.532827205139149</v>
      </c>
      <c r="L92" s="37">
        <v>178084</v>
      </c>
      <c r="M92" s="37">
        <v>43.597453130527057</v>
      </c>
      <c r="N92" s="37">
        <v>11308</v>
      </c>
      <c r="O92" s="37">
        <v>-6.4625925387908012E-2</v>
      </c>
      <c r="P92" s="37">
        <v>0.89308179865874338</v>
      </c>
      <c r="Q92" s="10741" t="str">
        <f t="shared" si="13"/>
        <v>NS</v>
      </c>
      <c r="R92" s="37">
        <v>42.397186147186147</v>
      </c>
      <c r="S92" s="37">
        <v>3696</v>
      </c>
      <c r="T92" s="37">
        <v>1.1356410579530021</v>
      </c>
      <c r="U92" s="37">
        <v>0.16809027870405471</v>
      </c>
      <c r="V92" s="10742" t="str">
        <f t="shared" si="14"/>
        <v>NS</v>
      </c>
      <c r="X92" s="6823" t="s">
        <v>6217</v>
      </c>
      <c r="Y92" s="37">
        <v>43.53668581566275</v>
      </c>
      <c r="Z92" s="37">
        <v>189392</v>
      </c>
      <c r="AA92" s="37">
        <v>42.397186147186147</v>
      </c>
      <c r="AB92" s="37">
        <v>3696</v>
      </c>
      <c r="AC92" s="37">
        <v>1.1394996684766028</v>
      </c>
      <c r="AD92" s="37">
        <v>0.1663978621147206</v>
      </c>
      <c r="AE92" s="10743" t="str">
        <f t="shared" si="15"/>
        <v>NS</v>
      </c>
    </row>
    <row r="93" spans="1:31">
      <c r="A93" s="6823" t="s">
        <v>6020</v>
      </c>
      <c r="B93" s="37">
        <v>69.477846917218784</v>
      </c>
      <c r="C93" s="37">
        <v>173723</v>
      </c>
      <c r="D93" s="37">
        <v>66.02311290470513</v>
      </c>
      <c r="E93" s="37">
        <v>21806</v>
      </c>
      <c r="F93" s="37">
        <v>3.4547340125136543</v>
      </c>
      <c r="G93" s="37">
        <v>2.2976739215900001E-25</v>
      </c>
      <c r="H93" s="10744" t="str">
        <f t="shared" si="12"/>
        <v>***</v>
      </c>
      <c r="J93" s="6823" t="s">
        <v>6416</v>
      </c>
      <c r="K93" s="37">
        <v>69.477846917218784</v>
      </c>
      <c r="L93" s="37">
        <v>173723</v>
      </c>
      <c r="M93" s="37">
        <v>67.557301055884622</v>
      </c>
      <c r="N93" s="37">
        <v>15532</v>
      </c>
      <c r="O93" s="37">
        <v>1.9205458613341619</v>
      </c>
      <c r="P93" s="37">
        <v>6.60019848321E-7</v>
      </c>
      <c r="Q93" s="10745" t="str">
        <f t="shared" si="13"/>
        <v>***</v>
      </c>
      <c r="R93" s="37">
        <v>62.225055785782587</v>
      </c>
      <c r="S93" s="37">
        <v>6274</v>
      </c>
      <c r="T93" s="37">
        <v>7.2527911314361972</v>
      </c>
      <c r="U93" s="37">
        <v>2.14651622347E-34</v>
      </c>
      <c r="V93" s="10746" t="str">
        <f t="shared" si="14"/>
        <v>***</v>
      </c>
      <c r="X93" s="6823" t="s">
        <v>6218</v>
      </c>
      <c r="Y93" s="37">
        <v>69.320229320229316</v>
      </c>
      <c r="Z93" s="37">
        <v>189255</v>
      </c>
      <c r="AA93" s="37">
        <v>62.225055785782587</v>
      </c>
      <c r="AB93" s="37">
        <v>6274</v>
      </c>
      <c r="AC93" s="37">
        <v>7.0951735344467295</v>
      </c>
      <c r="AD93" s="37">
        <v>5.2948030845799998E-33</v>
      </c>
      <c r="AE93" s="10747" t="str">
        <f t="shared" si="15"/>
        <v>***</v>
      </c>
    </row>
    <row r="94" spans="1:31">
      <c r="A94" s="6823" t="s">
        <v>6021</v>
      </c>
      <c r="B94" s="37">
        <v>41.627134935963049</v>
      </c>
      <c r="C94" s="37">
        <v>337071</v>
      </c>
      <c r="D94" s="37">
        <v>39.578479709595278</v>
      </c>
      <c r="E94" s="37">
        <v>36914</v>
      </c>
      <c r="F94" s="37">
        <v>2.0486552263677709</v>
      </c>
      <c r="G94" s="37">
        <v>3.293478657E-14</v>
      </c>
      <c r="H94" s="10748" t="str">
        <f t="shared" si="12"/>
        <v>***</v>
      </c>
      <c r="J94" s="6823" t="s">
        <v>6417</v>
      </c>
      <c r="K94" s="37">
        <v>41.627134935963049</v>
      </c>
      <c r="L94" s="37">
        <v>337071</v>
      </c>
      <c r="M94" s="37">
        <v>40.664924506387919</v>
      </c>
      <c r="N94" s="37">
        <v>27552</v>
      </c>
      <c r="O94" s="37">
        <v>0.96221042957512992</v>
      </c>
      <c r="P94" s="37">
        <v>1.8330094003979999E-3</v>
      </c>
      <c r="Q94" s="10749" t="str">
        <f t="shared" si="13"/>
        <v>***</v>
      </c>
      <c r="R94" s="37">
        <v>36.381115146336263</v>
      </c>
      <c r="S94" s="37">
        <v>9362</v>
      </c>
      <c r="T94" s="37">
        <v>5.2460197896267857</v>
      </c>
      <c r="U94" s="37">
        <v>2.9039761083900002E-24</v>
      </c>
      <c r="V94" s="10750" t="str">
        <f t="shared" si="14"/>
        <v>***</v>
      </c>
      <c r="X94" s="6823" t="s">
        <v>6219</v>
      </c>
      <c r="Y94" s="37">
        <v>41.554427449722041</v>
      </c>
      <c r="Z94" s="37">
        <v>364623</v>
      </c>
      <c r="AA94" s="37">
        <v>36.381115146336263</v>
      </c>
      <c r="AB94" s="37">
        <v>9362</v>
      </c>
      <c r="AC94" s="37">
        <v>5.173312303385778</v>
      </c>
      <c r="AD94" s="37">
        <v>1.07686399712E-23</v>
      </c>
      <c r="AE94" s="10751" t="str">
        <f t="shared" si="15"/>
        <v>***</v>
      </c>
    </row>
    <row r="95" spans="1:31">
      <c r="A95" s="6823" t="s">
        <v>6022</v>
      </c>
      <c r="B95" s="37">
        <v>68.489502533871132</v>
      </c>
      <c r="C95" s="37">
        <v>77352</v>
      </c>
      <c r="D95" s="37">
        <v>64.123782432548921</v>
      </c>
      <c r="E95" s="37">
        <v>11601</v>
      </c>
      <c r="F95" s="37">
        <v>4.3657201013222107</v>
      </c>
      <c r="G95" s="37">
        <v>5.6651329614200002E-21</v>
      </c>
      <c r="H95" s="10752" t="str">
        <f t="shared" si="12"/>
        <v>***</v>
      </c>
      <c r="J95" s="6823" t="s">
        <v>6418</v>
      </c>
      <c r="K95" s="37">
        <v>68.489502533871132</v>
      </c>
      <c r="L95" s="37">
        <v>77352</v>
      </c>
      <c r="M95" s="37">
        <v>65.853948620361564</v>
      </c>
      <c r="N95" s="37">
        <v>8408</v>
      </c>
      <c r="O95" s="37">
        <v>2.6355539135095682</v>
      </c>
      <c r="P95" s="37">
        <v>8.2244306544899999E-7</v>
      </c>
      <c r="Q95" s="10753" t="str">
        <f t="shared" si="13"/>
        <v>***</v>
      </c>
      <c r="R95" s="37">
        <v>59.567804572502347</v>
      </c>
      <c r="S95" s="37">
        <v>3193</v>
      </c>
      <c r="T95" s="37">
        <v>8.9216979613687855</v>
      </c>
      <c r="U95" s="37">
        <v>2.7817428757400001E-26</v>
      </c>
      <c r="V95" s="10754" t="str">
        <f t="shared" si="14"/>
        <v>***</v>
      </c>
      <c r="X95" s="6823" t="s">
        <v>6220</v>
      </c>
      <c r="Y95" s="37">
        <v>68.231110074626869</v>
      </c>
      <c r="Z95" s="37">
        <v>85760</v>
      </c>
      <c r="AA95" s="37">
        <v>59.567804572502347</v>
      </c>
      <c r="AB95" s="37">
        <v>3193</v>
      </c>
      <c r="AC95" s="37">
        <v>8.6633055021245227</v>
      </c>
      <c r="AD95" s="37">
        <v>7.0187152496100001E-25</v>
      </c>
      <c r="AE95" s="10755" t="str">
        <f t="shared" si="15"/>
        <v>***</v>
      </c>
    </row>
    <row r="96" spans="1:31">
      <c r="A96" s="6823" t="s">
        <v>6023</v>
      </c>
      <c r="B96" s="37">
        <v>79.60579972813774</v>
      </c>
      <c r="C96" s="37">
        <v>22070</v>
      </c>
      <c r="D96" s="37">
        <v>79.748283752860416</v>
      </c>
      <c r="E96" s="37">
        <v>2622</v>
      </c>
      <c r="F96" s="37">
        <v>-0.14248402472267685</v>
      </c>
      <c r="G96" s="37">
        <v>0.86404352960800823</v>
      </c>
      <c r="H96" s="10756" t="str">
        <f t="shared" si="12"/>
        <v>NS</v>
      </c>
      <c r="J96" s="6823" t="s">
        <v>6419</v>
      </c>
      <c r="K96" s="37">
        <v>79.60579972813774</v>
      </c>
      <c r="L96" s="37">
        <v>22070</v>
      </c>
      <c r="M96" s="37">
        <v>81.156530408773676</v>
      </c>
      <c r="N96" s="37">
        <v>2006</v>
      </c>
      <c r="O96" s="37">
        <v>-1.5507306806359367</v>
      </c>
      <c r="P96" s="37">
        <v>9.8075384825126094E-2</v>
      </c>
      <c r="Q96" s="10757" t="str">
        <f t="shared" si="13"/>
        <v>*</v>
      </c>
      <c r="R96" s="37">
        <v>75.162337662337663</v>
      </c>
      <c r="S96" s="37">
        <v>616</v>
      </c>
      <c r="T96" s="37">
        <v>4.4434620658000767</v>
      </c>
      <c r="U96" s="37">
        <v>7.0639545496841002E-3</v>
      </c>
      <c r="V96" s="10758" t="str">
        <f t="shared" si="14"/>
        <v>*</v>
      </c>
      <c r="X96" s="6823" t="s">
        <v>6221</v>
      </c>
      <c r="Y96" s="37">
        <v>79.735005814919418</v>
      </c>
      <c r="Z96" s="37">
        <v>24076</v>
      </c>
      <c r="AA96" s="37">
        <v>75.162337662337663</v>
      </c>
      <c r="AB96" s="37">
        <v>616</v>
      </c>
      <c r="AC96" s="37">
        <v>4.5726681525817554</v>
      </c>
      <c r="AD96" s="37">
        <v>5.4000310623834001E-3</v>
      </c>
      <c r="AE96" s="10759" t="str">
        <f t="shared" si="15"/>
        <v>***</v>
      </c>
    </row>
    <row r="97" spans="1:31">
      <c r="A97" s="6823" t="s">
        <v>6024</v>
      </c>
      <c r="B97" s="37">
        <v>57.066166283946643</v>
      </c>
      <c r="C97" s="37">
        <v>421544</v>
      </c>
      <c r="D97" s="37">
        <v>54.623946738791219</v>
      </c>
      <c r="E97" s="37">
        <v>38452</v>
      </c>
      <c r="F97" s="37">
        <v>2.4422195451554245</v>
      </c>
      <c r="G97" s="37">
        <v>2.10410646898E-20</v>
      </c>
      <c r="H97" s="10760" t="str">
        <f t="shared" si="12"/>
        <v>***</v>
      </c>
      <c r="J97" s="6823" t="s">
        <v>6420</v>
      </c>
      <c r="K97" s="37">
        <v>57.066166283946643</v>
      </c>
      <c r="L97" s="37">
        <v>421544</v>
      </c>
      <c r="M97" s="37">
        <v>55.487250372849303</v>
      </c>
      <c r="N97" s="37">
        <v>27491</v>
      </c>
      <c r="O97" s="37">
        <v>1.5789159110973401</v>
      </c>
      <c r="P97" s="37">
        <v>3.0058040500699998E-7</v>
      </c>
      <c r="Q97" s="10761" t="str">
        <f t="shared" si="13"/>
        <v>***</v>
      </c>
      <c r="R97" s="37">
        <v>52.458717270322047</v>
      </c>
      <c r="S97" s="37">
        <v>10961</v>
      </c>
      <c r="T97" s="37">
        <v>4.6074490136245956</v>
      </c>
      <c r="U97" s="37">
        <v>6.6913919997300004E-22</v>
      </c>
      <c r="V97" s="10762" t="str">
        <f t="shared" si="14"/>
        <v>***</v>
      </c>
      <c r="X97" s="6823" t="s">
        <v>6222</v>
      </c>
      <c r="Y97" s="37">
        <v>56.969501263821307</v>
      </c>
      <c r="Z97" s="37">
        <v>449035</v>
      </c>
      <c r="AA97" s="37">
        <v>52.458717270322047</v>
      </c>
      <c r="AB97" s="37">
        <v>10961</v>
      </c>
      <c r="AC97" s="37">
        <v>4.5107839934992597</v>
      </c>
      <c r="AD97" s="37">
        <v>4.4479411964099999E-21</v>
      </c>
      <c r="AE97" s="10763" t="str">
        <f t="shared" si="15"/>
        <v>***</v>
      </c>
    </row>
    <row r="98" spans="1:31">
      <c r="A98" s="6823" t="s">
        <v>6025</v>
      </c>
      <c r="B98" s="37">
        <v>67.055413239854389</v>
      </c>
      <c r="C98" s="37">
        <v>118672</v>
      </c>
      <c r="D98" s="37">
        <v>63.181247759053427</v>
      </c>
      <c r="E98" s="37">
        <v>22312</v>
      </c>
      <c r="F98" s="37">
        <v>3.8741654808009613</v>
      </c>
      <c r="G98" s="37">
        <v>2.4136554898799999E-29</v>
      </c>
      <c r="H98" s="10764" t="str">
        <f t="shared" si="12"/>
        <v>***</v>
      </c>
      <c r="J98" s="6823" t="s">
        <v>6421</v>
      </c>
      <c r="K98" s="37">
        <v>67.055413239854389</v>
      </c>
      <c r="L98" s="37">
        <v>118672</v>
      </c>
      <c r="M98" s="37">
        <v>64.818056771289235</v>
      </c>
      <c r="N98" s="37">
        <v>15994</v>
      </c>
      <c r="O98" s="37">
        <v>2.237356468565153</v>
      </c>
      <c r="P98" s="37">
        <v>1.6991933698600001E-8</v>
      </c>
      <c r="Q98" s="10765" t="str">
        <f t="shared" si="13"/>
        <v>***</v>
      </c>
      <c r="R98" s="37">
        <v>59.03767014878126</v>
      </c>
      <c r="S98" s="37">
        <v>6318</v>
      </c>
      <c r="T98" s="37">
        <v>8.0177430910731289</v>
      </c>
      <c r="U98" s="37">
        <v>1.20922753595E-39</v>
      </c>
      <c r="V98" s="10766" t="str">
        <f t="shared" si="14"/>
        <v>***</v>
      </c>
      <c r="X98" s="6823" t="s">
        <v>6223</v>
      </c>
      <c r="Y98" s="37">
        <v>66.789687077658797</v>
      </c>
      <c r="Z98" s="37">
        <v>134666</v>
      </c>
      <c r="AA98" s="37">
        <v>59.03767014878126</v>
      </c>
      <c r="AB98" s="37">
        <v>6318</v>
      </c>
      <c r="AC98" s="37">
        <v>7.7520169288775378</v>
      </c>
      <c r="AD98" s="37">
        <v>2.8463800408600001E-37</v>
      </c>
      <c r="AE98" s="10767" t="str">
        <f t="shared" si="15"/>
        <v>***</v>
      </c>
    </row>
    <row r="99" spans="1:31">
      <c r="A99" s="6823" t="s">
        <v>6026</v>
      </c>
      <c r="B99" s="37">
        <v>54.101921289792742</v>
      </c>
      <c r="C99" s="37">
        <v>92542</v>
      </c>
      <c r="D99" s="37">
        <v>50.487012987012989</v>
      </c>
      <c r="E99" s="37">
        <v>10472</v>
      </c>
      <c r="F99" s="37">
        <v>3.6149083027797531</v>
      </c>
      <c r="G99" s="37">
        <v>2.0250617480500001E-12</v>
      </c>
      <c r="H99" s="10768" t="str">
        <f t="shared" si="12"/>
        <v>***</v>
      </c>
      <c r="J99" s="6823" t="s">
        <v>6422</v>
      </c>
      <c r="K99" s="37">
        <v>54.101921289792742</v>
      </c>
      <c r="L99" s="37">
        <v>92542</v>
      </c>
      <c r="M99" s="37">
        <v>52.195557824865972</v>
      </c>
      <c r="N99" s="37">
        <v>7834</v>
      </c>
      <c r="O99" s="37">
        <v>1.9063634649267698</v>
      </c>
      <c r="P99" s="37">
        <v>1.152038980657E-3</v>
      </c>
      <c r="Q99" s="10769" t="str">
        <f t="shared" si="13"/>
        <v>***</v>
      </c>
      <c r="R99" s="37">
        <v>45.41319181197877</v>
      </c>
      <c r="S99" s="37">
        <v>2638</v>
      </c>
      <c r="T99" s="37">
        <v>8.6887294778139719</v>
      </c>
      <c r="U99" s="37">
        <v>1.0579379395099999E-18</v>
      </c>
      <c r="V99" s="10770" t="str">
        <f t="shared" si="14"/>
        <v>***</v>
      </c>
      <c r="X99" s="6823" t="s">
        <v>6224</v>
      </c>
      <c r="Y99" s="37">
        <v>53.953136207858449</v>
      </c>
      <c r="Z99" s="37">
        <v>100376</v>
      </c>
      <c r="AA99" s="37">
        <v>45.41319181197877</v>
      </c>
      <c r="AB99" s="37">
        <v>2638</v>
      </c>
      <c r="AC99" s="37">
        <v>8.5399443958796795</v>
      </c>
      <c r="AD99" s="37">
        <v>3.7818371493600001E-18</v>
      </c>
      <c r="AE99" s="10771" t="str">
        <f t="shared" si="15"/>
        <v>***</v>
      </c>
    </row>
    <row r="100" spans="1:31">
      <c r="A100" s="6823" t="s">
        <v>6027</v>
      </c>
      <c r="B100" s="37">
        <v>60.968508015108071</v>
      </c>
      <c r="C100" s="37">
        <v>158326</v>
      </c>
      <c r="D100" s="37">
        <v>56.845846290537537</v>
      </c>
      <c r="E100" s="37">
        <v>22510</v>
      </c>
      <c r="F100" s="37">
        <v>4.1226617245705341</v>
      </c>
      <c r="G100" s="37">
        <v>2.45044302998E-32</v>
      </c>
      <c r="H100" s="10772" t="str">
        <f t="shared" si="12"/>
        <v>***</v>
      </c>
      <c r="J100" s="6823" t="s">
        <v>6423</v>
      </c>
      <c r="K100" s="37">
        <v>60.968508015108071</v>
      </c>
      <c r="L100" s="37">
        <v>158326</v>
      </c>
      <c r="M100" s="37">
        <v>58.380333496812163</v>
      </c>
      <c r="N100" s="37">
        <v>16312</v>
      </c>
      <c r="O100" s="37">
        <v>2.5881745182959079</v>
      </c>
      <c r="P100" s="37">
        <v>1.15427651274E-10</v>
      </c>
      <c r="Q100" s="10773" t="str">
        <f t="shared" si="13"/>
        <v>***</v>
      </c>
      <c r="R100" s="37">
        <v>52.807357212003872</v>
      </c>
      <c r="S100" s="37">
        <v>6198</v>
      </c>
      <c r="T100" s="37">
        <v>8.1611508031041993</v>
      </c>
      <c r="U100" s="37">
        <v>4.1842026897000002E-38</v>
      </c>
      <c r="V100" s="10774" t="str">
        <f t="shared" si="14"/>
        <v>***</v>
      </c>
      <c r="X100" s="6823" t="s">
        <v>6225</v>
      </c>
      <c r="Y100" s="37">
        <v>60.7267604988605</v>
      </c>
      <c r="Z100" s="37">
        <v>174638</v>
      </c>
      <c r="AA100" s="37">
        <v>52.807357212003872</v>
      </c>
      <c r="AB100" s="37">
        <v>6198</v>
      </c>
      <c r="AC100" s="37">
        <v>7.9194032868566282</v>
      </c>
      <c r="AD100" s="37">
        <v>4.89030150717E-36</v>
      </c>
      <c r="AE100" s="10775" t="str">
        <f t="shared" si="15"/>
        <v>***</v>
      </c>
    </row>
    <row r="101" spans="1:31">
      <c r="A101" s="6823" t="s">
        <v>6028</v>
      </c>
      <c r="B101" s="37">
        <v>55.432507317751082</v>
      </c>
      <c r="C101" s="37">
        <v>115131</v>
      </c>
      <c r="D101" s="37">
        <v>49.145884717274143</v>
      </c>
      <c r="E101" s="37">
        <v>10947</v>
      </c>
      <c r="F101" s="37">
        <v>6.2866226004769388</v>
      </c>
      <c r="G101" s="37">
        <v>1.34721749196E-36</v>
      </c>
      <c r="H101" s="10776" t="str">
        <f t="shared" si="12"/>
        <v>***</v>
      </c>
      <c r="J101" s="6823" t="s">
        <v>6424</v>
      </c>
      <c r="K101" s="37">
        <v>55.432507317751082</v>
      </c>
      <c r="L101" s="37">
        <v>115131</v>
      </c>
      <c r="M101" s="37">
        <v>50.05569996286669</v>
      </c>
      <c r="N101" s="37">
        <v>8079</v>
      </c>
      <c r="O101" s="37">
        <v>5.3768073548843915</v>
      </c>
      <c r="P101" s="37">
        <v>5.7973808269200001E-21</v>
      </c>
      <c r="Q101" s="10777" t="str">
        <f t="shared" si="13"/>
        <v>***</v>
      </c>
      <c r="R101" s="37">
        <v>46.582984658298457</v>
      </c>
      <c r="S101" s="37">
        <v>2868</v>
      </c>
      <c r="T101" s="37">
        <v>8.8495226594526244</v>
      </c>
      <c r="U101" s="37">
        <v>4.7012117651199998E-21</v>
      </c>
      <c r="V101" s="10778" t="str">
        <f t="shared" si="14"/>
        <v>***</v>
      </c>
      <c r="X101" s="6823" t="s">
        <v>6226</v>
      </c>
      <c r="Y101" s="37">
        <v>55.079944809674537</v>
      </c>
      <c r="Z101" s="37">
        <v>123210</v>
      </c>
      <c r="AA101" s="37">
        <v>46.582984658298457</v>
      </c>
      <c r="AB101" s="37">
        <v>2868</v>
      </c>
      <c r="AC101" s="37">
        <v>8.4969601513760793</v>
      </c>
      <c r="AD101" s="37">
        <v>1.5464876137000001E-19</v>
      </c>
      <c r="AE101" s="10779" t="str">
        <f t="shared" si="15"/>
        <v>***</v>
      </c>
    </row>
    <row r="102" spans="1:31">
      <c r="A102" s="6823" t="s">
        <v>6029</v>
      </c>
      <c r="B102" s="37">
        <v>56.779792947769913</v>
      </c>
      <c r="C102" s="37">
        <v>77082</v>
      </c>
      <c r="D102" s="37">
        <v>59.114231704023773</v>
      </c>
      <c r="E102" s="37">
        <v>11109</v>
      </c>
      <c r="F102" s="37">
        <v>-2.33443875625386</v>
      </c>
      <c r="G102" s="37">
        <v>3.3588092308200001E-6</v>
      </c>
      <c r="H102" s="10780" t="str">
        <f t="shared" si="12"/>
        <v>***</v>
      </c>
      <c r="J102" s="6823" t="s">
        <v>6425</v>
      </c>
      <c r="K102" s="37">
        <v>56.779792947769913</v>
      </c>
      <c r="L102" s="37">
        <v>77082</v>
      </c>
      <c r="M102" s="37">
        <v>60.128452151573541</v>
      </c>
      <c r="N102" s="37">
        <v>7785</v>
      </c>
      <c r="O102" s="37">
        <v>-3.3486592038036278</v>
      </c>
      <c r="P102" s="37">
        <v>1.27361540695E-8</v>
      </c>
      <c r="Q102" s="10781" t="str">
        <f t="shared" si="13"/>
        <v>***</v>
      </c>
      <c r="R102" s="37">
        <v>56.738868832731647</v>
      </c>
      <c r="S102" s="37">
        <v>3324</v>
      </c>
      <c r="T102" s="37">
        <v>4.0924115038265541E-2</v>
      </c>
      <c r="U102" s="37">
        <v>0.96280576422152753</v>
      </c>
      <c r="V102" s="10782" t="str">
        <f t="shared" si="14"/>
        <v>***</v>
      </c>
      <c r="X102" s="6823" t="s">
        <v>6227</v>
      </c>
      <c r="Y102" s="37">
        <v>57.086971378745567</v>
      </c>
      <c r="Z102" s="37">
        <v>84867</v>
      </c>
      <c r="AA102" s="37">
        <v>56.738868832731647</v>
      </c>
      <c r="AB102" s="37">
        <v>3324</v>
      </c>
      <c r="AC102" s="37">
        <v>0.34810254601391932</v>
      </c>
      <c r="AD102" s="37">
        <v>0.69081495171409235</v>
      </c>
      <c r="AE102" s="10783" t="str">
        <f t="shared" si="15"/>
        <v>NS</v>
      </c>
    </row>
    <row r="103" spans="1:31">
      <c r="A103" s="6823" t="s">
        <v>11571</v>
      </c>
      <c r="B103" s="37">
        <v>50.922949570957243</v>
      </c>
      <c r="C103" s="37">
        <v>3723172</v>
      </c>
      <c r="D103" s="37">
        <v>49.223488204818153</v>
      </c>
      <c r="E103" s="37">
        <v>479645</v>
      </c>
      <c r="F103" s="37">
        <v>1.69946136613909</v>
      </c>
      <c r="G103" s="37">
        <v>8.5802471620999993E-109</v>
      </c>
      <c r="H103" s="10784" t="str">
        <f t="shared" si="12"/>
        <v>***</v>
      </c>
      <c r="J103" s="6823" t="s">
        <v>11571</v>
      </c>
      <c r="K103" s="37">
        <v>50.922949570957243</v>
      </c>
      <c r="L103" s="37">
        <v>3723172</v>
      </c>
      <c r="M103" s="37">
        <v>49.571232400585743</v>
      </c>
      <c r="N103" s="37">
        <v>351006</v>
      </c>
      <c r="O103" s="37">
        <v>1.3517171703715007</v>
      </c>
      <c r="P103" s="37">
        <v>6.22027569273E-53</v>
      </c>
      <c r="Q103" s="10785" t="str">
        <f t="shared" si="13"/>
        <v>***</v>
      </c>
      <c r="R103" s="37">
        <v>48.274629000536393</v>
      </c>
      <c r="S103" s="37">
        <v>128639</v>
      </c>
      <c r="T103" s="37">
        <v>2.6483205704208501</v>
      </c>
      <c r="U103" s="37">
        <v>7.1772222080400005E-78</v>
      </c>
      <c r="V103" s="10786" t="str">
        <f t="shared" si="14"/>
        <v>***</v>
      </c>
      <c r="X103" s="6823" t="s">
        <v>11571</v>
      </c>
      <c r="Y103" s="37">
        <v>50.806493972526482</v>
      </c>
      <c r="Z103" s="37">
        <v>4074178</v>
      </c>
      <c r="AA103" s="37">
        <v>48.274629000536393</v>
      </c>
      <c r="AB103" s="37">
        <v>128639</v>
      </c>
      <c r="AC103" s="37">
        <v>2.531864971990089</v>
      </c>
      <c r="AD103" s="37">
        <v>1.57582008597E-71</v>
      </c>
      <c r="AE103" s="10787" t="str">
        <f t="shared" si="15"/>
        <v>***</v>
      </c>
    </row>
    <row r="105" spans="1:31" s="1" customFormat="1">
      <c r="A105" s="17040" t="s">
        <v>12076</v>
      </c>
      <c r="J105" s="17040" t="s">
        <v>12077</v>
      </c>
      <c r="X105" s="17040" t="s">
        <v>12078</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6030</v>
      </c>
      <c r="B107" s="37">
        <v>47.954446928626062</v>
      </c>
      <c r="C107" s="37">
        <v>205299</v>
      </c>
      <c r="D107" s="37">
        <v>51.204392490258591</v>
      </c>
      <c r="E107" s="37">
        <v>33876</v>
      </c>
      <c r="F107" s="37">
        <v>-3.2499455616325292</v>
      </c>
      <c r="G107" s="37">
        <v>1.39167889474E-28</v>
      </c>
      <c r="H107" s="10788" t="str">
        <f t="shared" ref="H107:H129" si="16">IF(G107&lt;0.01,"***",IF(G107&lt;0.05,"**",IF(G107&lt;0.1,"*","NS")))</f>
        <v>***</v>
      </c>
      <c r="J107" s="6823" t="s">
        <v>6426</v>
      </c>
      <c r="K107" s="37">
        <v>47.954446928626062</v>
      </c>
      <c r="L107" s="37">
        <v>205299</v>
      </c>
      <c r="M107" s="37">
        <v>51.287617906872278</v>
      </c>
      <c r="N107" s="37">
        <v>26716</v>
      </c>
      <c r="O107" s="37">
        <v>-3.3331709782462156</v>
      </c>
      <c r="P107" s="37">
        <v>1.1074266871099999E-24</v>
      </c>
      <c r="Q107" s="10789" t="str">
        <f t="shared" ref="Q107:Q129" si="17">IF(P107&lt;0.01,"***",IF(P107&lt;0.05,"**",IF(P107&lt;0.1,"*","NS")))</f>
        <v>***</v>
      </c>
      <c r="R107" s="37">
        <v>50.893854748603353</v>
      </c>
      <c r="S107" s="37">
        <v>7160</v>
      </c>
      <c r="T107" s="37">
        <v>-2.9394078199772906</v>
      </c>
      <c r="U107" s="37">
        <v>9.8935614844900006E-7</v>
      </c>
      <c r="V107" s="10790" t="str">
        <f t="shared" ref="V107:V129" si="18">IF(P107&lt;0.01,"***",IF(P107&lt;0.05,"**",IF(P107&lt;0.1,"*","NS")))</f>
        <v>***</v>
      </c>
      <c r="X107" s="6823" t="s">
        <v>6228</v>
      </c>
      <c r="Y107" s="37">
        <v>48.33825399219878</v>
      </c>
      <c r="Z107" s="37">
        <v>232015</v>
      </c>
      <c r="AA107" s="37">
        <v>50.893854748603353</v>
      </c>
      <c r="AB107" s="37">
        <v>7160</v>
      </c>
      <c r="AC107" s="37">
        <v>-2.5556007564045728</v>
      </c>
      <c r="AD107" s="37">
        <v>2.0268937451499999E-5</v>
      </c>
      <c r="AE107" s="10791" t="str">
        <f t="shared" ref="AE107:AE129" si="19">IF(AD107&lt;0.01,"***",IF(AD107&lt;0.05,"**",IF(AD107&lt;0.1,"*","NS")))</f>
        <v>***</v>
      </c>
    </row>
    <row r="108" spans="1:31">
      <c r="A108" s="6823" t="s">
        <v>6031</v>
      </c>
      <c r="B108" s="37">
        <v>72.719785876055184</v>
      </c>
      <c r="C108" s="37">
        <v>67998</v>
      </c>
      <c r="D108" s="37">
        <v>67.266302601991654</v>
      </c>
      <c r="E108" s="37">
        <v>12452</v>
      </c>
      <c r="F108" s="37">
        <v>5.4534832740635295</v>
      </c>
      <c r="G108" s="37">
        <v>1.4086745639599999E-35</v>
      </c>
      <c r="H108" s="10792" t="str">
        <f t="shared" si="16"/>
        <v>***</v>
      </c>
      <c r="J108" s="6823" t="s">
        <v>6427</v>
      </c>
      <c r="K108" s="37">
        <v>72.719785876055184</v>
      </c>
      <c r="L108" s="37">
        <v>67998</v>
      </c>
      <c r="M108" s="37">
        <v>69.490961517134295</v>
      </c>
      <c r="N108" s="37">
        <v>9017</v>
      </c>
      <c r="O108" s="37">
        <v>3.2288243589208889</v>
      </c>
      <c r="P108" s="37">
        <v>1.1837418432699999E-10</v>
      </c>
      <c r="Q108" s="10793" t="str">
        <f t="shared" si="17"/>
        <v>***</v>
      </c>
      <c r="R108" s="37">
        <v>61.426491994177582</v>
      </c>
      <c r="S108" s="37">
        <v>3435</v>
      </c>
      <c r="T108" s="37">
        <v>11.293293881877602</v>
      </c>
      <c r="U108" s="37">
        <v>3.8306658520100002E-47</v>
      </c>
      <c r="V108" s="10794" t="str">
        <f t="shared" si="18"/>
        <v>***</v>
      </c>
      <c r="X108" s="6823" t="s">
        <v>6229</v>
      </c>
      <c r="Y108" s="37">
        <v>72.341751606829845</v>
      </c>
      <c r="Z108" s="37">
        <v>77015</v>
      </c>
      <c r="AA108" s="37">
        <v>61.426491994177582</v>
      </c>
      <c r="AB108" s="37">
        <v>3435</v>
      </c>
      <c r="AC108" s="37">
        <v>10.915259612652264</v>
      </c>
      <c r="AD108" s="37">
        <v>4.1745436097000002E-44</v>
      </c>
      <c r="AE108" s="10795" t="str">
        <f t="shared" si="19"/>
        <v>***</v>
      </c>
    </row>
    <row r="109" spans="1:31">
      <c r="A109" s="6823" t="s">
        <v>6032</v>
      </c>
      <c r="B109" s="37">
        <v>83.192600893322179</v>
      </c>
      <c r="C109" s="37">
        <v>190077</v>
      </c>
      <c r="D109" s="37">
        <v>80.442804428044283</v>
      </c>
      <c r="E109" s="37">
        <v>33062</v>
      </c>
      <c r="F109" s="37">
        <v>2.7497964652778961</v>
      </c>
      <c r="G109" s="37">
        <v>2.25753667808E-34</v>
      </c>
      <c r="H109" s="10796" t="str">
        <f t="shared" si="16"/>
        <v>***</v>
      </c>
      <c r="J109" s="6823" t="s">
        <v>6428</v>
      </c>
      <c r="K109" s="37">
        <v>83.192600893322179</v>
      </c>
      <c r="L109" s="37">
        <v>190077</v>
      </c>
      <c r="M109" s="37">
        <v>82.261923751794541</v>
      </c>
      <c r="N109" s="37">
        <v>25076</v>
      </c>
      <c r="O109" s="37">
        <v>0.9306771415276387</v>
      </c>
      <c r="P109" s="37">
        <v>2.1986481723659999E-4</v>
      </c>
      <c r="Q109" s="10797" t="str">
        <f t="shared" si="17"/>
        <v>***</v>
      </c>
      <c r="R109" s="37">
        <v>74.730778863010272</v>
      </c>
      <c r="S109" s="37">
        <v>7986</v>
      </c>
      <c r="T109" s="37">
        <v>8.4618220303119074</v>
      </c>
      <c r="U109" s="37">
        <v>4.52719233123E-86</v>
      </c>
      <c r="V109" s="10798" t="str">
        <f t="shared" si="18"/>
        <v>***</v>
      </c>
      <c r="X109" s="6823" t="s">
        <v>6230</v>
      </c>
      <c r="Y109" s="37">
        <v>83.084130827829497</v>
      </c>
      <c r="Z109" s="37">
        <v>215153</v>
      </c>
      <c r="AA109" s="37">
        <v>74.730778863010272</v>
      </c>
      <c r="AB109" s="37">
        <v>7986</v>
      </c>
      <c r="AC109" s="37">
        <v>8.3533519648192254</v>
      </c>
      <c r="AD109" s="37">
        <v>4.7278897427900003E-84</v>
      </c>
      <c r="AE109" s="10799" t="str">
        <f t="shared" si="19"/>
        <v>***</v>
      </c>
    </row>
    <row r="110" spans="1:31">
      <c r="A110" s="6823" t="s">
        <v>6033</v>
      </c>
      <c r="B110" s="37">
        <v>72.264596993621481</v>
      </c>
      <c r="C110" s="37">
        <v>89676</v>
      </c>
      <c r="D110" s="37">
        <v>75.583849184018007</v>
      </c>
      <c r="E110" s="37">
        <v>14216</v>
      </c>
      <c r="F110" s="37">
        <v>-3.3192521903965257</v>
      </c>
      <c r="G110" s="37">
        <v>1.5022411464800001E-16</v>
      </c>
      <c r="H110" s="10800" t="str">
        <f t="shared" si="16"/>
        <v>***</v>
      </c>
      <c r="J110" s="6823" t="s">
        <v>6429</v>
      </c>
      <c r="K110" s="37">
        <v>72.264596993621481</v>
      </c>
      <c r="L110" s="37">
        <v>89676</v>
      </c>
      <c r="M110" s="37">
        <v>77.137055837563452</v>
      </c>
      <c r="N110" s="37">
        <v>9850</v>
      </c>
      <c r="O110" s="37">
        <v>-4.8724588439419705</v>
      </c>
      <c r="P110" s="37">
        <v>6.2375494502199999E-25</v>
      </c>
      <c r="Q110" s="10801" t="str">
        <f t="shared" si="17"/>
        <v>***</v>
      </c>
      <c r="R110" s="37">
        <v>72.079706825469543</v>
      </c>
      <c r="S110" s="37">
        <v>4366</v>
      </c>
      <c r="T110" s="37">
        <v>0.18489016815193793</v>
      </c>
      <c r="U110" s="37">
        <v>0.78989737623088352</v>
      </c>
      <c r="V110" s="10802" t="str">
        <f t="shared" si="18"/>
        <v>***</v>
      </c>
      <c r="X110" s="6823" t="s">
        <v>6231</v>
      </c>
      <c r="Y110" s="37">
        <v>72.74681992645138</v>
      </c>
      <c r="Z110" s="37">
        <v>99526</v>
      </c>
      <c r="AA110" s="37">
        <v>72.079706825469543</v>
      </c>
      <c r="AB110" s="37">
        <v>4366</v>
      </c>
      <c r="AC110" s="37">
        <v>0.66711310098183674</v>
      </c>
      <c r="AD110" s="37">
        <v>0.33272845525616562</v>
      </c>
      <c r="AE110" s="10803" t="str">
        <f t="shared" si="19"/>
        <v>NS</v>
      </c>
    </row>
    <row r="111" spans="1:31">
      <c r="A111" s="6823" t="s">
        <v>6034</v>
      </c>
      <c r="B111" s="37">
        <v>84.960087082728592</v>
      </c>
      <c r="C111" s="37">
        <v>55120</v>
      </c>
      <c r="D111" s="37">
        <v>81.823323153489426</v>
      </c>
      <c r="E111" s="37">
        <v>8841</v>
      </c>
      <c r="F111" s="37">
        <v>3.1367639292391658</v>
      </c>
      <c r="G111" s="37">
        <v>3.6667757944500003E-14</v>
      </c>
      <c r="H111" s="10804" t="str">
        <f t="shared" si="16"/>
        <v>***</v>
      </c>
      <c r="J111" s="6823" t="s">
        <v>6430</v>
      </c>
      <c r="K111" s="37">
        <v>84.960087082728592</v>
      </c>
      <c r="L111" s="37">
        <v>55120</v>
      </c>
      <c r="M111" s="37">
        <v>82.77426673148598</v>
      </c>
      <c r="N111" s="37">
        <v>6171</v>
      </c>
      <c r="O111" s="37">
        <v>2.1858203512426115</v>
      </c>
      <c r="P111" s="37">
        <v>5.9403245613099998E-6</v>
      </c>
      <c r="Q111" s="10805" t="str">
        <f t="shared" si="17"/>
        <v>***</v>
      </c>
      <c r="R111" s="37">
        <v>79.625468164794015</v>
      </c>
      <c r="S111" s="37">
        <v>2670</v>
      </c>
      <c r="T111" s="37">
        <v>5.3346189179345771</v>
      </c>
      <c r="U111" s="37">
        <v>7.2851249577800005E-14</v>
      </c>
      <c r="V111" s="10806" t="str">
        <f t="shared" si="18"/>
        <v>***</v>
      </c>
      <c r="X111" s="6823" t="s">
        <v>6232</v>
      </c>
      <c r="Y111" s="37">
        <v>84.740010768302028</v>
      </c>
      <c r="Z111" s="37">
        <v>61291</v>
      </c>
      <c r="AA111" s="37">
        <v>79.625468164794015</v>
      </c>
      <c r="AB111" s="37">
        <v>2670</v>
      </c>
      <c r="AC111" s="37">
        <v>5.1145426035080135</v>
      </c>
      <c r="AD111" s="37">
        <v>8.3861029559200002E-13</v>
      </c>
      <c r="AE111" s="10807" t="str">
        <f t="shared" si="19"/>
        <v>***</v>
      </c>
    </row>
    <row r="112" spans="1:31">
      <c r="A112" s="6823" t="s">
        <v>6035</v>
      </c>
      <c r="B112" s="37">
        <v>83.578374024280322</v>
      </c>
      <c r="C112" s="37">
        <v>260705</v>
      </c>
      <c r="D112" s="37">
        <v>80.741447809710536</v>
      </c>
      <c r="E112" s="37">
        <v>38762</v>
      </c>
      <c r="F112" s="37">
        <v>2.836926214569786</v>
      </c>
      <c r="G112" s="37">
        <v>3.3737489261699998E-44</v>
      </c>
      <c r="H112" s="10808" t="str">
        <f t="shared" si="16"/>
        <v>***</v>
      </c>
      <c r="J112" s="6823" t="s">
        <v>6431</v>
      </c>
      <c r="K112" s="37">
        <v>83.578374024280322</v>
      </c>
      <c r="L112" s="37">
        <v>260705</v>
      </c>
      <c r="M112" s="37">
        <v>82.625382883714067</v>
      </c>
      <c r="N112" s="37">
        <v>27097</v>
      </c>
      <c r="O112" s="37">
        <v>0.95299114056625456</v>
      </c>
      <c r="P112" s="37">
        <v>5.7855180993299999E-5</v>
      </c>
      <c r="Q112" s="10809" t="str">
        <f t="shared" si="17"/>
        <v>***</v>
      </c>
      <c r="R112" s="37">
        <v>76.36519502786112</v>
      </c>
      <c r="S112" s="37">
        <v>11665</v>
      </c>
      <c r="T112" s="37">
        <v>7.2131789964192023</v>
      </c>
      <c r="U112" s="37">
        <v>9.3863711960799994E-93</v>
      </c>
      <c r="V112" s="10810" t="str">
        <f t="shared" si="18"/>
        <v>***</v>
      </c>
      <c r="X112" s="6823" t="s">
        <v>6233</v>
      </c>
      <c r="Y112" s="37">
        <v>83.48864844580649</v>
      </c>
      <c r="Z112" s="37">
        <v>287802</v>
      </c>
      <c r="AA112" s="37">
        <v>76.36519502786112</v>
      </c>
      <c r="AB112" s="37">
        <v>11665</v>
      </c>
      <c r="AC112" s="37">
        <v>7.1234534179453703</v>
      </c>
      <c r="AD112" s="37">
        <v>1.2997061395799999E-90</v>
      </c>
      <c r="AE112" s="10811" t="str">
        <f t="shared" si="19"/>
        <v>***</v>
      </c>
    </row>
    <row r="113" spans="1:31">
      <c r="A113" s="6823" t="s">
        <v>6036</v>
      </c>
      <c r="B113" s="37">
        <v>93.421701378347194</v>
      </c>
      <c r="C113" s="37">
        <v>1646900</v>
      </c>
      <c r="D113" s="37">
        <v>93.588237523210424</v>
      </c>
      <c r="E113" s="37">
        <v>316668</v>
      </c>
      <c r="F113" s="37">
        <v>-0.16653614486322965</v>
      </c>
      <c r="G113" s="37">
        <v>5.2298054842170002E-4</v>
      </c>
      <c r="H113" s="10812" t="str">
        <f t="shared" si="16"/>
        <v>***</v>
      </c>
      <c r="J113" s="6823" t="s">
        <v>6432</v>
      </c>
      <c r="K113" s="37">
        <v>93.421701378347194</v>
      </c>
      <c r="L113" s="37">
        <v>1646900</v>
      </c>
      <c r="M113" s="37">
        <v>94.317374511068834</v>
      </c>
      <c r="N113" s="37">
        <v>244922</v>
      </c>
      <c r="O113" s="37">
        <v>-0.89567313272164029</v>
      </c>
      <c r="P113" s="37">
        <v>1.6760310662599999E-63</v>
      </c>
      <c r="Q113" s="10813" t="str">
        <f t="shared" si="17"/>
        <v>***</v>
      </c>
      <c r="R113" s="37">
        <v>91.099155353608566</v>
      </c>
      <c r="S113" s="37">
        <v>71746</v>
      </c>
      <c r="T113" s="37">
        <v>2.322546024738628</v>
      </c>
      <c r="U113" s="37">
        <v>1.6667915219999999E-131</v>
      </c>
      <c r="V113" s="10814" t="str">
        <f t="shared" si="18"/>
        <v>***</v>
      </c>
      <c r="X113" s="6823" t="s">
        <v>6234</v>
      </c>
      <c r="Y113" s="37">
        <v>93.53765840549481</v>
      </c>
      <c r="Z113" s="37">
        <v>1891822</v>
      </c>
      <c r="AA113" s="37">
        <v>91.099155353608566</v>
      </c>
      <c r="AB113" s="37">
        <v>71746</v>
      </c>
      <c r="AC113" s="37">
        <v>2.4385030518862436</v>
      </c>
      <c r="AD113" s="37">
        <v>4.7255660408999998E-148</v>
      </c>
      <c r="AE113" s="10815" t="str">
        <f t="shared" si="19"/>
        <v>***</v>
      </c>
    </row>
    <row r="114" spans="1:31">
      <c r="A114" s="6823" t="s">
        <v>6037</v>
      </c>
      <c r="B114" s="37">
        <v>73.416841396243228</v>
      </c>
      <c r="C114" s="37">
        <v>184094</v>
      </c>
      <c r="D114" s="37">
        <v>73.929827243540743</v>
      </c>
      <c r="E114" s="37">
        <v>26164</v>
      </c>
      <c r="F114" s="37">
        <v>-0.5129858472975144</v>
      </c>
      <c r="G114" s="37">
        <v>7.8600634189168905E-2</v>
      </c>
      <c r="H114" s="10816" t="str">
        <f t="shared" si="16"/>
        <v>*</v>
      </c>
      <c r="J114" s="6823" t="s">
        <v>6433</v>
      </c>
      <c r="K114" s="37">
        <v>73.416841396243228</v>
      </c>
      <c r="L114" s="37">
        <v>184094</v>
      </c>
      <c r="M114" s="37">
        <v>75.039510578638797</v>
      </c>
      <c r="N114" s="37">
        <v>19615</v>
      </c>
      <c r="O114" s="37">
        <v>-1.622669182395569</v>
      </c>
      <c r="P114" s="37">
        <v>9.6000808432499999E-7</v>
      </c>
      <c r="Q114" s="10817" t="str">
        <f t="shared" si="17"/>
        <v>***</v>
      </c>
      <c r="R114" s="37">
        <v>70.606199419758738</v>
      </c>
      <c r="S114" s="37">
        <v>6549</v>
      </c>
      <c r="T114" s="37">
        <v>2.8106419764844901</v>
      </c>
      <c r="U114" s="37">
        <v>4.3327904070599999E-7</v>
      </c>
      <c r="V114" s="10818" t="str">
        <f t="shared" si="18"/>
        <v>***</v>
      </c>
      <c r="X114" s="6823" t="s">
        <v>6235</v>
      </c>
      <c r="Y114" s="37">
        <v>73.573087099735403</v>
      </c>
      <c r="Z114" s="37">
        <v>203709</v>
      </c>
      <c r="AA114" s="37">
        <v>70.606199419758738</v>
      </c>
      <c r="AB114" s="37">
        <v>6549</v>
      </c>
      <c r="AC114" s="37">
        <v>2.966887679976665</v>
      </c>
      <c r="AD114" s="37">
        <v>8.6127670173900003E-8</v>
      </c>
      <c r="AE114" s="10819" t="str">
        <f t="shared" si="19"/>
        <v>***</v>
      </c>
    </row>
    <row r="115" spans="1:31">
      <c r="A115" s="6823" t="s">
        <v>6038</v>
      </c>
      <c r="B115" s="37">
        <v>81.060790520249981</v>
      </c>
      <c r="C115" s="37">
        <v>98568</v>
      </c>
      <c r="D115" s="37">
        <v>76.502525252525245</v>
      </c>
      <c r="E115" s="37">
        <v>15840</v>
      </c>
      <c r="F115" s="37">
        <v>4.5582652677247353</v>
      </c>
      <c r="G115" s="37">
        <v>4.2057073086500003E-41</v>
      </c>
      <c r="H115" s="10820" t="str">
        <f t="shared" si="16"/>
        <v>***</v>
      </c>
      <c r="J115" s="6823" t="s">
        <v>6434</v>
      </c>
      <c r="K115" s="37">
        <v>81.060790520249981</v>
      </c>
      <c r="L115" s="37">
        <v>98568</v>
      </c>
      <c r="M115" s="37">
        <v>77.279005524861873</v>
      </c>
      <c r="N115" s="37">
        <v>11584</v>
      </c>
      <c r="O115" s="37">
        <v>3.781784995388108</v>
      </c>
      <c r="P115" s="37">
        <v>1.8239748530799999E-22</v>
      </c>
      <c r="Q115" s="10821" t="str">
        <f t="shared" si="17"/>
        <v>***</v>
      </c>
      <c r="R115" s="37">
        <v>74.389097744360896</v>
      </c>
      <c r="S115" s="37">
        <v>4256</v>
      </c>
      <c r="T115" s="37">
        <v>6.6716927758890847</v>
      </c>
      <c r="U115" s="37">
        <v>2.7980484748800001E-27</v>
      </c>
      <c r="V115" s="10822" t="str">
        <f t="shared" si="18"/>
        <v>***</v>
      </c>
      <c r="X115" s="6823" t="s">
        <v>6236</v>
      </c>
      <c r="Y115" s="37">
        <v>80.663083738833606</v>
      </c>
      <c r="Z115" s="37">
        <v>110152</v>
      </c>
      <c r="AA115" s="37">
        <v>74.389097744360896</v>
      </c>
      <c r="AB115" s="37">
        <v>4256</v>
      </c>
      <c r="AC115" s="37">
        <v>6.2739859944727101</v>
      </c>
      <c r="AD115" s="37">
        <v>4.2769221974899997E-24</v>
      </c>
      <c r="AE115" s="10823" t="str">
        <f t="shared" si="19"/>
        <v>***</v>
      </c>
    </row>
    <row r="116" spans="1:31">
      <c r="A116" s="6823" t="s">
        <v>6039</v>
      </c>
      <c r="B116" s="37">
        <v>61.705580698863123</v>
      </c>
      <c r="C116" s="37">
        <v>119537</v>
      </c>
      <c r="D116" s="37">
        <v>59.910308609193358</v>
      </c>
      <c r="E116" s="37">
        <v>16947</v>
      </c>
      <c r="F116" s="37">
        <v>1.7952720896697656</v>
      </c>
      <c r="G116" s="37">
        <v>6.9688686675700001E-6</v>
      </c>
      <c r="H116" s="10824" t="str">
        <f t="shared" si="16"/>
        <v>***</v>
      </c>
      <c r="J116" s="6823" t="s">
        <v>6435</v>
      </c>
      <c r="K116" s="37">
        <v>61.705580698863123</v>
      </c>
      <c r="L116" s="37">
        <v>119537</v>
      </c>
      <c r="M116" s="37">
        <v>61.804697156983927</v>
      </c>
      <c r="N116" s="37">
        <v>12135</v>
      </c>
      <c r="O116" s="37">
        <v>-9.9116458120803941E-2</v>
      </c>
      <c r="P116" s="37">
        <v>0.83053093255857646</v>
      </c>
      <c r="Q116" s="10825" t="str">
        <f t="shared" si="17"/>
        <v>NS</v>
      </c>
      <c r="R116" s="37">
        <v>55.133000831255202</v>
      </c>
      <c r="S116" s="37">
        <v>4812</v>
      </c>
      <c r="T116" s="37">
        <v>6.5725798676079208</v>
      </c>
      <c r="U116" s="37">
        <v>4.0763767173E-20</v>
      </c>
      <c r="V116" s="10826" t="str">
        <f t="shared" si="18"/>
        <v>NS</v>
      </c>
      <c r="X116" s="6823" t="s">
        <v>6237</v>
      </c>
      <c r="Y116" s="37">
        <v>61.714715353302147</v>
      </c>
      <c r="Z116" s="37">
        <v>131672</v>
      </c>
      <c r="AA116" s="37">
        <v>55.133000831255202</v>
      </c>
      <c r="AB116" s="37">
        <v>4812</v>
      </c>
      <c r="AC116" s="37">
        <v>6.5817145220469442</v>
      </c>
      <c r="AD116" s="37">
        <v>3.0690726444399999E-20</v>
      </c>
      <c r="AE116" s="10827" t="str">
        <f t="shared" si="19"/>
        <v>***</v>
      </c>
    </row>
    <row r="117" spans="1:31">
      <c r="A117" s="6823" t="s">
        <v>6040</v>
      </c>
      <c r="B117" s="37">
        <v>76.670878821149159</v>
      </c>
      <c r="C117" s="37">
        <v>144819</v>
      </c>
      <c r="D117" s="37">
        <v>72.922933525399316</v>
      </c>
      <c r="E117" s="37">
        <v>23603</v>
      </c>
      <c r="F117" s="37">
        <v>3.7479452957498438</v>
      </c>
      <c r="G117" s="37">
        <v>5.0594578481699999E-36</v>
      </c>
      <c r="H117" s="10828" t="str">
        <f t="shared" si="16"/>
        <v>***</v>
      </c>
      <c r="J117" s="6823" t="s">
        <v>6436</v>
      </c>
      <c r="K117" s="37">
        <v>76.670878821149159</v>
      </c>
      <c r="L117" s="37">
        <v>144819</v>
      </c>
      <c r="M117" s="37">
        <v>74.294223490724079</v>
      </c>
      <c r="N117" s="37">
        <v>16117</v>
      </c>
      <c r="O117" s="37">
        <v>2.3766553304250806</v>
      </c>
      <c r="P117" s="37">
        <v>1.5390700577300001E-11</v>
      </c>
      <c r="Q117" s="10829" t="str">
        <f t="shared" si="17"/>
        <v>***</v>
      </c>
      <c r="R117" s="37">
        <v>69.970611808709592</v>
      </c>
      <c r="S117" s="37">
        <v>7486</v>
      </c>
      <c r="T117" s="37">
        <v>6.7002670124395678</v>
      </c>
      <c r="U117" s="37">
        <v>2.1588728104700001E-40</v>
      </c>
      <c r="V117" s="10830" t="str">
        <f t="shared" si="18"/>
        <v>***</v>
      </c>
      <c r="X117" s="6823" t="s">
        <v>6238</v>
      </c>
      <c r="Y117" s="37">
        <v>76.432867723815676</v>
      </c>
      <c r="Z117" s="37">
        <v>160936</v>
      </c>
      <c r="AA117" s="37">
        <v>69.970611808709592</v>
      </c>
      <c r="AB117" s="37">
        <v>7486</v>
      </c>
      <c r="AC117" s="37">
        <v>6.4622559151060841</v>
      </c>
      <c r="AD117" s="37">
        <v>1.15427376322E-37</v>
      </c>
      <c r="AE117" s="10831" t="str">
        <f t="shared" si="19"/>
        <v>***</v>
      </c>
    </row>
    <row r="118" spans="1:31">
      <c r="A118" s="6823" t="s">
        <v>6041</v>
      </c>
      <c r="B118" s="37">
        <v>77.080806462686226</v>
      </c>
      <c r="C118" s="37">
        <v>131091</v>
      </c>
      <c r="D118" s="37">
        <v>75.094260578131539</v>
      </c>
      <c r="E118" s="37">
        <v>14322</v>
      </c>
      <c r="F118" s="37">
        <v>1.9865458845546868</v>
      </c>
      <c r="G118" s="37">
        <v>8.5692636422400006E-8</v>
      </c>
      <c r="H118" s="10832" t="str">
        <f t="shared" si="16"/>
        <v>***</v>
      </c>
      <c r="J118" s="6823" t="s">
        <v>6437</v>
      </c>
      <c r="K118" s="37">
        <v>77.080806462686226</v>
      </c>
      <c r="L118" s="37">
        <v>131091</v>
      </c>
      <c r="M118" s="37">
        <v>76.402625011553752</v>
      </c>
      <c r="N118" s="37">
        <v>10819</v>
      </c>
      <c r="O118" s="37">
        <v>0.67818145113247397</v>
      </c>
      <c r="P118" s="37">
        <v>0.10701353194366681</v>
      </c>
      <c r="Q118" s="10833" t="str">
        <f t="shared" si="17"/>
        <v>NS</v>
      </c>
      <c r="R118" s="37">
        <v>71.053382814730227</v>
      </c>
      <c r="S118" s="37">
        <v>3503</v>
      </c>
      <c r="T118" s="37">
        <v>6.0274236479559988</v>
      </c>
      <c r="U118" s="37">
        <v>6.4169327761100006E-17</v>
      </c>
      <c r="V118" s="10834" t="str">
        <f t="shared" si="18"/>
        <v>NS</v>
      </c>
      <c r="X118" s="6823" t="s">
        <v>6239</v>
      </c>
      <c r="Y118" s="37">
        <v>77.02910295257557</v>
      </c>
      <c r="Z118" s="37">
        <v>141910</v>
      </c>
      <c r="AA118" s="37">
        <v>71.053382814730227</v>
      </c>
      <c r="AB118" s="37">
        <v>3503</v>
      </c>
      <c r="AC118" s="37">
        <v>5.9757201378453431</v>
      </c>
      <c r="AD118" s="37">
        <v>1.14317477364E-16</v>
      </c>
      <c r="AE118" s="10835" t="str">
        <f t="shared" si="19"/>
        <v>***</v>
      </c>
    </row>
    <row r="119" spans="1:31">
      <c r="A119" s="6823" t="s">
        <v>6042</v>
      </c>
      <c r="B119" s="37">
        <v>87.429833285572201</v>
      </c>
      <c r="C119" s="37">
        <v>296615</v>
      </c>
      <c r="D119" s="37">
        <v>84.986615296089667</v>
      </c>
      <c r="E119" s="37">
        <v>39971</v>
      </c>
      <c r="F119" s="37">
        <v>2.4432179894825339</v>
      </c>
      <c r="G119" s="37">
        <v>1.02059292865E-42</v>
      </c>
      <c r="H119" s="10836" t="str">
        <f t="shared" si="16"/>
        <v>***</v>
      </c>
      <c r="J119" s="6823" t="s">
        <v>6438</v>
      </c>
      <c r="K119" s="37">
        <v>87.429833285572201</v>
      </c>
      <c r="L119" s="37">
        <v>296615</v>
      </c>
      <c r="M119" s="37">
        <v>86.415118762539635</v>
      </c>
      <c r="N119" s="37">
        <v>30902</v>
      </c>
      <c r="O119" s="37">
        <v>1.0147145230325663</v>
      </c>
      <c r="P119" s="37">
        <v>3.3248517663300001E-7</v>
      </c>
      <c r="Q119" s="10837" t="str">
        <f t="shared" si="17"/>
        <v>***</v>
      </c>
      <c r="R119" s="37">
        <v>80.119086999669207</v>
      </c>
      <c r="S119" s="37">
        <v>9069</v>
      </c>
      <c r="T119" s="37">
        <v>7.3107462859029937</v>
      </c>
      <c r="U119" s="37">
        <v>8.8034468404099998E-94</v>
      </c>
      <c r="V119" s="10838" t="str">
        <f t="shared" si="18"/>
        <v>***</v>
      </c>
      <c r="X119" s="6823" t="s">
        <v>6240</v>
      </c>
      <c r="Y119" s="37">
        <v>87.334092581453788</v>
      </c>
      <c r="Z119" s="37">
        <v>327517</v>
      </c>
      <c r="AA119" s="37">
        <v>80.119086999669207</v>
      </c>
      <c r="AB119" s="37">
        <v>9069</v>
      </c>
      <c r="AC119" s="37">
        <v>7.2150055817845811</v>
      </c>
      <c r="AD119" s="37">
        <v>3.3651063766999998E-91</v>
      </c>
      <c r="AE119" s="10839" t="str">
        <f t="shared" si="19"/>
        <v>***</v>
      </c>
    </row>
    <row r="120" spans="1:31">
      <c r="A120" s="6823" t="s">
        <v>6043</v>
      </c>
      <c r="B120" s="37">
        <v>64.163894485311346</v>
      </c>
      <c r="C120" s="37">
        <v>170744</v>
      </c>
      <c r="D120" s="37">
        <v>62.513044303197042</v>
      </c>
      <c r="E120" s="37">
        <v>21082</v>
      </c>
      <c r="F120" s="37">
        <v>1.6508501821143042</v>
      </c>
      <c r="G120" s="37">
        <v>2.4661315032699998E-6</v>
      </c>
      <c r="H120" s="10840" t="str">
        <f t="shared" si="16"/>
        <v>***</v>
      </c>
      <c r="J120" s="6823" t="s">
        <v>6439</v>
      </c>
      <c r="K120" s="37">
        <v>64.163894485311346</v>
      </c>
      <c r="L120" s="37">
        <v>170744</v>
      </c>
      <c r="M120" s="37">
        <v>63.935539639417136</v>
      </c>
      <c r="N120" s="37">
        <v>16196</v>
      </c>
      <c r="O120" s="37">
        <v>0.22835484589420929</v>
      </c>
      <c r="P120" s="37">
        <v>0.56250298245284358</v>
      </c>
      <c r="Q120" s="10841" t="str">
        <f t="shared" si="17"/>
        <v>NS</v>
      </c>
      <c r="R120" s="37">
        <v>57.797789602947198</v>
      </c>
      <c r="S120" s="37">
        <v>4886</v>
      </c>
      <c r="T120" s="37">
        <v>6.366104882364148</v>
      </c>
      <c r="U120" s="37">
        <v>6.1845285208200002E-20</v>
      </c>
      <c r="V120" s="10842" t="str">
        <f t="shared" si="18"/>
        <v>NS</v>
      </c>
      <c r="X120" s="6823" t="s">
        <v>6241</v>
      </c>
      <c r="Y120" s="37">
        <v>64.144110409757147</v>
      </c>
      <c r="Z120" s="37">
        <v>186940</v>
      </c>
      <c r="AA120" s="37">
        <v>57.797789602947198</v>
      </c>
      <c r="AB120" s="37">
        <v>4886</v>
      </c>
      <c r="AC120" s="37">
        <v>6.346320806809949</v>
      </c>
      <c r="AD120" s="37">
        <v>7.2857072210099998E-20</v>
      </c>
      <c r="AE120" s="10843" t="str">
        <f t="shared" si="19"/>
        <v>***</v>
      </c>
    </row>
    <row r="121" spans="1:31">
      <c r="A121" s="6823" t="s">
        <v>6044</v>
      </c>
      <c r="B121" s="37">
        <v>76.327562002807667</v>
      </c>
      <c r="C121" s="37">
        <v>106850</v>
      </c>
      <c r="D121" s="37">
        <v>73.739362010073521</v>
      </c>
      <c r="E121" s="37">
        <v>17273</v>
      </c>
      <c r="F121" s="37">
        <v>2.5881999927341468</v>
      </c>
      <c r="G121" s="37">
        <v>1.5010143390800001E-13</v>
      </c>
      <c r="H121" s="10844" t="str">
        <f t="shared" si="16"/>
        <v>***</v>
      </c>
      <c r="J121" s="6823" t="s">
        <v>6440</v>
      </c>
      <c r="K121" s="37">
        <v>76.327562002807667</v>
      </c>
      <c r="L121" s="37">
        <v>106850</v>
      </c>
      <c r="M121" s="37">
        <v>76.177507209227812</v>
      </c>
      <c r="N121" s="37">
        <v>12484</v>
      </c>
      <c r="O121" s="37">
        <v>0.15005479357985507</v>
      </c>
      <c r="P121" s="37">
        <v>0.70904794871520682</v>
      </c>
      <c r="Q121" s="10845" t="str">
        <f t="shared" si="17"/>
        <v>NS</v>
      </c>
      <c r="R121" s="37">
        <v>67.383587387763626</v>
      </c>
      <c r="S121" s="37">
        <v>4789</v>
      </c>
      <c r="T121" s="37">
        <v>8.9439746150440413</v>
      </c>
      <c r="U121" s="37">
        <v>1.34509096426E-45</v>
      </c>
      <c r="V121" s="10846" t="str">
        <f t="shared" si="18"/>
        <v>NS</v>
      </c>
      <c r="X121" s="6823" t="s">
        <v>6242</v>
      </c>
      <c r="Y121" s="37">
        <v>76.311864179529721</v>
      </c>
      <c r="Z121" s="37">
        <v>119334</v>
      </c>
      <c r="AA121" s="37">
        <v>67.383587387763626</v>
      </c>
      <c r="AB121" s="37">
        <v>4789</v>
      </c>
      <c r="AC121" s="37">
        <v>8.9282767917660948</v>
      </c>
      <c r="AD121" s="37">
        <v>1.14837164611E-45</v>
      </c>
      <c r="AE121" s="10847" t="str">
        <f t="shared" si="19"/>
        <v>***</v>
      </c>
    </row>
    <row r="122" spans="1:31">
      <c r="A122" s="6823" t="s">
        <v>6045</v>
      </c>
      <c r="B122" s="37">
        <v>86.309828661886584</v>
      </c>
      <c r="C122" s="37">
        <v>171824</v>
      </c>
      <c r="D122" s="37">
        <v>84.527632811454566</v>
      </c>
      <c r="E122" s="37">
        <v>29892</v>
      </c>
      <c r="F122" s="37">
        <v>1.7821958504320179</v>
      </c>
      <c r="G122" s="37">
        <v>2.2551913000699998E-16</v>
      </c>
      <c r="H122" s="10848" t="str">
        <f t="shared" si="16"/>
        <v>***</v>
      </c>
      <c r="J122" s="6823" t="s">
        <v>6441</v>
      </c>
      <c r="K122" s="37">
        <v>86.309828661886584</v>
      </c>
      <c r="L122" s="37">
        <v>171824</v>
      </c>
      <c r="M122" s="37">
        <v>86.052619863775988</v>
      </c>
      <c r="N122" s="37">
        <v>22463</v>
      </c>
      <c r="O122" s="37">
        <v>0.2572087981105966</v>
      </c>
      <c r="P122" s="37">
        <v>0.29203176646168022</v>
      </c>
      <c r="Q122" s="10849" t="str">
        <f t="shared" si="17"/>
        <v>NS</v>
      </c>
      <c r="R122" s="37">
        <v>79.916543276349444</v>
      </c>
      <c r="S122" s="37">
        <v>7429</v>
      </c>
      <c r="T122" s="37">
        <v>6.3932853855371405</v>
      </c>
      <c r="U122" s="37">
        <v>1.0860663098200001E-54</v>
      </c>
      <c r="V122" s="10850" t="str">
        <f t="shared" si="18"/>
        <v>NS</v>
      </c>
      <c r="X122" s="6823" t="s">
        <v>6243</v>
      </c>
      <c r="Y122" s="37">
        <v>86.280090793516806</v>
      </c>
      <c r="Z122" s="37">
        <v>194287</v>
      </c>
      <c r="AA122" s="37">
        <v>79.916543276349444</v>
      </c>
      <c r="AB122" s="37">
        <v>7429</v>
      </c>
      <c r="AC122" s="37">
        <v>6.3635475171673619</v>
      </c>
      <c r="AD122" s="37">
        <v>1.88685457019E-54</v>
      </c>
      <c r="AE122" s="10851" t="str">
        <f t="shared" si="19"/>
        <v>***</v>
      </c>
    </row>
    <row r="123" spans="1:31">
      <c r="A123" s="6823" t="s">
        <v>6046</v>
      </c>
      <c r="B123" s="37">
        <v>82.055558079021992</v>
      </c>
      <c r="C123" s="37">
        <v>154109</v>
      </c>
      <c r="D123" s="37">
        <v>81.587318417983241</v>
      </c>
      <c r="E123" s="37">
        <v>18862</v>
      </c>
      <c r="F123" s="37">
        <v>0.46823966103875136</v>
      </c>
      <c r="G123" s="37">
        <v>0.1140819228601163</v>
      </c>
      <c r="H123" s="10852" t="str">
        <f t="shared" si="16"/>
        <v>NS</v>
      </c>
      <c r="J123" s="6823" t="s">
        <v>6442</v>
      </c>
      <c r="K123" s="37">
        <v>82.055558079021992</v>
      </c>
      <c r="L123" s="37">
        <v>154109</v>
      </c>
      <c r="M123" s="37">
        <v>83.697612349419316</v>
      </c>
      <c r="N123" s="37">
        <v>13863</v>
      </c>
      <c r="O123" s="37">
        <v>-1.642054270397324</v>
      </c>
      <c r="P123" s="37">
        <v>1.2949672082699999E-6</v>
      </c>
      <c r="Q123" s="10853" t="str">
        <f t="shared" si="17"/>
        <v>***</v>
      </c>
      <c r="R123" s="37">
        <v>75.73514702940588</v>
      </c>
      <c r="S123" s="37">
        <v>4999</v>
      </c>
      <c r="T123" s="37">
        <v>6.3204110496161121</v>
      </c>
      <c r="U123" s="37">
        <v>3.5384628022399999E-30</v>
      </c>
      <c r="V123" s="10854" t="str">
        <f t="shared" si="18"/>
        <v>***</v>
      </c>
      <c r="X123" s="6823" t="s">
        <v>6244</v>
      </c>
      <c r="Y123" s="37">
        <v>82.191079465625222</v>
      </c>
      <c r="Z123" s="37">
        <v>167972</v>
      </c>
      <c r="AA123" s="37">
        <v>75.73514702940588</v>
      </c>
      <c r="AB123" s="37">
        <v>4999</v>
      </c>
      <c r="AC123" s="37">
        <v>6.4559324362193422</v>
      </c>
      <c r="AD123" s="37">
        <v>1.1122398236900001E-31</v>
      </c>
      <c r="AE123" s="10855" t="str">
        <f t="shared" si="19"/>
        <v>***</v>
      </c>
    </row>
    <row r="124" spans="1:31">
      <c r="A124" s="6823" t="s">
        <v>6047</v>
      </c>
      <c r="B124" s="37">
        <v>78.668746358972427</v>
      </c>
      <c r="C124" s="37">
        <v>106426</v>
      </c>
      <c r="D124" s="37">
        <v>74.556416881998274</v>
      </c>
      <c r="E124" s="37">
        <v>17415</v>
      </c>
      <c r="F124" s="37">
        <v>4.1123294769741534</v>
      </c>
      <c r="G124" s="37">
        <v>4.71118175774E-34</v>
      </c>
      <c r="H124" s="10856" t="str">
        <f t="shared" si="16"/>
        <v>***</v>
      </c>
      <c r="J124" s="6823" t="s">
        <v>6443</v>
      </c>
      <c r="K124" s="37">
        <v>78.668746358972427</v>
      </c>
      <c r="L124" s="37">
        <v>106426</v>
      </c>
      <c r="M124" s="37">
        <v>76.663993584603048</v>
      </c>
      <c r="N124" s="37">
        <v>12470</v>
      </c>
      <c r="O124" s="37">
        <v>2.0047527743693792</v>
      </c>
      <c r="P124" s="37">
        <v>2.5739651045799999E-7</v>
      </c>
      <c r="Q124" s="10857" t="str">
        <f t="shared" si="17"/>
        <v>***</v>
      </c>
      <c r="R124" s="37">
        <v>69.241658240647112</v>
      </c>
      <c r="S124" s="37">
        <v>4945</v>
      </c>
      <c r="T124" s="37">
        <v>9.4270881183253152</v>
      </c>
      <c r="U124" s="37">
        <v>1.16055442516E-55</v>
      </c>
      <c r="V124" s="10858" t="str">
        <f t="shared" si="18"/>
        <v>***</v>
      </c>
      <c r="X124" s="6823" t="s">
        <v>6245</v>
      </c>
      <c r="Y124" s="37">
        <v>78.458484726147219</v>
      </c>
      <c r="Z124" s="37">
        <v>118896</v>
      </c>
      <c r="AA124" s="37">
        <v>69.241658240647112</v>
      </c>
      <c r="AB124" s="37">
        <v>4945</v>
      </c>
      <c r="AC124" s="37">
        <v>9.216826485500107</v>
      </c>
      <c r="AD124" s="37">
        <v>3.0167189126200001E-53</v>
      </c>
      <c r="AE124" s="10859" t="str">
        <f t="shared" si="19"/>
        <v>***</v>
      </c>
    </row>
    <row r="125" spans="1:31">
      <c r="A125" s="6823" t="s">
        <v>6048</v>
      </c>
      <c r="B125" s="37">
        <v>69.196286454915764</v>
      </c>
      <c r="C125" s="37">
        <v>153923</v>
      </c>
      <c r="D125" s="37">
        <v>62.415024208930397</v>
      </c>
      <c r="E125" s="37">
        <v>20447</v>
      </c>
      <c r="F125" s="37">
        <v>6.7812622459853671</v>
      </c>
      <c r="G125" s="37">
        <v>1.3489745060200001E-85</v>
      </c>
      <c r="H125" s="10860" t="str">
        <f t="shared" si="16"/>
        <v>***</v>
      </c>
      <c r="J125" s="6823" t="s">
        <v>6444</v>
      </c>
      <c r="K125" s="37">
        <v>69.196286454915764</v>
      </c>
      <c r="L125" s="37">
        <v>153923</v>
      </c>
      <c r="M125" s="37">
        <v>64.013840830449823</v>
      </c>
      <c r="N125" s="37">
        <v>15606</v>
      </c>
      <c r="O125" s="37">
        <v>5.1824456244659416</v>
      </c>
      <c r="P125" s="37">
        <v>2.05445116525E-40</v>
      </c>
      <c r="Q125" s="10861" t="str">
        <f t="shared" si="17"/>
        <v>***</v>
      </c>
      <c r="R125" s="37">
        <v>57.260896508985738</v>
      </c>
      <c r="S125" s="37">
        <v>4841</v>
      </c>
      <c r="T125" s="37">
        <v>11.935389945930027</v>
      </c>
      <c r="U125" s="37">
        <v>8.2177985713700003E-70</v>
      </c>
      <c r="V125" s="10862" t="str">
        <f t="shared" si="18"/>
        <v>***</v>
      </c>
      <c r="X125" s="6823" t="s">
        <v>6246</v>
      </c>
      <c r="Y125" s="37">
        <v>68.719216181302315</v>
      </c>
      <c r="Z125" s="37">
        <v>169529</v>
      </c>
      <c r="AA125" s="37">
        <v>57.260896508985738</v>
      </c>
      <c r="AB125" s="37">
        <v>4841</v>
      </c>
      <c r="AC125" s="37">
        <v>11.458319672316577</v>
      </c>
      <c r="AD125" s="37">
        <v>3.4649611335099999E-64</v>
      </c>
      <c r="AE125" s="10863" t="str">
        <f t="shared" si="19"/>
        <v>***</v>
      </c>
    </row>
    <row r="126" spans="1:31">
      <c r="A126" s="6823" t="s">
        <v>6049</v>
      </c>
      <c r="B126" s="37">
        <v>74.741288416229509</v>
      </c>
      <c r="C126" s="37">
        <v>153646</v>
      </c>
      <c r="D126" s="37">
        <v>72.418826860125634</v>
      </c>
      <c r="E126" s="37">
        <v>22606</v>
      </c>
      <c r="F126" s="37">
        <v>2.3224615561038746</v>
      </c>
      <c r="G126" s="37">
        <v>7.7107280006900005E-14</v>
      </c>
      <c r="H126" s="10864" t="str">
        <f t="shared" si="16"/>
        <v>***</v>
      </c>
      <c r="J126" s="6823" t="s">
        <v>6445</v>
      </c>
      <c r="K126" s="37">
        <v>74.741288416229509</v>
      </c>
      <c r="L126" s="37">
        <v>153646</v>
      </c>
      <c r="M126" s="37">
        <v>74.812282522434529</v>
      </c>
      <c r="N126" s="37">
        <v>16381</v>
      </c>
      <c r="O126" s="37">
        <v>-7.0994106205020557E-2</v>
      </c>
      <c r="P126" s="37">
        <v>0.84240928094954348</v>
      </c>
      <c r="Q126" s="10865" t="str">
        <f t="shared" si="17"/>
        <v>NS</v>
      </c>
      <c r="R126" s="37">
        <v>66.120481927710841</v>
      </c>
      <c r="S126" s="37">
        <v>6225</v>
      </c>
      <c r="T126" s="37">
        <v>8.6208064885186673</v>
      </c>
      <c r="U126" s="37">
        <v>9.5849508775399991E-53</v>
      </c>
      <c r="V126" s="10866" t="str">
        <f t="shared" si="18"/>
        <v>NS</v>
      </c>
      <c r="X126" s="6823" t="s">
        <v>6247</v>
      </c>
      <c r="Y126" s="37">
        <v>74.748128238456246</v>
      </c>
      <c r="Z126" s="37">
        <v>170027</v>
      </c>
      <c r="AA126" s="37">
        <v>66.120481927710841</v>
      </c>
      <c r="AB126" s="37">
        <v>6225</v>
      </c>
      <c r="AC126" s="37">
        <v>8.6276463107454049</v>
      </c>
      <c r="AD126" s="37">
        <v>4.5924358667800002E-53</v>
      </c>
      <c r="AE126" s="10867" t="str">
        <f t="shared" si="19"/>
        <v>***</v>
      </c>
    </row>
    <row r="127" spans="1:31">
      <c r="A127" s="6823" t="s">
        <v>6050</v>
      </c>
      <c r="B127" s="37">
        <v>76.282051282051285</v>
      </c>
      <c r="C127" s="37">
        <v>121056</v>
      </c>
      <c r="D127" s="37">
        <v>70.075825422413274</v>
      </c>
      <c r="E127" s="37">
        <v>16749</v>
      </c>
      <c r="F127" s="37">
        <v>6.2062258596380104</v>
      </c>
      <c r="G127" s="37">
        <v>1.01100969159E-68</v>
      </c>
      <c r="H127" s="10868" t="str">
        <f t="shared" si="16"/>
        <v>***</v>
      </c>
      <c r="J127" s="6823" t="s">
        <v>6446</v>
      </c>
      <c r="K127" s="37">
        <v>76.282051282051285</v>
      </c>
      <c r="L127" s="37">
        <v>121056</v>
      </c>
      <c r="M127" s="37">
        <v>71.877208133783469</v>
      </c>
      <c r="N127" s="37">
        <v>12737</v>
      </c>
      <c r="O127" s="37">
        <v>4.4048431482678154</v>
      </c>
      <c r="P127" s="37">
        <v>2.1219093902299998E-28</v>
      </c>
      <c r="Q127" s="10869" t="str">
        <f t="shared" si="17"/>
        <v>***</v>
      </c>
      <c r="R127" s="37">
        <v>64.356929212362914</v>
      </c>
      <c r="S127" s="37">
        <v>4012</v>
      </c>
      <c r="T127" s="37">
        <v>11.925122069688371</v>
      </c>
      <c r="U127" s="37">
        <v>1.0612635576000001E-67</v>
      </c>
      <c r="V127" s="10870" t="str">
        <f t="shared" si="18"/>
        <v>***</v>
      </c>
      <c r="X127" s="6823" t="s">
        <v>6248</v>
      </c>
      <c r="Y127" s="37">
        <v>75.862713295912343</v>
      </c>
      <c r="Z127" s="37">
        <v>133793</v>
      </c>
      <c r="AA127" s="37">
        <v>64.356929212362914</v>
      </c>
      <c r="AB127" s="37">
        <v>4012</v>
      </c>
      <c r="AC127" s="37">
        <v>11.505784083549429</v>
      </c>
      <c r="AD127" s="37">
        <v>1.0869656376100001E-62</v>
      </c>
      <c r="AE127" s="10871" t="str">
        <f t="shared" si="19"/>
        <v>***</v>
      </c>
    </row>
    <row r="128" spans="1:31">
      <c r="A128" s="6823" t="s">
        <v>6051</v>
      </c>
      <c r="B128" s="37">
        <v>81.979343787392153</v>
      </c>
      <c r="C128" s="37">
        <v>63516</v>
      </c>
      <c r="D128" s="37">
        <v>83.09572301425662</v>
      </c>
      <c r="E128" s="37">
        <v>12766</v>
      </c>
      <c r="F128" s="37">
        <v>-1.116379226864467</v>
      </c>
      <c r="G128" s="37">
        <v>2.6400073961257999E-3</v>
      </c>
      <c r="H128" s="10872" t="str">
        <f t="shared" si="16"/>
        <v>***</v>
      </c>
      <c r="J128" s="6823" t="s">
        <v>6447</v>
      </c>
      <c r="K128" s="37">
        <v>81.979343787392153</v>
      </c>
      <c r="L128" s="37">
        <v>63516</v>
      </c>
      <c r="M128" s="37">
        <v>84.54883924660534</v>
      </c>
      <c r="N128" s="37">
        <v>9132</v>
      </c>
      <c r="O128" s="37">
        <v>-2.5694954592131865</v>
      </c>
      <c r="P128" s="37">
        <v>1.78240977616E-9</v>
      </c>
      <c r="Q128" s="10873" t="str">
        <f t="shared" si="17"/>
        <v>***</v>
      </c>
      <c r="R128" s="37">
        <v>79.444138690148591</v>
      </c>
      <c r="S128" s="37">
        <v>3634</v>
      </c>
      <c r="T128" s="37">
        <v>2.535205097243562</v>
      </c>
      <c r="U128" s="37">
        <v>1.153316751761E-4</v>
      </c>
      <c r="V128" s="10874" t="str">
        <f t="shared" si="18"/>
        <v>***</v>
      </c>
      <c r="X128" s="6823" t="s">
        <v>6249</v>
      </c>
      <c r="Y128" s="37">
        <v>82.302334544653675</v>
      </c>
      <c r="Z128" s="37">
        <v>72648</v>
      </c>
      <c r="AA128" s="37">
        <v>79.444138690148591</v>
      </c>
      <c r="AB128" s="37">
        <v>3634</v>
      </c>
      <c r="AC128" s="37">
        <v>2.8581958545050838</v>
      </c>
      <c r="AD128" s="37">
        <v>1.1192425744399999E-5</v>
      </c>
      <c r="AE128" s="10875" t="str">
        <f t="shared" si="19"/>
        <v>***</v>
      </c>
    </row>
    <row r="129" spans="1:31">
      <c r="A129" s="6823" t="s">
        <v>11571</v>
      </c>
      <c r="B129" s="37">
        <v>82.037713477388721</v>
      </c>
      <c r="C129" s="37">
        <v>4692593</v>
      </c>
      <c r="D129" s="37">
        <v>81.955155114690541</v>
      </c>
      <c r="E129" s="37">
        <v>771816</v>
      </c>
      <c r="F129" s="37">
        <v>8.2558362698179621E-2</v>
      </c>
      <c r="G129" s="37">
        <v>8.0036929946097707E-2</v>
      </c>
      <c r="H129" s="10876" t="str">
        <f t="shared" si="16"/>
        <v>*</v>
      </c>
      <c r="J129" s="6823" t="s">
        <v>11571</v>
      </c>
      <c r="K129" s="37">
        <v>82.037713477388721</v>
      </c>
      <c r="L129" s="37">
        <v>4692593</v>
      </c>
      <c r="M129" s="37">
        <v>83.303775847032696</v>
      </c>
      <c r="N129" s="37">
        <v>581353</v>
      </c>
      <c r="O129" s="37">
        <v>-1.2660623696439757</v>
      </c>
      <c r="P129" s="37">
        <v>3.8794811668999998E-125</v>
      </c>
      <c r="Q129" s="10877" t="str">
        <f t="shared" si="17"/>
        <v>***</v>
      </c>
      <c r="R129" s="37">
        <v>77.83874033276804</v>
      </c>
      <c r="S129" s="37">
        <v>190463</v>
      </c>
      <c r="T129" s="37">
        <v>4.1989731446206804</v>
      </c>
      <c r="U129" s="37">
        <v>0</v>
      </c>
      <c r="V129" s="10878" t="str">
        <f t="shared" si="18"/>
        <v>***</v>
      </c>
      <c r="X129" s="6823" t="s">
        <v>11571</v>
      </c>
      <c r="Y129" s="37">
        <v>82.177272956530075</v>
      </c>
      <c r="Z129" s="37">
        <v>5273946</v>
      </c>
      <c r="AA129" s="37">
        <v>77.83874033276804</v>
      </c>
      <c r="AB129" s="37">
        <v>190463</v>
      </c>
      <c r="AC129" s="37">
        <v>4.3385326237620347</v>
      </c>
      <c r="AD129" s="37">
        <v>0</v>
      </c>
      <c r="AE129" s="10879" t="str">
        <f t="shared" si="19"/>
        <v>***</v>
      </c>
    </row>
    <row r="131" spans="1:31" s="1" customFormat="1">
      <c r="A131" s="17026" t="s">
        <v>12079</v>
      </c>
      <c r="J131" s="17026" t="s">
        <v>12080</v>
      </c>
      <c r="X131" s="17040" t="s">
        <v>12081</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6052</v>
      </c>
      <c r="B133" s="37">
        <v>25.79829806266331</v>
      </c>
      <c r="C133" s="37">
        <v>339848</v>
      </c>
      <c r="D133" s="37">
        <v>37.558185928979917</v>
      </c>
      <c r="E133" s="37">
        <v>15038</v>
      </c>
      <c r="F133" s="37">
        <v>-11.759887866316607</v>
      </c>
      <c r="G133" s="37">
        <v>8.7601871127000002E-226</v>
      </c>
      <c r="H133" s="10880" t="str">
        <f t="shared" ref="H133:H155" si="20">IF(G133&lt;0.01,"***",IF(G133&lt;0.05,"**",IF(G133&lt;0.1,"*","NS")))</f>
        <v>***</v>
      </c>
      <c r="J133" s="6823" t="s">
        <v>6448</v>
      </c>
      <c r="K133" s="37">
        <v>25.79829806266331</v>
      </c>
      <c r="L133" s="37">
        <v>339848</v>
      </c>
      <c r="M133" s="37">
        <v>38.903936439147706</v>
      </c>
      <c r="N133" s="37">
        <v>11076</v>
      </c>
      <c r="O133" s="37">
        <v>-13.105638376484396</v>
      </c>
      <c r="P133" s="37">
        <v>1.9471304165000001E-209</v>
      </c>
      <c r="Q133" s="10881" t="str">
        <f t="shared" ref="Q133:Q155" si="21">IF(P133&lt;0.01,"***",IF(P133&lt;0.05,"**",IF(P133&lt;0.1,"*","NS")))</f>
        <v>***</v>
      </c>
      <c r="R133" s="37">
        <v>33.796062594649158</v>
      </c>
      <c r="S133" s="37">
        <v>3962</v>
      </c>
      <c r="T133" s="37">
        <v>-7.9977645319858475</v>
      </c>
      <c r="U133" s="37">
        <v>3.0564209161399999E-30</v>
      </c>
      <c r="V133" s="10882" t="str">
        <f t="shared" ref="V133:V155" si="22">IF(P133&lt;0.01,"***",IF(P133&lt;0.05,"**",IF(P133&lt;0.1,"*","NS")))</f>
        <v>***</v>
      </c>
      <c r="X133" s="6823" t="s">
        <v>6250</v>
      </c>
      <c r="Y133" s="37">
        <v>26.21194332676021</v>
      </c>
      <c r="Z133" s="37">
        <v>350924</v>
      </c>
      <c r="AA133" s="37">
        <v>33.796062594649158</v>
      </c>
      <c r="AB133" s="37">
        <v>3962</v>
      </c>
      <c r="AC133" s="37">
        <v>-7.5841192678889477</v>
      </c>
      <c r="AD133" s="37">
        <v>4.1133464335200002E-27</v>
      </c>
      <c r="AE133" s="10883" t="str">
        <f t="shared" ref="AE133:AE155" si="23">IF(AD133&lt;0.01,"***",IF(AD133&lt;0.05,"**",IF(AD133&lt;0.1,"*","NS")))</f>
        <v>***</v>
      </c>
    </row>
    <row r="134" spans="1:31">
      <c r="A134" s="6823" t="s">
        <v>6053</v>
      </c>
      <c r="B134" s="37">
        <v>50.776074541629093</v>
      </c>
      <c r="C134" s="37">
        <v>83175</v>
      </c>
      <c r="D134" s="37">
        <v>55.329227854097581</v>
      </c>
      <c r="E134" s="37">
        <v>4222</v>
      </c>
      <c r="F134" s="37">
        <v>-4.5531533124684884</v>
      </c>
      <c r="G134" s="37">
        <v>7.7447264386399999E-9</v>
      </c>
      <c r="H134" s="10884" t="str">
        <f t="shared" si="20"/>
        <v>***</v>
      </c>
      <c r="J134" s="6823" t="s">
        <v>6449</v>
      </c>
      <c r="K134" s="37">
        <v>50.776074541629093</v>
      </c>
      <c r="L134" s="37">
        <v>83175</v>
      </c>
      <c r="M134" s="37">
        <v>57.293796864349012</v>
      </c>
      <c r="N134" s="37">
        <v>2934</v>
      </c>
      <c r="O134" s="37">
        <v>-6.5177223227199192</v>
      </c>
      <c r="P134" s="37">
        <v>3.8726875102500004E-12</v>
      </c>
      <c r="Q134" s="10885" t="str">
        <f t="shared" si="21"/>
        <v>***</v>
      </c>
      <c r="R134" s="37">
        <v>50.854037267080749</v>
      </c>
      <c r="S134" s="37">
        <v>1288</v>
      </c>
      <c r="T134" s="37">
        <v>-7.7962725451655501E-2</v>
      </c>
      <c r="U134" s="37">
        <v>0.95571047694398437</v>
      </c>
      <c r="V134" s="10886" t="str">
        <f t="shared" si="22"/>
        <v>***</v>
      </c>
      <c r="X134" s="6823" t="s">
        <v>6251</v>
      </c>
      <c r="Y134" s="37">
        <v>50.998153503118139</v>
      </c>
      <c r="Z134" s="37">
        <v>86109</v>
      </c>
      <c r="AA134" s="37">
        <v>50.854037267080749</v>
      </c>
      <c r="AB134" s="37">
        <v>1288</v>
      </c>
      <c r="AC134" s="37">
        <v>0.14411623603739088</v>
      </c>
      <c r="AD134" s="37">
        <v>0.9182036273144597</v>
      </c>
      <c r="AE134" s="10887" t="str">
        <f t="shared" si="23"/>
        <v>NS</v>
      </c>
    </row>
    <row r="135" spans="1:31">
      <c r="A135" s="6823" t="s">
        <v>6054</v>
      </c>
      <c r="B135" s="37">
        <v>74.210245127044402</v>
      </c>
      <c r="C135" s="37">
        <v>174073</v>
      </c>
      <c r="D135" s="37">
        <v>79.734988880652338</v>
      </c>
      <c r="E135" s="37">
        <v>10792</v>
      </c>
      <c r="F135" s="37">
        <v>-5.524743753607936</v>
      </c>
      <c r="G135" s="37">
        <v>1.9666834937799998E-37</v>
      </c>
      <c r="H135" s="10888" t="str">
        <f t="shared" si="20"/>
        <v>***</v>
      </c>
      <c r="J135" s="6823" t="s">
        <v>6450</v>
      </c>
      <c r="K135" s="37">
        <v>74.210245127044402</v>
      </c>
      <c r="L135" s="37">
        <v>174073</v>
      </c>
      <c r="M135" s="37">
        <v>81.340535232015711</v>
      </c>
      <c r="N135" s="37">
        <v>8146</v>
      </c>
      <c r="O135" s="37">
        <v>-7.1302901049713086</v>
      </c>
      <c r="P135" s="37">
        <v>2.8751529629999999E-47</v>
      </c>
      <c r="Q135" s="10889" t="str">
        <f t="shared" si="21"/>
        <v>***</v>
      </c>
      <c r="R135" s="37">
        <v>74.792139077853363</v>
      </c>
      <c r="S135" s="37">
        <v>2646</v>
      </c>
      <c r="T135" s="37">
        <v>-0.58189395080896134</v>
      </c>
      <c r="U135" s="37">
        <v>0.49705600879350981</v>
      </c>
      <c r="V135" s="10890" t="str">
        <f t="shared" si="22"/>
        <v>***</v>
      </c>
      <c r="X135" s="6823" t="s">
        <v>6252</v>
      </c>
      <c r="Y135" s="37">
        <v>74.52900081769738</v>
      </c>
      <c r="Z135" s="37">
        <v>182219</v>
      </c>
      <c r="AA135" s="37">
        <v>74.792139077853363</v>
      </c>
      <c r="AB135" s="37">
        <v>2646</v>
      </c>
      <c r="AC135" s="37">
        <v>-0.26313826015598352</v>
      </c>
      <c r="AD135" s="37">
        <v>0.75774197084163009</v>
      </c>
      <c r="AE135" s="10891" t="str">
        <f t="shared" si="23"/>
        <v>NS</v>
      </c>
    </row>
    <row r="136" spans="1:31">
      <c r="A136" s="6823" t="s">
        <v>6055</v>
      </c>
      <c r="B136" s="37">
        <v>49.830240126660208</v>
      </c>
      <c r="C136" s="37">
        <v>113690</v>
      </c>
      <c r="D136" s="37">
        <v>53.331107029554182</v>
      </c>
      <c r="E136" s="37">
        <v>5989</v>
      </c>
      <c r="F136" s="37">
        <v>-3.500866902893975</v>
      </c>
      <c r="G136" s="37">
        <v>1.2814411445900001E-7</v>
      </c>
      <c r="H136" s="10892" t="str">
        <f t="shared" si="20"/>
        <v>***</v>
      </c>
      <c r="J136" s="6823" t="s">
        <v>6451</v>
      </c>
      <c r="K136" s="37">
        <v>49.830240126660208</v>
      </c>
      <c r="L136" s="37">
        <v>113690</v>
      </c>
      <c r="M136" s="37">
        <v>54.084926744474792</v>
      </c>
      <c r="N136" s="37">
        <v>4027</v>
      </c>
      <c r="O136" s="37">
        <v>-4.2546866178145848</v>
      </c>
      <c r="P136" s="37">
        <v>1.1142732507800001E-7</v>
      </c>
      <c r="Q136" s="10893" t="str">
        <f t="shared" si="21"/>
        <v>***</v>
      </c>
      <c r="R136" s="37">
        <v>51.783893985728852</v>
      </c>
      <c r="S136" s="37">
        <v>1962</v>
      </c>
      <c r="T136" s="37">
        <v>-1.9536538590686447</v>
      </c>
      <c r="U136" s="37">
        <v>8.6166320662743295E-2</v>
      </c>
      <c r="V136" s="10894" t="str">
        <f t="shared" si="22"/>
        <v>***</v>
      </c>
      <c r="X136" s="6823" t="s">
        <v>6253</v>
      </c>
      <c r="Y136" s="37">
        <v>49.975789393205737</v>
      </c>
      <c r="Z136" s="37">
        <v>117717</v>
      </c>
      <c r="AA136" s="37">
        <v>51.783893985728852</v>
      </c>
      <c r="AB136" s="37">
        <v>1962</v>
      </c>
      <c r="AC136" s="37">
        <v>-1.8081045925231152</v>
      </c>
      <c r="AD136" s="37">
        <v>0.11215332199427699</v>
      </c>
      <c r="AE136" s="10895" t="str">
        <f t="shared" si="23"/>
        <v>NS</v>
      </c>
    </row>
    <row r="137" spans="1:31">
      <c r="A137" s="6823" t="s">
        <v>6056</v>
      </c>
      <c r="B137" s="37">
        <v>75.180601796595269</v>
      </c>
      <c r="C137" s="37">
        <v>47757</v>
      </c>
      <c r="D137" s="37">
        <v>74.175257731958766</v>
      </c>
      <c r="E137" s="37">
        <v>1940</v>
      </c>
      <c r="F137" s="37">
        <v>1.0053440646365033</v>
      </c>
      <c r="G137" s="37">
        <v>0.31521330222783389</v>
      </c>
      <c r="H137" s="10896" t="str">
        <f t="shared" si="20"/>
        <v>NS</v>
      </c>
      <c r="J137" s="6823" t="s">
        <v>6452</v>
      </c>
      <c r="K137" s="37">
        <v>75.180601796595269</v>
      </c>
      <c r="L137" s="37">
        <v>47757</v>
      </c>
      <c r="M137" s="37">
        <v>76.170912078882495</v>
      </c>
      <c r="N137" s="37">
        <v>1217</v>
      </c>
      <c r="O137" s="37">
        <v>-0.99031028228722562</v>
      </c>
      <c r="P137" s="37">
        <v>0.42951572226806511</v>
      </c>
      <c r="Q137" s="10897" t="str">
        <f t="shared" si="21"/>
        <v>NS</v>
      </c>
      <c r="R137" s="37">
        <v>70.816044260027667</v>
      </c>
      <c r="S137" s="37">
        <v>723</v>
      </c>
      <c r="T137" s="37">
        <v>4.3645575365676024</v>
      </c>
      <c r="U137" s="37">
        <v>7.0567481553935E-3</v>
      </c>
      <c r="V137" s="10898" t="str">
        <f t="shared" si="22"/>
        <v>NS</v>
      </c>
      <c r="X137" s="6823" t="s">
        <v>6254</v>
      </c>
      <c r="Y137" s="37">
        <v>75.205210928247638</v>
      </c>
      <c r="Z137" s="37">
        <v>48974</v>
      </c>
      <c r="AA137" s="37">
        <v>70.816044260027667</v>
      </c>
      <c r="AB137" s="37">
        <v>723</v>
      </c>
      <c r="AC137" s="37">
        <v>4.3891666682199713</v>
      </c>
      <c r="AD137" s="37">
        <v>6.7123184489495998E-3</v>
      </c>
      <c r="AE137" s="10899" t="str">
        <f t="shared" si="23"/>
        <v>***</v>
      </c>
    </row>
    <row r="138" spans="1:31">
      <c r="A138" s="6823" t="s">
        <v>6057</v>
      </c>
      <c r="B138" s="37">
        <v>79.733584262063687</v>
      </c>
      <c r="C138" s="37">
        <v>204042</v>
      </c>
      <c r="D138" s="37">
        <v>80.354722096701309</v>
      </c>
      <c r="E138" s="37">
        <v>8852</v>
      </c>
      <c r="F138" s="37">
        <v>-0.62113783463762218</v>
      </c>
      <c r="G138" s="37">
        <v>0.15447237348401421</v>
      </c>
      <c r="H138" s="10900" t="str">
        <f t="shared" si="20"/>
        <v>NS</v>
      </c>
      <c r="J138" s="6823" t="s">
        <v>6453</v>
      </c>
      <c r="K138" s="37">
        <v>79.733584262063687</v>
      </c>
      <c r="L138" s="37">
        <v>204042</v>
      </c>
      <c r="M138" s="37">
        <v>81.899059024807528</v>
      </c>
      <c r="N138" s="37">
        <v>5845</v>
      </c>
      <c r="O138" s="37">
        <v>-2.1654747627438411</v>
      </c>
      <c r="P138" s="37">
        <v>4.7971524201699997E-5</v>
      </c>
      <c r="Q138" s="10901" t="str">
        <f t="shared" si="21"/>
        <v>***</v>
      </c>
      <c r="R138" s="37">
        <v>77.352843365480538</v>
      </c>
      <c r="S138" s="37">
        <v>3007</v>
      </c>
      <c r="T138" s="37">
        <v>2.3807408965831485</v>
      </c>
      <c r="U138" s="37">
        <v>1.273180402163E-3</v>
      </c>
      <c r="V138" s="10902" t="str">
        <f t="shared" si="22"/>
        <v>***</v>
      </c>
      <c r="X138" s="6823" t="s">
        <v>6255</v>
      </c>
      <c r="Y138" s="37">
        <v>79.793889092702258</v>
      </c>
      <c r="Z138" s="37">
        <v>209887</v>
      </c>
      <c r="AA138" s="37">
        <v>77.352843365480538</v>
      </c>
      <c r="AB138" s="37">
        <v>3007</v>
      </c>
      <c r="AC138" s="37">
        <v>2.4410457272217201</v>
      </c>
      <c r="AD138" s="37">
        <v>9.3993759589840002E-4</v>
      </c>
      <c r="AE138" s="10903" t="str">
        <f t="shared" si="23"/>
        <v>***</v>
      </c>
    </row>
    <row r="139" spans="1:31">
      <c r="A139" s="6823" t="s">
        <v>6058</v>
      </c>
      <c r="B139" s="37">
        <v>90.123263197131138</v>
      </c>
      <c r="C139" s="37">
        <v>778010</v>
      </c>
      <c r="D139" s="37">
        <v>92.706541074917624</v>
      </c>
      <c r="E139" s="37">
        <v>68582</v>
      </c>
      <c r="F139" s="37">
        <v>-2.583277877786486</v>
      </c>
      <c r="G139" s="37">
        <v>8.8559718037E-107</v>
      </c>
      <c r="H139" s="10904" t="str">
        <f t="shared" si="20"/>
        <v>***</v>
      </c>
      <c r="J139" s="6823" t="s">
        <v>6454</v>
      </c>
      <c r="K139" s="37">
        <v>90.123263197131138</v>
      </c>
      <c r="L139" s="37">
        <v>778010</v>
      </c>
      <c r="M139" s="37">
        <v>93.393830069209244</v>
      </c>
      <c r="N139" s="37">
        <v>54328</v>
      </c>
      <c r="O139" s="37">
        <v>-3.2705668720781063</v>
      </c>
      <c r="P139" s="37">
        <v>2.1552801146000002E-137</v>
      </c>
      <c r="Q139" s="10905" t="str">
        <f t="shared" si="21"/>
        <v>***</v>
      </c>
      <c r="R139" s="37">
        <v>90.086993124736921</v>
      </c>
      <c r="S139" s="37">
        <v>14254</v>
      </c>
      <c r="T139" s="37">
        <v>3.6270072394216868E-2</v>
      </c>
      <c r="U139" s="37">
        <v>0.8856382963167615</v>
      </c>
      <c r="V139" s="10906" t="str">
        <f t="shared" si="22"/>
        <v>***</v>
      </c>
      <c r="X139" s="6823" t="s">
        <v>6256</v>
      </c>
      <c r="Y139" s="37">
        <v>90.336738200106211</v>
      </c>
      <c r="Z139" s="37">
        <v>832338</v>
      </c>
      <c r="AA139" s="37">
        <v>90.086993124736921</v>
      </c>
      <c r="AB139" s="37">
        <v>14254</v>
      </c>
      <c r="AC139" s="37">
        <v>0.24974507536929025</v>
      </c>
      <c r="AD139" s="37">
        <v>0.31708860205866918</v>
      </c>
      <c r="AE139" s="10907" t="str">
        <f t="shared" si="23"/>
        <v>NS</v>
      </c>
    </row>
    <row r="140" spans="1:31">
      <c r="A140" s="6823" t="s">
        <v>6059</v>
      </c>
      <c r="B140" s="37">
        <v>49.456979476040601</v>
      </c>
      <c r="C140" s="37">
        <v>315826</v>
      </c>
      <c r="D140" s="37">
        <v>56.974350854971497</v>
      </c>
      <c r="E140" s="37">
        <v>12632</v>
      </c>
      <c r="F140" s="37">
        <v>-7.5173713789308962</v>
      </c>
      <c r="G140" s="37">
        <v>1.0856773015899999E-61</v>
      </c>
      <c r="H140" s="10908" t="str">
        <f t="shared" si="20"/>
        <v>***</v>
      </c>
      <c r="J140" s="6823" t="s">
        <v>6455</v>
      </c>
      <c r="K140" s="37">
        <v>49.456979476040601</v>
      </c>
      <c r="L140" s="37">
        <v>315826</v>
      </c>
      <c r="M140" s="37">
        <v>58.800088554350232</v>
      </c>
      <c r="N140" s="37">
        <v>9034</v>
      </c>
      <c r="O140" s="37">
        <v>-9.3431090783096309</v>
      </c>
      <c r="P140" s="37">
        <v>1.0739110619699999E-68</v>
      </c>
      <c r="Q140" s="10909" t="str">
        <f t="shared" si="21"/>
        <v>***</v>
      </c>
      <c r="R140" s="37">
        <v>52.390216787103952</v>
      </c>
      <c r="S140" s="37">
        <v>3598</v>
      </c>
      <c r="T140" s="37">
        <v>-2.9332373110633512</v>
      </c>
      <c r="U140" s="37">
        <v>4.6659672853169998E-4</v>
      </c>
      <c r="V140" s="10910" t="str">
        <f t="shared" si="22"/>
        <v>***</v>
      </c>
      <c r="X140" s="6823" t="s">
        <v>6257</v>
      </c>
      <c r="Y140" s="37">
        <v>49.716801083543679</v>
      </c>
      <c r="Z140" s="37">
        <v>324860</v>
      </c>
      <c r="AA140" s="37">
        <v>52.390216787103952</v>
      </c>
      <c r="AB140" s="37">
        <v>3598</v>
      </c>
      <c r="AC140" s="37">
        <v>-2.6734157035602735</v>
      </c>
      <c r="AD140" s="37">
        <v>1.4244683183119E-3</v>
      </c>
      <c r="AE140" s="10911" t="str">
        <f t="shared" si="23"/>
        <v>***</v>
      </c>
    </row>
    <row r="141" spans="1:31">
      <c r="A141" s="6823" t="s">
        <v>6060</v>
      </c>
      <c r="B141" s="37">
        <v>58.391118612805279</v>
      </c>
      <c r="C141" s="37">
        <v>114937</v>
      </c>
      <c r="D141" s="37">
        <v>56.718192627824017</v>
      </c>
      <c r="E141" s="37">
        <v>5046</v>
      </c>
      <c r="F141" s="37">
        <v>1.6729259849812621</v>
      </c>
      <c r="G141" s="37">
        <v>1.83184867295445E-2</v>
      </c>
      <c r="H141" s="10912" t="str">
        <f t="shared" si="20"/>
        <v>**</v>
      </c>
      <c r="J141" s="6823" t="s">
        <v>6456</v>
      </c>
      <c r="K141" s="37">
        <v>58.391118612805279</v>
      </c>
      <c r="L141" s="37">
        <v>114937</v>
      </c>
      <c r="M141" s="37">
        <v>57.24423418095801</v>
      </c>
      <c r="N141" s="37">
        <v>3382</v>
      </c>
      <c r="O141" s="37">
        <v>1.1468844318472691</v>
      </c>
      <c r="P141" s="37">
        <v>0.18237011286876481</v>
      </c>
      <c r="Q141" s="10913" t="str">
        <f t="shared" si="21"/>
        <v>NS</v>
      </c>
      <c r="R141" s="37">
        <v>55.64903846153846</v>
      </c>
      <c r="S141" s="37">
        <v>1664</v>
      </c>
      <c r="T141" s="37">
        <v>2.7420801512668191</v>
      </c>
      <c r="U141" s="37">
        <v>2.42756689621169E-2</v>
      </c>
      <c r="V141" s="10914" t="str">
        <f t="shared" si="22"/>
        <v>NS</v>
      </c>
      <c r="X141" s="6823" t="s">
        <v>6258</v>
      </c>
      <c r="Y141" s="37">
        <v>58.358336361869178</v>
      </c>
      <c r="Z141" s="37">
        <v>118319</v>
      </c>
      <c r="AA141" s="37">
        <v>55.64903846153846</v>
      </c>
      <c r="AB141" s="37">
        <v>1664</v>
      </c>
      <c r="AC141" s="37">
        <v>2.7092979003307178</v>
      </c>
      <c r="AD141" s="37">
        <v>2.6012764248803999E-2</v>
      </c>
      <c r="AE141" s="10915" t="str">
        <f t="shared" si="23"/>
        <v>**</v>
      </c>
    </row>
    <row r="142" spans="1:31">
      <c r="A142" s="6823" t="s">
        <v>6061</v>
      </c>
      <c r="B142" s="37">
        <v>55.077106919534778</v>
      </c>
      <c r="C142" s="37">
        <v>97073</v>
      </c>
      <c r="D142" s="37">
        <v>56.012396694214878</v>
      </c>
      <c r="E142" s="37">
        <v>4840</v>
      </c>
      <c r="F142" s="37">
        <v>-0.93528977468010055</v>
      </c>
      <c r="G142" s="37">
        <v>0.20167579493526661</v>
      </c>
      <c r="H142" s="10916" t="str">
        <f t="shared" si="20"/>
        <v>NS</v>
      </c>
      <c r="J142" s="6823" t="s">
        <v>6457</v>
      </c>
      <c r="K142" s="37">
        <v>55.077106919534778</v>
      </c>
      <c r="L142" s="37">
        <v>97073</v>
      </c>
      <c r="M142" s="37">
        <v>57.997557997557998</v>
      </c>
      <c r="N142" s="37">
        <v>3276</v>
      </c>
      <c r="O142" s="37">
        <v>-2.9204510780232198</v>
      </c>
      <c r="P142" s="37">
        <v>9.4677919325770001E-4</v>
      </c>
      <c r="Q142" s="10917" t="str">
        <f t="shared" si="21"/>
        <v>***</v>
      </c>
      <c r="R142" s="37">
        <v>51.854219948849106</v>
      </c>
      <c r="S142" s="37">
        <v>1564</v>
      </c>
      <c r="T142" s="37">
        <v>3.2228869706856713</v>
      </c>
      <c r="U142" s="37">
        <v>1.10304950147608E-2</v>
      </c>
      <c r="V142" s="10918" t="str">
        <f t="shared" si="22"/>
        <v>***</v>
      </c>
      <c r="X142" s="6823" t="s">
        <v>6259</v>
      </c>
      <c r="Y142" s="37">
        <v>55.172448155935783</v>
      </c>
      <c r="Z142" s="37">
        <v>100349</v>
      </c>
      <c r="AA142" s="37">
        <v>51.854219948849106</v>
      </c>
      <c r="AB142" s="37">
        <v>1564</v>
      </c>
      <c r="AC142" s="37">
        <v>3.3182282070866762</v>
      </c>
      <c r="AD142" s="37">
        <v>8.8417070518121994E-3</v>
      </c>
      <c r="AE142" s="10919" t="str">
        <f t="shared" si="23"/>
        <v>***</v>
      </c>
    </row>
    <row r="143" spans="1:31">
      <c r="A143" s="6823" t="s">
        <v>6062</v>
      </c>
      <c r="B143" s="37">
        <v>69.592203853472881</v>
      </c>
      <c r="C143" s="37">
        <v>134528</v>
      </c>
      <c r="D143" s="37">
        <v>68.708524757529347</v>
      </c>
      <c r="E143" s="37">
        <v>5877</v>
      </c>
      <c r="F143" s="37">
        <v>0.88367909594353478</v>
      </c>
      <c r="G143" s="37">
        <v>0.14958474093296009</v>
      </c>
      <c r="H143" s="10920" t="str">
        <f t="shared" si="20"/>
        <v>NS</v>
      </c>
      <c r="J143" s="6823" t="s">
        <v>6458</v>
      </c>
      <c r="K143" s="37">
        <v>69.592203853472881</v>
      </c>
      <c r="L143" s="37">
        <v>134528</v>
      </c>
      <c r="M143" s="37">
        <v>69.690558053425022</v>
      </c>
      <c r="N143" s="37">
        <v>3781</v>
      </c>
      <c r="O143" s="37">
        <v>-9.8354199952140675E-2</v>
      </c>
      <c r="P143" s="37">
        <v>0.89683413473888518</v>
      </c>
      <c r="Q143" s="10921" t="str">
        <f t="shared" si="21"/>
        <v>NS</v>
      </c>
      <c r="R143" s="37">
        <v>66.937022900763353</v>
      </c>
      <c r="S143" s="37">
        <v>2096</v>
      </c>
      <c r="T143" s="37">
        <v>2.6551809527095287</v>
      </c>
      <c r="U143" s="37">
        <v>8.7624546408242004E-3</v>
      </c>
      <c r="V143" s="10922" t="str">
        <f t="shared" si="22"/>
        <v>NS</v>
      </c>
      <c r="X143" s="6823" t="s">
        <v>6260</v>
      </c>
      <c r="Y143" s="37">
        <v>69.594892595565</v>
      </c>
      <c r="Z143" s="37">
        <v>138309</v>
      </c>
      <c r="AA143" s="37">
        <v>66.937022900763353</v>
      </c>
      <c r="AB143" s="37">
        <v>2096</v>
      </c>
      <c r="AC143" s="37">
        <v>2.6578696948016471</v>
      </c>
      <c r="AD143" s="37">
        <v>8.6781162305084002E-3</v>
      </c>
      <c r="AE143" s="10923" t="str">
        <f t="shared" si="23"/>
        <v>***</v>
      </c>
    </row>
    <row r="144" spans="1:31">
      <c r="A144" s="6823" t="s">
        <v>6063</v>
      </c>
      <c r="B144" s="37">
        <v>55.790999660713737</v>
      </c>
      <c r="C144" s="37">
        <v>162105</v>
      </c>
      <c r="D144" s="37">
        <v>60.383536014967262</v>
      </c>
      <c r="E144" s="37">
        <v>4276</v>
      </c>
      <c r="F144" s="37">
        <v>-4.5925363542535251</v>
      </c>
      <c r="G144" s="37">
        <v>2.3630282967100001E-9</v>
      </c>
      <c r="H144" s="10924" t="str">
        <f t="shared" si="20"/>
        <v>***</v>
      </c>
      <c r="J144" s="6823" t="s">
        <v>6459</v>
      </c>
      <c r="K144" s="37">
        <v>55.790999660713737</v>
      </c>
      <c r="L144" s="37">
        <v>162105</v>
      </c>
      <c r="M144" s="37">
        <v>61.557522123893797</v>
      </c>
      <c r="N144" s="37">
        <v>2825</v>
      </c>
      <c r="O144" s="37">
        <v>-5.7665224631800598</v>
      </c>
      <c r="P144" s="37">
        <v>9.3528097476299993E-10</v>
      </c>
      <c r="Q144" s="10925" t="str">
        <f t="shared" si="21"/>
        <v>***</v>
      </c>
      <c r="R144" s="37">
        <v>58.097863542384559</v>
      </c>
      <c r="S144" s="37">
        <v>1451</v>
      </c>
      <c r="T144" s="37">
        <v>-2.3068638816708216</v>
      </c>
      <c r="U144" s="37">
        <v>7.8139944227068298E-2</v>
      </c>
      <c r="V144" s="10926" t="str">
        <f t="shared" si="22"/>
        <v>***</v>
      </c>
      <c r="X144" s="6823" t="s">
        <v>6261</v>
      </c>
      <c r="Y144" s="37">
        <v>55.889771418177411</v>
      </c>
      <c r="Z144" s="37">
        <v>164930</v>
      </c>
      <c r="AA144" s="37">
        <v>58.097863542384559</v>
      </c>
      <c r="AB144" s="37">
        <v>1451</v>
      </c>
      <c r="AC144" s="37">
        <v>-2.2080921242071483</v>
      </c>
      <c r="AD144" s="37">
        <v>9.1665684168716496E-2</v>
      </c>
      <c r="AE144" s="10927" t="str">
        <f t="shared" si="23"/>
        <v>*</v>
      </c>
    </row>
    <row r="145" spans="1:31">
      <c r="A145" s="6823" t="s">
        <v>6064</v>
      </c>
      <c r="B145" s="37">
        <v>79.364040827008637</v>
      </c>
      <c r="C145" s="37">
        <v>221618</v>
      </c>
      <c r="D145" s="37">
        <v>83.289365960156459</v>
      </c>
      <c r="E145" s="37">
        <v>10993</v>
      </c>
      <c r="F145" s="37">
        <v>-3.9253251331478225</v>
      </c>
      <c r="G145" s="37">
        <v>2.2620427495300001E-23</v>
      </c>
      <c r="H145" s="10928" t="str">
        <f t="shared" si="20"/>
        <v>***</v>
      </c>
      <c r="J145" s="6823" t="s">
        <v>6460</v>
      </c>
      <c r="K145" s="37">
        <v>79.364040827008637</v>
      </c>
      <c r="L145" s="37">
        <v>221618</v>
      </c>
      <c r="M145" s="37">
        <v>85.478587892757488</v>
      </c>
      <c r="N145" s="37">
        <v>8243</v>
      </c>
      <c r="O145" s="37">
        <v>-6.1145470657488517</v>
      </c>
      <c r="P145" s="37">
        <v>1.1040717750700001E-41</v>
      </c>
      <c r="Q145" s="10929" t="str">
        <f t="shared" si="21"/>
        <v>***</v>
      </c>
      <c r="R145" s="37">
        <v>76.727272727272734</v>
      </c>
      <c r="S145" s="37">
        <v>2750</v>
      </c>
      <c r="T145" s="37">
        <v>2.6367680997359031</v>
      </c>
      <c r="U145" s="37">
        <v>6.8926733052179995E-4</v>
      </c>
      <c r="V145" s="10930" t="str">
        <f t="shared" si="22"/>
        <v>***</v>
      </c>
      <c r="X145" s="6823" t="s">
        <v>6262</v>
      </c>
      <c r="Y145" s="37">
        <v>79.58331339374665</v>
      </c>
      <c r="Z145" s="37">
        <v>229861</v>
      </c>
      <c r="AA145" s="37">
        <v>76.727272727272734</v>
      </c>
      <c r="AB145" s="37">
        <v>2750</v>
      </c>
      <c r="AC145" s="37">
        <v>2.8560406664739162</v>
      </c>
      <c r="AD145" s="37">
        <v>2.230911974446E-4</v>
      </c>
      <c r="AE145" s="10931" t="str">
        <f t="shared" si="23"/>
        <v>***</v>
      </c>
    </row>
    <row r="146" spans="1:31">
      <c r="A146" s="6823" t="s">
        <v>6065</v>
      </c>
      <c r="B146" s="37">
        <v>48.406029326824537</v>
      </c>
      <c r="C146" s="37">
        <v>268355</v>
      </c>
      <c r="D146" s="37">
        <v>52.746441750131787</v>
      </c>
      <c r="E146" s="37">
        <v>9485</v>
      </c>
      <c r="F146" s="37">
        <v>-4.3404124233072494</v>
      </c>
      <c r="G146" s="37">
        <v>9.3523101886399999E-17</v>
      </c>
      <c r="H146" s="10932" t="str">
        <f t="shared" si="20"/>
        <v>***</v>
      </c>
      <c r="J146" s="6823" t="s">
        <v>6461</v>
      </c>
      <c r="K146" s="37">
        <v>48.406029326824537</v>
      </c>
      <c r="L146" s="37">
        <v>268355</v>
      </c>
      <c r="M146" s="37">
        <v>54.834316840671811</v>
      </c>
      <c r="N146" s="37">
        <v>6609</v>
      </c>
      <c r="O146" s="37">
        <v>-6.4282875138472733</v>
      </c>
      <c r="P146" s="37">
        <v>5.1178588407700001E-25</v>
      </c>
      <c r="Q146" s="10933" t="str">
        <f t="shared" si="21"/>
        <v>***</v>
      </c>
      <c r="R146" s="37">
        <v>47.948539638386649</v>
      </c>
      <c r="S146" s="37">
        <v>2876</v>
      </c>
      <c r="T146" s="37">
        <v>0.45748968843788873</v>
      </c>
      <c r="U146" s="37">
        <v>0.62531789670678117</v>
      </c>
      <c r="V146" s="10934" t="str">
        <f t="shared" si="22"/>
        <v>***</v>
      </c>
      <c r="X146" s="6823" t="s">
        <v>6263</v>
      </c>
      <c r="Y146" s="37">
        <v>48.560538834174658</v>
      </c>
      <c r="Z146" s="37">
        <v>274964</v>
      </c>
      <c r="AA146" s="37">
        <v>47.948539638386649</v>
      </c>
      <c r="AB146" s="37">
        <v>2876</v>
      </c>
      <c r="AC146" s="37">
        <v>0.61199919578800888</v>
      </c>
      <c r="AD146" s="37">
        <v>0.51357936039162611</v>
      </c>
      <c r="AE146" s="10935" t="str">
        <f t="shared" si="23"/>
        <v>NS</v>
      </c>
    </row>
    <row r="147" spans="1:31">
      <c r="A147" s="6823" t="s">
        <v>6066</v>
      </c>
      <c r="B147" s="37">
        <v>71.601460502508203</v>
      </c>
      <c r="C147" s="37">
        <v>92297</v>
      </c>
      <c r="D147" s="37">
        <v>72.767203513909223</v>
      </c>
      <c r="E147" s="37">
        <v>3415</v>
      </c>
      <c r="F147" s="37">
        <v>-1.1657430114010197</v>
      </c>
      <c r="G147" s="37">
        <v>0.13775913420182209</v>
      </c>
      <c r="H147" s="10936" t="str">
        <f t="shared" si="20"/>
        <v>NS</v>
      </c>
      <c r="J147" s="6823" t="s">
        <v>6462</v>
      </c>
      <c r="K147" s="37">
        <v>71.601460502508203</v>
      </c>
      <c r="L147" s="37">
        <v>92297</v>
      </c>
      <c r="M147" s="37">
        <v>74.533333333333331</v>
      </c>
      <c r="N147" s="37">
        <v>2250</v>
      </c>
      <c r="O147" s="37">
        <v>-2.9318728308251281</v>
      </c>
      <c r="P147" s="37">
        <v>2.2924231985603002E-3</v>
      </c>
      <c r="Q147" s="10937" t="str">
        <f t="shared" si="21"/>
        <v>***</v>
      </c>
      <c r="R147" s="37">
        <v>69.356223175965667</v>
      </c>
      <c r="S147" s="37">
        <v>1165</v>
      </c>
      <c r="T147" s="37">
        <v>2.2452373265425365</v>
      </c>
      <c r="U147" s="37">
        <v>9.13451434617122E-2</v>
      </c>
      <c r="V147" s="10938" t="str">
        <f t="shared" si="22"/>
        <v>***</v>
      </c>
      <c r="X147" s="6823" t="s">
        <v>6264</v>
      </c>
      <c r="Y147" s="37">
        <v>71.67123229716438</v>
      </c>
      <c r="Z147" s="37">
        <v>94547</v>
      </c>
      <c r="AA147" s="37">
        <v>69.356223175965667</v>
      </c>
      <c r="AB147" s="37">
        <v>1165</v>
      </c>
      <c r="AC147" s="37">
        <v>2.3150091211987132</v>
      </c>
      <c r="AD147" s="37">
        <v>8.1445851523487697E-2</v>
      </c>
      <c r="AE147" s="10939" t="str">
        <f t="shared" si="23"/>
        <v>*</v>
      </c>
    </row>
    <row r="148" spans="1:31">
      <c r="A148" s="6823" t="s">
        <v>6067</v>
      </c>
      <c r="B148" s="37">
        <v>83.927590035778778</v>
      </c>
      <c r="C148" s="37">
        <v>89159</v>
      </c>
      <c r="D148" s="37">
        <v>87.749929597296543</v>
      </c>
      <c r="E148" s="37">
        <v>7102</v>
      </c>
      <c r="F148" s="37">
        <v>-3.8223395615177651</v>
      </c>
      <c r="G148" s="37">
        <v>1.8464899489299999E-17</v>
      </c>
      <c r="H148" s="10940" t="str">
        <f t="shared" si="20"/>
        <v>***</v>
      </c>
      <c r="J148" s="6823" t="s">
        <v>6463</v>
      </c>
      <c r="K148" s="37">
        <v>83.927590035778778</v>
      </c>
      <c r="L148" s="37">
        <v>89159</v>
      </c>
      <c r="M148" s="37">
        <v>88.608284883720927</v>
      </c>
      <c r="N148" s="37">
        <v>5504</v>
      </c>
      <c r="O148" s="37">
        <v>-4.6806948479421493</v>
      </c>
      <c r="P148" s="37">
        <v>2.4285945287399999E-20</v>
      </c>
      <c r="Q148" s="10941" t="str">
        <f t="shared" si="21"/>
        <v>***</v>
      </c>
      <c r="R148" s="37">
        <v>84.79349186483104</v>
      </c>
      <c r="S148" s="37">
        <v>1598</v>
      </c>
      <c r="T148" s="37">
        <v>-0.86590182905226243</v>
      </c>
      <c r="U148" s="37">
        <v>0.35005813546950071</v>
      </c>
      <c r="V148" s="10942" t="str">
        <f t="shared" si="22"/>
        <v>***</v>
      </c>
      <c r="X148" s="6823" t="s">
        <v>6265</v>
      </c>
      <c r="Y148" s="37">
        <v>84.199740130779716</v>
      </c>
      <c r="Z148" s="37">
        <v>94663</v>
      </c>
      <c r="AA148" s="37">
        <v>84.79349186483104</v>
      </c>
      <c r="AB148" s="37">
        <v>1598</v>
      </c>
      <c r="AC148" s="37">
        <v>-0.59375173405132387</v>
      </c>
      <c r="AD148" s="37">
        <v>0.51862304755306998</v>
      </c>
      <c r="AE148" s="10943" t="str">
        <f t="shared" si="23"/>
        <v>NS</v>
      </c>
    </row>
    <row r="149" spans="1:31">
      <c r="A149" s="6823" t="s">
        <v>6068</v>
      </c>
      <c r="B149" s="37">
        <v>63.057601008536857</v>
      </c>
      <c r="C149" s="37">
        <v>274457</v>
      </c>
      <c r="D149" s="37">
        <v>67.707056069557467</v>
      </c>
      <c r="E149" s="37">
        <v>8971</v>
      </c>
      <c r="F149" s="37">
        <v>-4.6494550610206105</v>
      </c>
      <c r="G149" s="37">
        <v>2.5494052346800002E-19</v>
      </c>
      <c r="H149" s="10944" t="str">
        <f t="shared" si="20"/>
        <v>***</v>
      </c>
      <c r="J149" s="6823" t="s">
        <v>6464</v>
      </c>
      <c r="K149" s="37">
        <v>63.057601008536857</v>
      </c>
      <c r="L149" s="37">
        <v>274457</v>
      </c>
      <c r="M149" s="37">
        <v>70.782726045883948</v>
      </c>
      <c r="N149" s="37">
        <v>5928</v>
      </c>
      <c r="O149" s="37">
        <v>-7.725125037347091</v>
      </c>
      <c r="P149" s="37">
        <v>2.9165023975899998E-34</v>
      </c>
      <c r="Q149" s="10945" t="str">
        <f t="shared" si="21"/>
        <v>***</v>
      </c>
      <c r="R149" s="37">
        <v>61.715412421952017</v>
      </c>
      <c r="S149" s="37">
        <v>3043</v>
      </c>
      <c r="T149" s="37">
        <v>1.3421885865848395</v>
      </c>
      <c r="U149" s="37">
        <v>0.12714332256958619</v>
      </c>
      <c r="V149" s="10946" t="str">
        <f t="shared" si="22"/>
        <v>***</v>
      </c>
      <c r="X149" s="6823" t="s">
        <v>6266</v>
      </c>
      <c r="Y149" s="37">
        <v>63.220928366353412</v>
      </c>
      <c r="Z149" s="37">
        <v>280385</v>
      </c>
      <c r="AA149" s="37">
        <v>61.715412421952017</v>
      </c>
      <c r="AB149" s="37">
        <v>3043</v>
      </c>
      <c r="AC149" s="37">
        <v>1.5055159444013952</v>
      </c>
      <c r="AD149" s="37">
        <v>8.6739034324028394E-2</v>
      </c>
      <c r="AE149" s="10947" t="str">
        <f t="shared" si="23"/>
        <v>*</v>
      </c>
    </row>
    <row r="150" spans="1:31">
      <c r="A150" s="6823" t="s">
        <v>6069</v>
      </c>
      <c r="B150" s="37">
        <v>71.137588600118136</v>
      </c>
      <c r="C150" s="37">
        <v>108352</v>
      </c>
      <c r="D150" s="37">
        <v>71.399099774943735</v>
      </c>
      <c r="E150" s="37">
        <v>5332</v>
      </c>
      <c r="F150" s="37">
        <v>-0.26151117482559982</v>
      </c>
      <c r="G150" s="37">
        <v>0.68072771894968898</v>
      </c>
      <c r="H150" s="10948" t="str">
        <f t="shared" si="20"/>
        <v>NS</v>
      </c>
      <c r="J150" s="6823" t="s">
        <v>6465</v>
      </c>
      <c r="K150" s="37">
        <v>71.137588600118136</v>
      </c>
      <c r="L150" s="37">
        <v>108352</v>
      </c>
      <c r="M150" s="37">
        <v>72.732123799359655</v>
      </c>
      <c r="N150" s="37">
        <v>3748</v>
      </c>
      <c r="O150" s="37">
        <v>-1.5945351992415198</v>
      </c>
      <c r="P150" s="37">
        <v>3.40735516023353E-2</v>
      </c>
      <c r="Q150" s="10949" t="str">
        <f t="shared" si="21"/>
        <v>**</v>
      </c>
      <c r="R150" s="37">
        <v>68.244949494949495</v>
      </c>
      <c r="S150" s="37">
        <v>1584</v>
      </c>
      <c r="T150" s="37">
        <v>2.8926391051686409</v>
      </c>
      <c r="U150" s="37">
        <v>1.16931379994526E-2</v>
      </c>
      <c r="V150" s="10950" t="str">
        <f t="shared" si="22"/>
        <v>**</v>
      </c>
      <c r="X150" s="6823" t="s">
        <v>6267</v>
      </c>
      <c r="Y150" s="37">
        <v>71.190900981266722</v>
      </c>
      <c r="Z150" s="37">
        <v>112100</v>
      </c>
      <c r="AA150" s="37">
        <v>68.244949494949495</v>
      </c>
      <c r="AB150" s="37">
        <v>1584</v>
      </c>
      <c r="AC150" s="37">
        <v>2.9459514863172274</v>
      </c>
      <c r="AD150" s="37">
        <v>1.01761578999503E-2</v>
      </c>
      <c r="AE150" s="10951" t="str">
        <f t="shared" si="23"/>
        <v>**</v>
      </c>
    </row>
    <row r="151" spans="1:31">
      <c r="A151" s="6823" t="s">
        <v>6070</v>
      </c>
      <c r="B151" s="37">
        <v>62.901867821964281</v>
      </c>
      <c r="C151" s="37">
        <v>122335</v>
      </c>
      <c r="D151" s="37">
        <v>66.027550260610568</v>
      </c>
      <c r="E151" s="37">
        <v>5372</v>
      </c>
      <c r="F151" s="37">
        <v>-3.1256824386462867</v>
      </c>
      <c r="G151" s="37">
        <v>3.3974186415099998E-6</v>
      </c>
      <c r="H151" s="10952" t="str">
        <f t="shared" si="20"/>
        <v>***</v>
      </c>
      <c r="J151" s="6823" t="s">
        <v>6466</v>
      </c>
      <c r="K151" s="37">
        <v>62.901867821964281</v>
      </c>
      <c r="L151" s="37">
        <v>122335</v>
      </c>
      <c r="M151" s="37">
        <v>68.018246325392809</v>
      </c>
      <c r="N151" s="37">
        <v>3946</v>
      </c>
      <c r="O151" s="37">
        <v>-5.1163785034285283</v>
      </c>
      <c r="P151" s="37">
        <v>5.5718890444499999E-11</v>
      </c>
      <c r="Q151" s="10953" t="str">
        <f t="shared" si="21"/>
        <v>***</v>
      </c>
      <c r="R151" s="37">
        <v>60.518934081346423</v>
      </c>
      <c r="S151" s="37">
        <v>1426</v>
      </c>
      <c r="T151" s="37">
        <v>2.3829337406178581</v>
      </c>
      <c r="U151" s="37">
        <v>6.4063068744386595E-2</v>
      </c>
      <c r="V151" s="10954" t="str">
        <f t="shared" si="22"/>
        <v>***</v>
      </c>
      <c r="X151" s="6823" t="s">
        <v>6268</v>
      </c>
      <c r="Y151" s="37">
        <v>63.061743255121513</v>
      </c>
      <c r="Z151" s="37">
        <v>126281</v>
      </c>
      <c r="AA151" s="37">
        <v>60.518934081346423</v>
      </c>
      <c r="AB151" s="37">
        <v>1426</v>
      </c>
      <c r="AC151" s="37">
        <v>2.5428091737750904</v>
      </c>
      <c r="AD151" s="37">
        <v>4.7919596088874299E-2</v>
      </c>
      <c r="AE151" s="10955" t="str">
        <f t="shared" si="23"/>
        <v>**</v>
      </c>
    </row>
    <row r="152" spans="1:31">
      <c r="A152" s="6823" t="s">
        <v>6071</v>
      </c>
      <c r="B152" s="37">
        <v>66.282324756103023</v>
      </c>
      <c r="C152" s="37">
        <v>156111</v>
      </c>
      <c r="D152" s="37">
        <v>69.197541119787346</v>
      </c>
      <c r="E152" s="37">
        <v>6019</v>
      </c>
      <c r="F152" s="37">
        <v>-2.9152163636843227</v>
      </c>
      <c r="G152" s="37">
        <v>2.6226807867199999E-6</v>
      </c>
      <c r="H152" s="10956" t="str">
        <f t="shared" si="20"/>
        <v>***</v>
      </c>
      <c r="J152" s="6823" t="s">
        <v>6467</v>
      </c>
      <c r="K152" s="37">
        <v>66.282324756103023</v>
      </c>
      <c r="L152" s="37">
        <v>156111</v>
      </c>
      <c r="M152" s="37">
        <v>71.720189195917357</v>
      </c>
      <c r="N152" s="37">
        <v>4017</v>
      </c>
      <c r="O152" s="37">
        <v>-5.4378644398143337</v>
      </c>
      <c r="P152" s="37">
        <v>5.7576213184399997E-13</v>
      </c>
      <c r="Q152" s="10957" t="str">
        <f t="shared" si="21"/>
        <v>***</v>
      </c>
      <c r="R152" s="37">
        <v>64.135864135864139</v>
      </c>
      <c r="S152" s="37">
        <v>2002</v>
      </c>
      <c r="T152" s="37">
        <v>2.1464606202388836</v>
      </c>
      <c r="U152" s="37">
        <v>4.35658381744062E-2</v>
      </c>
      <c r="V152" s="10958" t="str">
        <f t="shared" si="22"/>
        <v>***</v>
      </c>
      <c r="X152" s="6823" t="s">
        <v>6269</v>
      </c>
      <c r="Y152" s="37">
        <v>66.418740007993605</v>
      </c>
      <c r="Z152" s="37">
        <v>160128</v>
      </c>
      <c r="AA152" s="37">
        <v>64.135864135864139</v>
      </c>
      <c r="AB152" s="37">
        <v>2002</v>
      </c>
      <c r="AC152" s="37">
        <v>2.2828758721294662</v>
      </c>
      <c r="AD152" s="37">
        <v>3.1636055963936302E-2</v>
      </c>
      <c r="AE152" s="10959" t="str">
        <f t="shared" si="23"/>
        <v>**</v>
      </c>
    </row>
    <row r="153" spans="1:31">
      <c r="A153" s="6823" t="s">
        <v>6072</v>
      </c>
      <c r="B153" s="37">
        <v>66.069417598117482</v>
      </c>
      <c r="C153" s="37">
        <v>118990</v>
      </c>
      <c r="D153" s="37">
        <v>69.302703801585693</v>
      </c>
      <c r="E153" s="37">
        <v>4919</v>
      </c>
      <c r="F153" s="37">
        <v>-3.2332862034682108</v>
      </c>
      <c r="G153" s="37">
        <v>2.6280534051299998E-6</v>
      </c>
      <c r="H153" s="10960" t="str">
        <f t="shared" si="20"/>
        <v>***</v>
      </c>
      <c r="J153" s="6823" t="s">
        <v>6468</v>
      </c>
      <c r="K153" s="37">
        <v>66.069417598117482</v>
      </c>
      <c r="L153" s="37">
        <v>118990</v>
      </c>
      <c r="M153" s="37">
        <v>71.521126760563376</v>
      </c>
      <c r="N153" s="37">
        <v>3550</v>
      </c>
      <c r="O153" s="37">
        <v>-5.4517091624458942</v>
      </c>
      <c r="P153" s="37">
        <v>1.3004546409600001E-11</v>
      </c>
      <c r="Q153" s="10961" t="str">
        <f t="shared" si="21"/>
        <v>***</v>
      </c>
      <c r="R153" s="37">
        <v>63.550036523009503</v>
      </c>
      <c r="S153" s="37">
        <v>1369</v>
      </c>
      <c r="T153" s="37">
        <v>2.5193810751079795</v>
      </c>
      <c r="U153" s="37">
        <v>5.03291158056983E-2</v>
      </c>
      <c r="V153" s="10962" t="str">
        <f t="shared" si="22"/>
        <v>***</v>
      </c>
      <c r="X153" s="6823" t="s">
        <v>6270</v>
      </c>
      <c r="Y153" s="37">
        <v>66.227354333278925</v>
      </c>
      <c r="Z153" s="37">
        <v>122540</v>
      </c>
      <c r="AA153" s="37">
        <v>63.550036523009503</v>
      </c>
      <c r="AB153" s="37">
        <v>1369</v>
      </c>
      <c r="AC153" s="37">
        <v>2.6773178102694217</v>
      </c>
      <c r="AD153" s="37">
        <v>3.7292784934534799E-2</v>
      </c>
      <c r="AE153" s="10963" t="str">
        <f t="shared" si="23"/>
        <v>**</v>
      </c>
    </row>
    <row r="154" spans="1:31">
      <c r="A154" s="6823" t="s">
        <v>6073</v>
      </c>
      <c r="B154" s="37">
        <v>64.677108109321011</v>
      </c>
      <c r="C154" s="37">
        <v>66849</v>
      </c>
      <c r="D154" s="37">
        <v>71.357119039679887</v>
      </c>
      <c r="E154" s="37">
        <v>2999</v>
      </c>
      <c r="F154" s="37">
        <v>-6.6800109303588755</v>
      </c>
      <c r="G154" s="37">
        <v>6.2482247706300006E-14</v>
      </c>
      <c r="H154" s="10964" t="str">
        <f t="shared" si="20"/>
        <v>***</v>
      </c>
      <c r="J154" s="6823" t="s">
        <v>6469</v>
      </c>
      <c r="K154" s="37">
        <v>64.677108109321011</v>
      </c>
      <c r="L154" s="37">
        <v>66849</v>
      </c>
      <c r="M154" s="37">
        <v>73.228346456692918</v>
      </c>
      <c r="N154" s="37">
        <v>2032</v>
      </c>
      <c r="O154" s="37">
        <v>-8.5512383473719069</v>
      </c>
      <c r="P154" s="37">
        <v>1.7267413421500001E-15</v>
      </c>
      <c r="Q154" s="10965" t="str">
        <f t="shared" si="21"/>
        <v>***</v>
      </c>
      <c r="R154" s="37">
        <v>67.425025853154082</v>
      </c>
      <c r="S154" s="37">
        <v>967</v>
      </c>
      <c r="T154" s="37">
        <v>-2.7479177438330709</v>
      </c>
      <c r="U154" s="37">
        <v>7.5828330322164794E-2</v>
      </c>
      <c r="V154" s="10966" t="str">
        <f t="shared" si="22"/>
        <v>***</v>
      </c>
      <c r="X154" s="6823" t="s">
        <v>6271</v>
      </c>
      <c r="Y154" s="37">
        <v>64.929370944091986</v>
      </c>
      <c r="Z154" s="37">
        <v>68881</v>
      </c>
      <c r="AA154" s="37">
        <v>67.425025853154082</v>
      </c>
      <c r="AB154" s="37">
        <v>967</v>
      </c>
      <c r="AC154" s="37">
        <v>-2.4956549090620967</v>
      </c>
      <c r="AD154" s="37">
        <v>0.1062298578318269</v>
      </c>
      <c r="AE154" s="10967" t="str">
        <f t="shared" si="23"/>
        <v>NS</v>
      </c>
    </row>
    <row r="155" spans="1:31">
      <c r="A155" s="6823" t="s">
        <v>11571</v>
      </c>
      <c r="B155" s="37">
        <v>65.517423774735306</v>
      </c>
      <c r="C155" s="37">
        <v>4083587</v>
      </c>
      <c r="D155" s="37">
        <v>73.967173343739574</v>
      </c>
      <c r="E155" s="37">
        <v>212693</v>
      </c>
      <c r="F155" s="37">
        <v>-8.4497495690042683</v>
      </c>
      <c r="G155" s="37">
        <v>0</v>
      </c>
      <c r="H155" s="10968" t="str">
        <f t="shared" si="20"/>
        <v>***</v>
      </c>
      <c r="J155" s="6823" t="s">
        <v>11571</v>
      </c>
      <c r="K155" s="37">
        <v>65.517423774735306</v>
      </c>
      <c r="L155" s="37">
        <v>4083587</v>
      </c>
      <c r="M155" s="37">
        <v>76.113373325283561</v>
      </c>
      <c r="N155" s="37">
        <v>155698</v>
      </c>
      <c r="O155" s="37">
        <v>-10.595949550548255</v>
      </c>
      <c r="P155" s="37">
        <v>0</v>
      </c>
      <c r="Q155" s="10969" t="str">
        <f t="shared" si="21"/>
        <v>***</v>
      </c>
      <c r="R155" s="37">
        <v>68.104219668391963</v>
      </c>
      <c r="S155" s="37">
        <v>56995</v>
      </c>
      <c r="T155" s="37">
        <v>-2.5867958936566566</v>
      </c>
      <c r="U155" s="37">
        <v>4.1454218688100001E-38</v>
      </c>
      <c r="V155" s="10970" t="str">
        <f t="shared" si="22"/>
        <v>***</v>
      </c>
      <c r="X155" s="6823" t="s">
        <v>11571</v>
      </c>
      <c r="Y155" s="37">
        <v>65.906585662440719</v>
      </c>
      <c r="Z155" s="37">
        <v>4239285</v>
      </c>
      <c r="AA155" s="37">
        <v>68.104219668391963</v>
      </c>
      <c r="AB155" s="37">
        <v>56995</v>
      </c>
      <c r="AC155" s="37">
        <v>-2.1976340059512438</v>
      </c>
      <c r="AD155" s="37">
        <v>3.9588440536100002E-28</v>
      </c>
      <c r="AE155" s="10971" t="str">
        <f t="shared" si="23"/>
        <v>***</v>
      </c>
    </row>
    <row r="157" spans="1:31">
      <c r="A157" s="17038" t="s">
        <v>12082</v>
      </c>
      <c r="J157" s="17038" t="s">
        <v>12083</v>
      </c>
      <c r="X157" s="17038" t="s">
        <v>12084</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6074</v>
      </c>
      <c r="B159" s="37">
        <v>28.65117569832104</v>
      </c>
      <c r="C159" s="37">
        <v>187378</v>
      </c>
      <c r="D159" s="37">
        <v>31.217747512900999</v>
      </c>
      <c r="E159" s="37">
        <v>18797</v>
      </c>
      <c r="F159" s="37">
        <v>-2.5665718145799588</v>
      </c>
      <c r="G159" s="37">
        <v>1.34173061377E-13</v>
      </c>
      <c r="H159" s="10972" t="str">
        <f t="shared" ref="H159:H181" si="24">IF(G159&lt;0.01,"***",IF(G159&lt;0.05,"**",IF(G159&lt;0.1,"*","NS")))</f>
        <v>***</v>
      </c>
      <c r="J159" s="6823" t="s">
        <v>6470</v>
      </c>
      <c r="K159" s="37">
        <v>28.65117569832104</v>
      </c>
      <c r="L159" s="37">
        <v>187378</v>
      </c>
      <c r="M159" s="37">
        <v>31.049031515693919</v>
      </c>
      <c r="N159" s="37">
        <v>15643</v>
      </c>
      <c r="O159" s="37">
        <v>-2.3978558173728786</v>
      </c>
      <c r="P159" s="37">
        <v>2.0105537132299999E-10</v>
      </c>
      <c r="Q159" s="10973" t="str">
        <f t="shared" ref="Q159:Q181" si="25">IF(P159&lt;0.01,"***",IF(P159&lt;0.05,"**",IF(P159&lt;0.1,"*","NS")))</f>
        <v>***</v>
      </c>
      <c r="R159" s="37">
        <v>32.054533925174383</v>
      </c>
      <c r="S159" s="37">
        <v>3154</v>
      </c>
      <c r="T159" s="37">
        <v>-3.4033582268533422</v>
      </c>
      <c r="U159" s="37">
        <v>2.7910505504200001E-5</v>
      </c>
      <c r="V159" s="10974" t="str">
        <f t="shared" ref="V159:V181" si="26">IF(P159&lt;0.01,"***",IF(P159&lt;0.05,"**",IF(P159&lt;0.1,"*","NS")))</f>
        <v>***</v>
      </c>
      <c r="X159" s="6823" t="s">
        <v>6272</v>
      </c>
      <c r="Y159" s="37">
        <v>28.83593322858226</v>
      </c>
      <c r="Z159" s="37">
        <v>203021</v>
      </c>
      <c r="AA159" s="37">
        <v>32.054533925174383</v>
      </c>
      <c r="AB159" s="37">
        <v>3154</v>
      </c>
      <c r="AC159" s="37">
        <v>-3.218600696592123</v>
      </c>
      <c r="AD159" s="37">
        <v>7.5687572729799996E-5</v>
      </c>
      <c r="AE159" s="10975" t="str">
        <f t="shared" ref="AE159:AE181" si="27">IF(AD159&lt;0.01,"***",IF(AD159&lt;0.05,"**",IF(AD159&lt;0.1,"*","NS")))</f>
        <v>***</v>
      </c>
    </row>
    <row r="160" spans="1:31">
      <c r="A160" s="6823" t="s">
        <v>6075</v>
      </c>
      <c r="B160" s="37">
        <v>55.364834877953271</v>
      </c>
      <c r="C160" s="37">
        <v>45966</v>
      </c>
      <c r="D160" s="37">
        <v>49.794708029197082</v>
      </c>
      <c r="E160" s="37">
        <v>4384</v>
      </c>
      <c r="F160" s="37">
        <v>5.570126848756189</v>
      </c>
      <c r="G160" s="37">
        <v>1.4094376100100001E-12</v>
      </c>
      <c r="H160" s="10976" t="str">
        <f t="shared" si="24"/>
        <v>***</v>
      </c>
      <c r="J160" s="6823" t="s">
        <v>6471</v>
      </c>
      <c r="K160" s="37">
        <v>55.364834877953271</v>
      </c>
      <c r="L160" s="37">
        <v>45966</v>
      </c>
      <c r="M160" s="37">
        <v>51.152349595929373</v>
      </c>
      <c r="N160" s="37">
        <v>3341</v>
      </c>
      <c r="O160" s="37">
        <v>4.2124852820238985</v>
      </c>
      <c r="P160" s="37">
        <v>2.2815553490399999E-6</v>
      </c>
      <c r="Q160" s="10977" t="str">
        <f t="shared" si="25"/>
        <v>***</v>
      </c>
      <c r="R160" s="37">
        <v>45.445829338446792</v>
      </c>
      <c r="S160" s="37">
        <v>1043</v>
      </c>
      <c r="T160" s="37">
        <v>9.9190055395064789</v>
      </c>
      <c r="U160" s="37">
        <v>1.8862794461199999E-10</v>
      </c>
      <c r="V160" s="10978" t="str">
        <f t="shared" si="26"/>
        <v>***</v>
      </c>
      <c r="X160" s="6823" t="s">
        <v>6273</v>
      </c>
      <c r="Y160" s="37">
        <v>55.07940049080252</v>
      </c>
      <c r="Z160" s="37">
        <v>49307</v>
      </c>
      <c r="AA160" s="37">
        <v>45.445829338446792</v>
      </c>
      <c r="AB160" s="37">
        <v>1043</v>
      </c>
      <c r="AC160" s="37">
        <v>9.6335711523557279</v>
      </c>
      <c r="AD160" s="37">
        <v>6.0856550132000005E-10</v>
      </c>
      <c r="AE160" s="10979" t="str">
        <f t="shared" si="27"/>
        <v>***</v>
      </c>
    </row>
    <row r="161" spans="1:31">
      <c r="A161" s="6823" t="s">
        <v>6076</v>
      </c>
      <c r="B161" s="37">
        <v>76.648097977737862</v>
      </c>
      <c r="C161" s="37">
        <v>98553</v>
      </c>
      <c r="D161" s="37">
        <v>77.16957343979827</v>
      </c>
      <c r="E161" s="37">
        <v>9518</v>
      </c>
      <c r="F161" s="37">
        <v>-0.52147546206040829</v>
      </c>
      <c r="G161" s="37">
        <v>0.25050259150951271</v>
      </c>
      <c r="H161" s="10980" t="str">
        <f t="shared" si="24"/>
        <v>NS</v>
      </c>
      <c r="J161" s="6823" t="s">
        <v>6472</v>
      </c>
      <c r="K161" s="37">
        <v>76.648097977737862</v>
      </c>
      <c r="L161" s="37">
        <v>98553</v>
      </c>
      <c r="M161" s="37">
        <v>77.869069705804407</v>
      </c>
      <c r="N161" s="37">
        <v>7546</v>
      </c>
      <c r="O161" s="37">
        <v>-1.2209717280665444</v>
      </c>
      <c r="P161" s="37">
        <v>1.5549041607768E-2</v>
      </c>
      <c r="Q161" s="10981" t="str">
        <f t="shared" si="25"/>
        <v>**</v>
      </c>
      <c r="R161" s="37">
        <v>74.492900608519264</v>
      </c>
      <c r="S161" s="37">
        <v>1972</v>
      </c>
      <c r="T161" s="37">
        <v>2.1551973692185982</v>
      </c>
      <c r="U161" s="37">
        <v>2.51896424983797E-2</v>
      </c>
      <c r="V161" s="10982" t="str">
        <f t="shared" si="26"/>
        <v>**</v>
      </c>
      <c r="X161" s="6823" t="s">
        <v>6274</v>
      </c>
      <c r="Y161" s="37">
        <v>76.734936238795839</v>
      </c>
      <c r="Z161" s="37">
        <v>106099</v>
      </c>
      <c r="AA161" s="37">
        <v>74.492900608519264</v>
      </c>
      <c r="AB161" s="37">
        <v>1972</v>
      </c>
      <c r="AC161" s="37">
        <v>2.2420356302765754</v>
      </c>
      <c r="AD161" s="37">
        <v>1.96288864044767E-2</v>
      </c>
      <c r="AE161" s="10983" t="str">
        <f t="shared" si="27"/>
        <v>**</v>
      </c>
    </row>
    <row r="162" spans="1:31">
      <c r="A162" s="6823" t="s">
        <v>6077</v>
      </c>
      <c r="B162" s="37">
        <v>54.722883912974432</v>
      </c>
      <c r="C162" s="37">
        <v>62970</v>
      </c>
      <c r="D162" s="37">
        <v>52.750633369525879</v>
      </c>
      <c r="E162" s="37">
        <v>5526</v>
      </c>
      <c r="F162" s="37">
        <v>1.9722505434485527</v>
      </c>
      <c r="G162" s="37">
        <v>4.7535813568910998E-3</v>
      </c>
      <c r="H162" s="10984" t="str">
        <f t="shared" si="24"/>
        <v>***</v>
      </c>
      <c r="J162" s="6823" t="s">
        <v>6473</v>
      </c>
      <c r="K162" s="37">
        <v>54.722883912974432</v>
      </c>
      <c r="L162" s="37">
        <v>62970</v>
      </c>
      <c r="M162" s="37">
        <v>52.403962309736649</v>
      </c>
      <c r="N162" s="37">
        <v>4139</v>
      </c>
      <c r="O162" s="37">
        <v>2.3189216032377828</v>
      </c>
      <c r="P162" s="37">
        <v>3.7017256119617E-3</v>
      </c>
      <c r="Q162" s="10985" t="str">
        <f t="shared" si="25"/>
        <v>***</v>
      </c>
      <c r="R162" s="37">
        <v>53.785147801009373</v>
      </c>
      <c r="S162" s="37">
        <v>1387</v>
      </c>
      <c r="T162" s="37">
        <v>0.93773611196505868</v>
      </c>
      <c r="U162" s="37">
        <v>0.48770208279251409</v>
      </c>
      <c r="V162" s="10986" t="str">
        <f t="shared" si="26"/>
        <v>***</v>
      </c>
      <c r="X162" s="6823" t="s">
        <v>6275</v>
      </c>
      <c r="Y162" s="37">
        <v>54.579862611572217</v>
      </c>
      <c r="Z162" s="37">
        <v>67109</v>
      </c>
      <c r="AA162" s="37">
        <v>53.785147801009373</v>
      </c>
      <c r="AB162" s="37">
        <v>1387</v>
      </c>
      <c r="AC162" s="37">
        <v>0.79471481056284432</v>
      </c>
      <c r="AD162" s="37">
        <v>0.55628752554994909</v>
      </c>
      <c r="AE162" s="10987" t="str">
        <f t="shared" si="27"/>
        <v>NS</v>
      </c>
    </row>
    <row r="163" spans="1:31">
      <c r="A163" s="6823" t="s">
        <v>6078</v>
      </c>
      <c r="B163" s="37">
        <v>78.815862723908694</v>
      </c>
      <c r="C163" s="37">
        <v>30537</v>
      </c>
      <c r="D163" s="37">
        <v>72.067767158992183</v>
      </c>
      <c r="E163" s="37">
        <v>2302</v>
      </c>
      <c r="F163" s="37">
        <v>6.7480955649165111</v>
      </c>
      <c r="G163" s="37">
        <v>3.3837913708E-14</v>
      </c>
      <c r="H163" s="10988" t="str">
        <f t="shared" si="24"/>
        <v>***</v>
      </c>
      <c r="J163" s="6823" t="s">
        <v>6474</v>
      </c>
      <c r="K163" s="37">
        <v>78.815862723908694</v>
      </c>
      <c r="L163" s="37">
        <v>30537</v>
      </c>
      <c r="M163" s="37">
        <v>72.311495673671203</v>
      </c>
      <c r="N163" s="37">
        <v>1618</v>
      </c>
      <c r="O163" s="37">
        <v>6.5043670502374908</v>
      </c>
      <c r="P163" s="37">
        <v>5.4119472049299996E-10</v>
      </c>
      <c r="Q163" s="10989" t="str">
        <f t="shared" si="25"/>
        <v>***</v>
      </c>
      <c r="R163" s="37">
        <v>71.491228070175438</v>
      </c>
      <c r="S163" s="37">
        <v>684</v>
      </c>
      <c r="T163" s="37">
        <v>7.3246346537332556</v>
      </c>
      <c r="U163" s="37">
        <v>3.7574127753700002E-6</v>
      </c>
      <c r="V163" s="10990" t="str">
        <f t="shared" si="26"/>
        <v>***</v>
      </c>
      <c r="X163" s="6823" t="s">
        <v>6276</v>
      </c>
      <c r="Y163" s="37">
        <v>78.488570984294824</v>
      </c>
      <c r="Z163" s="37">
        <v>32155</v>
      </c>
      <c r="AA163" s="37">
        <v>71.491228070175438</v>
      </c>
      <c r="AB163" s="37">
        <v>684</v>
      </c>
      <c r="AC163" s="37">
        <v>6.9973429141193861</v>
      </c>
      <c r="AD163" s="37">
        <v>1.09855129667E-5</v>
      </c>
      <c r="AE163" s="10991" t="str">
        <f t="shared" si="27"/>
        <v>***</v>
      </c>
    </row>
    <row r="164" spans="1:31">
      <c r="A164" s="6823" t="s">
        <v>6079</v>
      </c>
      <c r="B164" s="37">
        <v>83.023515527851927</v>
      </c>
      <c r="C164" s="37">
        <v>126257</v>
      </c>
      <c r="D164" s="37">
        <v>80.226725521669337</v>
      </c>
      <c r="E164" s="37">
        <v>9968</v>
      </c>
      <c r="F164" s="37">
        <v>2.7967900061825901</v>
      </c>
      <c r="G164" s="37">
        <v>1.0255094732500001E-12</v>
      </c>
      <c r="H164" s="10992" t="str">
        <f t="shared" si="24"/>
        <v>***</v>
      </c>
      <c r="J164" s="6823" t="s">
        <v>6475</v>
      </c>
      <c r="K164" s="37">
        <v>83.023515527851927</v>
      </c>
      <c r="L164" s="37">
        <v>126257</v>
      </c>
      <c r="M164" s="37">
        <v>81.340949272405823</v>
      </c>
      <c r="N164" s="37">
        <v>7353</v>
      </c>
      <c r="O164" s="37">
        <v>1.6825662554461047</v>
      </c>
      <c r="P164" s="37">
        <v>1.9313213421430001E-4</v>
      </c>
      <c r="Q164" s="10993" t="str">
        <f t="shared" si="25"/>
        <v>***</v>
      </c>
      <c r="R164" s="37">
        <v>77.093690248565963</v>
      </c>
      <c r="S164" s="37">
        <v>2615</v>
      </c>
      <c r="T164" s="37">
        <v>5.9298252792859643</v>
      </c>
      <c r="U164" s="37">
        <v>1.5462400347999999E-15</v>
      </c>
      <c r="V164" s="10994" t="str">
        <f t="shared" si="26"/>
        <v>***</v>
      </c>
      <c r="X164" s="6823" t="s">
        <v>6277</v>
      </c>
      <c r="Y164" s="37">
        <v>82.930918344435298</v>
      </c>
      <c r="Z164" s="37">
        <v>133610</v>
      </c>
      <c r="AA164" s="37">
        <v>77.093690248565963</v>
      </c>
      <c r="AB164" s="37">
        <v>2615</v>
      </c>
      <c r="AC164" s="37">
        <v>5.8372280958693352</v>
      </c>
      <c r="AD164" s="37">
        <v>4.5891534464099999E-15</v>
      </c>
      <c r="AE164" s="10995" t="str">
        <f t="shared" si="27"/>
        <v>***</v>
      </c>
    </row>
    <row r="165" spans="1:31">
      <c r="A165" s="6823" t="s">
        <v>6080</v>
      </c>
      <c r="B165" s="37">
        <v>92.802201159526561</v>
      </c>
      <c r="C165" s="37">
        <v>556434</v>
      </c>
      <c r="D165" s="37">
        <v>92.969930192249592</v>
      </c>
      <c r="E165" s="37">
        <v>62887</v>
      </c>
      <c r="F165" s="37">
        <v>-0.16772903272303097</v>
      </c>
      <c r="G165" s="37">
        <v>0.1225147570548548</v>
      </c>
      <c r="H165" s="10996" t="str">
        <f t="shared" si="24"/>
        <v>NS</v>
      </c>
      <c r="J165" s="6823" t="s">
        <v>6476</v>
      </c>
      <c r="K165" s="37">
        <v>92.802201159526561</v>
      </c>
      <c r="L165" s="37">
        <v>556434</v>
      </c>
      <c r="M165" s="37">
        <v>93.563498937091566</v>
      </c>
      <c r="N165" s="37">
        <v>50804</v>
      </c>
      <c r="O165" s="37">
        <v>-0.76129777756500516</v>
      </c>
      <c r="P165" s="37">
        <v>1.75082564216E-10</v>
      </c>
      <c r="Q165" s="10997" t="str">
        <f t="shared" si="25"/>
        <v>***</v>
      </c>
      <c r="R165" s="37">
        <v>90.474219978482168</v>
      </c>
      <c r="S165" s="37">
        <v>12083</v>
      </c>
      <c r="T165" s="37">
        <v>2.3279811810443931</v>
      </c>
      <c r="U165" s="37">
        <v>1.5924595833900001E-22</v>
      </c>
      <c r="V165" s="10998" t="str">
        <f t="shared" si="26"/>
        <v>***</v>
      </c>
      <c r="X165" s="6823" t="s">
        <v>6278</v>
      </c>
      <c r="Y165" s="37">
        <v>92.865894426896872</v>
      </c>
      <c r="Z165" s="37">
        <v>607238</v>
      </c>
      <c r="AA165" s="37">
        <v>90.474219978482168</v>
      </c>
      <c r="AB165" s="37">
        <v>12083</v>
      </c>
      <c r="AC165" s="37">
        <v>2.3916744484147046</v>
      </c>
      <c r="AD165" s="37">
        <v>6.5166735715600001E-24</v>
      </c>
      <c r="AE165" s="10999" t="str">
        <f t="shared" si="27"/>
        <v>***</v>
      </c>
    </row>
    <row r="166" spans="1:31">
      <c r="A166" s="6823" t="s">
        <v>6081</v>
      </c>
      <c r="B166" s="37">
        <v>52.31884311700135</v>
      </c>
      <c r="C166" s="37">
        <v>171357</v>
      </c>
      <c r="D166" s="37">
        <v>53.257240468980513</v>
      </c>
      <c r="E166" s="37">
        <v>12879</v>
      </c>
      <c r="F166" s="37">
        <v>-0.93839735197916241</v>
      </c>
      <c r="G166" s="37">
        <v>3.9740386315585297E-2</v>
      </c>
      <c r="H166" s="11000" t="str">
        <f t="shared" si="24"/>
        <v>**</v>
      </c>
      <c r="J166" s="6823" t="s">
        <v>6477</v>
      </c>
      <c r="K166" s="37">
        <v>52.31884311700135</v>
      </c>
      <c r="L166" s="37">
        <v>171357</v>
      </c>
      <c r="M166" s="37">
        <v>53.975474683544313</v>
      </c>
      <c r="N166" s="37">
        <v>10112</v>
      </c>
      <c r="O166" s="37">
        <v>-1.6566315665429627</v>
      </c>
      <c r="P166" s="37">
        <v>1.1894295872761E-3</v>
      </c>
      <c r="Q166" s="11001" t="str">
        <f t="shared" si="25"/>
        <v>***</v>
      </c>
      <c r="R166" s="37">
        <v>50.632453921214307</v>
      </c>
      <c r="S166" s="37">
        <v>2767</v>
      </c>
      <c r="T166" s="37">
        <v>1.6863891957870436</v>
      </c>
      <c r="U166" s="37">
        <v>7.8094183893500493E-2</v>
      </c>
      <c r="V166" s="11002" t="str">
        <f t="shared" si="26"/>
        <v>***</v>
      </c>
      <c r="X166" s="6823" t="s">
        <v>6279</v>
      </c>
      <c r="Y166" s="37">
        <v>52.411155624376619</v>
      </c>
      <c r="Z166" s="37">
        <v>181469</v>
      </c>
      <c r="AA166" s="37">
        <v>50.632453921214307</v>
      </c>
      <c r="AB166" s="37">
        <v>2767</v>
      </c>
      <c r="AC166" s="37">
        <v>1.7787017031623122</v>
      </c>
      <c r="AD166" s="37">
        <v>6.2987237038178504E-2</v>
      </c>
      <c r="AE166" s="11003" t="str">
        <f t="shared" si="27"/>
        <v>*</v>
      </c>
    </row>
    <row r="167" spans="1:31">
      <c r="A167" s="6823" t="s">
        <v>6082</v>
      </c>
      <c r="B167" s="37">
        <v>65.355208172109585</v>
      </c>
      <c r="C167" s="37">
        <v>64610</v>
      </c>
      <c r="D167" s="37">
        <v>53.664836938973203</v>
      </c>
      <c r="E167" s="37">
        <v>6194</v>
      </c>
      <c r="F167" s="37">
        <v>11.690371233136382</v>
      </c>
      <c r="G167" s="37">
        <v>2.31311422333E-75</v>
      </c>
      <c r="H167" s="11004" t="str">
        <f t="shared" si="24"/>
        <v>***</v>
      </c>
      <c r="J167" s="6823" t="s">
        <v>6478</v>
      </c>
      <c r="K167" s="37">
        <v>65.355208172109585</v>
      </c>
      <c r="L167" s="37">
        <v>64610</v>
      </c>
      <c r="M167" s="37">
        <v>52.823850514381689</v>
      </c>
      <c r="N167" s="37">
        <v>4763</v>
      </c>
      <c r="O167" s="37">
        <v>12.531357657727895</v>
      </c>
      <c r="P167" s="37">
        <v>2.86963184438E-68</v>
      </c>
      <c r="Q167" s="11005" t="str">
        <f t="shared" si="25"/>
        <v>***</v>
      </c>
      <c r="R167" s="37">
        <v>56.464011180992323</v>
      </c>
      <c r="S167" s="37">
        <v>1431</v>
      </c>
      <c r="T167" s="37">
        <v>8.8911969911172619</v>
      </c>
      <c r="U167" s="37">
        <v>2.8792517785700001E-12</v>
      </c>
      <c r="V167" s="11006" t="str">
        <f t="shared" si="26"/>
        <v>***</v>
      </c>
      <c r="X167" s="6823" t="s">
        <v>6280</v>
      </c>
      <c r="Y167" s="37">
        <v>64.494832283453221</v>
      </c>
      <c r="Z167" s="37">
        <v>69373</v>
      </c>
      <c r="AA167" s="37">
        <v>56.464011180992323</v>
      </c>
      <c r="AB167" s="37">
        <v>1431</v>
      </c>
      <c r="AC167" s="37">
        <v>8.030821102460898</v>
      </c>
      <c r="AD167" s="37">
        <v>3.4212517475600002E-10</v>
      </c>
      <c r="AE167" s="11007" t="str">
        <f t="shared" si="27"/>
        <v>***</v>
      </c>
    </row>
    <row r="168" spans="1:31">
      <c r="A168" s="6823" t="s">
        <v>6083</v>
      </c>
      <c r="B168" s="37">
        <v>58.87511105960521</v>
      </c>
      <c r="C168" s="37">
        <v>51774</v>
      </c>
      <c r="D168" s="37">
        <v>54.384787472035804</v>
      </c>
      <c r="E168" s="37">
        <v>4470</v>
      </c>
      <c r="F168" s="37">
        <v>4.4903235875694065</v>
      </c>
      <c r="G168" s="37">
        <v>5.00590531808E-9</v>
      </c>
      <c r="H168" s="11008" t="str">
        <f t="shared" si="24"/>
        <v>***</v>
      </c>
      <c r="J168" s="6823" t="s">
        <v>6479</v>
      </c>
      <c r="K168" s="37">
        <v>58.87511105960521</v>
      </c>
      <c r="L168" s="37">
        <v>51774</v>
      </c>
      <c r="M168" s="37">
        <v>55.275924802910858</v>
      </c>
      <c r="N168" s="37">
        <v>3298</v>
      </c>
      <c r="O168" s="37">
        <v>3.5991862566943524</v>
      </c>
      <c r="P168" s="37">
        <v>4.7029129785399997E-5</v>
      </c>
      <c r="Q168" s="11009" t="str">
        <f t="shared" si="25"/>
        <v>***</v>
      </c>
      <c r="R168" s="37">
        <v>51.877133105802052</v>
      </c>
      <c r="S168" s="37">
        <v>1172</v>
      </c>
      <c r="T168" s="37">
        <v>6.9979779538031579</v>
      </c>
      <c r="U168" s="37">
        <v>1.4922257502699999E-6</v>
      </c>
      <c r="V168" s="11010" t="str">
        <f t="shared" si="26"/>
        <v>***</v>
      </c>
      <c r="X168" s="6823" t="s">
        <v>6281</v>
      </c>
      <c r="Y168" s="37">
        <v>58.659572922719349</v>
      </c>
      <c r="Z168" s="37">
        <v>55072</v>
      </c>
      <c r="AA168" s="37">
        <v>51.877133105802052</v>
      </c>
      <c r="AB168" s="37">
        <v>1172</v>
      </c>
      <c r="AC168" s="37">
        <v>6.7824398169172966</v>
      </c>
      <c r="AD168" s="37">
        <v>3.1049952422800001E-6</v>
      </c>
      <c r="AE168" s="11011" t="str">
        <f t="shared" si="27"/>
        <v>***</v>
      </c>
    </row>
    <row r="169" spans="1:31">
      <c r="A169" s="6823" t="s">
        <v>6084</v>
      </c>
      <c r="B169" s="37">
        <v>73.340796621166049</v>
      </c>
      <c r="C169" s="37">
        <v>78607</v>
      </c>
      <c r="D169" s="37">
        <v>67.359575409111017</v>
      </c>
      <c r="E169" s="37">
        <v>6783</v>
      </c>
      <c r="F169" s="37">
        <v>5.9812212120550328</v>
      </c>
      <c r="G169" s="37">
        <v>2.0990674873499999E-26</v>
      </c>
      <c r="H169" s="11012" t="str">
        <f t="shared" si="24"/>
        <v>***</v>
      </c>
      <c r="J169" s="6823" t="s">
        <v>6480</v>
      </c>
      <c r="K169" s="37">
        <v>73.340796621166049</v>
      </c>
      <c r="L169" s="37">
        <v>78607</v>
      </c>
      <c r="M169" s="37">
        <v>67.671454582237502</v>
      </c>
      <c r="N169" s="37">
        <v>4943</v>
      </c>
      <c r="O169" s="37">
        <v>5.6693420389285478</v>
      </c>
      <c r="P169" s="37">
        <v>3.0155626450800001E-18</v>
      </c>
      <c r="Q169" s="11013" t="str">
        <f t="shared" si="25"/>
        <v>***</v>
      </c>
      <c r="R169" s="37">
        <v>66.521739130434781</v>
      </c>
      <c r="S169" s="37">
        <v>1840</v>
      </c>
      <c r="T169" s="37">
        <v>6.819057490731268</v>
      </c>
      <c r="U169" s="37">
        <v>6.6795954390299998E-11</v>
      </c>
      <c r="V169" s="11014" t="str">
        <f t="shared" si="26"/>
        <v>***</v>
      </c>
      <c r="X169" s="6823" t="s">
        <v>6282</v>
      </c>
      <c r="Y169" s="37">
        <v>73.005385996409331</v>
      </c>
      <c r="Z169" s="37">
        <v>83550</v>
      </c>
      <c r="AA169" s="37">
        <v>66.521739130434781</v>
      </c>
      <c r="AB169" s="37">
        <v>1840</v>
      </c>
      <c r="AC169" s="37">
        <v>6.4836468659745492</v>
      </c>
      <c r="AD169" s="37">
        <v>6.1103270423199999E-10</v>
      </c>
      <c r="AE169" s="11015" t="str">
        <f t="shared" si="27"/>
        <v>***</v>
      </c>
    </row>
    <row r="170" spans="1:31">
      <c r="A170" s="6823" t="s">
        <v>6085</v>
      </c>
      <c r="B170" s="37">
        <v>59.536091518405449</v>
      </c>
      <c r="C170" s="37">
        <v>85491</v>
      </c>
      <c r="D170" s="37">
        <v>57.780061664953749</v>
      </c>
      <c r="E170" s="37">
        <v>4865</v>
      </c>
      <c r="F170" s="37">
        <v>1.7560298534517003</v>
      </c>
      <c r="G170" s="37">
        <v>1.52475890079821E-2</v>
      </c>
      <c r="H170" s="11016" t="str">
        <f t="shared" si="24"/>
        <v>**</v>
      </c>
      <c r="J170" s="6823" t="s">
        <v>6481</v>
      </c>
      <c r="K170" s="37">
        <v>59.536091518405449</v>
      </c>
      <c r="L170" s="37">
        <v>85491</v>
      </c>
      <c r="M170" s="37">
        <v>57.825973347269397</v>
      </c>
      <c r="N170" s="37">
        <v>3827</v>
      </c>
      <c r="O170" s="37">
        <v>1.7101181711360525</v>
      </c>
      <c r="P170" s="37">
        <v>3.50203876092086E-2</v>
      </c>
      <c r="Q170" s="11017" t="str">
        <f t="shared" si="25"/>
        <v>**</v>
      </c>
      <c r="R170" s="37">
        <v>57.610789980732179</v>
      </c>
      <c r="S170" s="37">
        <v>1038</v>
      </c>
      <c r="T170" s="37">
        <v>1.9253015376732705</v>
      </c>
      <c r="U170" s="37">
        <v>0.20909591259911969</v>
      </c>
      <c r="V170" s="11018" t="str">
        <f t="shared" si="26"/>
        <v>**</v>
      </c>
      <c r="X170" s="6823" t="s">
        <v>6283</v>
      </c>
      <c r="Y170" s="37">
        <v>59.462818244922637</v>
      </c>
      <c r="Z170" s="37">
        <v>89318</v>
      </c>
      <c r="AA170" s="37">
        <v>57.610789980732179</v>
      </c>
      <c r="AB170" s="37">
        <v>1038</v>
      </c>
      <c r="AC170" s="37">
        <v>1.8520282641904586</v>
      </c>
      <c r="AD170" s="37">
        <v>0.22696130431575301</v>
      </c>
      <c r="AE170" s="11019" t="str">
        <f t="shared" si="27"/>
        <v>NS</v>
      </c>
    </row>
    <row r="171" spans="1:31">
      <c r="A171" s="6823" t="s">
        <v>6086</v>
      </c>
      <c r="B171" s="37">
        <v>81.8067223661253</v>
      </c>
      <c r="C171" s="37">
        <v>130103</v>
      </c>
      <c r="D171" s="37">
        <v>81.063327517191837</v>
      </c>
      <c r="E171" s="37">
        <v>9743</v>
      </c>
      <c r="F171" s="37">
        <v>0.74339484893346253</v>
      </c>
      <c r="G171" s="37">
        <v>6.6870974340708003E-2</v>
      </c>
      <c r="H171" s="11020" t="str">
        <f t="shared" si="24"/>
        <v>*</v>
      </c>
      <c r="J171" s="6823" t="s">
        <v>6482</v>
      </c>
      <c r="K171" s="37">
        <v>81.8067223661253</v>
      </c>
      <c r="L171" s="37">
        <v>130103</v>
      </c>
      <c r="M171" s="37">
        <v>82.494813278008294</v>
      </c>
      <c r="N171" s="37">
        <v>7712</v>
      </c>
      <c r="O171" s="37">
        <v>-0.68809091188299476</v>
      </c>
      <c r="P171" s="37">
        <v>0.12773182385854989</v>
      </c>
      <c r="Q171" s="11021" t="str">
        <f t="shared" si="25"/>
        <v>NS</v>
      </c>
      <c r="R171" s="37">
        <v>75.62776957163959</v>
      </c>
      <c r="S171" s="37">
        <v>2031</v>
      </c>
      <c r="T171" s="37">
        <v>6.1789527944857099</v>
      </c>
      <c r="U171" s="37">
        <v>8.7722779850399997E-13</v>
      </c>
      <c r="V171" s="11022" t="str">
        <f t="shared" si="26"/>
        <v>NS</v>
      </c>
      <c r="X171" s="6823" t="s">
        <v>6284</v>
      </c>
      <c r="Y171" s="37">
        <v>81.845227297463992</v>
      </c>
      <c r="Z171" s="37">
        <v>137815</v>
      </c>
      <c r="AA171" s="37">
        <v>75.62776957163959</v>
      </c>
      <c r="AB171" s="37">
        <v>2031</v>
      </c>
      <c r="AC171" s="37">
        <v>6.2174577258244028</v>
      </c>
      <c r="AD171" s="37">
        <v>5.9014855702300002E-13</v>
      </c>
      <c r="AE171" s="11023" t="str">
        <f t="shared" si="27"/>
        <v>***</v>
      </c>
    </row>
    <row r="172" spans="1:31">
      <c r="A172" s="6823" t="s">
        <v>6087</v>
      </c>
      <c r="B172" s="37">
        <v>49.398795334742033</v>
      </c>
      <c r="C172" s="37">
        <v>132983</v>
      </c>
      <c r="D172" s="37">
        <v>50.066171230784903</v>
      </c>
      <c r="E172" s="37">
        <v>9823</v>
      </c>
      <c r="F172" s="37">
        <v>-0.66737589604286995</v>
      </c>
      <c r="G172" s="37">
        <v>0.20172605536746299</v>
      </c>
      <c r="H172" s="11024" t="str">
        <f t="shared" si="24"/>
        <v>NS</v>
      </c>
      <c r="J172" s="6823" t="s">
        <v>6483</v>
      </c>
      <c r="K172" s="37">
        <v>49.398795334742033</v>
      </c>
      <c r="L172" s="37">
        <v>132983</v>
      </c>
      <c r="M172" s="37">
        <v>51.537865081416378</v>
      </c>
      <c r="N172" s="37">
        <v>7738</v>
      </c>
      <c r="O172" s="37">
        <v>-2.1390697466743447</v>
      </c>
      <c r="P172" s="37">
        <v>2.5359876183180002E-4</v>
      </c>
      <c r="Q172" s="11025" t="str">
        <f t="shared" si="25"/>
        <v>***</v>
      </c>
      <c r="R172" s="37">
        <v>44.60431654676259</v>
      </c>
      <c r="S172" s="37">
        <v>2085</v>
      </c>
      <c r="T172" s="37">
        <v>4.7944787879794433</v>
      </c>
      <c r="U172" s="37">
        <v>1.39229740108E-5</v>
      </c>
      <c r="V172" s="11026" t="str">
        <f t="shared" si="26"/>
        <v>***</v>
      </c>
      <c r="X172" s="6823" t="s">
        <v>6285</v>
      </c>
      <c r="Y172" s="37">
        <v>49.516419013509001</v>
      </c>
      <c r="Z172" s="37">
        <v>140721</v>
      </c>
      <c r="AA172" s="37">
        <v>44.60431654676259</v>
      </c>
      <c r="AB172" s="37">
        <v>2085</v>
      </c>
      <c r="AC172" s="37">
        <v>4.9121024667464113</v>
      </c>
      <c r="AD172" s="37">
        <v>8.4508847522399996E-6</v>
      </c>
      <c r="AE172" s="11027" t="str">
        <f t="shared" si="27"/>
        <v>***</v>
      </c>
    </row>
    <row r="173" spans="1:31">
      <c r="A173" s="6823" t="s">
        <v>6088</v>
      </c>
      <c r="B173" s="37">
        <v>74.487211228978992</v>
      </c>
      <c r="C173" s="37">
        <v>52507</v>
      </c>
      <c r="D173" s="37">
        <v>70.669525851798909</v>
      </c>
      <c r="E173" s="37">
        <v>4197</v>
      </c>
      <c r="F173" s="37">
        <v>3.8176853771800836</v>
      </c>
      <c r="G173" s="37">
        <v>5.3156131237899998E-8</v>
      </c>
      <c r="H173" s="11028" t="str">
        <f t="shared" si="24"/>
        <v>***</v>
      </c>
      <c r="J173" s="6823" t="s">
        <v>6484</v>
      </c>
      <c r="K173" s="37">
        <v>74.487211228978992</v>
      </c>
      <c r="L173" s="37">
        <v>52507</v>
      </c>
      <c r="M173" s="37">
        <v>72.036569987389655</v>
      </c>
      <c r="N173" s="37">
        <v>3172</v>
      </c>
      <c r="O173" s="37">
        <v>2.4506412415893379</v>
      </c>
      <c r="P173" s="37">
        <v>2.1465739958336999E-3</v>
      </c>
      <c r="Q173" s="11029" t="str">
        <f t="shared" si="25"/>
        <v>***</v>
      </c>
      <c r="R173" s="37">
        <v>66.439024390243901</v>
      </c>
      <c r="S173" s="37">
        <v>1025</v>
      </c>
      <c r="T173" s="37">
        <v>8.0481868387350914</v>
      </c>
      <c r="U173" s="37">
        <v>5.1238835705700001E-9</v>
      </c>
      <c r="V173" s="11030" t="str">
        <f t="shared" si="26"/>
        <v>***</v>
      </c>
      <c r="X173" s="6823" t="s">
        <v>6286</v>
      </c>
      <c r="Y173" s="37">
        <v>74.347599633614109</v>
      </c>
      <c r="Z173" s="37">
        <v>55679</v>
      </c>
      <c r="AA173" s="37">
        <v>66.439024390243901</v>
      </c>
      <c r="AB173" s="37">
        <v>1025</v>
      </c>
      <c r="AC173" s="37">
        <v>7.9085752433702083</v>
      </c>
      <c r="AD173" s="37">
        <v>9.7264058237799992E-9</v>
      </c>
      <c r="AE173" s="11031" t="str">
        <f t="shared" si="27"/>
        <v>***</v>
      </c>
    </row>
    <row r="174" spans="1:31">
      <c r="A174" s="6823" t="s">
        <v>6089</v>
      </c>
      <c r="B174" s="37">
        <v>87.032482401831899</v>
      </c>
      <c r="C174" s="37">
        <v>58955</v>
      </c>
      <c r="D174" s="37">
        <v>87.943607194944093</v>
      </c>
      <c r="E174" s="37">
        <v>6171</v>
      </c>
      <c r="F174" s="37">
        <v>-0.91112479311219374</v>
      </c>
      <c r="G174" s="37">
        <v>4.2068578478914098E-2</v>
      </c>
      <c r="H174" s="11032" t="str">
        <f t="shared" si="24"/>
        <v>**</v>
      </c>
      <c r="J174" s="6823" t="s">
        <v>6485</v>
      </c>
      <c r="K174" s="37">
        <v>87.032482401831899</v>
      </c>
      <c r="L174" s="37">
        <v>58955</v>
      </c>
      <c r="M174" s="37">
        <v>89.09574468085107</v>
      </c>
      <c r="N174" s="37">
        <v>4888</v>
      </c>
      <c r="O174" s="37">
        <v>-2.0632622790191704</v>
      </c>
      <c r="P174" s="37">
        <v>3.3533150694199997E-5</v>
      </c>
      <c r="Q174" s="11033" t="str">
        <f t="shared" si="25"/>
        <v>***</v>
      </c>
      <c r="R174" s="37">
        <v>83.55416991426344</v>
      </c>
      <c r="S174" s="37">
        <v>1283</v>
      </c>
      <c r="T174" s="37">
        <v>3.4783124875684592</v>
      </c>
      <c r="U174" s="37">
        <v>2.5205111828299997E-4</v>
      </c>
      <c r="V174" s="11034" t="str">
        <f t="shared" si="26"/>
        <v>***</v>
      </c>
      <c r="X174" s="6823" t="s">
        <v>6287</v>
      </c>
      <c r="Y174" s="37">
        <v>87.190451576523657</v>
      </c>
      <c r="Z174" s="37">
        <v>63843</v>
      </c>
      <c r="AA174" s="37">
        <v>83.55416991426344</v>
      </c>
      <c r="AB174" s="37">
        <v>1283</v>
      </c>
      <c r="AC174" s="37">
        <v>3.6362816622602168</v>
      </c>
      <c r="AD174" s="37">
        <v>1.1823736300679999E-4</v>
      </c>
      <c r="AE174" s="11035" t="str">
        <f t="shared" si="27"/>
        <v>***</v>
      </c>
    </row>
    <row r="175" spans="1:31">
      <c r="A175" s="6823" t="s">
        <v>6090</v>
      </c>
      <c r="B175" s="37">
        <v>64.565772175392468</v>
      </c>
      <c r="C175" s="37">
        <v>155172</v>
      </c>
      <c r="D175" s="37">
        <v>64.68369829683698</v>
      </c>
      <c r="E175" s="37">
        <v>8220</v>
      </c>
      <c r="F175" s="37">
        <v>-0.11792612144451198</v>
      </c>
      <c r="G175" s="37">
        <v>0.82755376356529953</v>
      </c>
      <c r="H175" s="11036" t="str">
        <f t="shared" si="24"/>
        <v>NS</v>
      </c>
      <c r="J175" s="6823" t="s">
        <v>6486</v>
      </c>
      <c r="K175" s="37">
        <v>64.565772175392468</v>
      </c>
      <c r="L175" s="37">
        <v>155172</v>
      </c>
      <c r="M175" s="37">
        <v>67.054908485856899</v>
      </c>
      <c r="N175" s="37">
        <v>6010</v>
      </c>
      <c r="O175" s="37">
        <v>-2.4891363104644313</v>
      </c>
      <c r="P175" s="37">
        <v>7.4688964105799996E-5</v>
      </c>
      <c r="Q175" s="11037" t="str">
        <f t="shared" si="25"/>
        <v>***</v>
      </c>
      <c r="R175" s="37">
        <v>58.235294117647058</v>
      </c>
      <c r="S175" s="37">
        <v>2210</v>
      </c>
      <c r="T175" s="37">
        <v>6.3304780577454096</v>
      </c>
      <c r="U175" s="37">
        <v>6.6222312376999998E-10</v>
      </c>
      <c r="V175" s="11038" t="str">
        <f t="shared" si="26"/>
        <v>***</v>
      </c>
      <c r="X175" s="6823" t="s">
        <v>6288</v>
      </c>
      <c r="Y175" s="37">
        <v>64.658584705488209</v>
      </c>
      <c r="Z175" s="37">
        <v>161182</v>
      </c>
      <c r="AA175" s="37">
        <v>58.235294117647058</v>
      </c>
      <c r="AB175" s="37">
        <v>2210</v>
      </c>
      <c r="AC175" s="37">
        <v>6.4232905878411515</v>
      </c>
      <c r="AD175" s="37">
        <v>3.59191539512E-10</v>
      </c>
      <c r="AE175" s="11039" t="str">
        <f t="shared" si="27"/>
        <v>***</v>
      </c>
    </row>
    <row r="176" spans="1:31">
      <c r="A176" s="6823" t="s">
        <v>6091</v>
      </c>
      <c r="B176" s="37">
        <v>74.404622836939083</v>
      </c>
      <c r="C176" s="37">
        <v>64203</v>
      </c>
      <c r="D176" s="37">
        <v>70.648052395725614</v>
      </c>
      <c r="E176" s="37">
        <v>5802</v>
      </c>
      <c r="F176" s="37">
        <v>3.7565704412134693</v>
      </c>
      <c r="G176" s="37">
        <v>3.9665408943199998E-10</v>
      </c>
      <c r="H176" s="11040" t="str">
        <f t="shared" si="24"/>
        <v>***</v>
      </c>
      <c r="J176" s="6823" t="s">
        <v>6487</v>
      </c>
      <c r="K176" s="37">
        <v>74.404622836939083</v>
      </c>
      <c r="L176" s="37">
        <v>64203</v>
      </c>
      <c r="M176" s="37">
        <v>72.026022304832708</v>
      </c>
      <c r="N176" s="37">
        <v>4304</v>
      </c>
      <c r="O176" s="37">
        <v>2.3786005321063755</v>
      </c>
      <c r="P176" s="37">
        <v>5.4992763398569995E-4</v>
      </c>
      <c r="Q176" s="11041" t="str">
        <f t="shared" si="25"/>
        <v>***</v>
      </c>
      <c r="R176" s="37">
        <v>66.688918558077432</v>
      </c>
      <c r="S176" s="37">
        <v>1498</v>
      </c>
      <c r="T176" s="37">
        <v>7.7157042788616508</v>
      </c>
      <c r="U176" s="37">
        <v>1.47333749481E-11</v>
      </c>
      <c r="V176" s="11042" t="str">
        <f t="shared" si="26"/>
        <v>***</v>
      </c>
      <c r="X176" s="6823" t="s">
        <v>6289</v>
      </c>
      <c r="Y176" s="37">
        <v>74.255185601471382</v>
      </c>
      <c r="Z176" s="37">
        <v>68507</v>
      </c>
      <c r="AA176" s="37">
        <v>66.688918558077432</v>
      </c>
      <c r="AB176" s="37">
        <v>1498</v>
      </c>
      <c r="AC176" s="37">
        <v>7.5662670433939496</v>
      </c>
      <c r="AD176" s="37">
        <v>3.7635917275199998E-11</v>
      </c>
      <c r="AE176" s="11043" t="str">
        <f t="shared" si="27"/>
        <v>***</v>
      </c>
    </row>
    <row r="177" spans="1:31">
      <c r="A177" s="6823" t="s">
        <v>6092</v>
      </c>
      <c r="B177" s="37">
        <v>64.274353876739568</v>
      </c>
      <c r="C177" s="37">
        <v>70420</v>
      </c>
      <c r="D177" s="37">
        <v>61.003401360544217</v>
      </c>
      <c r="E177" s="37">
        <v>5880</v>
      </c>
      <c r="F177" s="37">
        <v>3.2709525161953508</v>
      </c>
      <c r="G177" s="37">
        <v>5.1388318146499996E-7</v>
      </c>
      <c r="H177" s="11044" t="str">
        <f t="shared" si="24"/>
        <v>***</v>
      </c>
      <c r="J177" s="6823" t="s">
        <v>6488</v>
      </c>
      <c r="K177" s="37">
        <v>64.274353876739568</v>
      </c>
      <c r="L177" s="37">
        <v>70420</v>
      </c>
      <c r="M177" s="37">
        <v>62.489397794741308</v>
      </c>
      <c r="N177" s="37">
        <v>4716</v>
      </c>
      <c r="O177" s="37">
        <v>1.7849560819982599</v>
      </c>
      <c r="P177" s="37">
        <v>1.33332183148869E-2</v>
      </c>
      <c r="Q177" s="11045" t="str">
        <f t="shared" si="25"/>
        <v>**</v>
      </c>
      <c r="R177" s="37">
        <v>54.982817869415797</v>
      </c>
      <c r="S177" s="37">
        <v>1164</v>
      </c>
      <c r="T177" s="37">
        <v>9.2915360073237707</v>
      </c>
      <c r="U177" s="37">
        <v>5.5223084698900003E-11</v>
      </c>
      <c r="V177" s="11046" t="str">
        <f t="shared" si="26"/>
        <v>**</v>
      </c>
      <c r="X177" s="6823" t="s">
        <v>6290</v>
      </c>
      <c r="Y177" s="37">
        <v>64.162318994889262</v>
      </c>
      <c r="Z177" s="37">
        <v>75136</v>
      </c>
      <c r="AA177" s="37">
        <v>54.982817869415797</v>
      </c>
      <c r="AB177" s="37">
        <v>1164</v>
      </c>
      <c r="AC177" s="37">
        <v>9.1795011254734646</v>
      </c>
      <c r="AD177" s="37">
        <v>9.3993869283399995E-11</v>
      </c>
      <c r="AE177" s="11047" t="str">
        <f t="shared" si="27"/>
        <v>***</v>
      </c>
    </row>
    <row r="178" spans="1:31">
      <c r="A178" s="6823" t="s">
        <v>6093</v>
      </c>
      <c r="B178" s="37">
        <v>69.486575175633462</v>
      </c>
      <c r="C178" s="37">
        <v>88679</v>
      </c>
      <c r="D178" s="37">
        <v>68.044037746639972</v>
      </c>
      <c r="E178" s="37">
        <v>6994</v>
      </c>
      <c r="F178" s="37">
        <v>1.4425374289934894</v>
      </c>
      <c r="G178" s="37">
        <v>1.1737167704542899E-2</v>
      </c>
      <c r="H178" s="11048" t="str">
        <f t="shared" si="24"/>
        <v>**</v>
      </c>
      <c r="J178" s="6823" t="s">
        <v>6489</v>
      </c>
      <c r="K178" s="37">
        <v>69.486575175633462</v>
      </c>
      <c r="L178" s="37">
        <v>88679</v>
      </c>
      <c r="M178" s="37">
        <v>69.29677299011378</v>
      </c>
      <c r="N178" s="37">
        <v>5361</v>
      </c>
      <c r="O178" s="37">
        <v>0.18980218551968164</v>
      </c>
      <c r="P178" s="37">
        <v>0.76948821804422696</v>
      </c>
      <c r="Q178" s="11049" t="str">
        <f t="shared" si="25"/>
        <v>NS</v>
      </c>
      <c r="R178" s="37">
        <v>63.931414574402943</v>
      </c>
      <c r="S178" s="37">
        <v>1633</v>
      </c>
      <c r="T178" s="37">
        <v>5.5551606012305186</v>
      </c>
      <c r="U178" s="37">
        <v>1.38786043279E-6</v>
      </c>
      <c r="V178" s="11050" t="str">
        <f t="shared" si="26"/>
        <v>NS</v>
      </c>
      <c r="X178" s="6823" t="s">
        <v>6291</v>
      </c>
      <c r="Y178" s="37">
        <v>69.475754997873238</v>
      </c>
      <c r="Z178" s="37">
        <v>94040</v>
      </c>
      <c r="AA178" s="37">
        <v>63.931414574402943</v>
      </c>
      <c r="AB178" s="37">
        <v>1633</v>
      </c>
      <c r="AC178" s="37">
        <v>5.5443404234702953</v>
      </c>
      <c r="AD178" s="37">
        <v>1.43854448011E-6</v>
      </c>
      <c r="AE178" s="11051" t="str">
        <f t="shared" si="27"/>
        <v>***</v>
      </c>
    </row>
    <row r="179" spans="1:31">
      <c r="A179" s="6823" t="s">
        <v>6094</v>
      </c>
      <c r="B179" s="37">
        <v>65.965674417073927</v>
      </c>
      <c r="C179" s="37">
        <v>60771</v>
      </c>
      <c r="D179" s="37">
        <v>64.503042596348891</v>
      </c>
      <c r="E179" s="37">
        <v>4437</v>
      </c>
      <c r="F179" s="37">
        <v>1.4626318207250364</v>
      </c>
      <c r="G179" s="37">
        <v>4.7301551483536902E-2</v>
      </c>
      <c r="H179" s="11052" t="str">
        <f t="shared" si="24"/>
        <v>**</v>
      </c>
      <c r="J179" s="6823" t="s">
        <v>6490</v>
      </c>
      <c r="K179" s="37">
        <v>65.965674417073927</v>
      </c>
      <c r="L179" s="37">
        <v>60771</v>
      </c>
      <c r="M179" s="37">
        <v>66.33064516129032</v>
      </c>
      <c r="N179" s="37">
        <v>3472</v>
      </c>
      <c r="O179" s="37">
        <v>-0.36497074421639297</v>
      </c>
      <c r="P179" s="37">
        <v>0.65886007215881004</v>
      </c>
      <c r="Q179" s="11053" t="str">
        <f t="shared" si="25"/>
        <v>NS</v>
      </c>
      <c r="R179" s="37">
        <v>57.927461139896373</v>
      </c>
      <c r="S179" s="37">
        <v>965</v>
      </c>
      <c r="T179" s="37">
        <v>8.0382132771775545</v>
      </c>
      <c r="U179" s="37">
        <v>1.74707513418E-7</v>
      </c>
      <c r="V179" s="11054" t="str">
        <f t="shared" si="26"/>
        <v>NS</v>
      </c>
      <c r="X179" s="6823" t="s">
        <v>6292</v>
      </c>
      <c r="Y179" s="37">
        <v>65.985399187460118</v>
      </c>
      <c r="Z179" s="37">
        <v>64243</v>
      </c>
      <c r="AA179" s="37">
        <v>57.927461139896373</v>
      </c>
      <c r="AB179" s="37">
        <v>965</v>
      </c>
      <c r="AC179" s="37">
        <v>8.057938047563745</v>
      </c>
      <c r="AD179" s="37">
        <v>1.6023690479800001E-7</v>
      </c>
      <c r="AE179" s="11055" t="str">
        <f t="shared" si="27"/>
        <v>***</v>
      </c>
    </row>
    <row r="180" spans="1:31">
      <c r="A180" s="6823" t="s">
        <v>6095</v>
      </c>
      <c r="B180" s="37">
        <v>70.363622750754942</v>
      </c>
      <c r="C180" s="37">
        <v>40069</v>
      </c>
      <c r="D180" s="37">
        <v>70.789865871833086</v>
      </c>
      <c r="E180" s="37">
        <v>3355</v>
      </c>
      <c r="F180" s="37">
        <v>-0.42624312107814433</v>
      </c>
      <c r="G180" s="37">
        <v>0.60341313452449263</v>
      </c>
      <c r="H180" s="11056" t="str">
        <f t="shared" si="24"/>
        <v>NS</v>
      </c>
      <c r="J180" s="6823" t="s">
        <v>6491</v>
      </c>
      <c r="K180" s="37">
        <v>70.363622750754942</v>
      </c>
      <c r="L180" s="37">
        <v>40069</v>
      </c>
      <c r="M180" s="37">
        <v>71.525288729589803</v>
      </c>
      <c r="N180" s="37">
        <v>2511</v>
      </c>
      <c r="O180" s="37">
        <v>-1.1616659788348613</v>
      </c>
      <c r="P180" s="37">
        <v>0.21594744436442179</v>
      </c>
      <c r="Q180" s="11057" t="str">
        <f t="shared" si="25"/>
        <v>NS</v>
      </c>
      <c r="R180" s="37">
        <v>68.60189573459715</v>
      </c>
      <c r="S180" s="37">
        <v>844</v>
      </c>
      <c r="T180" s="37">
        <v>1.761727016157792</v>
      </c>
      <c r="U180" s="37">
        <v>0.26753893050047362</v>
      </c>
      <c r="V180" s="11058" t="str">
        <f t="shared" si="26"/>
        <v>NS</v>
      </c>
      <c r="X180" s="6823" t="s">
        <v>6293</v>
      </c>
      <c r="Y180" s="37">
        <v>70.432127759511502</v>
      </c>
      <c r="Z180" s="37">
        <v>42580</v>
      </c>
      <c r="AA180" s="37">
        <v>68.60189573459715</v>
      </c>
      <c r="AB180" s="37">
        <v>844</v>
      </c>
      <c r="AC180" s="37">
        <v>1.830232024914352</v>
      </c>
      <c r="AD180" s="37">
        <v>0.24876875692439979</v>
      </c>
      <c r="AE180" s="11059" t="str">
        <f t="shared" si="27"/>
        <v>NS</v>
      </c>
    </row>
    <row r="181" spans="1:31">
      <c r="A181" s="6823" t="s">
        <v>11571</v>
      </c>
      <c r="B181" s="37">
        <v>70.054967362610597</v>
      </c>
      <c r="C181" s="37">
        <v>2413796</v>
      </c>
      <c r="D181" s="37">
        <v>70.655972231994184</v>
      </c>
      <c r="E181" s="37">
        <v>213195</v>
      </c>
      <c r="F181" s="37">
        <v>-0.60100486938358699</v>
      </c>
      <c r="G181" s="37">
        <v>6.23056755786E-9</v>
      </c>
      <c r="H181" s="11060" t="str">
        <f t="shared" si="24"/>
        <v>***</v>
      </c>
      <c r="J181" s="6823" t="s">
        <v>11571</v>
      </c>
      <c r="K181" s="37">
        <v>70.054967362610597</v>
      </c>
      <c r="L181" s="37">
        <v>2413796</v>
      </c>
      <c r="M181" s="37">
        <v>71.460085729146115</v>
      </c>
      <c r="N181" s="37">
        <v>167271</v>
      </c>
      <c r="O181" s="37">
        <v>-1.4051183665355182</v>
      </c>
      <c r="P181" s="37">
        <v>6.1406157103499997E-34</v>
      </c>
      <c r="Q181" s="11061" t="str">
        <f t="shared" si="25"/>
        <v>***</v>
      </c>
      <c r="R181" s="37">
        <v>67.727114362860377</v>
      </c>
      <c r="S181" s="37">
        <v>45924</v>
      </c>
      <c r="T181" s="37">
        <v>2.3278529997502204</v>
      </c>
      <c r="U181" s="37">
        <v>4.0463357976400003E-27</v>
      </c>
      <c r="V181" s="11062" t="str">
        <f t="shared" si="26"/>
        <v>***</v>
      </c>
      <c r="X181" s="6823" t="s">
        <v>11571</v>
      </c>
      <c r="Y181" s="37">
        <v>70.146028754774676</v>
      </c>
      <c r="Z181" s="37">
        <v>2581067</v>
      </c>
      <c r="AA181" s="37">
        <v>67.727114362860377</v>
      </c>
      <c r="AB181" s="37">
        <v>45924</v>
      </c>
      <c r="AC181" s="37">
        <v>2.4189143919142992</v>
      </c>
      <c r="AD181" s="37">
        <v>3.1188240590300001E-29</v>
      </c>
      <c r="AE181" s="11063" t="str">
        <f t="shared" si="27"/>
        <v>***</v>
      </c>
    </row>
    <row r="183" spans="1:31">
      <c r="A183" s="17038" t="s">
        <v>12085</v>
      </c>
      <c r="J183" s="17038" t="s">
        <v>12086</v>
      </c>
      <c r="X183" s="17038" t="s">
        <v>12087</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6096</v>
      </c>
      <c r="B185" s="37">
        <v>29.439343175035159</v>
      </c>
      <c r="C185" s="37">
        <v>87451</v>
      </c>
      <c r="D185" s="37">
        <v>29.693954733228601</v>
      </c>
      <c r="E185" s="37">
        <v>34374</v>
      </c>
      <c r="F185" s="37">
        <v>-0.25461155819344228</v>
      </c>
      <c r="G185" s="37">
        <v>0.38054088500186112</v>
      </c>
      <c r="H185" s="11064" t="str">
        <f t="shared" ref="H185:H207" si="28">IF(G185&lt;0.01,"***",IF(G185&lt;0.05,"**",IF(G185&lt;0.1,"*","NS")))</f>
        <v>NS</v>
      </c>
      <c r="J185" s="6823" t="s">
        <v>6492</v>
      </c>
      <c r="K185" s="37">
        <v>29.439343175035159</v>
      </c>
      <c r="L185" s="37">
        <v>87451</v>
      </c>
      <c r="M185" s="37">
        <v>29.011610091586942</v>
      </c>
      <c r="N185" s="37">
        <v>29371</v>
      </c>
      <c r="O185" s="37">
        <v>0.42773308344821714</v>
      </c>
      <c r="P185" s="37">
        <v>0.16360336857018221</v>
      </c>
      <c r="Q185" s="11065" t="str">
        <f t="shared" ref="Q185:Q207" si="29">IF(P185&lt;0.01,"***",IF(P185&lt;0.05,"**",IF(P185&lt;0.1,"*","NS")))</f>
        <v>NS</v>
      </c>
      <c r="R185" s="37">
        <v>33.699780131920853</v>
      </c>
      <c r="S185" s="37">
        <v>5003</v>
      </c>
      <c r="T185" s="37">
        <v>-4.2604369568856946</v>
      </c>
      <c r="U185" s="37">
        <v>1.39380796673E-10</v>
      </c>
      <c r="V185" s="11066" t="str">
        <f t="shared" ref="V185:V207" si="30">IF(P185&lt;0.01,"***",IF(P185&lt;0.05,"**",IF(P185&lt;0.1,"*","NS")))</f>
        <v>NS</v>
      </c>
      <c r="X185" s="6823" t="s">
        <v>6294</v>
      </c>
      <c r="Y185" s="37">
        <v>29.331803941038501</v>
      </c>
      <c r="Z185" s="37">
        <v>116822</v>
      </c>
      <c r="AA185" s="37">
        <v>33.699780131920853</v>
      </c>
      <c r="AB185" s="37">
        <v>5003</v>
      </c>
      <c r="AC185" s="37">
        <v>-4.3679761908823522</v>
      </c>
      <c r="AD185" s="37">
        <v>3.2686224277600001E-11</v>
      </c>
      <c r="AE185" s="11067" t="str">
        <f t="shared" ref="AE185:AE207" si="31">IF(AD185&lt;0.01,"***",IF(AD185&lt;0.05,"**",IF(AD185&lt;0.1,"*","NS")))</f>
        <v>***</v>
      </c>
    </row>
    <row r="186" spans="1:31">
      <c r="A186" s="6823" t="s">
        <v>6097</v>
      </c>
      <c r="B186" s="37">
        <v>56.980245281633252</v>
      </c>
      <c r="C186" s="37">
        <v>27234</v>
      </c>
      <c r="D186" s="37">
        <v>52.183428869202707</v>
      </c>
      <c r="E186" s="37">
        <v>9595</v>
      </c>
      <c r="F186" s="37">
        <v>4.7968164124305446</v>
      </c>
      <c r="G186" s="37">
        <v>4.0183601051500002E-16</v>
      </c>
      <c r="H186" s="11068" t="str">
        <f t="shared" si="28"/>
        <v>***</v>
      </c>
      <c r="J186" s="6823" t="s">
        <v>6493</v>
      </c>
      <c r="K186" s="37">
        <v>56.980245281633252</v>
      </c>
      <c r="L186" s="37">
        <v>27234</v>
      </c>
      <c r="M186" s="37">
        <v>52.739905610907194</v>
      </c>
      <c r="N186" s="37">
        <v>7628</v>
      </c>
      <c r="O186" s="37">
        <v>4.2403396707260583</v>
      </c>
      <c r="P186" s="37">
        <v>4.1980225896900003E-11</v>
      </c>
      <c r="Q186" s="11069" t="str">
        <f t="shared" si="29"/>
        <v>***</v>
      </c>
      <c r="R186" s="37">
        <v>50.025419420437217</v>
      </c>
      <c r="S186" s="37">
        <v>1967</v>
      </c>
      <c r="T186" s="37">
        <v>6.954825861196035</v>
      </c>
      <c r="U186" s="37">
        <v>1.8502954949100001E-9</v>
      </c>
      <c r="V186" s="11070" t="str">
        <f t="shared" si="30"/>
        <v>***</v>
      </c>
      <c r="X186" s="6823" t="s">
        <v>6295</v>
      </c>
      <c r="Y186" s="37">
        <v>56.052435316390337</v>
      </c>
      <c r="Z186" s="37">
        <v>34862</v>
      </c>
      <c r="AA186" s="37">
        <v>50.025419420437217</v>
      </c>
      <c r="AB186" s="37">
        <v>1967</v>
      </c>
      <c r="AC186" s="37">
        <v>6.0270158959531202</v>
      </c>
      <c r="AD186" s="37">
        <v>1.6352250449099999E-7</v>
      </c>
      <c r="AE186" s="11071" t="str">
        <f t="shared" si="31"/>
        <v>***</v>
      </c>
    </row>
    <row r="187" spans="1:31">
      <c r="A187" s="6823" t="s">
        <v>6098</v>
      </c>
      <c r="B187" s="37">
        <v>78.31909971648723</v>
      </c>
      <c r="C187" s="37">
        <v>57493</v>
      </c>
      <c r="D187" s="37">
        <v>74.389760434954979</v>
      </c>
      <c r="E187" s="37">
        <v>17657</v>
      </c>
      <c r="F187" s="37">
        <v>3.9293392815322505</v>
      </c>
      <c r="G187" s="37">
        <v>8.9703101775299996E-28</v>
      </c>
      <c r="H187" s="11072" t="str">
        <f t="shared" si="28"/>
        <v>***</v>
      </c>
      <c r="J187" s="6823" t="s">
        <v>6494</v>
      </c>
      <c r="K187" s="37">
        <v>78.31909971648723</v>
      </c>
      <c r="L187" s="37">
        <v>57493</v>
      </c>
      <c r="M187" s="37">
        <v>74.944165270798436</v>
      </c>
      <c r="N187" s="37">
        <v>14328</v>
      </c>
      <c r="O187" s="37">
        <v>3.374934445688794</v>
      </c>
      <c r="P187" s="37">
        <v>4.0363443464E-18</v>
      </c>
      <c r="Q187" s="11073" t="str">
        <f t="shared" si="29"/>
        <v>***</v>
      </c>
      <c r="R187" s="37">
        <v>72.003604686091919</v>
      </c>
      <c r="S187" s="37">
        <v>3329</v>
      </c>
      <c r="T187" s="37">
        <v>6.3154950303953115</v>
      </c>
      <c r="U187" s="37">
        <v>1.22039807793E-17</v>
      </c>
      <c r="V187" s="11074" t="str">
        <f t="shared" si="30"/>
        <v>***</v>
      </c>
      <c r="X187" s="6823" t="s">
        <v>6296</v>
      </c>
      <c r="Y187" s="37">
        <v>77.645813898441958</v>
      </c>
      <c r="Z187" s="37">
        <v>71821</v>
      </c>
      <c r="AA187" s="37">
        <v>72.003604686091919</v>
      </c>
      <c r="AB187" s="37">
        <v>3329</v>
      </c>
      <c r="AC187" s="37">
        <v>5.6422092123500391</v>
      </c>
      <c r="AD187" s="37">
        <v>2.7386023391499999E-14</v>
      </c>
      <c r="AE187" s="11075" t="str">
        <f t="shared" si="31"/>
        <v>***</v>
      </c>
    </row>
    <row r="188" spans="1:31">
      <c r="A188" s="6823" t="s">
        <v>6099</v>
      </c>
      <c r="B188" s="37">
        <v>58.994124441319741</v>
      </c>
      <c r="C188" s="37">
        <v>39826</v>
      </c>
      <c r="D188" s="37">
        <v>61.36825835841536</v>
      </c>
      <c r="E188" s="37">
        <v>12293</v>
      </c>
      <c r="F188" s="37">
        <v>-2.3741339170956195</v>
      </c>
      <c r="G188" s="37">
        <v>2.74811142657E-6</v>
      </c>
      <c r="H188" s="11076" t="str">
        <f t="shared" si="28"/>
        <v>***</v>
      </c>
      <c r="J188" s="6823" t="s">
        <v>6495</v>
      </c>
      <c r="K188" s="37">
        <v>58.994124441319741</v>
      </c>
      <c r="L188" s="37">
        <v>39826</v>
      </c>
      <c r="M188" s="37">
        <v>61.411568177072461</v>
      </c>
      <c r="N188" s="37">
        <v>9578</v>
      </c>
      <c r="O188" s="37">
        <v>-2.4174437357527196</v>
      </c>
      <c r="P188" s="37">
        <v>1.5122379846699999E-5</v>
      </c>
      <c r="Q188" s="11077" t="str">
        <f t="shared" si="29"/>
        <v>***</v>
      </c>
      <c r="R188" s="37">
        <v>61.215469613259671</v>
      </c>
      <c r="S188" s="37">
        <v>2715</v>
      </c>
      <c r="T188" s="37">
        <v>-2.2213451719399302</v>
      </c>
      <c r="U188" s="37">
        <v>2.2717003190756299E-2</v>
      </c>
      <c r="V188" s="11078" t="str">
        <f t="shared" si="30"/>
        <v>***</v>
      </c>
      <c r="X188" s="6823" t="s">
        <v>6297</v>
      </c>
      <c r="Y188" s="37">
        <v>59.462796534693553</v>
      </c>
      <c r="Z188" s="37">
        <v>49404</v>
      </c>
      <c r="AA188" s="37">
        <v>61.215469613259671</v>
      </c>
      <c r="AB188" s="37">
        <v>2715</v>
      </c>
      <c r="AC188" s="37">
        <v>-1.7526730785661186</v>
      </c>
      <c r="AD188" s="37">
        <v>7.0041657600346793E-2</v>
      </c>
      <c r="AE188" s="11079" t="str">
        <f t="shared" si="31"/>
        <v>*</v>
      </c>
    </row>
    <row r="189" spans="1:31">
      <c r="A189" s="6823" t="s">
        <v>6100</v>
      </c>
      <c r="B189" s="37">
        <v>80.556674048721561</v>
      </c>
      <c r="C189" s="37">
        <v>19868</v>
      </c>
      <c r="D189" s="37">
        <v>75.033333333333331</v>
      </c>
      <c r="E189" s="37">
        <v>6000</v>
      </c>
      <c r="F189" s="37">
        <v>5.5233407153882297</v>
      </c>
      <c r="G189" s="37">
        <v>2.0898498143E-20</v>
      </c>
      <c r="H189" s="11080" t="str">
        <f t="shared" si="28"/>
        <v>***</v>
      </c>
      <c r="J189" s="6823" t="s">
        <v>6496</v>
      </c>
      <c r="K189" s="37">
        <v>80.556674048721561</v>
      </c>
      <c r="L189" s="37">
        <v>19868</v>
      </c>
      <c r="M189" s="37">
        <v>75.974025974025977</v>
      </c>
      <c r="N189" s="37">
        <v>4620</v>
      </c>
      <c r="O189" s="37">
        <v>4.5826480746955838</v>
      </c>
      <c r="P189" s="37">
        <v>3.0076942184300001E-12</v>
      </c>
      <c r="Q189" s="11081" t="str">
        <f t="shared" si="29"/>
        <v>***</v>
      </c>
      <c r="R189" s="37">
        <v>71.884057971014499</v>
      </c>
      <c r="S189" s="37">
        <v>1380</v>
      </c>
      <c r="T189" s="37">
        <v>8.6726160777070618</v>
      </c>
      <c r="U189" s="37">
        <v>6.5677800104899998E-15</v>
      </c>
      <c r="V189" s="11082" t="str">
        <f t="shared" si="30"/>
        <v>***</v>
      </c>
      <c r="X189" s="6823" t="s">
        <v>6298</v>
      </c>
      <c r="Y189" s="37">
        <v>79.692094086899701</v>
      </c>
      <c r="Z189" s="37">
        <v>24488</v>
      </c>
      <c r="AA189" s="37">
        <v>71.884057971014499</v>
      </c>
      <c r="AB189" s="37">
        <v>1380</v>
      </c>
      <c r="AC189" s="37">
        <v>7.8080361158852014</v>
      </c>
      <c r="AD189" s="37">
        <v>3.2739552194199999E-12</v>
      </c>
      <c r="AE189" s="11083" t="str">
        <f t="shared" si="31"/>
        <v>***</v>
      </c>
    </row>
    <row r="190" spans="1:31">
      <c r="A190" s="6823" t="s">
        <v>6101</v>
      </c>
      <c r="B190" s="37">
        <v>82.595643862908219</v>
      </c>
      <c r="C190" s="37">
        <v>74286</v>
      </c>
      <c r="D190" s="37">
        <v>80.738081688044474</v>
      </c>
      <c r="E190" s="37">
        <v>22843</v>
      </c>
      <c r="F190" s="37">
        <v>1.8575621748637445</v>
      </c>
      <c r="G190" s="37">
        <v>1.4214762918400001E-10</v>
      </c>
      <c r="H190" s="11084" t="str">
        <f t="shared" si="28"/>
        <v>***</v>
      </c>
      <c r="J190" s="6823" t="s">
        <v>6497</v>
      </c>
      <c r="K190" s="37">
        <v>82.595643862908219</v>
      </c>
      <c r="L190" s="37">
        <v>74286</v>
      </c>
      <c r="M190" s="37">
        <v>81.914404049700877</v>
      </c>
      <c r="N190" s="37">
        <v>17384</v>
      </c>
      <c r="O190" s="37">
        <v>0.68123981320734117</v>
      </c>
      <c r="P190" s="37">
        <v>3.3471720472065501E-2</v>
      </c>
      <c r="Q190" s="11085" t="str">
        <f t="shared" si="29"/>
        <v>**</v>
      </c>
      <c r="R190" s="37">
        <v>76.99212309946877</v>
      </c>
      <c r="S190" s="37">
        <v>5459</v>
      </c>
      <c r="T190" s="37">
        <v>5.6035207634394482</v>
      </c>
      <c r="U190" s="37">
        <v>1.4233764002899999E-25</v>
      </c>
      <c r="V190" s="11086" t="str">
        <f t="shared" si="30"/>
        <v>**</v>
      </c>
      <c r="X190" s="6823" t="s">
        <v>6299</v>
      </c>
      <c r="Y190" s="37">
        <v>82.466455765244902</v>
      </c>
      <c r="Z190" s="37">
        <v>91670</v>
      </c>
      <c r="AA190" s="37">
        <v>76.99212309946877</v>
      </c>
      <c r="AB190" s="37">
        <v>5459</v>
      </c>
      <c r="AC190" s="37">
        <v>5.4743326657761315</v>
      </c>
      <c r="AD190" s="37">
        <v>1.0031192748899999E-24</v>
      </c>
      <c r="AE190" s="11087" t="str">
        <f t="shared" si="31"/>
        <v>***</v>
      </c>
    </row>
    <row r="191" spans="1:31">
      <c r="A191" s="6823" t="s">
        <v>6102</v>
      </c>
      <c r="B191" s="37">
        <v>94.332886486007396</v>
      </c>
      <c r="C191" s="37">
        <v>361048</v>
      </c>
      <c r="D191" s="37">
        <v>92.751325547393819</v>
      </c>
      <c r="E191" s="37">
        <v>113538</v>
      </c>
      <c r="F191" s="37">
        <v>1.5815609386135776</v>
      </c>
      <c r="G191" s="37">
        <v>9.5506271524499996E-85</v>
      </c>
      <c r="H191" s="11088" t="str">
        <f t="shared" si="28"/>
        <v>***</v>
      </c>
      <c r="J191" s="6823" t="s">
        <v>6498</v>
      </c>
      <c r="K191" s="37">
        <v>94.332886486007396</v>
      </c>
      <c r="L191" s="37">
        <v>361048</v>
      </c>
      <c r="M191" s="37">
        <v>93.450368443866495</v>
      </c>
      <c r="N191" s="37">
        <v>92280</v>
      </c>
      <c r="O191" s="37">
        <v>0.88251804214090157</v>
      </c>
      <c r="P191" s="37">
        <v>2.0303339597999999E-24</v>
      </c>
      <c r="Q191" s="11089" t="str">
        <f t="shared" si="29"/>
        <v>***</v>
      </c>
      <c r="R191" s="37">
        <v>89.716812494119864</v>
      </c>
      <c r="S191" s="37">
        <v>21258</v>
      </c>
      <c r="T191" s="37">
        <v>4.6160739918875322</v>
      </c>
      <c r="U191" s="37">
        <v>4.0462431695000002E-169</v>
      </c>
      <c r="V191" s="11090" t="str">
        <f t="shared" si="30"/>
        <v>***</v>
      </c>
      <c r="X191" s="6823" t="s">
        <v>6300</v>
      </c>
      <c r="Y191" s="37">
        <v>94.153240038118099</v>
      </c>
      <c r="Z191" s="37">
        <v>453328</v>
      </c>
      <c r="AA191" s="37">
        <v>89.716812494119864</v>
      </c>
      <c r="AB191" s="37">
        <v>21258</v>
      </c>
      <c r="AC191" s="37">
        <v>4.436427543998235</v>
      </c>
      <c r="AD191" s="37">
        <v>3.7645921652E-155</v>
      </c>
      <c r="AE191" s="11091" t="str">
        <f t="shared" si="31"/>
        <v>***</v>
      </c>
    </row>
    <row r="192" spans="1:31">
      <c r="A192" s="6823" t="s">
        <v>6103</v>
      </c>
      <c r="B192" s="37">
        <v>54.835792479771527</v>
      </c>
      <c r="C192" s="37">
        <v>105050</v>
      </c>
      <c r="D192" s="37">
        <v>56.034447573568428</v>
      </c>
      <c r="E192" s="37">
        <v>24501</v>
      </c>
      <c r="F192" s="37">
        <v>-1.1986550937969014</v>
      </c>
      <c r="G192" s="37">
        <v>6.8243390025439997E-4</v>
      </c>
      <c r="H192" s="11092" t="str">
        <f t="shared" si="28"/>
        <v>***</v>
      </c>
      <c r="J192" s="6823" t="s">
        <v>6499</v>
      </c>
      <c r="K192" s="37">
        <v>54.835792479771527</v>
      </c>
      <c r="L192" s="37">
        <v>105050</v>
      </c>
      <c r="M192" s="37">
        <v>56.389191329308133</v>
      </c>
      <c r="N192" s="37">
        <v>20206</v>
      </c>
      <c r="O192" s="37">
        <v>-1.553398849536606</v>
      </c>
      <c r="P192" s="37">
        <v>4.7916519834499997E-5</v>
      </c>
      <c r="Q192" s="11093" t="str">
        <f t="shared" si="29"/>
        <v>***</v>
      </c>
      <c r="R192" s="37">
        <v>54.365541327124561</v>
      </c>
      <c r="S192" s="37">
        <v>4295</v>
      </c>
      <c r="T192" s="37">
        <v>0.47025115264696637</v>
      </c>
      <c r="U192" s="37">
        <v>0.54387703649550168</v>
      </c>
      <c r="V192" s="11094" t="str">
        <f t="shared" si="30"/>
        <v>***</v>
      </c>
      <c r="X192" s="6823" t="s">
        <v>6301</v>
      </c>
      <c r="Y192" s="37">
        <v>55.086383087436928</v>
      </c>
      <c r="Z192" s="37">
        <v>125256</v>
      </c>
      <c r="AA192" s="37">
        <v>54.365541327124561</v>
      </c>
      <c r="AB192" s="37">
        <v>4295</v>
      </c>
      <c r="AC192" s="37">
        <v>0.7208417603123678</v>
      </c>
      <c r="AD192" s="37">
        <v>0.35039525747124722</v>
      </c>
      <c r="AE192" s="11095" t="str">
        <f t="shared" si="31"/>
        <v>NS</v>
      </c>
    </row>
    <row r="193" spans="1:31">
      <c r="A193" s="6823" t="s">
        <v>6104</v>
      </c>
      <c r="B193" s="37">
        <v>68.806285240907513</v>
      </c>
      <c r="C193" s="37">
        <v>37421</v>
      </c>
      <c r="D193" s="37">
        <v>60.075936671681347</v>
      </c>
      <c r="E193" s="37">
        <v>13959</v>
      </c>
      <c r="F193" s="37">
        <v>8.730348569226166</v>
      </c>
      <c r="G193" s="37">
        <v>8.2943702380299999E-78</v>
      </c>
      <c r="H193" s="11096" t="str">
        <f t="shared" si="28"/>
        <v>***</v>
      </c>
      <c r="J193" s="6823" t="s">
        <v>6500</v>
      </c>
      <c r="K193" s="37">
        <v>68.806285240907513</v>
      </c>
      <c r="L193" s="37">
        <v>37421</v>
      </c>
      <c r="M193" s="37">
        <v>60.525605256052557</v>
      </c>
      <c r="N193" s="37">
        <v>11111</v>
      </c>
      <c r="O193" s="37">
        <v>8.2806799848549559</v>
      </c>
      <c r="P193" s="37">
        <v>8.2580302194699995E-60</v>
      </c>
      <c r="Q193" s="11097" t="str">
        <f t="shared" si="29"/>
        <v>***</v>
      </c>
      <c r="R193" s="37">
        <v>58.321629213483149</v>
      </c>
      <c r="S193" s="37">
        <v>2848</v>
      </c>
      <c r="T193" s="37">
        <v>10.484656027424364</v>
      </c>
      <c r="U193" s="37">
        <v>5.3033757101099998E-31</v>
      </c>
      <c r="V193" s="11098" t="str">
        <f t="shared" si="30"/>
        <v>***</v>
      </c>
      <c r="X193" s="6823" t="s">
        <v>6302</v>
      </c>
      <c r="Y193" s="37">
        <v>66.910492046484791</v>
      </c>
      <c r="Z193" s="37">
        <v>48532</v>
      </c>
      <c r="AA193" s="37">
        <v>58.321629213483149</v>
      </c>
      <c r="AB193" s="37">
        <v>2848</v>
      </c>
      <c r="AC193" s="37">
        <v>8.5888628330016417</v>
      </c>
      <c r="AD193" s="37">
        <v>3.8180449132499996E-21</v>
      </c>
      <c r="AE193" s="11099" t="str">
        <f t="shared" si="31"/>
        <v>***</v>
      </c>
    </row>
    <row r="194" spans="1:31">
      <c r="A194" s="6823" t="s">
        <v>6105</v>
      </c>
      <c r="B194" s="37">
        <v>64.205342393167726</v>
      </c>
      <c r="C194" s="37">
        <v>32083</v>
      </c>
      <c r="D194" s="37">
        <v>58.471323610044962</v>
      </c>
      <c r="E194" s="37">
        <v>9119</v>
      </c>
      <c r="F194" s="37">
        <v>5.7340187831227638</v>
      </c>
      <c r="G194" s="37">
        <v>1.3766469988799999E-23</v>
      </c>
      <c r="H194" s="11100" t="str">
        <f t="shared" si="28"/>
        <v>***</v>
      </c>
      <c r="J194" s="6823" t="s">
        <v>6501</v>
      </c>
      <c r="K194" s="37">
        <v>64.205342393167726</v>
      </c>
      <c r="L194" s="37">
        <v>32083</v>
      </c>
      <c r="M194" s="37">
        <v>59.653292324898644</v>
      </c>
      <c r="N194" s="37">
        <v>7153</v>
      </c>
      <c r="O194" s="37">
        <v>4.5520500682690823</v>
      </c>
      <c r="P194" s="37">
        <v>4.8942461352499995E-13</v>
      </c>
      <c r="Q194" s="11101" t="str">
        <f t="shared" si="29"/>
        <v>***</v>
      </c>
      <c r="R194" s="37">
        <v>54.170905391658188</v>
      </c>
      <c r="S194" s="37">
        <v>1966</v>
      </c>
      <c r="T194" s="37">
        <v>10.034437001509538</v>
      </c>
      <c r="U194" s="37">
        <v>2.6462377420200002E-19</v>
      </c>
      <c r="V194" s="11102" t="str">
        <f t="shared" si="30"/>
        <v>***</v>
      </c>
      <c r="X194" s="6823" t="s">
        <v>6303</v>
      </c>
      <c r="Y194" s="37">
        <v>63.375471505760018</v>
      </c>
      <c r="Z194" s="37">
        <v>39236</v>
      </c>
      <c r="AA194" s="37">
        <v>54.170905391658188</v>
      </c>
      <c r="AB194" s="37">
        <v>1966</v>
      </c>
      <c r="AC194" s="37">
        <v>9.20456611410183</v>
      </c>
      <c r="AD194" s="37">
        <v>1.5926783867299999E-16</v>
      </c>
      <c r="AE194" s="11103" t="str">
        <f t="shared" si="31"/>
        <v>***</v>
      </c>
    </row>
    <row r="195" spans="1:31">
      <c r="A195" s="6823" t="s">
        <v>6106</v>
      </c>
      <c r="B195" s="37">
        <v>76.308323429053402</v>
      </c>
      <c r="C195" s="37">
        <v>52166</v>
      </c>
      <c r="D195" s="37">
        <v>71.658261643429256</v>
      </c>
      <c r="E195" s="37">
        <v>16855</v>
      </c>
      <c r="F195" s="37">
        <v>4.6500617856241462</v>
      </c>
      <c r="G195" s="37">
        <v>5.3935815618300001E-34</v>
      </c>
      <c r="H195" s="11104" t="str">
        <f t="shared" si="28"/>
        <v>***</v>
      </c>
      <c r="J195" s="6823" t="s">
        <v>6502</v>
      </c>
      <c r="K195" s="37">
        <v>76.308323429053402</v>
      </c>
      <c r="L195" s="37">
        <v>52166</v>
      </c>
      <c r="M195" s="37">
        <v>72.544470224284609</v>
      </c>
      <c r="N195" s="37">
        <v>12930</v>
      </c>
      <c r="O195" s="37">
        <v>3.7638532047687931</v>
      </c>
      <c r="P195" s="37">
        <v>4.7363347972100004E-19</v>
      </c>
      <c r="Q195" s="11105" t="str">
        <f t="shared" si="29"/>
        <v>***</v>
      </c>
      <c r="R195" s="37">
        <v>68.738853503184714</v>
      </c>
      <c r="S195" s="37">
        <v>3925</v>
      </c>
      <c r="T195" s="37">
        <v>7.5694699258686882</v>
      </c>
      <c r="U195" s="37">
        <v>1.26282660736E-26</v>
      </c>
      <c r="V195" s="11106" t="str">
        <f t="shared" si="30"/>
        <v>***</v>
      </c>
      <c r="X195" s="6823" t="s">
        <v>6304</v>
      </c>
      <c r="Y195" s="37">
        <v>75.560710335504481</v>
      </c>
      <c r="Z195" s="37">
        <v>65096</v>
      </c>
      <c r="AA195" s="37">
        <v>68.738853503184714</v>
      </c>
      <c r="AB195" s="37">
        <v>3925</v>
      </c>
      <c r="AC195" s="37">
        <v>6.8218568323197672</v>
      </c>
      <c r="AD195" s="37">
        <v>7.2104434548800005E-22</v>
      </c>
      <c r="AE195" s="11107" t="str">
        <f t="shared" si="31"/>
        <v>***</v>
      </c>
    </row>
    <row r="196" spans="1:31">
      <c r="A196" s="6823" t="s">
        <v>6107</v>
      </c>
      <c r="B196" s="37">
        <v>61.575346712688336</v>
      </c>
      <c r="C196" s="37">
        <v>48383</v>
      </c>
      <c r="D196" s="37">
        <v>61.864176262580472</v>
      </c>
      <c r="E196" s="37">
        <v>11029</v>
      </c>
      <c r="F196" s="37">
        <v>-0.28882954989213516</v>
      </c>
      <c r="G196" s="37">
        <v>0.57351622078337439</v>
      </c>
      <c r="H196" s="11108" t="str">
        <f t="shared" si="28"/>
        <v>NS</v>
      </c>
      <c r="J196" s="6823" t="s">
        <v>6503</v>
      </c>
      <c r="K196" s="37">
        <v>61.575346712688336</v>
      </c>
      <c r="L196" s="37">
        <v>48383</v>
      </c>
      <c r="M196" s="37">
        <v>62.656147271531893</v>
      </c>
      <c r="N196" s="37">
        <v>9126</v>
      </c>
      <c r="O196" s="37">
        <v>-1.0808005588435563</v>
      </c>
      <c r="P196" s="37">
        <v>5.1344111892794801E-2</v>
      </c>
      <c r="Q196" s="11109" t="str">
        <f t="shared" si="29"/>
        <v>*</v>
      </c>
      <c r="R196" s="37">
        <v>58.066211245401988</v>
      </c>
      <c r="S196" s="37">
        <v>1903</v>
      </c>
      <c r="T196" s="37">
        <v>3.5091354672863488</v>
      </c>
      <c r="U196" s="37">
        <v>2.0351231696397998E-3</v>
      </c>
      <c r="V196" s="11110" t="str">
        <f t="shared" si="30"/>
        <v>*</v>
      </c>
      <c r="X196" s="6823" t="s">
        <v>6305</v>
      </c>
      <c r="Y196" s="37">
        <v>61.746857013684817</v>
      </c>
      <c r="Z196" s="37">
        <v>57509</v>
      </c>
      <c r="AA196" s="37">
        <v>58.066211245401988</v>
      </c>
      <c r="AB196" s="37">
        <v>1903</v>
      </c>
      <c r="AC196" s="37">
        <v>3.6806457682828295</v>
      </c>
      <c r="AD196" s="37">
        <v>1.1599288560968E-3</v>
      </c>
      <c r="AE196" s="11111" t="str">
        <f t="shared" si="31"/>
        <v>***</v>
      </c>
    </row>
    <row r="197" spans="1:31">
      <c r="A197" s="6823" t="s">
        <v>6108</v>
      </c>
      <c r="B197" s="37">
        <v>83.596725473886963</v>
      </c>
      <c r="C197" s="37">
        <v>91372</v>
      </c>
      <c r="D197" s="37">
        <v>80.417821578893339</v>
      </c>
      <c r="E197" s="37">
        <v>19482</v>
      </c>
      <c r="F197" s="37">
        <v>3.1789038949936241</v>
      </c>
      <c r="G197" s="37">
        <v>6.8708744289099993E-27</v>
      </c>
      <c r="H197" s="11112" t="str">
        <f t="shared" si="28"/>
        <v>***</v>
      </c>
      <c r="J197" s="6823" t="s">
        <v>6504</v>
      </c>
      <c r="K197" s="37">
        <v>83.596725473886963</v>
      </c>
      <c r="L197" s="37">
        <v>91372</v>
      </c>
      <c r="M197" s="37">
        <v>81.580608509026632</v>
      </c>
      <c r="N197" s="37">
        <v>15842</v>
      </c>
      <c r="O197" s="37">
        <v>2.0161169648603305</v>
      </c>
      <c r="P197" s="37">
        <v>3.3594334203800001E-10</v>
      </c>
      <c r="Q197" s="11113" t="str">
        <f t="shared" si="29"/>
        <v>***</v>
      </c>
      <c r="R197" s="37">
        <v>75.357142857142861</v>
      </c>
      <c r="S197" s="37">
        <v>3640</v>
      </c>
      <c r="T197" s="37">
        <v>8.2395826167441015</v>
      </c>
      <c r="U197" s="37">
        <v>4.8679682398600002E-39</v>
      </c>
      <c r="V197" s="11114" t="str">
        <f t="shared" si="30"/>
        <v>***</v>
      </c>
      <c r="X197" s="6823" t="s">
        <v>6306</v>
      </c>
      <c r="Y197" s="37">
        <v>83.298822914917821</v>
      </c>
      <c r="Z197" s="37">
        <v>107214</v>
      </c>
      <c r="AA197" s="37">
        <v>75.357142857142861</v>
      </c>
      <c r="AB197" s="37">
        <v>3640</v>
      </c>
      <c r="AC197" s="37">
        <v>7.9416800577749598</v>
      </c>
      <c r="AD197" s="37">
        <v>3.5076342409999997E-36</v>
      </c>
      <c r="AE197" s="11115" t="str">
        <f t="shared" si="31"/>
        <v>***</v>
      </c>
    </row>
    <row r="198" spans="1:31">
      <c r="A198" s="6823" t="s">
        <v>6109</v>
      </c>
      <c r="B198" s="37">
        <v>51.882825250467583</v>
      </c>
      <c r="C198" s="37">
        <v>83943</v>
      </c>
      <c r="D198" s="37">
        <v>49.587863463969661</v>
      </c>
      <c r="E198" s="37">
        <v>19775</v>
      </c>
      <c r="F198" s="37">
        <v>2.2949617864979217</v>
      </c>
      <c r="G198" s="37">
        <v>6.2651070093100001E-9</v>
      </c>
      <c r="H198" s="11116" t="str">
        <f t="shared" si="28"/>
        <v>***</v>
      </c>
      <c r="J198" s="6823" t="s">
        <v>6505</v>
      </c>
      <c r="K198" s="37">
        <v>51.882825250467583</v>
      </c>
      <c r="L198" s="37">
        <v>83943</v>
      </c>
      <c r="M198" s="37">
        <v>50.344533203244097</v>
      </c>
      <c r="N198" s="37">
        <v>16399</v>
      </c>
      <c r="O198" s="37">
        <v>1.5382920472234858</v>
      </c>
      <c r="P198" s="37">
        <v>3.1152462971539998E-4</v>
      </c>
      <c r="Q198" s="11117" t="str">
        <f t="shared" si="29"/>
        <v>***</v>
      </c>
      <c r="R198" s="37">
        <v>45.912322274881518</v>
      </c>
      <c r="S198" s="37">
        <v>3376</v>
      </c>
      <c r="T198" s="37">
        <v>5.970502975586065</v>
      </c>
      <c r="U198" s="37">
        <v>9.9515870305999993E-12</v>
      </c>
      <c r="V198" s="11118" t="str">
        <f t="shared" si="30"/>
        <v>***</v>
      </c>
      <c r="X198" s="6823" t="s">
        <v>6307</v>
      </c>
      <c r="Y198" s="37">
        <v>51.631420541747232</v>
      </c>
      <c r="Z198" s="37">
        <v>100342</v>
      </c>
      <c r="AA198" s="37">
        <v>45.912322274881518</v>
      </c>
      <c r="AB198" s="37">
        <v>3376</v>
      </c>
      <c r="AC198" s="37">
        <v>5.7190982668657142</v>
      </c>
      <c r="AD198" s="37">
        <v>6.1417427504600001E-11</v>
      </c>
      <c r="AE198" s="11119" t="str">
        <f t="shared" si="31"/>
        <v>***</v>
      </c>
    </row>
    <row r="199" spans="1:31">
      <c r="A199" s="6823" t="s">
        <v>6110</v>
      </c>
      <c r="B199" s="37">
        <v>75.682953734345602</v>
      </c>
      <c r="C199" s="37">
        <v>30822</v>
      </c>
      <c r="D199" s="37">
        <v>73.75636868920796</v>
      </c>
      <c r="E199" s="37">
        <v>10795</v>
      </c>
      <c r="F199" s="37">
        <v>1.9265850451376423</v>
      </c>
      <c r="G199" s="37">
        <v>6.6543369654100003E-5</v>
      </c>
      <c r="H199" s="11120" t="str">
        <f t="shared" si="28"/>
        <v>***</v>
      </c>
      <c r="J199" s="6823" t="s">
        <v>6506</v>
      </c>
      <c r="K199" s="37">
        <v>75.682953734345602</v>
      </c>
      <c r="L199" s="37">
        <v>30822</v>
      </c>
      <c r="M199" s="37">
        <v>75.330801979058791</v>
      </c>
      <c r="N199" s="37">
        <v>8691</v>
      </c>
      <c r="O199" s="37">
        <v>0.35215175528681186</v>
      </c>
      <c r="P199" s="37">
        <v>0.49959063633598982</v>
      </c>
      <c r="Q199" s="11121" t="str">
        <f t="shared" si="29"/>
        <v>NS</v>
      </c>
      <c r="R199" s="37">
        <v>67.252851711026622</v>
      </c>
      <c r="S199" s="37">
        <v>2104</v>
      </c>
      <c r="T199" s="37">
        <v>8.4301020233189803</v>
      </c>
      <c r="U199" s="37">
        <v>4.6615638095799997E-18</v>
      </c>
      <c r="V199" s="11122" t="str">
        <f t="shared" si="30"/>
        <v>NS</v>
      </c>
      <c r="X199" s="6823" t="s">
        <v>6308</v>
      </c>
      <c r="Y199" s="37">
        <v>75.605496925062639</v>
      </c>
      <c r="Z199" s="37">
        <v>39513</v>
      </c>
      <c r="AA199" s="37">
        <v>67.252851711026622</v>
      </c>
      <c r="AB199" s="37">
        <v>2104</v>
      </c>
      <c r="AC199" s="37">
        <v>8.3526452140360163</v>
      </c>
      <c r="AD199" s="37">
        <v>5.3196079777200001E-18</v>
      </c>
      <c r="AE199" s="11123" t="str">
        <f t="shared" si="31"/>
        <v>***</v>
      </c>
    </row>
    <row r="200" spans="1:31">
      <c r="A200" s="6823" t="s">
        <v>6111</v>
      </c>
      <c r="B200" s="37">
        <v>87.90031636787478</v>
      </c>
      <c r="C200" s="37">
        <v>36034</v>
      </c>
      <c r="D200" s="37">
        <v>85.562716906296487</v>
      </c>
      <c r="E200" s="37">
        <v>10085</v>
      </c>
      <c r="F200" s="37">
        <v>2.3375994615782929</v>
      </c>
      <c r="G200" s="37">
        <v>4.0580466685500002E-10</v>
      </c>
      <c r="H200" s="11124" t="str">
        <f t="shared" si="28"/>
        <v>***</v>
      </c>
      <c r="J200" s="6823" t="s">
        <v>6507</v>
      </c>
      <c r="K200" s="37">
        <v>87.90031636787478</v>
      </c>
      <c r="L200" s="37">
        <v>36034</v>
      </c>
      <c r="M200" s="37">
        <v>86.415896025993504</v>
      </c>
      <c r="N200" s="37">
        <v>8002</v>
      </c>
      <c r="O200" s="37">
        <v>1.4844203418812754</v>
      </c>
      <c r="P200" s="37">
        <v>2.6367213988100002E-4</v>
      </c>
      <c r="Q200" s="11125" t="str">
        <f t="shared" si="29"/>
        <v>***</v>
      </c>
      <c r="R200" s="37">
        <v>82.285165626500245</v>
      </c>
      <c r="S200" s="37">
        <v>2083</v>
      </c>
      <c r="T200" s="37">
        <v>5.615150741374535</v>
      </c>
      <c r="U200" s="37">
        <v>3.9938578438900001E-14</v>
      </c>
      <c r="V200" s="11126" t="str">
        <f t="shared" si="30"/>
        <v>***</v>
      </c>
      <c r="X200" s="6823" t="s">
        <v>6309</v>
      </c>
      <c r="Y200" s="37">
        <v>87.630574984103916</v>
      </c>
      <c r="Z200" s="37">
        <v>44036</v>
      </c>
      <c r="AA200" s="37">
        <v>82.285165626500245</v>
      </c>
      <c r="AB200" s="37">
        <v>2083</v>
      </c>
      <c r="AC200" s="37">
        <v>5.3454093576036712</v>
      </c>
      <c r="AD200" s="37">
        <v>6.8260767327200004E-13</v>
      </c>
      <c r="AE200" s="11127" t="str">
        <f t="shared" si="31"/>
        <v>***</v>
      </c>
    </row>
    <row r="201" spans="1:31">
      <c r="A201" s="6823" t="s">
        <v>6112</v>
      </c>
      <c r="B201" s="37">
        <v>65.770206995134373</v>
      </c>
      <c r="C201" s="37">
        <v>109133</v>
      </c>
      <c r="D201" s="37">
        <v>66.972269383135256</v>
      </c>
      <c r="E201" s="37">
        <v>17670</v>
      </c>
      <c r="F201" s="37">
        <v>-1.2020623880008827</v>
      </c>
      <c r="G201" s="37">
        <v>1.7603434095010001E-3</v>
      </c>
      <c r="H201" s="11128" t="str">
        <f t="shared" si="28"/>
        <v>***</v>
      </c>
      <c r="J201" s="6823" t="s">
        <v>6508</v>
      </c>
      <c r="K201" s="37">
        <v>65.770206995134373</v>
      </c>
      <c r="L201" s="37">
        <v>109133</v>
      </c>
      <c r="M201" s="37">
        <v>67.668167745567132</v>
      </c>
      <c r="N201" s="37">
        <v>14212</v>
      </c>
      <c r="O201" s="37">
        <v>-1.8979607504327589</v>
      </c>
      <c r="P201" s="37">
        <v>7.0352346571700002E-6</v>
      </c>
      <c r="Q201" s="11129" t="str">
        <f t="shared" si="29"/>
        <v>***</v>
      </c>
      <c r="R201" s="37">
        <v>64.112203585887798</v>
      </c>
      <c r="S201" s="37">
        <v>3458</v>
      </c>
      <c r="T201" s="37">
        <v>1.6580034092465752</v>
      </c>
      <c r="U201" s="37">
        <v>4.3142334234140198E-2</v>
      </c>
      <c r="V201" s="11130" t="str">
        <f t="shared" si="30"/>
        <v>***</v>
      </c>
      <c r="X201" s="6823" t="s">
        <v>6310</v>
      </c>
      <c r="Y201" s="37">
        <v>65.988892942559488</v>
      </c>
      <c r="Z201" s="37">
        <v>123345</v>
      </c>
      <c r="AA201" s="37">
        <v>64.112203585887798</v>
      </c>
      <c r="AB201" s="37">
        <v>3458</v>
      </c>
      <c r="AC201" s="37">
        <v>1.8766893566716902</v>
      </c>
      <c r="AD201" s="37">
        <v>2.1637995767244799E-2</v>
      </c>
      <c r="AE201" s="11131" t="str">
        <f t="shared" si="31"/>
        <v>**</v>
      </c>
    </row>
    <row r="202" spans="1:31">
      <c r="A202" s="6823" t="s">
        <v>6113</v>
      </c>
      <c r="B202" s="37">
        <v>74.68024459765634</v>
      </c>
      <c r="C202" s="37">
        <v>41047</v>
      </c>
      <c r="D202" s="37">
        <v>71.823054481308091</v>
      </c>
      <c r="E202" s="37">
        <v>14739</v>
      </c>
      <c r="F202" s="37">
        <v>2.8571901163482494</v>
      </c>
      <c r="G202" s="37">
        <v>1.2154230181899999E-11</v>
      </c>
      <c r="H202" s="11132" t="str">
        <f t="shared" si="28"/>
        <v>***</v>
      </c>
      <c r="J202" s="6823" t="s">
        <v>6509</v>
      </c>
      <c r="K202" s="37">
        <v>74.68024459765634</v>
      </c>
      <c r="L202" s="37">
        <v>41047</v>
      </c>
      <c r="M202" s="37">
        <v>72.936562073669847</v>
      </c>
      <c r="N202" s="37">
        <v>11728</v>
      </c>
      <c r="O202" s="37">
        <v>1.743682523986493</v>
      </c>
      <c r="P202" s="37">
        <v>1.384764872753E-4</v>
      </c>
      <c r="Q202" s="11133" t="str">
        <f t="shared" si="29"/>
        <v>***</v>
      </c>
      <c r="R202" s="37">
        <v>67.485885088010633</v>
      </c>
      <c r="S202" s="37">
        <v>3011</v>
      </c>
      <c r="T202" s="37">
        <v>7.1943595096457074</v>
      </c>
      <c r="U202" s="37">
        <v>3.0078203617799999E-18</v>
      </c>
      <c r="V202" s="11134" t="str">
        <f t="shared" si="30"/>
        <v>***</v>
      </c>
      <c r="X202" s="6823" t="s">
        <v>6311</v>
      </c>
      <c r="Y202" s="37">
        <v>74.292752250118426</v>
      </c>
      <c r="Z202" s="37">
        <v>52775</v>
      </c>
      <c r="AA202" s="37">
        <v>67.485885088010633</v>
      </c>
      <c r="AB202" s="37">
        <v>3011</v>
      </c>
      <c r="AC202" s="37">
        <v>6.8068671621077925</v>
      </c>
      <c r="AD202" s="37">
        <v>1.26339338735E-16</v>
      </c>
      <c r="AE202" s="11135" t="str">
        <f t="shared" si="31"/>
        <v>***</v>
      </c>
    </row>
    <row r="203" spans="1:31">
      <c r="A203" s="6823" t="s">
        <v>6114</v>
      </c>
      <c r="B203" s="37">
        <v>65.662205043781171</v>
      </c>
      <c r="C203" s="37">
        <v>41913</v>
      </c>
      <c r="D203" s="37">
        <v>61.127797694021901</v>
      </c>
      <c r="E203" s="37">
        <v>10321</v>
      </c>
      <c r="F203" s="37">
        <v>4.5344073497592703</v>
      </c>
      <c r="G203" s="37">
        <v>5.5663711056899996E-18</v>
      </c>
      <c r="H203" s="11136" t="str">
        <f t="shared" si="28"/>
        <v>***</v>
      </c>
      <c r="J203" s="6823" t="s">
        <v>6510</v>
      </c>
      <c r="K203" s="37">
        <v>65.662205043781171</v>
      </c>
      <c r="L203" s="37">
        <v>41913</v>
      </c>
      <c r="M203" s="37">
        <v>61.819475744277071</v>
      </c>
      <c r="N203" s="37">
        <v>8431</v>
      </c>
      <c r="O203" s="37">
        <v>3.8427292995041</v>
      </c>
      <c r="P203" s="37">
        <v>1.4585596738400001E-11</v>
      </c>
      <c r="Q203" s="11137" t="str">
        <f t="shared" si="29"/>
        <v>***</v>
      </c>
      <c r="R203" s="37">
        <v>58.042328042328037</v>
      </c>
      <c r="S203" s="37">
        <v>1890</v>
      </c>
      <c r="T203" s="37">
        <v>7.6198770014531334</v>
      </c>
      <c r="U203" s="37">
        <v>9.7242070723900006E-12</v>
      </c>
      <c r="V203" s="11138" t="str">
        <f t="shared" si="30"/>
        <v>***</v>
      </c>
      <c r="X203" s="6823" t="s">
        <v>6312</v>
      </c>
      <c r="Y203" s="37">
        <v>65.018671539806135</v>
      </c>
      <c r="Z203" s="37">
        <v>50344</v>
      </c>
      <c r="AA203" s="37">
        <v>58.042328042328037</v>
      </c>
      <c r="AB203" s="37">
        <v>1890</v>
      </c>
      <c r="AC203" s="37">
        <v>6.9763434974780978</v>
      </c>
      <c r="AD203" s="37">
        <v>4.54433919685E-10</v>
      </c>
      <c r="AE203" s="11139" t="str">
        <f t="shared" si="31"/>
        <v>***</v>
      </c>
    </row>
    <row r="204" spans="1:31">
      <c r="A204" s="6823" t="s">
        <v>6115</v>
      </c>
      <c r="B204" s="37">
        <v>70.702229631173168</v>
      </c>
      <c r="C204" s="37">
        <v>52789</v>
      </c>
      <c r="D204" s="37">
        <v>68.264334072254513</v>
      </c>
      <c r="E204" s="37">
        <v>16691</v>
      </c>
      <c r="F204" s="37">
        <v>2.4378955589186546</v>
      </c>
      <c r="G204" s="37">
        <v>1.9951597482100001E-9</v>
      </c>
      <c r="H204" s="11140" t="str">
        <f t="shared" si="28"/>
        <v>***</v>
      </c>
      <c r="J204" s="6823" t="s">
        <v>6511</v>
      </c>
      <c r="K204" s="37">
        <v>70.702229631173168</v>
      </c>
      <c r="L204" s="37">
        <v>52789</v>
      </c>
      <c r="M204" s="37">
        <v>69.297072373309561</v>
      </c>
      <c r="N204" s="37">
        <v>13458</v>
      </c>
      <c r="O204" s="37">
        <v>1.4051572578636069</v>
      </c>
      <c r="P204" s="37">
        <v>1.4314010598105E-3</v>
      </c>
      <c r="Q204" s="11141" t="str">
        <f t="shared" si="29"/>
        <v>***</v>
      </c>
      <c r="R204" s="37">
        <v>63.965357253325088</v>
      </c>
      <c r="S204" s="37">
        <v>3233</v>
      </c>
      <c r="T204" s="37">
        <v>6.7368723778480799</v>
      </c>
      <c r="U204" s="37">
        <v>3.9229956424899999E-16</v>
      </c>
      <c r="V204" s="11142" t="str">
        <f t="shared" si="30"/>
        <v>***</v>
      </c>
      <c r="X204" s="6823" t="s">
        <v>6313</v>
      </c>
      <c r="Y204" s="37">
        <v>70.416773589747464</v>
      </c>
      <c r="Z204" s="37">
        <v>66247</v>
      </c>
      <c r="AA204" s="37">
        <v>63.965357253325088</v>
      </c>
      <c r="AB204" s="37">
        <v>3233</v>
      </c>
      <c r="AC204" s="37">
        <v>6.4514163364223762</v>
      </c>
      <c r="AD204" s="37">
        <v>5.0121327971300001E-15</v>
      </c>
      <c r="AE204" s="11143" t="str">
        <f t="shared" si="31"/>
        <v>***</v>
      </c>
    </row>
    <row r="205" spans="1:31">
      <c r="A205" s="6823" t="s">
        <v>6116</v>
      </c>
      <c r="B205" s="37">
        <v>67.918301407800598</v>
      </c>
      <c r="C205" s="37">
        <v>43330</v>
      </c>
      <c r="D205" s="37">
        <v>63.550865924991399</v>
      </c>
      <c r="E205" s="37">
        <v>8719</v>
      </c>
      <c r="F205" s="37">
        <v>4.3674354828091992</v>
      </c>
      <c r="G205" s="37">
        <v>2.24730340636E-15</v>
      </c>
      <c r="H205" s="11144" t="str">
        <f t="shared" si="28"/>
        <v>***</v>
      </c>
      <c r="J205" s="6823" t="s">
        <v>6512</v>
      </c>
      <c r="K205" s="37">
        <v>67.918301407800598</v>
      </c>
      <c r="L205" s="37">
        <v>43330</v>
      </c>
      <c r="M205" s="37">
        <v>64.888075461072788</v>
      </c>
      <c r="N205" s="37">
        <v>7103</v>
      </c>
      <c r="O205" s="37">
        <v>3.0302259467278105</v>
      </c>
      <c r="P205" s="37">
        <v>4.3215253309499998E-7</v>
      </c>
      <c r="Q205" s="11145" t="str">
        <f t="shared" si="29"/>
        <v>***</v>
      </c>
      <c r="R205" s="37">
        <v>57.67326732673267</v>
      </c>
      <c r="S205" s="37">
        <v>1616</v>
      </c>
      <c r="T205" s="37">
        <v>10.245034081067928</v>
      </c>
      <c r="U205" s="37">
        <v>5.6044837109000002E-18</v>
      </c>
      <c r="V205" s="11146" t="str">
        <f t="shared" si="30"/>
        <v>***</v>
      </c>
      <c r="X205" s="6823" t="s">
        <v>6314</v>
      </c>
      <c r="Y205" s="37">
        <v>67.491523407292846</v>
      </c>
      <c r="Z205" s="37">
        <v>50433</v>
      </c>
      <c r="AA205" s="37">
        <v>57.67326732673267</v>
      </c>
      <c r="AB205" s="37">
        <v>1616</v>
      </c>
      <c r="AC205" s="37">
        <v>9.8182560805601753</v>
      </c>
      <c r="AD205" s="37">
        <v>1.2633524601600001E-16</v>
      </c>
      <c r="AE205" s="11147" t="str">
        <f t="shared" si="31"/>
        <v>***</v>
      </c>
    </row>
    <row r="206" spans="1:31">
      <c r="A206" s="6823" t="s">
        <v>6117</v>
      </c>
      <c r="B206" s="37">
        <v>73.105371180730359</v>
      </c>
      <c r="C206" s="37">
        <v>25823</v>
      </c>
      <c r="D206" s="37">
        <v>74.383091733982511</v>
      </c>
      <c r="E206" s="37">
        <v>9037</v>
      </c>
      <c r="F206" s="37">
        <v>-1.2777205532521521</v>
      </c>
      <c r="G206" s="37">
        <v>1.7934727561554401E-2</v>
      </c>
      <c r="H206" s="11148" t="str">
        <f t="shared" si="28"/>
        <v>**</v>
      </c>
      <c r="J206" s="6823" t="s">
        <v>6513</v>
      </c>
      <c r="K206" s="37">
        <v>73.105371180730359</v>
      </c>
      <c r="L206" s="37">
        <v>25823</v>
      </c>
      <c r="M206" s="37">
        <v>75.242650161766775</v>
      </c>
      <c r="N206" s="37">
        <v>7109</v>
      </c>
      <c r="O206" s="37">
        <v>-2.1372789810364168</v>
      </c>
      <c r="P206" s="37">
        <v>2.9591721643450002E-4</v>
      </c>
      <c r="Q206" s="11149" t="str">
        <f t="shared" si="29"/>
        <v>***</v>
      </c>
      <c r="R206" s="37">
        <v>71.213692946058089</v>
      </c>
      <c r="S206" s="37">
        <v>1928</v>
      </c>
      <c r="T206" s="37">
        <v>1.8916782346722698</v>
      </c>
      <c r="U206" s="37">
        <v>7.1201212888860194E-2</v>
      </c>
      <c r="V206" s="11150" t="str">
        <f t="shared" si="30"/>
        <v>***</v>
      </c>
      <c r="X206" s="6823" t="s">
        <v>6315</v>
      </c>
      <c r="Y206" s="37">
        <v>73.566743592858003</v>
      </c>
      <c r="Z206" s="37">
        <v>32932</v>
      </c>
      <c r="AA206" s="37">
        <v>71.213692946058089</v>
      </c>
      <c r="AB206" s="37">
        <v>1928</v>
      </c>
      <c r="AC206" s="37">
        <v>2.3530506467999146</v>
      </c>
      <c r="AD206" s="37">
        <v>2.2984211071230599E-2</v>
      </c>
      <c r="AE206" s="11151" t="str">
        <f t="shared" si="31"/>
        <v>**</v>
      </c>
    </row>
    <row r="207" spans="1:31">
      <c r="A207" s="6823" t="s">
        <v>11571</v>
      </c>
      <c r="B207" s="37">
        <v>72.859130539233846</v>
      </c>
      <c r="C207" s="37">
        <v>1498515</v>
      </c>
      <c r="D207" s="37">
        <v>71.069761371502082</v>
      </c>
      <c r="E207" s="37">
        <v>429077</v>
      </c>
      <c r="F207" s="37">
        <v>1.7893691677317634</v>
      </c>
      <c r="G207" s="37">
        <v>1.9987803572999999E-118</v>
      </c>
      <c r="H207" s="11152" t="str">
        <f t="shared" si="28"/>
        <v>***</v>
      </c>
      <c r="J207" s="6823" t="s">
        <v>11571</v>
      </c>
      <c r="K207" s="37">
        <v>72.859130539233846</v>
      </c>
      <c r="L207" s="37">
        <v>1498515</v>
      </c>
      <c r="M207" s="37">
        <v>71.51720557270184</v>
      </c>
      <c r="N207" s="37">
        <v>346690</v>
      </c>
      <c r="O207" s="37">
        <v>1.3419249665320052</v>
      </c>
      <c r="P207" s="37">
        <v>2.1832505019799999E-57</v>
      </c>
      <c r="Q207" s="11153" t="str">
        <f t="shared" si="29"/>
        <v>***</v>
      </c>
      <c r="R207" s="37">
        <v>69.186886280602522</v>
      </c>
      <c r="S207" s="37">
        <v>82387</v>
      </c>
      <c r="T207" s="37">
        <v>3.6722442586313235</v>
      </c>
      <c r="U207" s="37">
        <v>2.4134792253E-117</v>
      </c>
      <c r="V207" s="11154" t="str">
        <f t="shared" si="30"/>
        <v>***</v>
      </c>
      <c r="X207" s="6823" t="s">
        <v>11571</v>
      </c>
      <c r="Y207" s="37">
        <v>72.607000306199041</v>
      </c>
      <c r="Z207" s="37">
        <v>1845205</v>
      </c>
      <c r="AA207" s="37">
        <v>69.186886280602522</v>
      </c>
      <c r="AB207" s="37">
        <v>82387</v>
      </c>
      <c r="AC207" s="37">
        <v>3.4201140255965186</v>
      </c>
      <c r="AD207" s="37">
        <v>1.4841177255000001E-102</v>
      </c>
      <c r="AE207" s="11155" t="str">
        <f t="shared" si="31"/>
        <v>***</v>
      </c>
    </row>
    <row r="209" spans="1:31">
      <c r="A209" s="17038" t="s">
        <v>12088</v>
      </c>
      <c r="J209" s="17038" t="s">
        <v>12089</v>
      </c>
      <c r="X209" s="17038" t="s">
        <v>12090</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6118</v>
      </c>
      <c r="B211" s="37">
        <v>25.09871324383333</v>
      </c>
      <c r="C211" s="37">
        <v>21527</v>
      </c>
      <c r="D211" s="37">
        <v>22.770834930614122</v>
      </c>
      <c r="E211" s="37">
        <v>26086</v>
      </c>
      <c r="F211" s="37">
        <v>2.3278783132192089</v>
      </c>
      <c r="G211" s="37">
        <v>2.93136223145E-9</v>
      </c>
      <c r="H211" s="11156" t="str">
        <f t="shared" ref="H211:H233" si="32">IF(G211&lt;0.01,"***",IF(G211&lt;0.05,"**",IF(G211&lt;0.1,"*","NS")))</f>
        <v>***</v>
      </c>
      <c r="J211" s="6823" t="s">
        <v>6514</v>
      </c>
      <c r="K211" s="37">
        <v>25.09871324383333</v>
      </c>
      <c r="L211" s="37">
        <v>21527</v>
      </c>
      <c r="M211" s="37">
        <v>22.23971338616871</v>
      </c>
      <c r="N211" s="37">
        <v>18422</v>
      </c>
      <c r="O211" s="37">
        <v>2.8589998576646209</v>
      </c>
      <c r="P211" s="37">
        <v>2.1942047793899999E-11</v>
      </c>
      <c r="Q211" s="11157" t="str">
        <f t="shared" ref="Q211:Q233" si="33">IF(P211&lt;0.01,"***",IF(P211&lt;0.05,"**",IF(P211&lt;0.1,"*","NS")))</f>
        <v>***</v>
      </c>
      <c r="R211" s="37">
        <v>24.047494780793318</v>
      </c>
      <c r="S211" s="37">
        <v>7664</v>
      </c>
      <c r="T211" s="37">
        <v>1.0512184630400121</v>
      </c>
      <c r="U211" s="37">
        <v>6.7336435658462299E-2</v>
      </c>
      <c r="V211" s="11158" t="str">
        <f t="shared" ref="V211:V233" si="34">IF(P211&lt;0.01,"***",IF(P211&lt;0.05,"**",IF(P211&lt;0.1,"*","NS")))</f>
        <v>***</v>
      </c>
      <c r="X211" s="6823" t="s">
        <v>6316</v>
      </c>
      <c r="Y211" s="37">
        <v>23.78031990788255</v>
      </c>
      <c r="Z211" s="37">
        <v>39949</v>
      </c>
      <c r="AA211" s="37">
        <v>24.047494780793318</v>
      </c>
      <c r="AB211" s="37">
        <v>7664</v>
      </c>
      <c r="AC211" s="37">
        <v>-0.26717487291076836</v>
      </c>
      <c r="AD211" s="37">
        <v>0.61502734765955047</v>
      </c>
      <c r="AE211" s="11159" t="str">
        <f t="shared" ref="AE211:AE233" si="35">IF(AD211&lt;0.01,"***",IF(AD211&lt;0.05,"**",IF(AD211&lt;0.1,"*","NS")))</f>
        <v>NS</v>
      </c>
    </row>
    <row r="212" spans="1:31">
      <c r="A212" s="6823" t="s">
        <v>6119</v>
      </c>
      <c r="B212" s="37">
        <v>49.777968772382181</v>
      </c>
      <c r="C212" s="37">
        <v>6981</v>
      </c>
      <c r="D212" s="37">
        <v>44.220786100222483</v>
      </c>
      <c r="E212" s="37">
        <v>9439</v>
      </c>
      <c r="F212" s="37">
        <v>5.5571826721596977</v>
      </c>
      <c r="G212" s="37">
        <v>1.64024251156E-12</v>
      </c>
      <c r="H212" s="11160" t="str">
        <f t="shared" si="32"/>
        <v>***</v>
      </c>
      <c r="J212" s="6823" t="s">
        <v>6515</v>
      </c>
      <c r="K212" s="37">
        <v>49.777968772382181</v>
      </c>
      <c r="L212" s="37">
        <v>6981</v>
      </c>
      <c r="M212" s="37">
        <v>46.315789473684212</v>
      </c>
      <c r="N212" s="37">
        <v>5985</v>
      </c>
      <c r="O212" s="37">
        <v>3.4621792986979685</v>
      </c>
      <c r="P212" s="37">
        <v>8.35161545983E-5</v>
      </c>
      <c r="Q212" s="11161" t="str">
        <f t="shared" si="33"/>
        <v>***</v>
      </c>
      <c r="R212" s="37">
        <v>40.59061957151129</v>
      </c>
      <c r="S212" s="37">
        <v>3454</v>
      </c>
      <c r="T212" s="37">
        <v>9.1873492008708908</v>
      </c>
      <c r="U212" s="37">
        <v>7.5007581202300004E-19</v>
      </c>
      <c r="V212" s="11162" t="str">
        <f t="shared" si="34"/>
        <v>***</v>
      </c>
      <c r="X212" s="6823" t="s">
        <v>6317</v>
      </c>
      <c r="Y212" s="37">
        <v>48.179855005398743</v>
      </c>
      <c r="Z212" s="37">
        <v>12966</v>
      </c>
      <c r="AA212" s="37">
        <v>40.59061957151129</v>
      </c>
      <c r="AB212" s="37">
        <v>3454</v>
      </c>
      <c r="AC212" s="37">
        <v>7.5892354338874526</v>
      </c>
      <c r="AD212" s="37">
        <v>1.82696665164E-15</v>
      </c>
      <c r="AE212" s="11163" t="str">
        <f t="shared" si="35"/>
        <v>***</v>
      </c>
    </row>
    <row r="213" spans="1:31">
      <c r="A213" s="6823" t="s">
        <v>6120</v>
      </c>
      <c r="B213" s="37">
        <v>70.495576494281806</v>
      </c>
      <c r="C213" s="37">
        <v>13903</v>
      </c>
      <c r="D213" s="37">
        <v>63.06295020357031</v>
      </c>
      <c r="E213" s="37">
        <v>15965</v>
      </c>
      <c r="F213" s="37">
        <v>7.4326262907114966</v>
      </c>
      <c r="G213" s="37">
        <v>4.1216088758700001E-42</v>
      </c>
      <c r="H213" s="11164" t="str">
        <f t="shared" si="32"/>
        <v>***</v>
      </c>
      <c r="J213" s="6823" t="s">
        <v>6516</v>
      </c>
      <c r="K213" s="37">
        <v>70.495576494281806</v>
      </c>
      <c r="L213" s="37">
        <v>13903</v>
      </c>
      <c r="M213" s="37">
        <v>64.979988564894228</v>
      </c>
      <c r="N213" s="37">
        <v>10494</v>
      </c>
      <c r="O213" s="37">
        <v>5.5155879293875785</v>
      </c>
      <c r="P213" s="37">
        <v>5.17059494011E-20</v>
      </c>
      <c r="Q213" s="11165" t="str">
        <f t="shared" si="33"/>
        <v>***</v>
      </c>
      <c r="R213" s="37">
        <v>59.385852677755437</v>
      </c>
      <c r="S213" s="37">
        <v>5471</v>
      </c>
      <c r="T213" s="37">
        <v>11.109723816526369</v>
      </c>
      <c r="U213" s="37">
        <v>3.9928095275899999E-50</v>
      </c>
      <c r="V213" s="11166" t="str">
        <f t="shared" si="34"/>
        <v>***</v>
      </c>
      <c r="X213" s="6823" t="s">
        <v>6318</v>
      </c>
      <c r="Y213" s="37">
        <v>68.123129893019637</v>
      </c>
      <c r="Z213" s="37">
        <v>24397</v>
      </c>
      <c r="AA213" s="37">
        <v>59.385852677755437</v>
      </c>
      <c r="AB213" s="37">
        <v>5471</v>
      </c>
      <c r="AC213" s="37">
        <v>8.7372772152642</v>
      </c>
      <c r="AD213" s="37">
        <v>2.8742399404100002E-35</v>
      </c>
      <c r="AE213" s="11167" t="str">
        <f t="shared" si="35"/>
        <v>***</v>
      </c>
    </row>
    <row r="214" spans="1:31">
      <c r="A214" s="6823" t="s">
        <v>6121</v>
      </c>
      <c r="B214" s="37">
        <v>57.974369574204218</v>
      </c>
      <c r="C214" s="37">
        <v>12095</v>
      </c>
      <c r="D214" s="37">
        <v>57.854039965247608</v>
      </c>
      <c r="E214" s="37">
        <v>11510</v>
      </c>
      <c r="F214" s="37">
        <v>0.12032960895660949</v>
      </c>
      <c r="G214" s="37">
        <v>0.85152943791604929</v>
      </c>
      <c r="H214" s="11168" t="str">
        <f t="shared" si="32"/>
        <v>NS</v>
      </c>
      <c r="J214" s="6823" t="s">
        <v>6517</v>
      </c>
      <c r="K214" s="37">
        <v>57.974369574204218</v>
      </c>
      <c r="L214" s="37">
        <v>12095</v>
      </c>
      <c r="M214" s="37">
        <v>58.252829147115648</v>
      </c>
      <c r="N214" s="37">
        <v>7246</v>
      </c>
      <c r="O214" s="37">
        <v>-0.27845957291143009</v>
      </c>
      <c r="P214" s="37">
        <v>0.70405054666984679</v>
      </c>
      <c r="Q214" s="11169" t="str">
        <f t="shared" si="33"/>
        <v>NS</v>
      </c>
      <c r="R214" s="37">
        <v>57.176360225140712</v>
      </c>
      <c r="S214" s="37">
        <v>4264</v>
      </c>
      <c r="T214" s="37">
        <v>0.79800934906350562</v>
      </c>
      <c r="U214" s="37">
        <v>0.36436330902787778</v>
      </c>
      <c r="V214" s="11170" t="str">
        <f t="shared" si="34"/>
        <v>NS</v>
      </c>
      <c r="X214" s="6823" t="s">
        <v>6319</v>
      </c>
      <c r="Y214" s="37">
        <v>58.078692932113128</v>
      </c>
      <c r="Z214" s="37">
        <v>19341</v>
      </c>
      <c r="AA214" s="37">
        <v>57.176360225140712</v>
      </c>
      <c r="AB214" s="37">
        <v>4264</v>
      </c>
      <c r="AC214" s="37">
        <v>0.90233270697241608</v>
      </c>
      <c r="AD214" s="37">
        <v>0.28001687484939741</v>
      </c>
      <c r="AE214" s="11171" t="str">
        <f t="shared" si="35"/>
        <v>NS</v>
      </c>
    </row>
    <row r="215" spans="1:31">
      <c r="A215" s="6823" t="s">
        <v>6122</v>
      </c>
      <c r="B215" s="37">
        <v>76.183101015315785</v>
      </c>
      <c r="C215" s="37">
        <v>5811</v>
      </c>
      <c r="D215" s="37">
        <v>70.673923483271977</v>
      </c>
      <c r="E215" s="37">
        <v>6247</v>
      </c>
      <c r="F215" s="37">
        <v>5.5091775320438074</v>
      </c>
      <c r="G215" s="37">
        <v>7.8563835974799997E-12</v>
      </c>
      <c r="H215" s="11172" t="str">
        <f t="shared" si="32"/>
        <v>***</v>
      </c>
      <c r="J215" s="6823" t="s">
        <v>6518</v>
      </c>
      <c r="K215" s="37">
        <v>76.183101015315785</v>
      </c>
      <c r="L215" s="37">
        <v>5811</v>
      </c>
      <c r="M215" s="37">
        <v>72.263144526289054</v>
      </c>
      <c r="N215" s="37">
        <v>3937</v>
      </c>
      <c r="O215" s="37">
        <v>3.9199564890267311</v>
      </c>
      <c r="P215" s="37">
        <v>1.27608099908E-5</v>
      </c>
      <c r="Q215" s="11173" t="str">
        <f t="shared" si="33"/>
        <v>***</v>
      </c>
      <c r="R215" s="37">
        <v>67.96536796536796</v>
      </c>
      <c r="S215" s="37">
        <v>2310</v>
      </c>
      <c r="T215" s="37">
        <v>8.2177330499478245</v>
      </c>
      <c r="U215" s="37">
        <v>2.64330796575E-14</v>
      </c>
      <c r="V215" s="11174" t="str">
        <f t="shared" si="34"/>
        <v>***</v>
      </c>
      <c r="X215" s="6823" t="s">
        <v>6320</v>
      </c>
      <c r="Y215" s="37">
        <v>74.599917931883468</v>
      </c>
      <c r="Z215" s="37">
        <v>9748</v>
      </c>
      <c r="AA215" s="37">
        <v>67.96536796536796</v>
      </c>
      <c r="AB215" s="37">
        <v>2310</v>
      </c>
      <c r="AC215" s="37">
        <v>6.6345499665155074</v>
      </c>
      <c r="AD215" s="37">
        <v>8.69598304141E-11</v>
      </c>
      <c r="AE215" s="11175" t="str">
        <f t="shared" si="35"/>
        <v>***</v>
      </c>
    </row>
    <row r="216" spans="1:31">
      <c r="A216" s="6823" t="s">
        <v>6123</v>
      </c>
      <c r="B216" s="37">
        <v>76.11158241429213</v>
      </c>
      <c r="C216" s="37">
        <v>20039</v>
      </c>
      <c r="D216" s="37">
        <v>70.73354908306365</v>
      </c>
      <c r="E216" s="37">
        <v>18540</v>
      </c>
      <c r="F216" s="37">
        <v>5.3780333312284796</v>
      </c>
      <c r="G216" s="37">
        <v>4.9176457790700002E-33</v>
      </c>
      <c r="H216" s="11176" t="str">
        <f t="shared" si="32"/>
        <v>***</v>
      </c>
      <c r="J216" s="6823" t="s">
        <v>6519</v>
      </c>
      <c r="K216" s="37">
        <v>76.11158241429213</v>
      </c>
      <c r="L216" s="37">
        <v>20039</v>
      </c>
      <c r="M216" s="37">
        <v>72.78899410398428</v>
      </c>
      <c r="N216" s="37">
        <v>11194</v>
      </c>
      <c r="O216" s="37">
        <v>3.3225883103078502</v>
      </c>
      <c r="P216" s="37">
        <v>8.1461618241600004E-11</v>
      </c>
      <c r="Q216" s="11177" t="str">
        <f t="shared" si="33"/>
        <v>***</v>
      </c>
      <c r="R216" s="37">
        <v>67.601415736455209</v>
      </c>
      <c r="S216" s="37">
        <v>7346</v>
      </c>
      <c r="T216" s="37">
        <v>8.5101666778369207</v>
      </c>
      <c r="U216" s="37">
        <v>6.8788802817700003E-46</v>
      </c>
      <c r="V216" s="11178" t="str">
        <f t="shared" si="34"/>
        <v>***</v>
      </c>
      <c r="X216" s="6823" t="s">
        <v>6321</v>
      </c>
      <c r="Y216" s="37">
        <v>74.920756891749107</v>
      </c>
      <c r="Z216" s="37">
        <v>31233</v>
      </c>
      <c r="AA216" s="37">
        <v>67.601415736455209</v>
      </c>
      <c r="AB216" s="37">
        <v>7346</v>
      </c>
      <c r="AC216" s="37">
        <v>7.3193411552938983</v>
      </c>
      <c r="AD216" s="37">
        <v>1.4958410744699999E-37</v>
      </c>
      <c r="AE216" s="11179" t="str">
        <f t="shared" si="35"/>
        <v>***</v>
      </c>
    </row>
    <row r="217" spans="1:31">
      <c r="A217" s="6823" t="s">
        <v>6124</v>
      </c>
      <c r="B217" s="37">
        <v>93.129652765588375</v>
      </c>
      <c r="C217" s="37">
        <v>96851</v>
      </c>
      <c r="D217" s="37">
        <v>90.065122707094403</v>
      </c>
      <c r="E217" s="37">
        <v>95512</v>
      </c>
      <c r="F217" s="37">
        <v>3.0645300584939719</v>
      </c>
      <c r="G217" s="37">
        <v>5.7468333747999996E-130</v>
      </c>
      <c r="H217" s="11180" t="str">
        <f t="shared" si="32"/>
        <v>***</v>
      </c>
      <c r="J217" s="6823" t="s">
        <v>6520</v>
      </c>
      <c r="K217" s="37">
        <v>93.129652765588375</v>
      </c>
      <c r="L217" s="37">
        <v>96851</v>
      </c>
      <c r="M217" s="37">
        <v>91.372240720187449</v>
      </c>
      <c r="N217" s="37">
        <v>64872</v>
      </c>
      <c r="O217" s="37">
        <v>1.7574120454009261</v>
      </c>
      <c r="P217" s="37">
        <v>3.5437374191799999E-39</v>
      </c>
      <c r="Q217" s="11181" t="str">
        <f t="shared" si="33"/>
        <v>***</v>
      </c>
      <c r="R217" s="37">
        <v>87.297650130548305</v>
      </c>
      <c r="S217" s="37">
        <v>30640</v>
      </c>
      <c r="T217" s="37">
        <v>5.8320026350400695</v>
      </c>
      <c r="U217" s="37">
        <v>7.9206100676999999E-230</v>
      </c>
      <c r="V217" s="11182" t="str">
        <f t="shared" si="34"/>
        <v>***</v>
      </c>
      <c r="X217" s="6823" t="s">
        <v>6322</v>
      </c>
      <c r="Y217" s="37">
        <v>92.424701495767451</v>
      </c>
      <c r="Z217" s="37">
        <v>161723</v>
      </c>
      <c r="AA217" s="37">
        <v>87.297650130548305</v>
      </c>
      <c r="AB217" s="37">
        <v>30640</v>
      </c>
      <c r="AC217" s="37">
        <v>5.1270513652191454</v>
      </c>
      <c r="AD217" s="37">
        <v>5.3480172518999999E-194</v>
      </c>
      <c r="AE217" s="11183" t="str">
        <f t="shared" si="35"/>
        <v>***</v>
      </c>
    </row>
    <row r="218" spans="1:31">
      <c r="A218" s="6823" t="s">
        <v>6125</v>
      </c>
      <c r="B218" s="37">
        <v>48.619332544075768</v>
      </c>
      <c r="C218" s="37">
        <v>31253</v>
      </c>
      <c r="D218" s="37">
        <v>47.891141308383453</v>
      </c>
      <c r="E218" s="37">
        <v>26934</v>
      </c>
      <c r="F218" s="37">
        <v>0.72819123569231436</v>
      </c>
      <c r="G218" s="37">
        <v>7.96507440861937E-2</v>
      </c>
      <c r="H218" s="11184" t="str">
        <f t="shared" si="32"/>
        <v>*</v>
      </c>
      <c r="J218" s="6823" t="s">
        <v>6521</v>
      </c>
      <c r="K218" s="37">
        <v>48.619332544075768</v>
      </c>
      <c r="L218" s="37">
        <v>31253</v>
      </c>
      <c r="M218" s="37">
        <v>48.261252338505557</v>
      </c>
      <c r="N218" s="37">
        <v>18174</v>
      </c>
      <c r="O218" s="37">
        <v>0.35808020557021081</v>
      </c>
      <c r="P218" s="37">
        <v>0.44245866681824558</v>
      </c>
      <c r="Q218" s="11185" t="str">
        <f t="shared" si="33"/>
        <v>NS</v>
      </c>
      <c r="R218" s="37">
        <v>47.123287671232873</v>
      </c>
      <c r="S218" s="37">
        <v>8760</v>
      </c>
      <c r="T218" s="37">
        <v>1.4960448728428943</v>
      </c>
      <c r="U218" s="37">
        <v>1.32698172346329E-2</v>
      </c>
      <c r="V218" s="11186" t="str">
        <f t="shared" si="34"/>
        <v>NS</v>
      </c>
      <c r="X218" s="6823" t="s">
        <v>6323</v>
      </c>
      <c r="Y218" s="37">
        <v>48.487668683108417</v>
      </c>
      <c r="Z218" s="37">
        <v>49427</v>
      </c>
      <c r="AA218" s="37">
        <v>47.123287671232873</v>
      </c>
      <c r="AB218" s="37">
        <v>8760</v>
      </c>
      <c r="AC218" s="37">
        <v>1.3643810118755439</v>
      </c>
      <c r="AD218" s="37">
        <v>1.8508273861065801E-2</v>
      </c>
      <c r="AE218" s="11187" t="str">
        <f t="shared" si="35"/>
        <v>**</v>
      </c>
    </row>
    <row r="219" spans="1:31">
      <c r="A219" s="6823" t="s">
        <v>6126</v>
      </c>
      <c r="B219" s="37">
        <v>68.214144606874754</v>
      </c>
      <c r="C219" s="37">
        <v>10124</v>
      </c>
      <c r="D219" s="37">
        <v>58.635147190008922</v>
      </c>
      <c r="E219" s="37">
        <v>11210</v>
      </c>
      <c r="F219" s="37">
        <v>9.5789974168658318</v>
      </c>
      <c r="G219" s="37">
        <v>8.9922492260099996E-48</v>
      </c>
      <c r="H219" s="11188" t="str">
        <f t="shared" si="32"/>
        <v>***</v>
      </c>
      <c r="J219" s="6823" t="s">
        <v>6522</v>
      </c>
      <c r="K219" s="37">
        <v>68.214144606874754</v>
      </c>
      <c r="L219" s="37">
        <v>10124</v>
      </c>
      <c r="M219" s="37">
        <v>59.610774220843332</v>
      </c>
      <c r="N219" s="37">
        <v>7091</v>
      </c>
      <c r="O219" s="37">
        <v>8.6033703860314219</v>
      </c>
      <c r="P219" s="37">
        <v>2.4282846609899998E-31</v>
      </c>
      <c r="Q219" s="11189" t="str">
        <f t="shared" si="33"/>
        <v>***</v>
      </c>
      <c r="R219" s="37">
        <v>56.955571740713758</v>
      </c>
      <c r="S219" s="37">
        <v>4119</v>
      </c>
      <c r="T219" s="37">
        <v>11.258572866160996</v>
      </c>
      <c r="U219" s="37">
        <v>1.55159838628E-37</v>
      </c>
      <c r="V219" s="11190" t="str">
        <f t="shared" si="34"/>
        <v>***</v>
      </c>
      <c r="X219" s="6823" t="s">
        <v>6324</v>
      </c>
      <c r="Y219" s="37">
        <v>64.670345628812086</v>
      </c>
      <c r="Z219" s="37">
        <v>17215</v>
      </c>
      <c r="AA219" s="37">
        <v>56.955571740713758</v>
      </c>
      <c r="AB219" s="37">
        <v>4119</v>
      </c>
      <c r="AC219" s="37">
        <v>7.7147738880983283</v>
      </c>
      <c r="AD219" s="37">
        <v>2.6992520550199999E-20</v>
      </c>
      <c r="AE219" s="11191" t="str">
        <f t="shared" si="35"/>
        <v>***</v>
      </c>
    </row>
    <row r="220" spans="1:31">
      <c r="A220" s="6823" t="s">
        <v>6127</v>
      </c>
      <c r="B220" s="37">
        <v>63.28235294117647</v>
      </c>
      <c r="C220" s="37">
        <v>8500</v>
      </c>
      <c r="D220" s="37">
        <v>55.53958425475453</v>
      </c>
      <c r="E220" s="37">
        <v>9044</v>
      </c>
      <c r="F220" s="37">
        <v>7.7427686864219396</v>
      </c>
      <c r="G220" s="37">
        <v>1.4990741359999999E-25</v>
      </c>
      <c r="H220" s="11192" t="str">
        <f t="shared" si="32"/>
        <v>***</v>
      </c>
      <c r="J220" s="6823" t="s">
        <v>6523</v>
      </c>
      <c r="K220" s="37">
        <v>63.28235294117647</v>
      </c>
      <c r="L220" s="37">
        <v>8500</v>
      </c>
      <c r="M220" s="37">
        <v>57.403189066059227</v>
      </c>
      <c r="N220" s="37">
        <v>5707</v>
      </c>
      <c r="O220" s="37">
        <v>5.8791638751172428</v>
      </c>
      <c r="P220" s="37">
        <v>1.8369616629100001E-12</v>
      </c>
      <c r="Q220" s="11193" t="str">
        <f t="shared" si="33"/>
        <v>***</v>
      </c>
      <c r="R220" s="37">
        <v>52.352412346418937</v>
      </c>
      <c r="S220" s="37">
        <v>3337</v>
      </c>
      <c r="T220" s="37">
        <v>10.929940594757532</v>
      </c>
      <c r="U220" s="37">
        <v>6.1337432484999999E-28</v>
      </c>
      <c r="V220" s="11194" t="str">
        <f t="shared" si="34"/>
        <v>***</v>
      </c>
      <c r="X220" s="6823" t="s">
        <v>6325</v>
      </c>
      <c r="Y220" s="37">
        <v>60.920672907721553</v>
      </c>
      <c r="Z220" s="37">
        <v>14207</v>
      </c>
      <c r="AA220" s="37">
        <v>52.352412346418937</v>
      </c>
      <c r="AB220" s="37">
        <v>3337</v>
      </c>
      <c r="AC220" s="37">
        <v>8.5682605613026155</v>
      </c>
      <c r="AD220" s="37">
        <v>1.12591883104E-19</v>
      </c>
      <c r="AE220" s="11195" t="str">
        <f t="shared" si="35"/>
        <v>***</v>
      </c>
    </row>
    <row r="221" spans="1:31">
      <c r="A221" s="6823" t="s">
        <v>6128</v>
      </c>
      <c r="B221" s="37">
        <v>73.057157182251188</v>
      </c>
      <c r="C221" s="37">
        <v>15956</v>
      </c>
      <c r="D221" s="37">
        <v>67.199226745508298</v>
      </c>
      <c r="E221" s="37">
        <v>17588</v>
      </c>
      <c r="F221" s="37">
        <v>5.8579304367428904</v>
      </c>
      <c r="G221" s="37">
        <v>1.2428423240100001E-31</v>
      </c>
      <c r="H221" s="11196" t="str">
        <f t="shared" si="32"/>
        <v>***</v>
      </c>
      <c r="J221" s="6823" t="s">
        <v>6524</v>
      </c>
      <c r="K221" s="37">
        <v>73.057157182251188</v>
      </c>
      <c r="L221" s="37">
        <v>15956</v>
      </c>
      <c r="M221" s="37">
        <v>67.86115269461078</v>
      </c>
      <c r="N221" s="37">
        <v>10688</v>
      </c>
      <c r="O221" s="37">
        <v>5.1960044876404083</v>
      </c>
      <c r="P221" s="37">
        <v>4.9343451689499998E-20</v>
      </c>
      <c r="Q221" s="11197" t="str">
        <f t="shared" si="33"/>
        <v>***</v>
      </c>
      <c r="R221" s="37">
        <v>66.173913043478265</v>
      </c>
      <c r="S221" s="37">
        <v>6900</v>
      </c>
      <c r="T221" s="37">
        <v>6.8832441387729233</v>
      </c>
      <c r="U221" s="37">
        <v>5.7643313916799997E-26</v>
      </c>
      <c r="V221" s="11198" t="str">
        <f t="shared" si="34"/>
        <v>***</v>
      </c>
      <c r="X221" s="6823" t="s">
        <v>6326</v>
      </c>
      <c r="Y221" s="37">
        <v>70.972826902867439</v>
      </c>
      <c r="Z221" s="37">
        <v>26644</v>
      </c>
      <c r="AA221" s="37">
        <v>66.173913043478265</v>
      </c>
      <c r="AB221" s="37">
        <v>6900</v>
      </c>
      <c r="AC221" s="37">
        <v>4.7989138593891738</v>
      </c>
      <c r="AD221" s="37">
        <v>8.8497376887600003E-15</v>
      </c>
      <c r="AE221" s="11199" t="str">
        <f t="shared" si="35"/>
        <v>***</v>
      </c>
    </row>
    <row r="222" spans="1:31">
      <c r="A222" s="6823" t="s">
        <v>6129</v>
      </c>
      <c r="B222" s="37">
        <v>56.388299484692332</v>
      </c>
      <c r="C222" s="37">
        <v>13196</v>
      </c>
      <c r="D222" s="37">
        <v>55.002184359982522</v>
      </c>
      <c r="E222" s="37">
        <v>9156</v>
      </c>
      <c r="F222" s="37">
        <v>1.3861151247098107</v>
      </c>
      <c r="G222" s="37">
        <v>4.0157396252104599E-2</v>
      </c>
      <c r="H222" s="11200" t="str">
        <f t="shared" si="32"/>
        <v>**</v>
      </c>
      <c r="J222" s="6823" t="s">
        <v>6525</v>
      </c>
      <c r="K222" s="37">
        <v>56.388299484692332</v>
      </c>
      <c r="L222" s="37">
        <v>13196</v>
      </c>
      <c r="M222" s="37">
        <v>55.536304929910223</v>
      </c>
      <c r="N222" s="37">
        <v>6349</v>
      </c>
      <c r="O222" s="37">
        <v>0.8519945547821095</v>
      </c>
      <c r="P222" s="37">
        <v>0.26100812717449501</v>
      </c>
      <c r="Q222" s="11201" t="str">
        <f t="shared" si="33"/>
        <v>NS</v>
      </c>
      <c r="R222" s="37">
        <v>53.794086213038831</v>
      </c>
      <c r="S222" s="37">
        <v>2807</v>
      </c>
      <c r="T222" s="37">
        <v>2.5942132716535014</v>
      </c>
      <c r="U222" s="37">
        <v>1.19369463084376E-2</v>
      </c>
      <c r="V222" s="11202" t="str">
        <f t="shared" si="34"/>
        <v>NS</v>
      </c>
      <c r="X222" s="6823" t="s">
        <v>6327</v>
      </c>
      <c r="Y222" s="37">
        <v>56.111537477615762</v>
      </c>
      <c r="Z222" s="37">
        <v>19545</v>
      </c>
      <c r="AA222" s="37">
        <v>53.794086213038831</v>
      </c>
      <c r="AB222" s="37">
        <v>2807</v>
      </c>
      <c r="AC222" s="37">
        <v>2.3174512645769312</v>
      </c>
      <c r="AD222" s="37">
        <v>2.0778253370066599E-2</v>
      </c>
      <c r="AE222" s="11203" t="str">
        <f t="shared" si="35"/>
        <v>**</v>
      </c>
    </row>
    <row r="223" spans="1:31">
      <c r="A223" s="6823" t="s">
        <v>6130</v>
      </c>
      <c r="B223" s="37">
        <v>78.278583226280048</v>
      </c>
      <c r="C223" s="37">
        <v>27245</v>
      </c>
      <c r="D223" s="37">
        <v>72.572939375666778</v>
      </c>
      <c r="E223" s="37">
        <v>21559</v>
      </c>
      <c r="F223" s="37">
        <v>5.7056438506132707</v>
      </c>
      <c r="G223" s="37">
        <v>2.03883014866E-48</v>
      </c>
      <c r="H223" s="11204" t="str">
        <f t="shared" si="32"/>
        <v>***</v>
      </c>
      <c r="J223" s="6823" t="s">
        <v>6526</v>
      </c>
      <c r="K223" s="37">
        <v>78.278583226280048</v>
      </c>
      <c r="L223" s="37">
        <v>27245</v>
      </c>
      <c r="M223" s="37">
        <v>74.229691876750707</v>
      </c>
      <c r="N223" s="37">
        <v>14637</v>
      </c>
      <c r="O223" s="37">
        <v>4.0488913495293417</v>
      </c>
      <c r="P223" s="37">
        <v>7.0218021476E-21</v>
      </c>
      <c r="Q223" s="11205" t="str">
        <f t="shared" si="33"/>
        <v>***</v>
      </c>
      <c r="R223" s="37">
        <v>69.069633054030632</v>
      </c>
      <c r="S223" s="37">
        <v>6922</v>
      </c>
      <c r="T223" s="37">
        <v>9.2089501722494163</v>
      </c>
      <c r="U223" s="37">
        <v>1.21720901462E-58</v>
      </c>
      <c r="V223" s="11206" t="str">
        <f t="shared" si="34"/>
        <v>***</v>
      </c>
      <c r="X223" s="6823" t="s">
        <v>6328</v>
      </c>
      <c r="Y223" s="37">
        <v>76.863569075020294</v>
      </c>
      <c r="Z223" s="37">
        <v>41882</v>
      </c>
      <c r="AA223" s="37">
        <v>69.069633054030632</v>
      </c>
      <c r="AB223" s="37">
        <v>6922</v>
      </c>
      <c r="AC223" s="37">
        <v>7.793936020989662</v>
      </c>
      <c r="AD223" s="37">
        <v>1.00763723277E-44</v>
      </c>
      <c r="AE223" s="11207" t="str">
        <f t="shared" si="35"/>
        <v>***</v>
      </c>
    </row>
    <row r="224" spans="1:31">
      <c r="A224" s="6823" t="s">
        <v>6131</v>
      </c>
      <c r="B224" s="37">
        <v>47.59474571758232</v>
      </c>
      <c r="C224" s="37">
        <v>22534</v>
      </c>
      <c r="D224" s="37">
        <v>42.626764659229103</v>
      </c>
      <c r="E224" s="37">
        <v>18913</v>
      </c>
      <c r="F224" s="37">
        <v>4.9679810583532173</v>
      </c>
      <c r="G224" s="37">
        <v>4.2517478394400002E-24</v>
      </c>
      <c r="H224" s="11208" t="str">
        <f t="shared" si="32"/>
        <v>***</v>
      </c>
      <c r="J224" s="6823" t="s">
        <v>6527</v>
      </c>
      <c r="K224" s="37">
        <v>47.59474571758232</v>
      </c>
      <c r="L224" s="37">
        <v>22534</v>
      </c>
      <c r="M224" s="37">
        <v>43.770189201661282</v>
      </c>
      <c r="N224" s="37">
        <v>13002</v>
      </c>
      <c r="O224" s="37">
        <v>3.8245565159210386</v>
      </c>
      <c r="P224" s="37">
        <v>3.2195967077399999E-12</v>
      </c>
      <c r="Q224" s="11209" t="str">
        <f t="shared" si="33"/>
        <v>***</v>
      </c>
      <c r="R224" s="37">
        <v>40.111656234139737</v>
      </c>
      <c r="S224" s="37">
        <v>5911</v>
      </c>
      <c r="T224" s="37">
        <v>7.4830894834425834</v>
      </c>
      <c r="U224" s="37">
        <v>8.4302383927799992E-25</v>
      </c>
      <c r="V224" s="11210" t="str">
        <f t="shared" si="34"/>
        <v>***</v>
      </c>
      <c r="X224" s="6823" t="s">
        <v>6329</v>
      </c>
      <c r="Y224" s="37">
        <v>46.195407474110759</v>
      </c>
      <c r="Z224" s="37">
        <v>35536</v>
      </c>
      <c r="AA224" s="37">
        <v>40.111656234139737</v>
      </c>
      <c r="AB224" s="37">
        <v>5911</v>
      </c>
      <c r="AC224" s="37">
        <v>6.0837512399710221</v>
      </c>
      <c r="AD224" s="37">
        <v>3.2092361240900001E-18</v>
      </c>
      <c r="AE224" s="11211" t="str">
        <f t="shared" si="35"/>
        <v>***</v>
      </c>
    </row>
    <row r="225" spans="1:31">
      <c r="A225" s="6823" t="s">
        <v>6132</v>
      </c>
      <c r="B225" s="37">
        <v>70.079291044776113</v>
      </c>
      <c r="C225" s="37">
        <v>8576</v>
      </c>
      <c r="D225" s="37">
        <v>64.612591955670197</v>
      </c>
      <c r="E225" s="37">
        <v>10467</v>
      </c>
      <c r="F225" s="37">
        <v>5.4666990891059157</v>
      </c>
      <c r="G225" s="37">
        <v>1.3185167956300001E-15</v>
      </c>
      <c r="H225" s="11212" t="str">
        <f t="shared" si="32"/>
        <v>***</v>
      </c>
      <c r="J225" s="6823" t="s">
        <v>6528</v>
      </c>
      <c r="K225" s="37">
        <v>70.079291044776113</v>
      </c>
      <c r="L225" s="37">
        <v>8576</v>
      </c>
      <c r="M225" s="37">
        <v>66.94202684761764</v>
      </c>
      <c r="N225" s="37">
        <v>6779</v>
      </c>
      <c r="O225" s="37">
        <v>3.1372641971584727</v>
      </c>
      <c r="P225" s="37">
        <v>3.1330408292399998E-5</v>
      </c>
      <c r="Q225" s="11213" t="str">
        <f t="shared" si="33"/>
        <v>***</v>
      </c>
      <c r="R225" s="37">
        <v>60.330802603036879</v>
      </c>
      <c r="S225" s="37">
        <v>3688</v>
      </c>
      <c r="T225" s="37">
        <v>9.7484884417392337</v>
      </c>
      <c r="U225" s="37">
        <v>4.4040417428500002E-26</v>
      </c>
      <c r="V225" s="11214" t="str">
        <f t="shared" si="34"/>
        <v>***</v>
      </c>
      <c r="X225" s="6823" t="s">
        <v>6330</v>
      </c>
      <c r="Y225" s="37">
        <v>68.694236405079778</v>
      </c>
      <c r="Z225" s="37">
        <v>15355</v>
      </c>
      <c r="AA225" s="37">
        <v>60.330802603036879</v>
      </c>
      <c r="AB225" s="37">
        <v>3688</v>
      </c>
      <c r="AC225" s="37">
        <v>8.3634338020428984</v>
      </c>
      <c r="AD225" s="37">
        <v>2.5688495917999999E-22</v>
      </c>
      <c r="AE225" s="11215" t="str">
        <f t="shared" si="35"/>
        <v>***</v>
      </c>
    </row>
    <row r="226" spans="1:31">
      <c r="A226" s="6823" t="s">
        <v>6133</v>
      </c>
      <c r="B226" s="37">
        <v>82.669813256720701</v>
      </c>
      <c r="C226" s="37">
        <v>9746</v>
      </c>
      <c r="D226" s="37">
        <v>77.217125382262992</v>
      </c>
      <c r="E226" s="37">
        <v>9156</v>
      </c>
      <c r="F226" s="37">
        <v>5.452687874457709</v>
      </c>
      <c r="G226" s="37">
        <v>6.5038786833700003E-21</v>
      </c>
      <c r="H226" s="11216" t="str">
        <f t="shared" si="32"/>
        <v>***</v>
      </c>
      <c r="J226" s="6823" t="s">
        <v>6529</v>
      </c>
      <c r="K226" s="37">
        <v>82.669813256720701</v>
      </c>
      <c r="L226" s="37">
        <v>9746</v>
      </c>
      <c r="M226" s="37">
        <v>79.193415637860085</v>
      </c>
      <c r="N226" s="37">
        <v>6075</v>
      </c>
      <c r="O226" s="37">
        <v>3.4763976188606165</v>
      </c>
      <c r="P226" s="37">
        <v>4.7535449033099999E-8</v>
      </c>
      <c r="Q226" s="11217" t="str">
        <f t="shared" si="33"/>
        <v>***</v>
      </c>
      <c r="R226" s="37">
        <v>73.320350535540413</v>
      </c>
      <c r="S226" s="37">
        <v>3081</v>
      </c>
      <c r="T226" s="37">
        <v>9.3494627211802879</v>
      </c>
      <c r="U226" s="37">
        <v>3.0103825557099998E-30</v>
      </c>
      <c r="V226" s="11218" t="str">
        <f t="shared" si="34"/>
        <v>***</v>
      </c>
      <c r="X226" s="6823" t="s">
        <v>6331</v>
      </c>
      <c r="Y226" s="37">
        <v>81.334934580620697</v>
      </c>
      <c r="Z226" s="37">
        <v>15821</v>
      </c>
      <c r="AA226" s="37">
        <v>73.320350535540413</v>
      </c>
      <c r="AB226" s="37">
        <v>3081</v>
      </c>
      <c r="AC226" s="37">
        <v>8.0145840450802837</v>
      </c>
      <c r="AD226" s="37">
        <v>2.1161177475400001E-24</v>
      </c>
      <c r="AE226" s="11219" t="str">
        <f t="shared" si="35"/>
        <v>***</v>
      </c>
    </row>
    <row r="227" spans="1:31">
      <c r="A227" s="6823" t="s">
        <v>6134</v>
      </c>
      <c r="B227" s="37">
        <v>59.589059662248253</v>
      </c>
      <c r="C227" s="37">
        <v>36891</v>
      </c>
      <c r="D227" s="37">
        <v>58.646951409611191</v>
      </c>
      <c r="E227" s="37">
        <v>22453</v>
      </c>
      <c r="F227" s="37">
        <v>0.94210825263706255</v>
      </c>
      <c r="G227" s="37">
        <v>2.351109680394E-2</v>
      </c>
      <c r="H227" s="11220" t="str">
        <f t="shared" si="32"/>
        <v>**</v>
      </c>
      <c r="J227" s="6823" t="s">
        <v>6530</v>
      </c>
      <c r="K227" s="37">
        <v>59.589059662248253</v>
      </c>
      <c r="L227" s="37">
        <v>36891</v>
      </c>
      <c r="M227" s="37">
        <v>59.287029729018677</v>
      </c>
      <c r="N227" s="37">
        <v>15204</v>
      </c>
      <c r="O227" s="37">
        <v>0.30202993322957639</v>
      </c>
      <c r="P227" s="37">
        <v>0.52320928753542262</v>
      </c>
      <c r="Q227" s="11221" t="str">
        <f t="shared" si="33"/>
        <v>NS</v>
      </c>
      <c r="R227" s="37">
        <v>57.304455787005097</v>
      </c>
      <c r="S227" s="37">
        <v>7249</v>
      </c>
      <c r="T227" s="37">
        <v>2.2846038752431568</v>
      </c>
      <c r="U227" s="37">
        <v>2.9614993962809999E-4</v>
      </c>
      <c r="V227" s="11222" t="str">
        <f t="shared" si="34"/>
        <v>NS</v>
      </c>
      <c r="X227" s="6823" t="s">
        <v>6332</v>
      </c>
      <c r="Y227" s="37">
        <v>59.500911795757752</v>
      </c>
      <c r="Z227" s="37">
        <v>52095</v>
      </c>
      <c r="AA227" s="37">
        <v>57.304455787005097</v>
      </c>
      <c r="AB227" s="37">
        <v>7249</v>
      </c>
      <c r="AC227" s="37">
        <v>2.196456008752655</v>
      </c>
      <c r="AD227" s="37">
        <v>3.6284543162219999E-4</v>
      </c>
      <c r="AE227" s="11223" t="str">
        <f t="shared" si="35"/>
        <v>***</v>
      </c>
    </row>
    <row r="228" spans="1:31">
      <c r="A228" s="6823" t="s">
        <v>6135</v>
      </c>
      <c r="B228" s="37">
        <v>67.823590814196237</v>
      </c>
      <c r="C228" s="37">
        <v>11496</v>
      </c>
      <c r="D228" s="37">
        <v>61.996535296665222</v>
      </c>
      <c r="E228" s="37">
        <v>13854</v>
      </c>
      <c r="F228" s="37">
        <v>5.827055517531015</v>
      </c>
      <c r="G228" s="37">
        <v>4.0754277393500002E-22</v>
      </c>
      <c r="H228" s="11224" t="str">
        <f t="shared" si="32"/>
        <v>***</v>
      </c>
      <c r="J228" s="6823" t="s">
        <v>6531</v>
      </c>
      <c r="K228" s="37">
        <v>67.823590814196237</v>
      </c>
      <c r="L228" s="37">
        <v>11496</v>
      </c>
      <c r="M228" s="37">
        <v>63.876093965914322</v>
      </c>
      <c r="N228" s="37">
        <v>8684</v>
      </c>
      <c r="O228" s="37">
        <v>3.947496848281915</v>
      </c>
      <c r="P228" s="37">
        <v>4.3965169255499997E-9</v>
      </c>
      <c r="Q228" s="11225" t="str">
        <f t="shared" si="33"/>
        <v>***</v>
      </c>
      <c r="R228" s="37">
        <v>58.839458413926501</v>
      </c>
      <c r="S228" s="37">
        <v>5170</v>
      </c>
      <c r="T228" s="37">
        <v>8.9841324002697363</v>
      </c>
      <c r="U228" s="37">
        <v>1.8111164908E-29</v>
      </c>
      <c r="V228" s="11226" t="str">
        <f t="shared" si="34"/>
        <v>***</v>
      </c>
      <c r="X228" s="6823" t="s">
        <v>6333</v>
      </c>
      <c r="Y228" s="37">
        <v>66.124876114965318</v>
      </c>
      <c r="Z228" s="37">
        <v>20180</v>
      </c>
      <c r="AA228" s="37">
        <v>58.839458413926501</v>
      </c>
      <c r="AB228" s="37">
        <v>5170</v>
      </c>
      <c r="AC228" s="37">
        <v>7.285417701038817</v>
      </c>
      <c r="AD228" s="37">
        <v>1.30897590613E-22</v>
      </c>
      <c r="AE228" s="11227" t="str">
        <f t="shared" si="35"/>
        <v>***</v>
      </c>
    </row>
    <row r="229" spans="1:31">
      <c r="A229" s="6823" t="s">
        <v>6136</v>
      </c>
      <c r="B229" s="37">
        <v>57.997796049843181</v>
      </c>
      <c r="C229" s="37">
        <v>11797</v>
      </c>
      <c r="D229" s="37">
        <v>49.283115771453033</v>
      </c>
      <c r="E229" s="37">
        <v>9346</v>
      </c>
      <c r="F229" s="37">
        <v>8.7146802783901478</v>
      </c>
      <c r="G229" s="37">
        <v>1.0779298722E-36</v>
      </c>
      <c r="H229" s="11228" t="str">
        <f t="shared" si="32"/>
        <v>***</v>
      </c>
      <c r="J229" s="6823" t="s">
        <v>6532</v>
      </c>
      <c r="K229" s="37">
        <v>57.997796049843181</v>
      </c>
      <c r="L229" s="37">
        <v>11797</v>
      </c>
      <c r="M229" s="37">
        <v>50.984717189223247</v>
      </c>
      <c r="N229" s="37">
        <v>6347</v>
      </c>
      <c r="O229" s="37">
        <v>7.0130788606199346</v>
      </c>
      <c r="P229" s="37">
        <v>1.1269486295600001E-19</v>
      </c>
      <c r="Q229" s="11229" t="str">
        <f t="shared" si="33"/>
        <v>***</v>
      </c>
      <c r="R229" s="37">
        <v>45.681893964654883</v>
      </c>
      <c r="S229" s="37">
        <v>2999</v>
      </c>
      <c r="T229" s="37">
        <v>12.315902085188299</v>
      </c>
      <c r="U229" s="37">
        <v>5.9115500327699998E-34</v>
      </c>
      <c r="V229" s="11230" t="str">
        <f t="shared" si="34"/>
        <v>***</v>
      </c>
      <c r="X229" s="6823" t="s">
        <v>6334</v>
      </c>
      <c r="Y229" s="37">
        <v>55.544532627865962</v>
      </c>
      <c r="Z229" s="37">
        <v>18144</v>
      </c>
      <c r="AA229" s="37">
        <v>45.681893964654883</v>
      </c>
      <c r="AB229" s="37">
        <v>2999</v>
      </c>
      <c r="AC229" s="37">
        <v>9.8626386632110794</v>
      </c>
      <c r="AD229" s="37">
        <v>8.9323924849199993E-24</v>
      </c>
      <c r="AE229" s="11231" t="str">
        <f t="shared" si="35"/>
        <v>***</v>
      </c>
    </row>
    <row r="230" spans="1:31">
      <c r="A230" s="6823" t="s">
        <v>6137</v>
      </c>
      <c r="B230" s="37">
        <v>62.176057805877861</v>
      </c>
      <c r="C230" s="37">
        <v>14393</v>
      </c>
      <c r="D230" s="37">
        <v>57.41629898780171</v>
      </c>
      <c r="E230" s="37">
        <v>15412</v>
      </c>
      <c r="F230" s="37">
        <v>4.7597588180761505</v>
      </c>
      <c r="G230" s="37">
        <v>5.4466081549800002E-17</v>
      </c>
      <c r="H230" s="11232" t="str">
        <f t="shared" si="32"/>
        <v>***</v>
      </c>
      <c r="J230" s="6823" t="s">
        <v>6533</v>
      </c>
      <c r="K230" s="37">
        <v>62.176057805877861</v>
      </c>
      <c r="L230" s="37">
        <v>14393</v>
      </c>
      <c r="M230" s="37">
        <v>59.409556660241449</v>
      </c>
      <c r="N230" s="37">
        <v>9857</v>
      </c>
      <c r="O230" s="37">
        <v>2.7665011456364113</v>
      </c>
      <c r="P230" s="37">
        <v>1.42471059266E-5</v>
      </c>
      <c r="Q230" s="11233" t="str">
        <f t="shared" si="33"/>
        <v>***</v>
      </c>
      <c r="R230" s="37">
        <v>53.879387938793883</v>
      </c>
      <c r="S230" s="37">
        <v>5555</v>
      </c>
      <c r="T230" s="37">
        <v>8.2966698670839776</v>
      </c>
      <c r="U230" s="37">
        <v>7.3117223392499998E-27</v>
      </c>
      <c r="V230" s="11234" t="str">
        <f t="shared" si="34"/>
        <v>***</v>
      </c>
      <c r="X230" s="6823" t="s">
        <v>6335</v>
      </c>
      <c r="Y230" s="37">
        <v>61.051546391752581</v>
      </c>
      <c r="Z230" s="37">
        <v>24250</v>
      </c>
      <c r="AA230" s="37">
        <v>53.879387938793883</v>
      </c>
      <c r="AB230" s="37">
        <v>5555</v>
      </c>
      <c r="AC230" s="37">
        <v>7.1721584529586977</v>
      </c>
      <c r="AD230" s="37">
        <v>7.6936020317600001E-23</v>
      </c>
      <c r="AE230" s="11235" t="str">
        <f t="shared" si="35"/>
        <v>***</v>
      </c>
    </row>
    <row r="231" spans="1:31">
      <c r="A231" s="6823" t="s">
        <v>6138</v>
      </c>
      <c r="B231" s="37">
        <v>61.324068417837509</v>
      </c>
      <c r="C231" s="37">
        <v>13096</v>
      </c>
      <c r="D231" s="37">
        <v>55.139798357759069</v>
      </c>
      <c r="E231" s="37">
        <v>9621</v>
      </c>
      <c r="F231" s="37">
        <v>6.1842700600784397</v>
      </c>
      <c r="G231" s="37">
        <v>7.7726457352700001E-21</v>
      </c>
      <c r="H231" s="11236" t="str">
        <f t="shared" si="32"/>
        <v>***</v>
      </c>
      <c r="J231" s="6823" t="s">
        <v>6534</v>
      </c>
      <c r="K231" s="37">
        <v>61.324068417837509</v>
      </c>
      <c r="L231" s="37">
        <v>13096</v>
      </c>
      <c r="M231" s="37">
        <v>56.015543267075167</v>
      </c>
      <c r="N231" s="37">
        <v>6691</v>
      </c>
      <c r="O231" s="37">
        <v>5.3085251507623425</v>
      </c>
      <c r="P231" s="37">
        <v>5.9578359655100003E-13</v>
      </c>
      <c r="Q231" s="11237" t="str">
        <f t="shared" si="33"/>
        <v>***</v>
      </c>
      <c r="R231" s="37">
        <v>53.139931740614337</v>
      </c>
      <c r="S231" s="37">
        <v>2930</v>
      </c>
      <c r="T231" s="37">
        <v>8.1841366772231723</v>
      </c>
      <c r="U231" s="37">
        <v>2.92179259047E-16</v>
      </c>
      <c r="V231" s="11238" t="str">
        <f t="shared" si="34"/>
        <v>***</v>
      </c>
      <c r="X231" s="6823" t="s">
        <v>6336</v>
      </c>
      <c r="Y231" s="37">
        <v>59.528983676151007</v>
      </c>
      <c r="Z231" s="37">
        <v>19787</v>
      </c>
      <c r="AA231" s="37">
        <v>53.139931740614337</v>
      </c>
      <c r="AB231" s="37">
        <v>2930</v>
      </c>
      <c r="AC231" s="37">
        <v>6.3890519355366706</v>
      </c>
      <c r="AD231" s="37">
        <v>5.4486910786200001E-11</v>
      </c>
      <c r="AE231" s="11239" t="str">
        <f t="shared" si="35"/>
        <v>***</v>
      </c>
    </row>
    <row r="232" spans="1:31">
      <c r="A232" s="6823" t="s">
        <v>6139</v>
      </c>
      <c r="B232" s="37">
        <v>70.370370370370367</v>
      </c>
      <c r="C232" s="37">
        <v>7857</v>
      </c>
      <c r="D232" s="37">
        <v>69.990570485619997</v>
      </c>
      <c r="E232" s="37">
        <v>8484</v>
      </c>
      <c r="F232" s="37">
        <v>0.37979988475036919</v>
      </c>
      <c r="G232" s="37">
        <v>0.59598672598235714</v>
      </c>
      <c r="H232" s="11240" t="str">
        <f t="shared" si="32"/>
        <v>NS</v>
      </c>
      <c r="J232" s="6823" t="s">
        <v>6535</v>
      </c>
      <c r="K232" s="37">
        <v>70.370370370370367</v>
      </c>
      <c r="L232" s="37">
        <v>7857</v>
      </c>
      <c r="M232" s="37">
        <v>71.585944919278248</v>
      </c>
      <c r="N232" s="37">
        <v>5265</v>
      </c>
      <c r="O232" s="37">
        <v>-1.2155745489078811</v>
      </c>
      <c r="P232" s="37">
        <v>0.13313031358091909</v>
      </c>
      <c r="Q232" s="11241" t="str">
        <f t="shared" si="33"/>
        <v>NS</v>
      </c>
      <c r="R232" s="37">
        <v>67.381174277726004</v>
      </c>
      <c r="S232" s="37">
        <v>3219</v>
      </c>
      <c r="T232" s="37">
        <v>2.989196092644363</v>
      </c>
      <c r="U232" s="37">
        <v>1.9166416603851001E-3</v>
      </c>
      <c r="V232" s="11242" t="str">
        <f t="shared" si="34"/>
        <v>NS</v>
      </c>
      <c r="X232" s="6823" t="s">
        <v>6337</v>
      </c>
      <c r="Y232" s="37">
        <v>70.858100899253159</v>
      </c>
      <c r="Z232" s="37">
        <v>13122</v>
      </c>
      <c r="AA232" s="37">
        <v>67.381174277726004</v>
      </c>
      <c r="AB232" s="37">
        <v>3219</v>
      </c>
      <c r="AC232" s="37">
        <v>3.4769266215271557</v>
      </c>
      <c r="AD232" s="37">
        <v>1.1131545949139999E-4</v>
      </c>
      <c r="AE232" s="11243" t="str">
        <f t="shared" si="35"/>
        <v>***</v>
      </c>
    </row>
    <row r="233" spans="1:31">
      <c r="A233" s="6823" t="s">
        <v>11571</v>
      </c>
      <c r="B233" s="37">
        <v>68.449056486935149</v>
      </c>
      <c r="C233" s="37">
        <v>419867</v>
      </c>
      <c r="D233" s="37">
        <v>64.499767967394376</v>
      </c>
      <c r="E233" s="37">
        <v>396496</v>
      </c>
      <c r="F233" s="37">
        <v>3.9492885195407723</v>
      </c>
      <c r="G233" s="37">
        <v>0</v>
      </c>
      <c r="H233" s="11244" t="str">
        <f t="shared" si="32"/>
        <v>***</v>
      </c>
      <c r="J233" s="6823" t="s">
        <v>11571</v>
      </c>
      <c r="K233" s="37">
        <v>68.449056486935149</v>
      </c>
      <c r="L233" s="37">
        <v>419867</v>
      </c>
      <c r="M233" s="37">
        <v>65.590026646364677</v>
      </c>
      <c r="N233" s="37">
        <v>262700</v>
      </c>
      <c r="O233" s="37">
        <v>2.8590298405704715</v>
      </c>
      <c r="P233" s="37">
        <v>1.0508693471000001E-132</v>
      </c>
      <c r="Q233" s="11245" t="str">
        <f t="shared" si="33"/>
        <v>***</v>
      </c>
      <c r="R233" s="37">
        <v>62.359113874854259</v>
      </c>
      <c r="S233" s="37">
        <v>133796</v>
      </c>
      <c r="T233" s="37">
        <v>6.0899426120808897</v>
      </c>
      <c r="U233" s="37">
        <v>0</v>
      </c>
      <c r="V233" s="11246" t="str">
        <f t="shared" si="34"/>
        <v>***</v>
      </c>
      <c r="X233" s="6823" t="s">
        <v>11571</v>
      </c>
      <c r="Y233" s="37">
        <v>67.348699834594996</v>
      </c>
      <c r="Z233" s="37">
        <v>682567</v>
      </c>
      <c r="AA233" s="37">
        <v>62.359113874854259</v>
      </c>
      <c r="AB233" s="37">
        <v>133796</v>
      </c>
      <c r="AC233" s="37">
        <v>4.9895859597407366</v>
      </c>
      <c r="AD233" s="37">
        <v>3.5539937177000002E-274</v>
      </c>
      <c r="AE233" s="11247"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E233"/>
  <sheetViews>
    <sheetView zoomScaleNormal="100" workbookViewId="0">
      <selection activeCell="B14" sqref="B14"/>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38" t="s">
        <v>12091</v>
      </c>
      <c r="J1" s="17038" t="s">
        <v>12092</v>
      </c>
      <c r="X1" s="17038" t="s">
        <v>12093</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6536</v>
      </c>
      <c r="B3" s="37">
        <v>53.311356226855622</v>
      </c>
      <c r="C3" s="37">
        <v>632173</v>
      </c>
      <c r="D3" s="37">
        <v>41.865331440101627</v>
      </c>
      <c r="E3" s="37">
        <v>93667</v>
      </c>
      <c r="F3" s="37">
        <v>11.446024786753995</v>
      </c>
      <c r="G3" s="37">
        <v>0</v>
      </c>
      <c r="H3" s="9598" t="str">
        <f t="shared" ref="H3:H25" si="0">IF(G3&lt;0.01,"***",IF(G3&lt;0.05,"**",IF(G3&lt;0.1,"*","NS")))</f>
        <v>***</v>
      </c>
      <c r="J3" s="6823" t="s">
        <v>6932</v>
      </c>
      <c r="K3" s="37">
        <v>53.311356226855622</v>
      </c>
      <c r="L3" s="37">
        <v>632173</v>
      </c>
      <c r="M3" s="37">
        <v>44.203632435352112</v>
      </c>
      <c r="N3" s="37">
        <v>74055</v>
      </c>
      <c r="O3" s="37">
        <v>9.1077237915035099</v>
      </c>
      <c r="P3" s="37">
        <v>0</v>
      </c>
      <c r="Q3" s="9599" t="str">
        <f t="shared" ref="Q3:Q25" si="1">IF(P3&lt;0.01,"***",IF(P3&lt;0.05,"**",IF(P3&lt;0.1,"*","NS")))</f>
        <v>***</v>
      </c>
      <c r="R3" s="37">
        <v>33.03589638996533</v>
      </c>
      <c r="S3" s="37">
        <v>19612</v>
      </c>
      <c r="T3" s="37">
        <v>20.275459836890292</v>
      </c>
      <c r="U3" s="37">
        <v>0</v>
      </c>
      <c r="V3" s="9600" t="str">
        <f t="shared" ref="V3:V25" si="2">IF(P3&lt;0.01,"***",IF(P3&lt;0.05,"**",IF(P3&lt;0.1,"*","NS")))</f>
        <v>***</v>
      </c>
      <c r="X3" s="6823" t="s">
        <v>6734</v>
      </c>
      <c r="Y3" s="37">
        <v>52.356321188058253</v>
      </c>
      <c r="Z3" s="37">
        <v>706228</v>
      </c>
      <c r="AA3" s="37">
        <v>33.03589638996533</v>
      </c>
      <c r="AB3" s="37">
        <v>19612</v>
      </c>
      <c r="AC3" s="37">
        <v>19.320424798092922</v>
      </c>
      <c r="AD3" s="37">
        <v>0</v>
      </c>
      <c r="AE3" s="9601" t="str">
        <f t="shared" ref="AE3:AE25" si="3">IF(AD3&lt;0.01,"***",IF(AD3&lt;0.05,"**",IF(AD3&lt;0.1,"*","NS")))</f>
        <v>***</v>
      </c>
    </row>
    <row r="4" spans="1:31">
      <c r="A4" s="6823" t="s">
        <v>6537</v>
      </c>
      <c r="B4" s="37">
        <v>72.947786424716313</v>
      </c>
      <c r="C4" s="37">
        <v>162678</v>
      </c>
      <c r="D4" s="37">
        <v>55.395238960566957</v>
      </c>
      <c r="E4" s="37">
        <v>27515</v>
      </c>
      <c r="F4" s="37">
        <v>17.552547464149356</v>
      </c>
      <c r="G4" s="37">
        <v>0</v>
      </c>
      <c r="H4" s="9602" t="str">
        <f t="shared" si="0"/>
        <v>***</v>
      </c>
      <c r="J4" s="6823" t="s">
        <v>6933</v>
      </c>
      <c r="K4" s="37">
        <v>72.947786424716313</v>
      </c>
      <c r="L4" s="37">
        <v>162678</v>
      </c>
      <c r="M4" s="37">
        <v>60.981273030134773</v>
      </c>
      <c r="N4" s="37">
        <v>19811</v>
      </c>
      <c r="O4" s="37">
        <v>11.96651339458154</v>
      </c>
      <c r="P4" s="37">
        <v>1.2382493058E-273</v>
      </c>
      <c r="Q4" s="9603" t="str">
        <f t="shared" si="1"/>
        <v>***</v>
      </c>
      <c r="R4" s="37">
        <v>41.030633437175503</v>
      </c>
      <c r="S4" s="37">
        <v>7704</v>
      </c>
      <c r="T4" s="37">
        <v>31.91715298754081</v>
      </c>
      <c r="U4" s="37">
        <v>0</v>
      </c>
      <c r="V4" s="9604" t="str">
        <f t="shared" si="2"/>
        <v>***</v>
      </c>
      <c r="X4" s="6823" t="s">
        <v>6735</v>
      </c>
      <c r="Y4" s="37">
        <v>71.648702113552048</v>
      </c>
      <c r="Z4" s="37">
        <v>182489</v>
      </c>
      <c r="AA4" s="37">
        <v>41.030633437175503</v>
      </c>
      <c r="AB4" s="37">
        <v>7704</v>
      </c>
      <c r="AC4" s="37">
        <v>30.618068676376545</v>
      </c>
      <c r="AD4" s="37">
        <v>0</v>
      </c>
      <c r="AE4" s="9605" t="str">
        <f t="shared" si="3"/>
        <v>***</v>
      </c>
    </row>
    <row r="5" spans="1:31">
      <c r="A5" s="6823" t="s">
        <v>6538</v>
      </c>
      <c r="B5" s="37">
        <v>75.678543864162592</v>
      </c>
      <c r="C5" s="37">
        <v>342056</v>
      </c>
      <c r="D5" s="37">
        <v>57.88314355049468</v>
      </c>
      <c r="E5" s="37">
        <v>53570</v>
      </c>
      <c r="F5" s="37">
        <v>17.795400313667912</v>
      </c>
      <c r="G5" s="37">
        <v>0</v>
      </c>
      <c r="H5" s="9606" t="str">
        <f t="shared" si="0"/>
        <v>***</v>
      </c>
      <c r="J5" s="6823" t="s">
        <v>6934</v>
      </c>
      <c r="K5" s="37">
        <v>75.678543864162592</v>
      </c>
      <c r="L5" s="37">
        <v>342056</v>
      </c>
      <c r="M5" s="37">
        <v>62.906509110769079</v>
      </c>
      <c r="N5" s="37">
        <v>40282</v>
      </c>
      <c r="O5" s="37">
        <v>12.772034753393513</v>
      </c>
      <c r="P5" s="37">
        <v>0</v>
      </c>
      <c r="Q5" s="9607" t="str">
        <f t="shared" si="1"/>
        <v>***</v>
      </c>
      <c r="R5" s="37">
        <v>42.655027092113187</v>
      </c>
      <c r="S5" s="37">
        <v>13288</v>
      </c>
      <c r="T5" s="37">
        <v>33.023516772049405</v>
      </c>
      <c r="U5" s="37">
        <v>0</v>
      </c>
      <c r="V5" s="9608" t="str">
        <f t="shared" si="2"/>
        <v>***</v>
      </c>
      <c r="X5" s="6823" t="s">
        <v>6736</v>
      </c>
      <c r="Y5" s="37">
        <v>74.332920086415683</v>
      </c>
      <c r="Z5" s="37">
        <v>382338</v>
      </c>
      <c r="AA5" s="37">
        <v>42.655027092113187</v>
      </c>
      <c r="AB5" s="37">
        <v>13288</v>
      </c>
      <c r="AC5" s="37">
        <v>31.677892994302496</v>
      </c>
      <c r="AD5" s="37">
        <v>0</v>
      </c>
      <c r="AE5" s="9609" t="str">
        <f t="shared" si="3"/>
        <v>***</v>
      </c>
    </row>
    <row r="6" spans="1:31">
      <c r="A6" s="6823" t="s">
        <v>6539</v>
      </c>
      <c r="B6" s="37">
        <v>62.73440148643234</v>
      </c>
      <c r="C6" s="37">
        <v>227121</v>
      </c>
      <c r="D6" s="37">
        <v>50.303531222390063</v>
      </c>
      <c r="E6" s="37">
        <v>35087</v>
      </c>
      <c r="F6" s="37">
        <v>12.430870264042277</v>
      </c>
      <c r="G6" s="37">
        <v>0</v>
      </c>
      <c r="H6" s="9610" t="str">
        <f t="shared" si="0"/>
        <v>***</v>
      </c>
      <c r="J6" s="6823" t="s">
        <v>6935</v>
      </c>
      <c r="K6" s="37">
        <v>62.73440148643234</v>
      </c>
      <c r="L6" s="37">
        <v>227121</v>
      </c>
      <c r="M6" s="37">
        <v>55.448653435852023</v>
      </c>
      <c r="N6" s="37">
        <v>24841</v>
      </c>
      <c r="O6" s="37">
        <v>7.2857480505803167</v>
      </c>
      <c r="P6" s="37">
        <v>7.4313758263999999E-112</v>
      </c>
      <c r="Q6" s="9611" t="str">
        <f t="shared" si="1"/>
        <v>***</v>
      </c>
      <c r="R6" s="37">
        <v>37.829396837790362</v>
      </c>
      <c r="S6" s="37">
        <v>10246</v>
      </c>
      <c r="T6" s="37">
        <v>24.905004648641977</v>
      </c>
      <c r="U6" s="37">
        <v>0</v>
      </c>
      <c r="V6" s="9612" t="str">
        <f t="shared" si="2"/>
        <v>***</v>
      </c>
      <c r="X6" s="6823" t="s">
        <v>6737</v>
      </c>
      <c r="Y6" s="37">
        <v>62.016097665520988</v>
      </c>
      <c r="Z6" s="37">
        <v>251962</v>
      </c>
      <c r="AA6" s="37">
        <v>37.829396837790362</v>
      </c>
      <c r="AB6" s="37">
        <v>10246</v>
      </c>
      <c r="AC6" s="37">
        <v>24.186700827730625</v>
      </c>
      <c r="AD6" s="37">
        <v>0</v>
      </c>
      <c r="AE6" s="9613" t="str">
        <f t="shared" si="3"/>
        <v>***</v>
      </c>
    </row>
    <row r="7" spans="1:31">
      <c r="A7" s="6823" t="s">
        <v>6540</v>
      </c>
      <c r="B7" s="37">
        <v>78.770868618436964</v>
      </c>
      <c r="C7" s="37">
        <v>103325</v>
      </c>
      <c r="D7" s="37">
        <v>57.956070774862717</v>
      </c>
      <c r="E7" s="37">
        <v>16390</v>
      </c>
      <c r="F7" s="37">
        <v>20.814797843574247</v>
      </c>
      <c r="G7" s="37">
        <v>0</v>
      </c>
      <c r="H7" s="9614" t="str">
        <f t="shared" si="0"/>
        <v>***</v>
      </c>
      <c r="J7" s="6823" t="s">
        <v>6936</v>
      </c>
      <c r="K7" s="37">
        <v>78.770868618436964</v>
      </c>
      <c r="L7" s="37">
        <v>103325</v>
      </c>
      <c r="M7" s="37">
        <v>63.794473382184172</v>
      </c>
      <c r="N7" s="37">
        <v>11327</v>
      </c>
      <c r="O7" s="37">
        <v>14.976395236252792</v>
      </c>
      <c r="P7" s="37">
        <v>2.9219182473999999E-287</v>
      </c>
      <c r="Q7" s="9615" t="str">
        <f t="shared" si="1"/>
        <v>***</v>
      </c>
      <c r="R7" s="37">
        <v>44.894331424056887</v>
      </c>
      <c r="S7" s="37">
        <v>5063</v>
      </c>
      <c r="T7" s="37">
        <v>33.876537194380077</v>
      </c>
      <c r="U7" s="37">
        <v>0</v>
      </c>
      <c r="V7" s="9616" t="str">
        <f t="shared" si="2"/>
        <v>***</v>
      </c>
      <c r="X7" s="6823" t="s">
        <v>6738</v>
      </c>
      <c r="Y7" s="37">
        <v>77.291281442975261</v>
      </c>
      <c r="Z7" s="37">
        <v>114652</v>
      </c>
      <c r="AA7" s="37">
        <v>44.894331424056887</v>
      </c>
      <c r="AB7" s="37">
        <v>5063</v>
      </c>
      <c r="AC7" s="37">
        <v>32.396950018918375</v>
      </c>
      <c r="AD7" s="37">
        <v>0</v>
      </c>
      <c r="AE7" s="9617" t="str">
        <f t="shared" si="3"/>
        <v>***</v>
      </c>
    </row>
    <row r="8" spans="1:31">
      <c r="A8" s="6823" t="s">
        <v>6541</v>
      </c>
      <c r="B8" s="37">
        <v>77.143291278686036</v>
      </c>
      <c r="C8" s="37">
        <v>421198</v>
      </c>
      <c r="D8" s="37">
        <v>61.488526570048307</v>
      </c>
      <c r="E8" s="37">
        <v>59616</v>
      </c>
      <c r="F8" s="37">
        <v>15.654764708637728</v>
      </c>
      <c r="G8" s="37">
        <v>0</v>
      </c>
      <c r="H8" s="9618" t="str">
        <f t="shared" si="0"/>
        <v>***</v>
      </c>
      <c r="J8" s="6823" t="s">
        <v>6937</v>
      </c>
      <c r="K8" s="37">
        <v>77.143291278686036</v>
      </c>
      <c r="L8" s="37">
        <v>421198</v>
      </c>
      <c r="M8" s="37">
        <v>67.28383141022546</v>
      </c>
      <c r="N8" s="37">
        <v>41426</v>
      </c>
      <c r="O8" s="37">
        <v>9.8594598684605756</v>
      </c>
      <c r="P8" s="37">
        <v>0</v>
      </c>
      <c r="Q8" s="9619" t="str">
        <f t="shared" si="1"/>
        <v>***</v>
      </c>
      <c r="R8" s="37">
        <v>48.290269378779549</v>
      </c>
      <c r="S8" s="37">
        <v>18190</v>
      </c>
      <c r="T8" s="37">
        <v>28.853021899906487</v>
      </c>
      <c r="U8" s="37">
        <v>0</v>
      </c>
      <c r="V8" s="9620" t="str">
        <f t="shared" si="2"/>
        <v>***</v>
      </c>
      <c r="X8" s="6823" t="s">
        <v>6739</v>
      </c>
      <c r="Y8" s="37">
        <v>76.260418828249286</v>
      </c>
      <c r="Z8" s="37">
        <v>462624</v>
      </c>
      <c r="AA8" s="37">
        <v>48.290269378779549</v>
      </c>
      <c r="AB8" s="37">
        <v>18190</v>
      </c>
      <c r="AC8" s="37">
        <v>27.970149449469737</v>
      </c>
      <c r="AD8" s="37">
        <v>0</v>
      </c>
      <c r="AE8" s="9621" t="str">
        <f t="shared" si="3"/>
        <v>***</v>
      </c>
    </row>
    <row r="9" spans="1:31">
      <c r="A9" s="6823" t="s">
        <v>6542</v>
      </c>
      <c r="B9" s="37">
        <v>89.773789272734732</v>
      </c>
      <c r="C9" s="37">
        <v>1779447</v>
      </c>
      <c r="D9" s="37">
        <v>78.484677159154487</v>
      </c>
      <c r="E9" s="37">
        <v>337829</v>
      </c>
      <c r="F9" s="37">
        <v>11.289112113580245</v>
      </c>
      <c r="G9" s="37">
        <v>0</v>
      </c>
      <c r="H9" s="9622" t="str">
        <f t="shared" si="0"/>
        <v>***</v>
      </c>
      <c r="J9" s="6823" t="s">
        <v>6938</v>
      </c>
      <c r="K9" s="37">
        <v>89.773789272734732</v>
      </c>
      <c r="L9" s="37">
        <v>1779447</v>
      </c>
      <c r="M9" s="37">
        <v>82.887667676662943</v>
      </c>
      <c r="N9" s="37">
        <v>260397</v>
      </c>
      <c r="O9" s="37">
        <v>6.8861215960717885</v>
      </c>
      <c r="P9" s="37">
        <v>0</v>
      </c>
      <c r="Q9" s="9623" t="str">
        <f t="shared" si="1"/>
        <v>***</v>
      </c>
      <c r="R9" s="37">
        <v>63.677807624754621</v>
      </c>
      <c r="S9" s="37">
        <v>77432</v>
      </c>
      <c r="T9" s="37">
        <v>26.095981647980111</v>
      </c>
      <c r="U9" s="37">
        <v>0</v>
      </c>
      <c r="V9" s="9624" t="str">
        <f t="shared" si="2"/>
        <v>***</v>
      </c>
      <c r="X9" s="6823" t="s">
        <v>6740</v>
      </c>
      <c r="Y9" s="37">
        <v>88.894739009453659</v>
      </c>
      <c r="Z9" s="37">
        <v>2039844</v>
      </c>
      <c r="AA9" s="37">
        <v>63.677807624754621</v>
      </c>
      <c r="AB9" s="37">
        <v>77432</v>
      </c>
      <c r="AC9" s="37">
        <v>25.216931384699038</v>
      </c>
      <c r="AD9" s="37">
        <v>0</v>
      </c>
      <c r="AE9" s="9625" t="str">
        <f t="shared" si="3"/>
        <v>***</v>
      </c>
    </row>
    <row r="10" spans="1:31">
      <c r="A10" s="6823" t="s">
        <v>6543</v>
      </c>
      <c r="B10" s="37">
        <v>73.013216982151988</v>
      </c>
      <c r="C10" s="37">
        <v>619733</v>
      </c>
      <c r="D10" s="37">
        <v>58.123815127149108</v>
      </c>
      <c r="E10" s="37">
        <v>76485</v>
      </c>
      <c r="F10" s="37">
        <v>14.88940185500288</v>
      </c>
      <c r="G10" s="37">
        <v>0</v>
      </c>
      <c r="H10" s="9626" t="str">
        <f t="shared" si="0"/>
        <v>***</v>
      </c>
      <c r="J10" s="6823" t="s">
        <v>6939</v>
      </c>
      <c r="K10" s="37">
        <v>73.013216982151988</v>
      </c>
      <c r="L10" s="37">
        <v>619733</v>
      </c>
      <c r="M10" s="37">
        <v>64.078586285854115</v>
      </c>
      <c r="N10" s="37">
        <v>57211</v>
      </c>
      <c r="O10" s="37">
        <v>8.934630696297873</v>
      </c>
      <c r="P10" s="37">
        <v>0</v>
      </c>
      <c r="Q10" s="9627" t="str">
        <f t="shared" si="1"/>
        <v>***</v>
      </c>
      <c r="R10" s="37">
        <v>40.44827228390578</v>
      </c>
      <c r="S10" s="37">
        <v>19274</v>
      </c>
      <c r="T10" s="37">
        <v>32.564944698246208</v>
      </c>
      <c r="U10" s="37">
        <v>0</v>
      </c>
      <c r="V10" s="9628" t="str">
        <f t="shared" si="2"/>
        <v>***</v>
      </c>
      <c r="X10" s="6823" t="s">
        <v>6741</v>
      </c>
      <c r="Y10" s="37">
        <v>72.258118839963132</v>
      </c>
      <c r="Z10" s="37">
        <v>676944</v>
      </c>
      <c r="AA10" s="37">
        <v>40.44827228390578</v>
      </c>
      <c r="AB10" s="37">
        <v>19274</v>
      </c>
      <c r="AC10" s="37">
        <v>31.809846556057352</v>
      </c>
      <c r="AD10" s="37">
        <v>0</v>
      </c>
      <c r="AE10" s="9629" t="str">
        <f t="shared" si="3"/>
        <v>***</v>
      </c>
    </row>
    <row r="11" spans="1:31">
      <c r="A11" s="6823" t="s">
        <v>6544</v>
      </c>
      <c r="B11" s="37">
        <v>69.778154121704901</v>
      </c>
      <c r="C11" s="37">
        <v>225562</v>
      </c>
      <c r="D11" s="37">
        <v>53.842745174065968</v>
      </c>
      <c r="E11" s="37">
        <v>36107</v>
      </c>
      <c r="F11" s="37">
        <v>15.935408947638933</v>
      </c>
      <c r="G11" s="37">
        <v>0</v>
      </c>
      <c r="H11" s="9630" t="str">
        <f t="shared" si="0"/>
        <v>***</v>
      </c>
      <c r="J11" s="6823" t="s">
        <v>6940</v>
      </c>
      <c r="K11" s="37">
        <v>69.778154121704901</v>
      </c>
      <c r="L11" s="37">
        <v>225562</v>
      </c>
      <c r="M11" s="37">
        <v>57.704805229557707</v>
      </c>
      <c r="N11" s="37">
        <v>26159</v>
      </c>
      <c r="O11" s="37">
        <v>12.073348892147195</v>
      </c>
      <c r="P11" s="37">
        <v>0</v>
      </c>
      <c r="Q11" s="9631" t="str">
        <f t="shared" si="1"/>
        <v>***</v>
      </c>
      <c r="R11" s="37">
        <v>43.687173301166062</v>
      </c>
      <c r="S11" s="37">
        <v>9948</v>
      </c>
      <c r="T11" s="37">
        <v>26.090980820538839</v>
      </c>
      <c r="U11" s="37">
        <v>0</v>
      </c>
      <c r="V11" s="9632" t="str">
        <f t="shared" si="2"/>
        <v>***</v>
      </c>
      <c r="X11" s="6823" t="s">
        <v>6742</v>
      </c>
      <c r="Y11" s="37">
        <v>68.523484333845801</v>
      </c>
      <c r="Z11" s="37">
        <v>251721</v>
      </c>
      <c r="AA11" s="37">
        <v>43.687173301166062</v>
      </c>
      <c r="AB11" s="37">
        <v>9948</v>
      </c>
      <c r="AC11" s="37">
        <v>24.836311032679738</v>
      </c>
      <c r="AD11" s="37">
        <v>0</v>
      </c>
      <c r="AE11" s="9633" t="str">
        <f t="shared" si="3"/>
        <v>***</v>
      </c>
    </row>
    <row r="12" spans="1:31">
      <c r="A12" s="6823" t="s">
        <v>6545</v>
      </c>
      <c r="B12" s="37">
        <v>67.906673452509708</v>
      </c>
      <c r="C12" s="37">
        <v>188628</v>
      </c>
      <c r="D12" s="37">
        <v>52.020479063814228</v>
      </c>
      <c r="E12" s="37">
        <v>27345</v>
      </c>
      <c r="F12" s="37">
        <v>15.886194388695479</v>
      </c>
      <c r="G12" s="37">
        <v>0</v>
      </c>
      <c r="H12" s="9634" t="str">
        <f t="shared" si="0"/>
        <v>***</v>
      </c>
      <c r="J12" s="6823" t="s">
        <v>6941</v>
      </c>
      <c r="K12" s="37">
        <v>67.906673452509708</v>
      </c>
      <c r="L12" s="37">
        <v>188628</v>
      </c>
      <c r="M12" s="37">
        <v>57.717149795897278</v>
      </c>
      <c r="N12" s="37">
        <v>19353</v>
      </c>
      <c r="O12" s="37">
        <v>10.18952365661243</v>
      </c>
      <c r="P12" s="37">
        <v>1.6758067406000001E-181</v>
      </c>
      <c r="Q12" s="9635" t="str">
        <f t="shared" si="1"/>
        <v>***</v>
      </c>
      <c r="R12" s="37">
        <v>38.225725725725717</v>
      </c>
      <c r="S12" s="37">
        <v>7992</v>
      </c>
      <c r="T12" s="37">
        <v>29.680947726783991</v>
      </c>
      <c r="U12" s="37">
        <v>0</v>
      </c>
      <c r="V12" s="9636" t="str">
        <f t="shared" si="2"/>
        <v>***</v>
      </c>
      <c r="X12" s="6823" t="s">
        <v>6743</v>
      </c>
      <c r="Y12" s="37">
        <v>66.958520249445868</v>
      </c>
      <c r="Z12" s="37">
        <v>207981</v>
      </c>
      <c r="AA12" s="37">
        <v>38.225725725725717</v>
      </c>
      <c r="AB12" s="37">
        <v>7992</v>
      </c>
      <c r="AC12" s="37">
        <v>28.732794523720152</v>
      </c>
      <c r="AD12" s="37">
        <v>0</v>
      </c>
      <c r="AE12" s="9637" t="str">
        <f t="shared" si="3"/>
        <v>***</v>
      </c>
    </row>
    <row r="13" spans="1:31">
      <c r="A13" s="6823" t="s">
        <v>6546</v>
      </c>
      <c r="B13" s="37">
        <v>76.547672680725697</v>
      </c>
      <c r="C13" s="37">
        <v>279678</v>
      </c>
      <c r="D13" s="37">
        <v>57.267019731784401</v>
      </c>
      <c r="E13" s="37">
        <v>46828</v>
      </c>
      <c r="F13" s="37">
        <v>19.280652948941295</v>
      </c>
      <c r="G13" s="37">
        <v>0</v>
      </c>
      <c r="H13" s="9638" t="str">
        <f t="shared" si="0"/>
        <v>***</v>
      </c>
      <c r="J13" s="6823" t="s">
        <v>6942</v>
      </c>
      <c r="K13" s="37">
        <v>76.547672680725697</v>
      </c>
      <c r="L13" s="37">
        <v>279678</v>
      </c>
      <c r="M13" s="37">
        <v>63.28535455591134</v>
      </c>
      <c r="N13" s="37">
        <v>32167</v>
      </c>
      <c r="O13" s="37">
        <v>13.262318124814357</v>
      </c>
      <c r="P13" s="37">
        <v>0</v>
      </c>
      <c r="Q13" s="9639" t="str">
        <f t="shared" si="1"/>
        <v>***</v>
      </c>
      <c r="R13" s="37">
        <v>44.062478684946463</v>
      </c>
      <c r="S13" s="37">
        <v>14661</v>
      </c>
      <c r="T13" s="37">
        <v>32.485193995779234</v>
      </c>
      <c r="U13" s="37">
        <v>0</v>
      </c>
      <c r="V13" s="9640" t="str">
        <f t="shared" si="2"/>
        <v>***</v>
      </c>
      <c r="X13" s="6823" t="s">
        <v>6744</v>
      </c>
      <c r="Y13" s="37">
        <v>75.179656560150079</v>
      </c>
      <c r="Z13" s="37">
        <v>311845</v>
      </c>
      <c r="AA13" s="37">
        <v>44.062478684946463</v>
      </c>
      <c r="AB13" s="37">
        <v>14661</v>
      </c>
      <c r="AC13" s="37">
        <v>31.117177875203616</v>
      </c>
      <c r="AD13" s="37">
        <v>0</v>
      </c>
      <c r="AE13" s="9641" t="str">
        <f t="shared" si="3"/>
        <v>***</v>
      </c>
    </row>
    <row r="14" spans="1:31">
      <c r="A14" s="6823" t="s">
        <v>6547</v>
      </c>
      <c r="B14" s="37">
        <v>67.735304067240889</v>
      </c>
      <c r="C14" s="37">
        <v>307432</v>
      </c>
      <c r="D14" s="37">
        <v>56.059461686349913</v>
      </c>
      <c r="E14" s="37">
        <v>29128</v>
      </c>
      <c r="F14" s="37">
        <v>11.675842380890977</v>
      </c>
      <c r="G14" s="37">
        <v>0</v>
      </c>
      <c r="H14" s="9642" t="str">
        <f t="shared" si="0"/>
        <v>***</v>
      </c>
      <c r="J14" s="6823" t="s">
        <v>6943</v>
      </c>
      <c r="K14" s="37">
        <v>67.735304067240889</v>
      </c>
      <c r="L14" s="37">
        <v>307432</v>
      </c>
      <c r="M14" s="37">
        <v>60.509090909090908</v>
      </c>
      <c r="N14" s="37">
        <v>22000</v>
      </c>
      <c r="O14" s="37">
        <v>7.2262131581499816</v>
      </c>
      <c r="P14" s="37">
        <v>5.9504188476999997E-108</v>
      </c>
      <c r="Q14" s="9643" t="str">
        <f t="shared" si="1"/>
        <v>***</v>
      </c>
      <c r="R14" s="37">
        <v>42.326038159371492</v>
      </c>
      <c r="S14" s="37">
        <v>7128</v>
      </c>
      <c r="T14" s="37">
        <v>25.409265907869397</v>
      </c>
      <c r="U14" s="37">
        <v>0</v>
      </c>
      <c r="V14" s="9644" t="str">
        <f t="shared" si="2"/>
        <v>***</v>
      </c>
      <c r="X14" s="6823" t="s">
        <v>6745</v>
      </c>
      <c r="Y14" s="37">
        <v>67.252725903980178</v>
      </c>
      <c r="Z14" s="37">
        <v>329432</v>
      </c>
      <c r="AA14" s="37">
        <v>42.326038159371492</v>
      </c>
      <c r="AB14" s="37">
        <v>7128</v>
      </c>
      <c r="AC14" s="37">
        <v>24.926687744608685</v>
      </c>
      <c r="AD14" s="37">
        <v>0</v>
      </c>
      <c r="AE14" s="9645" t="str">
        <f t="shared" si="3"/>
        <v>***</v>
      </c>
    </row>
    <row r="15" spans="1:31">
      <c r="A15" s="6823" t="s">
        <v>6548</v>
      </c>
      <c r="B15" s="37">
        <v>81.054911099270527</v>
      </c>
      <c r="C15" s="37">
        <v>467319</v>
      </c>
      <c r="D15" s="37">
        <v>62.889204221102247</v>
      </c>
      <c r="E15" s="37">
        <v>61311</v>
      </c>
      <c r="F15" s="37">
        <v>18.16570687816828</v>
      </c>
      <c r="G15" s="37">
        <v>0</v>
      </c>
      <c r="H15" s="9646" t="str">
        <f t="shared" si="0"/>
        <v>***</v>
      </c>
      <c r="J15" s="6823" t="s">
        <v>6944</v>
      </c>
      <c r="K15" s="37">
        <v>81.054911099270527</v>
      </c>
      <c r="L15" s="37">
        <v>467319</v>
      </c>
      <c r="M15" s="37">
        <v>68.818392597889442</v>
      </c>
      <c r="N15" s="37">
        <v>46149</v>
      </c>
      <c r="O15" s="37">
        <v>12.236518501381084</v>
      </c>
      <c r="P15" s="37">
        <v>0</v>
      </c>
      <c r="Q15" s="9647" t="str">
        <f t="shared" si="1"/>
        <v>***</v>
      </c>
      <c r="R15" s="37">
        <v>44.842369080596228</v>
      </c>
      <c r="S15" s="37">
        <v>15162</v>
      </c>
      <c r="T15" s="37">
        <v>36.212542018674299</v>
      </c>
      <c r="U15" s="37">
        <v>0</v>
      </c>
      <c r="V15" s="9648" t="str">
        <f t="shared" si="2"/>
        <v>***</v>
      </c>
      <c r="X15" s="6823" t="s">
        <v>6746</v>
      </c>
      <c r="Y15" s="37">
        <v>79.955128654560752</v>
      </c>
      <c r="Z15" s="37">
        <v>513468</v>
      </c>
      <c r="AA15" s="37">
        <v>44.842369080596228</v>
      </c>
      <c r="AB15" s="37">
        <v>15162</v>
      </c>
      <c r="AC15" s="37">
        <v>35.112759573964524</v>
      </c>
      <c r="AD15" s="37">
        <v>0</v>
      </c>
      <c r="AE15" s="9649" t="str">
        <f t="shared" si="3"/>
        <v>***</v>
      </c>
    </row>
    <row r="16" spans="1:31">
      <c r="A16" s="6823" t="s">
        <v>6549</v>
      </c>
      <c r="B16" s="37">
        <v>69.076964291029597</v>
      </c>
      <c r="C16" s="37">
        <v>503935</v>
      </c>
      <c r="D16" s="37">
        <v>53.649673111698426</v>
      </c>
      <c r="E16" s="37">
        <v>57512</v>
      </c>
      <c r="F16" s="37">
        <v>15.427291179331171</v>
      </c>
      <c r="G16" s="37">
        <v>0</v>
      </c>
      <c r="H16" s="9650" t="str">
        <f t="shared" si="0"/>
        <v>***</v>
      </c>
      <c r="J16" s="6823" t="s">
        <v>6945</v>
      </c>
      <c r="K16" s="37">
        <v>69.076964291029597</v>
      </c>
      <c r="L16" s="37">
        <v>503935</v>
      </c>
      <c r="M16" s="37">
        <v>58.649109075003452</v>
      </c>
      <c r="N16" s="37">
        <v>43438</v>
      </c>
      <c r="O16" s="37">
        <v>10.427855216026146</v>
      </c>
      <c r="P16" s="37">
        <v>0</v>
      </c>
      <c r="Q16" s="9651" t="str">
        <f t="shared" si="1"/>
        <v>***</v>
      </c>
      <c r="R16" s="37">
        <v>38.21941168111411</v>
      </c>
      <c r="S16" s="37">
        <v>14074</v>
      </c>
      <c r="T16" s="37">
        <v>30.857552609915487</v>
      </c>
      <c r="U16" s="37">
        <v>0</v>
      </c>
      <c r="V16" s="9652" t="str">
        <f t="shared" si="2"/>
        <v>***</v>
      </c>
      <c r="X16" s="6823" t="s">
        <v>6747</v>
      </c>
      <c r="Y16" s="37">
        <v>68.249438682580248</v>
      </c>
      <c r="Z16" s="37">
        <v>547373</v>
      </c>
      <c r="AA16" s="37">
        <v>38.21941168111411</v>
      </c>
      <c r="AB16" s="37">
        <v>14074</v>
      </c>
      <c r="AC16" s="37">
        <v>30.030027001466138</v>
      </c>
      <c r="AD16" s="37">
        <v>0</v>
      </c>
      <c r="AE16" s="9653" t="str">
        <f t="shared" si="3"/>
        <v>***</v>
      </c>
    </row>
    <row r="17" spans="1:31">
      <c r="A17" s="6823" t="s">
        <v>6550</v>
      </c>
      <c r="B17" s="37">
        <v>75.956209635189381</v>
      </c>
      <c r="C17" s="37">
        <v>183328</v>
      </c>
      <c r="D17" s="37">
        <v>56.469237193763917</v>
      </c>
      <c r="E17" s="37">
        <v>28736</v>
      </c>
      <c r="F17" s="37">
        <v>19.486972441425465</v>
      </c>
      <c r="G17" s="37">
        <v>0</v>
      </c>
      <c r="H17" s="9654" t="str">
        <f t="shared" si="0"/>
        <v>***</v>
      </c>
      <c r="J17" s="6823" t="s">
        <v>6946</v>
      </c>
      <c r="K17" s="37">
        <v>75.956209635189381</v>
      </c>
      <c r="L17" s="37">
        <v>183328</v>
      </c>
      <c r="M17" s="37">
        <v>62.367193884909383</v>
      </c>
      <c r="N17" s="37">
        <v>20801</v>
      </c>
      <c r="O17" s="37">
        <v>13.589015750279998</v>
      </c>
      <c r="P17" s="37">
        <v>0</v>
      </c>
      <c r="Q17" s="9655" t="str">
        <f t="shared" si="1"/>
        <v>***</v>
      </c>
      <c r="R17" s="37">
        <v>41.008191556395722</v>
      </c>
      <c r="S17" s="37">
        <v>7935</v>
      </c>
      <c r="T17" s="37">
        <v>34.948018078793659</v>
      </c>
      <c r="U17" s="37">
        <v>0</v>
      </c>
      <c r="V17" s="9656" t="str">
        <f t="shared" si="2"/>
        <v>***</v>
      </c>
      <c r="X17" s="6823" t="s">
        <v>6748</v>
      </c>
      <c r="Y17" s="37">
        <v>74.571471961357773</v>
      </c>
      <c r="Z17" s="37">
        <v>204129</v>
      </c>
      <c r="AA17" s="37">
        <v>41.008191556395722</v>
      </c>
      <c r="AB17" s="37">
        <v>7935</v>
      </c>
      <c r="AC17" s="37">
        <v>33.56328040496205</v>
      </c>
      <c r="AD17" s="37">
        <v>0</v>
      </c>
      <c r="AE17" s="9657" t="str">
        <f t="shared" si="3"/>
        <v>***</v>
      </c>
    </row>
    <row r="18" spans="1:31">
      <c r="A18" s="6823" t="s">
        <v>6551</v>
      </c>
      <c r="B18" s="37">
        <v>81.554223149113653</v>
      </c>
      <c r="C18" s="37">
        <v>191800</v>
      </c>
      <c r="D18" s="37">
        <v>67.556276111492181</v>
      </c>
      <c r="E18" s="37">
        <v>32074</v>
      </c>
      <c r="F18" s="37">
        <v>13.997947037621472</v>
      </c>
      <c r="G18" s="37">
        <v>0</v>
      </c>
      <c r="H18" s="9658" t="str">
        <f t="shared" si="0"/>
        <v>***</v>
      </c>
      <c r="J18" s="6823" t="s">
        <v>6947</v>
      </c>
      <c r="K18" s="37">
        <v>81.554223149113653</v>
      </c>
      <c r="L18" s="37">
        <v>191800</v>
      </c>
      <c r="M18" s="37">
        <v>72.293638655809531</v>
      </c>
      <c r="N18" s="37">
        <v>24193</v>
      </c>
      <c r="O18" s="37">
        <v>9.2605844933041226</v>
      </c>
      <c r="P18" s="37">
        <v>4.4303355956000003E-258</v>
      </c>
      <c r="Q18" s="9659" t="str">
        <f t="shared" si="1"/>
        <v>***</v>
      </c>
      <c r="R18" s="37">
        <v>53.013576957238932</v>
      </c>
      <c r="S18" s="37">
        <v>7881</v>
      </c>
      <c r="T18" s="37">
        <v>28.540646191874721</v>
      </c>
      <c r="U18" s="37">
        <v>0</v>
      </c>
      <c r="V18" s="9660" t="str">
        <f t="shared" si="2"/>
        <v>***</v>
      </c>
      <c r="X18" s="6823" t="s">
        <v>6749</v>
      </c>
      <c r="Y18" s="37">
        <v>80.516961197816599</v>
      </c>
      <c r="Z18" s="37">
        <v>215993</v>
      </c>
      <c r="AA18" s="37">
        <v>53.013576957238932</v>
      </c>
      <c r="AB18" s="37">
        <v>7881</v>
      </c>
      <c r="AC18" s="37">
        <v>27.503384240577667</v>
      </c>
      <c r="AD18" s="37">
        <v>0</v>
      </c>
      <c r="AE18" s="9661" t="str">
        <f t="shared" si="3"/>
        <v>***</v>
      </c>
    </row>
    <row r="19" spans="1:31">
      <c r="A19" s="6823" t="s">
        <v>6552</v>
      </c>
      <c r="B19" s="37">
        <v>72.127913916615469</v>
      </c>
      <c r="C19" s="37">
        <v>571353</v>
      </c>
      <c r="D19" s="37">
        <v>54.668987097001022</v>
      </c>
      <c r="E19" s="37">
        <v>56886</v>
      </c>
      <c r="F19" s="37">
        <v>17.458926819614447</v>
      </c>
      <c r="G19" s="37">
        <v>0</v>
      </c>
      <c r="H19" s="9662" t="str">
        <f t="shared" si="0"/>
        <v>***</v>
      </c>
      <c r="J19" s="6823" t="s">
        <v>6948</v>
      </c>
      <c r="K19" s="37">
        <v>72.127913916615469</v>
      </c>
      <c r="L19" s="37">
        <v>571353</v>
      </c>
      <c r="M19" s="37">
        <v>61.032543874595333</v>
      </c>
      <c r="N19" s="37">
        <v>41083</v>
      </c>
      <c r="O19" s="37">
        <v>11.095370042020136</v>
      </c>
      <c r="P19" s="37">
        <v>0</v>
      </c>
      <c r="Q19" s="9663" t="str">
        <f t="shared" si="1"/>
        <v>***</v>
      </c>
      <c r="R19" s="37">
        <v>38.125672340694813</v>
      </c>
      <c r="S19" s="37">
        <v>15803</v>
      </c>
      <c r="T19" s="37">
        <v>34.002241575920657</v>
      </c>
      <c r="U19" s="37">
        <v>0</v>
      </c>
      <c r="V19" s="9664" t="str">
        <f t="shared" si="2"/>
        <v>***</v>
      </c>
      <c r="X19" s="6823" t="s">
        <v>6750</v>
      </c>
      <c r="Y19" s="37">
        <v>71.383622125413922</v>
      </c>
      <c r="Z19" s="37">
        <v>612436</v>
      </c>
      <c r="AA19" s="37">
        <v>38.125672340694813</v>
      </c>
      <c r="AB19" s="37">
        <v>15803</v>
      </c>
      <c r="AC19" s="37">
        <v>33.257949784719109</v>
      </c>
      <c r="AD19" s="37">
        <v>0</v>
      </c>
      <c r="AE19" s="9665" t="str">
        <f t="shared" si="3"/>
        <v>***</v>
      </c>
    </row>
    <row r="20" spans="1:31">
      <c r="A20" s="6823" t="s">
        <v>6553</v>
      </c>
      <c r="B20" s="37">
        <v>79.052866384117777</v>
      </c>
      <c r="C20" s="37">
        <v>224150</v>
      </c>
      <c r="D20" s="37">
        <v>62.413801813635096</v>
      </c>
      <c r="E20" s="37">
        <v>39589</v>
      </c>
      <c r="F20" s="37">
        <v>16.639064570482681</v>
      </c>
      <c r="G20" s="37">
        <v>0</v>
      </c>
      <c r="H20" s="9666" t="str">
        <f t="shared" si="0"/>
        <v>***</v>
      </c>
      <c r="J20" s="6823" t="s">
        <v>6949</v>
      </c>
      <c r="K20" s="37">
        <v>79.052866384117777</v>
      </c>
      <c r="L20" s="37">
        <v>224150</v>
      </c>
      <c r="M20" s="37">
        <v>68.557427906648812</v>
      </c>
      <c r="N20" s="37">
        <v>28366</v>
      </c>
      <c r="O20" s="37">
        <v>10.495438477468966</v>
      </c>
      <c r="P20" s="37">
        <v>0</v>
      </c>
      <c r="Q20" s="9667" t="str">
        <f t="shared" si="1"/>
        <v>***</v>
      </c>
      <c r="R20" s="37">
        <v>46.88585939588345</v>
      </c>
      <c r="S20" s="37">
        <v>11223</v>
      </c>
      <c r="T20" s="37">
        <v>32.167006988234327</v>
      </c>
      <c r="U20" s="37">
        <v>0</v>
      </c>
      <c r="V20" s="9668" t="str">
        <f t="shared" si="2"/>
        <v>***</v>
      </c>
      <c r="X20" s="6823" t="s">
        <v>6751</v>
      </c>
      <c r="Y20" s="37">
        <v>77.87387729886423</v>
      </c>
      <c r="Z20" s="37">
        <v>252516</v>
      </c>
      <c r="AA20" s="37">
        <v>46.88585939588345</v>
      </c>
      <c r="AB20" s="37">
        <v>11223</v>
      </c>
      <c r="AC20" s="37">
        <v>30.988017902980779</v>
      </c>
      <c r="AD20" s="37">
        <v>0</v>
      </c>
      <c r="AE20" s="9669" t="str">
        <f t="shared" si="3"/>
        <v>***</v>
      </c>
    </row>
    <row r="21" spans="1:31">
      <c r="A21" s="6823" t="s">
        <v>6554</v>
      </c>
      <c r="B21" s="37">
        <v>69.71200817577926</v>
      </c>
      <c r="C21" s="37">
        <v>244625</v>
      </c>
      <c r="D21" s="37">
        <v>49.8940159791293</v>
      </c>
      <c r="E21" s="37">
        <v>30665</v>
      </c>
      <c r="F21" s="37">
        <v>19.817992196649961</v>
      </c>
      <c r="G21" s="37">
        <v>0</v>
      </c>
      <c r="H21" s="9670" t="str">
        <f t="shared" si="0"/>
        <v>***</v>
      </c>
      <c r="J21" s="6823" t="s">
        <v>6950</v>
      </c>
      <c r="K21" s="37">
        <v>69.71200817577926</v>
      </c>
      <c r="L21" s="37">
        <v>244625</v>
      </c>
      <c r="M21" s="37">
        <v>54.395156095675702</v>
      </c>
      <c r="N21" s="37">
        <v>23287</v>
      </c>
      <c r="O21" s="37">
        <v>15.316852080103558</v>
      </c>
      <c r="P21" s="37">
        <v>0</v>
      </c>
      <c r="Q21" s="9671" t="str">
        <f t="shared" si="1"/>
        <v>***</v>
      </c>
      <c r="R21" s="37">
        <v>35.687178097045269</v>
      </c>
      <c r="S21" s="37">
        <v>7378</v>
      </c>
      <c r="T21" s="37">
        <v>34.024830078733991</v>
      </c>
      <c r="U21" s="37">
        <v>0</v>
      </c>
      <c r="V21" s="9672" t="str">
        <f t="shared" si="2"/>
        <v>***</v>
      </c>
      <c r="X21" s="6823" t="s">
        <v>6752</v>
      </c>
      <c r="Y21" s="37">
        <v>68.380662307026185</v>
      </c>
      <c r="Z21" s="37">
        <v>267912</v>
      </c>
      <c r="AA21" s="37">
        <v>35.687178097045269</v>
      </c>
      <c r="AB21" s="37">
        <v>7378</v>
      </c>
      <c r="AC21" s="37">
        <v>32.693484209980916</v>
      </c>
      <c r="AD21" s="37">
        <v>0</v>
      </c>
      <c r="AE21" s="9673" t="str">
        <f t="shared" si="3"/>
        <v>***</v>
      </c>
    </row>
    <row r="22" spans="1:31">
      <c r="A22" s="6823" t="s">
        <v>6555</v>
      </c>
      <c r="B22" s="37">
        <v>73.064233426126407</v>
      </c>
      <c r="C22" s="37">
        <v>310368</v>
      </c>
      <c r="D22" s="37">
        <v>55.007917214924511</v>
      </c>
      <c r="E22" s="37">
        <v>44839</v>
      </c>
      <c r="F22" s="37">
        <v>18.056316211201896</v>
      </c>
      <c r="G22" s="37">
        <v>0</v>
      </c>
      <c r="H22" s="9674" t="str">
        <f t="shared" si="0"/>
        <v>***</v>
      </c>
      <c r="J22" s="6823" t="s">
        <v>6951</v>
      </c>
      <c r="K22" s="37">
        <v>73.064233426126407</v>
      </c>
      <c r="L22" s="37">
        <v>310368</v>
      </c>
      <c r="M22" s="37">
        <v>60.458109146810138</v>
      </c>
      <c r="N22" s="37">
        <v>32525</v>
      </c>
      <c r="O22" s="37">
        <v>12.606124279316269</v>
      </c>
      <c r="P22" s="37">
        <v>0</v>
      </c>
      <c r="Q22" s="9675" t="str">
        <f t="shared" si="1"/>
        <v>***</v>
      </c>
      <c r="R22" s="37">
        <v>40.612311190514859</v>
      </c>
      <c r="S22" s="37">
        <v>12314</v>
      </c>
      <c r="T22" s="37">
        <v>32.451922235611548</v>
      </c>
      <c r="U22" s="37">
        <v>0</v>
      </c>
      <c r="V22" s="9676" t="str">
        <f t="shared" si="2"/>
        <v>***</v>
      </c>
      <c r="X22" s="6823" t="s">
        <v>6753</v>
      </c>
      <c r="Y22" s="37">
        <v>71.86848375440735</v>
      </c>
      <c r="Z22" s="37">
        <v>342893</v>
      </c>
      <c r="AA22" s="37">
        <v>40.612311190514859</v>
      </c>
      <c r="AB22" s="37">
        <v>12314</v>
      </c>
      <c r="AC22" s="37">
        <v>31.256172563892491</v>
      </c>
      <c r="AD22" s="37">
        <v>0</v>
      </c>
      <c r="AE22" s="9677" t="str">
        <f t="shared" si="3"/>
        <v>***</v>
      </c>
    </row>
    <row r="23" spans="1:31">
      <c r="A23" s="6823" t="s">
        <v>6556</v>
      </c>
      <c r="B23" s="37">
        <v>69.665517211873322</v>
      </c>
      <c r="C23" s="37">
        <v>233734</v>
      </c>
      <c r="D23" s="37">
        <v>52.632728861699803</v>
      </c>
      <c r="E23" s="37">
        <v>27462</v>
      </c>
      <c r="F23" s="37">
        <v>17.032788350173519</v>
      </c>
      <c r="G23" s="37">
        <v>0</v>
      </c>
      <c r="H23" s="9678" t="str">
        <f t="shared" si="0"/>
        <v>***</v>
      </c>
      <c r="J23" s="6823" t="s">
        <v>6952</v>
      </c>
      <c r="K23" s="37">
        <v>69.665517211873322</v>
      </c>
      <c r="L23" s="37">
        <v>233734</v>
      </c>
      <c r="M23" s="37">
        <v>57.992835011618901</v>
      </c>
      <c r="N23" s="37">
        <v>20656</v>
      </c>
      <c r="O23" s="37">
        <v>11.672682200254421</v>
      </c>
      <c r="P23" s="37">
        <v>3.3876633738000002E-264</v>
      </c>
      <c r="Q23" s="9679" t="str">
        <f t="shared" si="1"/>
        <v>***</v>
      </c>
      <c r="R23" s="37">
        <v>36.364972083455783</v>
      </c>
      <c r="S23" s="37">
        <v>6806</v>
      </c>
      <c r="T23" s="37">
        <v>33.300545128417539</v>
      </c>
      <c r="U23" s="37">
        <v>0</v>
      </c>
      <c r="V23" s="9680" t="str">
        <f t="shared" si="2"/>
        <v>***</v>
      </c>
      <c r="X23" s="6823" t="s">
        <v>6754</v>
      </c>
      <c r="Y23" s="37">
        <v>68.717716891387241</v>
      </c>
      <c r="Z23" s="37">
        <v>254390</v>
      </c>
      <c r="AA23" s="37">
        <v>36.364972083455783</v>
      </c>
      <c r="AB23" s="37">
        <v>6806</v>
      </c>
      <c r="AC23" s="37">
        <v>32.352744807931458</v>
      </c>
      <c r="AD23" s="37">
        <v>0</v>
      </c>
      <c r="AE23" s="9681" t="str">
        <f t="shared" si="3"/>
        <v>***</v>
      </c>
    </row>
    <row r="24" spans="1:31">
      <c r="A24" s="6823" t="s">
        <v>6557</v>
      </c>
      <c r="B24" s="37">
        <v>71.33926648962894</v>
      </c>
      <c r="C24" s="37">
        <v>139330</v>
      </c>
      <c r="D24" s="37">
        <v>57.270267985459462</v>
      </c>
      <c r="E24" s="37">
        <v>23658</v>
      </c>
      <c r="F24" s="37">
        <v>14.068998504169478</v>
      </c>
      <c r="G24" s="37">
        <v>0</v>
      </c>
      <c r="H24" s="9682" t="str">
        <f t="shared" si="0"/>
        <v>***</v>
      </c>
      <c r="J24" s="6823" t="s">
        <v>6953</v>
      </c>
      <c r="K24" s="37">
        <v>71.33926648962894</v>
      </c>
      <c r="L24" s="37">
        <v>139330</v>
      </c>
      <c r="M24" s="37">
        <v>63.184257602862253</v>
      </c>
      <c r="N24" s="37">
        <v>16770</v>
      </c>
      <c r="O24" s="37">
        <v>8.1550088867666872</v>
      </c>
      <c r="P24" s="37">
        <v>3.4852206880999998E-106</v>
      </c>
      <c r="Q24" s="9683" t="str">
        <f t="shared" si="1"/>
        <v>***</v>
      </c>
      <c r="R24" s="37">
        <v>42.871660859465727</v>
      </c>
      <c r="S24" s="37">
        <v>6888</v>
      </c>
      <c r="T24" s="37">
        <v>28.467605630163213</v>
      </c>
      <c r="U24" s="37">
        <v>0</v>
      </c>
      <c r="V24" s="9684" t="str">
        <f t="shared" si="2"/>
        <v>***</v>
      </c>
      <c r="X24" s="6823" t="s">
        <v>6755</v>
      </c>
      <c r="Y24" s="37">
        <v>70.463164638052532</v>
      </c>
      <c r="Z24" s="37">
        <v>156100</v>
      </c>
      <c r="AA24" s="37">
        <v>42.871660859465727</v>
      </c>
      <c r="AB24" s="37">
        <v>6888</v>
      </c>
      <c r="AC24" s="37">
        <v>27.591503778586805</v>
      </c>
      <c r="AD24" s="37">
        <v>0</v>
      </c>
      <c r="AE24" s="9685" t="str">
        <f t="shared" si="3"/>
        <v>***</v>
      </c>
    </row>
    <row r="25" spans="1:31">
      <c r="A25" s="6823" t="s">
        <v>11571</v>
      </c>
      <c r="B25" s="37">
        <v>75.278589845905714</v>
      </c>
      <c r="C25" s="37">
        <v>8358973</v>
      </c>
      <c r="D25" s="37">
        <v>61.721534026832508</v>
      </c>
      <c r="E25" s="37">
        <v>1242299</v>
      </c>
      <c r="F25" s="37">
        <v>13.557055819073206</v>
      </c>
      <c r="G25" s="37">
        <v>0</v>
      </c>
      <c r="H25" s="9686" t="str">
        <f t="shared" si="0"/>
        <v>***</v>
      </c>
      <c r="J25" s="6824" t="s">
        <v>11571</v>
      </c>
      <c r="K25" s="37">
        <f>AVERAGE(K3:K24)</f>
        <v>73.088416920686456</v>
      </c>
      <c r="L25" s="37">
        <f>SUM(L3:L24)</f>
        <v>8358973</v>
      </c>
      <c r="M25" s="37">
        <f>AVERAGE(M3:M24)</f>
        <v>62.206804141332491</v>
      </c>
      <c r="N25" s="37">
        <f>SUM(N3:N24)</f>
        <v>926297</v>
      </c>
      <c r="O25" s="37">
        <f>K25-M25</f>
        <v>10.881612779353965</v>
      </c>
      <c r="P25" s="37">
        <v>0</v>
      </c>
      <c r="Q25" s="127" t="str">
        <f t="shared" si="1"/>
        <v>***</v>
      </c>
      <c r="R25" s="37">
        <f>AVERAGE(R3:R24)</f>
        <v>42.627011526461629</v>
      </c>
      <c r="S25" s="37">
        <f>SUM(S3:S24)</f>
        <v>316002</v>
      </c>
      <c r="T25" s="37">
        <f>K25-R25</f>
        <v>30.461405394224826</v>
      </c>
      <c r="U25" s="37">
        <v>0</v>
      </c>
      <c r="V25" s="127" t="str">
        <f t="shared" si="2"/>
        <v>***</v>
      </c>
      <c r="X25" s="6824" t="s">
        <v>11571</v>
      </c>
      <c r="Y25" s="37">
        <f>AVERAGE(Y3:Y24)</f>
        <v>72.04334153332168</v>
      </c>
      <c r="Z25" s="37">
        <f>SUM(Z3:Z24)</f>
        <v>9285270</v>
      </c>
      <c r="AA25" s="37">
        <f>AVERAGE(AA3:AA24)</f>
        <v>42.627011526461629</v>
      </c>
      <c r="AB25" s="37">
        <f>SUM(AB3:AB24)</f>
        <v>316002</v>
      </c>
      <c r="AC25" s="37">
        <f>Y25-AA25</f>
        <v>29.416330006860051</v>
      </c>
      <c r="AD25" s="37">
        <v>0</v>
      </c>
      <c r="AE25" s="127" t="str">
        <f t="shared" si="3"/>
        <v>***</v>
      </c>
    </row>
    <row r="27" spans="1:31">
      <c r="A27" s="17038" t="s">
        <v>12094</v>
      </c>
      <c r="J27" s="17038" t="s">
        <v>12095</v>
      </c>
      <c r="X27" s="17038" t="s">
        <v>12096</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6558</v>
      </c>
      <c r="B29" s="37">
        <v>41.130404540994398</v>
      </c>
      <c r="C29" s="37">
        <v>322044</v>
      </c>
      <c r="D29" s="37">
        <v>33.860150216862372</v>
      </c>
      <c r="E29" s="37">
        <v>47265</v>
      </c>
      <c r="F29" s="37">
        <v>7.2702543241320257</v>
      </c>
      <c r="G29" s="37">
        <v>2.4963758951E-199</v>
      </c>
      <c r="H29" s="9687" t="str">
        <f t="shared" ref="H29:H51" si="4">IF(G29&lt;0.01,"***",IF(G29&lt;0.05,"**",IF(G29&lt;0.1,"*","NS")))</f>
        <v>***</v>
      </c>
      <c r="J29" s="6823" t="s">
        <v>6954</v>
      </c>
      <c r="K29" s="37">
        <v>41.130404540994398</v>
      </c>
      <c r="L29" s="37">
        <v>322044</v>
      </c>
      <c r="M29" s="37">
        <v>35.505198613703023</v>
      </c>
      <c r="N29" s="37">
        <v>37510</v>
      </c>
      <c r="O29" s="37">
        <v>5.6252059272913755</v>
      </c>
      <c r="P29" s="37">
        <v>5.6899860644799999E-98</v>
      </c>
      <c r="Q29" s="9688" t="str">
        <f t="shared" ref="Q29:Q51" si="5">IF(P29&lt;0.01,"***",IF(P29&lt;0.05,"**",IF(P29&lt;0.1,"*","NS")))</f>
        <v>***</v>
      </c>
      <c r="R29" s="37">
        <v>27.53459764223475</v>
      </c>
      <c r="S29" s="37">
        <v>9755</v>
      </c>
      <c r="T29" s="37">
        <v>13.595806898759648</v>
      </c>
      <c r="U29" s="37">
        <v>7.4572325763999998E-160</v>
      </c>
      <c r="V29" s="9689" t="str">
        <f t="shared" ref="V29:V51" si="6">IF(P29&lt;0.01,"***",IF(P29&lt;0.05,"**",IF(P29&lt;0.1,"*","NS")))</f>
        <v>***</v>
      </c>
      <c r="X29" s="6823" t="s">
        <v>6756</v>
      </c>
      <c r="Y29" s="37">
        <v>40.543562302185492</v>
      </c>
      <c r="Z29" s="37">
        <v>359554</v>
      </c>
      <c r="AA29" s="37">
        <v>27.53459764223475</v>
      </c>
      <c r="AB29" s="37">
        <v>9755</v>
      </c>
      <c r="AC29" s="37">
        <v>13.008964659950742</v>
      </c>
      <c r="AD29" s="37">
        <v>1.4977111139999999E-147</v>
      </c>
      <c r="AE29" s="9690" t="str">
        <f t="shared" ref="AE29:AE51" si="7">IF(AD29&lt;0.01,"***",IF(AD29&lt;0.05,"**",IF(AD29&lt;0.1,"*","NS")))</f>
        <v>***</v>
      </c>
    </row>
    <row r="30" spans="1:31">
      <c r="A30" s="6823" t="s">
        <v>6559</v>
      </c>
      <c r="B30" s="37">
        <v>65.905920104171514</v>
      </c>
      <c r="C30" s="37">
        <v>86012</v>
      </c>
      <c r="D30" s="37">
        <v>51.265389876880988</v>
      </c>
      <c r="E30" s="37">
        <v>14620</v>
      </c>
      <c r="F30" s="37">
        <v>14.640530227290526</v>
      </c>
      <c r="G30" s="37">
        <v>1.3975715158999999E-255</v>
      </c>
      <c r="H30" s="9691" t="str">
        <f t="shared" si="4"/>
        <v>***</v>
      </c>
      <c r="J30" s="6823" t="s">
        <v>6955</v>
      </c>
      <c r="K30" s="37">
        <v>65.905920104171514</v>
      </c>
      <c r="L30" s="37">
        <v>86012</v>
      </c>
      <c r="M30" s="37">
        <v>55.818945403639759</v>
      </c>
      <c r="N30" s="37">
        <v>10715</v>
      </c>
      <c r="O30" s="37">
        <v>10.086974700531755</v>
      </c>
      <c r="P30" s="37">
        <v>1.28096943973E-94</v>
      </c>
      <c r="Q30" s="9692" t="str">
        <f t="shared" si="5"/>
        <v>***</v>
      </c>
      <c r="R30" s="37">
        <v>38.770806658130603</v>
      </c>
      <c r="S30" s="37">
        <v>3905</v>
      </c>
      <c r="T30" s="37">
        <v>27.135113446040911</v>
      </c>
      <c r="U30" s="37">
        <v>1.0070902061999999E-265</v>
      </c>
      <c r="V30" s="9693" t="str">
        <f t="shared" si="6"/>
        <v>***</v>
      </c>
      <c r="X30" s="6823" t="s">
        <v>6757</v>
      </c>
      <c r="Y30" s="37">
        <v>64.788528539084226</v>
      </c>
      <c r="Z30" s="37">
        <v>96727</v>
      </c>
      <c r="AA30" s="37">
        <v>38.770806658130603</v>
      </c>
      <c r="AB30" s="37">
        <v>3905</v>
      </c>
      <c r="AC30" s="37">
        <v>26.017721880953623</v>
      </c>
      <c r="AD30" s="37">
        <v>1.7458773602999999E-242</v>
      </c>
      <c r="AE30" s="9694" t="str">
        <f t="shared" si="7"/>
        <v>***</v>
      </c>
    </row>
    <row r="31" spans="1:31">
      <c r="A31" s="6823" t="s">
        <v>6560</v>
      </c>
      <c r="B31" s="37">
        <v>69.009235233391919</v>
      </c>
      <c r="C31" s="37">
        <v>179205</v>
      </c>
      <c r="D31" s="37">
        <v>52.676594888307513</v>
      </c>
      <c r="E31" s="37">
        <v>29814</v>
      </c>
      <c r="F31" s="37">
        <v>16.332640345084407</v>
      </c>
      <c r="G31" s="37">
        <v>0</v>
      </c>
      <c r="H31" s="9695" t="str">
        <f t="shared" si="4"/>
        <v>***</v>
      </c>
      <c r="J31" s="6823" t="s">
        <v>6956</v>
      </c>
      <c r="K31" s="37">
        <v>69.009235233391919</v>
      </c>
      <c r="L31" s="37">
        <v>179205</v>
      </c>
      <c r="M31" s="37">
        <v>57.189556920086581</v>
      </c>
      <c r="N31" s="37">
        <v>22637</v>
      </c>
      <c r="O31" s="37">
        <v>11.819678313305339</v>
      </c>
      <c r="P31" s="37">
        <v>5.1127858635999997E-282</v>
      </c>
      <c r="Q31" s="9696" t="str">
        <f t="shared" si="5"/>
        <v>***</v>
      </c>
      <c r="R31" s="37">
        <v>38.442246063814963</v>
      </c>
      <c r="S31" s="37">
        <v>7177</v>
      </c>
      <c r="T31" s="37">
        <v>30.566989169576956</v>
      </c>
      <c r="U31" s="37">
        <v>0</v>
      </c>
      <c r="V31" s="9697" t="str">
        <f t="shared" si="6"/>
        <v>***</v>
      </c>
      <c r="X31" s="6823" t="s">
        <v>6758</v>
      </c>
      <c r="Y31" s="37">
        <v>67.683633733316157</v>
      </c>
      <c r="Z31" s="37">
        <v>201842</v>
      </c>
      <c r="AA31" s="37">
        <v>38.442246063814963</v>
      </c>
      <c r="AB31" s="37">
        <v>7177</v>
      </c>
      <c r="AC31" s="37">
        <v>29.241387669501194</v>
      </c>
      <c r="AD31" s="37">
        <v>0</v>
      </c>
      <c r="AE31" s="9698" t="str">
        <f t="shared" si="7"/>
        <v>***</v>
      </c>
    </row>
    <row r="32" spans="1:31">
      <c r="A32" s="6823" t="s">
        <v>6561</v>
      </c>
      <c r="B32" s="37">
        <v>56.686711413861651</v>
      </c>
      <c r="C32" s="37">
        <v>120231</v>
      </c>
      <c r="D32" s="37">
        <v>48.786496828641823</v>
      </c>
      <c r="E32" s="37">
        <v>19077</v>
      </c>
      <c r="F32" s="37">
        <v>7.9002145852198282</v>
      </c>
      <c r="G32" s="37">
        <v>1.1595370208100001E-92</v>
      </c>
      <c r="H32" s="9699" t="str">
        <f t="shared" si="4"/>
        <v>***</v>
      </c>
      <c r="J32" s="6823" t="s">
        <v>6957</v>
      </c>
      <c r="K32" s="37">
        <v>56.686711413861651</v>
      </c>
      <c r="L32" s="37">
        <v>120231</v>
      </c>
      <c r="M32" s="37">
        <v>53.389396709323577</v>
      </c>
      <c r="N32" s="37">
        <v>13675</v>
      </c>
      <c r="O32" s="37">
        <v>3.2973147045380742</v>
      </c>
      <c r="P32" s="37">
        <v>1.73570541523E-13</v>
      </c>
      <c r="Q32" s="9700" t="str">
        <f t="shared" si="5"/>
        <v>***</v>
      </c>
      <c r="R32" s="37">
        <v>37.134394668641242</v>
      </c>
      <c r="S32" s="37">
        <v>5402</v>
      </c>
      <c r="T32" s="37">
        <v>19.552316745220409</v>
      </c>
      <c r="U32" s="37">
        <v>7.1112189267E-177</v>
      </c>
      <c r="V32" s="9701" t="str">
        <f t="shared" si="6"/>
        <v>***</v>
      </c>
      <c r="X32" s="6823" t="s">
        <v>6759</v>
      </c>
      <c r="Y32" s="37">
        <v>56.349976849431691</v>
      </c>
      <c r="Z32" s="37">
        <v>133906</v>
      </c>
      <c r="AA32" s="37">
        <v>37.134394668641242</v>
      </c>
      <c r="AB32" s="37">
        <v>5402</v>
      </c>
      <c r="AC32" s="37">
        <v>19.215582180790449</v>
      </c>
      <c r="AD32" s="37">
        <v>2.1612438721E-171</v>
      </c>
      <c r="AE32" s="9702" t="str">
        <f t="shared" si="7"/>
        <v>***</v>
      </c>
    </row>
    <row r="33" spans="1:31">
      <c r="A33" s="6823" t="s">
        <v>6562</v>
      </c>
      <c r="B33" s="37">
        <v>76.055485116287869</v>
      </c>
      <c r="C33" s="37">
        <v>52843</v>
      </c>
      <c r="D33" s="37">
        <v>58.036025566531087</v>
      </c>
      <c r="E33" s="37">
        <v>8605</v>
      </c>
      <c r="F33" s="37">
        <v>18.019459549756782</v>
      </c>
      <c r="G33" s="37">
        <v>3.5507757222000001E-273</v>
      </c>
      <c r="H33" s="9703" t="str">
        <f t="shared" si="4"/>
        <v>***</v>
      </c>
      <c r="J33" s="6823" t="s">
        <v>6958</v>
      </c>
      <c r="K33" s="37">
        <v>76.055485116287869</v>
      </c>
      <c r="L33" s="37">
        <v>52843</v>
      </c>
      <c r="M33" s="37">
        <v>63.15</v>
      </c>
      <c r="N33" s="37">
        <v>6000</v>
      </c>
      <c r="O33" s="37">
        <v>12.905485116287871</v>
      </c>
      <c r="P33" s="37">
        <v>8.4898976905000003E-106</v>
      </c>
      <c r="Q33" s="9704" t="str">
        <f t="shared" si="5"/>
        <v>***</v>
      </c>
      <c r="R33" s="37">
        <v>46.257197696737038</v>
      </c>
      <c r="S33" s="37">
        <v>2605</v>
      </c>
      <c r="T33" s="37">
        <v>29.798287419550832</v>
      </c>
      <c r="U33" s="37">
        <v>4.9348607609999998E-258</v>
      </c>
      <c r="V33" s="9705" t="str">
        <f t="shared" si="6"/>
        <v>***</v>
      </c>
      <c r="X33" s="6823" t="s">
        <v>6760</v>
      </c>
      <c r="Y33" s="37">
        <v>74.73956120524106</v>
      </c>
      <c r="Z33" s="37">
        <v>58843</v>
      </c>
      <c r="AA33" s="37">
        <v>46.257197696737038</v>
      </c>
      <c r="AB33" s="37">
        <v>2605</v>
      </c>
      <c r="AC33" s="37">
        <v>28.482363508504022</v>
      </c>
      <c r="AD33" s="37">
        <v>4.7678639363000002E-230</v>
      </c>
      <c r="AE33" s="9706" t="str">
        <f t="shared" si="7"/>
        <v>***</v>
      </c>
    </row>
    <row r="34" spans="1:31">
      <c r="A34" s="6823" t="s">
        <v>6563</v>
      </c>
      <c r="B34" s="37">
        <v>73.414586089453095</v>
      </c>
      <c r="C34" s="37">
        <v>213162</v>
      </c>
      <c r="D34" s="37">
        <v>58.661454857469728</v>
      </c>
      <c r="E34" s="37">
        <v>31467</v>
      </c>
      <c r="F34" s="37">
        <v>14.753131231983367</v>
      </c>
      <c r="G34" s="37">
        <v>0</v>
      </c>
      <c r="H34" s="9707" t="str">
        <f t="shared" si="4"/>
        <v>***</v>
      </c>
      <c r="J34" s="6823" t="s">
        <v>6959</v>
      </c>
      <c r="K34" s="37">
        <v>73.414586089453095</v>
      </c>
      <c r="L34" s="37">
        <v>213162</v>
      </c>
      <c r="M34" s="37">
        <v>63.960628499187287</v>
      </c>
      <c r="N34" s="37">
        <v>22148</v>
      </c>
      <c r="O34" s="37">
        <v>9.4539575902658086</v>
      </c>
      <c r="P34" s="37">
        <v>4.3300468498999997E-198</v>
      </c>
      <c r="Q34" s="9708" t="str">
        <f t="shared" si="5"/>
        <v>***</v>
      </c>
      <c r="R34" s="37">
        <v>46.067174589548237</v>
      </c>
      <c r="S34" s="37">
        <v>9319</v>
      </c>
      <c r="T34" s="37">
        <v>27.347411499904858</v>
      </c>
      <c r="U34" s="37">
        <v>0</v>
      </c>
      <c r="V34" s="9709" t="str">
        <f t="shared" si="6"/>
        <v>***</v>
      </c>
      <c r="X34" s="6823" t="s">
        <v>6761</v>
      </c>
      <c r="Y34" s="37">
        <v>72.524754579065913</v>
      </c>
      <c r="Z34" s="37">
        <v>235310</v>
      </c>
      <c r="AA34" s="37">
        <v>46.067174589548237</v>
      </c>
      <c r="AB34" s="37">
        <v>9319</v>
      </c>
      <c r="AC34" s="37">
        <v>26.457579989517676</v>
      </c>
      <c r="AD34" s="37">
        <v>0</v>
      </c>
      <c r="AE34" s="9710" t="str">
        <f t="shared" si="7"/>
        <v>***</v>
      </c>
    </row>
    <row r="35" spans="1:31">
      <c r="A35" s="6823" t="s">
        <v>6564</v>
      </c>
      <c r="B35" s="37">
        <v>87.806615852417252</v>
      </c>
      <c r="C35" s="37">
        <v>933334</v>
      </c>
      <c r="D35" s="37">
        <v>76.082749241552463</v>
      </c>
      <c r="E35" s="37">
        <v>191180</v>
      </c>
      <c r="F35" s="37">
        <v>11.723866610864789</v>
      </c>
      <c r="G35" s="37">
        <v>0</v>
      </c>
      <c r="H35" s="9711" t="str">
        <f t="shared" si="4"/>
        <v>***</v>
      </c>
      <c r="J35" s="6823" t="s">
        <v>6960</v>
      </c>
      <c r="K35" s="37">
        <v>87.806615852417252</v>
      </c>
      <c r="L35" s="37">
        <v>933334</v>
      </c>
      <c r="M35" s="37">
        <v>80.400942275445843</v>
      </c>
      <c r="N35" s="37">
        <v>147303</v>
      </c>
      <c r="O35" s="37">
        <v>7.4056735769714095</v>
      </c>
      <c r="P35" s="37">
        <v>0</v>
      </c>
      <c r="Q35" s="9712" t="str">
        <f t="shared" si="5"/>
        <v>***</v>
      </c>
      <c r="R35" s="37">
        <v>61.585796658841772</v>
      </c>
      <c r="S35" s="37">
        <v>43877</v>
      </c>
      <c r="T35" s="37">
        <v>26.22081919357548</v>
      </c>
      <c r="U35" s="37">
        <v>0</v>
      </c>
      <c r="V35" s="9713" t="str">
        <f t="shared" si="6"/>
        <v>***</v>
      </c>
      <c r="X35" s="6823" t="s">
        <v>6762</v>
      </c>
      <c r="Y35" s="37">
        <v>86.797139094811669</v>
      </c>
      <c r="Z35" s="37">
        <v>1080637</v>
      </c>
      <c r="AA35" s="37">
        <v>61.585796658841772</v>
      </c>
      <c r="AB35" s="37">
        <v>43877</v>
      </c>
      <c r="AC35" s="37">
        <v>25.211342435969897</v>
      </c>
      <c r="AD35" s="37">
        <v>0</v>
      </c>
      <c r="AE35" s="9714" t="str">
        <f t="shared" si="7"/>
        <v>***</v>
      </c>
    </row>
    <row r="36" spans="1:31">
      <c r="A36" s="6823" t="s">
        <v>6565</v>
      </c>
      <c r="B36" s="37">
        <v>66.289455700093413</v>
      </c>
      <c r="C36" s="37">
        <v>335091</v>
      </c>
      <c r="D36" s="37">
        <v>54.380708452133568</v>
      </c>
      <c r="E36" s="37">
        <v>41386</v>
      </c>
      <c r="F36" s="37">
        <v>11.908747247959845</v>
      </c>
      <c r="G36" s="37">
        <v>0</v>
      </c>
      <c r="H36" s="9715" t="str">
        <f t="shared" si="4"/>
        <v>***</v>
      </c>
      <c r="J36" s="6823" t="s">
        <v>6961</v>
      </c>
      <c r="K36" s="37">
        <v>66.289455700093413</v>
      </c>
      <c r="L36" s="37">
        <v>335091</v>
      </c>
      <c r="M36" s="37">
        <v>59.62851854215868</v>
      </c>
      <c r="N36" s="37">
        <v>31334</v>
      </c>
      <c r="O36" s="37">
        <v>6.6609371579347325</v>
      </c>
      <c r="P36" s="37">
        <v>7.7844611968999995E-125</v>
      </c>
      <c r="Q36" s="9716" t="str">
        <f t="shared" si="5"/>
        <v>***</v>
      </c>
      <c r="R36" s="37">
        <v>38.022284122562667</v>
      </c>
      <c r="S36" s="37">
        <v>10052</v>
      </c>
      <c r="T36" s="37">
        <v>28.267171577530746</v>
      </c>
      <c r="U36" s="37">
        <v>0</v>
      </c>
      <c r="V36" s="9717" t="str">
        <f t="shared" si="6"/>
        <v>***</v>
      </c>
      <c r="X36" s="6823" t="s">
        <v>6763</v>
      </c>
      <c r="Y36" s="37">
        <v>65.719860817356889</v>
      </c>
      <c r="Z36" s="37">
        <v>366425</v>
      </c>
      <c r="AA36" s="37">
        <v>38.022284122562667</v>
      </c>
      <c r="AB36" s="37">
        <v>10052</v>
      </c>
      <c r="AC36" s="37">
        <v>27.697576694794222</v>
      </c>
      <c r="AD36" s="37">
        <v>0</v>
      </c>
      <c r="AE36" s="9718" t="str">
        <f t="shared" si="7"/>
        <v>***</v>
      </c>
    </row>
    <row r="37" spans="1:31">
      <c r="A37" s="6823" t="s">
        <v>6566</v>
      </c>
      <c r="B37" s="37">
        <v>65.209670573356547</v>
      </c>
      <c r="C37" s="37">
        <v>115443</v>
      </c>
      <c r="D37" s="37">
        <v>51.561996779388082</v>
      </c>
      <c r="E37" s="37">
        <v>18630</v>
      </c>
      <c r="F37" s="37">
        <v>13.647673793968465</v>
      </c>
      <c r="G37" s="37">
        <v>4.7793179958000003E-283</v>
      </c>
      <c r="H37" s="9719" t="str">
        <f t="shared" si="4"/>
        <v>***</v>
      </c>
      <c r="J37" s="6823" t="s">
        <v>6962</v>
      </c>
      <c r="K37" s="37">
        <v>65.209670573356547</v>
      </c>
      <c r="L37" s="37">
        <v>115443</v>
      </c>
      <c r="M37" s="37">
        <v>54.781971418101868</v>
      </c>
      <c r="N37" s="37">
        <v>13645</v>
      </c>
      <c r="O37" s="37">
        <v>10.427699155254679</v>
      </c>
      <c r="P37" s="37">
        <v>1.0523689356E-127</v>
      </c>
      <c r="Q37" s="9720" t="str">
        <f t="shared" si="5"/>
        <v>***</v>
      </c>
      <c r="R37" s="37">
        <v>42.748244734202608</v>
      </c>
      <c r="S37" s="37">
        <v>4985</v>
      </c>
      <c r="T37" s="37">
        <v>22.461425839153939</v>
      </c>
      <c r="U37" s="37">
        <v>2.4483354618E-231</v>
      </c>
      <c r="V37" s="9721" t="str">
        <f t="shared" si="6"/>
        <v>***</v>
      </c>
      <c r="X37" s="6823" t="s">
        <v>6764</v>
      </c>
      <c r="Y37" s="37">
        <v>64.107430589985128</v>
      </c>
      <c r="Z37" s="37">
        <v>129088</v>
      </c>
      <c r="AA37" s="37">
        <v>42.748244734202608</v>
      </c>
      <c r="AB37" s="37">
        <v>4985</v>
      </c>
      <c r="AC37" s="37">
        <v>21.35918585578252</v>
      </c>
      <c r="AD37" s="37">
        <v>9.7438304092999998E-208</v>
      </c>
      <c r="AE37" s="9722" t="str">
        <f t="shared" si="7"/>
        <v>***</v>
      </c>
    </row>
    <row r="38" spans="1:31">
      <c r="A38" s="6823" t="s">
        <v>6567</v>
      </c>
      <c r="B38" s="37">
        <v>62.350030672687232</v>
      </c>
      <c r="C38" s="37">
        <v>99437</v>
      </c>
      <c r="D38" s="37">
        <v>49.489278224988162</v>
      </c>
      <c r="E38" s="37">
        <v>14783</v>
      </c>
      <c r="F38" s="37">
        <v>12.86075244769907</v>
      </c>
      <c r="G38" s="37">
        <v>8.5040014975000001E-197</v>
      </c>
      <c r="H38" s="9723" t="str">
        <f t="shared" si="4"/>
        <v>***</v>
      </c>
      <c r="J38" s="6823" t="s">
        <v>6963</v>
      </c>
      <c r="K38" s="37">
        <v>62.350030672687232</v>
      </c>
      <c r="L38" s="37">
        <v>99437</v>
      </c>
      <c r="M38" s="37">
        <v>54.312047399605007</v>
      </c>
      <c r="N38" s="37">
        <v>10633</v>
      </c>
      <c r="O38" s="37">
        <v>8.0379832730822258</v>
      </c>
      <c r="P38" s="37">
        <v>4.6282762913900001E-59</v>
      </c>
      <c r="Q38" s="9724" t="str">
        <f t="shared" si="5"/>
        <v>***</v>
      </c>
      <c r="R38" s="37">
        <v>37.132530120481931</v>
      </c>
      <c r="S38" s="37">
        <v>4150</v>
      </c>
      <c r="T38" s="37">
        <v>25.217500552205301</v>
      </c>
      <c r="U38" s="37">
        <v>1.6274156222000001E-235</v>
      </c>
      <c r="V38" s="9725" t="str">
        <f t="shared" si="6"/>
        <v>***</v>
      </c>
      <c r="X38" s="6823" t="s">
        <v>6765</v>
      </c>
      <c r="Y38" s="37">
        <v>61.573544108294719</v>
      </c>
      <c r="Z38" s="37">
        <v>110070</v>
      </c>
      <c r="AA38" s="37">
        <v>37.132530120481931</v>
      </c>
      <c r="AB38" s="37">
        <v>4150</v>
      </c>
      <c r="AC38" s="37">
        <v>24.441013987812788</v>
      </c>
      <c r="AD38" s="37">
        <v>1.0257865182E-220</v>
      </c>
      <c r="AE38" s="9726" t="str">
        <f t="shared" si="7"/>
        <v>***</v>
      </c>
    </row>
    <row r="39" spans="1:31">
      <c r="A39" s="6823" t="s">
        <v>6568</v>
      </c>
      <c r="B39" s="37">
        <v>73.812668537779984</v>
      </c>
      <c r="C39" s="37">
        <v>145368</v>
      </c>
      <c r="D39" s="37">
        <v>57.10526315789474</v>
      </c>
      <c r="E39" s="37">
        <v>25460</v>
      </c>
      <c r="F39" s="37">
        <v>16.707405379885245</v>
      </c>
      <c r="G39" s="37">
        <v>0</v>
      </c>
      <c r="H39" s="9727" t="str">
        <f t="shared" si="4"/>
        <v>***</v>
      </c>
      <c r="J39" s="6823" t="s">
        <v>6964</v>
      </c>
      <c r="K39" s="37">
        <v>73.812668537779984</v>
      </c>
      <c r="L39" s="37">
        <v>145368</v>
      </c>
      <c r="M39" s="37">
        <v>62.428821108417431</v>
      </c>
      <c r="N39" s="37">
        <v>17737</v>
      </c>
      <c r="O39" s="37">
        <v>11.383847429362554</v>
      </c>
      <c r="P39" s="37">
        <v>1.5478820564E-226</v>
      </c>
      <c r="Q39" s="9728" t="str">
        <f t="shared" si="5"/>
        <v>***</v>
      </c>
      <c r="R39" s="37">
        <v>44.878933057102159</v>
      </c>
      <c r="S39" s="37">
        <v>7723</v>
      </c>
      <c r="T39" s="37">
        <v>28.933735480677825</v>
      </c>
      <c r="U39" s="37">
        <v>0</v>
      </c>
      <c r="V39" s="9729" t="str">
        <f t="shared" si="6"/>
        <v>***</v>
      </c>
      <c r="X39" s="6823" t="s">
        <v>6766</v>
      </c>
      <c r="Y39" s="37">
        <v>72.574721804972256</v>
      </c>
      <c r="Z39" s="37">
        <v>163105</v>
      </c>
      <c r="AA39" s="37">
        <v>44.878933057102159</v>
      </c>
      <c r="AB39" s="37">
        <v>7723</v>
      </c>
      <c r="AC39" s="37">
        <v>27.695788747870097</v>
      </c>
      <c r="AD39" s="37">
        <v>0</v>
      </c>
      <c r="AE39" s="9730" t="str">
        <f t="shared" si="7"/>
        <v>***</v>
      </c>
    </row>
    <row r="40" spans="1:31">
      <c r="A40" s="6823" t="s">
        <v>6569</v>
      </c>
      <c r="B40" s="37">
        <v>61.336130074186563</v>
      </c>
      <c r="C40" s="37">
        <v>155419</v>
      </c>
      <c r="D40" s="37">
        <v>52.930377065386253</v>
      </c>
      <c r="E40" s="37">
        <v>14162</v>
      </c>
      <c r="F40" s="37">
        <v>8.4057530088003105</v>
      </c>
      <c r="G40" s="37">
        <v>1.2158674377000001E-85</v>
      </c>
      <c r="H40" s="9731" t="str">
        <f t="shared" si="4"/>
        <v>***</v>
      </c>
      <c r="J40" s="6823" t="s">
        <v>6965</v>
      </c>
      <c r="K40" s="37">
        <v>61.336130074186563</v>
      </c>
      <c r="L40" s="37">
        <v>155419</v>
      </c>
      <c r="M40" s="37">
        <v>56.844053678852383</v>
      </c>
      <c r="N40" s="37">
        <v>10805</v>
      </c>
      <c r="O40" s="37">
        <v>4.4920763953341805</v>
      </c>
      <c r="P40" s="37">
        <v>2.0451135031600001E-20</v>
      </c>
      <c r="Q40" s="9732" t="str">
        <f t="shared" si="5"/>
        <v>***</v>
      </c>
      <c r="R40" s="37">
        <v>40.333631218349723</v>
      </c>
      <c r="S40" s="37">
        <v>3357</v>
      </c>
      <c r="T40" s="37">
        <v>21.002498855836841</v>
      </c>
      <c r="U40" s="37">
        <v>1.2138201216E-134</v>
      </c>
      <c r="V40" s="9733" t="str">
        <f t="shared" si="6"/>
        <v>***</v>
      </c>
      <c r="X40" s="6823" t="s">
        <v>6767</v>
      </c>
      <c r="Y40" s="37">
        <v>61.044133217826548</v>
      </c>
      <c r="Z40" s="37">
        <v>166224</v>
      </c>
      <c r="AA40" s="37">
        <v>40.333631218349723</v>
      </c>
      <c r="AB40" s="37">
        <v>3357</v>
      </c>
      <c r="AC40" s="37">
        <v>20.710501999476826</v>
      </c>
      <c r="AD40" s="37">
        <v>7.7983278563999998E-131</v>
      </c>
      <c r="AE40" s="9734" t="str">
        <f t="shared" si="7"/>
        <v>***</v>
      </c>
    </row>
    <row r="41" spans="1:31">
      <c r="A41" s="6823" t="s">
        <v>6570</v>
      </c>
      <c r="B41" s="37">
        <v>77.490886759623024</v>
      </c>
      <c r="C41" s="37">
        <v>254026</v>
      </c>
      <c r="D41" s="37">
        <v>60.166208263094077</v>
      </c>
      <c r="E41" s="37">
        <v>33813</v>
      </c>
      <c r="F41" s="37">
        <v>17.324678496528946</v>
      </c>
      <c r="G41" s="37">
        <v>0</v>
      </c>
      <c r="H41" s="9735" t="str">
        <f t="shared" si="4"/>
        <v>***</v>
      </c>
      <c r="J41" s="6823" t="s">
        <v>6966</v>
      </c>
      <c r="K41" s="37">
        <v>77.490886759623024</v>
      </c>
      <c r="L41" s="37">
        <v>254026</v>
      </c>
      <c r="M41" s="37">
        <v>65.459068646505486</v>
      </c>
      <c r="N41" s="37">
        <v>25726</v>
      </c>
      <c r="O41" s="37">
        <v>12.031818113117538</v>
      </c>
      <c r="P41" s="37">
        <v>0</v>
      </c>
      <c r="Q41" s="9736" t="str">
        <f t="shared" si="5"/>
        <v>***</v>
      </c>
      <c r="R41" s="37">
        <v>43.328799307530602</v>
      </c>
      <c r="S41" s="37">
        <v>8087</v>
      </c>
      <c r="T41" s="37">
        <v>34.162087452092422</v>
      </c>
      <c r="U41" s="37">
        <v>0</v>
      </c>
      <c r="V41" s="9737" t="str">
        <f t="shared" si="6"/>
        <v>***</v>
      </c>
      <c r="X41" s="6823" t="s">
        <v>6768</v>
      </c>
      <c r="Y41" s="37">
        <v>76.3844405044468</v>
      </c>
      <c r="Z41" s="37">
        <v>279752</v>
      </c>
      <c r="AA41" s="37">
        <v>43.328799307530602</v>
      </c>
      <c r="AB41" s="37">
        <v>8087</v>
      </c>
      <c r="AC41" s="37">
        <v>33.055641196916199</v>
      </c>
      <c r="AD41" s="37">
        <v>0</v>
      </c>
      <c r="AE41" s="9738" t="str">
        <f t="shared" si="7"/>
        <v>***</v>
      </c>
    </row>
    <row r="42" spans="1:31">
      <c r="A42" s="6823" t="s">
        <v>6571</v>
      </c>
      <c r="B42" s="37">
        <v>60.666728298049357</v>
      </c>
      <c r="C42" s="37">
        <v>270425</v>
      </c>
      <c r="D42" s="37">
        <v>47.383189767684676</v>
      </c>
      <c r="E42" s="37">
        <v>30648</v>
      </c>
      <c r="F42" s="37">
        <v>13.28353853036468</v>
      </c>
      <c r="G42" s="37">
        <v>0</v>
      </c>
      <c r="H42" s="9739" t="str">
        <f t="shared" si="4"/>
        <v>***</v>
      </c>
      <c r="J42" s="6823" t="s">
        <v>6967</v>
      </c>
      <c r="K42" s="37">
        <v>60.666728298049357</v>
      </c>
      <c r="L42" s="37">
        <v>270425</v>
      </c>
      <c r="M42" s="37">
        <v>51.708525542456862</v>
      </c>
      <c r="N42" s="37">
        <v>23412</v>
      </c>
      <c r="O42" s="37">
        <v>8.9582027555924952</v>
      </c>
      <c r="P42" s="37">
        <v>7.8912450094999996E-159</v>
      </c>
      <c r="Q42" s="9740" t="str">
        <f t="shared" si="5"/>
        <v>***</v>
      </c>
      <c r="R42" s="37">
        <v>33.388612493090108</v>
      </c>
      <c r="S42" s="37">
        <v>7236</v>
      </c>
      <c r="T42" s="37">
        <v>27.278115804959249</v>
      </c>
      <c r="U42" s="37">
        <v>0</v>
      </c>
      <c r="V42" s="9741" t="str">
        <f t="shared" si="6"/>
        <v>***</v>
      </c>
      <c r="X42" s="6823" t="s">
        <v>6769</v>
      </c>
      <c r="Y42" s="37">
        <v>59.952967121227083</v>
      </c>
      <c r="Z42" s="37">
        <v>293837</v>
      </c>
      <c r="AA42" s="37">
        <v>33.388612493090108</v>
      </c>
      <c r="AB42" s="37">
        <v>7236</v>
      </c>
      <c r="AC42" s="37">
        <v>26.564354628136975</v>
      </c>
      <c r="AD42" s="37">
        <v>0</v>
      </c>
      <c r="AE42" s="9742" t="str">
        <f t="shared" si="7"/>
        <v>***</v>
      </c>
    </row>
    <row r="43" spans="1:31">
      <c r="A43" s="6823" t="s">
        <v>6572</v>
      </c>
      <c r="B43" s="37">
        <v>71.388351962349773</v>
      </c>
      <c r="C43" s="37">
        <v>95192</v>
      </c>
      <c r="D43" s="37">
        <v>52.861356932153392</v>
      </c>
      <c r="E43" s="37">
        <v>15255</v>
      </c>
      <c r="F43" s="37">
        <v>18.526995030196382</v>
      </c>
      <c r="G43" s="37">
        <v>0</v>
      </c>
      <c r="H43" s="9743" t="str">
        <f t="shared" si="4"/>
        <v>***</v>
      </c>
      <c r="J43" s="6823" t="s">
        <v>6968</v>
      </c>
      <c r="K43" s="37">
        <v>71.388351962349773</v>
      </c>
      <c r="L43" s="37">
        <v>95192</v>
      </c>
      <c r="M43" s="37">
        <v>58.135152113434437</v>
      </c>
      <c r="N43" s="37">
        <v>11143</v>
      </c>
      <c r="O43" s="37">
        <v>13.253199848915337</v>
      </c>
      <c r="P43" s="37">
        <v>3.5839389210999999E-184</v>
      </c>
      <c r="Q43" s="9744" t="str">
        <f t="shared" si="5"/>
        <v>***</v>
      </c>
      <c r="R43" s="37">
        <v>38.570038910505843</v>
      </c>
      <c r="S43" s="37">
        <v>4112</v>
      </c>
      <c r="T43" s="37">
        <v>32.81831305184393</v>
      </c>
      <c r="U43" s="37">
        <v>0</v>
      </c>
      <c r="V43" s="9745" t="str">
        <f t="shared" si="6"/>
        <v>***</v>
      </c>
      <c r="X43" s="6823" t="s">
        <v>6770</v>
      </c>
      <c r="Y43" s="37">
        <v>69.999529787934364</v>
      </c>
      <c r="Z43" s="37">
        <v>106335</v>
      </c>
      <c r="AA43" s="37">
        <v>38.570038910505843</v>
      </c>
      <c r="AB43" s="37">
        <v>4112</v>
      </c>
      <c r="AC43" s="37">
        <v>31.42949087742852</v>
      </c>
      <c r="AD43" s="37">
        <v>0</v>
      </c>
      <c r="AE43" s="9746" t="str">
        <f t="shared" si="7"/>
        <v>***</v>
      </c>
    </row>
    <row r="44" spans="1:31">
      <c r="A44" s="6823" t="s">
        <v>6573</v>
      </c>
      <c r="B44" s="37">
        <v>77.742816252372592</v>
      </c>
      <c r="C44" s="37">
        <v>98521</v>
      </c>
      <c r="D44" s="37">
        <v>63.989592367736343</v>
      </c>
      <c r="E44" s="37">
        <v>17295</v>
      </c>
      <c r="F44" s="37">
        <v>13.753223884636249</v>
      </c>
      <c r="G44" s="37">
        <v>0</v>
      </c>
      <c r="H44" s="9747" t="str">
        <f t="shared" si="4"/>
        <v>***</v>
      </c>
      <c r="J44" s="6823" t="s">
        <v>6969</v>
      </c>
      <c r="K44" s="37">
        <v>77.742816252372592</v>
      </c>
      <c r="L44" s="37">
        <v>98521</v>
      </c>
      <c r="M44" s="37">
        <v>68.339797703247399</v>
      </c>
      <c r="N44" s="37">
        <v>13149</v>
      </c>
      <c r="O44" s="37">
        <v>9.4030185491251927</v>
      </c>
      <c r="P44" s="37">
        <v>6.5049808972000001E-127</v>
      </c>
      <c r="Q44" s="9748" t="str">
        <f t="shared" si="5"/>
        <v>***</v>
      </c>
      <c r="R44" s="37">
        <v>50.192957067052582</v>
      </c>
      <c r="S44" s="37">
        <v>4146</v>
      </c>
      <c r="T44" s="37">
        <v>27.54985918532001</v>
      </c>
      <c r="U44" s="37">
        <v>0</v>
      </c>
      <c r="V44" s="9749" t="str">
        <f t="shared" si="6"/>
        <v>***</v>
      </c>
      <c r="X44" s="6823" t="s">
        <v>6771</v>
      </c>
      <c r="Y44" s="37">
        <v>76.635622817229333</v>
      </c>
      <c r="Z44" s="37">
        <v>111670</v>
      </c>
      <c r="AA44" s="37">
        <v>50.192957067052582</v>
      </c>
      <c r="AB44" s="37">
        <v>4146</v>
      </c>
      <c r="AC44" s="37">
        <v>26.442665750176751</v>
      </c>
      <c r="AD44" s="37">
        <v>0</v>
      </c>
      <c r="AE44" s="9750" t="str">
        <f t="shared" si="7"/>
        <v>***</v>
      </c>
    </row>
    <row r="45" spans="1:31">
      <c r="A45" s="6823" t="s">
        <v>6574</v>
      </c>
      <c r="B45" s="37">
        <v>67.291728259316955</v>
      </c>
      <c r="C45" s="37">
        <v>301037</v>
      </c>
      <c r="D45" s="37">
        <v>51.602996760259181</v>
      </c>
      <c r="E45" s="37">
        <v>29632</v>
      </c>
      <c r="F45" s="37">
        <v>15.688731499057774</v>
      </c>
      <c r="G45" s="37">
        <v>0</v>
      </c>
      <c r="H45" s="9751" t="str">
        <f t="shared" si="4"/>
        <v>***</v>
      </c>
      <c r="J45" s="6823" t="s">
        <v>6970</v>
      </c>
      <c r="K45" s="37">
        <v>67.291728259316955</v>
      </c>
      <c r="L45" s="37">
        <v>301037</v>
      </c>
      <c r="M45" s="37">
        <v>57.346344170559128</v>
      </c>
      <c r="N45" s="37">
        <v>21623</v>
      </c>
      <c r="O45" s="37">
        <v>9.9453840887578266</v>
      </c>
      <c r="P45" s="37">
        <v>1.9538330468E-197</v>
      </c>
      <c r="Q45" s="9752" t="str">
        <f t="shared" si="5"/>
        <v>***</v>
      </c>
      <c r="R45" s="37">
        <v>36.096890997627668</v>
      </c>
      <c r="S45" s="37">
        <v>8009</v>
      </c>
      <c r="T45" s="37">
        <v>31.194837261689287</v>
      </c>
      <c r="U45" s="37">
        <v>0</v>
      </c>
      <c r="V45" s="9753" t="str">
        <f t="shared" si="6"/>
        <v>***</v>
      </c>
      <c r="X45" s="6823" t="s">
        <v>6772</v>
      </c>
      <c r="Y45" s="37">
        <v>66.625240190913033</v>
      </c>
      <c r="Z45" s="37">
        <v>322660</v>
      </c>
      <c r="AA45" s="37">
        <v>36.096890997627668</v>
      </c>
      <c r="AB45" s="37">
        <v>8009</v>
      </c>
      <c r="AC45" s="37">
        <v>30.528349193285365</v>
      </c>
      <c r="AD45" s="37">
        <v>0</v>
      </c>
      <c r="AE45" s="9754" t="str">
        <f t="shared" si="7"/>
        <v>***</v>
      </c>
    </row>
    <row r="46" spans="1:31">
      <c r="A46" s="6823" t="s">
        <v>6575</v>
      </c>
      <c r="B46" s="37">
        <v>76.435443214625252</v>
      </c>
      <c r="C46" s="37">
        <v>114651</v>
      </c>
      <c r="D46" s="37">
        <v>62.370742813774783</v>
      </c>
      <c r="E46" s="37">
        <v>21082</v>
      </c>
      <c r="F46" s="37">
        <v>14.064700400850469</v>
      </c>
      <c r="G46" s="37">
        <v>0</v>
      </c>
      <c r="H46" s="9755" t="str">
        <f t="shared" si="4"/>
        <v>***</v>
      </c>
      <c r="J46" s="6823" t="s">
        <v>6971</v>
      </c>
      <c r="K46" s="37">
        <v>76.435443214625252</v>
      </c>
      <c r="L46" s="37">
        <v>114651</v>
      </c>
      <c r="M46" s="37">
        <v>67.8006018579092</v>
      </c>
      <c r="N46" s="37">
        <v>15286</v>
      </c>
      <c r="O46" s="37">
        <v>8.634841356716052</v>
      </c>
      <c r="P46" s="37">
        <v>3.1160635796999998E-120</v>
      </c>
      <c r="Q46" s="9756" t="str">
        <f t="shared" si="5"/>
        <v>***</v>
      </c>
      <c r="R46" s="37">
        <v>48.0503795721187</v>
      </c>
      <c r="S46" s="37">
        <v>5796</v>
      </c>
      <c r="T46" s="37">
        <v>28.385063642506552</v>
      </c>
      <c r="U46" s="37">
        <v>0</v>
      </c>
      <c r="V46" s="9757" t="str">
        <f t="shared" si="6"/>
        <v>***</v>
      </c>
      <c r="X46" s="6823" t="s">
        <v>6773</v>
      </c>
      <c r="Y46" s="37">
        <v>75.419626434348956</v>
      </c>
      <c r="Z46" s="37">
        <v>129937</v>
      </c>
      <c r="AA46" s="37">
        <v>48.0503795721187</v>
      </c>
      <c r="AB46" s="37">
        <v>5796</v>
      </c>
      <c r="AC46" s="37">
        <v>27.369246862230256</v>
      </c>
      <c r="AD46" s="37">
        <v>0</v>
      </c>
      <c r="AE46" s="9758" t="str">
        <f t="shared" si="7"/>
        <v>***</v>
      </c>
    </row>
    <row r="47" spans="1:31">
      <c r="A47" s="6823" t="s">
        <v>6576</v>
      </c>
      <c r="B47" s="37">
        <v>62.62249112272734</v>
      </c>
      <c r="C47" s="37">
        <v>131234</v>
      </c>
      <c r="D47" s="37">
        <v>43.962625778629622</v>
      </c>
      <c r="E47" s="37">
        <v>16696</v>
      </c>
      <c r="F47" s="37">
        <v>18.659865344097717</v>
      </c>
      <c r="G47" s="37">
        <v>0</v>
      </c>
      <c r="H47" s="9759" t="str">
        <f t="shared" si="4"/>
        <v>***</v>
      </c>
      <c r="J47" s="6823" t="s">
        <v>6972</v>
      </c>
      <c r="K47" s="37">
        <v>62.62249112272734</v>
      </c>
      <c r="L47" s="37">
        <v>131234</v>
      </c>
      <c r="M47" s="37">
        <v>47.727984957693508</v>
      </c>
      <c r="N47" s="37">
        <v>12764</v>
      </c>
      <c r="O47" s="37">
        <v>14.894506165033832</v>
      </c>
      <c r="P47" s="37">
        <v>1.8508196821E-239</v>
      </c>
      <c r="Q47" s="9760" t="str">
        <f t="shared" si="5"/>
        <v>***</v>
      </c>
      <c r="R47" s="37">
        <v>31.739572736520859</v>
      </c>
      <c r="S47" s="37">
        <v>3932</v>
      </c>
      <c r="T47" s="37">
        <v>30.88291838620648</v>
      </c>
      <c r="U47" s="37">
        <v>0</v>
      </c>
      <c r="V47" s="9761" t="str">
        <f t="shared" si="6"/>
        <v>***</v>
      </c>
      <c r="X47" s="6823" t="s">
        <v>6774</v>
      </c>
      <c r="Y47" s="37">
        <v>61.302240308893182</v>
      </c>
      <c r="Z47" s="37">
        <v>143998</v>
      </c>
      <c r="AA47" s="37">
        <v>31.739572736520859</v>
      </c>
      <c r="AB47" s="37">
        <v>3932</v>
      </c>
      <c r="AC47" s="37">
        <v>29.562667572372323</v>
      </c>
      <c r="AD47" s="37">
        <v>7.774486287E-308</v>
      </c>
      <c r="AE47" s="9762" t="str">
        <f t="shared" si="7"/>
        <v>***</v>
      </c>
    </row>
    <row r="48" spans="1:31">
      <c r="A48" s="6823" t="s">
        <v>6577</v>
      </c>
      <c r="B48" s="37">
        <v>68.22301428829131</v>
      </c>
      <c r="C48" s="37">
        <v>160761</v>
      </c>
      <c r="D48" s="37">
        <v>51.343742001535702</v>
      </c>
      <c r="E48" s="37">
        <v>23442</v>
      </c>
      <c r="F48" s="37">
        <v>16.879272286755608</v>
      </c>
      <c r="G48" s="37">
        <v>0</v>
      </c>
      <c r="H48" s="9763" t="str">
        <f t="shared" si="4"/>
        <v>***</v>
      </c>
      <c r="J48" s="6823" t="s">
        <v>6973</v>
      </c>
      <c r="K48" s="37">
        <v>68.22301428829131</v>
      </c>
      <c r="L48" s="37">
        <v>160761</v>
      </c>
      <c r="M48" s="37">
        <v>56.171034160037443</v>
      </c>
      <c r="N48" s="37">
        <v>17096</v>
      </c>
      <c r="O48" s="37">
        <v>12.051980128253867</v>
      </c>
      <c r="P48" s="37">
        <v>1.2889102100999999E-223</v>
      </c>
      <c r="Q48" s="9764" t="str">
        <f t="shared" si="5"/>
        <v>***</v>
      </c>
      <c r="R48" s="37">
        <v>38.339111251181848</v>
      </c>
      <c r="S48" s="37">
        <v>6346</v>
      </c>
      <c r="T48" s="37">
        <v>29.883903037109462</v>
      </c>
      <c r="U48" s="37">
        <v>0</v>
      </c>
      <c r="V48" s="9765" t="str">
        <f t="shared" si="6"/>
        <v>***</v>
      </c>
      <c r="X48" s="6823" t="s">
        <v>6775</v>
      </c>
      <c r="Y48" s="37">
        <v>67.064551859077795</v>
      </c>
      <c r="Z48" s="37">
        <v>177857</v>
      </c>
      <c r="AA48" s="37">
        <v>38.339111251181848</v>
      </c>
      <c r="AB48" s="37">
        <v>6346</v>
      </c>
      <c r="AC48" s="37">
        <v>28.725440607895948</v>
      </c>
      <c r="AD48" s="37">
        <v>0</v>
      </c>
      <c r="AE48" s="9766" t="str">
        <f t="shared" si="7"/>
        <v>***</v>
      </c>
    </row>
    <row r="49" spans="1:31">
      <c r="A49" s="6823" t="s">
        <v>6578</v>
      </c>
      <c r="B49" s="37">
        <v>61.751664695998507</v>
      </c>
      <c r="C49" s="37">
        <v>128552</v>
      </c>
      <c r="D49" s="37">
        <v>46.572339577520921</v>
      </c>
      <c r="E49" s="37">
        <v>15054</v>
      </c>
      <c r="F49" s="37">
        <v>15.179325118477585</v>
      </c>
      <c r="G49" s="37">
        <v>5.7333707453E-285</v>
      </c>
      <c r="H49" s="9767" t="str">
        <f t="shared" si="4"/>
        <v>***</v>
      </c>
      <c r="J49" s="6823" t="s">
        <v>6974</v>
      </c>
      <c r="K49" s="37">
        <v>61.751664695998507</v>
      </c>
      <c r="L49" s="37">
        <v>128552</v>
      </c>
      <c r="M49" s="37">
        <v>51.027547004809797</v>
      </c>
      <c r="N49" s="37">
        <v>11435</v>
      </c>
      <c r="O49" s="37">
        <v>10.72411769118871</v>
      </c>
      <c r="P49" s="37">
        <v>1.75175022E-112</v>
      </c>
      <c r="Q49" s="9768" t="str">
        <f t="shared" si="5"/>
        <v>***</v>
      </c>
      <c r="R49" s="37">
        <v>32.495164410058017</v>
      </c>
      <c r="S49" s="37">
        <v>3619</v>
      </c>
      <c r="T49" s="37">
        <v>29.25650028594049</v>
      </c>
      <c r="U49" s="37">
        <v>1.4227848885999999E-278</v>
      </c>
      <c r="V49" s="9769" t="str">
        <f t="shared" si="6"/>
        <v>***</v>
      </c>
      <c r="X49" s="6823" t="s">
        <v>6776</v>
      </c>
      <c r="Y49" s="37">
        <v>60.875652739182932</v>
      </c>
      <c r="Z49" s="37">
        <v>139987</v>
      </c>
      <c r="AA49" s="37">
        <v>32.495164410058017</v>
      </c>
      <c r="AB49" s="37">
        <v>3619</v>
      </c>
      <c r="AC49" s="37">
        <v>28.380488329124915</v>
      </c>
      <c r="AD49" s="37">
        <v>7.2770844088999998E-261</v>
      </c>
      <c r="AE49" s="9770" t="str">
        <f t="shared" si="7"/>
        <v>***</v>
      </c>
    </row>
    <row r="50" spans="1:31">
      <c r="A50" s="6823" t="s">
        <v>6579</v>
      </c>
      <c r="B50" s="37">
        <v>67.534286467072505</v>
      </c>
      <c r="C50" s="37">
        <v>72113</v>
      </c>
      <c r="D50" s="37">
        <v>56.054020490530888</v>
      </c>
      <c r="E50" s="37">
        <v>12884</v>
      </c>
      <c r="F50" s="37">
        <v>11.480265976541617</v>
      </c>
      <c r="G50" s="37">
        <v>9.3366550141999993E-142</v>
      </c>
      <c r="H50" s="9771" t="str">
        <f t="shared" si="4"/>
        <v>***</v>
      </c>
      <c r="J50" s="6823" t="s">
        <v>6975</v>
      </c>
      <c r="K50" s="37">
        <v>67.534286467072505</v>
      </c>
      <c r="L50" s="37">
        <v>72113</v>
      </c>
      <c r="M50" s="37">
        <v>61.553461163470907</v>
      </c>
      <c r="N50" s="37">
        <v>9231</v>
      </c>
      <c r="O50" s="37">
        <v>5.9808253036015984</v>
      </c>
      <c r="P50" s="37">
        <v>1.3488657032999999E-30</v>
      </c>
      <c r="Q50" s="9772" t="str">
        <f t="shared" si="5"/>
        <v>***</v>
      </c>
      <c r="R50" s="37">
        <v>42.157131125102659</v>
      </c>
      <c r="S50" s="37">
        <v>3653</v>
      </c>
      <c r="T50" s="37">
        <v>25.377155341969846</v>
      </c>
      <c r="U50" s="37">
        <v>2.0268215535E-221</v>
      </c>
      <c r="V50" s="9773" t="str">
        <f t="shared" si="6"/>
        <v>***</v>
      </c>
      <c r="X50" s="6823" t="s">
        <v>6777</v>
      </c>
      <c r="Y50" s="37">
        <v>66.855576317859956</v>
      </c>
      <c r="Z50" s="37">
        <v>81344</v>
      </c>
      <c r="AA50" s="37">
        <v>42.157131125102659</v>
      </c>
      <c r="AB50" s="37">
        <v>3653</v>
      </c>
      <c r="AC50" s="37">
        <v>24.698445192757298</v>
      </c>
      <c r="AD50" s="37">
        <v>3.1246243897000001E-209</v>
      </c>
      <c r="AE50" s="9774" t="str">
        <f t="shared" si="7"/>
        <v>***</v>
      </c>
    </row>
    <row r="51" spans="1:31">
      <c r="A51" s="6823" t="s">
        <v>11571</v>
      </c>
      <c r="B51" s="37">
        <v>70.135678899733378</v>
      </c>
      <c r="C51" s="37">
        <v>4384101</v>
      </c>
      <c r="D51" s="37">
        <v>58.747192264782448</v>
      </c>
      <c r="E51" s="37">
        <v>672250</v>
      </c>
      <c r="F51" s="37">
        <v>11.388486634950929</v>
      </c>
      <c r="G51" s="37">
        <v>0</v>
      </c>
      <c r="H51" s="9775" t="str">
        <f t="shared" si="4"/>
        <v>***</v>
      </c>
      <c r="J51" s="6823" t="s">
        <v>11571</v>
      </c>
      <c r="K51" s="37">
        <v>70.135678899733378</v>
      </c>
      <c r="L51" s="37">
        <v>4384101</v>
      </c>
      <c r="M51" s="37">
        <v>63.260311243210488</v>
      </c>
      <c r="N51" s="37">
        <v>505007</v>
      </c>
      <c r="O51" s="37">
        <v>6.8753676565228901</v>
      </c>
      <c r="P51" s="37">
        <v>0</v>
      </c>
      <c r="Q51" s="9776" t="str">
        <f t="shared" si="5"/>
        <v>***</v>
      </c>
      <c r="R51" s="37">
        <v>45.119377193664313</v>
      </c>
      <c r="S51" s="37">
        <v>167243</v>
      </c>
      <c r="T51" s="37">
        <v>25.016301706069065</v>
      </c>
      <c r="U51" s="37">
        <v>0</v>
      </c>
      <c r="V51" s="9777" t="str">
        <f t="shared" si="6"/>
        <v>***</v>
      </c>
      <c r="X51" s="6823" t="s">
        <v>11571</v>
      </c>
      <c r="Y51" s="37">
        <v>69.42550665683801</v>
      </c>
      <c r="Z51" s="37">
        <v>4889108</v>
      </c>
      <c r="AA51" s="37">
        <v>45.119377193664313</v>
      </c>
      <c r="AB51" s="37">
        <v>167243</v>
      </c>
      <c r="AC51" s="37">
        <v>24.306129463173697</v>
      </c>
      <c r="AD51" s="37">
        <v>0</v>
      </c>
      <c r="AE51" s="9778" t="str">
        <f t="shared" si="7"/>
        <v>***</v>
      </c>
    </row>
    <row r="53" spans="1:31" s="6823" customFormat="1">
      <c r="A53" s="17038" t="s">
        <v>12097</v>
      </c>
      <c r="J53" s="17038" t="s">
        <v>12098</v>
      </c>
      <c r="X53" s="17036" t="s">
        <v>12099</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6580</v>
      </c>
      <c r="B55" s="37">
        <v>65.960293942198248</v>
      </c>
      <c r="C55" s="37">
        <v>310129</v>
      </c>
      <c r="D55" s="37">
        <v>50.019395715701911</v>
      </c>
      <c r="E55" s="37">
        <v>46402</v>
      </c>
      <c r="F55" s="37">
        <v>15.940898226496337</v>
      </c>
      <c r="G55" s="37">
        <v>0</v>
      </c>
      <c r="H55" s="9779" t="str">
        <f t="shared" ref="H55:H77" si="8">IF(G55&lt;0.01,"***",IF(G55&lt;0.05,"**",IF(G55&lt;0.1,"*","NS")))</f>
        <v>***</v>
      </c>
      <c r="J55" s="6823" t="s">
        <v>6976</v>
      </c>
      <c r="K55" s="37">
        <v>65.960293942198248</v>
      </c>
      <c r="L55" s="37">
        <v>310129</v>
      </c>
      <c r="M55" s="37">
        <v>53.131755370091668</v>
      </c>
      <c r="N55" s="37">
        <v>36545</v>
      </c>
      <c r="O55" s="37">
        <v>12.828538572106581</v>
      </c>
      <c r="P55" s="37">
        <v>0</v>
      </c>
      <c r="Q55" s="9780" t="str">
        <f t="shared" ref="Q55:Q77" si="9">IF(P55&lt;0.01,"***",IF(P55&lt;0.05,"**",IF(P55&lt;0.1,"*","NS")))</f>
        <v>***</v>
      </c>
      <c r="R55" s="37">
        <v>38.480267829968547</v>
      </c>
      <c r="S55" s="37">
        <v>9857</v>
      </c>
      <c r="T55" s="37">
        <v>27.480026112229702</v>
      </c>
      <c r="U55" s="37">
        <v>0</v>
      </c>
      <c r="V55" s="9781" t="str">
        <f t="shared" ref="V55:V77" si="10">IF(P55&lt;0.01,"***",IF(P55&lt;0.05,"**",IF(P55&lt;0.1,"*","NS")))</f>
        <v>***</v>
      </c>
      <c r="X55" s="6823" t="s">
        <v>6778</v>
      </c>
      <c r="Y55" s="37">
        <v>64.607960216226189</v>
      </c>
      <c r="Z55" s="37">
        <v>346674</v>
      </c>
      <c r="AA55" s="37">
        <v>38.480267829968547</v>
      </c>
      <c r="AB55" s="37">
        <v>9857</v>
      </c>
      <c r="AC55" s="37">
        <v>26.127692386257642</v>
      </c>
      <c r="AD55" s="37">
        <v>0</v>
      </c>
      <c r="AE55" s="9782" t="str">
        <f t="shared" ref="AE55:AE77" si="11">IF(AD55&lt;0.01,"***",IF(AD55&lt;0.05,"**",IF(AD55&lt;0.1,"*","NS")))</f>
        <v>***</v>
      </c>
    </row>
    <row r="56" spans="1:31">
      <c r="A56" s="6823" t="s">
        <v>6581</v>
      </c>
      <c r="B56" s="37">
        <v>80.848094331255055</v>
      </c>
      <c r="C56" s="37">
        <v>76666</v>
      </c>
      <c r="D56" s="37">
        <v>60.077549437766578</v>
      </c>
      <c r="E56" s="37">
        <v>12895</v>
      </c>
      <c r="F56" s="37">
        <v>20.770544893488477</v>
      </c>
      <c r="G56" s="37">
        <v>0</v>
      </c>
      <c r="H56" s="9783" t="str">
        <f t="shared" si="8"/>
        <v>***</v>
      </c>
      <c r="J56" s="6823" t="s">
        <v>6977</v>
      </c>
      <c r="K56" s="37">
        <v>80.848094331255055</v>
      </c>
      <c r="L56" s="37">
        <v>76666</v>
      </c>
      <c r="M56" s="37">
        <v>67.062445030782769</v>
      </c>
      <c r="N56" s="37">
        <v>9096</v>
      </c>
      <c r="O56" s="37">
        <v>13.785649300472286</v>
      </c>
      <c r="P56" s="37">
        <v>1.7027911680000001E-208</v>
      </c>
      <c r="Q56" s="9784" t="str">
        <f t="shared" si="9"/>
        <v>***</v>
      </c>
      <c r="R56" s="37">
        <v>43.353514082653327</v>
      </c>
      <c r="S56" s="37">
        <v>3799</v>
      </c>
      <c r="T56" s="37">
        <v>37.494580248601729</v>
      </c>
      <c r="U56" s="37">
        <v>0</v>
      </c>
      <c r="V56" s="9785" t="str">
        <f t="shared" si="10"/>
        <v>***</v>
      </c>
      <c r="X56" s="6823" t="s">
        <v>6779</v>
      </c>
      <c r="Y56" s="37">
        <v>79.385975140505124</v>
      </c>
      <c r="Z56" s="37">
        <v>85762</v>
      </c>
      <c r="AA56" s="37">
        <v>43.353514082653327</v>
      </c>
      <c r="AB56" s="37">
        <v>3799</v>
      </c>
      <c r="AC56" s="37">
        <v>36.032461057851798</v>
      </c>
      <c r="AD56" s="37">
        <v>0</v>
      </c>
      <c r="AE56" s="9786" t="str">
        <f t="shared" si="11"/>
        <v>***</v>
      </c>
    </row>
    <row r="57" spans="1:31">
      <c r="A57" s="6823" t="s">
        <v>6582</v>
      </c>
      <c r="B57" s="37">
        <v>83.01760505001505</v>
      </c>
      <c r="C57" s="37">
        <v>162851</v>
      </c>
      <c r="D57" s="37">
        <v>64.417410338440817</v>
      </c>
      <c r="E57" s="37">
        <v>23756</v>
      </c>
      <c r="F57" s="37">
        <v>18.600194711574233</v>
      </c>
      <c r="G57" s="37">
        <v>0</v>
      </c>
      <c r="H57" s="9787" t="str">
        <f t="shared" si="8"/>
        <v>***</v>
      </c>
      <c r="J57" s="6823" t="s">
        <v>6978</v>
      </c>
      <c r="K57" s="37">
        <v>83.01760505001505</v>
      </c>
      <c r="L57" s="37">
        <v>162851</v>
      </c>
      <c r="M57" s="37">
        <v>70.240861433833942</v>
      </c>
      <c r="N57" s="37">
        <v>17645</v>
      </c>
      <c r="O57" s="37">
        <v>12.776743616181108</v>
      </c>
      <c r="P57" s="37">
        <v>0</v>
      </c>
      <c r="Q57" s="9788" t="str">
        <f t="shared" si="9"/>
        <v>***</v>
      </c>
      <c r="R57" s="37">
        <v>47.602683685157913</v>
      </c>
      <c r="S57" s="37">
        <v>6111</v>
      </c>
      <c r="T57" s="37">
        <v>35.414921364857136</v>
      </c>
      <c r="U57" s="37">
        <v>0</v>
      </c>
      <c r="V57" s="9789" t="str">
        <f t="shared" si="10"/>
        <v>***</v>
      </c>
      <c r="X57" s="6823" t="s">
        <v>6780</v>
      </c>
      <c r="Y57" s="37">
        <v>81.768571048665905</v>
      </c>
      <c r="Z57" s="37">
        <v>180496</v>
      </c>
      <c r="AA57" s="37">
        <v>47.602683685157913</v>
      </c>
      <c r="AB57" s="37">
        <v>6111</v>
      </c>
      <c r="AC57" s="37">
        <v>34.165887363507991</v>
      </c>
      <c r="AD57" s="37">
        <v>0</v>
      </c>
      <c r="AE57" s="9790" t="str">
        <f t="shared" si="11"/>
        <v>***</v>
      </c>
    </row>
    <row r="58" spans="1:31">
      <c r="A58" s="6823" t="s">
        <v>6583</v>
      </c>
      <c r="B58" s="37">
        <v>69.536907100757787</v>
      </c>
      <c r="C58" s="37">
        <v>106890</v>
      </c>
      <c r="D58" s="37">
        <v>52.111180512179892</v>
      </c>
      <c r="E58" s="37">
        <v>16010</v>
      </c>
      <c r="F58" s="37">
        <v>17.425726588577895</v>
      </c>
      <c r="G58" s="37">
        <v>0</v>
      </c>
      <c r="H58" s="9791" t="str">
        <f t="shared" si="8"/>
        <v>***</v>
      </c>
      <c r="J58" s="6823" t="s">
        <v>6979</v>
      </c>
      <c r="K58" s="37">
        <v>69.536907100757787</v>
      </c>
      <c r="L58" s="37">
        <v>106890</v>
      </c>
      <c r="M58" s="37">
        <v>57.97062511194698</v>
      </c>
      <c r="N58" s="37">
        <v>11166</v>
      </c>
      <c r="O58" s="37">
        <v>11.566281988810807</v>
      </c>
      <c r="P58" s="37">
        <v>1.4688328656999999E-138</v>
      </c>
      <c r="Q58" s="9792" t="str">
        <f t="shared" si="9"/>
        <v>***</v>
      </c>
      <c r="R58" s="37">
        <v>38.604459124690337</v>
      </c>
      <c r="S58" s="37">
        <v>4844</v>
      </c>
      <c r="T58" s="37">
        <v>30.932447976067451</v>
      </c>
      <c r="U58" s="37">
        <v>0</v>
      </c>
      <c r="V58" s="9793" t="str">
        <f t="shared" si="10"/>
        <v>***</v>
      </c>
      <c r="X58" s="6823" t="s">
        <v>6781</v>
      </c>
      <c r="Y58" s="37">
        <v>68.44294233245239</v>
      </c>
      <c r="Z58" s="37">
        <v>118056</v>
      </c>
      <c r="AA58" s="37">
        <v>38.604459124690337</v>
      </c>
      <c r="AB58" s="37">
        <v>4844</v>
      </c>
      <c r="AC58" s="37">
        <v>29.838483207762053</v>
      </c>
      <c r="AD58" s="37">
        <v>0</v>
      </c>
      <c r="AE58" s="9794" t="str">
        <f t="shared" si="11"/>
        <v>***</v>
      </c>
    </row>
    <row r="59" spans="1:31">
      <c r="A59" s="6823" t="s">
        <v>6584</v>
      </c>
      <c r="B59" s="37">
        <v>81.613248286517972</v>
      </c>
      <c r="C59" s="37">
        <v>50482</v>
      </c>
      <c r="D59" s="37">
        <v>57.867694283879253</v>
      </c>
      <c r="E59" s="37">
        <v>7785</v>
      </c>
      <c r="F59" s="37">
        <v>23.74555400263872</v>
      </c>
      <c r="G59" s="37">
        <v>0</v>
      </c>
      <c r="H59" s="9795" t="str">
        <f t="shared" si="8"/>
        <v>***</v>
      </c>
      <c r="J59" s="6823" t="s">
        <v>6980</v>
      </c>
      <c r="K59" s="37">
        <v>81.613248286517972</v>
      </c>
      <c r="L59" s="37">
        <v>50482</v>
      </c>
      <c r="M59" s="37">
        <v>64.520367936925098</v>
      </c>
      <c r="N59" s="37">
        <v>5327</v>
      </c>
      <c r="O59" s="37">
        <v>17.092880349592875</v>
      </c>
      <c r="P59" s="37">
        <v>9.6072195788999999E-195</v>
      </c>
      <c r="Q59" s="9796" t="str">
        <f t="shared" si="9"/>
        <v>***</v>
      </c>
      <c r="R59" s="37">
        <v>43.449959316517493</v>
      </c>
      <c r="S59" s="37">
        <v>2458</v>
      </c>
      <c r="T59" s="37">
        <v>38.16328897000048</v>
      </c>
      <c r="U59" s="37">
        <v>0</v>
      </c>
      <c r="V59" s="9797" t="str">
        <f t="shared" si="10"/>
        <v>***</v>
      </c>
      <c r="X59" s="6823" t="s">
        <v>6782</v>
      </c>
      <c r="Y59" s="37">
        <v>79.981723377949791</v>
      </c>
      <c r="Z59" s="37">
        <v>55809</v>
      </c>
      <c r="AA59" s="37">
        <v>43.449959316517493</v>
      </c>
      <c r="AB59" s="37">
        <v>2458</v>
      </c>
      <c r="AC59" s="37">
        <v>36.531764061432298</v>
      </c>
      <c r="AD59" s="37">
        <v>0</v>
      </c>
      <c r="AE59" s="9798" t="str">
        <f t="shared" si="11"/>
        <v>***</v>
      </c>
    </row>
    <row r="60" spans="1:31">
      <c r="A60" s="6823" t="s">
        <v>6585</v>
      </c>
      <c r="B60" s="37">
        <v>80.963871637601187</v>
      </c>
      <c r="C60" s="37">
        <v>208036</v>
      </c>
      <c r="D60" s="37">
        <v>64.648832995843549</v>
      </c>
      <c r="E60" s="37">
        <v>28149</v>
      </c>
      <c r="F60" s="37">
        <v>16.315038641757639</v>
      </c>
      <c r="G60" s="37">
        <v>0</v>
      </c>
      <c r="H60" s="9799" t="str">
        <f t="shared" si="8"/>
        <v>***</v>
      </c>
      <c r="J60" s="6823" t="s">
        <v>6981</v>
      </c>
      <c r="K60" s="37">
        <v>80.963871637601187</v>
      </c>
      <c r="L60" s="37">
        <v>208036</v>
      </c>
      <c r="M60" s="37">
        <v>71.10177404295051</v>
      </c>
      <c r="N60" s="37">
        <v>19278</v>
      </c>
      <c r="O60" s="37">
        <v>9.8620975946506775</v>
      </c>
      <c r="P60" s="37">
        <v>6.6331621405000003E-237</v>
      </c>
      <c r="Q60" s="9800" t="str">
        <f t="shared" si="9"/>
        <v>***</v>
      </c>
      <c r="R60" s="37">
        <v>50.625634088603313</v>
      </c>
      <c r="S60" s="37">
        <v>8871</v>
      </c>
      <c r="T60" s="37">
        <v>30.338237548997874</v>
      </c>
      <c r="U60" s="37">
        <v>0</v>
      </c>
      <c r="V60" s="9801" t="str">
        <f t="shared" si="10"/>
        <v>***</v>
      </c>
      <c r="X60" s="6823" t="s">
        <v>6783</v>
      </c>
      <c r="Y60" s="37">
        <v>80.127488848025195</v>
      </c>
      <c r="Z60" s="37">
        <v>227314</v>
      </c>
      <c r="AA60" s="37">
        <v>50.625634088603313</v>
      </c>
      <c r="AB60" s="37">
        <v>8871</v>
      </c>
      <c r="AC60" s="37">
        <v>29.501854759421882</v>
      </c>
      <c r="AD60" s="37">
        <v>0</v>
      </c>
      <c r="AE60" s="9802" t="str">
        <f t="shared" si="11"/>
        <v>***</v>
      </c>
    </row>
    <row r="61" spans="1:31">
      <c r="A61" s="6823" t="s">
        <v>6586</v>
      </c>
      <c r="B61" s="37">
        <v>91.943747466354964</v>
      </c>
      <c r="C61" s="37">
        <v>846113</v>
      </c>
      <c r="D61" s="37">
        <v>81.615967377888694</v>
      </c>
      <c r="E61" s="37">
        <v>146649</v>
      </c>
      <c r="F61" s="37">
        <v>10.32778008846627</v>
      </c>
      <c r="G61" s="37">
        <v>0</v>
      </c>
      <c r="H61" s="9803" t="str">
        <f t="shared" si="8"/>
        <v>***</v>
      </c>
      <c r="J61" s="6823" t="s">
        <v>6982</v>
      </c>
      <c r="K61" s="37">
        <v>91.943747466354964</v>
      </c>
      <c r="L61" s="37">
        <v>846113</v>
      </c>
      <c r="M61" s="37">
        <v>86.126584964719612</v>
      </c>
      <c r="N61" s="37">
        <v>113094</v>
      </c>
      <c r="O61" s="37">
        <v>5.8171625016353516</v>
      </c>
      <c r="P61" s="37">
        <v>0</v>
      </c>
      <c r="Q61" s="9804" t="str">
        <f t="shared" si="9"/>
        <v>***</v>
      </c>
      <c r="R61" s="37">
        <v>66.413351214424083</v>
      </c>
      <c r="S61" s="37">
        <v>33555</v>
      </c>
      <c r="T61" s="37">
        <v>25.530396251930881</v>
      </c>
      <c r="U61" s="37">
        <v>0</v>
      </c>
      <c r="V61" s="9805" t="str">
        <f t="shared" si="10"/>
        <v>***</v>
      </c>
      <c r="X61" s="6823" t="s">
        <v>6784</v>
      </c>
      <c r="Y61" s="37">
        <v>91.257882813615836</v>
      </c>
      <c r="Z61" s="37">
        <v>959207</v>
      </c>
      <c r="AA61" s="37">
        <v>66.413351214424083</v>
      </c>
      <c r="AB61" s="37">
        <v>33555</v>
      </c>
      <c r="AC61" s="37">
        <v>24.844531599191754</v>
      </c>
      <c r="AD61" s="37">
        <v>0</v>
      </c>
      <c r="AE61" s="9806" t="str">
        <f t="shared" si="11"/>
        <v>***</v>
      </c>
    </row>
    <row r="62" spans="1:31">
      <c r="A62" s="6823" t="s">
        <v>6587</v>
      </c>
      <c r="B62" s="37">
        <v>80.928675318470212</v>
      </c>
      <c r="C62" s="37">
        <v>284642</v>
      </c>
      <c r="D62" s="37">
        <v>62.537394227755783</v>
      </c>
      <c r="E62" s="37">
        <v>35099</v>
      </c>
      <c r="F62" s="37">
        <v>18.391281090714429</v>
      </c>
      <c r="G62" s="37">
        <v>0</v>
      </c>
      <c r="H62" s="9807" t="str">
        <f t="shared" si="8"/>
        <v>***</v>
      </c>
      <c r="J62" s="6823" t="s">
        <v>6983</v>
      </c>
      <c r="K62" s="37">
        <v>80.928675318470212</v>
      </c>
      <c r="L62" s="37">
        <v>284642</v>
      </c>
      <c r="M62" s="37">
        <v>69.467094330872982</v>
      </c>
      <c r="N62" s="37">
        <v>25877</v>
      </c>
      <c r="O62" s="37">
        <v>11.46158098759723</v>
      </c>
      <c r="P62" s="37">
        <v>0</v>
      </c>
      <c r="Q62" s="9808" t="str">
        <f t="shared" si="9"/>
        <v>***</v>
      </c>
      <c r="R62" s="37">
        <v>43.092604641075688</v>
      </c>
      <c r="S62" s="37">
        <v>9222</v>
      </c>
      <c r="T62" s="37">
        <v>37.836070677394524</v>
      </c>
      <c r="U62" s="37">
        <v>0</v>
      </c>
      <c r="V62" s="9809" t="str">
        <f t="shared" si="10"/>
        <v>***</v>
      </c>
      <c r="X62" s="6823" t="s">
        <v>6785</v>
      </c>
      <c r="Y62" s="37">
        <v>79.97352818990143</v>
      </c>
      <c r="Z62" s="37">
        <v>310519</v>
      </c>
      <c r="AA62" s="37">
        <v>43.092604641075688</v>
      </c>
      <c r="AB62" s="37">
        <v>9222</v>
      </c>
      <c r="AC62" s="37">
        <v>36.880923548825741</v>
      </c>
      <c r="AD62" s="37">
        <v>0</v>
      </c>
      <c r="AE62" s="9810" t="str">
        <f t="shared" si="11"/>
        <v>***</v>
      </c>
    </row>
    <row r="63" spans="1:31">
      <c r="A63" s="6823" t="s">
        <v>6588</v>
      </c>
      <c r="B63" s="37">
        <v>74.567513326492247</v>
      </c>
      <c r="C63" s="37">
        <v>110119</v>
      </c>
      <c r="D63" s="37">
        <v>56.273960061795499</v>
      </c>
      <c r="E63" s="37">
        <v>17477</v>
      </c>
      <c r="F63" s="37">
        <v>18.293553264696747</v>
      </c>
      <c r="G63" s="37">
        <v>0</v>
      </c>
      <c r="H63" s="9811" t="str">
        <f t="shared" si="8"/>
        <v>***</v>
      </c>
      <c r="J63" s="6823" t="s">
        <v>6984</v>
      </c>
      <c r="K63" s="37">
        <v>74.567513326492247</v>
      </c>
      <c r="L63" s="37">
        <v>110119</v>
      </c>
      <c r="M63" s="37">
        <v>60.891801182675401</v>
      </c>
      <c r="N63" s="37">
        <v>12514</v>
      </c>
      <c r="O63" s="37">
        <v>13.675712143816845</v>
      </c>
      <c r="P63" s="37">
        <v>7.8921879794000001E-236</v>
      </c>
      <c r="Q63" s="9812" t="str">
        <f t="shared" si="9"/>
        <v>***</v>
      </c>
      <c r="R63" s="37">
        <v>44.630263953254079</v>
      </c>
      <c r="S63" s="37">
        <v>4963</v>
      </c>
      <c r="T63" s="37">
        <v>29.937249373238167</v>
      </c>
      <c r="U63" s="37">
        <v>0</v>
      </c>
      <c r="V63" s="9813" t="str">
        <f t="shared" si="10"/>
        <v>***</v>
      </c>
      <c r="X63" s="6823" t="s">
        <v>6786</v>
      </c>
      <c r="Y63" s="37">
        <v>73.171984702323186</v>
      </c>
      <c r="Z63" s="37">
        <v>122633</v>
      </c>
      <c r="AA63" s="37">
        <v>44.630263953254079</v>
      </c>
      <c r="AB63" s="37">
        <v>4963</v>
      </c>
      <c r="AC63" s="37">
        <v>28.541720749069107</v>
      </c>
      <c r="AD63" s="37">
        <v>0</v>
      </c>
      <c r="AE63" s="9814" t="str">
        <f t="shared" si="11"/>
        <v>***</v>
      </c>
    </row>
    <row r="64" spans="1:31">
      <c r="A64" s="6823" t="s">
        <v>6589</v>
      </c>
      <c r="B64" s="37">
        <v>74.101647027166422</v>
      </c>
      <c r="C64" s="37">
        <v>89191</v>
      </c>
      <c r="D64" s="37">
        <v>54.999203948415847</v>
      </c>
      <c r="E64" s="37">
        <v>12562</v>
      </c>
      <c r="F64" s="37">
        <v>19.102443078750575</v>
      </c>
      <c r="G64" s="37">
        <v>0</v>
      </c>
      <c r="H64" s="9815" t="str">
        <f t="shared" si="8"/>
        <v>***</v>
      </c>
      <c r="J64" s="6823" t="s">
        <v>6985</v>
      </c>
      <c r="K64" s="37">
        <v>74.101647027166422</v>
      </c>
      <c r="L64" s="37">
        <v>89191</v>
      </c>
      <c r="M64" s="37">
        <v>61.86926605504587</v>
      </c>
      <c r="N64" s="37">
        <v>8720</v>
      </c>
      <c r="O64" s="37">
        <v>12.232380972120552</v>
      </c>
      <c r="P64" s="37">
        <v>1.3307689825000001E-133</v>
      </c>
      <c r="Q64" s="9816" t="str">
        <f t="shared" si="9"/>
        <v>***</v>
      </c>
      <c r="R64" s="37">
        <v>39.406559083810507</v>
      </c>
      <c r="S64" s="37">
        <v>3842</v>
      </c>
      <c r="T64" s="37">
        <v>34.695087943355915</v>
      </c>
      <c r="U64" s="37">
        <v>0</v>
      </c>
      <c r="V64" s="9817" t="str">
        <f t="shared" si="10"/>
        <v>***</v>
      </c>
      <c r="X64" s="6823" t="s">
        <v>6787</v>
      </c>
      <c r="Y64" s="37">
        <v>73.012225388362907</v>
      </c>
      <c r="Z64" s="37">
        <v>97911</v>
      </c>
      <c r="AA64" s="37">
        <v>39.406559083810507</v>
      </c>
      <c r="AB64" s="37">
        <v>3842</v>
      </c>
      <c r="AC64" s="37">
        <v>33.6056663045524</v>
      </c>
      <c r="AD64" s="37">
        <v>0</v>
      </c>
      <c r="AE64" s="9818" t="str">
        <f t="shared" si="11"/>
        <v>***</v>
      </c>
    </row>
    <row r="65" spans="1:31">
      <c r="A65" s="6823" t="s">
        <v>6590</v>
      </c>
      <c r="B65" s="37">
        <v>79.507854962400415</v>
      </c>
      <c r="C65" s="37">
        <v>134310</v>
      </c>
      <c r="D65" s="37">
        <v>57.459752901534998</v>
      </c>
      <c r="E65" s="37">
        <v>21368</v>
      </c>
      <c r="F65" s="37">
        <v>22.048102060865418</v>
      </c>
      <c r="G65" s="37">
        <v>0</v>
      </c>
      <c r="H65" s="9819" t="str">
        <f t="shared" si="8"/>
        <v>***</v>
      </c>
      <c r="J65" s="6823" t="s">
        <v>6986</v>
      </c>
      <c r="K65" s="37">
        <v>79.507854962400415</v>
      </c>
      <c r="L65" s="37">
        <v>134310</v>
      </c>
      <c r="M65" s="37">
        <v>64.338184338184334</v>
      </c>
      <c r="N65" s="37">
        <v>14430</v>
      </c>
      <c r="O65" s="37">
        <v>15.169670624216081</v>
      </c>
      <c r="P65" s="37">
        <v>0</v>
      </c>
      <c r="Q65" s="9820" t="str">
        <f t="shared" si="9"/>
        <v>***</v>
      </c>
      <c r="R65" s="37">
        <v>43.153646584029978</v>
      </c>
      <c r="S65" s="37">
        <v>6938</v>
      </c>
      <c r="T65" s="37">
        <v>36.354208378370437</v>
      </c>
      <c r="U65" s="37">
        <v>0</v>
      </c>
      <c r="V65" s="9821" t="str">
        <f t="shared" si="10"/>
        <v>***</v>
      </c>
      <c r="X65" s="6823" t="s">
        <v>6788</v>
      </c>
      <c r="Y65" s="37">
        <v>78.036170498857061</v>
      </c>
      <c r="Z65" s="37">
        <v>148740</v>
      </c>
      <c r="AA65" s="37">
        <v>43.153646584029978</v>
      </c>
      <c r="AB65" s="37">
        <v>6938</v>
      </c>
      <c r="AC65" s="37">
        <v>34.882523914827082</v>
      </c>
      <c r="AD65" s="37">
        <v>0</v>
      </c>
      <c r="AE65" s="9822" t="str">
        <f t="shared" si="11"/>
        <v>***</v>
      </c>
    </row>
    <row r="66" spans="1:31">
      <c r="A66" s="6823" t="s">
        <v>6591</v>
      </c>
      <c r="B66" s="37">
        <v>74.277857814792156</v>
      </c>
      <c r="C66" s="37">
        <v>152013</v>
      </c>
      <c r="D66" s="37">
        <v>59.020446345048782</v>
      </c>
      <c r="E66" s="37">
        <v>14966</v>
      </c>
      <c r="F66" s="37">
        <v>15.257411469743374</v>
      </c>
      <c r="G66" s="37">
        <v>0</v>
      </c>
      <c r="H66" s="9823" t="str">
        <f t="shared" si="8"/>
        <v>***</v>
      </c>
      <c r="J66" s="6823" t="s">
        <v>6987</v>
      </c>
      <c r="K66" s="37">
        <v>74.277857814792156</v>
      </c>
      <c r="L66" s="37">
        <v>152013</v>
      </c>
      <c r="M66" s="37">
        <v>64.046449307726661</v>
      </c>
      <c r="N66" s="37">
        <v>11195</v>
      </c>
      <c r="O66" s="37">
        <v>10.231408507065495</v>
      </c>
      <c r="P66" s="37">
        <v>2.5329804885E-124</v>
      </c>
      <c r="Q66" s="9824" t="str">
        <f t="shared" si="9"/>
        <v>***</v>
      </c>
      <c r="R66" s="37">
        <v>44.099708300185632</v>
      </c>
      <c r="S66" s="37">
        <v>3771</v>
      </c>
      <c r="T66" s="37">
        <v>30.178149514606524</v>
      </c>
      <c r="U66" s="37">
        <v>0</v>
      </c>
      <c r="V66" s="9825" t="str">
        <f t="shared" si="10"/>
        <v>***</v>
      </c>
      <c r="X66" s="6823" t="s">
        <v>6789</v>
      </c>
      <c r="Y66" s="37">
        <v>73.576050193617959</v>
      </c>
      <c r="Z66" s="37">
        <v>163208</v>
      </c>
      <c r="AA66" s="37">
        <v>44.099708300185632</v>
      </c>
      <c r="AB66" s="37">
        <v>3771</v>
      </c>
      <c r="AC66" s="37">
        <v>29.476341893432327</v>
      </c>
      <c r="AD66" s="37">
        <v>0</v>
      </c>
      <c r="AE66" s="9826" t="str">
        <f t="shared" si="11"/>
        <v>***</v>
      </c>
    </row>
    <row r="67" spans="1:31">
      <c r="A67" s="6823" t="s">
        <v>6592</v>
      </c>
      <c r="B67" s="37">
        <v>85.299564448903624</v>
      </c>
      <c r="C67" s="37">
        <v>213293</v>
      </c>
      <c r="D67" s="37">
        <v>66.237544548694444</v>
      </c>
      <c r="E67" s="37">
        <v>27498</v>
      </c>
      <c r="F67" s="37">
        <v>19.062019900209179</v>
      </c>
      <c r="G67" s="37">
        <v>0</v>
      </c>
      <c r="H67" s="9827" t="str">
        <f t="shared" si="8"/>
        <v>***</v>
      </c>
      <c r="J67" s="6823" t="s">
        <v>6988</v>
      </c>
      <c r="K67" s="37">
        <v>85.299564448903624</v>
      </c>
      <c r="L67" s="37">
        <v>213293</v>
      </c>
      <c r="M67" s="37">
        <v>73.049992655339565</v>
      </c>
      <c r="N67" s="37">
        <v>20423</v>
      </c>
      <c r="O67" s="37">
        <v>12.249571793564058</v>
      </c>
      <c r="P67" s="37">
        <v>0</v>
      </c>
      <c r="Q67" s="9828" t="str">
        <f t="shared" si="9"/>
        <v>***</v>
      </c>
      <c r="R67" s="37">
        <v>46.572438162544167</v>
      </c>
      <c r="S67" s="37">
        <v>7075</v>
      </c>
      <c r="T67" s="37">
        <v>38.727126286359457</v>
      </c>
      <c r="U67" s="37">
        <v>0</v>
      </c>
      <c r="V67" s="9829" t="str">
        <f t="shared" si="10"/>
        <v>***</v>
      </c>
      <c r="X67" s="6823" t="s">
        <v>6790</v>
      </c>
      <c r="Y67" s="37">
        <v>84.229149908435886</v>
      </c>
      <c r="Z67" s="37">
        <v>233716</v>
      </c>
      <c r="AA67" s="37">
        <v>46.572438162544167</v>
      </c>
      <c r="AB67" s="37">
        <v>7075</v>
      </c>
      <c r="AC67" s="37">
        <v>37.65671174589172</v>
      </c>
      <c r="AD67" s="37">
        <v>0</v>
      </c>
      <c r="AE67" s="9830" t="str">
        <f t="shared" si="11"/>
        <v>***</v>
      </c>
    </row>
    <row r="68" spans="1:31">
      <c r="A68" s="6823" t="s">
        <v>6593</v>
      </c>
      <c r="B68" s="37">
        <v>78.816753029848826</v>
      </c>
      <c r="C68" s="37">
        <v>233510</v>
      </c>
      <c r="D68" s="37">
        <v>60.798838594401431</v>
      </c>
      <c r="E68" s="37">
        <v>26864</v>
      </c>
      <c r="F68" s="37">
        <v>18.017914435447395</v>
      </c>
      <c r="G68" s="37">
        <v>0</v>
      </c>
      <c r="H68" s="9831" t="str">
        <f t="shared" si="8"/>
        <v>***</v>
      </c>
      <c r="J68" s="6823" t="s">
        <v>6989</v>
      </c>
      <c r="K68" s="37">
        <v>78.816753029848826</v>
      </c>
      <c r="L68" s="37">
        <v>233510</v>
      </c>
      <c r="M68" s="37">
        <v>66.763207829821226</v>
      </c>
      <c r="N68" s="37">
        <v>20026</v>
      </c>
      <c r="O68" s="37">
        <v>12.0535452000276</v>
      </c>
      <c r="P68" s="37">
        <v>0</v>
      </c>
      <c r="Q68" s="9832" t="str">
        <f t="shared" si="9"/>
        <v>***</v>
      </c>
      <c r="R68" s="37">
        <v>43.331383445451877</v>
      </c>
      <c r="S68" s="37">
        <v>6838</v>
      </c>
      <c r="T68" s="37">
        <v>35.485369584396949</v>
      </c>
      <c r="U68" s="37">
        <v>0</v>
      </c>
      <c r="V68" s="9833" t="str">
        <f t="shared" si="10"/>
        <v>***</v>
      </c>
      <c r="X68" s="6823" t="s">
        <v>6791</v>
      </c>
      <c r="Y68" s="37">
        <v>77.864681938659601</v>
      </c>
      <c r="Z68" s="37">
        <v>253536</v>
      </c>
      <c r="AA68" s="37">
        <v>43.331383445451877</v>
      </c>
      <c r="AB68" s="37">
        <v>6838</v>
      </c>
      <c r="AC68" s="37">
        <v>34.533298493207724</v>
      </c>
      <c r="AD68" s="37">
        <v>0</v>
      </c>
      <c r="AE68" s="9834" t="str">
        <f t="shared" si="11"/>
        <v>***</v>
      </c>
    </row>
    <row r="69" spans="1:31">
      <c r="A69" s="6823" t="s">
        <v>6594</v>
      </c>
      <c r="B69" s="37">
        <v>80.889761278024864</v>
      </c>
      <c r="C69" s="37">
        <v>88136</v>
      </c>
      <c r="D69" s="37">
        <v>60.551887842148211</v>
      </c>
      <c r="E69" s="37">
        <v>13481</v>
      </c>
      <c r="F69" s="37">
        <v>20.337873435876652</v>
      </c>
      <c r="G69" s="37">
        <v>0</v>
      </c>
      <c r="H69" s="9835" t="str">
        <f t="shared" si="8"/>
        <v>***</v>
      </c>
      <c r="J69" s="6823" t="s">
        <v>6990</v>
      </c>
      <c r="K69" s="37">
        <v>80.889761278024864</v>
      </c>
      <c r="L69" s="37">
        <v>88136</v>
      </c>
      <c r="M69" s="37">
        <v>67.249948229447085</v>
      </c>
      <c r="N69" s="37">
        <v>9658</v>
      </c>
      <c r="O69" s="37">
        <v>13.639813048577778</v>
      </c>
      <c r="P69" s="37">
        <v>1.5915615688E-219</v>
      </c>
      <c r="Q69" s="9836" t="str">
        <f t="shared" si="9"/>
        <v>***</v>
      </c>
      <c r="R69" s="37">
        <v>43.630656552445721</v>
      </c>
      <c r="S69" s="37">
        <v>3823</v>
      </c>
      <c r="T69" s="37">
        <v>37.259104725579142</v>
      </c>
      <c r="U69" s="37">
        <v>0</v>
      </c>
      <c r="V69" s="9837" t="str">
        <f t="shared" si="10"/>
        <v>***</v>
      </c>
      <c r="X69" s="6823" t="s">
        <v>6792</v>
      </c>
      <c r="Y69" s="37">
        <v>79.542712231834258</v>
      </c>
      <c r="Z69" s="37">
        <v>97794</v>
      </c>
      <c r="AA69" s="37">
        <v>43.630656552445721</v>
      </c>
      <c r="AB69" s="37">
        <v>3823</v>
      </c>
      <c r="AC69" s="37">
        <v>35.912055679388537</v>
      </c>
      <c r="AD69" s="37">
        <v>0</v>
      </c>
      <c r="AE69" s="9838" t="str">
        <f t="shared" si="11"/>
        <v>***</v>
      </c>
    </row>
    <row r="70" spans="1:31">
      <c r="A70" s="6823" t="s">
        <v>6595</v>
      </c>
      <c r="B70" s="37">
        <v>85.579819680742716</v>
      </c>
      <c r="C70" s="37">
        <v>93279</v>
      </c>
      <c r="D70" s="37">
        <v>71.730157656133699</v>
      </c>
      <c r="E70" s="37">
        <v>14779</v>
      </c>
      <c r="F70" s="37">
        <v>13.849662024609017</v>
      </c>
      <c r="G70" s="37">
        <v>0</v>
      </c>
      <c r="H70" s="9839" t="str">
        <f t="shared" si="8"/>
        <v>***</v>
      </c>
      <c r="J70" s="6823" t="s">
        <v>6991</v>
      </c>
      <c r="K70" s="37">
        <v>85.579819680742716</v>
      </c>
      <c r="L70" s="37">
        <v>93279</v>
      </c>
      <c r="M70" s="37">
        <v>77.001086562839546</v>
      </c>
      <c r="N70" s="37">
        <v>11044</v>
      </c>
      <c r="O70" s="37">
        <v>8.5787331179031696</v>
      </c>
      <c r="P70" s="37">
        <v>4.0937174662000004E-124</v>
      </c>
      <c r="Q70" s="9840" t="str">
        <f t="shared" si="9"/>
        <v>***</v>
      </c>
      <c r="R70" s="37">
        <v>56.144578313253007</v>
      </c>
      <c r="S70" s="37">
        <v>3735</v>
      </c>
      <c r="T70" s="37">
        <v>29.435241367489709</v>
      </c>
      <c r="U70" s="37">
        <v>0</v>
      </c>
      <c r="V70" s="9841" t="str">
        <f t="shared" si="10"/>
        <v>***</v>
      </c>
      <c r="X70" s="6823" t="s">
        <v>6793</v>
      </c>
      <c r="Y70" s="37">
        <v>84.671644795490934</v>
      </c>
      <c r="Z70" s="37">
        <v>104323</v>
      </c>
      <c r="AA70" s="37">
        <v>56.144578313253007</v>
      </c>
      <c r="AB70" s="37">
        <v>3735</v>
      </c>
      <c r="AC70" s="37">
        <v>28.527066482237927</v>
      </c>
      <c r="AD70" s="37">
        <v>0</v>
      </c>
      <c r="AE70" s="9842" t="str">
        <f t="shared" si="11"/>
        <v>***</v>
      </c>
    </row>
    <row r="71" spans="1:31">
      <c r="A71" s="6823" t="s">
        <v>6596</v>
      </c>
      <c r="B71" s="37">
        <v>77.513724677784523</v>
      </c>
      <c r="C71" s="37">
        <v>270316</v>
      </c>
      <c r="D71" s="37">
        <v>58.002495046598668</v>
      </c>
      <c r="E71" s="37">
        <v>27254</v>
      </c>
      <c r="F71" s="37">
        <v>19.511229631185856</v>
      </c>
      <c r="G71" s="37">
        <v>0</v>
      </c>
      <c r="H71" s="9843" t="str">
        <f t="shared" si="8"/>
        <v>***</v>
      </c>
      <c r="J71" s="6823" t="s">
        <v>6992</v>
      </c>
      <c r="K71" s="37">
        <v>77.513724677784523</v>
      </c>
      <c r="L71" s="37">
        <v>270316</v>
      </c>
      <c r="M71" s="37">
        <v>65.128468653648511</v>
      </c>
      <c r="N71" s="37">
        <v>19460</v>
      </c>
      <c r="O71" s="37">
        <v>12.385256024136012</v>
      </c>
      <c r="P71" s="37">
        <v>0</v>
      </c>
      <c r="Q71" s="9844" t="str">
        <f t="shared" si="9"/>
        <v>***</v>
      </c>
      <c r="R71" s="37">
        <v>40.210418270464459</v>
      </c>
      <c r="S71" s="37">
        <v>7794</v>
      </c>
      <c r="T71" s="37">
        <v>37.303306407320065</v>
      </c>
      <c r="U71" s="37">
        <v>0</v>
      </c>
      <c r="V71" s="9845" t="str">
        <f t="shared" si="10"/>
        <v>***</v>
      </c>
      <c r="X71" s="6823" t="s">
        <v>6794</v>
      </c>
      <c r="Y71" s="37">
        <v>76.681988846557346</v>
      </c>
      <c r="Z71" s="37">
        <v>289776</v>
      </c>
      <c r="AA71" s="37">
        <v>40.210418270464459</v>
      </c>
      <c r="AB71" s="37">
        <v>7794</v>
      </c>
      <c r="AC71" s="37">
        <v>36.471570576092887</v>
      </c>
      <c r="AD71" s="37">
        <v>0</v>
      </c>
      <c r="AE71" s="9846" t="str">
        <f t="shared" si="11"/>
        <v>***</v>
      </c>
    </row>
    <row r="72" spans="1:31">
      <c r="A72" s="6823" t="s">
        <v>6597</v>
      </c>
      <c r="B72" s="37">
        <v>81.793441035991194</v>
      </c>
      <c r="C72" s="37">
        <v>109499</v>
      </c>
      <c r="D72" s="37">
        <v>62.462851893877989</v>
      </c>
      <c r="E72" s="37">
        <v>18507</v>
      </c>
      <c r="F72" s="37">
        <v>19.330589142113205</v>
      </c>
      <c r="G72" s="37">
        <v>0</v>
      </c>
      <c r="H72" s="9847" t="str">
        <f t="shared" si="8"/>
        <v>***</v>
      </c>
      <c r="J72" s="6823" t="s">
        <v>6993</v>
      </c>
      <c r="K72" s="37">
        <v>81.793441035991194</v>
      </c>
      <c r="L72" s="37">
        <v>109499</v>
      </c>
      <c r="M72" s="37">
        <v>69.441896024464839</v>
      </c>
      <c r="N72" s="37">
        <v>13080</v>
      </c>
      <c r="O72" s="37">
        <v>12.351545011526355</v>
      </c>
      <c r="P72" s="37">
        <v>7.5886301162999996E-250</v>
      </c>
      <c r="Q72" s="9848" t="str">
        <f t="shared" si="9"/>
        <v>***</v>
      </c>
      <c r="R72" s="37">
        <v>45.642159572507829</v>
      </c>
      <c r="S72" s="37">
        <v>5427</v>
      </c>
      <c r="T72" s="37">
        <v>36.151281463483365</v>
      </c>
      <c r="U72" s="37">
        <v>0</v>
      </c>
      <c r="V72" s="9849" t="str">
        <f t="shared" si="10"/>
        <v>***</v>
      </c>
      <c r="X72" s="6823" t="s">
        <v>6795</v>
      </c>
      <c r="Y72" s="37">
        <v>80.475448486282318</v>
      </c>
      <c r="Z72" s="37">
        <v>122579</v>
      </c>
      <c r="AA72" s="37">
        <v>45.642159572507829</v>
      </c>
      <c r="AB72" s="37">
        <v>5427</v>
      </c>
      <c r="AC72" s="37">
        <v>34.833288913774489</v>
      </c>
      <c r="AD72" s="37">
        <v>0</v>
      </c>
      <c r="AE72" s="9850" t="str">
        <f t="shared" si="11"/>
        <v>***</v>
      </c>
    </row>
    <row r="73" spans="1:31">
      <c r="A73" s="6823" t="s">
        <v>6598</v>
      </c>
      <c r="B73" s="37">
        <v>77.917118642573044</v>
      </c>
      <c r="C73" s="37">
        <v>113391</v>
      </c>
      <c r="D73" s="37">
        <v>56.983320209034289</v>
      </c>
      <c r="E73" s="37">
        <v>13969</v>
      </c>
      <c r="F73" s="37">
        <v>20.933798433538755</v>
      </c>
      <c r="G73" s="37">
        <v>0</v>
      </c>
      <c r="H73" s="9851" t="str">
        <f t="shared" si="8"/>
        <v>***</v>
      </c>
      <c r="J73" s="6823" t="s">
        <v>6994</v>
      </c>
      <c r="K73" s="37">
        <v>77.917118642573044</v>
      </c>
      <c r="L73" s="37">
        <v>113391</v>
      </c>
      <c r="M73" s="37">
        <v>62.482181887294487</v>
      </c>
      <c r="N73" s="37">
        <v>10523</v>
      </c>
      <c r="O73" s="37">
        <v>15.434936755278557</v>
      </c>
      <c r="P73" s="37">
        <v>8.6290955552000005E-282</v>
      </c>
      <c r="Q73" s="9852" t="str">
        <f t="shared" si="9"/>
        <v>***</v>
      </c>
      <c r="R73" s="37">
        <v>40.191526407428903</v>
      </c>
      <c r="S73" s="37">
        <v>3446</v>
      </c>
      <c r="T73" s="37">
        <v>37.725592235144141</v>
      </c>
      <c r="U73" s="37">
        <v>0</v>
      </c>
      <c r="V73" s="9853" t="str">
        <f t="shared" si="10"/>
        <v>***</v>
      </c>
      <c r="X73" s="6823" t="s">
        <v>6796</v>
      </c>
      <c r="Y73" s="37">
        <v>76.606356021111409</v>
      </c>
      <c r="Z73" s="37">
        <v>123914</v>
      </c>
      <c r="AA73" s="37">
        <v>40.191526407428903</v>
      </c>
      <c r="AB73" s="37">
        <v>3446</v>
      </c>
      <c r="AC73" s="37">
        <v>36.414829613682507</v>
      </c>
      <c r="AD73" s="37">
        <v>0</v>
      </c>
      <c r="AE73" s="9854" t="str">
        <f t="shared" si="11"/>
        <v>***</v>
      </c>
    </row>
    <row r="74" spans="1:31">
      <c r="A74" s="6823" t="s">
        <v>6599</v>
      </c>
      <c r="B74" s="37">
        <v>78.266391278482956</v>
      </c>
      <c r="C74" s="37">
        <v>149607</v>
      </c>
      <c r="D74" s="37">
        <v>59.022292844791323</v>
      </c>
      <c r="E74" s="37">
        <v>21397</v>
      </c>
      <c r="F74" s="37">
        <v>19.244098433691633</v>
      </c>
      <c r="G74" s="37">
        <v>0</v>
      </c>
      <c r="H74" s="9855" t="str">
        <f t="shared" si="8"/>
        <v>***</v>
      </c>
      <c r="J74" s="6823" t="s">
        <v>6995</v>
      </c>
      <c r="K74" s="37">
        <v>78.266391278482956</v>
      </c>
      <c r="L74" s="37">
        <v>149607</v>
      </c>
      <c r="M74" s="37">
        <v>65.208373841467363</v>
      </c>
      <c r="N74" s="37">
        <v>15429</v>
      </c>
      <c r="O74" s="37">
        <v>13.058017437015593</v>
      </c>
      <c r="P74" s="37">
        <v>2.0591422053E-296</v>
      </c>
      <c r="Q74" s="9856" t="str">
        <f t="shared" si="9"/>
        <v>***</v>
      </c>
      <c r="R74" s="37">
        <v>43.029490616621977</v>
      </c>
      <c r="S74" s="37">
        <v>5968</v>
      </c>
      <c r="T74" s="37">
        <v>35.236900661860979</v>
      </c>
      <c r="U74" s="37">
        <v>0</v>
      </c>
      <c r="V74" s="9857" t="str">
        <f t="shared" si="10"/>
        <v>***</v>
      </c>
      <c r="X74" s="6823" t="s">
        <v>6797</v>
      </c>
      <c r="Y74" s="37">
        <v>77.045614290215468</v>
      </c>
      <c r="Z74" s="37">
        <v>165036</v>
      </c>
      <c r="AA74" s="37">
        <v>43.029490616621977</v>
      </c>
      <c r="AB74" s="37">
        <v>5968</v>
      </c>
      <c r="AC74" s="37">
        <v>34.016123673593491</v>
      </c>
      <c r="AD74" s="37">
        <v>0</v>
      </c>
      <c r="AE74" s="9858" t="str">
        <f t="shared" si="11"/>
        <v>***</v>
      </c>
    </row>
    <row r="75" spans="1:31">
      <c r="A75" s="6823" t="s">
        <v>6600</v>
      </c>
      <c r="B75" s="37">
        <v>79.337719381643254</v>
      </c>
      <c r="C75" s="37">
        <v>105182</v>
      </c>
      <c r="D75" s="37">
        <v>59.985493230174079</v>
      </c>
      <c r="E75" s="37">
        <v>12408</v>
      </c>
      <c r="F75" s="37">
        <v>19.352226151469175</v>
      </c>
      <c r="G75" s="37">
        <v>0</v>
      </c>
      <c r="H75" s="9859" t="str">
        <f t="shared" si="8"/>
        <v>***</v>
      </c>
      <c r="J75" s="6823" t="s">
        <v>6996</v>
      </c>
      <c r="K75" s="37">
        <v>79.337719381643254</v>
      </c>
      <c r="L75" s="37">
        <v>105182</v>
      </c>
      <c r="M75" s="37">
        <v>66.630517297473162</v>
      </c>
      <c r="N75" s="37">
        <v>9221</v>
      </c>
      <c r="O75" s="37">
        <v>12.707202084170092</v>
      </c>
      <c r="P75" s="37">
        <v>6.3492076365000004E-178</v>
      </c>
      <c r="Q75" s="9860" t="str">
        <f t="shared" si="9"/>
        <v>***</v>
      </c>
      <c r="R75" s="37">
        <v>40.75933479761531</v>
      </c>
      <c r="S75" s="37">
        <v>3187</v>
      </c>
      <c r="T75" s="37">
        <v>38.578384584027944</v>
      </c>
      <c r="U75" s="37">
        <v>0</v>
      </c>
      <c r="V75" s="9861" t="str">
        <f t="shared" si="10"/>
        <v>***</v>
      </c>
      <c r="X75" s="6823" t="s">
        <v>6798</v>
      </c>
      <c r="Y75" s="37">
        <v>78.313505764708964</v>
      </c>
      <c r="Z75" s="37">
        <v>114403</v>
      </c>
      <c r="AA75" s="37">
        <v>40.75933479761531</v>
      </c>
      <c r="AB75" s="37">
        <v>3187</v>
      </c>
      <c r="AC75" s="37">
        <v>37.554170967093654</v>
      </c>
      <c r="AD75" s="37">
        <v>0</v>
      </c>
      <c r="AE75" s="9862" t="str">
        <f t="shared" si="11"/>
        <v>***</v>
      </c>
    </row>
    <row r="76" spans="1:31">
      <c r="A76" s="6823" t="s">
        <v>6601</v>
      </c>
      <c r="B76" s="37">
        <v>75.421396372941373</v>
      </c>
      <c r="C76" s="37">
        <v>67217</v>
      </c>
      <c r="D76" s="37">
        <v>58.724707629478367</v>
      </c>
      <c r="E76" s="37">
        <v>10774</v>
      </c>
      <c r="F76" s="37">
        <v>16.696688743463007</v>
      </c>
      <c r="G76" s="37">
        <v>8.8164313533000004E-291</v>
      </c>
      <c r="H76" s="9863" t="str">
        <f t="shared" si="8"/>
        <v>***</v>
      </c>
      <c r="J76" s="6823" t="s">
        <v>6997</v>
      </c>
      <c r="K76" s="37">
        <v>75.421396372941373</v>
      </c>
      <c r="L76" s="37">
        <v>67217</v>
      </c>
      <c r="M76" s="37">
        <v>65.181058495821731</v>
      </c>
      <c r="N76" s="37">
        <v>7539</v>
      </c>
      <c r="O76" s="37">
        <v>10.240337877119643</v>
      </c>
      <c r="P76" s="37">
        <v>2.4799558142199999E-83</v>
      </c>
      <c r="Q76" s="9864" t="str">
        <f t="shared" si="9"/>
        <v>***</v>
      </c>
      <c r="R76" s="37">
        <v>43.678516228748073</v>
      </c>
      <c r="S76" s="37">
        <v>3235</v>
      </c>
      <c r="T76" s="37">
        <v>31.7428801441933</v>
      </c>
      <c r="U76" s="37">
        <v>0</v>
      </c>
      <c r="V76" s="9865" t="str">
        <f t="shared" si="10"/>
        <v>***</v>
      </c>
      <c r="X76" s="6823" t="s">
        <v>6799</v>
      </c>
      <c r="Y76" s="37">
        <v>74.388677831879718</v>
      </c>
      <c r="Z76" s="37">
        <v>74756</v>
      </c>
      <c r="AA76" s="37">
        <v>43.678516228748073</v>
      </c>
      <c r="AB76" s="37">
        <v>3235</v>
      </c>
      <c r="AC76" s="37">
        <v>30.710161603131645</v>
      </c>
      <c r="AD76" s="37">
        <v>0</v>
      </c>
      <c r="AE76" s="9866" t="str">
        <f t="shared" si="11"/>
        <v>***</v>
      </c>
    </row>
    <row r="77" spans="1:31">
      <c r="A77" s="6823" t="s">
        <v>11571</v>
      </c>
      <c r="B77" s="37">
        <v>80.950984082003146</v>
      </c>
      <c r="C77" s="37">
        <v>3974872</v>
      </c>
      <c r="D77" s="37">
        <v>65.229129425716039</v>
      </c>
      <c r="E77" s="37">
        <v>570049</v>
      </c>
      <c r="F77" s="37">
        <v>15.721854656287107</v>
      </c>
      <c r="G77" s="37">
        <v>0</v>
      </c>
      <c r="H77" s="9867" t="str">
        <f t="shared" si="8"/>
        <v>***</v>
      </c>
      <c r="J77" s="6823" t="s">
        <v>11571</v>
      </c>
      <c r="K77" s="37">
        <v>80.950984082003146</v>
      </c>
      <c r="L77" s="37">
        <v>3974872</v>
      </c>
      <c r="M77" s="37">
        <v>71.000023736618488</v>
      </c>
      <c r="N77" s="37">
        <v>421290</v>
      </c>
      <c r="O77" s="37">
        <v>9.950960345384658</v>
      </c>
      <c r="P77" s="37">
        <v>0</v>
      </c>
      <c r="Q77" s="9868" t="str">
        <f t="shared" si="9"/>
        <v>***</v>
      </c>
      <c r="R77" s="37">
        <v>48.88578170060299</v>
      </c>
      <c r="S77" s="37">
        <v>148759</v>
      </c>
      <c r="T77" s="37">
        <v>32.065202381400155</v>
      </c>
      <c r="U77" s="37">
        <v>0</v>
      </c>
      <c r="V77" s="9869" t="str">
        <f t="shared" si="10"/>
        <v>***</v>
      </c>
      <c r="X77" s="6823" t="s">
        <v>11571</v>
      </c>
      <c r="Y77" s="37">
        <v>79.99737043357365</v>
      </c>
      <c r="Z77" s="37">
        <v>4396162</v>
      </c>
      <c r="AA77" s="37">
        <v>48.88578170060299</v>
      </c>
      <c r="AB77" s="37">
        <v>148759</v>
      </c>
      <c r="AC77" s="37">
        <v>31.11158873297066</v>
      </c>
      <c r="AD77" s="37">
        <v>0</v>
      </c>
      <c r="AE77" s="9870" t="str">
        <f t="shared" si="11"/>
        <v>***</v>
      </c>
    </row>
    <row r="79" spans="1:31" s="6823" customFormat="1">
      <c r="A79" s="17036" t="s">
        <v>12100</v>
      </c>
      <c r="J79" s="17036" t="s">
        <v>12101</v>
      </c>
      <c r="X79" s="17036" t="s">
        <v>12102</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6602</v>
      </c>
      <c r="B81" s="37">
        <v>46.308154135470083</v>
      </c>
      <c r="C81" s="37">
        <v>428065</v>
      </c>
      <c r="D81" s="37">
        <v>33.136134117686268</v>
      </c>
      <c r="E81" s="37">
        <v>60007</v>
      </c>
      <c r="F81" s="37">
        <v>13.172020017783815</v>
      </c>
      <c r="G81" s="37">
        <v>0</v>
      </c>
      <c r="H81" s="9871" t="str">
        <f t="shared" ref="H81:H103" si="12">IF(G81&lt;0.01,"***",IF(G81&lt;0.05,"**",IF(G81&lt;0.1,"*","NS")))</f>
        <v>***</v>
      </c>
      <c r="J81" s="6823" t="s">
        <v>6998</v>
      </c>
      <c r="K81" s="37">
        <v>46.308154135470083</v>
      </c>
      <c r="L81" s="37">
        <v>428065</v>
      </c>
      <c r="M81" s="37">
        <v>35.058947368421052</v>
      </c>
      <c r="N81" s="37">
        <v>47500</v>
      </c>
      <c r="O81" s="37">
        <v>11.249206767049031</v>
      </c>
      <c r="P81" s="37">
        <v>0</v>
      </c>
      <c r="Q81" s="9872" t="str">
        <f t="shared" ref="Q81:Q103" si="13">IF(P81&lt;0.01,"***",IF(P81&lt;0.05,"**",IF(P81&lt;0.1,"*","NS")))</f>
        <v>***</v>
      </c>
      <c r="R81" s="37">
        <v>25.833533221396021</v>
      </c>
      <c r="S81" s="37">
        <v>12507</v>
      </c>
      <c r="T81" s="37">
        <v>20.474620914074062</v>
      </c>
      <c r="U81" s="37">
        <v>0</v>
      </c>
      <c r="V81" s="9873" t="str">
        <f t="shared" ref="V81:V103" si="14">IF(P81&lt;0.01,"***",IF(P81&lt;0.05,"**",IF(P81&lt;0.1,"*","NS")))</f>
        <v>***</v>
      </c>
      <c r="X81" s="6823" t="s">
        <v>6800</v>
      </c>
      <c r="Y81" s="37">
        <v>45.184569932606479</v>
      </c>
      <c r="Z81" s="37">
        <v>475565</v>
      </c>
      <c r="AA81" s="37">
        <v>25.833533221396021</v>
      </c>
      <c r="AB81" s="37">
        <v>12507</v>
      </c>
      <c r="AC81" s="37">
        <v>19.351036711210458</v>
      </c>
      <c r="AD81" s="37">
        <v>0</v>
      </c>
      <c r="AE81" s="9874" t="str">
        <f t="shared" ref="AE81:AE103" si="15">IF(AD81&lt;0.01,"***",IF(AD81&lt;0.05,"**",IF(AD81&lt;0.1,"*","NS")))</f>
        <v>***</v>
      </c>
    </row>
    <row r="82" spans="1:31">
      <c r="A82" s="6823" t="s">
        <v>6603</v>
      </c>
      <c r="B82" s="37">
        <v>67.120806923708642</v>
      </c>
      <c r="C82" s="37">
        <v>94978</v>
      </c>
      <c r="D82" s="37">
        <v>50.423056583818088</v>
      </c>
      <c r="E82" s="37">
        <v>15128</v>
      </c>
      <c r="F82" s="37">
        <v>16.697750339890554</v>
      </c>
      <c r="G82" s="37">
        <v>0</v>
      </c>
      <c r="H82" s="9875" t="str">
        <f t="shared" si="12"/>
        <v>***</v>
      </c>
      <c r="J82" s="6823" t="s">
        <v>6999</v>
      </c>
      <c r="K82" s="37">
        <v>67.120806923708642</v>
      </c>
      <c r="L82" s="37">
        <v>94978</v>
      </c>
      <c r="M82" s="37">
        <v>55.358626419274437</v>
      </c>
      <c r="N82" s="37">
        <v>10833</v>
      </c>
      <c r="O82" s="37">
        <v>11.762180504434205</v>
      </c>
      <c r="P82" s="37">
        <v>1.3147868866E-132</v>
      </c>
      <c r="Q82" s="9876" t="str">
        <f t="shared" si="13"/>
        <v>***</v>
      </c>
      <c r="R82" s="37">
        <v>37.974388824214202</v>
      </c>
      <c r="S82" s="37">
        <v>4295</v>
      </c>
      <c r="T82" s="37">
        <v>29.14641809949444</v>
      </c>
      <c r="U82" s="37">
        <v>0</v>
      </c>
      <c r="V82" s="9877" t="str">
        <f t="shared" si="14"/>
        <v>***</v>
      </c>
      <c r="X82" s="6823" t="s">
        <v>6801</v>
      </c>
      <c r="Y82" s="37">
        <v>65.916587122321872</v>
      </c>
      <c r="Z82" s="37">
        <v>105811</v>
      </c>
      <c r="AA82" s="37">
        <v>37.974388824214202</v>
      </c>
      <c r="AB82" s="37">
        <v>4295</v>
      </c>
      <c r="AC82" s="37">
        <v>27.94219829810767</v>
      </c>
      <c r="AD82" s="37">
        <v>0</v>
      </c>
      <c r="AE82" s="9878" t="str">
        <f t="shared" si="15"/>
        <v>***</v>
      </c>
    </row>
    <row r="83" spans="1:31">
      <c r="A83" s="6823" t="s">
        <v>6604</v>
      </c>
      <c r="B83" s="37">
        <v>70.028064221381015</v>
      </c>
      <c r="C83" s="37">
        <v>153220</v>
      </c>
      <c r="D83" s="37">
        <v>48.036428468173277</v>
      </c>
      <c r="E83" s="37">
        <v>20753</v>
      </c>
      <c r="F83" s="37">
        <v>21.991635753207738</v>
      </c>
      <c r="G83" s="37">
        <v>0</v>
      </c>
      <c r="H83" s="9879" t="str">
        <f t="shared" si="12"/>
        <v>***</v>
      </c>
      <c r="J83" s="6823" t="s">
        <v>7000</v>
      </c>
      <c r="K83" s="37">
        <v>70.028064221381015</v>
      </c>
      <c r="L83" s="37">
        <v>153220</v>
      </c>
      <c r="M83" s="37">
        <v>52.240941911142912</v>
      </c>
      <c r="N83" s="37">
        <v>15373</v>
      </c>
      <c r="O83" s="37">
        <v>17.787122310238104</v>
      </c>
      <c r="P83" s="37">
        <v>0</v>
      </c>
      <c r="Q83" s="9880" t="str">
        <f t="shared" si="13"/>
        <v>***</v>
      </c>
      <c r="R83" s="37">
        <v>36.022304832713758</v>
      </c>
      <c r="S83" s="37">
        <v>5380</v>
      </c>
      <c r="T83" s="37">
        <v>34.005759388667258</v>
      </c>
      <c r="U83" s="37">
        <v>0</v>
      </c>
      <c r="V83" s="9881" t="str">
        <f t="shared" si="14"/>
        <v>***</v>
      </c>
      <c r="X83" s="6823" t="s">
        <v>6802</v>
      </c>
      <c r="Y83" s="37">
        <v>68.406161584407414</v>
      </c>
      <c r="Z83" s="37">
        <v>168593</v>
      </c>
      <c r="AA83" s="37">
        <v>36.022304832713758</v>
      </c>
      <c r="AB83" s="37">
        <v>5380</v>
      </c>
      <c r="AC83" s="37">
        <v>32.383856751693656</v>
      </c>
      <c r="AD83" s="37">
        <v>0</v>
      </c>
      <c r="AE83" s="9882" t="str">
        <f t="shared" si="15"/>
        <v>***</v>
      </c>
    </row>
    <row r="84" spans="1:31">
      <c r="A84" s="6823" t="s">
        <v>6605</v>
      </c>
      <c r="B84" s="37">
        <v>56.469386424395218</v>
      </c>
      <c r="C84" s="37">
        <v>138027</v>
      </c>
      <c r="D84" s="37">
        <v>44.925394479668213</v>
      </c>
      <c r="E84" s="37">
        <v>20977</v>
      </c>
      <c r="F84" s="37">
        <v>11.543991944727004</v>
      </c>
      <c r="G84" s="37">
        <v>7.7306093820999998E-216</v>
      </c>
      <c r="H84" s="9883" t="str">
        <f t="shared" si="12"/>
        <v>***</v>
      </c>
      <c r="J84" s="6823" t="s">
        <v>7001</v>
      </c>
      <c r="K84" s="37">
        <v>56.469386424395218</v>
      </c>
      <c r="L84" s="37">
        <v>138027</v>
      </c>
      <c r="M84" s="37">
        <v>49.714475431606907</v>
      </c>
      <c r="N84" s="37">
        <v>15060</v>
      </c>
      <c r="O84" s="37">
        <v>6.7549109927883109</v>
      </c>
      <c r="P84" s="37">
        <v>1.27567183327E-56</v>
      </c>
      <c r="Q84" s="9884" t="str">
        <f t="shared" si="13"/>
        <v>***</v>
      </c>
      <c r="R84" s="37">
        <v>32.736183876964681</v>
      </c>
      <c r="S84" s="37">
        <v>5917</v>
      </c>
      <c r="T84" s="37">
        <v>23.733202547430537</v>
      </c>
      <c r="U84" s="37">
        <v>1.2586499554E-284</v>
      </c>
      <c r="V84" s="9885" t="str">
        <f t="shared" si="14"/>
        <v>***</v>
      </c>
      <c r="X84" s="6823" t="s">
        <v>6803</v>
      </c>
      <c r="Y84" s="37">
        <v>55.804869126705732</v>
      </c>
      <c r="Z84" s="37">
        <v>153087</v>
      </c>
      <c r="AA84" s="37">
        <v>32.736183876964681</v>
      </c>
      <c r="AB84" s="37">
        <v>5917</v>
      </c>
      <c r="AC84" s="37">
        <v>23.068685249741051</v>
      </c>
      <c r="AD84" s="37">
        <v>2.5360344701000002E-269</v>
      </c>
      <c r="AE84" s="9886" t="str">
        <f t="shared" si="15"/>
        <v>***</v>
      </c>
    </row>
    <row r="85" spans="1:31">
      <c r="A85" s="6823" t="s">
        <v>6606</v>
      </c>
      <c r="B85" s="37">
        <v>72.095418589321028</v>
      </c>
      <c r="C85" s="37">
        <v>48544</v>
      </c>
      <c r="D85" s="37">
        <v>52.366552721535633</v>
      </c>
      <c r="E85" s="37">
        <v>7606</v>
      </c>
      <c r="F85" s="37">
        <v>19.728865867785395</v>
      </c>
      <c r="G85" s="37">
        <v>4.9979909077000001E-267</v>
      </c>
      <c r="H85" s="9887" t="str">
        <f t="shared" si="12"/>
        <v>***</v>
      </c>
      <c r="J85" s="6823" t="s">
        <v>7002</v>
      </c>
      <c r="K85" s="37">
        <v>72.095418589321028</v>
      </c>
      <c r="L85" s="37">
        <v>48544</v>
      </c>
      <c r="M85" s="37">
        <v>58.232235701906411</v>
      </c>
      <c r="N85" s="37">
        <v>5193</v>
      </c>
      <c r="O85" s="37">
        <v>13.863182887414617</v>
      </c>
      <c r="P85" s="37">
        <v>3.8425907020500002E-97</v>
      </c>
      <c r="Q85" s="9888" t="str">
        <f t="shared" si="13"/>
        <v>***</v>
      </c>
      <c r="R85" s="37">
        <v>39.743058433485288</v>
      </c>
      <c r="S85" s="37">
        <v>2413</v>
      </c>
      <c r="T85" s="37">
        <v>32.35236015583574</v>
      </c>
      <c r="U85" s="37">
        <v>8.8638097080000002E-257</v>
      </c>
      <c r="V85" s="9889" t="str">
        <f t="shared" si="14"/>
        <v>***</v>
      </c>
      <c r="X85" s="6823" t="s">
        <v>6804</v>
      </c>
      <c r="Y85" s="37">
        <v>70.75571766194615</v>
      </c>
      <c r="Z85" s="37">
        <v>53737</v>
      </c>
      <c r="AA85" s="37">
        <v>39.743058433485288</v>
      </c>
      <c r="AB85" s="37">
        <v>2413</v>
      </c>
      <c r="AC85" s="37">
        <v>31.012659228460862</v>
      </c>
      <c r="AD85" s="37">
        <v>1.1295791086E-231</v>
      </c>
      <c r="AE85" s="9890" t="str">
        <f t="shared" si="15"/>
        <v>***</v>
      </c>
    </row>
    <row r="86" spans="1:31">
      <c r="A86" s="6823" t="s">
        <v>6607</v>
      </c>
      <c r="B86" s="37">
        <v>73.030286286138789</v>
      </c>
      <c r="C86" s="37">
        <v>162879</v>
      </c>
      <c r="D86" s="37">
        <v>57.29323308270677</v>
      </c>
      <c r="E86" s="37">
        <v>21280</v>
      </c>
      <c r="F86" s="37">
        <v>15.737053203432019</v>
      </c>
      <c r="G86" s="37">
        <v>0</v>
      </c>
      <c r="H86" s="9891" t="str">
        <f t="shared" si="12"/>
        <v>***</v>
      </c>
      <c r="J86" s="6823" t="s">
        <v>7003</v>
      </c>
      <c r="K86" s="37">
        <v>73.030286286138789</v>
      </c>
      <c r="L86" s="37">
        <v>162879</v>
      </c>
      <c r="M86" s="37">
        <v>63.282537067545313</v>
      </c>
      <c r="N86" s="37">
        <v>14568</v>
      </c>
      <c r="O86" s="37">
        <v>9.7477492185934764</v>
      </c>
      <c r="P86" s="37">
        <v>5.0597356373E-140</v>
      </c>
      <c r="Q86" s="9892" t="str">
        <f t="shared" si="13"/>
        <v>***</v>
      </c>
      <c r="R86" s="37">
        <v>44.293802145411213</v>
      </c>
      <c r="S86" s="37">
        <v>6712</v>
      </c>
      <c r="T86" s="37">
        <v>28.736484140727576</v>
      </c>
      <c r="U86" s="37">
        <v>0</v>
      </c>
      <c r="V86" s="9893" t="str">
        <f t="shared" si="14"/>
        <v>***</v>
      </c>
      <c r="X86" s="6823" t="s">
        <v>6805</v>
      </c>
      <c r="Y86" s="37">
        <v>72.230017977198827</v>
      </c>
      <c r="Z86" s="37">
        <v>177447</v>
      </c>
      <c r="AA86" s="37">
        <v>44.293802145411213</v>
      </c>
      <c r="AB86" s="37">
        <v>6712</v>
      </c>
      <c r="AC86" s="37">
        <v>27.936215831787614</v>
      </c>
      <c r="AD86" s="37">
        <v>0</v>
      </c>
      <c r="AE86" s="9894" t="str">
        <f t="shared" si="15"/>
        <v>***</v>
      </c>
    </row>
    <row r="87" spans="1:31">
      <c r="A87" s="6823" t="s">
        <v>6608</v>
      </c>
      <c r="B87" s="37">
        <v>76.605815206876542</v>
      </c>
      <c r="C87" s="37">
        <v>144724</v>
      </c>
      <c r="D87" s="37">
        <v>60.9838417078007</v>
      </c>
      <c r="E87" s="37">
        <v>23703</v>
      </c>
      <c r="F87" s="37">
        <v>15.621973499075843</v>
      </c>
      <c r="G87" s="37">
        <v>0</v>
      </c>
      <c r="H87" s="9895" t="str">
        <f t="shared" si="12"/>
        <v>***</v>
      </c>
      <c r="J87" s="6823" t="s">
        <v>7004</v>
      </c>
      <c r="K87" s="37">
        <v>76.605815206876542</v>
      </c>
      <c r="L87" s="37">
        <v>144724</v>
      </c>
      <c r="M87" s="37">
        <v>66.3115845539281</v>
      </c>
      <c r="N87" s="37">
        <v>17273</v>
      </c>
      <c r="O87" s="37">
        <v>10.294230652948443</v>
      </c>
      <c r="P87" s="37">
        <v>7.8078276931999993E-195</v>
      </c>
      <c r="Q87" s="9896" t="str">
        <f t="shared" si="13"/>
        <v>***</v>
      </c>
      <c r="R87" s="37">
        <v>46.671850699844477</v>
      </c>
      <c r="S87" s="37">
        <v>6430</v>
      </c>
      <c r="T87" s="37">
        <v>29.933964507032066</v>
      </c>
      <c r="U87" s="37">
        <v>0</v>
      </c>
      <c r="V87" s="9897" t="str">
        <f t="shared" si="14"/>
        <v>***</v>
      </c>
      <c r="X87" s="6823" t="s">
        <v>6806</v>
      </c>
      <c r="Y87" s="37">
        <v>75.508188423242402</v>
      </c>
      <c r="Z87" s="37">
        <v>161997</v>
      </c>
      <c r="AA87" s="37">
        <v>46.671850699844477</v>
      </c>
      <c r="AB87" s="37">
        <v>6430</v>
      </c>
      <c r="AC87" s="37">
        <v>28.836337723397925</v>
      </c>
      <c r="AD87" s="37">
        <v>0</v>
      </c>
      <c r="AE87" s="9898" t="str">
        <f t="shared" si="15"/>
        <v>***</v>
      </c>
    </row>
    <row r="88" spans="1:31">
      <c r="A88" s="6823" t="s">
        <v>6609</v>
      </c>
      <c r="B88" s="37">
        <v>69.706068268015173</v>
      </c>
      <c r="C88" s="37">
        <v>436632</v>
      </c>
      <c r="D88" s="37">
        <v>54.485438433020747</v>
      </c>
      <c r="E88" s="37">
        <v>50441</v>
      </c>
      <c r="F88" s="37">
        <v>15.220629834994426</v>
      </c>
      <c r="G88" s="37">
        <v>0</v>
      </c>
      <c r="H88" s="9899" t="str">
        <f t="shared" si="12"/>
        <v>***</v>
      </c>
      <c r="J88" s="6823" t="s">
        <v>7005</v>
      </c>
      <c r="K88" s="37">
        <v>69.706068268015173</v>
      </c>
      <c r="L88" s="37">
        <v>436632</v>
      </c>
      <c r="M88" s="37">
        <v>60.257465162574647</v>
      </c>
      <c r="N88" s="37">
        <v>37675</v>
      </c>
      <c r="O88" s="37">
        <v>9.448603105440526</v>
      </c>
      <c r="P88" s="37">
        <v>0</v>
      </c>
      <c r="Q88" s="9900" t="str">
        <f t="shared" si="13"/>
        <v>***</v>
      </c>
      <c r="R88" s="37">
        <v>37.451041829860557</v>
      </c>
      <c r="S88" s="37">
        <v>12766</v>
      </c>
      <c r="T88" s="37">
        <v>32.255026438154616</v>
      </c>
      <c r="U88" s="37">
        <v>0</v>
      </c>
      <c r="V88" s="9901" t="str">
        <f t="shared" si="14"/>
        <v>***</v>
      </c>
      <c r="X88" s="6823" t="s">
        <v>6807</v>
      </c>
      <c r="Y88" s="37">
        <v>68.955549886465946</v>
      </c>
      <c r="Z88" s="37">
        <v>474307</v>
      </c>
      <c r="AA88" s="37">
        <v>37.451041829860557</v>
      </c>
      <c r="AB88" s="37">
        <v>12766</v>
      </c>
      <c r="AC88" s="37">
        <v>31.504508056605388</v>
      </c>
      <c r="AD88" s="37">
        <v>0</v>
      </c>
      <c r="AE88" s="9902" t="str">
        <f t="shared" si="15"/>
        <v>***</v>
      </c>
    </row>
    <row r="89" spans="1:31">
      <c r="A89" s="6823" t="s">
        <v>6610</v>
      </c>
      <c r="B89" s="37">
        <v>61.025291889692298</v>
      </c>
      <c r="C89" s="37">
        <v>127788</v>
      </c>
      <c r="D89" s="37">
        <v>46.128242780225158</v>
      </c>
      <c r="E89" s="37">
        <v>20430</v>
      </c>
      <c r="F89" s="37">
        <v>14.89704910946714</v>
      </c>
      <c r="G89" s="37">
        <v>0</v>
      </c>
      <c r="H89" s="9903" t="str">
        <f t="shared" si="12"/>
        <v>***</v>
      </c>
      <c r="J89" s="6823" t="s">
        <v>7006</v>
      </c>
      <c r="K89" s="37">
        <v>61.025291889692298</v>
      </c>
      <c r="L89" s="37">
        <v>127788</v>
      </c>
      <c r="M89" s="37">
        <v>48.834514721919312</v>
      </c>
      <c r="N89" s="37">
        <v>14672</v>
      </c>
      <c r="O89" s="37">
        <v>12.190777167772985</v>
      </c>
      <c r="P89" s="37">
        <v>2.0442492841E-179</v>
      </c>
      <c r="Q89" s="9904" t="str">
        <f t="shared" si="13"/>
        <v>***</v>
      </c>
      <c r="R89" s="37">
        <v>39.232372351510939</v>
      </c>
      <c r="S89" s="37">
        <v>5758</v>
      </c>
      <c r="T89" s="37">
        <v>21.792919538181359</v>
      </c>
      <c r="U89" s="37">
        <v>3.0556096156999999E-240</v>
      </c>
      <c r="V89" s="9905" t="str">
        <f t="shared" si="14"/>
        <v>***</v>
      </c>
      <c r="X89" s="6823" t="s">
        <v>6808</v>
      </c>
      <c r="Y89" s="37">
        <v>59.769759932612658</v>
      </c>
      <c r="Z89" s="37">
        <v>142460</v>
      </c>
      <c r="AA89" s="37">
        <v>39.232372351510939</v>
      </c>
      <c r="AB89" s="37">
        <v>5758</v>
      </c>
      <c r="AC89" s="37">
        <v>20.537387581101719</v>
      </c>
      <c r="AD89" s="37">
        <v>1.6917487373999999E-212</v>
      </c>
      <c r="AE89" s="9906" t="str">
        <f t="shared" si="15"/>
        <v>***</v>
      </c>
    </row>
    <row r="90" spans="1:31">
      <c r="A90" s="6823" t="s">
        <v>6611</v>
      </c>
      <c r="B90" s="37">
        <v>63.162279000962272</v>
      </c>
      <c r="C90" s="37">
        <v>69627</v>
      </c>
      <c r="D90" s="37">
        <v>47.60767834972782</v>
      </c>
      <c r="E90" s="37">
        <v>10471</v>
      </c>
      <c r="F90" s="37">
        <v>15.554600651234452</v>
      </c>
      <c r="G90" s="37">
        <v>9.9197369327000007E-205</v>
      </c>
      <c r="H90" s="9907" t="str">
        <f t="shared" si="12"/>
        <v>***</v>
      </c>
      <c r="J90" s="6823" t="s">
        <v>7007</v>
      </c>
      <c r="K90" s="37">
        <v>63.162279000962272</v>
      </c>
      <c r="L90" s="37">
        <v>69627</v>
      </c>
      <c r="M90" s="37">
        <v>52.588818507298257</v>
      </c>
      <c r="N90" s="37">
        <v>7262</v>
      </c>
      <c r="O90" s="37">
        <v>10.573460493664015</v>
      </c>
      <c r="P90" s="37">
        <v>4.3762143534000003E-70</v>
      </c>
      <c r="Q90" s="9908" t="str">
        <f t="shared" si="13"/>
        <v>***</v>
      </c>
      <c r="R90" s="37">
        <v>36.335306949205361</v>
      </c>
      <c r="S90" s="37">
        <v>3209</v>
      </c>
      <c r="T90" s="37">
        <v>26.826972051756911</v>
      </c>
      <c r="U90" s="37">
        <v>4.5850130837999999E-207</v>
      </c>
      <c r="V90" s="9909" t="str">
        <f t="shared" si="14"/>
        <v>***</v>
      </c>
      <c r="X90" s="6823" t="s">
        <v>6809</v>
      </c>
      <c r="Y90" s="37">
        <v>62.163638491851891</v>
      </c>
      <c r="Z90" s="37">
        <v>76889</v>
      </c>
      <c r="AA90" s="37">
        <v>36.335306949205361</v>
      </c>
      <c r="AB90" s="37">
        <v>3209</v>
      </c>
      <c r="AC90" s="37">
        <v>25.828331542646531</v>
      </c>
      <c r="AD90" s="37">
        <v>4.1761021956999998E-191</v>
      </c>
      <c r="AE90" s="9910" t="str">
        <f t="shared" si="15"/>
        <v>***</v>
      </c>
    </row>
    <row r="91" spans="1:31">
      <c r="A91" s="6823" t="s">
        <v>6612</v>
      </c>
      <c r="B91" s="37">
        <v>73.707408035260215</v>
      </c>
      <c r="C91" s="37">
        <v>135677</v>
      </c>
      <c r="D91" s="37">
        <v>56.044191324455099</v>
      </c>
      <c r="E91" s="37">
        <v>23353</v>
      </c>
      <c r="F91" s="37">
        <v>17.663216710805116</v>
      </c>
      <c r="G91" s="37">
        <v>0</v>
      </c>
      <c r="H91" s="9911" t="str">
        <f t="shared" si="12"/>
        <v>***</v>
      </c>
      <c r="J91" s="6823" t="s">
        <v>7008</v>
      </c>
      <c r="K91" s="37">
        <v>73.707408035260215</v>
      </c>
      <c r="L91" s="37">
        <v>135677</v>
      </c>
      <c r="M91" s="37">
        <v>61.827990326781183</v>
      </c>
      <c r="N91" s="37">
        <v>16127</v>
      </c>
      <c r="O91" s="37">
        <v>11.879417708479032</v>
      </c>
      <c r="P91" s="37">
        <v>2.4413688671999998E-224</v>
      </c>
      <c r="Q91" s="9912" t="str">
        <f t="shared" si="13"/>
        <v>***</v>
      </c>
      <c r="R91" s="37">
        <v>43.135898145585386</v>
      </c>
      <c r="S91" s="37">
        <v>7226</v>
      </c>
      <c r="T91" s="37">
        <v>30.571509889674829</v>
      </c>
      <c r="U91" s="37">
        <v>0</v>
      </c>
      <c r="V91" s="9913" t="str">
        <f t="shared" si="14"/>
        <v>***</v>
      </c>
      <c r="X91" s="6823" t="s">
        <v>6810</v>
      </c>
      <c r="Y91" s="37">
        <v>72.445390108297545</v>
      </c>
      <c r="Z91" s="37">
        <v>151804</v>
      </c>
      <c r="AA91" s="37">
        <v>43.135898145585386</v>
      </c>
      <c r="AB91" s="37">
        <v>7226</v>
      </c>
      <c r="AC91" s="37">
        <v>29.309491962712158</v>
      </c>
      <c r="AD91" s="37">
        <v>0</v>
      </c>
      <c r="AE91" s="9914" t="str">
        <f t="shared" si="15"/>
        <v>***</v>
      </c>
    </row>
    <row r="92" spans="1:31">
      <c r="A92" s="6823" t="s">
        <v>6613</v>
      </c>
      <c r="B92" s="37">
        <v>57.970687202186042</v>
      </c>
      <c r="C92" s="37">
        <v>177124</v>
      </c>
      <c r="D92" s="37">
        <v>48.088018247685497</v>
      </c>
      <c r="E92" s="37">
        <v>14906</v>
      </c>
      <c r="F92" s="37">
        <v>9.8826689545005451</v>
      </c>
      <c r="G92" s="37">
        <v>1.7955497047000001E-121</v>
      </c>
      <c r="H92" s="9915" t="str">
        <f t="shared" si="12"/>
        <v>***</v>
      </c>
      <c r="J92" s="6823" t="s">
        <v>7009</v>
      </c>
      <c r="K92" s="37">
        <v>57.970687202186042</v>
      </c>
      <c r="L92" s="37">
        <v>177124</v>
      </c>
      <c r="M92" s="37">
        <v>51.877558284392236</v>
      </c>
      <c r="N92" s="37">
        <v>11238</v>
      </c>
      <c r="O92" s="37">
        <v>6.0931289177938055</v>
      </c>
      <c r="P92" s="37">
        <v>7.88469828447E-37</v>
      </c>
      <c r="Q92" s="9916" t="str">
        <f t="shared" si="13"/>
        <v>***</v>
      </c>
      <c r="R92" s="37">
        <v>36.477644492911672</v>
      </c>
      <c r="S92" s="37">
        <v>3668</v>
      </c>
      <c r="T92" s="37">
        <v>21.49304270927437</v>
      </c>
      <c r="U92" s="37">
        <v>4.6525605678999999E-150</v>
      </c>
      <c r="V92" s="9917" t="str">
        <f t="shared" si="14"/>
        <v>***</v>
      </c>
      <c r="X92" s="6823" t="s">
        <v>6811</v>
      </c>
      <c r="Y92" s="37">
        <v>57.607160679967294</v>
      </c>
      <c r="Z92" s="37">
        <v>188362</v>
      </c>
      <c r="AA92" s="37">
        <v>36.477644492911672</v>
      </c>
      <c r="AB92" s="37">
        <v>3668</v>
      </c>
      <c r="AC92" s="37">
        <v>21.129516187055621</v>
      </c>
      <c r="AD92" s="37">
        <v>5.8819242059000001E-145</v>
      </c>
      <c r="AE92" s="9918" t="str">
        <f t="shared" si="15"/>
        <v>***</v>
      </c>
    </row>
    <row r="93" spans="1:31">
      <c r="A93" s="6823" t="s">
        <v>6614</v>
      </c>
      <c r="B93" s="37">
        <v>73.516914812327784</v>
      </c>
      <c r="C93" s="37">
        <v>172748</v>
      </c>
      <c r="D93" s="37">
        <v>53.621581670362161</v>
      </c>
      <c r="E93" s="37">
        <v>21648</v>
      </c>
      <c r="F93" s="37">
        <v>19.895333141965622</v>
      </c>
      <c r="G93" s="37">
        <v>0</v>
      </c>
      <c r="H93" s="9919" t="str">
        <f t="shared" si="12"/>
        <v>***</v>
      </c>
      <c r="J93" s="6823" t="s">
        <v>7010</v>
      </c>
      <c r="K93" s="37">
        <v>73.516914812327784</v>
      </c>
      <c r="L93" s="37">
        <v>172748</v>
      </c>
      <c r="M93" s="37">
        <v>59.597202434917747</v>
      </c>
      <c r="N93" s="37">
        <v>15442</v>
      </c>
      <c r="O93" s="37">
        <v>13.919712377410036</v>
      </c>
      <c r="P93" s="37">
        <v>8.9129854435000004E-302</v>
      </c>
      <c r="Q93" s="9920" t="str">
        <f t="shared" si="13"/>
        <v>***</v>
      </c>
      <c r="R93" s="37">
        <v>38.752819851756357</v>
      </c>
      <c r="S93" s="37">
        <v>6206</v>
      </c>
      <c r="T93" s="37">
        <v>34.764094960571427</v>
      </c>
      <c r="U93" s="37">
        <v>0</v>
      </c>
      <c r="V93" s="9921" t="str">
        <f t="shared" si="14"/>
        <v>***</v>
      </c>
      <c r="X93" s="6823" t="s">
        <v>6812</v>
      </c>
      <c r="Y93" s="37">
        <v>72.37472766884531</v>
      </c>
      <c r="Z93" s="37">
        <v>188190</v>
      </c>
      <c r="AA93" s="37">
        <v>38.752819851756357</v>
      </c>
      <c r="AB93" s="37">
        <v>6206</v>
      </c>
      <c r="AC93" s="37">
        <v>33.621907817088953</v>
      </c>
      <c r="AD93" s="37">
        <v>0</v>
      </c>
      <c r="AE93" s="9922" t="str">
        <f t="shared" si="15"/>
        <v>***</v>
      </c>
    </row>
    <row r="94" spans="1:31">
      <c r="A94" s="6823" t="s">
        <v>6615</v>
      </c>
      <c r="B94" s="37">
        <v>66.083190876379248</v>
      </c>
      <c r="C94" s="37">
        <v>334604</v>
      </c>
      <c r="D94" s="37">
        <v>50.423081122393278</v>
      </c>
      <c r="E94" s="37">
        <v>36636</v>
      </c>
      <c r="F94" s="37">
        <v>15.660109753985971</v>
      </c>
      <c r="G94" s="37">
        <v>0</v>
      </c>
      <c r="H94" s="9923" t="str">
        <f t="shared" si="12"/>
        <v>***</v>
      </c>
      <c r="J94" s="6823" t="s">
        <v>7011</v>
      </c>
      <c r="K94" s="37">
        <v>66.083190876379248</v>
      </c>
      <c r="L94" s="37">
        <v>334604</v>
      </c>
      <c r="M94" s="37">
        <v>55.455707762557083</v>
      </c>
      <c r="N94" s="37">
        <v>27375</v>
      </c>
      <c r="O94" s="37">
        <v>10.627483113822166</v>
      </c>
      <c r="P94" s="37">
        <v>1.1526633089E-276</v>
      </c>
      <c r="Q94" s="9924" t="str">
        <f t="shared" si="13"/>
        <v>***</v>
      </c>
      <c r="R94" s="37">
        <v>35.546917179570237</v>
      </c>
      <c r="S94" s="37">
        <v>9261</v>
      </c>
      <c r="T94" s="37">
        <v>30.536273696809012</v>
      </c>
      <c r="U94" s="37">
        <v>0</v>
      </c>
      <c r="V94" s="9925" t="str">
        <f t="shared" si="14"/>
        <v>***</v>
      </c>
      <c r="X94" s="6823" t="s">
        <v>6813</v>
      </c>
      <c r="Y94" s="37">
        <v>65.279477538752246</v>
      </c>
      <c r="Z94" s="37">
        <v>361979</v>
      </c>
      <c r="AA94" s="37">
        <v>35.546917179570237</v>
      </c>
      <c r="AB94" s="37">
        <v>9261</v>
      </c>
      <c r="AC94" s="37">
        <v>29.73256035918201</v>
      </c>
      <c r="AD94" s="37">
        <v>0</v>
      </c>
      <c r="AE94" s="9926" t="str">
        <f t="shared" si="15"/>
        <v>***</v>
      </c>
    </row>
    <row r="95" spans="1:31">
      <c r="A95" s="6823" t="s">
        <v>6616</v>
      </c>
      <c r="B95" s="37">
        <v>73.219924885313645</v>
      </c>
      <c r="C95" s="37">
        <v>76949</v>
      </c>
      <c r="D95" s="37">
        <v>53.524668343015691</v>
      </c>
      <c r="E95" s="37">
        <v>11533</v>
      </c>
      <c r="F95" s="37">
        <v>19.695256542297955</v>
      </c>
      <c r="G95" s="37">
        <v>0</v>
      </c>
      <c r="H95" s="9927" t="str">
        <f t="shared" si="12"/>
        <v>***</v>
      </c>
      <c r="J95" s="6823" t="s">
        <v>7012</v>
      </c>
      <c r="K95" s="37">
        <v>73.219924885313645</v>
      </c>
      <c r="L95" s="37">
        <v>76949</v>
      </c>
      <c r="M95" s="37">
        <v>58.767942583732058</v>
      </c>
      <c r="N95" s="37">
        <v>8360</v>
      </c>
      <c r="O95" s="37">
        <v>14.451982301581587</v>
      </c>
      <c r="P95" s="37">
        <v>5.8038446176999999E-172</v>
      </c>
      <c r="Q95" s="9928" t="str">
        <f t="shared" si="13"/>
        <v>***</v>
      </c>
      <c r="R95" s="37">
        <v>39.710053577056406</v>
      </c>
      <c r="S95" s="37">
        <v>3173</v>
      </c>
      <c r="T95" s="37">
        <v>33.509871308257239</v>
      </c>
      <c r="U95" s="37">
        <v>0</v>
      </c>
      <c r="V95" s="9929" t="str">
        <f t="shared" si="14"/>
        <v>***</v>
      </c>
      <c r="X95" s="6823" t="s">
        <v>6814</v>
      </c>
      <c r="Y95" s="37">
        <v>71.803678392666654</v>
      </c>
      <c r="Z95" s="37">
        <v>85309</v>
      </c>
      <c r="AA95" s="37">
        <v>39.710053577056406</v>
      </c>
      <c r="AB95" s="37">
        <v>3173</v>
      </c>
      <c r="AC95" s="37">
        <v>32.093624815610248</v>
      </c>
      <c r="AD95" s="37">
        <v>0</v>
      </c>
      <c r="AE95" s="9930" t="str">
        <f t="shared" si="15"/>
        <v>***</v>
      </c>
    </row>
    <row r="96" spans="1:31">
      <c r="A96" s="6823" t="s">
        <v>6617</v>
      </c>
      <c r="B96" s="37">
        <v>72.919908466819223</v>
      </c>
      <c r="C96" s="37">
        <v>21850</v>
      </c>
      <c r="D96" s="37">
        <v>61.776061776061773</v>
      </c>
      <c r="E96" s="37">
        <v>2590</v>
      </c>
      <c r="F96" s="37">
        <v>11.143846690757449</v>
      </c>
      <c r="G96" s="37">
        <v>8.6549246133400001E-33</v>
      </c>
      <c r="H96" s="9931" t="str">
        <f t="shared" si="12"/>
        <v>***</v>
      </c>
      <c r="J96" s="6823" t="s">
        <v>7013</v>
      </c>
      <c r="K96" s="37">
        <v>72.919908466819223</v>
      </c>
      <c r="L96" s="37">
        <v>21850</v>
      </c>
      <c r="M96" s="37">
        <v>64.848484848484844</v>
      </c>
      <c r="N96" s="37">
        <v>1980</v>
      </c>
      <c r="O96" s="37">
        <v>8.0714236183343786</v>
      </c>
      <c r="P96" s="37">
        <v>1.5310541743300001E-14</v>
      </c>
      <c r="Q96" s="9932" t="str">
        <f t="shared" si="13"/>
        <v>***</v>
      </c>
      <c r="R96" s="37">
        <v>51.803278688524593</v>
      </c>
      <c r="S96" s="37">
        <v>610</v>
      </c>
      <c r="T96" s="37">
        <v>21.11662977829463</v>
      </c>
      <c r="U96" s="37">
        <v>1.08201429774E-30</v>
      </c>
      <c r="V96" s="9933" t="str">
        <f t="shared" si="14"/>
        <v>***</v>
      </c>
      <c r="X96" s="6823" t="s">
        <v>6815</v>
      </c>
      <c r="Y96" s="37">
        <v>72.249265631556867</v>
      </c>
      <c r="Z96" s="37">
        <v>23830</v>
      </c>
      <c r="AA96" s="37">
        <v>51.803278688524593</v>
      </c>
      <c r="AB96" s="37">
        <v>610</v>
      </c>
      <c r="AC96" s="37">
        <v>20.445986943032274</v>
      </c>
      <c r="AD96" s="37">
        <v>1.44144441162E-28</v>
      </c>
      <c r="AE96" s="9934" t="str">
        <f t="shared" si="15"/>
        <v>***</v>
      </c>
    </row>
    <row r="97" spans="1:31">
      <c r="A97" s="6823" t="s">
        <v>6618</v>
      </c>
      <c r="B97" s="37">
        <v>68.397997197606969</v>
      </c>
      <c r="C97" s="37">
        <v>418214</v>
      </c>
      <c r="D97" s="37">
        <v>49.399391523289971</v>
      </c>
      <c r="E97" s="37">
        <v>38128</v>
      </c>
      <c r="F97" s="37">
        <v>18.998605674316998</v>
      </c>
      <c r="G97" s="37">
        <v>0</v>
      </c>
      <c r="H97" s="9935" t="str">
        <f t="shared" si="12"/>
        <v>***</v>
      </c>
      <c r="J97" s="6823" t="s">
        <v>7014</v>
      </c>
      <c r="K97" s="37">
        <v>68.397997197606969</v>
      </c>
      <c r="L97" s="37">
        <v>418214</v>
      </c>
      <c r="M97" s="37">
        <v>55.498130635583898</v>
      </c>
      <c r="N97" s="37">
        <v>27282</v>
      </c>
      <c r="O97" s="37">
        <v>12.899866562023071</v>
      </c>
      <c r="P97" s="37">
        <v>0</v>
      </c>
      <c r="Q97" s="9936" t="str">
        <f t="shared" si="13"/>
        <v>***</v>
      </c>
      <c r="R97" s="37">
        <v>34.058639129633043</v>
      </c>
      <c r="S97" s="37">
        <v>10846</v>
      </c>
      <c r="T97" s="37">
        <v>34.339358067973926</v>
      </c>
      <c r="U97" s="37">
        <v>0</v>
      </c>
      <c r="V97" s="9937" t="str">
        <f t="shared" si="14"/>
        <v>***</v>
      </c>
      <c r="X97" s="6823" t="s">
        <v>6816</v>
      </c>
      <c r="Y97" s="37">
        <v>67.608014437840069</v>
      </c>
      <c r="Z97" s="37">
        <v>445496</v>
      </c>
      <c r="AA97" s="37">
        <v>34.058639129633043</v>
      </c>
      <c r="AB97" s="37">
        <v>10846</v>
      </c>
      <c r="AC97" s="37">
        <v>33.549375308207026</v>
      </c>
      <c r="AD97" s="37">
        <v>0</v>
      </c>
      <c r="AE97" s="9938" t="str">
        <f t="shared" si="15"/>
        <v>***</v>
      </c>
    </row>
    <row r="98" spans="1:31">
      <c r="A98" s="6823" t="s">
        <v>6619</v>
      </c>
      <c r="B98" s="37">
        <v>76.680992183005657</v>
      </c>
      <c r="C98" s="37">
        <v>118204</v>
      </c>
      <c r="D98" s="37">
        <v>60.088133459238279</v>
      </c>
      <c r="E98" s="37">
        <v>22239</v>
      </c>
      <c r="F98" s="37">
        <v>16.592858723767378</v>
      </c>
      <c r="G98" s="37">
        <v>0</v>
      </c>
      <c r="H98" s="9939" t="str">
        <f t="shared" si="12"/>
        <v>***</v>
      </c>
      <c r="J98" s="6823" t="s">
        <v>7015</v>
      </c>
      <c r="K98" s="37">
        <v>76.680992183005657</v>
      </c>
      <c r="L98" s="37">
        <v>118204</v>
      </c>
      <c r="M98" s="37">
        <v>66.18578686570909</v>
      </c>
      <c r="N98" s="37">
        <v>15943</v>
      </c>
      <c r="O98" s="37">
        <v>10.495205317296566</v>
      </c>
      <c r="P98" s="37">
        <v>3.5811581499000001E-184</v>
      </c>
      <c r="Q98" s="9940" t="str">
        <f t="shared" si="13"/>
        <v>***</v>
      </c>
      <c r="R98" s="37">
        <v>44.647395171537482</v>
      </c>
      <c r="S98" s="37">
        <v>6296</v>
      </c>
      <c r="T98" s="37">
        <v>32.033597011468174</v>
      </c>
      <c r="U98" s="37">
        <v>0</v>
      </c>
      <c r="V98" s="9941" t="str">
        <f t="shared" si="14"/>
        <v>***</v>
      </c>
      <c r="X98" s="6823" t="s">
        <v>6817</v>
      </c>
      <c r="Y98" s="37">
        <v>75.433666052912102</v>
      </c>
      <c r="Z98" s="37">
        <v>134147</v>
      </c>
      <c r="AA98" s="37">
        <v>44.647395171537482</v>
      </c>
      <c r="AB98" s="37">
        <v>6296</v>
      </c>
      <c r="AC98" s="37">
        <v>30.78627088137462</v>
      </c>
      <c r="AD98" s="37">
        <v>0</v>
      </c>
      <c r="AE98" s="9942" t="str">
        <f t="shared" si="15"/>
        <v>***</v>
      </c>
    </row>
    <row r="99" spans="1:31">
      <c r="A99" s="6823" t="s">
        <v>6620</v>
      </c>
      <c r="B99" s="37">
        <v>63.484894654361831</v>
      </c>
      <c r="C99" s="37">
        <v>91888</v>
      </c>
      <c r="D99" s="37">
        <v>42.59294933538817</v>
      </c>
      <c r="E99" s="37">
        <v>10382</v>
      </c>
      <c r="F99" s="37">
        <v>20.891945318973661</v>
      </c>
      <c r="G99" s="37">
        <v>0</v>
      </c>
      <c r="H99" s="9943" t="str">
        <f t="shared" si="12"/>
        <v>***</v>
      </c>
      <c r="J99" s="6823" t="s">
        <v>7016</v>
      </c>
      <c r="K99" s="37">
        <v>63.484894654361831</v>
      </c>
      <c r="L99" s="37">
        <v>91888</v>
      </c>
      <c r="M99" s="37">
        <v>47.281840380413833</v>
      </c>
      <c r="N99" s="37">
        <v>7781</v>
      </c>
      <c r="O99" s="37">
        <v>16.203054273947998</v>
      </c>
      <c r="P99" s="37">
        <v>5.9395394359999998E-177</v>
      </c>
      <c r="Q99" s="9944" t="str">
        <f t="shared" si="13"/>
        <v>***</v>
      </c>
      <c r="R99" s="37">
        <v>28.565936178392921</v>
      </c>
      <c r="S99" s="37">
        <v>2601</v>
      </c>
      <c r="T99" s="37">
        <v>34.918958475968907</v>
      </c>
      <c r="U99" s="37">
        <v>3.2971077659000002E-290</v>
      </c>
      <c r="V99" s="9945" t="str">
        <f t="shared" si="14"/>
        <v>***</v>
      </c>
      <c r="X99" s="6823" t="s">
        <v>6818</v>
      </c>
      <c r="Y99" s="37">
        <v>62.219948027972592</v>
      </c>
      <c r="Z99" s="37">
        <v>99669</v>
      </c>
      <c r="AA99" s="37">
        <v>28.565936178392921</v>
      </c>
      <c r="AB99" s="37">
        <v>2601</v>
      </c>
      <c r="AC99" s="37">
        <v>33.654011849579675</v>
      </c>
      <c r="AD99" s="37">
        <v>7.0022995601E-267</v>
      </c>
      <c r="AE99" s="9946" t="str">
        <f t="shared" si="15"/>
        <v>***</v>
      </c>
    </row>
    <row r="100" spans="1:31">
      <c r="A100" s="6823" t="s">
        <v>6621</v>
      </c>
      <c r="B100" s="37">
        <v>68.600069790311835</v>
      </c>
      <c r="C100" s="37">
        <v>157615</v>
      </c>
      <c r="D100" s="37">
        <v>49.982122106015908</v>
      </c>
      <c r="E100" s="37">
        <v>22374</v>
      </c>
      <c r="F100" s="37">
        <v>18.617947684295928</v>
      </c>
      <c r="G100" s="37">
        <v>0</v>
      </c>
      <c r="H100" s="9947" t="str">
        <f t="shared" si="12"/>
        <v>***</v>
      </c>
      <c r="J100" s="6823" t="s">
        <v>7017</v>
      </c>
      <c r="K100" s="37">
        <v>68.600069790311835</v>
      </c>
      <c r="L100" s="37">
        <v>157615</v>
      </c>
      <c r="M100" s="37">
        <v>55.089967956618189</v>
      </c>
      <c r="N100" s="37">
        <v>16228</v>
      </c>
      <c r="O100" s="37">
        <v>13.510101833693646</v>
      </c>
      <c r="P100" s="37">
        <v>1.9174584745E-268</v>
      </c>
      <c r="Q100" s="9948" t="str">
        <f t="shared" si="13"/>
        <v>***</v>
      </c>
      <c r="R100" s="37">
        <v>36.495281483891972</v>
      </c>
      <c r="S100" s="37">
        <v>6146</v>
      </c>
      <c r="T100" s="37">
        <v>32.104788306419863</v>
      </c>
      <c r="U100" s="37">
        <v>0</v>
      </c>
      <c r="V100" s="9949" t="str">
        <f t="shared" si="14"/>
        <v>***</v>
      </c>
      <c r="X100" s="6823" t="s">
        <v>6819</v>
      </c>
      <c r="Y100" s="37">
        <v>67.338920750332193</v>
      </c>
      <c r="Z100" s="37">
        <v>173843</v>
      </c>
      <c r="AA100" s="37">
        <v>36.495281483891972</v>
      </c>
      <c r="AB100" s="37">
        <v>6146</v>
      </c>
      <c r="AC100" s="37">
        <v>30.843639266440221</v>
      </c>
      <c r="AD100" s="37">
        <v>0</v>
      </c>
      <c r="AE100" s="9950" t="str">
        <f t="shared" si="15"/>
        <v>***</v>
      </c>
    </row>
    <row r="101" spans="1:31">
      <c r="A101" s="6823" t="s">
        <v>6622</v>
      </c>
      <c r="B101" s="37">
        <v>65.365926524730469</v>
      </c>
      <c r="C101" s="37">
        <v>113807</v>
      </c>
      <c r="D101" s="37">
        <v>47.947227604022508</v>
      </c>
      <c r="E101" s="37">
        <v>10839</v>
      </c>
      <c r="F101" s="37">
        <v>17.418698920707961</v>
      </c>
      <c r="G101" s="37">
        <v>2.3700068869000001E-286</v>
      </c>
      <c r="H101" s="9951" t="str">
        <f t="shared" si="12"/>
        <v>***</v>
      </c>
      <c r="J101" s="6823" t="s">
        <v>7018</v>
      </c>
      <c r="K101" s="37">
        <v>65.365926524730469</v>
      </c>
      <c r="L101" s="37">
        <v>113807</v>
      </c>
      <c r="M101" s="37">
        <v>52.872127872127869</v>
      </c>
      <c r="N101" s="37">
        <v>8008</v>
      </c>
      <c r="O101" s="37">
        <v>12.493798652602599</v>
      </c>
      <c r="P101" s="37">
        <v>3.1811688812000001E-113</v>
      </c>
      <c r="Q101" s="9952" t="str">
        <f t="shared" si="13"/>
        <v>***</v>
      </c>
      <c r="R101" s="37">
        <v>34.016248675379721</v>
      </c>
      <c r="S101" s="37">
        <v>2831</v>
      </c>
      <c r="T101" s="37">
        <v>31.349677849350748</v>
      </c>
      <c r="U101" s="37">
        <v>1.7730808605E-261</v>
      </c>
      <c r="V101" s="9953" t="str">
        <f t="shared" si="14"/>
        <v>***</v>
      </c>
      <c r="X101" s="6823" t="s">
        <v>6820</v>
      </c>
      <c r="Y101" s="37">
        <v>64.544596314082824</v>
      </c>
      <c r="Z101" s="37">
        <v>121815</v>
      </c>
      <c r="AA101" s="37">
        <v>34.016248675379721</v>
      </c>
      <c r="AB101" s="37">
        <v>2831</v>
      </c>
      <c r="AC101" s="37">
        <v>30.528347638703103</v>
      </c>
      <c r="AD101" s="37">
        <v>5.0674070574E-246</v>
      </c>
      <c r="AE101" s="9954" t="str">
        <f t="shared" si="15"/>
        <v>***</v>
      </c>
    </row>
    <row r="102" spans="1:31">
      <c r="A102" s="6823" t="s">
        <v>6623</v>
      </c>
      <c r="B102" s="37">
        <v>64.020845335987005</v>
      </c>
      <c r="C102" s="37">
        <v>76372</v>
      </c>
      <c r="D102" s="37">
        <v>50.477663542898732</v>
      </c>
      <c r="E102" s="37">
        <v>10991</v>
      </c>
      <c r="F102" s="37">
        <v>13.543181793088273</v>
      </c>
      <c r="G102" s="37">
        <v>6.3244234682999995E-166</v>
      </c>
      <c r="H102" s="9955" t="str">
        <f t="shared" si="12"/>
        <v>***</v>
      </c>
      <c r="J102" s="6823" t="s">
        <v>7019</v>
      </c>
      <c r="K102" s="37">
        <v>64.020845335987005</v>
      </c>
      <c r="L102" s="37">
        <v>76372</v>
      </c>
      <c r="M102" s="37">
        <v>56.290531776913099</v>
      </c>
      <c r="N102" s="37">
        <v>7710</v>
      </c>
      <c r="O102" s="37">
        <v>7.730313559073906</v>
      </c>
      <c r="P102" s="37">
        <v>4.0590821077499999E-41</v>
      </c>
      <c r="Q102" s="9956" t="str">
        <f t="shared" si="13"/>
        <v>***</v>
      </c>
      <c r="R102" s="37">
        <v>36.818043279487959</v>
      </c>
      <c r="S102" s="37">
        <v>3281</v>
      </c>
      <c r="T102" s="37">
        <v>27.202802056499046</v>
      </c>
      <c r="U102" s="37">
        <v>2.6330217284999999E-220</v>
      </c>
      <c r="V102" s="9957" t="str">
        <f t="shared" si="14"/>
        <v>***</v>
      </c>
      <c r="X102" s="6823" t="s">
        <v>6821</v>
      </c>
      <c r="Y102" s="37">
        <v>63.312004947551202</v>
      </c>
      <c r="Z102" s="37">
        <v>84082</v>
      </c>
      <c r="AA102" s="37">
        <v>36.818043279487959</v>
      </c>
      <c r="AB102" s="37">
        <v>3281</v>
      </c>
      <c r="AC102" s="37">
        <v>26.493961668063243</v>
      </c>
      <c r="AD102" s="37">
        <v>2.1844552991999999E-208</v>
      </c>
      <c r="AE102" s="9958" t="str">
        <f t="shared" si="15"/>
        <v>***</v>
      </c>
    </row>
    <row r="103" spans="1:31">
      <c r="A103" s="6823" t="s">
        <v>11571</v>
      </c>
      <c r="B103" s="37">
        <v>65.626175823130254</v>
      </c>
      <c r="C103" s="37">
        <v>3699536</v>
      </c>
      <c r="D103" s="37">
        <v>49.55448506029407</v>
      </c>
      <c r="E103" s="37">
        <v>476415</v>
      </c>
      <c r="F103" s="37">
        <v>16.071690762836184</v>
      </c>
      <c r="G103" s="37">
        <v>0</v>
      </c>
      <c r="H103" s="9959" t="str">
        <f t="shared" si="12"/>
        <v>***</v>
      </c>
      <c r="J103" s="6823" t="s">
        <v>11571</v>
      </c>
      <c r="K103" s="37">
        <v>65.626175823130254</v>
      </c>
      <c r="L103" s="37">
        <v>3699536</v>
      </c>
      <c r="M103" s="37">
        <v>54.121009048878847</v>
      </c>
      <c r="N103" s="37">
        <v>348883</v>
      </c>
      <c r="O103" s="37">
        <v>11.505166774251407</v>
      </c>
      <c r="P103" s="37">
        <v>0</v>
      </c>
      <c r="Q103" s="9960" t="str">
        <f t="shared" si="13"/>
        <v>***</v>
      </c>
      <c r="R103" s="37">
        <v>37.062070695982193</v>
      </c>
      <c r="S103" s="37">
        <v>127532</v>
      </c>
      <c r="T103" s="37">
        <v>28.564105127148061</v>
      </c>
      <c r="U103" s="37">
        <v>0</v>
      </c>
      <c r="V103" s="9961" t="str">
        <f t="shared" si="14"/>
        <v>***</v>
      </c>
      <c r="X103" s="6823" t="s">
        <v>11571</v>
      </c>
      <c r="Y103" s="37">
        <v>64.634688257317237</v>
      </c>
      <c r="Z103" s="37">
        <v>4048419</v>
      </c>
      <c r="AA103" s="37">
        <v>37.062070695982193</v>
      </c>
      <c r="AB103" s="37">
        <v>127532</v>
      </c>
      <c r="AC103" s="37">
        <v>27.572617561335043</v>
      </c>
      <c r="AD103" s="37">
        <v>0</v>
      </c>
      <c r="AE103" s="9962" t="str">
        <f t="shared" si="15"/>
        <v>***</v>
      </c>
    </row>
    <row r="105" spans="1:31" s="6823" customFormat="1">
      <c r="A105" s="17036" t="s">
        <v>12103</v>
      </c>
      <c r="J105" s="17036" t="s">
        <v>12104</v>
      </c>
      <c r="X105" s="17036" t="s">
        <v>12105</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6624</v>
      </c>
      <c r="B107" s="37">
        <v>67.998804554451567</v>
      </c>
      <c r="C107" s="37">
        <v>204108</v>
      </c>
      <c r="D107" s="37">
        <v>57.427213309566248</v>
      </c>
      <c r="E107" s="37">
        <v>33660</v>
      </c>
      <c r="F107" s="37">
        <v>10.571591244885319</v>
      </c>
      <c r="G107" s="37">
        <v>0</v>
      </c>
      <c r="H107" s="9963" t="str">
        <f t="shared" ref="H107:H129" si="16">IF(G107&lt;0.01,"***",IF(G107&lt;0.05,"**",IF(G107&lt;0.1,"*","NS")))</f>
        <v>***</v>
      </c>
      <c r="J107" s="6823" t="s">
        <v>7020</v>
      </c>
      <c r="K107" s="37">
        <v>67.998804554451567</v>
      </c>
      <c r="L107" s="37">
        <v>204108</v>
      </c>
      <c r="M107" s="37">
        <v>60.56109960459424</v>
      </c>
      <c r="N107" s="37">
        <v>26555</v>
      </c>
      <c r="O107" s="37">
        <v>7.4377049498573271</v>
      </c>
      <c r="P107" s="37">
        <v>2.5518523738000001E-130</v>
      </c>
      <c r="Q107" s="9964" t="str">
        <f t="shared" ref="Q107:Q129" si="17">IF(P107&lt;0.01,"***",IF(P107&lt;0.05,"**",IF(P107&lt;0.1,"*","NS")))</f>
        <v>***</v>
      </c>
      <c r="R107" s="37">
        <v>45.714285714285722</v>
      </c>
      <c r="S107" s="37">
        <v>7105</v>
      </c>
      <c r="T107" s="37">
        <v>22.284518840165845</v>
      </c>
      <c r="U107" s="37">
        <v>0</v>
      </c>
      <c r="V107" s="9965" t="str">
        <f t="shared" ref="V107:V129" si="18">IF(P107&lt;0.01,"***",IF(P107&lt;0.05,"**",IF(P107&lt;0.1,"*","NS")))</f>
        <v>***</v>
      </c>
      <c r="X107" s="6823" t="s">
        <v>6822</v>
      </c>
      <c r="Y107" s="37">
        <v>67.142541283170686</v>
      </c>
      <c r="Z107" s="37">
        <v>230663</v>
      </c>
      <c r="AA107" s="37">
        <v>45.714285714285722</v>
      </c>
      <c r="AB107" s="37">
        <v>7105</v>
      </c>
      <c r="AC107" s="37">
        <v>21.428255568884964</v>
      </c>
      <c r="AD107" s="37">
        <v>0</v>
      </c>
      <c r="AE107" s="9966" t="str">
        <f t="shared" ref="AE107:AE129" si="19">IF(AD107&lt;0.01,"***",IF(AD107&lt;0.05,"**",IF(AD107&lt;0.1,"*","NS")))</f>
        <v>***</v>
      </c>
    </row>
    <row r="108" spans="1:31">
      <c r="A108" s="6823" t="s">
        <v>6625</v>
      </c>
      <c r="B108" s="37">
        <v>81.122599704579031</v>
      </c>
      <c r="C108" s="37">
        <v>67700</v>
      </c>
      <c r="D108" s="37">
        <v>61.467667716154033</v>
      </c>
      <c r="E108" s="37">
        <v>12387</v>
      </c>
      <c r="F108" s="37">
        <v>19.654931988424998</v>
      </c>
      <c r="G108" s="37">
        <v>0</v>
      </c>
      <c r="H108" s="9967" t="str">
        <f t="shared" si="16"/>
        <v>***</v>
      </c>
      <c r="J108" s="6823" t="s">
        <v>7021</v>
      </c>
      <c r="K108" s="37">
        <v>81.122599704579031</v>
      </c>
      <c r="L108" s="37">
        <v>67700</v>
      </c>
      <c r="M108" s="37">
        <v>67.765649365114726</v>
      </c>
      <c r="N108" s="37">
        <v>8978</v>
      </c>
      <c r="O108" s="37">
        <v>13.356950339464305</v>
      </c>
      <c r="P108" s="37">
        <v>3.3755706866000001E-192</v>
      </c>
      <c r="Q108" s="9968" t="str">
        <f t="shared" si="17"/>
        <v>***</v>
      </c>
      <c r="R108" s="37">
        <v>44.881196831915517</v>
      </c>
      <c r="S108" s="37">
        <v>3409</v>
      </c>
      <c r="T108" s="37">
        <v>36.241402872663514</v>
      </c>
      <c r="U108" s="37">
        <v>0</v>
      </c>
      <c r="V108" s="9969" t="str">
        <f t="shared" si="18"/>
        <v>***</v>
      </c>
      <c r="X108" s="6823" t="s">
        <v>6823</v>
      </c>
      <c r="Y108" s="37">
        <v>79.558673935157415</v>
      </c>
      <c r="Z108" s="37">
        <v>76678</v>
      </c>
      <c r="AA108" s="37">
        <v>44.881196831915517</v>
      </c>
      <c r="AB108" s="37">
        <v>3409</v>
      </c>
      <c r="AC108" s="37">
        <v>34.677477103241898</v>
      </c>
      <c r="AD108" s="37">
        <v>0</v>
      </c>
      <c r="AE108" s="9970" t="str">
        <f t="shared" si="19"/>
        <v>***</v>
      </c>
    </row>
    <row r="109" spans="1:31">
      <c r="A109" s="6823" t="s">
        <v>6626</v>
      </c>
      <c r="B109" s="37">
        <v>80.263297252642502</v>
      </c>
      <c r="C109" s="37">
        <v>188836</v>
      </c>
      <c r="D109" s="37">
        <v>64.110064905384405</v>
      </c>
      <c r="E109" s="37">
        <v>32817</v>
      </c>
      <c r="F109" s="37">
        <v>16.153232347258097</v>
      </c>
      <c r="G109" s="37">
        <v>0</v>
      </c>
      <c r="H109" s="9971" t="str">
        <f t="shared" si="16"/>
        <v>***</v>
      </c>
      <c r="J109" s="6823" t="s">
        <v>7022</v>
      </c>
      <c r="K109" s="37">
        <v>80.263297252642502</v>
      </c>
      <c r="L109" s="37">
        <v>188836</v>
      </c>
      <c r="M109" s="37">
        <v>69.488939740655994</v>
      </c>
      <c r="N109" s="37">
        <v>24909</v>
      </c>
      <c r="O109" s="37">
        <v>10.774357511986508</v>
      </c>
      <c r="P109" s="37">
        <v>0</v>
      </c>
      <c r="Q109" s="9972" t="str">
        <f t="shared" si="17"/>
        <v>***</v>
      </c>
      <c r="R109" s="37">
        <v>47.167425392008091</v>
      </c>
      <c r="S109" s="37">
        <v>7908</v>
      </c>
      <c r="T109" s="37">
        <v>33.095871860634411</v>
      </c>
      <c r="U109" s="37">
        <v>0</v>
      </c>
      <c r="V109" s="9973" t="str">
        <f t="shared" si="18"/>
        <v>***</v>
      </c>
      <c r="X109" s="6823" t="s">
        <v>6824</v>
      </c>
      <c r="Y109" s="37">
        <v>79.007696086458168</v>
      </c>
      <c r="Z109" s="37">
        <v>213745</v>
      </c>
      <c r="AA109" s="37">
        <v>47.167425392008091</v>
      </c>
      <c r="AB109" s="37">
        <v>7908</v>
      </c>
      <c r="AC109" s="37">
        <v>31.840270694450076</v>
      </c>
      <c r="AD109" s="37">
        <v>0</v>
      </c>
      <c r="AE109" s="9974" t="str">
        <f t="shared" si="19"/>
        <v>***</v>
      </c>
    </row>
    <row r="110" spans="1:31">
      <c r="A110" s="6823" t="s">
        <v>6627</v>
      </c>
      <c r="B110" s="37">
        <v>72.440343906435899</v>
      </c>
      <c r="C110" s="37">
        <v>89094</v>
      </c>
      <c r="D110" s="37">
        <v>58.299078667611617</v>
      </c>
      <c r="E110" s="37">
        <v>14110</v>
      </c>
      <c r="F110" s="37">
        <v>14.141265238824282</v>
      </c>
      <c r="G110" s="37">
        <v>3.5652071212000001E-258</v>
      </c>
      <c r="H110" s="9975" t="str">
        <f t="shared" si="16"/>
        <v>***</v>
      </c>
      <c r="J110" s="6823" t="s">
        <v>7023</v>
      </c>
      <c r="K110" s="37">
        <v>72.440343906435899</v>
      </c>
      <c r="L110" s="37">
        <v>89094</v>
      </c>
      <c r="M110" s="37">
        <v>64.277681218689295</v>
      </c>
      <c r="N110" s="37">
        <v>9781</v>
      </c>
      <c r="O110" s="37">
        <v>8.1626626877466038</v>
      </c>
      <c r="P110" s="37">
        <v>6.7028505228299998E-65</v>
      </c>
      <c r="Q110" s="9976" t="str">
        <f t="shared" si="17"/>
        <v>***</v>
      </c>
      <c r="R110" s="37">
        <v>44.790944790944792</v>
      </c>
      <c r="S110" s="37">
        <v>4329</v>
      </c>
      <c r="T110" s="37">
        <v>27.649399115491107</v>
      </c>
      <c r="U110" s="37">
        <v>0</v>
      </c>
      <c r="V110" s="9977" t="str">
        <f t="shared" si="18"/>
        <v>***</v>
      </c>
      <c r="X110" s="6823" t="s">
        <v>6825</v>
      </c>
      <c r="Y110" s="37">
        <v>71.632869785082178</v>
      </c>
      <c r="Z110" s="37">
        <v>98875</v>
      </c>
      <c r="AA110" s="37">
        <v>44.790944790944792</v>
      </c>
      <c r="AB110" s="37">
        <v>4329</v>
      </c>
      <c r="AC110" s="37">
        <v>26.841924994137386</v>
      </c>
      <c r="AD110" s="37">
        <v>0</v>
      </c>
      <c r="AE110" s="9978" t="str">
        <f t="shared" si="19"/>
        <v>***</v>
      </c>
    </row>
    <row r="111" spans="1:31">
      <c r="A111" s="6823" t="s">
        <v>6628</v>
      </c>
      <c r="B111" s="37">
        <v>84.686296343622786</v>
      </c>
      <c r="C111" s="37">
        <v>54781</v>
      </c>
      <c r="D111" s="37">
        <v>62.795992714025502</v>
      </c>
      <c r="E111" s="37">
        <v>8784</v>
      </c>
      <c r="F111" s="37">
        <v>21.890303629597284</v>
      </c>
      <c r="G111" s="37">
        <v>0</v>
      </c>
      <c r="H111" s="9979" t="str">
        <f t="shared" si="16"/>
        <v>***</v>
      </c>
      <c r="J111" s="6823" t="s">
        <v>7024</v>
      </c>
      <c r="K111" s="37">
        <v>84.686296343622786</v>
      </c>
      <c r="L111" s="37">
        <v>54781</v>
      </c>
      <c r="M111" s="37">
        <v>68.503423540919471</v>
      </c>
      <c r="N111" s="37">
        <v>6134</v>
      </c>
      <c r="O111" s="37">
        <v>16.182872802703315</v>
      </c>
      <c r="P111" s="37">
        <v>3.8612141160999998E-227</v>
      </c>
      <c r="Q111" s="9980" t="str">
        <f t="shared" si="17"/>
        <v>***</v>
      </c>
      <c r="R111" s="37">
        <v>49.584905660377359</v>
      </c>
      <c r="S111" s="37">
        <v>2650</v>
      </c>
      <c r="T111" s="37">
        <v>35.101390683245427</v>
      </c>
      <c r="U111" s="37">
        <v>0</v>
      </c>
      <c r="V111" s="9981" t="str">
        <f t="shared" si="18"/>
        <v>***</v>
      </c>
      <c r="X111" s="6823" t="s">
        <v>6826</v>
      </c>
      <c r="Y111" s="37">
        <v>83.056718378067799</v>
      </c>
      <c r="Z111" s="37">
        <v>60915</v>
      </c>
      <c r="AA111" s="37">
        <v>49.584905660377359</v>
      </c>
      <c r="AB111" s="37">
        <v>2650</v>
      </c>
      <c r="AC111" s="37">
        <v>33.47181271769044</v>
      </c>
      <c r="AD111" s="37">
        <v>0</v>
      </c>
      <c r="AE111" s="9982" t="str">
        <f t="shared" si="19"/>
        <v>***</v>
      </c>
    </row>
    <row r="112" spans="1:31">
      <c r="A112" s="6823" t="s">
        <v>6629</v>
      </c>
      <c r="B112" s="37">
        <v>79.736682164300731</v>
      </c>
      <c r="C112" s="37">
        <v>258319</v>
      </c>
      <c r="D112" s="37">
        <v>63.817299666110181</v>
      </c>
      <c r="E112" s="37">
        <v>38336</v>
      </c>
      <c r="F112" s="37">
        <v>15.919382498190551</v>
      </c>
      <c r="G112" s="37">
        <v>0</v>
      </c>
      <c r="H112" s="9983" t="str">
        <f t="shared" si="16"/>
        <v>***</v>
      </c>
      <c r="J112" s="6823" t="s">
        <v>7025</v>
      </c>
      <c r="K112" s="37">
        <v>79.736682164300731</v>
      </c>
      <c r="L112" s="37">
        <v>258319</v>
      </c>
      <c r="M112" s="37">
        <v>69.454166356392875</v>
      </c>
      <c r="N112" s="37">
        <v>26858</v>
      </c>
      <c r="O112" s="37">
        <v>10.282515807907856</v>
      </c>
      <c r="P112" s="37">
        <v>0</v>
      </c>
      <c r="Q112" s="9984" t="str">
        <f t="shared" si="17"/>
        <v>***</v>
      </c>
      <c r="R112" s="37">
        <v>50.627286983795088</v>
      </c>
      <c r="S112" s="37">
        <v>11478</v>
      </c>
      <c r="T112" s="37">
        <v>29.109395180505643</v>
      </c>
      <c r="U112" s="37">
        <v>0</v>
      </c>
      <c r="V112" s="9985" t="str">
        <f t="shared" si="18"/>
        <v>***</v>
      </c>
      <c r="X112" s="6823" t="s">
        <v>6827</v>
      </c>
      <c r="Y112" s="37">
        <v>78.768273738765743</v>
      </c>
      <c r="Z112" s="37">
        <v>285177</v>
      </c>
      <c r="AA112" s="37">
        <v>50.627286983795088</v>
      </c>
      <c r="AB112" s="37">
        <v>11478</v>
      </c>
      <c r="AC112" s="37">
        <v>28.140986754970655</v>
      </c>
      <c r="AD112" s="37">
        <v>0</v>
      </c>
      <c r="AE112" s="9986" t="str">
        <f t="shared" si="19"/>
        <v>***</v>
      </c>
    </row>
    <row r="113" spans="1:31">
      <c r="A113" s="6823" t="s">
        <v>6630</v>
      </c>
      <c r="B113" s="37">
        <v>90.93956590810798</v>
      </c>
      <c r="C113" s="37">
        <v>1634723</v>
      </c>
      <c r="D113" s="37">
        <v>79.805237388818497</v>
      </c>
      <c r="E113" s="37">
        <v>314126</v>
      </c>
      <c r="F113" s="37">
        <v>11.134328519289483</v>
      </c>
      <c r="G113" s="37">
        <v>0</v>
      </c>
      <c r="H113" s="9987" t="str">
        <f t="shared" si="16"/>
        <v>***</v>
      </c>
      <c r="J113" s="6823" t="s">
        <v>7026</v>
      </c>
      <c r="K113" s="37">
        <v>90.93956590810798</v>
      </c>
      <c r="L113" s="37">
        <v>1634723</v>
      </c>
      <c r="M113" s="37">
        <v>84.06533291653642</v>
      </c>
      <c r="N113" s="37">
        <v>243124</v>
      </c>
      <c r="O113" s="37">
        <v>6.8742329915715601</v>
      </c>
      <c r="P113" s="37">
        <v>0</v>
      </c>
      <c r="Q113" s="9988" t="str">
        <f t="shared" si="17"/>
        <v>***</v>
      </c>
      <c r="R113" s="37">
        <v>65.217881186445453</v>
      </c>
      <c r="S113" s="37">
        <v>71002</v>
      </c>
      <c r="T113" s="37">
        <v>25.721684721662527</v>
      </c>
      <c r="U113" s="37">
        <v>0</v>
      </c>
      <c r="V113" s="9989" t="str">
        <f t="shared" si="18"/>
        <v>***</v>
      </c>
      <c r="X113" s="6823" t="s">
        <v>6828</v>
      </c>
      <c r="Y113" s="37">
        <v>90.049562078273681</v>
      </c>
      <c r="Z113" s="37">
        <v>1877847</v>
      </c>
      <c r="AA113" s="37">
        <v>65.217881186445453</v>
      </c>
      <c r="AB113" s="37">
        <v>71002</v>
      </c>
      <c r="AC113" s="37">
        <v>24.831680891828228</v>
      </c>
      <c r="AD113" s="37">
        <v>0</v>
      </c>
      <c r="AE113" s="9990" t="str">
        <f t="shared" si="19"/>
        <v>***</v>
      </c>
    </row>
    <row r="114" spans="1:31">
      <c r="A114" s="6823" t="s">
        <v>6631</v>
      </c>
      <c r="B114" s="37">
        <v>80.899612782016476</v>
      </c>
      <c r="C114" s="37">
        <v>183101</v>
      </c>
      <c r="D114" s="37">
        <v>65.170480724927046</v>
      </c>
      <c r="E114" s="37">
        <v>26044</v>
      </c>
      <c r="F114" s="37">
        <v>15.72913205708943</v>
      </c>
      <c r="G114" s="37">
        <v>0</v>
      </c>
      <c r="H114" s="9991" t="str">
        <f t="shared" si="16"/>
        <v>***</v>
      </c>
      <c r="J114" s="6823" t="s">
        <v>7027</v>
      </c>
      <c r="K114" s="37">
        <v>80.899612782016476</v>
      </c>
      <c r="L114" s="37">
        <v>183101</v>
      </c>
      <c r="M114" s="37">
        <v>71.447583947583951</v>
      </c>
      <c r="N114" s="37">
        <v>19536</v>
      </c>
      <c r="O114" s="37">
        <v>9.4520288344325252</v>
      </c>
      <c r="P114" s="37">
        <v>8.7075418890999995E-217</v>
      </c>
      <c r="Q114" s="9992" t="str">
        <f t="shared" si="17"/>
        <v>***</v>
      </c>
      <c r="R114" s="37">
        <v>46.327596803933623</v>
      </c>
      <c r="S114" s="37">
        <v>6508</v>
      </c>
      <c r="T114" s="37">
        <v>34.572015978082852</v>
      </c>
      <c r="U114" s="37">
        <v>0</v>
      </c>
      <c r="V114" s="9993" t="str">
        <f t="shared" si="18"/>
        <v>***</v>
      </c>
      <c r="X114" s="6823" t="s">
        <v>6829</v>
      </c>
      <c r="Y114" s="37">
        <v>79.988353558333372</v>
      </c>
      <c r="Z114" s="37">
        <v>202637</v>
      </c>
      <c r="AA114" s="37">
        <v>46.327596803933623</v>
      </c>
      <c r="AB114" s="37">
        <v>6508</v>
      </c>
      <c r="AC114" s="37">
        <v>33.660756754399749</v>
      </c>
      <c r="AD114" s="37">
        <v>0</v>
      </c>
      <c r="AE114" s="9994" t="str">
        <f t="shared" si="19"/>
        <v>***</v>
      </c>
    </row>
    <row r="115" spans="1:31">
      <c r="A115" s="6823" t="s">
        <v>6632</v>
      </c>
      <c r="B115" s="37">
        <v>81.217910692004011</v>
      </c>
      <c r="C115" s="37">
        <v>97774</v>
      </c>
      <c r="D115" s="37">
        <v>63.896153600816483</v>
      </c>
      <c r="E115" s="37">
        <v>15677</v>
      </c>
      <c r="F115" s="37">
        <v>17.321757091187528</v>
      </c>
      <c r="G115" s="37">
        <v>0</v>
      </c>
      <c r="H115" s="9995" t="str">
        <f t="shared" si="16"/>
        <v>***</v>
      </c>
      <c r="J115" s="6823" t="s">
        <v>7028</v>
      </c>
      <c r="K115" s="37">
        <v>81.217910692004011</v>
      </c>
      <c r="L115" s="37">
        <v>97774</v>
      </c>
      <c r="M115" s="37">
        <v>69.034560807869767</v>
      </c>
      <c r="N115" s="37">
        <v>11487</v>
      </c>
      <c r="O115" s="37">
        <v>12.183349884134245</v>
      </c>
      <c r="P115" s="37">
        <v>8.3442172627999995E-210</v>
      </c>
      <c r="Q115" s="9996" t="str">
        <f t="shared" si="17"/>
        <v>***</v>
      </c>
      <c r="R115" s="37">
        <v>49.809069212410499</v>
      </c>
      <c r="S115" s="37">
        <v>4190</v>
      </c>
      <c r="T115" s="37">
        <v>31.408841479593512</v>
      </c>
      <c r="U115" s="37">
        <v>0</v>
      </c>
      <c r="V115" s="9997" t="str">
        <f t="shared" si="18"/>
        <v>***</v>
      </c>
      <c r="X115" s="6823" t="s">
        <v>6830</v>
      </c>
      <c r="Y115" s="37">
        <v>79.937031511701335</v>
      </c>
      <c r="Z115" s="37">
        <v>109261</v>
      </c>
      <c r="AA115" s="37">
        <v>49.809069212410499</v>
      </c>
      <c r="AB115" s="37">
        <v>4190</v>
      </c>
      <c r="AC115" s="37">
        <v>30.127962299290836</v>
      </c>
      <c r="AD115" s="37">
        <v>0</v>
      </c>
      <c r="AE115" s="9998" t="str">
        <f t="shared" si="19"/>
        <v>***</v>
      </c>
    </row>
    <row r="116" spans="1:31">
      <c r="A116" s="6823" t="s">
        <v>6633</v>
      </c>
      <c r="B116" s="37">
        <v>70.682599305888189</v>
      </c>
      <c r="C116" s="37">
        <v>119001</v>
      </c>
      <c r="D116" s="37">
        <v>54.758800521512377</v>
      </c>
      <c r="E116" s="37">
        <v>16874</v>
      </c>
      <c r="F116" s="37">
        <v>15.923798784375812</v>
      </c>
      <c r="G116" s="37">
        <v>0</v>
      </c>
      <c r="H116" s="9999" t="str">
        <f t="shared" si="16"/>
        <v>***</v>
      </c>
      <c r="J116" s="6823" t="s">
        <v>7029</v>
      </c>
      <c r="K116" s="37">
        <v>70.682599305888189</v>
      </c>
      <c r="L116" s="37">
        <v>119001</v>
      </c>
      <c r="M116" s="37">
        <v>60.797287238441818</v>
      </c>
      <c r="N116" s="37">
        <v>12091</v>
      </c>
      <c r="O116" s="37">
        <v>9.885312067446371</v>
      </c>
      <c r="P116" s="37">
        <v>8.1055230665999997E-113</v>
      </c>
      <c r="Q116" s="10000" t="str">
        <f t="shared" si="17"/>
        <v>***</v>
      </c>
      <c r="R116" s="37">
        <v>39.494041396613007</v>
      </c>
      <c r="S116" s="37">
        <v>4783</v>
      </c>
      <c r="T116" s="37">
        <v>31.188557909275183</v>
      </c>
      <c r="U116" s="37">
        <v>0</v>
      </c>
      <c r="V116" s="10001" t="str">
        <f t="shared" si="18"/>
        <v>***</v>
      </c>
      <c r="X116" s="6823" t="s">
        <v>6831</v>
      </c>
      <c r="Y116" s="37">
        <v>69.770847954108561</v>
      </c>
      <c r="Z116" s="37">
        <v>131092</v>
      </c>
      <c r="AA116" s="37">
        <v>39.494041396613007</v>
      </c>
      <c r="AB116" s="37">
        <v>4783</v>
      </c>
      <c r="AC116" s="37">
        <v>30.276806557495554</v>
      </c>
      <c r="AD116" s="37">
        <v>0</v>
      </c>
      <c r="AE116" s="10002" t="str">
        <f t="shared" si="19"/>
        <v>***</v>
      </c>
    </row>
    <row r="117" spans="1:31">
      <c r="A117" s="6823" t="s">
        <v>6634</v>
      </c>
      <c r="B117" s="37">
        <v>79.22375539058757</v>
      </c>
      <c r="C117" s="37">
        <v>144001</v>
      </c>
      <c r="D117" s="37">
        <v>58.483493077742281</v>
      </c>
      <c r="E117" s="37">
        <v>23475</v>
      </c>
      <c r="F117" s="37">
        <v>20.740262312845289</v>
      </c>
      <c r="G117" s="37">
        <v>0</v>
      </c>
      <c r="H117" s="10003" t="str">
        <f t="shared" si="16"/>
        <v>***</v>
      </c>
      <c r="J117" s="6823" t="s">
        <v>7030</v>
      </c>
      <c r="K117" s="37">
        <v>79.22375539058757</v>
      </c>
      <c r="L117" s="37">
        <v>144001</v>
      </c>
      <c r="M117" s="37">
        <v>64.750623441396513</v>
      </c>
      <c r="N117" s="37">
        <v>16040</v>
      </c>
      <c r="O117" s="37">
        <v>14.473131949191057</v>
      </c>
      <c r="P117" s="37">
        <v>0</v>
      </c>
      <c r="Q117" s="10004" t="str">
        <f t="shared" si="17"/>
        <v>***</v>
      </c>
      <c r="R117" s="37">
        <v>44.963012777404167</v>
      </c>
      <c r="S117" s="37">
        <v>7435</v>
      </c>
      <c r="T117" s="37">
        <v>34.260742613183403</v>
      </c>
      <c r="U117" s="37">
        <v>0</v>
      </c>
      <c r="V117" s="10005" t="str">
        <f t="shared" si="18"/>
        <v>***</v>
      </c>
      <c r="X117" s="6823" t="s">
        <v>6832</v>
      </c>
      <c r="Y117" s="37">
        <v>77.773195618622722</v>
      </c>
      <c r="Z117" s="37">
        <v>160041</v>
      </c>
      <c r="AA117" s="37">
        <v>44.963012777404167</v>
      </c>
      <c r="AB117" s="37">
        <v>7435</v>
      </c>
      <c r="AC117" s="37">
        <v>32.810182841218555</v>
      </c>
      <c r="AD117" s="37">
        <v>0</v>
      </c>
      <c r="AE117" s="10006" t="str">
        <f t="shared" si="19"/>
        <v>***</v>
      </c>
    </row>
    <row r="118" spans="1:31">
      <c r="A118" s="6823" t="s">
        <v>6635</v>
      </c>
      <c r="B118" s="37">
        <v>81.008073180464748</v>
      </c>
      <c r="C118" s="37">
        <v>130308</v>
      </c>
      <c r="D118" s="37">
        <v>64.414287723245678</v>
      </c>
      <c r="E118" s="37">
        <v>14222</v>
      </c>
      <c r="F118" s="37">
        <v>16.59378545721907</v>
      </c>
      <c r="G118" s="37">
        <v>0</v>
      </c>
      <c r="H118" s="10007" t="str">
        <f t="shared" si="16"/>
        <v>***</v>
      </c>
      <c r="J118" s="6823" t="s">
        <v>7031</v>
      </c>
      <c r="K118" s="37">
        <v>81.008073180464748</v>
      </c>
      <c r="L118" s="37">
        <v>130308</v>
      </c>
      <c r="M118" s="37">
        <v>69.522393607136223</v>
      </c>
      <c r="N118" s="37">
        <v>10762</v>
      </c>
      <c r="O118" s="37">
        <v>11.485679573328525</v>
      </c>
      <c r="P118" s="37">
        <v>1.1299363266E-181</v>
      </c>
      <c r="Q118" s="10008" t="str">
        <f t="shared" si="17"/>
        <v>***</v>
      </c>
      <c r="R118" s="37">
        <v>48.52601156069364</v>
      </c>
      <c r="S118" s="37">
        <v>3460</v>
      </c>
      <c r="T118" s="37">
        <v>32.482061619771109</v>
      </c>
      <c r="U118" s="37">
        <v>0</v>
      </c>
      <c r="V118" s="10009" t="str">
        <f t="shared" si="18"/>
        <v>***</v>
      </c>
      <c r="X118" s="6823" t="s">
        <v>6833</v>
      </c>
      <c r="Y118" s="37">
        <v>80.131849436449983</v>
      </c>
      <c r="Z118" s="37">
        <v>141070</v>
      </c>
      <c r="AA118" s="37">
        <v>48.52601156069364</v>
      </c>
      <c r="AB118" s="37">
        <v>3460</v>
      </c>
      <c r="AC118" s="37">
        <v>31.605837875756343</v>
      </c>
      <c r="AD118" s="37">
        <v>0</v>
      </c>
      <c r="AE118" s="10010" t="str">
        <f t="shared" si="19"/>
        <v>***</v>
      </c>
    </row>
    <row r="119" spans="1:31">
      <c r="A119" s="6823" t="s">
        <v>6636</v>
      </c>
      <c r="B119" s="37">
        <v>85.475488082669372</v>
      </c>
      <c r="C119" s="37">
        <v>294571</v>
      </c>
      <c r="D119" s="37">
        <v>67.947457327988303</v>
      </c>
      <c r="E119" s="37">
        <v>39663</v>
      </c>
      <c r="F119" s="37">
        <v>17.528030754681069</v>
      </c>
      <c r="G119" s="37">
        <v>0</v>
      </c>
      <c r="H119" s="10011" t="str">
        <f t="shared" si="16"/>
        <v>***</v>
      </c>
      <c r="J119" s="6823" t="s">
        <v>7032</v>
      </c>
      <c r="K119" s="37">
        <v>85.475488082669372</v>
      </c>
      <c r="L119" s="37">
        <v>294571</v>
      </c>
      <c r="M119" s="37">
        <v>73.455563877943135</v>
      </c>
      <c r="N119" s="37">
        <v>30707</v>
      </c>
      <c r="O119" s="37">
        <v>12.019924204726237</v>
      </c>
      <c r="P119" s="37">
        <v>0</v>
      </c>
      <c r="Q119" s="10012" t="str">
        <f t="shared" si="17"/>
        <v>***</v>
      </c>
      <c r="R119" s="37">
        <v>49.062081286288517</v>
      </c>
      <c r="S119" s="37">
        <v>8956</v>
      </c>
      <c r="T119" s="37">
        <v>36.413406796380855</v>
      </c>
      <c r="U119" s="37">
        <v>0</v>
      </c>
      <c r="V119" s="10013" t="str">
        <f t="shared" si="18"/>
        <v>***</v>
      </c>
      <c r="X119" s="6823" t="s">
        <v>6834</v>
      </c>
      <c r="Y119" s="37">
        <v>84.340779271884358</v>
      </c>
      <c r="Z119" s="37">
        <v>325278</v>
      </c>
      <c r="AA119" s="37">
        <v>49.062081286288517</v>
      </c>
      <c r="AB119" s="37">
        <v>8956</v>
      </c>
      <c r="AC119" s="37">
        <v>35.278697985595841</v>
      </c>
      <c r="AD119" s="37">
        <v>0</v>
      </c>
      <c r="AE119" s="10014" t="str">
        <f t="shared" si="19"/>
        <v>***</v>
      </c>
    </row>
    <row r="120" spans="1:31">
      <c r="A120" s="6823" t="s">
        <v>6637</v>
      </c>
      <c r="B120" s="37">
        <v>74.992765648345554</v>
      </c>
      <c r="C120" s="37">
        <v>169331</v>
      </c>
      <c r="D120" s="37">
        <v>59.312128760298911</v>
      </c>
      <c r="E120" s="37">
        <v>20876</v>
      </c>
      <c r="F120" s="37">
        <v>15.680636888046642</v>
      </c>
      <c r="G120" s="37">
        <v>0</v>
      </c>
      <c r="H120" s="10015" t="str">
        <f t="shared" si="16"/>
        <v>***</v>
      </c>
      <c r="J120" s="6823" t="s">
        <v>7033</v>
      </c>
      <c r="K120" s="37">
        <v>74.992765648345554</v>
      </c>
      <c r="L120" s="37">
        <v>169331</v>
      </c>
      <c r="M120" s="37">
        <v>64.091390151279342</v>
      </c>
      <c r="N120" s="37">
        <v>16063</v>
      </c>
      <c r="O120" s="37">
        <v>10.901375497066212</v>
      </c>
      <c r="P120" s="37">
        <v>8.4031800867000001E-200</v>
      </c>
      <c r="Q120" s="10016" t="str">
        <f t="shared" si="17"/>
        <v>***</v>
      </c>
      <c r="R120" s="37">
        <v>43.361728651568669</v>
      </c>
      <c r="S120" s="37">
        <v>4813</v>
      </c>
      <c r="T120" s="37">
        <v>31.631036996776885</v>
      </c>
      <c r="U120" s="37">
        <v>0</v>
      </c>
      <c r="V120" s="10017" t="str">
        <f t="shared" si="18"/>
        <v>***</v>
      </c>
      <c r="X120" s="6823" t="s">
        <v>6835</v>
      </c>
      <c r="Y120" s="37">
        <v>74.048243200966596</v>
      </c>
      <c r="Z120" s="37">
        <v>185394</v>
      </c>
      <c r="AA120" s="37">
        <v>43.361728651568669</v>
      </c>
      <c r="AB120" s="37">
        <v>4813</v>
      </c>
      <c r="AC120" s="37">
        <v>30.686514549397927</v>
      </c>
      <c r="AD120" s="37">
        <v>0</v>
      </c>
      <c r="AE120" s="10018" t="str">
        <f t="shared" si="19"/>
        <v>***</v>
      </c>
    </row>
    <row r="121" spans="1:31">
      <c r="A121" s="6823" t="s">
        <v>6638</v>
      </c>
      <c r="B121" s="37">
        <v>77.93549478750505</v>
      </c>
      <c r="C121" s="37">
        <v>106379</v>
      </c>
      <c r="D121" s="37">
        <v>58.443294774167299</v>
      </c>
      <c r="E121" s="37">
        <v>17203</v>
      </c>
      <c r="F121" s="37">
        <v>19.492200013337751</v>
      </c>
      <c r="G121" s="37">
        <v>0</v>
      </c>
      <c r="H121" s="10019" t="str">
        <f t="shared" si="16"/>
        <v>***</v>
      </c>
      <c r="J121" s="6823" t="s">
        <v>7034</v>
      </c>
      <c r="K121" s="37">
        <v>77.93549478750505</v>
      </c>
      <c r="L121" s="37">
        <v>106379</v>
      </c>
      <c r="M121" s="37">
        <v>64.785788923719963</v>
      </c>
      <c r="N121" s="37">
        <v>12441</v>
      </c>
      <c r="O121" s="37">
        <v>13.149705863785087</v>
      </c>
      <c r="P121" s="37">
        <v>1.9539346975E-236</v>
      </c>
      <c r="Q121" s="10020" t="str">
        <f t="shared" si="17"/>
        <v>***</v>
      </c>
      <c r="R121" s="37">
        <v>41.873162536749263</v>
      </c>
      <c r="S121" s="37">
        <v>4762</v>
      </c>
      <c r="T121" s="37">
        <v>36.062332250755787</v>
      </c>
      <c r="U121" s="37">
        <v>0</v>
      </c>
      <c r="V121" s="10021" t="str">
        <f t="shared" si="18"/>
        <v>***</v>
      </c>
      <c r="X121" s="6823" t="s">
        <v>6836</v>
      </c>
      <c r="Y121" s="37">
        <v>76.558660158222523</v>
      </c>
      <c r="Z121" s="37">
        <v>118820</v>
      </c>
      <c r="AA121" s="37">
        <v>41.873162536749263</v>
      </c>
      <c r="AB121" s="37">
        <v>4762</v>
      </c>
      <c r="AC121" s="37">
        <v>34.68549762147326</v>
      </c>
      <c r="AD121" s="37">
        <v>0</v>
      </c>
      <c r="AE121" s="10022" t="str">
        <f t="shared" si="19"/>
        <v>***</v>
      </c>
    </row>
    <row r="122" spans="1:31">
      <c r="A122" s="6823" t="s">
        <v>6639</v>
      </c>
      <c r="B122" s="37">
        <v>82.664313033245065</v>
      </c>
      <c r="C122" s="37">
        <v>169950</v>
      </c>
      <c r="D122" s="37">
        <v>68.064034730701394</v>
      </c>
      <c r="E122" s="37">
        <v>29484</v>
      </c>
      <c r="F122" s="37">
        <v>14.600278302543671</v>
      </c>
      <c r="G122" s="37">
        <v>0</v>
      </c>
      <c r="H122" s="10023" t="str">
        <f t="shared" si="16"/>
        <v>***</v>
      </c>
      <c r="J122" s="6823" t="s">
        <v>7035</v>
      </c>
      <c r="K122" s="37">
        <v>82.664313033245065</v>
      </c>
      <c r="L122" s="37">
        <v>169950</v>
      </c>
      <c r="M122" s="37">
        <v>72.957277270067081</v>
      </c>
      <c r="N122" s="37">
        <v>22213</v>
      </c>
      <c r="O122" s="37">
        <v>9.7070357631779842</v>
      </c>
      <c r="P122" s="37">
        <v>2.7010997203000001E-270</v>
      </c>
      <c r="Q122" s="10024" t="str">
        <f t="shared" si="17"/>
        <v>***</v>
      </c>
      <c r="R122" s="37">
        <v>53.115114839774449</v>
      </c>
      <c r="S122" s="37">
        <v>7271</v>
      </c>
      <c r="T122" s="37">
        <v>29.549198193470616</v>
      </c>
      <c r="U122" s="37">
        <v>0</v>
      </c>
      <c r="V122" s="10025" t="str">
        <f t="shared" si="18"/>
        <v>***</v>
      </c>
      <c r="X122" s="6823" t="s">
        <v>6837</v>
      </c>
      <c r="Y122" s="37">
        <v>81.542232375639429</v>
      </c>
      <c r="Z122" s="37">
        <v>192163</v>
      </c>
      <c r="AA122" s="37">
        <v>53.115114839774449</v>
      </c>
      <c r="AB122" s="37">
        <v>7271</v>
      </c>
      <c r="AC122" s="37">
        <v>28.42711753586498</v>
      </c>
      <c r="AD122" s="37">
        <v>0</v>
      </c>
      <c r="AE122" s="10026" t="str">
        <f t="shared" si="19"/>
        <v>***</v>
      </c>
    </row>
    <row r="123" spans="1:31">
      <c r="A123" s="6823" t="s">
        <v>6640</v>
      </c>
      <c r="B123" s="37">
        <v>82.314106791868824</v>
      </c>
      <c r="C123" s="37">
        <v>153139</v>
      </c>
      <c r="D123" s="37">
        <v>65.380104488751471</v>
      </c>
      <c r="E123" s="37">
        <v>18758</v>
      </c>
      <c r="F123" s="37">
        <v>16.934002303117353</v>
      </c>
      <c r="G123" s="37">
        <v>0</v>
      </c>
      <c r="H123" s="10027" t="str">
        <f t="shared" si="16"/>
        <v>***</v>
      </c>
      <c r="J123" s="6823" t="s">
        <v>7036</v>
      </c>
      <c r="K123" s="37">
        <v>82.314106791868824</v>
      </c>
      <c r="L123" s="37">
        <v>153139</v>
      </c>
      <c r="M123" s="37">
        <v>71.973045431490476</v>
      </c>
      <c r="N123" s="37">
        <v>13801</v>
      </c>
      <c r="O123" s="37">
        <v>10.341061360378347</v>
      </c>
      <c r="P123" s="37">
        <v>1.7953848677E-197</v>
      </c>
      <c r="Q123" s="10028" t="str">
        <f t="shared" si="17"/>
        <v>***</v>
      </c>
      <c r="R123" s="37">
        <v>47.024409925358079</v>
      </c>
      <c r="S123" s="37">
        <v>4957</v>
      </c>
      <c r="T123" s="37">
        <v>35.289696866510745</v>
      </c>
      <c r="U123" s="37">
        <v>0</v>
      </c>
      <c r="V123" s="10029" t="str">
        <f t="shared" si="18"/>
        <v>***</v>
      </c>
      <c r="X123" s="6823" t="s">
        <v>6838</v>
      </c>
      <c r="Y123" s="37">
        <v>81.459206900682886</v>
      </c>
      <c r="Z123" s="37">
        <v>166940</v>
      </c>
      <c r="AA123" s="37">
        <v>47.024409925358079</v>
      </c>
      <c r="AB123" s="37">
        <v>4957</v>
      </c>
      <c r="AC123" s="37">
        <v>34.434796975324808</v>
      </c>
      <c r="AD123" s="37">
        <v>0</v>
      </c>
      <c r="AE123" s="10030" t="str">
        <f t="shared" si="19"/>
        <v>***</v>
      </c>
    </row>
    <row r="124" spans="1:31">
      <c r="A124" s="6823" t="s">
        <v>6641</v>
      </c>
      <c r="B124" s="37">
        <v>81.69916750042475</v>
      </c>
      <c r="C124" s="37">
        <v>105946</v>
      </c>
      <c r="D124" s="37">
        <v>65.39481268011528</v>
      </c>
      <c r="E124" s="37">
        <v>17350</v>
      </c>
      <c r="F124" s="37">
        <v>16.30435482030947</v>
      </c>
      <c r="G124" s="37">
        <v>0</v>
      </c>
      <c r="H124" s="10031" t="str">
        <f t="shared" si="16"/>
        <v>***</v>
      </c>
      <c r="J124" s="6823" t="s">
        <v>7037</v>
      </c>
      <c r="K124" s="37">
        <v>81.69916750042475</v>
      </c>
      <c r="L124" s="37">
        <v>105946</v>
      </c>
      <c r="M124" s="37">
        <v>71.601062545278921</v>
      </c>
      <c r="N124" s="37">
        <v>12423</v>
      </c>
      <c r="O124" s="37">
        <v>10.098104955145828</v>
      </c>
      <c r="P124" s="37">
        <v>1.9256299337E-160</v>
      </c>
      <c r="Q124" s="10032" t="str">
        <f t="shared" si="17"/>
        <v>***</v>
      </c>
      <c r="R124" s="37">
        <v>49.746295920438399</v>
      </c>
      <c r="S124" s="37">
        <v>4927</v>
      </c>
      <c r="T124" s="37">
        <v>31.952871579986351</v>
      </c>
      <c r="U124" s="37">
        <v>0</v>
      </c>
      <c r="V124" s="10033" t="str">
        <f t="shared" si="18"/>
        <v>***</v>
      </c>
      <c r="X124" s="6823" t="s">
        <v>6839</v>
      </c>
      <c r="Y124" s="37">
        <v>80.639356588295925</v>
      </c>
      <c r="Z124" s="37">
        <v>118369</v>
      </c>
      <c r="AA124" s="37">
        <v>49.746295920438399</v>
      </c>
      <c r="AB124" s="37">
        <v>4927</v>
      </c>
      <c r="AC124" s="37">
        <v>30.893060667857526</v>
      </c>
      <c r="AD124" s="37">
        <v>0</v>
      </c>
      <c r="AE124" s="10034" t="str">
        <f t="shared" si="19"/>
        <v>***</v>
      </c>
    </row>
    <row r="125" spans="1:31">
      <c r="A125" s="6823" t="s">
        <v>6642</v>
      </c>
      <c r="B125" s="37">
        <v>73.458297596522129</v>
      </c>
      <c r="C125" s="37">
        <v>152737</v>
      </c>
      <c r="D125" s="37">
        <v>53.631119656855503</v>
      </c>
      <c r="E125" s="37">
        <v>20283</v>
      </c>
      <c r="F125" s="37">
        <v>19.827177939666626</v>
      </c>
      <c r="G125" s="37">
        <v>0</v>
      </c>
      <c r="H125" s="10035" t="str">
        <f t="shared" si="16"/>
        <v>***</v>
      </c>
      <c r="J125" s="6823" t="s">
        <v>7038</v>
      </c>
      <c r="K125" s="37">
        <v>73.458297596522129</v>
      </c>
      <c r="L125" s="37">
        <v>152737</v>
      </c>
      <c r="M125" s="37">
        <v>57.964658841738682</v>
      </c>
      <c r="N125" s="37">
        <v>15506</v>
      </c>
      <c r="O125" s="37">
        <v>15.493638754783447</v>
      </c>
      <c r="P125" s="37">
        <v>0</v>
      </c>
      <c r="Q125" s="10036" t="str">
        <f t="shared" si="17"/>
        <v>***</v>
      </c>
      <c r="R125" s="37">
        <v>39.564580280510782</v>
      </c>
      <c r="S125" s="37">
        <v>4777</v>
      </c>
      <c r="T125" s="37">
        <v>33.893717316011347</v>
      </c>
      <c r="U125" s="37">
        <v>0</v>
      </c>
      <c r="V125" s="10037" t="str">
        <f t="shared" si="18"/>
        <v>***</v>
      </c>
      <c r="X125" s="6823" t="s">
        <v>6840</v>
      </c>
      <c r="Y125" s="37">
        <v>72.030337071973278</v>
      </c>
      <c r="Z125" s="37">
        <v>168243</v>
      </c>
      <c r="AA125" s="37">
        <v>39.564580280510782</v>
      </c>
      <c r="AB125" s="37">
        <v>4777</v>
      </c>
      <c r="AC125" s="37">
        <v>32.465756791462496</v>
      </c>
      <c r="AD125" s="37">
        <v>0</v>
      </c>
      <c r="AE125" s="10038" t="str">
        <f t="shared" si="19"/>
        <v>***</v>
      </c>
    </row>
    <row r="126" spans="1:31">
      <c r="A126" s="6823" t="s">
        <v>6643</v>
      </c>
      <c r="B126" s="37">
        <v>77.670487649997057</v>
      </c>
      <c r="C126" s="37">
        <v>152753</v>
      </c>
      <c r="D126" s="37">
        <v>60.013354106387723</v>
      </c>
      <c r="E126" s="37">
        <v>22465</v>
      </c>
      <c r="F126" s="37">
        <v>17.657133543609334</v>
      </c>
      <c r="G126" s="37">
        <v>0</v>
      </c>
      <c r="H126" s="10039" t="str">
        <f t="shared" si="16"/>
        <v>***</v>
      </c>
      <c r="J126" s="6823" t="s">
        <v>7039</v>
      </c>
      <c r="K126" s="37">
        <v>77.670487649997057</v>
      </c>
      <c r="L126" s="37">
        <v>152753</v>
      </c>
      <c r="M126" s="37">
        <v>65.803522120635705</v>
      </c>
      <c r="N126" s="37">
        <v>16297</v>
      </c>
      <c r="O126" s="37">
        <v>11.866965529361352</v>
      </c>
      <c r="P126" s="37">
        <v>6.7596975276E-254</v>
      </c>
      <c r="Q126" s="10040" t="str">
        <f t="shared" si="17"/>
        <v>***</v>
      </c>
      <c r="R126" s="37">
        <v>44.714656290531778</v>
      </c>
      <c r="S126" s="37">
        <v>6168</v>
      </c>
      <c r="T126" s="37">
        <v>32.955831359465279</v>
      </c>
      <c r="U126" s="37">
        <v>0</v>
      </c>
      <c r="V126" s="10041" t="str">
        <f t="shared" si="18"/>
        <v>***</v>
      </c>
      <c r="X126" s="6823" t="s">
        <v>6841</v>
      </c>
      <c r="Y126" s="37">
        <v>76.526471458148478</v>
      </c>
      <c r="Z126" s="37">
        <v>169050</v>
      </c>
      <c r="AA126" s="37">
        <v>44.714656290531778</v>
      </c>
      <c r="AB126" s="37">
        <v>6168</v>
      </c>
      <c r="AC126" s="37">
        <v>31.8118151676167</v>
      </c>
      <c r="AD126" s="37">
        <v>0</v>
      </c>
      <c r="AE126" s="10042" t="str">
        <f t="shared" si="19"/>
        <v>***</v>
      </c>
    </row>
    <row r="127" spans="1:31">
      <c r="A127" s="6823" t="s">
        <v>6644</v>
      </c>
      <c r="B127" s="37">
        <v>73.745695297972929</v>
      </c>
      <c r="C127" s="37">
        <v>119927</v>
      </c>
      <c r="D127" s="37">
        <v>55.687902304036577</v>
      </c>
      <c r="E127" s="37">
        <v>16623</v>
      </c>
      <c r="F127" s="37">
        <v>18.057792993936353</v>
      </c>
      <c r="G127" s="37">
        <v>0</v>
      </c>
      <c r="H127" s="10043" t="str">
        <f t="shared" si="16"/>
        <v>***</v>
      </c>
      <c r="J127" s="6823" t="s">
        <v>7040</v>
      </c>
      <c r="K127" s="37">
        <v>73.745695297972929</v>
      </c>
      <c r="L127" s="37">
        <v>119927</v>
      </c>
      <c r="M127" s="37">
        <v>61.234977862112594</v>
      </c>
      <c r="N127" s="37">
        <v>12648</v>
      </c>
      <c r="O127" s="37">
        <v>12.510717435860336</v>
      </c>
      <c r="P127" s="37">
        <v>3.1005980919999998E-198</v>
      </c>
      <c r="Q127" s="10044" t="str">
        <f t="shared" si="17"/>
        <v>***</v>
      </c>
      <c r="R127" s="37">
        <v>38.037735849056602</v>
      </c>
      <c r="S127" s="37">
        <v>3975</v>
      </c>
      <c r="T127" s="37">
        <v>35.707959448916327</v>
      </c>
      <c r="U127" s="37">
        <v>0</v>
      </c>
      <c r="V127" s="10045" t="str">
        <f t="shared" si="18"/>
        <v>***</v>
      </c>
      <c r="X127" s="6823" t="s">
        <v>6842</v>
      </c>
      <c r="Y127" s="37">
        <v>72.552140297944561</v>
      </c>
      <c r="Z127" s="37">
        <v>132575</v>
      </c>
      <c r="AA127" s="37">
        <v>38.037735849056602</v>
      </c>
      <c r="AB127" s="37">
        <v>3975</v>
      </c>
      <c r="AC127" s="37">
        <v>34.514404448887959</v>
      </c>
      <c r="AD127" s="37">
        <v>0</v>
      </c>
      <c r="AE127" s="10046" t="str">
        <f t="shared" si="19"/>
        <v>***</v>
      </c>
    </row>
    <row r="128" spans="1:31">
      <c r="A128" s="6823" t="s">
        <v>6645</v>
      </c>
      <c r="B128" s="37">
        <v>80.216970043521073</v>
      </c>
      <c r="C128" s="37">
        <v>62958</v>
      </c>
      <c r="D128" s="37">
        <v>63.16412725980895</v>
      </c>
      <c r="E128" s="37">
        <v>12667</v>
      </c>
      <c r="F128" s="37">
        <v>17.052842783712123</v>
      </c>
      <c r="G128" s="37">
        <v>0</v>
      </c>
      <c r="H128" s="10047" t="str">
        <f t="shared" si="16"/>
        <v>***</v>
      </c>
      <c r="J128" s="6823" t="s">
        <v>7041</v>
      </c>
      <c r="K128" s="37">
        <v>80.216970043521073</v>
      </c>
      <c r="L128" s="37">
        <v>62958</v>
      </c>
      <c r="M128" s="37">
        <v>69.050772626931561</v>
      </c>
      <c r="N128" s="37">
        <v>9060</v>
      </c>
      <c r="O128" s="37">
        <v>11.166197416589512</v>
      </c>
      <c r="P128" s="37">
        <v>3.7254608478E-131</v>
      </c>
      <c r="Q128" s="10048" t="str">
        <f t="shared" si="17"/>
        <v>***</v>
      </c>
      <c r="R128" s="37">
        <v>48.378153590241197</v>
      </c>
      <c r="S128" s="37">
        <v>3607</v>
      </c>
      <c r="T128" s="37">
        <v>31.838816453279875</v>
      </c>
      <c r="U128" s="37">
        <v>0</v>
      </c>
      <c r="V128" s="10049" t="str">
        <f t="shared" si="18"/>
        <v>***</v>
      </c>
      <c r="X128" s="6823" t="s">
        <v>6843</v>
      </c>
      <c r="Y128" s="37">
        <v>78.812241384098414</v>
      </c>
      <c r="Z128" s="37">
        <v>72018</v>
      </c>
      <c r="AA128" s="37">
        <v>48.378153590241197</v>
      </c>
      <c r="AB128" s="37">
        <v>3607</v>
      </c>
      <c r="AC128" s="37">
        <v>30.434087793857216</v>
      </c>
      <c r="AD128" s="37">
        <v>0</v>
      </c>
      <c r="AE128" s="10050" t="str">
        <f t="shared" si="19"/>
        <v>***</v>
      </c>
    </row>
    <row r="129" spans="1:31">
      <c r="A129" s="6823" t="s">
        <v>11571</v>
      </c>
      <c r="B129" s="37">
        <v>82.942488545289919</v>
      </c>
      <c r="C129" s="37">
        <v>4659437</v>
      </c>
      <c r="D129" s="37">
        <v>69.289996918593417</v>
      </c>
      <c r="E129" s="37">
        <v>765884</v>
      </c>
      <c r="F129" s="37">
        <v>13.652491626696502</v>
      </c>
      <c r="G129" s="37">
        <v>0</v>
      </c>
      <c r="H129" s="10051" t="str">
        <f t="shared" si="16"/>
        <v>***</v>
      </c>
      <c r="J129" s="6823" t="s">
        <v>11571</v>
      </c>
      <c r="K129" s="37">
        <v>82.942488545289919</v>
      </c>
      <c r="L129" s="37">
        <v>4659437</v>
      </c>
      <c r="M129" s="37">
        <v>74.429438842840668</v>
      </c>
      <c r="N129" s="37">
        <v>577414</v>
      </c>
      <c r="O129" s="37">
        <v>8.5130497024492513</v>
      </c>
      <c r="P129" s="37">
        <v>0</v>
      </c>
      <c r="Q129" s="10052" t="str">
        <f t="shared" si="17"/>
        <v>***</v>
      </c>
      <c r="R129" s="37">
        <v>53.544330662704937</v>
      </c>
      <c r="S129" s="37">
        <v>188470</v>
      </c>
      <c r="T129" s="37">
        <v>29.398157882584982</v>
      </c>
      <c r="U129" s="37">
        <v>0</v>
      </c>
      <c r="V129" s="10053" t="str">
        <f t="shared" si="18"/>
        <v>***</v>
      </c>
      <c r="X129" s="6823" t="s">
        <v>11571</v>
      </c>
      <c r="Y129" s="37">
        <v>82.003841621615734</v>
      </c>
      <c r="Z129" s="37">
        <v>5236851</v>
      </c>
      <c r="AA129" s="37">
        <v>53.544330662704937</v>
      </c>
      <c r="AB129" s="37">
        <v>188470</v>
      </c>
      <c r="AC129" s="37">
        <v>28.459510958910798</v>
      </c>
      <c r="AD129" s="37">
        <v>0</v>
      </c>
      <c r="AE129" s="10054" t="str">
        <f t="shared" si="19"/>
        <v>***</v>
      </c>
    </row>
    <row r="131" spans="1:31">
      <c r="A131" s="17041" t="s">
        <v>12106</v>
      </c>
      <c r="J131" s="17041" t="s">
        <v>12107</v>
      </c>
      <c r="X131" s="17041" t="s">
        <v>12108</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6646</v>
      </c>
      <c r="B133" s="37">
        <v>55.722744358118412</v>
      </c>
      <c r="C133" s="37">
        <v>337609</v>
      </c>
      <c r="D133" s="37">
        <v>58.362894049929722</v>
      </c>
      <c r="E133" s="37">
        <v>14941</v>
      </c>
      <c r="F133" s="37">
        <v>-2.6401496918113097</v>
      </c>
      <c r="G133" s="37">
        <v>2.0221438482399999E-10</v>
      </c>
      <c r="H133" s="10055" t="str">
        <f t="shared" ref="H133:H155" si="20">IF(G133&lt;0.01,"***",IF(G133&lt;0.05,"**",IF(G133&lt;0.1,"*","NS")))</f>
        <v>***</v>
      </c>
      <c r="J133" s="6823" t="s">
        <v>7042</v>
      </c>
      <c r="K133" s="37">
        <v>55.722744358118412</v>
      </c>
      <c r="L133" s="37">
        <v>337609</v>
      </c>
      <c r="M133" s="37">
        <v>63.306415025859721</v>
      </c>
      <c r="N133" s="37">
        <v>11021</v>
      </c>
      <c r="O133" s="37">
        <v>-7.583670667741309</v>
      </c>
      <c r="P133" s="37">
        <v>3.97812459809E-56</v>
      </c>
      <c r="Q133" s="10056" t="str">
        <f t="shared" ref="Q133:Q155" si="21">IF(P133&lt;0.01,"***",IF(P133&lt;0.05,"**",IF(P133&lt;0.1,"*","NS")))</f>
        <v>***</v>
      </c>
      <c r="R133" s="37">
        <v>44.464285714285722</v>
      </c>
      <c r="S133" s="37">
        <v>3920</v>
      </c>
      <c r="T133" s="37">
        <v>11.258458643832689</v>
      </c>
      <c r="U133" s="37">
        <v>3.4280283058099999E-45</v>
      </c>
      <c r="V133" s="10057" t="str">
        <f t="shared" ref="V133:V155" si="22">IF(P133&lt;0.01,"***",IF(P133&lt;0.05,"**",IF(P133&lt;0.1,"*","NS")))</f>
        <v>***</v>
      </c>
      <c r="X133" s="6823" t="s">
        <v>6844</v>
      </c>
      <c r="Y133" s="37">
        <v>55.9624817141382</v>
      </c>
      <c r="Z133" s="37">
        <v>348630</v>
      </c>
      <c r="AA133" s="37">
        <v>44.464285714285722</v>
      </c>
      <c r="AB133" s="37">
        <v>3920</v>
      </c>
      <c r="AC133" s="37">
        <v>11.498195999852477</v>
      </c>
      <c r="AD133" s="37">
        <v>3.96919381381E-47</v>
      </c>
      <c r="AE133" s="10058" t="str">
        <f t="shared" ref="AE133:AE155" si="23">IF(AD133&lt;0.01,"***",IF(AD133&lt;0.05,"**",IF(AD133&lt;0.1,"*","NS")))</f>
        <v>***</v>
      </c>
    </row>
    <row r="134" spans="1:31">
      <c r="A134" s="6823" t="s">
        <v>6647</v>
      </c>
      <c r="B134" s="37">
        <v>74.38255957123198</v>
      </c>
      <c r="C134" s="37">
        <v>82842</v>
      </c>
      <c r="D134" s="37">
        <v>68.434823977164612</v>
      </c>
      <c r="E134" s="37">
        <v>4204</v>
      </c>
      <c r="F134" s="37">
        <v>5.9477355940673675</v>
      </c>
      <c r="G134" s="37">
        <v>8.7843239203500003E-18</v>
      </c>
      <c r="H134" s="10059" t="str">
        <f t="shared" si="20"/>
        <v>***</v>
      </c>
      <c r="J134" s="6823" t="s">
        <v>7043</v>
      </c>
      <c r="K134" s="37">
        <v>74.38255957123198</v>
      </c>
      <c r="L134" s="37">
        <v>82842</v>
      </c>
      <c r="M134" s="37">
        <v>77.101845522898159</v>
      </c>
      <c r="N134" s="37">
        <v>2926</v>
      </c>
      <c r="O134" s="37">
        <v>-2.7192859516661798</v>
      </c>
      <c r="P134" s="37">
        <v>9.1412026327240001E-4</v>
      </c>
      <c r="Q134" s="10060" t="str">
        <f t="shared" si="21"/>
        <v>***</v>
      </c>
      <c r="R134" s="37">
        <v>48.591549295774648</v>
      </c>
      <c r="S134" s="37">
        <v>1278</v>
      </c>
      <c r="T134" s="37">
        <v>25.791010275457332</v>
      </c>
      <c r="U134" s="37">
        <v>7.4911997613499999E-97</v>
      </c>
      <c r="V134" s="10061" t="str">
        <f t="shared" si="22"/>
        <v>***</v>
      </c>
      <c r="X134" s="6823" t="s">
        <v>6845</v>
      </c>
      <c r="Y134" s="37">
        <v>74.475328793955782</v>
      </c>
      <c r="Z134" s="37">
        <v>85768</v>
      </c>
      <c r="AA134" s="37">
        <v>48.591549295774648</v>
      </c>
      <c r="AB134" s="37">
        <v>1278</v>
      </c>
      <c r="AC134" s="37">
        <v>25.883779498181134</v>
      </c>
      <c r="AD134" s="37">
        <v>7.87145612367E-98</v>
      </c>
      <c r="AE134" s="10062" t="str">
        <f t="shared" si="23"/>
        <v>***</v>
      </c>
    </row>
    <row r="135" spans="1:31">
      <c r="A135" s="6823" t="s">
        <v>6648</v>
      </c>
      <c r="B135" s="37">
        <v>79.638521497454747</v>
      </c>
      <c r="C135" s="37">
        <v>173067</v>
      </c>
      <c r="D135" s="37">
        <v>78.841850055949266</v>
      </c>
      <c r="E135" s="37">
        <v>10724</v>
      </c>
      <c r="F135" s="37">
        <v>0.79667144150548097</v>
      </c>
      <c r="G135" s="37">
        <v>4.6988575056228499E-2</v>
      </c>
      <c r="H135" s="10063" t="str">
        <f t="shared" si="20"/>
        <v>**</v>
      </c>
      <c r="J135" s="6823" t="s">
        <v>7044</v>
      </c>
      <c r="K135" s="37">
        <v>79.638521497454747</v>
      </c>
      <c r="L135" s="37">
        <v>173067</v>
      </c>
      <c r="M135" s="37">
        <v>84.655236215616128</v>
      </c>
      <c r="N135" s="37">
        <v>8107</v>
      </c>
      <c r="O135" s="37">
        <v>-5.0167147181613814</v>
      </c>
      <c r="P135" s="37">
        <v>3.4000173999100002E-28</v>
      </c>
      <c r="Q135" s="10064" t="str">
        <f t="shared" si="21"/>
        <v>***</v>
      </c>
      <c r="R135" s="37">
        <v>60.833014902560187</v>
      </c>
      <c r="S135" s="37">
        <v>2617</v>
      </c>
      <c r="T135" s="37">
        <v>18.80550659489456</v>
      </c>
      <c r="U135" s="37">
        <v>3.0226373188000002E-123</v>
      </c>
      <c r="V135" s="10065" t="str">
        <f t="shared" si="22"/>
        <v>***</v>
      </c>
      <c r="X135" s="6823" t="s">
        <v>6846</v>
      </c>
      <c r="Y135" s="37">
        <v>79.863004625387745</v>
      </c>
      <c r="Z135" s="37">
        <v>181174</v>
      </c>
      <c r="AA135" s="37">
        <v>60.833014902560187</v>
      </c>
      <c r="AB135" s="37">
        <v>2617</v>
      </c>
      <c r="AC135" s="37">
        <v>19.029989722827558</v>
      </c>
      <c r="AD135" s="37">
        <v>2.7164903002999999E-127</v>
      </c>
      <c r="AE135" s="10066" t="str">
        <f t="shared" si="23"/>
        <v>***</v>
      </c>
    </row>
    <row r="136" spans="1:31">
      <c r="A136" s="6823" t="s">
        <v>6649</v>
      </c>
      <c r="B136" s="37">
        <v>64.765967993202096</v>
      </c>
      <c r="C136" s="37">
        <v>112976</v>
      </c>
      <c r="D136" s="37">
        <v>60.494866184144087</v>
      </c>
      <c r="E136" s="37">
        <v>5941</v>
      </c>
      <c r="F136" s="37">
        <v>4.2711018090580097</v>
      </c>
      <c r="G136" s="37">
        <v>1.9657634720499999E-11</v>
      </c>
      <c r="H136" s="10067" t="str">
        <f t="shared" si="20"/>
        <v>***</v>
      </c>
      <c r="J136" s="6823" t="s">
        <v>7045</v>
      </c>
      <c r="K136" s="37">
        <v>64.765967993202096</v>
      </c>
      <c r="L136" s="37">
        <v>112976</v>
      </c>
      <c r="M136" s="37">
        <v>68.282929267683073</v>
      </c>
      <c r="N136" s="37">
        <v>4001</v>
      </c>
      <c r="O136" s="37">
        <v>-3.5169612744809768</v>
      </c>
      <c r="P136" s="37">
        <v>4.6429281522000003E-6</v>
      </c>
      <c r="Q136" s="10068" t="str">
        <f t="shared" si="21"/>
        <v>***</v>
      </c>
      <c r="R136" s="37">
        <v>44.432989690721648</v>
      </c>
      <c r="S136" s="37">
        <v>1940</v>
      </c>
      <c r="T136" s="37">
        <v>20.332978302480448</v>
      </c>
      <c r="U136" s="37">
        <v>6.5504179226600002E-77</v>
      </c>
      <c r="V136" s="10069" t="str">
        <f t="shared" si="22"/>
        <v>***</v>
      </c>
      <c r="X136" s="6823" t="s">
        <v>6847</v>
      </c>
      <c r="Y136" s="37">
        <v>64.886259692076223</v>
      </c>
      <c r="Z136" s="37">
        <v>116977</v>
      </c>
      <c r="AA136" s="37">
        <v>44.432989690721648</v>
      </c>
      <c r="AB136" s="37">
        <v>1940</v>
      </c>
      <c r="AC136" s="37">
        <v>20.453270001354575</v>
      </c>
      <c r="AD136" s="37">
        <v>5.7451904899499998E-78</v>
      </c>
      <c r="AE136" s="10070" t="str">
        <f t="shared" si="23"/>
        <v>***</v>
      </c>
    </row>
    <row r="137" spans="1:31">
      <c r="A137" s="6823" t="s">
        <v>6650</v>
      </c>
      <c r="B137" s="37">
        <v>81.453855878634641</v>
      </c>
      <c r="C137" s="37">
        <v>47460</v>
      </c>
      <c r="D137" s="37">
        <v>69.402597402597408</v>
      </c>
      <c r="E137" s="37">
        <v>1925</v>
      </c>
      <c r="F137" s="37">
        <v>12.051258476037233</v>
      </c>
      <c r="G137" s="37">
        <v>6.7331817088599997E-40</v>
      </c>
      <c r="H137" s="10071" t="str">
        <f t="shared" si="20"/>
        <v>***</v>
      </c>
      <c r="J137" s="6823" t="s">
        <v>7046</v>
      </c>
      <c r="K137" s="37">
        <v>81.453855878634641</v>
      </c>
      <c r="L137" s="37">
        <v>47460</v>
      </c>
      <c r="M137" s="37">
        <v>78.394039735099341</v>
      </c>
      <c r="N137" s="37">
        <v>1208</v>
      </c>
      <c r="O137" s="37">
        <v>3.0598161435353006</v>
      </c>
      <c r="P137" s="37">
        <v>6.9800990856637001E-3</v>
      </c>
      <c r="Q137" s="10072" t="str">
        <f t="shared" si="21"/>
        <v>***</v>
      </c>
      <c r="R137" s="37">
        <v>54.253835425383542</v>
      </c>
      <c r="S137" s="37">
        <v>717</v>
      </c>
      <c r="T137" s="37">
        <v>27.200020453251099</v>
      </c>
      <c r="U137" s="37">
        <v>3.1389812106999998E-76</v>
      </c>
      <c r="V137" s="10073" t="str">
        <f t="shared" si="22"/>
        <v>***</v>
      </c>
      <c r="X137" s="6823" t="s">
        <v>6848</v>
      </c>
      <c r="Y137" s="37">
        <v>81.377907454590286</v>
      </c>
      <c r="Z137" s="37">
        <v>48668</v>
      </c>
      <c r="AA137" s="37">
        <v>54.253835425383542</v>
      </c>
      <c r="AB137" s="37">
        <v>717</v>
      </c>
      <c r="AC137" s="37">
        <v>27.124072029206744</v>
      </c>
      <c r="AD137" s="37">
        <v>1.2187716590000001E-75</v>
      </c>
      <c r="AE137" s="10074" t="str">
        <f t="shared" si="23"/>
        <v>***</v>
      </c>
    </row>
    <row r="138" spans="1:31">
      <c r="A138" s="6823" t="s">
        <v>6651</v>
      </c>
      <c r="B138" s="37">
        <v>79.230826231937755</v>
      </c>
      <c r="C138" s="37">
        <v>202425</v>
      </c>
      <c r="D138" s="37">
        <v>72.633627103124638</v>
      </c>
      <c r="E138" s="37">
        <v>8737</v>
      </c>
      <c r="F138" s="37">
        <v>6.5971991288131164</v>
      </c>
      <c r="G138" s="37">
        <v>1.1536160234499999E-49</v>
      </c>
      <c r="H138" s="10075" t="str">
        <f t="shared" si="20"/>
        <v>***</v>
      </c>
      <c r="J138" s="6823" t="s">
        <v>7047</v>
      </c>
      <c r="K138" s="37">
        <v>79.230826231937755</v>
      </c>
      <c r="L138" s="37">
        <v>202425</v>
      </c>
      <c r="M138" s="37">
        <v>80.196653441435231</v>
      </c>
      <c r="N138" s="37">
        <v>5797</v>
      </c>
      <c r="O138" s="37">
        <v>-0.96582720949747625</v>
      </c>
      <c r="P138" s="37">
        <v>7.3741253783273203E-2</v>
      </c>
      <c r="Q138" s="10076" t="str">
        <f t="shared" si="21"/>
        <v>*</v>
      </c>
      <c r="R138" s="37">
        <v>57.721088435374149</v>
      </c>
      <c r="S138" s="37">
        <v>2940</v>
      </c>
      <c r="T138" s="37">
        <v>21.509737796563606</v>
      </c>
      <c r="U138" s="37">
        <v>1.2088836909E-177</v>
      </c>
      <c r="V138" s="10077" t="str">
        <f t="shared" si="22"/>
        <v>*</v>
      </c>
      <c r="X138" s="6823" t="s">
        <v>6849</v>
      </c>
      <c r="Y138" s="37">
        <v>79.257715323068652</v>
      </c>
      <c r="Z138" s="37">
        <v>208222</v>
      </c>
      <c r="AA138" s="37">
        <v>57.721088435374149</v>
      </c>
      <c r="AB138" s="37">
        <v>2940</v>
      </c>
      <c r="AC138" s="37">
        <v>21.536626887694503</v>
      </c>
      <c r="AD138" s="37">
        <v>2.3254257311E-178</v>
      </c>
      <c r="AE138" s="10078" t="str">
        <f t="shared" si="23"/>
        <v>***</v>
      </c>
    </row>
    <row r="139" spans="1:31">
      <c r="A139" s="6823" t="s">
        <v>6652</v>
      </c>
      <c r="B139" s="37">
        <v>91.210225051583492</v>
      </c>
      <c r="C139" s="37">
        <v>772534</v>
      </c>
      <c r="D139" s="37">
        <v>89.552392435961536</v>
      </c>
      <c r="E139" s="37">
        <v>68006</v>
      </c>
      <c r="F139" s="37">
        <v>1.6578326156219561</v>
      </c>
      <c r="G139" s="37">
        <v>6.8375198117599995E-48</v>
      </c>
      <c r="H139" s="10079" t="str">
        <f t="shared" si="20"/>
        <v>***</v>
      </c>
      <c r="J139" s="6823" t="s">
        <v>7048</v>
      </c>
      <c r="K139" s="37">
        <v>91.210225051583492</v>
      </c>
      <c r="L139" s="37">
        <v>772534</v>
      </c>
      <c r="M139" s="37">
        <v>92.913663065433724</v>
      </c>
      <c r="N139" s="37">
        <v>53963</v>
      </c>
      <c r="O139" s="37">
        <v>-1.7034380138502314</v>
      </c>
      <c r="P139" s="37">
        <v>4.5779072177600001E-42</v>
      </c>
      <c r="Q139" s="10080" t="str">
        <f t="shared" si="21"/>
        <v>***</v>
      </c>
      <c r="R139" s="37">
        <v>76.63604642882575</v>
      </c>
      <c r="S139" s="37">
        <v>14043</v>
      </c>
      <c r="T139" s="37">
        <v>14.574178622757742</v>
      </c>
      <c r="U139" s="37">
        <v>0</v>
      </c>
      <c r="V139" s="10081" t="str">
        <f t="shared" si="22"/>
        <v>***</v>
      </c>
      <c r="X139" s="6823" t="s">
        <v>6850</v>
      </c>
      <c r="Y139" s="37">
        <v>91.321444602944723</v>
      </c>
      <c r="Z139" s="37">
        <v>826497</v>
      </c>
      <c r="AA139" s="37">
        <v>76.63604642882575</v>
      </c>
      <c r="AB139" s="37">
        <v>14043</v>
      </c>
      <c r="AC139" s="37">
        <v>14.685398174118973</v>
      </c>
      <c r="AD139" s="37">
        <v>0</v>
      </c>
      <c r="AE139" s="10082" t="str">
        <f t="shared" si="23"/>
        <v>***</v>
      </c>
    </row>
    <row r="140" spans="1:31">
      <c r="A140" s="6823" t="s">
        <v>6653</v>
      </c>
      <c r="B140" s="37">
        <v>73.661118262576309</v>
      </c>
      <c r="C140" s="37">
        <v>313844</v>
      </c>
      <c r="D140" s="37">
        <v>67.654793210614386</v>
      </c>
      <c r="E140" s="37">
        <v>12549</v>
      </c>
      <c r="F140" s="37">
        <v>6.0063250519619231</v>
      </c>
      <c r="G140" s="37">
        <v>1.81881974754E-50</v>
      </c>
      <c r="H140" s="10083" t="str">
        <f t="shared" si="20"/>
        <v>***</v>
      </c>
      <c r="J140" s="6823" t="s">
        <v>7049</v>
      </c>
      <c r="K140" s="37">
        <v>73.661118262576309</v>
      </c>
      <c r="L140" s="37">
        <v>313844</v>
      </c>
      <c r="M140" s="37">
        <v>76.134846461949266</v>
      </c>
      <c r="N140" s="37">
        <v>8988</v>
      </c>
      <c r="O140" s="37">
        <v>-2.4737281993729567</v>
      </c>
      <c r="P140" s="37">
        <v>1.4866014481799999E-7</v>
      </c>
      <c r="Q140" s="10084" t="str">
        <f t="shared" si="21"/>
        <v>***</v>
      </c>
      <c r="R140" s="37">
        <v>46.251053074978941</v>
      </c>
      <c r="S140" s="37">
        <v>3561</v>
      </c>
      <c r="T140" s="37">
        <v>27.410065187597368</v>
      </c>
      <c r="U140" s="37">
        <v>6.5800354149999994E-297</v>
      </c>
      <c r="V140" s="10085" t="str">
        <f t="shared" si="22"/>
        <v>***</v>
      </c>
      <c r="X140" s="6823" t="s">
        <v>6851</v>
      </c>
      <c r="Y140" s="37">
        <v>73.729989592109831</v>
      </c>
      <c r="Z140" s="37">
        <v>322832</v>
      </c>
      <c r="AA140" s="37">
        <v>46.251053074978941</v>
      </c>
      <c r="AB140" s="37">
        <v>3561</v>
      </c>
      <c r="AC140" s="37">
        <v>27.47893651713089</v>
      </c>
      <c r="AD140" s="37">
        <v>5.1465045283999998E-299</v>
      </c>
      <c r="AE140" s="10086" t="str">
        <f t="shared" si="23"/>
        <v>***</v>
      </c>
    </row>
    <row r="141" spans="1:31">
      <c r="A141" s="6823" t="s">
        <v>6654</v>
      </c>
      <c r="B141" s="37">
        <v>68.944344200550077</v>
      </c>
      <c r="C141" s="37">
        <v>114166</v>
      </c>
      <c r="D141" s="37">
        <v>61.057692307692307</v>
      </c>
      <c r="E141" s="37">
        <v>4992</v>
      </c>
      <c r="F141" s="37">
        <v>7.8866518928577705</v>
      </c>
      <c r="G141" s="37">
        <v>6.5273871884199999E-32</v>
      </c>
      <c r="H141" s="10087" t="str">
        <f t="shared" si="20"/>
        <v>***</v>
      </c>
      <c r="J141" s="6823" t="s">
        <v>7050</v>
      </c>
      <c r="K141" s="37">
        <v>68.944344200550077</v>
      </c>
      <c r="L141" s="37">
        <v>114166</v>
      </c>
      <c r="M141" s="37">
        <v>66.82534959833383</v>
      </c>
      <c r="N141" s="37">
        <v>3361</v>
      </c>
      <c r="O141" s="37">
        <v>2.1189946022162474</v>
      </c>
      <c r="P141" s="37">
        <v>8.9161962942076994E-3</v>
      </c>
      <c r="Q141" s="10088" t="str">
        <f t="shared" si="21"/>
        <v>***</v>
      </c>
      <c r="R141" s="37">
        <v>49.172286940527293</v>
      </c>
      <c r="S141" s="37">
        <v>1631</v>
      </c>
      <c r="T141" s="37">
        <v>19.772057260022784</v>
      </c>
      <c r="U141" s="37">
        <v>1.39395840202E-65</v>
      </c>
      <c r="V141" s="10089" t="str">
        <f t="shared" si="22"/>
        <v>***</v>
      </c>
      <c r="X141" s="6823" t="s">
        <v>6852</v>
      </c>
      <c r="Y141" s="37">
        <v>68.88374586265283</v>
      </c>
      <c r="Z141" s="37">
        <v>117527</v>
      </c>
      <c r="AA141" s="37">
        <v>49.172286940527293</v>
      </c>
      <c r="AB141" s="37">
        <v>1631</v>
      </c>
      <c r="AC141" s="37">
        <v>19.711458922125537</v>
      </c>
      <c r="AD141" s="37">
        <v>3.7026723620300002E-65</v>
      </c>
      <c r="AE141" s="10090" t="str">
        <f t="shared" si="23"/>
        <v>***</v>
      </c>
    </row>
    <row r="142" spans="1:31">
      <c r="A142" s="6823" t="s">
        <v>6655</v>
      </c>
      <c r="B142" s="37">
        <v>69.489526764934055</v>
      </c>
      <c r="C142" s="37">
        <v>96675</v>
      </c>
      <c r="D142" s="37">
        <v>62.359783963439973</v>
      </c>
      <c r="E142" s="37">
        <v>4814</v>
      </c>
      <c r="F142" s="37">
        <v>7.129742801494082</v>
      </c>
      <c r="G142" s="37">
        <v>1.3746767165199999E-25</v>
      </c>
      <c r="H142" s="10091" t="str">
        <f t="shared" si="20"/>
        <v>***</v>
      </c>
      <c r="J142" s="6823" t="s">
        <v>7051</v>
      </c>
      <c r="K142" s="37">
        <v>69.489526764934055</v>
      </c>
      <c r="L142" s="37">
        <v>96675</v>
      </c>
      <c r="M142" s="37">
        <v>69.865113427345193</v>
      </c>
      <c r="N142" s="37">
        <v>3262</v>
      </c>
      <c r="O142" s="37">
        <v>-0.3755866624111377</v>
      </c>
      <c r="P142" s="37">
        <v>0.64677040637666017</v>
      </c>
      <c r="Q142" s="10092" t="str">
        <f t="shared" si="21"/>
        <v>NS</v>
      </c>
      <c r="R142" s="37">
        <v>46.585051546391753</v>
      </c>
      <c r="S142" s="37">
        <v>1552</v>
      </c>
      <c r="T142" s="37">
        <v>22.904475218542302</v>
      </c>
      <c r="U142" s="37">
        <v>8.3774553629299997E-84</v>
      </c>
      <c r="V142" s="10093" t="str">
        <f t="shared" si="22"/>
        <v>NS</v>
      </c>
      <c r="X142" s="6823" t="s">
        <v>6853</v>
      </c>
      <c r="Y142" s="37">
        <v>69.501786125258917</v>
      </c>
      <c r="Z142" s="37">
        <v>99937</v>
      </c>
      <c r="AA142" s="37">
        <v>46.585051546391753</v>
      </c>
      <c r="AB142" s="37">
        <v>1552</v>
      </c>
      <c r="AC142" s="37">
        <v>22.916734578867164</v>
      </c>
      <c r="AD142" s="37">
        <v>5.7928586923099999E-84</v>
      </c>
      <c r="AE142" s="10094" t="str">
        <f t="shared" si="23"/>
        <v>***</v>
      </c>
    </row>
    <row r="143" spans="1:31">
      <c r="A143" s="6823" t="s">
        <v>6656</v>
      </c>
      <c r="B143" s="37">
        <v>79.543347588145579</v>
      </c>
      <c r="C143" s="37">
        <v>133756</v>
      </c>
      <c r="D143" s="37">
        <v>66.461222393425786</v>
      </c>
      <c r="E143" s="37">
        <v>5841</v>
      </c>
      <c r="F143" s="37">
        <v>13.082125194719794</v>
      </c>
      <c r="G143" s="37">
        <v>8.1554222691000005E-128</v>
      </c>
      <c r="H143" s="10095" t="str">
        <f t="shared" si="20"/>
        <v>***</v>
      </c>
      <c r="J143" s="6823" t="s">
        <v>7052</v>
      </c>
      <c r="K143" s="37">
        <v>79.543347588145579</v>
      </c>
      <c r="L143" s="37">
        <v>133756</v>
      </c>
      <c r="M143" s="37">
        <v>76.462765957446805</v>
      </c>
      <c r="N143" s="37">
        <v>3760</v>
      </c>
      <c r="O143" s="37">
        <v>3.0805816306987737</v>
      </c>
      <c r="P143" s="37">
        <v>3.9985790007400004E-6</v>
      </c>
      <c r="Q143" s="10096" t="str">
        <f t="shared" si="21"/>
        <v>***</v>
      </c>
      <c r="R143" s="37">
        <v>48.390197020663138</v>
      </c>
      <c r="S143" s="37">
        <v>2081</v>
      </c>
      <c r="T143" s="37">
        <v>31.153150567482442</v>
      </c>
      <c r="U143" s="37">
        <v>1.9876934003999998E-264</v>
      </c>
      <c r="V143" s="10097" t="str">
        <f t="shared" si="22"/>
        <v>***</v>
      </c>
      <c r="X143" s="6823" t="s">
        <v>6854</v>
      </c>
      <c r="Y143" s="37">
        <v>79.459117484510898</v>
      </c>
      <c r="Z143" s="37">
        <v>137516</v>
      </c>
      <c r="AA143" s="37">
        <v>48.390197020663138</v>
      </c>
      <c r="AB143" s="37">
        <v>2081</v>
      </c>
      <c r="AC143" s="37">
        <v>31.068920463847761</v>
      </c>
      <c r="AD143" s="37">
        <v>1.9285455689000001E-262</v>
      </c>
      <c r="AE143" s="10098" t="str">
        <f t="shared" si="23"/>
        <v>***</v>
      </c>
    </row>
    <row r="144" spans="1:31">
      <c r="A144" s="6823" t="s">
        <v>6657</v>
      </c>
      <c r="B144" s="37">
        <v>68.375697188909498</v>
      </c>
      <c r="C144" s="37">
        <v>161183</v>
      </c>
      <c r="D144" s="37">
        <v>61.634774391684381</v>
      </c>
      <c r="E144" s="37">
        <v>4233</v>
      </c>
      <c r="F144" s="37">
        <v>6.7409227972251173</v>
      </c>
      <c r="G144" s="37">
        <v>1.4356909070299999E-20</v>
      </c>
      <c r="H144" s="10099" t="str">
        <f t="shared" si="20"/>
        <v>***</v>
      </c>
      <c r="J144" s="6823" t="s">
        <v>7053</v>
      </c>
      <c r="K144" s="37">
        <v>68.375697188909498</v>
      </c>
      <c r="L144" s="37">
        <v>161183</v>
      </c>
      <c r="M144" s="37">
        <v>69.739192568774556</v>
      </c>
      <c r="N144" s="37">
        <v>2799</v>
      </c>
      <c r="O144" s="37">
        <v>-1.3634953798650571</v>
      </c>
      <c r="P144" s="37">
        <v>0.12397660742143241</v>
      </c>
      <c r="Q144" s="10100" t="str">
        <f t="shared" si="21"/>
        <v>NS</v>
      </c>
      <c r="R144" s="37">
        <v>45.81589958158996</v>
      </c>
      <c r="S144" s="37">
        <v>1434</v>
      </c>
      <c r="T144" s="37">
        <v>22.559797607319538</v>
      </c>
      <c r="U144" s="37">
        <v>1.4602147114799999E-74</v>
      </c>
      <c r="V144" s="10101" t="str">
        <f t="shared" si="22"/>
        <v>NS</v>
      </c>
      <c r="X144" s="6823" t="s">
        <v>6855</v>
      </c>
      <c r="Y144" s="37">
        <v>68.398970618726452</v>
      </c>
      <c r="Z144" s="37">
        <v>163982</v>
      </c>
      <c r="AA144" s="37">
        <v>45.81589958158996</v>
      </c>
      <c r="AB144" s="37">
        <v>1434</v>
      </c>
      <c r="AC144" s="37">
        <v>22.583071037136492</v>
      </c>
      <c r="AD144" s="37">
        <v>9.3785714532700007E-75</v>
      </c>
      <c r="AE144" s="10102" t="str">
        <f t="shared" si="23"/>
        <v>***</v>
      </c>
    </row>
    <row r="145" spans="1:31">
      <c r="A145" s="6823" t="s">
        <v>6658</v>
      </c>
      <c r="B145" s="37">
        <v>84.099588152224754</v>
      </c>
      <c r="C145" s="37">
        <v>220227</v>
      </c>
      <c r="D145" s="37">
        <v>79.739640630729738</v>
      </c>
      <c r="E145" s="37">
        <v>10908</v>
      </c>
      <c r="F145" s="37">
        <v>4.3599475214950161</v>
      </c>
      <c r="G145" s="37">
        <v>1.13946354032E-33</v>
      </c>
      <c r="H145" s="10103" t="str">
        <f t="shared" si="20"/>
        <v>***</v>
      </c>
      <c r="J145" s="6823" t="s">
        <v>7054</v>
      </c>
      <c r="K145" s="37">
        <v>84.099588152224754</v>
      </c>
      <c r="L145" s="37">
        <v>220227</v>
      </c>
      <c r="M145" s="37">
        <v>86.038288013656867</v>
      </c>
      <c r="N145" s="37">
        <v>8201</v>
      </c>
      <c r="O145" s="37">
        <v>-1.9386998614321129</v>
      </c>
      <c r="P145" s="37">
        <v>2.3280456937300001E-6</v>
      </c>
      <c r="Q145" s="10104" t="str">
        <f t="shared" si="21"/>
        <v>***</v>
      </c>
      <c r="R145" s="37">
        <v>60.657554488363502</v>
      </c>
      <c r="S145" s="37">
        <v>2707</v>
      </c>
      <c r="T145" s="37">
        <v>23.442033663861253</v>
      </c>
      <c r="U145" s="37">
        <v>3.8325818192999998E-238</v>
      </c>
      <c r="V145" s="10105" t="str">
        <f t="shared" si="22"/>
        <v>***</v>
      </c>
      <c r="X145" s="6823" t="s">
        <v>6856</v>
      </c>
      <c r="Y145" s="37">
        <v>84.169191167457583</v>
      </c>
      <c r="Z145" s="37">
        <v>228428</v>
      </c>
      <c r="AA145" s="37">
        <v>60.657554488363502</v>
      </c>
      <c r="AB145" s="37">
        <v>2707</v>
      </c>
      <c r="AC145" s="37">
        <v>23.511636679094082</v>
      </c>
      <c r="AD145" s="37">
        <v>1.4194544510999999E-240</v>
      </c>
      <c r="AE145" s="10106" t="str">
        <f t="shared" si="23"/>
        <v>***</v>
      </c>
    </row>
    <row r="146" spans="1:31">
      <c r="A146" s="6823" t="s">
        <v>6659</v>
      </c>
      <c r="B146" s="37">
        <v>70.917053838821289</v>
      </c>
      <c r="C146" s="37">
        <v>266462</v>
      </c>
      <c r="D146" s="37">
        <v>64.10010649627263</v>
      </c>
      <c r="E146" s="37">
        <v>9390</v>
      </c>
      <c r="F146" s="37">
        <v>6.8169473425486586</v>
      </c>
      <c r="G146" s="37">
        <v>3.6157590820899999E-46</v>
      </c>
      <c r="H146" s="10107" t="str">
        <f t="shared" si="20"/>
        <v>***</v>
      </c>
      <c r="J146" s="6823" t="s">
        <v>7055</v>
      </c>
      <c r="K146" s="37">
        <v>70.917053838821289</v>
      </c>
      <c r="L146" s="37">
        <v>266462</v>
      </c>
      <c r="M146" s="37">
        <v>72.22137520963561</v>
      </c>
      <c r="N146" s="37">
        <v>6559</v>
      </c>
      <c r="O146" s="37">
        <v>-1.3043213708143213</v>
      </c>
      <c r="P146" s="37">
        <v>2.15266498565111E-2</v>
      </c>
      <c r="Q146" s="10108" t="str">
        <f t="shared" si="21"/>
        <v>**</v>
      </c>
      <c r="R146" s="37">
        <v>45.284351819145179</v>
      </c>
      <c r="S146" s="37">
        <v>2831</v>
      </c>
      <c r="T146" s="37">
        <v>25.63270201967611</v>
      </c>
      <c r="U146" s="37">
        <v>2.3948758843999999E-195</v>
      </c>
      <c r="V146" s="10109" t="str">
        <f t="shared" si="22"/>
        <v>**</v>
      </c>
      <c r="X146" s="6823" t="s">
        <v>6857</v>
      </c>
      <c r="Y146" s="37">
        <v>70.948388585493419</v>
      </c>
      <c r="Z146" s="37">
        <v>273021</v>
      </c>
      <c r="AA146" s="37">
        <v>45.284351819145179</v>
      </c>
      <c r="AB146" s="37">
        <v>2831</v>
      </c>
      <c r="AC146" s="37">
        <v>25.664036766348239</v>
      </c>
      <c r="AD146" s="37">
        <v>5.2407432642000004E-196</v>
      </c>
      <c r="AE146" s="10110" t="str">
        <f t="shared" si="23"/>
        <v>***</v>
      </c>
    </row>
    <row r="147" spans="1:31">
      <c r="A147" s="6823" t="s">
        <v>6660</v>
      </c>
      <c r="B147" s="37">
        <v>78.802881267409475</v>
      </c>
      <c r="C147" s="37">
        <v>91904</v>
      </c>
      <c r="D147" s="37">
        <v>65.872315386878498</v>
      </c>
      <c r="E147" s="37">
        <v>3399</v>
      </c>
      <c r="F147" s="37">
        <v>12.930565880530978</v>
      </c>
      <c r="G147" s="37">
        <v>2.45879704091E-72</v>
      </c>
      <c r="H147" s="10111" t="str">
        <f t="shared" si="20"/>
        <v>***</v>
      </c>
      <c r="J147" s="6823" t="s">
        <v>7056</v>
      </c>
      <c r="K147" s="37">
        <v>78.802881267409475</v>
      </c>
      <c r="L147" s="37">
        <v>91904</v>
      </c>
      <c r="M147" s="37">
        <v>76.782531194295899</v>
      </c>
      <c r="N147" s="37">
        <v>2244</v>
      </c>
      <c r="O147" s="37">
        <v>2.0203500731135762</v>
      </c>
      <c r="P147" s="37">
        <v>2.0794468243803901E-2</v>
      </c>
      <c r="Q147" s="10112" t="str">
        <f t="shared" si="21"/>
        <v>**</v>
      </c>
      <c r="R147" s="37">
        <v>44.675324675324667</v>
      </c>
      <c r="S147" s="37">
        <v>1155</v>
      </c>
      <c r="T147" s="37">
        <v>34.127556592084808</v>
      </c>
      <c r="U147" s="37">
        <v>3.1672539257999998E-173</v>
      </c>
      <c r="V147" s="10113" t="str">
        <f t="shared" si="22"/>
        <v>**</v>
      </c>
      <c r="X147" s="6823" t="s">
        <v>6858</v>
      </c>
      <c r="Y147" s="37">
        <v>78.75472660067129</v>
      </c>
      <c r="Z147" s="37">
        <v>94148</v>
      </c>
      <c r="AA147" s="37">
        <v>44.675324675324667</v>
      </c>
      <c r="AB147" s="37">
        <v>1155</v>
      </c>
      <c r="AC147" s="37">
        <v>34.079401925346623</v>
      </c>
      <c r="AD147" s="37">
        <v>1.4691454394000001E-172</v>
      </c>
      <c r="AE147" s="10114" t="str">
        <f t="shared" si="23"/>
        <v>***</v>
      </c>
    </row>
    <row r="148" spans="1:31">
      <c r="A148" s="6823" t="s">
        <v>6661</v>
      </c>
      <c r="B148" s="37">
        <v>85.120538598420026</v>
      </c>
      <c r="C148" s="37">
        <v>88229</v>
      </c>
      <c r="D148" s="37">
        <v>85.182544209925837</v>
      </c>
      <c r="E148" s="37">
        <v>7012</v>
      </c>
      <c r="F148" s="37">
        <v>-6.2005611505810521E-2</v>
      </c>
      <c r="G148" s="37">
        <v>0.88831405329173985</v>
      </c>
      <c r="H148" s="10115" t="str">
        <f t="shared" si="20"/>
        <v>NS</v>
      </c>
      <c r="J148" s="6823" t="s">
        <v>7057</v>
      </c>
      <c r="K148" s="37">
        <v>85.120538598420026</v>
      </c>
      <c r="L148" s="37">
        <v>88229</v>
      </c>
      <c r="M148" s="37">
        <v>89.051898037777377</v>
      </c>
      <c r="N148" s="37">
        <v>5453</v>
      </c>
      <c r="O148" s="37">
        <v>-3.931359439357351</v>
      </c>
      <c r="P148" s="37">
        <v>1.6058679725E-15</v>
      </c>
      <c r="Q148" s="10116" t="str">
        <f t="shared" si="21"/>
        <v>***</v>
      </c>
      <c r="R148" s="37">
        <v>71.648492623476585</v>
      </c>
      <c r="S148" s="37">
        <v>1559</v>
      </c>
      <c r="T148" s="37">
        <v>13.472045974943441</v>
      </c>
      <c r="U148" s="37">
        <v>4.12403796475E-49</v>
      </c>
      <c r="V148" s="10117" t="str">
        <f t="shared" si="22"/>
        <v>***</v>
      </c>
      <c r="X148" s="6823" t="s">
        <v>6859</v>
      </c>
      <c r="Y148" s="37">
        <v>85.349373412181635</v>
      </c>
      <c r="Z148" s="37">
        <v>93682</v>
      </c>
      <c r="AA148" s="37">
        <v>71.648492623476585</v>
      </c>
      <c r="AB148" s="37">
        <v>1559</v>
      </c>
      <c r="AC148" s="37">
        <v>13.700880788705049</v>
      </c>
      <c r="AD148" s="37">
        <v>1.9901387157000001E-51</v>
      </c>
      <c r="AE148" s="10118" t="str">
        <f t="shared" si="23"/>
        <v>***</v>
      </c>
    </row>
    <row r="149" spans="1:31">
      <c r="A149" s="6823" t="s">
        <v>6662</v>
      </c>
      <c r="B149" s="37">
        <v>74.734713203959757</v>
      </c>
      <c r="C149" s="37">
        <v>272441</v>
      </c>
      <c r="D149" s="37">
        <v>65.895564289724874</v>
      </c>
      <c r="E149" s="37">
        <v>8905</v>
      </c>
      <c r="F149" s="37">
        <v>8.8391489142348831</v>
      </c>
      <c r="G149" s="37">
        <v>4.5494616146400003E-79</v>
      </c>
      <c r="H149" s="10119" t="str">
        <f t="shared" si="20"/>
        <v>***</v>
      </c>
      <c r="J149" s="6823" t="s">
        <v>7058</v>
      </c>
      <c r="K149" s="37">
        <v>74.734713203959757</v>
      </c>
      <c r="L149" s="37">
        <v>272441</v>
      </c>
      <c r="M149" s="37">
        <v>75.851550584646674</v>
      </c>
      <c r="N149" s="37">
        <v>5901</v>
      </c>
      <c r="O149" s="37">
        <v>-1.116837380686917</v>
      </c>
      <c r="P149" s="37">
        <v>5.0708614889247397E-2</v>
      </c>
      <c r="Q149" s="10120" t="str">
        <f t="shared" si="21"/>
        <v>*</v>
      </c>
      <c r="R149" s="37">
        <v>46.338215712383487</v>
      </c>
      <c r="S149" s="37">
        <v>3004</v>
      </c>
      <c r="T149" s="37">
        <v>28.39649749157627</v>
      </c>
      <c r="U149" s="37">
        <v>2.4962795095999999E-276</v>
      </c>
      <c r="V149" s="10121" t="str">
        <f t="shared" si="22"/>
        <v>*</v>
      </c>
      <c r="X149" s="6823" t="s">
        <v>6860</v>
      </c>
      <c r="Y149" s="37">
        <v>74.758390756695007</v>
      </c>
      <c r="Z149" s="37">
        <v>278342</v>
      </c>
      <c r="AA149" s="37">
        <v>46.338215712383487</v>
      </c>
      <c r="AB149" s="37">
        <v>3004</v>
      </c>
      <c r="AC149" s="37">
        <v>28.42017504431152</v>
      </c>
      <c r="AD149" s="37">
        <v>4.7497835351000001E-277</v>
      </c>
      <c r="AE149" s="10122" t="str">
        <f t="shared" si="23"/>
        <v>***</v>
      </c>
    </row>
    <row r="150" spans="1:31">
      <c r="A150" s="6823" t="s">
        <v>6663</v>
      </c>
      <c r="B150" s="37">
        <v>81.731045542608712</v>
      </c>
      <c r="C150" s="37">
        <v>107877</v>
      </c>
      <c r="D150" s="37">
        <v>73.427495291902076</v>
      </c>
      <c r="E150" s="37">
        <v>5310</v>
      </c>
      <c r="F150" s="37">
        <v>8.3035502507066354</v>
      </c>
      <c r="G150" s="37">
        <v>5.5488411897199998E-52</v>
      </c>
      <c r="H150" s="10123" t="str">
        <f t="shared" si="20"/>
        <v>***</v>
      </c>
      <c r="J150" s="6823" t="s">
        <v>7059</v>
      </c>
      <c r="K150" s="37">
        <v>81.731045542608712</v>
      </c>
      <c r="L150" s="37">
        <v>107877</v>
      </c>
      <c r="M150" s="37">
        <v>81.623359228502551</v>
      </c>
      <c r="N150" s="37">
        <v>3733</v>
      </c>
      <c r="O150" s="37">
        <v>0.10768631410616081</v>
      </c>
      <c r="P150" s="37">
        <v>0.8670679157565091</v>
      </c>
      <c r="Q150" s="10124" t="str">
        <f t="shared" si="21"/>
        <v>NS</v>
      </c>
      <c r="R150" s="37">
        <v>54.026632847178178</v>
      </c>
      <c r="S150" s="37">
        <v>1577</v>
      </c>
      <c r="T150" s="37">
        <v>27.704412695430534</v>
      </c>
      <c r="U150" s="37">
        <v>1.6809110451999999E-173</v>
      </c>
      <c r="V150" s="10125" t="str">
        <f t="shared" si="22"/>
        <v>NS</v>
      </c>
      <c r="X150" s="6823" t="s">
        <v>6861</v>
      </c>
      <c r="Y150" s="37">
        <v>81.727443777439291</v>
      </c>
      <c r="Z150" s="37">
        <v>111610</v>
      </c>
      <c r="AA150" s="37">
        <v>54.026632847178178</v>
      </c>
      <c r="AB150" s="37">
        <v>1577</v>
      </c>
      <c r="AC150" s="37">
        <v>27.700810930261113</v>
      </c>
      <c r="AD150" s="37">
        <v>1.3782760647999999E-173</v>
      </c>
      <c r="AE150" s="10126" t="str">
        <f t="shared" si="23"/>
        <v>***</v>
      </c>
    </row>
    <row r="151" spans="1:31">
      <c r="A151" s="6823" t="s">
        <v>6664</v>
      </c>
      <c r="B151" s="37">
        <v>75.260796179655017</v>
      </c>
      <c r="C151" s="37">
        <v>121455</v>
      </c>
      <c r="D151" s="37">
        <v>71.385655276004499</v>
      </c>
      <c r="E151" s="37">
        <v>5326</v>
      </c>
      <c r="F151" s="37">
        <v>3.875140903650518</v>
      </c>
      <c r="G151" s="37">
        <v>1.54058897801E-10</v>
      </c>
      <c r="H151" s="10127" t="str">
        <f t="shared" si="20"/>
        <v>***</v>
      </c>
      <c r="J151" s="6823" t="s">
        <v>7060</v>
      </c>
      <c r="K151" s="37">
        <v>75.260796179655017</v>
      </c>
      <c r="L151" s="37">
        <v>121455</v>
      </c>
      <c r="M151" s="37">
        <v>78.069281711665823</v>
      </c>
      <c r="N151" s="37">
        <v>3926</v>
      </c>
      <c r="O151" s="37">
        <v>-2.8084855320108062</v>
      </c>
      <c r="P151" s="37">
        <v>5.8507105188000001E-5</v>
      </c>
      <c r="Q151" s="10128" t="str">
        <f t="shared" si="21"/>
        <v>***</v>
      </c>
      <c r="R151" s="37">
        <v>52.642857142857153</v>
      </c>
      <c r="S151" s="37">
        <v>1400</v>
      </c>
      <c r="T151" s="37">
        <v>22.617939036797864</v>
      </c>
      <c r="U151" s="37">
        <v>3.0297295351400001E-84</v>
      </c>
      <c r="V151" s="10129" t="str">
        <f t="shared" si="22"/>
        <v>***</v>
      </c>
      <c r="X151" s="6823" t="s">
        <v>6862</v>
      </c>
      <c r="Y151" s="37">
        <v>75.3487370494732</v>
      </c>
      <c r="Z151" s="37">
        <v>125381</v>
      </c>
      <c r="AA151" s="37">
        <v>52.642857142857153</v>
      </c>
      <c r="AB151" s="37">
        <v>1400</v>
      </c>
      <c r="AC151" s="37">
        <v>22.705879906616047</v>
      </c>
      <c r="AD151" s="37">
        <v>3.99586266502E-85</v>
      </c>
      <c r="AE151" s="10130" t="str">
        <f t="shared" si="23"/>
        <v>***</v>
      </c>
    </row>
    <row r="152" spans="1:31">
      <c r="A152" s="6823" t="s">
        <v>6665</v>
      </c>
      <c r="B152" s="37">
        <v>76.191273331315955</v>
      </c>
      <c r="C152" s="37">
        <v>155317</v>
      </c>
      <c r="D152" s="37">
        <v>67.268774042482022</v>
      </c>
      <c r="E152" s="37">
        <v>5979</v>
      </c>
      <c r="F152" s="37">
        <v>8.922499288833933</v>
      </c>
      <c r="G152" s="37">
        <v>2.03441646378E-56</v>
      </c>
      <c r="H152" s="10131" t="str">
        <f t="shared" si="20"/>
        <v>***</v>
      </c>
      <c r="J152" s="6823" t="s">
        <v>7061</v>
      </c>
      <c r="K152" s="37">
        <v>76.191273331315955</v>
      </c>
      <c r="L152" s="37">
        <v>155317</v>
      </c>
      <c r="M152" s="37">
        <v>76.564847270906355</v>
      </c>
      <c r="N152" s="37">
        <v>3994</v>
      </c>
      <c r="O152" s="37">
        <v>-0.37357393959040053</v>
      </c>
      <c r="P152" s="37">
        <v>0.58410632219132319</v>
      </c>
      <c r="Q152" s="10132" t="str">
        <f t="shared" si="21"/>
        <v>NS</v>
      </c>
      <c r="R152" s="37">
        <v>48.564231738035268</v>
      </c>
      <c r="S152" s="37">
        <v>1985</v>
      </c>
      <c r="T152" s="37">
        <v>27.627041593280687</v>
      </c>
      <c r="U152" s="37">
        <v>4.8671661809999997E-180</v>
      </c>
      <c r="V152" s="10133" t="str">
        <f t="shared" si="22"/>
        <v>NS</v>
      </c>
      <c r="X152" s="6823" t="s">
        <v>6863</v>
      </c>
      <c r="Y152" s="37">
        <v>76.200639001701077</v>
      </c>
      <c r="Z152" s="37">
        <v>159311</v>
      </c>
      <c r="AA152" s="37">
        <v>48.564231738035268</v>
      </c>
      <c r="AB152" s="37">
        <v>1985</v>
      </c>
      <c r="AC152" s="37">
        <v>27.636407263665809</v>
      </c>
      <c r="AD152" s="37">
        <v>2.6979264603999999E-180</v>
      </c>
      <c r="AE152" s="10134" t="str">
        <f t="shared" si="23"/>
        <v>***</v>
      </c>
    </row>
    <row r="153" spans="1:31">
      <c r="A153" s="6823" t="s">
        <v>6666</v>
      </c>
      <c r="B153" s="37">
        <v>73.354279891304344</v>
      </c>
      <c r="C153" s="37">
        <v>117760</v>
      </c>
      <c r="D153" s="37">
        <v>68.702602992416473</v>
      </c>
      <c r="E153" s="37">
        <v>4879</v>
      </c>
      <c r="F153" s="37">
        <v>4.6516768988878709</v>
      </c>
      <c r="G153" s="37">
        <v>6.6452727154799995E-13</v>
      </c>
      <c r="H153" s="10135" t="str">
        <f t="shared" si="20"/>
        <v>***</v>
      </c>
      <c r="J153" s="6823" t="s">
        <v>7062</v>
      </c>
      <c r="K153" s="37">
        <v>73.354279891304344</v>
      </c>
      <c r="L153" s="37">
        <v>117760</v>
      </c>
      <c r="M153" s="37">
        <v>76.197223009351092</v>
      </c>
      <c r="N153" s="37">
        <v>3529</v>
      </c>
      <c r="O153" s="37">
        <v>-2.8429431180467475</v>
      </c>
      <c r="P153" s="37">
        <v>1.6465512195530001E-4</v>
      </c>
      <c r="Q153" s="10136" t="str">
        <f t="shared" si="21"/>
        <v>***</v>
      </c>
      <c r="R153" s="37">
        <v>49.111111111111107</v>
      </c>
      <c r="S153" s="37">
        <v>1350</v>
      </c>
      <c r="T153" s="37">
        <v>24.243168780193237</v>
      </c>
      <c r="U153" s="37">
        <v>7.4593009366399996E-89</v>
      </c>
      <c r="V153" s="10137" t="str">
        <f t="shared" si="22"/>
        <v>***</v>
      </c>
      <c r="X153" s="6823" t="s">
        <v>6864</v>
      </c>
      <c r="Y153" s="37">
        <v>73.436997584282167</v>
      </c>
      <c r="Z153" s="37">
        <v>121289</v>
      </c>
      <c r="AA153" s="37">
        <v>49.111111111111107</v>
      </c>
      <c r="AB153" s="37">
        <v>1350</v>
      </c>
      <c r="AC153" s="37">
        <v>24.32588647317106</v>
      </c>
      <c r="AD153" s="37">
        <v>1.1676166056E-89</v>
      </c>
      <c r="AE153" s="10138" t="str">
        <f t="shared" si="23"/>
        <v>***</v>
      </c>
    </row>
    <row r="154" spans="1:31">
      <c r="A154" s="6823" t="s">
        <v>6667</v>
      </c>
      <c r="B154" s="37">
        <v>72.983049312463208</v>
      </c>
      <c r="C154" s="37">
        <v>66251</v>
      </c>
      <c r="D154" s="37">
        <v>69.108710330857534</v>
      </c>
      <c r="E154" s="37">
        <v>2962</v>
      </c>
      <c r="F154" s="37">
        <v>3.8743389816056748</v>
      </c>
      <c r="G154" s="37">
        <v>3.5318378656900001E-6</v>
      </c>
      <c r="H154" s="10139" t="str">
        <f t="shared" si="20"/>
        <v>***</v>
      </c>
      <c r="J154" s="6823" t="s">
        <v>7063</v>
      </c>
      <c r="K154" s="37">
        <v>72.983049312463208</v>
      </c>
      <c r="L154" s="37">
        <v>66251</v>
      </c>
      <c r="M154" s="37">
        <v>76.242544731610337</v>
      </c>
      <c r="N154" s="37">
        <v>2012</v>
      </c>
      <c r="O154" s="37">
        <v>-3.2594954191471288</v>
      </c>
      <c r="P154" s="37">
        <v>1.1646564475095E-3</v>
      </c>
      <c r="Q154" s="10140" t="str">
        <f t="shared" si="21"/>
        <v>***</v>
      </c>
      <c r="R154" s="37">
        <v>54</v>
      </c>
      <c r="S154" s="37">
        <v>950</v>
      </c>
      <c r="T154" s="37">
        <v>18.983049312463208</v>
      </c>
      <c r="U154" s="37">
        <v>6.31190448313E-39</v>
      </c>
      <c r="V154" s="10141" t="str">
        <f t="shared" si="22"/>
        <v>***</v>
      </c>
      <c r="X154" s="6823" t="s">
        <v>6865</v>
      </c>
      <c r="Y154" s="37">
        <v>73.079120460571616</v>
      </c>
      <c r="Z154" s="37">
        <v>68263</v>
      </c>
      <c r="AA154" s="37">
        <v>54</v>
      </c>
      <c r="AB154" s="37">
        <v>950</v>
      </c>
      <c r="AC154" s="37">
        <v>19.079120460571616</v>
      </c>
      <c r="AD154" s="37">
        <v>2.0850473306299999E-39</v>
      </c>
      <c r="AE154" s="10142" t="str">
        <f t="shared" si="23"/>
        <v>***</v>
      </c>
    </row>
    <row r="155" spans="1:31">
      <c r="A155" s="6823" t="s">
        <v>11571</v>
      </c>
      <c r="B155" s="37">
        <v>76.816904394472033</v>
      </c>
      <c r="C155" s="37">
        <v>4056460</v>
      </c>
      <c r="D155" s="37">
        <v>75.448508605203415</v>
      </c>
      <c r="E155" s="37">
        <v>210977</v>
      </c>
      <c r="F155" s="37">
        <v>1.368395789268618</v>
      </c>
      <c r="G155" s="37">
        <v>1.0986044005500001E-47</v>
      </c>
      <c r="H155" s="10143" t="str">
        <f t="shared" si="20"/>
        <v>***</v>
      </c>
      <c r="J155" s="6823" t="s">
        <v>11571</v>
      </c>
      <c r="K155" s="37">
        <v>76.816904394472033</v>
      </c>
      <c r="L155" s="37">
        <v>4056460</v>
      </c>
      <c r="M155" s="37">
        <v>82.069856861287931</v>
      </c>
      <c r="N155" s="37">
        <v>154745</v>
      </c>
      <c r="O155" s="37">
        <v>-5.2529524668158984</v>
      </c>
      <c r="P155" s="37">
        <v>0</v>
      </c>
      <c r="Q155" s="10144" t="str">
        <f t="shared" si="21"/>
        <v>***</v>
      </c>
      <c r="R155" s="37">
        <v>57.227201593398767</v>
      </c>
      <c r="S155" s="37">
        <v>56232</v>
      </c>
      <c r="T155" s="37">
        <v>19.589702801073265</v>
      </c>
      <c r="U155" s="37">
        <v>0</v>
      </c>
      <c r="V155" s="10145" t="str">
        <f t="shared" si="22"/>
        <v>***</v>
      </c>
      <c r="X155" s="6823" t="s">
        <v>11571</v>
      </c>
      <c r="Y155" s="37">
        <v>77.009929461994844</v>
      </c>
      <c r="Z155" s="37">
        <v>4211205</v>
      </c>
      <c r="AA155" s="37">
        <v>57.227201593398767</v>
      </c>
      <c r="AB155" s="37">
        <v>56232</v>
      </c>
      <c r="AC155" s="37">
        <v>19.782727868596076</v>
      </c>
      <c r="AD155" s="37">
        <v>0</v>
      </c>
      <c r="AE155" s="10146" t="str">
        <f t="shared" si="23"/>
        <v>***</v>
      </c>
    </row>
    <row r="157" spans="1:31" s="6823" customFormat="1">
      <c r="A157" s="17041" t="s">
        <v>12109</v>
      </c>
      <c r="J157" s="17041" t="s">
        <v>12110</v>
      </c>
      <c r="X157" s="17036" t="s">
        <v>12111</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6668</v>
      </c>
      <c r="B159" s="37">
        <v>57.247360765981647</v>
      </c>
      <c r="C159" s="37">
        <v>186323</v>
      </c>
      <c r="D159" s="37">
        <v>57.961783439490453</v>
      </c>
      <c r="E159" s="37">
        <v>18683</v>
      </c>
      <c r="F159" s="37">
        <v>-0.71442267350880684</v>
      </c>
      <c r="G159" s="37">
        <v>5.9816591712472701E-2</v>
      </c>
      <c r="H159" s="10147" t="str">
        <f t="shared" ref="H159:H181" si="24">IF(G159&lt;0.01,"***",IF(G159&lt;0.05,"**",IF(G159&lt;0.1,"*","NS")))</f>
        <v>*</v>
      </c>
      <c r="J159" s="6823" t="s">
        <v>7064</v>
      </c>
      <c r="K159" s="37">
        <v>57.247360765981647</v>
      </c>
      <c r="L159" s="37">
        <v>186323</v>
      </c>
      <c r="M159" s="37">
        <v>59.247830279652852</v>
      </c>
      <c r="N159" s="37">
        <v>15555</v>
      </c>
      <c r="O159" s="37">
        <v>-2.0004695136712058</v>
      </c>
      <c r="P159" s="37">
        <v>1.25104138279E-6</v>
      </c>
      <c r="Q159" s="10148" t="str">
        <f t="shared" ref="Q159:Q181" si="25">IF(P159&lt;0.01,"***",IF(P159&lt;0.05,"**",IF(P159&lt;0.1,"*","NS")))</f>
        <v>***</v>
      </c>
      <c r="R159" s="37">
        <v>51.566496163682856</v>
      </c>
      <c r="S159" s="37">
        <v>3128</v>
      </c>
      <c r="T159" s="37">
        <v>5.6808646022987901</v>
      </c>
      <c r="U159" s="37">
        <v>1.9204223125399999E-10</v>
      </c>
      <c r="V159" s="10149" t="str">
        <f t="shared" ref="V159:V181" si="26">IF(P159&lt;0.01,"***",IF(P159&lt;0.05,"**",IF(P159&lt;0.1,"*","NS")))</f>
        <v>***</v>
      </c>
      <c r="X159" s="6823" t="s">
        <v>6866</v>
      </c>
      <c r="Y159" s="37">
        <v>57.401499915790723</v>
      </c>
      <c r="Z159" s="37">
        <v>201878</v>
      </c>
      <c r="AA159" s="37">
        <v>51.566496163682856</v>
      </c>
      <c r="AB159" s="37">
        <v>3128</v>
      </c>
      <c r="AC159" s="37">
        <v>5.8350037521078661</v>
      </c>
      <c r="AD159" s="37">
        <v>5.8477555757499996E-11</v>
      </c>
      <c r="AE159" s="10150" t="str">
        <f t="shared" ref="AE159:AE181" si="27">IF(AD159&lt;0.01,"***",IF(AD159&lt;0.05,"**",IF(AD159&lt;0.1,"*","NS")))</f>
        <v>***</v>
      </c>
    </row>
    <row r="160" spans="1:31">
      <c r="A160" s="6823" t="s">
        <v>6669</v>
      </c>
      <c r="B160" s="37">
        <v>77.404276696590443</v>
      </c>
      <c r="C160" s="37">
        <v>45783</v>
      </c>
      <c r="D160" s="37">
        <v>68.658424908424905</v>
      </c>
      <c r="E160" s="37">
        <v>4368</v>
      </c>
      <c r="F160" s="37">
        <v>8.7458517881655382</v>
      </c>
      <c r="G160" s="37">
        <v>5.3076189471900002E-39</v>
      </c>
      <c r="H160" s="10151" t="str">
        <f t="shared" si="24"/>
        <v>***</v>
      </c>
      <c r="J160" s="6823" t="s">
        <v>7065</v>
      </c>
      <c r="K160" s="37">
        <v>77.404276696590443</v>
      </c>
      <c r="L160" s="37">
        <v>45783</v>
      </c>
      <c r="M160" s="37">
        <v>73.01682692307692</v>
      </c>
      <c r="N160" s="37">
        <v>3328</v>
      </c>
      <c r="O160" s="37">
        <v>4.3874497735135236</v>
      </c>
      <c r="P160" s="37">
        <v>5.9756224386899996E-9</v>
      </c>
      <c r="Q160" s="10152" t="str">
        <f t="shared" si="25"/>
        <v>***</v>
      </c>
      <c r="R160" s="37">
        <v>54.71153846153846</v>
      </c>
      <c r="S160" s="37">
        <v>1040</v>
      </c>
      <c r="T160" s="37">
        <v>22.692738235051984</v>
      </c>
      <c r="U160" s="37">
        <v>2.8356645872299999E-66</v>
      </c>
      <c r="V160" s="10153" t="str">
        <f t="shared" si="26"/>
        <v>***</v>
      </c>
      <c r="X160" s="6823" t="s">
        <v>6867</v>
      </c>
      <c r="Y160" s="37">
        <v>77.106961780456515</v>
      </c>
      <c r="Z160" s="37">
        <v>49111</v>
      </c>
      <c r="AA160" s="37">
        <v>54.71153846153846</v>
      </c>
      <c r="AB160" s="37">
        <v>1040</v>
      </c>
      <c r="AC160" s="37">
        <v>22.395423318918056</v>
      </c>
      <c r="AD160" s="37">
        <v>3.4556720511399997E-64</v>
      </c>
      <c r="AE160" s="10154" t="str">
        <f t="shared" si="27"/>
        <v>***</v>
      </c>
    </row>
    <row r="161" spans="1:31">
      <c r="A161" s="6823" t="s">
        <v>6670</v>
      </c>
      <c r="B161" s="37">
        <v>79.1922139133451</v>
      </c>
      <c r="C161" s="37">
        <v>98021</v>
      </c>
      <c r="D161" s="37">
        <v>77.193538169147928</v>
      </c>
      <c r="E161" s="37">
        <v>9471</v>
      </c>
      <c r="F161" s="37">
        <v>1.9986757441971719</v>
      </c>
      <c r="G161" s="37">
        <v>5.0740606241299998E-6</v>
      </c>
      <c r="H161" s="10155" t="str">
        <f t="shared" si="24"/>
        <v>***</v>
      </c>
      <c r="J161" s="6823" t="s">
        <v>7066</v>
      </c>
      <c r="K161" s="37">
        <v>79.1922139133451</v>
      </c>
      <c r="L161" s="37">
        <v>98021</v>
      </c>
      <c r="M161" s="37">
        <v>80.604366347177844</v>
      </c>
      <c r="N161" s="37">
        <v>7512</v>
      </c>
      <c r="O161" s="37">
        <v>-1.4121524338327447</v>
      </c>
      <c r="P161" s="37">
        <v>3.6021160988664999E-3</v>
      </c>
      <c r="Q161" s="10156" t="str">
        <f t="shared" si="25"/>
        <v>***</v>
      </c>
      <c r="R161" s="37">
        <v>64.114344053088317</v>
      </c>
      <c r="S161" s="37">
        <v>1959</v>
      </c>
      <c r="T161" s="37">
        <v>15.077869860256783</v>
      </c>
      <c r="U161" s="37">
        <v>4.6861643933499997E-59</v>
      </c>
      <c r="V161" s="10157" t="str">
        <f t="shared" si="26"/>
        <v>***</v>
      </c>
      <c r="X161" s="6823" t="s">
        <v>6868</v>
      </c>
      <c r="Y161" s="37">
        <v>79.292733078752619</v>
      </c>
      <c r="Z161" s="37">
        <v>105533</v>
      </c>
      <c r="AA161" s="37">
        <v>64.114344053088317</v>
      </c>
      <c r="AB161" s="37">
        <v>1959</v>
      </c>
      <c r="AC161" s="37">
        <v>15.178389025664302</v>
      </c>
      <c r="AD161" s="37">
        <v>3.85454105351E-60</v>
      </c>
      <c r="AE161" s="10158" t="str">
        <f t="shared" si="27"/>
        <v>***</v>
      </c>
    </row>
    <row r="162" spans="1:31">
      <c r="A162" s="6823" t="s">
        <v>6671</v>
      </c>
      <c r="B162" s="37">
        <v>67.196037705703787</v>
      </c>
      <c r="C162" s="37">
        <v>62590</v>
      </c>
      <c r="D162" s="37">
        <v>61.411165666484813</v>
      </c>
      <c r="E162" s="37">
        <v>5499</v>
      </c>
      <c r="F162" s="37">
        <v>5.7848720392189747</v>
      </c>
      <c r="G162" s="37">
        <v>2.5205182517899999E-18</v>
      </c>
      <c r="H162" s="10159" t="str">
        <f t="shared" si="24"/>
        <v>***</v>
      </c>
      <c r="J162" s="6823" t="s">
        <v>7067</v>
      </c>
      <c r="K162" s="37">
        <v>67.196037705703787</v>
      </c>
      <c r="L162" s="37">
        <v>62590</v>
      </c>
      <c r="M162" s="37">
        <v>66.504972107688573</v>
      </c>
      <c r="N162" s="37">
        <v>4123</v>
      </c>
      <c r="O162" s="37">
        <v>0.69106559801521428</v>
      </c>
      <c r="P162" s="37">
        <v>0.36011878736671699</v>
      </c>
      <c r="Q162" s="10160" t="str">
        <f t="shared" si="25"/>
        <v>NS</v>
      </c>
      <c r="R162" s="37">
        <v>46.14825581395349</v>
      </c>
      <c r="S162" s="37">
        <v>1376</v>
      </c>
      <c r="T162" s="37">
        <v>21.047781891750297</v>
      </c>
      <c r="U162" s="37">
        <v>1.6324182453900001E-60</v>
      </c>
      <c r="V162" s="10161" t="str">
        <f t="shared" si="26"/>
        <v>NS</v>
      </c>
      <c r="X162" s="6823" t="s">
        <v>6869</v>
      </c>
      <c r="Y162" s="37">
        <v>67.153328436736473</v>
      </c>
      <c r="Z162" s="37">
        <v>66713</v>
      </c>
      <c r="AA162" s="37">
        <v>46.14825581395349</v>
      </c>
      <c r="AB162" s="37">
        <v>1376</v>
      </c>
      <c r="AC162" s="37">
        <v>21.005072622782983</v>
      </c>
      <c r="AD162" s="37">
        <v>2.4737634094499999E-60</v>
      </c>
      <c r="AE162" s="10162" t="str">
        <f t="shared" si="27"/>
        <v>***</v>
      </c>
    </row>
    <row r="163" spans="1:31">
      <c r="A163" s="6823" t="s">
        <v>6672</v>
      </c>
      <c r="B163" s="37">
        <v>83.812724457184274</v>
      </c>
      <c r="C163" s="37">
        <v>30351</v>
      </c>
      <c r="D163" s="37">
        <v>72.762985595809695</v>
      </c>
      <c r="E163" s="37">
        <v>2291</v>
      </c>
      <c r="F163" s="37">
        <v>11.049738861374578</v>
      </c>
      <c r="G163" s="37">
        <v>3.6168358545099998E-42</v>
      </c>
      <c r="H163" s="10163" t="str">
        <f t="shared" si="24"/>
        <v>***</v>
      </c>
      <c r="J163" s="6823" t="s">
        <v>7068</v>
      </c>
      <c r="K163" s="37">
        <v>83.812724457184274</v>
      </c>
      <c r="L163" s="37">
        <v>30351</v>
      </c>
      <c r="M163" s="37">
        <v>78.624535315985128</v>
      </c>
      <c r="N163" s="37">
        <v>1614</v>
      </c>
      <c r="O163" s="37">
        <v>5.1881891411991461</v>
      </c>
      <c r="P163" s="37">
        <v>4.26144781837E-8</v>
      </c>
      <c r="Q163" s="10164" t="str">
        <f t="shared" si="25"/>
        <v>***</v>
      </c>
      <c r="R163" s="37">
        <v>58.788774002954213</v>
      </c>
      <c r="S163" s="37">
        <v>677</v>
      </c>
      <c r="T163" s="37">
        <v>25.023950454230061</v>
      </c>
      <c r="U163" s="37">
        <v>5.3430422225200001E-67</v>
      </c>
      <c r="V163" s="10165" t="str">
        <f t="shared" si="26"/>
        <v>***</v>
      </c>
      <c r="X163" s="6823" t="s">
        <v>6870</v>
      </c>
      <c r="Y163" s="37">
        <v>83.550758642264981</v>
      </c>
      <c r="Z163" s="37">
        <v>31965</v>
      </c>
      <c r="AA163" s="37">
        <v>58.788774002954213</v>
      </c>
      <c r="AB163" s="37">
        <v>677</v>
      </c>
      <c r="AC163" s="37">
        <v>24.761984639310768</v>
      </c>
      <c r="AD163" s="37">
        <v>5.3475033421100003E-65</v>
      </c>
      <c r="AE163" s="10166" t="str">
        <f t="shared" si="27"/>
        <v>***</v>
      </c>
    </row>
    <row r="164" spans="1:31">
      <c r="A164" s="6823" t="s">
        <v>6673</v>
      </c>
      <c r="B164" s="37">
        <v>81.482692875320097</v>
      </c>
      <c r="C164" s="37">
        <v>125353</v>
      </c>
      <c r="D164" s="37">
        <v>75.703014363746718</v>
      </c>
      <c r="E164" s="37">
        <v>9886</v>
      </c>
      <c r="F164" s="37">
        <v>5.7796785115733798</v>
      </c>
      <c r="G164" s="37">
        <v>2.6559977515700001E-45</v>
      </c>
      <c r="H164" s="10167" t="str">
        <f t="shared" si="24"/>
        <v>***</v>
      </c>
      <c r="J164" s="6823" t="s">
        <v>7069</v>
      </c>
      <c r="K164" s="37">
        <v>81.482692875320097</v>
      </c>
      <c r="L164" s="37">
        <v>125353</v>
      </c>
      <c r="M164" s="37">
        <v>80.284775465498356</v>
      </c>
      <c r="N164" s="37">
        <v>7304</v>
      </c>
      <c r="O164" s="37">
        <v>1.1979174098217413</v>
      </c>
      <c r="P164" s="37">
        <v>1.05111381788542E-2</v>
      </c>
      <c r="Q164" s="10168" t="str">
        <f t="shared" si="25"/>
        <v>**</v>
      </c>
      <c r="R164" s="37">
        <v>62.742060418280403</v>
      </c>
      <c r="S164" s="37">
        <v>2582</v>
      </c>
      <c r="T164" s="37">
        <v>18.740632457039695</v>
      </c>
      <c r="U164" s="37">
        <v>2.1722991739999999E-128</v>
      </c>
      <c r="V164" s="10169" t="str">
        <f t="shared" si="26"/>
        <v>**</v>
      </c>
      <c r="X164" s="6823" t="s">
        <v>6871</v>
      </c>
      <c r="Y164" s="37">
        <v>81.41673639536549</v>
      </c>
      <c r="Z164" s="37">
        <v>132657</v>
      </c>
      <c r="AA164" s="37">
        <v>62.742060418280403</v>
      </c>
      <c r="AB164" s="37">
        <v>2582</v>
      </c>
      <c r="AC164" s="37">
        <v>18.674675977085087</v>
      </c>
      <c r="AD164" s="37">
        <v>2.1282590292999998E-127</v>
      </c>
      <c r="AE164" s="10170" t="str">
        <f t="shared" si="27"/>
        <v>***</v>
      </c>
    </row>
    <row r="165" spans="1:31">
      <c r="A165" s="6823" t="s">
        <v>6674</v>
      </c>
      <c r="B165" s="37">
        <v>92.81742865465651</v>
      </c>
      <c r="C165" s="37">
        <v>552699</v>
      </c>
      <c r="D165" s="37">
        <v>90.800326729343183</v>
      </c>
      <c r="E165" s="37">
        <v>62437</v>
      </c>
      <c r="F165" s="37">
        <v>2.0171019253133267</v>
      </c>
      <c r="G165" s="37">
        <v>1.49236895644E-74</v>
      </c>
      <c r="H165" s="10171" t="str">
        <f t="shared" si="24"/>
        <v>***</v>
      </c>
      <c r="J165" s="6823" t="s">
        <v>7070</v>
      </c>
      <c r="K165" s="37">
        <v>92.81742865465651</v>
      </c>
      <c r="L165" s="37">
        <v>552699</v>
      </c>
      <c r="M165" s="37">
        <v>93.320656049441411</v>
      </c>
      <c r="N165" s="37">
        <v>50484</v>
      </c>
      <c r="O165" s="37">
        <v>-0.50322739478490064</v>
      </c>
      <c r="P165" s="37">
        <v>2.6308904870699999E-5</v>
      </c>
      <c r="Q165" s="10172" t="str">
        <f t="shared" si="25"/>
        <v>***</v>
      </c>
      <c r="R165" s="37">
        <v>80.15560947042583</v>
      </c>
      <c r="S165" s="37">
        <v>11953</v>
      </c>
      <c r="T165" s="37">
        <v>12.66181918423068</v>
      </c>
      <c r="U165" s="37">
        <v>0</v>
      </c>
      <c r="V165" s="10173" t="str">
        <f t="shared" si="26"/>
        <v>***</v>
      </c>
      <c r="X165" s="6823" t="s">
        <v>6872</v>
      </c>
      <c r="Y165" s="37">
        <v>92.859546771046269</v>
      </c>
      <c r="Z165" s="37">
        <v>603183</v>
      </c>
      <c r="AA165" s="37">
        <v>80.15560947042583</v>
      </c>
      <c r="AB165" s="37">
        <v>11953</v>
      </c>
      <c r="AC165" s="37">
        <v>12.703937300620439</v>
      </c>
      <c r="AD165" s="37">
        <v>0</v>
      </c>
      <c r="AE165" s="10174" t="str">
        <f t="shared" si="27"/>
        <v>***</v>
      </c>
    </row>
    <row r="166" spans="1:31">
      <c r="A166" s="6823" t="s">
        <v>6675</v>
      </c>
      <c r="B166" s="37">
        <v>77.037054417259597</v>
      </c>
      <c r="C166" s="37">
        <v>170479</v>
      </c>
      <c r="D166" s="37">
        <v>72.123341139734578</v>
      </c>
      <c r="E166" s="37">
        <v>12810</v>
      </c>
      <c r="F166" s="37">
        <v>4.9137132775250194</v>
      </c>
      <c r="G166" s="37">
        <v>6.8056418564999998E-37</v>
      </c>
      <c r="H166" s="10175" t="str">
        <f t="shared" si="24"/>
        <v>***</v>
      </c>
      <c r="J166" s="6823" t="s">
        <v>7071</v>
      </c>
      <c r="K166" s="37">
        <v>77.037054417259597</v>
      </c>
      <c r="L166" s="37">
        <v>170479</v>
      </c>
      <c r="M166" s="37">
        <v>76.992645597296757</v>
      </c>
      <c r="N166" s="37">
        <v>10062</v>
      </c>
      <c r="O166" s="37">
        <v>4.440881996283963E-2</v>
      </c>
      <c r="P166" s="37">
        <v>0.91803096416716001</v>
      </c>
      <c r="Q166" s="10176" t="str">
        <f t="shared" si="25"/>
        <v>NS</v>
      </c>
      <c r="R166" s="37">
        <v>54.294032023289667</v>
      </c>
      <c r="S166" s="37">
        <v>2748</v>
      </c>
      <c r="T166" s="37">
        <v>22.74302239396993</v>
      </c>
      <c r="U166" s="37">
        <v>1.6703140242000001E-172</v>
      </c>
      <c r="V166" s="10177" t="str">
        <f t="shared" si="26"/>
        <v>NS</v>
      </c>
      <c r="X166" s="6823" t="s">
        <v>6873</v>
      </c>
      <c r="Y166" s="37">
        <v>77.034579403016494</v>
      </c>
      <c r="Z166" s="37">
        <v>180541</v>
      </c>
      <c r="AA166" s="37">
        <v>54.294032023289667</v>
      </c>
      <c r="AB166" s="37">
        <v>2748</v>
      </c>
      <c r="AC166" s="37">
        <v>22.740547379726827</v>
      </c>
      <c r="AD166" s="37">
        <v>1.0997812251E-172</v>
      </c>
      <c r="AE166" s="10178" t="str">
        <f t="shared" si="27"/>
        <v>***</v>
      </c>
    </row>
    <row r="167" spans="1:31">
      <c r="A167" s="6823" t="s">
        <v>6676</v>
      </c>
      <c r="B167" s="37">
        <v>75.22472697814267</v>
      </c>
      <c r="C167" s="37">
        <v>64189</v>
      </c>
      <c r="D167" s="37">
        <v>63.062185419710993</v>
      </c>
      <c r="E167" s="37">
        <v>6159</v>
      </c>
      <c r="F167" s="37">
        <v>12.162541558431677</v>
      </c>
      <c r="G167" s="37">
        <v>1.2349770778799999E-96</v>
      </c>
      <c r="H167" s="10179" t="str">
        <f t="shared" si="24"/>
        <v>***</v>
      </c>
      <c r="J167" s="6823" t="s">
        <v>7072</v>
      </c>
      <c r="K167" s="37">
        <v>75.22472697814267</v>
      </c>
      <c r="L167" s="37">
        <v>64189</v>
      </c>
      <c r="M167" s="37">
        <v>65.372441443342481</v>
      </c>
      <c r="N167" s="37">
        <v>4739</v>
      </c>
      <c r="O167" s="37">
        <v>9.8522855348001883</v>
      </c>
      <c r="P167" s="37">
        <v>4.1638940121300002E-51</v>
      </c>
      <c r="Q167" s="10180" t="str">
        <f t="shared" si="25"/>
        <v>***</v>
      </c>
      <c r="R167" s="37">
        <v>55.352112676056343</v>
      </c>
      <c r="S167" s="37">
        <v>1420</v>
      </c>
      <c r="T167" s="37">
        <v>19.872614302086326</v>
      </c>
      <c r="U167" s="37">
        <v>2.1594959614300002E-65</v>
      </c>
      <c r="V167" s="10181" t="str">
        <f t="shared" si="26"/>
        <v>***</v>
      </c>
      <c r="X167" s="6823" t="s">
        <v>6874</v>
      </c>
      <c r="Y167" s="37">
        <v>74.547353760445688</v>
      </c>
      <c r="Z167" s="37">
        <v>68928</v>
      </c>
      <c r="AA167" s="37">
        <v>55.352112676056343</v>
      </c>
      <c r="AB167" s="37">
        <v>1420</v>
      </c>
      <c r="AC167" s="37">
        <v>19.195241084389345</v>
      </c>
      <c r="AD167" s="37">
        <v>3.0647138226300001E-60</v>
      </c>
      <c r="AE167" s="10182" t="str">
        <f t="shared" si="27"/>
        <v>***</v>
      </c>
    </row>
    <row r="168" spans="1:31">
      <c r="A168" s="6823" t="s">
        <v>6677</v>
      </c>
      <c r="B168" s="37">
        <v>71.520583556435028</v>
      </c>
      <c r="C168" s="37">
        <v>51546</v>
      </c>
      <c r="D168" s="37">
        <v>64.375561545372861</v>
      </c>
      <c r="E168" s="37">
        <v>4452</v>
      </c>
      <c r="F168" s="37">
        <v>7.1450220110621672</v>
      </c>
      <c r="G168" s="37">
        <v>6.8030230940199995E-24</v>
      </c>
      <c r="H168" s="10183" t="str">
        <f t="shared" si="24"/>
        <v>***</v>
      </c>
      <c r="J168" s="6823" t="s">
        <v>7073</v>
      </c>
      <c r="K168" s="37">
        <v>71.520583556435028</v>
      </c>
      <c r="L168" s="37">
        <v>51546</v>
      </c>
      <c r="M168" s="37">
        <v>69.127924642965667</v>
      </c>
      <c r="N168" s="37">
        <v>3291</v>
      </c>
      <c r="O168" s="37">
        <v>2.3926589134693614</v>
      </c>
      <c r="P168" s="37">
        <v>3.2372994884453002E-3</v>
      </c>
      <c r="Q168" s="10184" t="str">
        <f t="shared" si="25"/>
        <v>***</v>
      </c>
      <c r="R168" s="37">
        <v>50.904392764857882</v>
      </c>
      <c r="S168" s="37">
        <v>1161</v>
      </c>
      <c r="T168" s="37">
        <v>20.616190791577147</v>
      </c>
      <c r="U168" s="37">
        <v>4.35475601551E-53</v>
      </c>
      <c r="V168" s="10185" t="str">
        <f t="shared" si="26"/>
        <v>***</v>
      </c>
      <c r="X168" s="6823" t="s">
        <v>6875</v>
      </c>
      <c r="Y168" s="37">
        <v>71.376989988511411</v>
      </c>
      <c r="Z168" s="37">
        <v>54837</v>
      </c>
      <c r="AA168" s="37">
        <v>50.904392764857882</v>
      </c>
      <c r="AB168" s="37">
        <v>1161</v>
      </c>
      <c r="AC168" s="37">
        <v>20.47259722365353</v>
      </c>
      <c r="AD168" s="37">
        <v>2.5689040699300001E-52</v>
      </c>
      <c r="AE168" s="10186" t="str">
        <f t="shared" si="27"/>
        <v>***</v>
      </c>
    </row>
    <row r="169" spans="1:31">
      <c r="A169" s="6823" t="s">
        <v>6678</v>
      </c>
      <c r="B169" s="37">
        <v>79.977745945669412</v>
      </c>
      <c r="C169" s="37">
        <v>78188</v>
      </c>
      <c r="D169" s="37">
        <v>68.516320474777444</v>
      </c>
      <c r="E169" s="37">
        <v>6740</v>
      </c>
      <c r="F169" s="37">
        <v>11.461425470891967</v>
      </c>
      <c r="G169" s="37">
        <v>1.9877488627999999E-109</v>
      </c>
      <c r="H169" s="10187" t="str">
        <f t="shared" si="24"/>
        <v>***</v>
      </c>
      <c r="J169" s="6823" t="s">
        <v>7074</v>
      </c>
      <c r="K169" s="37">
        <v>79.977745945669412</v>
      </c>
      <c r="L169" s="37">
        <v>78188</v>
      </c>
      <c r="M169" s="37">
        <v>74.405366944500912</v>
      </c>
      <c r="N169" s="37">
        <v>4919</v>
      </c>
      <c r="O169" s="37">
        <v>5.5723790011684997</v>
      </c>
      <c r="P169" s="37">
        <v>4.6077235348600002E-21</v>
      </c>
      <c r="Q169" s="10188" t="str">
        <f t="shared" si="25"/>
        <v>***</v>
      </c>
      <c r="R169" s="37">
        <v>52.608456891817681</v>
      </c>
      <c r="S169" s="37">
        <v>1821</v>
      </c>
      <c r="T169" s="37">
        <v>27.36928905385173</v>
      </c>
      <c r="U169" s="37">
        <v>7.2560409823999999E-180</v>
      </c>
      <c r="V169" s="10189" t="str">
        <f t="shared" si="26"/>
        <v>***</v>
      </c>
      <c r="X169" s="6823" t="s">
        <v>6876</v>
      </c>
      <c r="Y169" s="37">
        <v>79.647923760934702</v>
      </c>
      <c r="Z169" s="37">
        <v>83107</v>
      </c>
      <c r="AA169" s="37">
        <v>52.608456891817681</v>
      </c>
      <c r="AB169" s="37">
        <v>1821</v>
      </c>
      <c r="AC169" s="37">
        <v>27.039466869117021</v>
      </c>
      <c r="AD169" s="37">
        <v>5.2781552215999998E-174</v>
      </c>
      <c r="AE169" s="10190" t="str">
        <f t="shared" si="27"/>
        <v>***</v>
      </c>
    </row>
    <row r="170" spans="1:31">
      <c r="A170" s="6823" t="s">
        <v>6679</v>
      </c>
      <c r="B170" s="37">
        <v>72.195236695089676</v>
      </c>
      <c r="C170" s="37">
        <v>85025</v>
      </c>
      <c r="D170" s="37">
        <v>66.36363636363636</v>
      </c>
      <c r="E170" s="37">
        <v>4840</v>
      </c>
      <c r="F170" s="37">
        <v>5.8316003314533162</v>
      </c>
      <c r="G170" s="37">
        <v>1.64217751053E-18</v>
      </c>
      <c r="H170" s="10191" t="str">
        <f t="shared" si="24"/>
        <v>***</v>
      </c>
      <c r="J170" s="6823" t="s">
        <v>7075</v>
      </c>
      <c r="K170" s="37">
        <v>72.195236695089676</v>
      </c>
      <c r="L170" s="37">
        <v>85025</v>
      </c>
      <c r="M170" s="37">
        <v>70.608285264813844</v>
      </c>
      <c r="N170" s="37">
        <v>3814</v>
      </c>
      <c r="O170" s="37">
        <v>1.5869514302758319</v>
      </c>
      <c r="P170" s="37">
        <v>3.2486002416041201E-2</v>
      </c>
      <c r="Q170" s="10192" t="str">
        <f t="shared" si="25"/>
        <v>**</v>
      </c>
      <c r="R170" s="37">
        <v>50.584795321637429</v>
      </c>
      <c r="S170" s="37">
        <v>1026</v>
      </c>
      <c r="T170" s="37">
        <v>21.610441373452247</v>
      </c>
      <c r="U170" s="37">
        <v>5.2576796138200001E-53</v>
      </c>
      <c r="V170" s="10193" t="str">
        <f t="shared" si="26"/>
        <v>**</v>
      </c>
      <c r="X170" s="6823" t="s">
        <v>6877</v>
      </c>
      <c r="Y170" s="37">
        <v>72.127106338432441</v>
      </c>
      <c r="Z170" s="37">
        <v>88839</v>
      </c>
      <c r="AA170" s="37">
        <v>50.584795321637429</v>
      </c>
      <c r="AB170" s="37">
        <v>1026</v>
      </c>
      <c r="AC170" s="37">
        <v>21.542311016795011</v>
      </c>
      <c r="AD170" s="37">
        <v>1.20987639061E-52</v>
      </c>
      <c r="AE170" s="10194" t="str">
        <f t="shared" si="27"/>
        <v>***</v>
      </c>
    </row>
    <row r="171" spans="1:31">
      <c r="A171" s="6823" t="s">
        <v>6680</v>
      </c>
      <c r="B171" s="37">
        <v>84.825308937934025</v>
      </c>
      <c r="C171" s="37">
        <v>129314</v>
      </c>
      <c r="D171" s="37">
        <v>79.905046960470642</v>
      </c>
      <c r="E171" s="37">
        <v>9689</v>
      </c>
      <c r="F171" s="37">
        <v>4.9202619774633831</v>
      </c>
      <c r="G171" s="37">
        <v>4.2009787161900001E-38</v>
      </c>
      <c r="H171" s="10195" t="str">
        <f t="shared" si="24"/>
        <v>***</v>
      </c>
      <c r="J171" s="6823" t="s">
        <v>7076</v>
      </c>
      <c r="K171" s="37">
        <v>84.825308937934025</v>
      </c>
      <c r="L171" s="37">
        <v>129314</v>
      </c>
      <c r="M171" s="37">
        <v>84.502085505735138</v>
      </c>
      <c r="N171" s="37">
        <v>7672</v>
      </c>
      <c r="O171" s="37">
        <v>0.32322343219888694</v>
      </c>
      <c r="P171" s="37">
        <v>0.44349330841470069</v>
      </c>
      <c r="Q171" s="10196" t="str">
        <f t="shared" si="25"/>
        <v>NS</v>
      </c>
      <c r="R171" s="37">
        <v>62.419434804164602</v>
      </c>
      <c r="S171" s="37">
        <v>2017</v>
      </c>
      <c r="T171" s="37">
        <v>22.405874133769423</v>
      </c>
      <c r="U171" s="37">
        <v>7.0231107701000001E-168</v>
      </c>
      <c r="V171" s="10197" t="str">
        <f t="shared" si="26"/>
        <v>NS</v>
      </c>
      <c r="X171" s="6823" t="s">
        <v>6878</v>
      </c>
      <c r="Y171" s="37">
        <v>84.807206575854465</v>
      </c>
      <c r="Z171" s="37">
        <v>136986</v>
      </c>
      <c r="AA171" s="37">
        <v>62.419434804164602</v>
      </c>
      <c r="AB171" s="37">
        <v>2017</v>
      </c>
      <c r="AC171" s="37">
        <v>22.387771771689863</v>
      </c>
      <c r="AD171" s="37">
        <v>9.7397079545999997E-168</v>
      </c>
      <c r="AE171" s="10198" t="str">
        <f t="shared" si="27"/>
        <v>***</v>
      </c>
    </row>
    <row r="172" spans="1:31">
      <c r="A172" s="6823" t="s">
        <v>6681</v>
      </c>
      <c r="B172" s="37">
        <v>73.008346840773783</v>
      </c>
      <c r="C172" s="37">
        <v>132026</v>
      </c>
      <c r="D172" s="37">
        <v>69.000102343670051</v>
      </c>
      <c r="E172" s="37">
        <v>9771</v>
      </c>
      <c r="F172" s="37">
        <v>4.0082444971037319</v>
      </c>
      <c r="G172" s="37">
        <v>9.0158619887800005E-18</v>
      </c>
      <c r="H172" s="10199" t="str">
        <f t="shared" si="24"/>
        <v>***</v>
      </c>
      <c r="J172" s="6823" t="s">
        <v>7077</v>
      </c>
      <c r="K172" s="37">
        <v>73.008346840773783</v>
      </c>
      <c r="L172" s="37">
        <v>132026</v>
      </c>
      <c r="M172" s="37">
        <v>73.23120862001818</v>
      </c>
      <c r="N172" s="37">
        <v>7703</v>
      </c>
      <c r="O172" s="37">
        <v>-0.22286177924439698</v>
      </c>
      <c r="P172" s="37">
        <v>0.668388559855009</v>
      </c>
      <c r="Q172" s="10200" t="str">
        <f t="shared" si="25"/>
        <v>NS</v>
      </c>
      <c r="R172" s="37">
        <v>53.239845261121857</v>
      </c>
      <c r="S172" s="37">
        <v>2068</v>
      </c>
      <c r="T172" s="37">
        <v>19.768501579651925</v>
      </c>
      <c r="U172" s="37">
        <v>2.5464501970299999E-89</v>
      </c>
      <c r="V172" s="10201" t="str">
        <f t="shared" si="26"/>
        <v>NS</v>
      </c>
      <c r="X172" s="6823" t="s">
        <v>6879</v>
      </c>
      <c r="Y172" s="37">
        <v>73.020632796341488</v>
      </c>
      <c r="Z172" s="37">
        <v>139729</v>
      </c>
      <c r="AA172" s="37">
        <v>53.239845261121857</v>
      </c>
      <c r="AB172" s="37">
        <v>2068</v>
      </c>
      <c r="AC172" s="37">
        <v>19.780787535219631</v>
      </c>
      <c r="AD172" s="37">
        <v>1.4857969690499999E-89</v>
      </c>
      <c r="AE172" s="10202" t="str">
        <f t="shared" si="27"/>
        <v>***</v>
      </c>
    </row>
    <row r="173" spans="1:31">
      <c r="A173" s="6823" t="s">
        <v>6682</v>
      </c>
      <c r="B173" s="37">
        <v>79.397417503586794</v>
      </c>
      <c r="C173" s="37">
        <v>52275</v>
      </c>
      <c r="D173" s="37">
        <v>70.898203592814369</v>
      </c>
      <c r="E173" s="37">
        <v>4175</v>
      </c>
      <c r="F173" s="37">
        <v>8.4992139107724256</v>
      </c>
      <c r="G173" s="37">
        <v>2.9651877358299999E-38</v>
      </c>
      <c r="H173" s="10203" t="str">
        <f t="shared" si="24"/>
        <v>***</v>
      </c>
      <c r="J173" s="6823" t="s">
        <v>7078</v>
      </c>
      <c r="K173" s="37">
        <v>79.397417503586794</v>
      </c>
      <c r="L173" s="37">
        <v>52275</v>
      </c>
      <c r="M173" s="37">
        <v>75.791139240506325</v>
      </c>
      <c r="N173" s="37">
        <v>3160</v>
      </c>
      <c r="O173" s="37">
        <v>3.6062782630804691</v>
      </c>
      <c r="P173" s="37">
        <v>1.23494141347E-6</v>
      </c>
      <c r="Q173" s="10204" t="str">
        <f t="shared" si="25"/>
        <v>***</v>
      </c>
      <c r="R173" s="37">
        <v>55.665024630541872</v>
      </c>
      <c r="S173" s="37">
        <v>1015</v>
      </c>
      <c r="T173" s="37">
        <v>23.732392873044923</v>
      </c>
      <c r="U173" s="37">
        <v>1.39520594081E-75</v>
      </c>
      <c r="V173" s="10205" t="str">
        <f t="shared" si="26"/>
        <v>***</v>
      </c>
      <c r="X173" s="6823" t="s">
        <v>6880</v>
      </c>
      <c r="Y173" s="37">
        <v>79.191846306485076</v>
      </c>
      <c r="Z173" s="37">
        <v>55435</v>
      </c>
      <c r="AA173" s="37">
        <v>55.665024630541872</v>
      </c>
      <c r="AB173" s="37">
        <v>1015</v>
      </c>
      <c r="AC173" s="37">
        <v>23.526821675943204</v>
      </c>
      <c r="AD173" s="37">
        <v>6.2612678494099999E-74</v>
      </c>
      <c r="AE173" s="10206" t="str">
        <f t="shared" si="27"/>
        <v>***</v>
      </c>
    </row>
    <row r="174" spans="1:31">
      <c r="A174" s="6823" t="s">
        <v>6683</v>
      </c>
      <c r="B174" s="37">
        <v>85.608280636813873</v>
      </c>
      <c r="C174" s="37">
        <v>58353</v>
      </c>
      <c r="D174" s="37">
        <v>85.583073642775133</v>
      </c>
      <c r="E174" s="37">
        <v>6097</v>
      </c>
      <c r="F174" s="37">
        <v>2.5206994038740049E-2</v>
      </c>
      <c r="G174" s="37">
        <v>0.95745183963128366</v>
      </c>
      <c r="H174" s="10207" t="str">
        <f t="shared" si="24"/>
        <v>NS</v>
      </c>
      <c r="J174" s="6823" t="s">
        <v>7079</v>
      </c>
      <c r="K174" s="37">
        <v>85.608280636813873</v>
      </c>
      <c r="L174" s="37">
        <v>58353</v>
      </c>
      <c r="M174" s="37">
        <v>87.998347448874199</v>
      </c>
      <c r="N174" s="37">
        <v>4841</v>
      </c>
      <c r="O174" s="37">
        <v>-2.3900668120603257</v>
      </c>
      <c r="P174" s="37">
        <v>4.7121954012899996E-6</v>
      </c>
      <c r="Q174" s="10208" t="str">
        <f t="shared" si="25"/>
        <v>***</v>
      </c>
      <c r="R174" s="37">
        <v>76.273885350318466</v>
      </c>
      <c r="S174" s="37">
        <v>1256</v>
      </c>
      <c r="T174" s="37">
        <v>9.3343952864954076</v>
      </c>
      <c r="U174" s="37">
        <v>1.7662251343800001E-20</v>
      </c>
      <c r="V174" s="10209" t="str">
        <f t="shared" si="26"/>
        <v>***</v>
      </c>
      <c r="X174" s="6823" t="s">
        <v>6881</v>
      </c>
      <c r="Y174" s="37">
        <v>85.791372598664424</v>
      </c>
      <c r="Z174" s="37">
        <v>63194</v>
      </c>
      <c r="AA174" s="37">
        <v>76.273885350318466</v>
      </c>
      <c r="AB174" s="37">
        <v>1256</v>
      </c>
      <c r="AC174" s="37">
        <v>9.5174872483459581</v>
      </c>
      <c r="AD174" s="37">
        <v>1.7662191588599998E-21</v>
      </c>
      <c r="AE174" s="10210" t="str">
        <f t="shared" si="27"/>
        <v>***</v>
      </c>
    </row>
    <row r="175" spans="1:31">
      <c r="A175" s="6823" t="s">
        <v>6684</v>
      </c>
      <c r="B175" s="37">
        <v>76.182318434304108</v>
      </c>
      <c r="C175" s="37">
        <v>154104</v>
      </c>
      <c r="D175" s="37">
        <v>69.780556577172973</v>
      </c>
      <c r="E175" s="37">
        <v>8157</v>
      </c>
      <c r="F175" s="37">
        <v>6.4017618571311345</v>
      </c>
      <c r="G175" s="37">
        <v>1.29575582956E-39</v>
      </c>
      <c r="H175" s="10211" t="str">
        <f t="shared" si="24"/>
        <v>***</v>
      </c>
      <c r="J175" s="6823" t="s">
        <v>7080</v>
      </c>
      <c r="K175" s="37">
        <v>76.182318434304108</v>
      </c>
      <c r="L175" s="37">
        <v>154104</v>
      </c>
      <c r="M175" s="37">
        <v>76.665550719785742</v>
      </c>
      <c r="N175" s="37">
        <v>5974</v>
      </c>
      <c r="O175" s="37">
        <v>-0.48323228548163399</v>
      </c>
      <c r="P175" s="37">
        <v>0.38950020220589582</v>
      </c>
      <c r="Q175" s="10212" t="str">
        <f t="shared" si="25"/>
        <v>NS</v>
      </c>
      <c r="R175" s="37">
        <v>50.939074667888228</v>
      </c>
      <c r="S175" s="37">
        <v>2183</v>
      </c>
      <c r="T175" s="37">
        <v>25.24324376641588</v>
      </c>
      <c r="U175" s="37">
        <v>3.7194001218000001E-165</v>
      </c>
      <c r="V175" s="10213" t="str">
        <f t="shared" si="26"/>
        <v>NS</v>
      </c>
      <c r="X175" s="6823" t="s">
        <v>6882</v>
      </c>
      <c r="Y175" s="37">
        <v>76.200352328239987</v>
      </c>
      <c r="Z175" s="37">
        <v>160078</v>
      </c>
      <c r="AA175" s="37">
        <v>50.939074667888228</v>
      </c>
      <c r="AB175" s="37">
        <v>2183</v>
      </c>
      <c r="AC175" s="37">
        <v>25.261277660351759</v>
      </c>
      <c r="AD175" s="37">
        <v>1.3289202201999999E-165</v>
      </c>
      <c r="AE175" s="10214" t="str">
        <f t="shared" si="27"/>
        <v>***</v>
      </c>
    </row>
    <row r="176" spans="1:31">
      <c r="A176" s="6823" t="s">
        <v>6685</v>
      </c>
      <c r="B176" s="37">
        <v>82.801113439464544</v>
      </c>
      <c r="C176" s="37">
        <v>63946</v>
      </c>
      <c r="D176" s="37">
        <v>74.667357871090374</v>
      </c>
      <c r="E176" s="37">
        <v>5787</v>
      </c>
      <c r="F176" s="37">
        <v>8.1337555683741698</v>
      </c>
      <c r="G176" s="37">
        <v>4.8693684250399998E-54</v>
      </c>
      <c r="H176" s="10215" t="str">
        <f t="shared" si="24"/>
        <v>***</v>
      </c>
      <c r="J176" s="6823" t="s">
        <v>7081</v>
      </c>
      <c r="K176" s="37">
        <v>82.801113439464544</v>
      </c>
      <c r="L176" s="37">
        <v>63946</v>
      </c>
      <c r="M176" s="37">
        <v>79.585178280121184</v>
      </c>
      <c r="N176" s="37">
        <v>4291</v>
      </c>
      <c r="O176" s="37">
        <v>3.2159351593433598</v>
      </c>
      <c r="P176" s="37">
        <v>7.4673462294699999E-8</v>
      </c>
      <c r="Q176" s="10216" t="str">
        <f t="shared" si="25"/>
        <v>***</v>
      </c>
      <c r="R176" s="37">
        <v>60.561497326203209</v>
      </c>
      <c r="S176" s="37">
        <v>1496</v>
      </c>
      <c r="T176" s="37">
        <v>22.239616113261334</v>
      </c>
      <c r="U176" s="37">
        <v>2.5369862468E-110</v>
      </c>
      <c r="V176" s="10217" t="str">
        <f t="shared" si="26"/>
        <v>***</v>
      </c>
      <c r="X176" s="6823" t="s">
        <v>6883</v>
      </c>
      <c r="Y176" s="37">
        <v>82.598883303779473</v>
      </c>
      <c r="Z176" s="37">
        <v>68237</v>
      </c>
      <c r="AA176" s="37">
        <v>60.561497326203209</v>
      </c>
      <c r="AB176" s="37">
        <v>1496</v>
      </c>
      <c r="AC176" s="37">
        <v>22.037385977576264</v>
      </c>
      <c r="AD176" s="37">
        <v>1.0609844491E-107</v>
      </c>
      <c r="AE176" s="10218" t="str">
        <f t="shared" si="27"/>
        <v>***</v>
      </c>
    </row>
    <row r="177" spans="1:31">
      <c r="A177" s="6823" t="s">
        <v>6686</v>
      </c>
      <c r="B177" s="37">
        <v>72.395602510400437</v>
      </c>
      <c r="C177" s="37">
        <v>69949</v>
      </c>
      <c r="D177" s="37">
        <v>67.928730512249444</v>
      </c>
      <c r="E177" s="37">
        <v>5837</v>
      </c>
      <c r="F177" s="37">
        <v>4.4668719981509923</v>
      </c>
      <c r="G177" s="37">
        <v>2.72339725578E-13</v>
      </c>
      <c r="H177" s="10219" t="str">
        <f t="shared" si="24"/>
        <v>***</v>
      </c>
      <c r="J177" s="6823" t="s">
        <v>7082</v>
      </c>
      <c r="K177" s="37">
        <v>72.395602510400437</v>
      </c>
      <c r="L177" s="37">
        <v>69949</v>
      </c>
      <c r="M177" s="37">
        <v>71.833688699360337</v>
      </c>
      <c r="N177" s="37">
        <v>4690</v>
      </c>
      <c r="O177" s="37">
        <v>0.56191381104009963</v>
      </c>
      <c r="P177" s="37">
        <v>0.4048492275991642</v>
      </c>
      <c r="Q177" s="10220" t="str">
        <f t="shared" si="25"/>
        <v>NS</v>
      </c>
      <c r="R177" s="37">
        <v>51.961639058413247</v>
      </c>
      <c r="S177" s="37">
        <v>1147</v>
      </c>
      <c r="T177" s="37">
        <v>20.433963451987189</v>
      </c>
      <c r="U177" s="37">
        <v>6.3964991929499996E-53</v>
      </c>
      <c r="V177" s="10221" t="str">
        <f t="shared" si="26"/>
        <v>NS</v>
      </c>
      <c r="X177" s="6823" t="s">
        <v>6884</v>
      </c>
      <c r="Y177" s="37">
        <v>72.360294216160455</v>
      </c>
      <c r="Z177" s="37">
        <v>74639</v>
      </c>
      <c r="AA177" s="37">
        <v>51.961639058413247</v>
      </c>
      <c r="AB177" s="37">
        <v>1147</v>
      </c>
      <c r="AC177" s="37">
        <v>20.398655157747207</v>
      </c>
      <c r="AD177" s="37">
        <v>8.9565636562100004E-53</v>
      </c>
      <c r="AE177" s="10222" t="str">
        <f t="shared" si="27"/>
        <v>***</v>
      </c>
    </row>
    <row r="178" spans="1:31">
      <c r="A178" s="6823" t="s">
        <v>6687</v>
      </c>
      <c r="B178" s="37">
        <v>76.529109162190949</v>
      </c>
      <c r="C178" s="37">
        <v>88254</v>
      </c>
      <c r="D178" s="37">
        <v>71.775700934579433</v>
      </c>
      <c r="E178" s="37">
        <v>6955</v>
      </c>
      <c r="F178" s="37">
        <v>4.7534082276115157</v>
      </c>
      <c r="G178" s="37">
        <v>3.1984640091400001E-19</v>
      </c>
      <c r="H178" s="10223" t="str">
        <f t="shared" si="24"/>
        <v>***</v>
      </c>
      <c r="J178" s="6823" t="s">
        <v>7083</v>
      </c>
      <c r="K178" s="37">
        <v>76.529109162190949</v>
      </c>
      <c r="L178" s="37">
        <v>88254</v>
      </c>
      <c r="M178" s="37">
        <v>75.885328836424961</v>
      </c>
      <c r="N178" s="37">
        <v>5337</v>
      </c>
      <c r="O178" s="37">
        <v>0.64378032576598798</v>
      </c>
      <c r="P178" s="37">
        <v>0.28147694773535642</v>
      </c>
      <c r="Q178" s="10224" t="str">
        <f t="shared" si="25"/>
        <v>NS</v>
      </c>
      <c r="R178" s="37">
        <v>58.220024721878858</v>
      </c>
      <c r="S178" s="37">
        <v>1618</v>
      </c>
      <c r="T178" s="37">
        <v>18.309084440312091</v>
      </c>
      <c r="U178" s="37">
        <v>6.1718213943299999E-66</v>
      </c>
      <c r="V178" s="10225" t="str">
        <f t="shared" si="26"/>
        <v>NS</v>
      </c>
      <c r="X178" s="6823" t="s">
        <v>6885</v>
      </c>
      <c r="Y178" s="37">
        <v>76.492397773290165</v>
      </c>
      <c r="Z178" s="37">
        <v>93591</v>
      </c>
      <c r="AA178" s="37">
        <v>58.220024721878858</v>
      </c>
      <c r="AB178" s="37">
        <v>1618</v>
      </c>
      <c r="AC178" s="37">
        <v>18.272373051411307</v>
      </c>
      <c r="AD178" s="37">
        <v>1.0475338337299999E-65</v>
      </c>
      <c r="AE178" s="10226" t="str">
        <f t="shared" si="27"/>
        <v>***</v>
      </c>
    </row>
    <row r="179" spans="1:31">
      <c r="A179" s="6823" t="s">
        <v>6688</v>
      </c>
      <c r="B179" s="37">
        <v>73.340424824651791</v>
      </c>
      <c r="C179" s="37">
        <v>60166</v>
      </c>
      <c r="D179" s="37">
        <v>69.456447577894025</v>
      </c>
      <c r="E179" s="37">
        <v>4397</v>
      </c>
      <c r="F179" s="37">
        <v>3.883977246757766</v>
      </c>
      <c r="G179" s="37">
        <v>2.07483290722E-8</v>
      </c>
      <c r="H179" s="10227" t="str">
        <f t="shared" si="24"/>
        <v>***</v>
      </c>
      <c r="J179" s="6823" t="s">
        <v>7084</v>
      </c>
      <c r="K179" s="37">
        <v>73.340424824651791</v>
      </c>
      <c r="L179" s="37">
        <v>60166</v>
      </c>
      <c r="M179" s="37">
        <v>74.492753623188406</v>
      </c>
      <c r="N179" s="37">
        <v>3450</v>
      </c>
      <c r="O179" s="37">
        <v>-1.1523287985366153</v>
      </c>
      <c r="P179" s="37">
        <v>0.13630211600761771</v>
      </c>
      <c r="Q179" s="10228" t="str">
        <f t="shared" si="25"/>
        <v>NS</v>
      </c>
      <c r="R179" s="37">
        <v>51.108764519535377</v>
      </c>
      <c r="S179" s="37">
        <v>947</v>
      </c>
      <c r="T179" s="37">
        <v>22.231660305116414</v>
      </c>
      <c r="U179" s="37">
        <v>7.2139114798400001E-53</v>
      </c>
      <c r="V179" s="10229" t="str">
        <f t="shared" si="26"/>
        <v>NS</v>
      </c>
      <c r="X179" s="6823" t="s">
        <v>6886</v>
      </c>
      <c r="Y179" s="37">
        <v>73.402917505030175</v>
      </c>
      <c r="Z179" s="37">
        <v>63616</v>
      </c>
      <c r="AA179" s="37">
        <v>51.108764519535377</v>
      </c>
      <c r="AB179" s="37">
        <v>947</v>
      </c>
      <c r="AC179" s="37">
        <v>22.294152985494797</v>
      </c>
      <c r="AD179" s="37">
        <v>2.7262085058400001E-53</v>
      </c>
      <c r="AE179" s="10230" t="str">
        <f t="shared" si="27"/>
        <v>***</v>
      </c>
    </row>
    <row r="180" spans="1:31">
      <c r="A180" s="6823" t="s">
        <v>6689</v>
      </c>
      <c r="B180" s="37">
        <v>76.567731540920875</v>
      </c>
      <c r="C180" s="37">
        <v>39723</v>
      </c>
      <c r="D180" s="37">
        <v>71.029720804563198</v>
      </c>
      <c r="E180" s="37">
        <v>3331</v>
      </c>
      <c r="F180" s="37">
        <v>5.5380107363576769</v>
      </c>
      <c r="G180" s="37">
        <v>5.8090169474299998E-13</v>
      </c>
      <c r="H180" s="10231" t="str">
        <f t="shared" si="24"/>
        <v>***</v>
      </c>
      <c r="J180" s="6823" t="s">
        <v>7085</v>
      </c>
      <c r="K180" s="37">
        <v>76.567731540920875</v>
      </c>
      <c r="L180" s="37">
        <v>39723</v>
      </c>
      <c r="M180" s="37">
        <v>75.881410256410263</v>
      </c>
      <c r="N180" s="37">
        <v>2496</v>
      </c>
      <c r="O180" s="37">
        <v>0.68632128451061192</v>
      </c>
      <c r="P180" s="37">
        <v>0.4326175764045822</v>
      </c>
      <c r="Q180" s="10232" t="str">
        <f t="shared" si="25"/>
        <v>NS</v>
      </c>
      <c r="R180" s="37">
        <v>56.526946107784433</v>
      </c>
      <c r="S180" s="37">
        <v>835</v>
      </c>
      <c r="T180" s="37">
        <v>20.040785433136442</v>
      </c>
      <c r="U180" s="37">
        <v>2.5567204691799998E-41</v>
      </c>
      <c r="V180" s="10233" t="str">
        <f t="shared" si="26"/>
        <v>NS</v>
      </c>
      <c r="X180" s="6823" t="s">
        <v>6887</v>
      </c>
      <c r="Y180" s="37">
        <v>76.52715601980151</v>
      </c>
      <c r="Z180" s="37">
        <v>42219</v>
      </c>
      <c r="AA180" s="37">
        <v>56.526946107784433</v>
      </c>
      <c r="AB180" s="37">
        <v>835</v>
      </c>
      <c r="AC180" s="37">
        <v>20.000209912017077</v>
      </c>
      <c r="AD180" s="37">
        <v>3.4916030885600003E-41</v>
      </c>
      <c r="AE180" s="10234" t="str">
        <f t="shared" si="27"/>
        <v>***</v>
      </c>
    </row>
    <row r="181" spans="1:31">
      <c r="A181" s="6823" t="s">
        <v>11571</v>
      </c>
      <c r="B181" s="37">
        <v>79.351778932961238</v>
      </c>
      <c r="C181" s="37">
        <v>2398657</v>
      </c>
      <c r="D181" s="37">
        <v>76.112674194644811</v>
      </c>
      <c r="E181" s="37">
        <v>211832</v>
      </c>
      <c r="F181" s="37">
        <v>3.2391047383164278</v>
      </c>
      <c r="G181" s="37">
        <v>1.4439179417E-270</v>
      </c>
      <c r="H181" s="10235" t="str">
        <f t="shared" si="24"/>
        <v>***</v>
      </c>
      <c r="J181" s="6823" t="s">
        <v>11571</v>
      </c>
      <c r="K181" s="37">
        <v>79.351778932961238</v>
      </c>
      <c r="L181" s="37">
        <v>2398657</v>
      </c>
      <c r="M181" s="37">
        <v>79.838181282647767</v>
      </c>
      <c r="N181" s="37">
        <v>166359</v>
      </c>
      <c r="O181" s="37">
        <v>-0.48640234968652862</v>
      </c>
      <c r="P181" s="37">
        <v>2.1135535999800001E-6</v>
      </c>
      <c r="Q181" s="10236" t="str">
        <f t="shared" si="25"/>
        <v>***</v>
      </c>
      <c r="R181" s="37">
        <v>62.483231807886</v>
      </c>
      <c r="S181" s="37">
        <v>45473</v>
      </c>
      <c r="T181" s="37">
        <v>16.868547125075239</v>
      </c>
      <c r="U181" s="37">
        <v>0</v>
      </c>
      <c r="V181" s="10237" t="str">
        <f t="shared" si="26"/>
        <v>***</v>
      </c>
      <c r="X181" s="6823" t="s">
        <v>11571</v>
      </c>
      <c r="Y181" s="37">
        <v>79.383325484129529</v>
      </c>
      <c r="Z181" s="37">
        <v>2565016</v>
      </c>
      <c r="AA181" s="37">
        <v>62.483231807886</v>
      </c>
      <c r="AB181" s="37">
        <v>45473</v>
      </c>
      <c r="AC181" s="37">
        <v>16.900093676243529</v>
      </c>
      <c r="AD181" s="37">
        <v>0</v>
      </c>
      <c r="AE181" s="10238" t="str">
        <f t="shared" si="27"/>
        <v>***</v>
      </c>
    </row>
    <row r="183" spans="1:31" s="6823" customFormat="1">
      <c r="A183" s="17041" t="s">
        <v>12112</v>
      </c>
      <c r="J183" s="17036" t="s">
        <v>12113</v>
      </c>
      <c r="X183" s="17041" t="s">
        <v>12114</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6690</v>
      </c>
      <c r="B185" s="37">
        <v>43.325160295150283</v>
      </c>
      <c r="C185" s="37">
        <v>86871</v>
      </c>
      <c r="D185" s="37">
        <v>44.601557468235853</v>
      </c>
      <c r="E185" s="37">
        <v>34158</v>
      </c>
      <c r="F185" s="37">
        <v>-1.2763971730855701</v>
      </c>
      <c r="G185" s="37">
        <v>5.5884582408999997E-5</v>
      </c>
      <c r="H185" s="10239" t="str">
        <f t="shared" ref="H185:H207" si="28">IF(G185&lt;0.01,"***",IF(G185&lt;0.05,"**",IF(G185&lt;0.1,"*","NS")))</f>
        <v>***</v>
      </c>
      <c r="J185" s="6823" t="s">
        <v>7086</v>
      </c>
      <c r="K185" s="37">
        <v>43.325160295150283</v>
      </c>
      <c r="L185" s="37">
        <v>86871</v>
      </c>
      <c r="M185" s="37">
        <v>45.021926819240782</v>
      </c>
      <c r="N185" s="37">
        <v>29188</v>
      </c>
      <c r="O185" s="37">
        <v>-1.6967665240904992</v>
      </c>
      <c r="P185" s="37">
        <v>4.2861036094499999E-7</v>
      </c>
      <c r="Q185" s="10240" t="str">
        <f t="shared" ref="Q185:Q207" si="29">IF(P185&lt;0.01,"***",IF(P185&lt;0.05,"**",IF(P185&lt;0.1,"*","NS")))</f>
        <v>***</v>
      </c>
      <c r="R185" s="37">
        <v>42.132796780684103</v>
      </c>
      <c r="S185" s="37">
        <v>4970</v>
      </c>
      <c r="T185" s="37">
        <v>1.1923635144661802</v>
      </c>
      <c r="U185" s="37">
        <v>9.89191093856681E-2</v>
      </c>
      <c r="V185" s="10241" t="str">
        <f t="shared" ref="V185:V207" si="30">IF(P185&lt;0.01,"***",IF(P185&lt;0.05,"**",IF(P185&lt;0.1,"*","NS")))</f>
        <v>***</v>
      </c>
      <c r="X185" s="6823" t="s">
        <v>6888</v>
      </c>
      <c r="Y185" s="37">
        <v>43.751884817205053</v>
      </c>
      <c r="Z185" s="37">
        <v>116059</v>
      </c>
      <c r="AA185" s="37">
        <v>42.132796780684103</v>
      </c>
      <c r="AB185" s="37">
        <v>4970</v>
      </c>
      <c r="AC185" s="37">
        <v>1.6190880365209495</v>
      </c>
      <c r="AD185" s="37">
        <v>2.4225288445104701E-2</v>
      </c>
      <c r="AE185" s="10242" t="str">
        <f t="shared" ref="AE185:AE207" si="31">IF(AD185&lt;0.01,"***",IF(AD185&lt;0.05,"**",IF(AD185&lt;0.1,"*","NS")))</f>
        <v>**</v>
      </c>
    </row>
    <row r="186" spans="1:31">
      <c r="A186" s="6823" t="s">
        <v>6691</v>
      </c>
      <c r="B186" s="37">
        <v>67.758232842866093</v>
      </c>
      <c r="C186" s="37">
        <v>27117</v>
      </c>
      <c r="D186" s="37">
        <v>63.448853523191289</v>
      </c>
      <c r="E186" s="37">
        <v>9551</v>
      </c>
      <c r="F186" s="37">
        <v>4.3093793196748038</v>
      </c>
      <c r="G186" s="37">
        <v>1.54309505018E-14</v>
      </c>
      <c r="H186" s="10243" t="str">
        <f t="shared" si="28"/>
        <v>***</v>
      </c>
      <c r="J186" s="6823" t="s">
        <v>7087</v>
      </c>
      <c r="K186" s="37">
        <v>67.758232842866093</v>
      </c>
      <c r="L186" s="37">
        <v>27117</v>
      </c>
      <c r="M186" s="37">
        <v>65.205948151072505</v>
      </c>
      <c r="N186" s="37">
        <v>7599</v>
      </c>
      <c r="O186" s="37">
        <v>2.552284691793588</v>
      </c>
      <c r="P186" s="37">
        <v>2.8055394074899999E-5</v>
      </c>
      <c r="Q186" s="10244" t="str">
        <f t="shared" si="29"/>
        <v>***</v>
      </c>
      <c r="R186" s="37">
        <v>56.608606557377051</v>
      </c>
      <c r="S186" s="37">
        <v>1952</v>
      </c>
      <c r="T186" s="37">
        <v>11.149626285489042</v>
      </c>
      <c r="U186" s="37">
        <v>4.1662807787400002E-24</v>
      </c>
      <c r="V186" s="10245" t="str">
        <f t="shared" si="30"/>
        <v>***</v>
      </c>
      <c r="X186" s="6823" t="s">
        <v>6889</v>
      </c>
      <c r="Y186" s="37">
        <v>67.199562161539347</v>
      </c>
      <c r="Z186" s="37">
        <v>34716</v>
      </c>
      <c r="AA186" s="37">
        <v>56.608606557377051</v>
      </c>
      <c r="AB186" s="37">
        <v>1952</v>
      </c>
      <c r="AC186" s="37">
        <v>10.590955604162296</v>
      </c>
      <c r="AD186" s="37">
        <v>4.3757349034400001E-22</v>
      </c>
      <c r="AE186" s="10246" t="str">
        <f t="shared" si="31"/>
        <v>***</v>
      </c>
    </row>
    <row r="187" spans="1:31">
      <c r="A187" s="6823" t="s">
        <v>6692</v>
      </c>
      <c r="B187" s="37">
        <v>66.888830578150973</v>
      </c>
      <c r="C187" s="37">
        <v>57165</v>
      </c>
      <c r="D187" s="37">
        <v>61.882232229379241</v>
      </c>
      <c r="E187" s="37">
        <v>17543</v>
      </c>
      <c r="F187" s="37">
        <v>5.0065983487717318</v>
      </c>
      <c r="G187" s="37">
        <v>2.24854288709E-34</v>
      </c>
      <c r="H187" s="10247" t="str">
        <f t="shared" si="28"/>
        <v>***</v>
      </c>
      <c r="J187" s="6823" t="s">
        <v>7088</v>
      </c>
      <c r="K187" s="37">
        <v>66.888830578150973</v>
      </c>
      <c r="L187" s="37">
        <v>57165</v>
      </c>
      <c r="M187" s="37">
        <v>63.848908235624521</v>
      </c>
      <c r="N187" s="37">
        <v>14243</v>
      </c>
      <c r="O187" s="37">
        <v>3.0399223425264523</v>
      </c>
      <c r="P187" s="37">
        <v>6.5386193097400003E-12</v>
      </c>
      <c r="Q187" s="10248" t="str">
        <f t="shared" si="29"/>
        <v>***</v>
      </c>
      <c r="R187" s="37">
        <v>53.393939393939391</v>
      </c>
      <c r="S187" s="37">
        <v>3300</v>
      </c>
      <c r="T187" s="37">
        <v>13.494891184211582</v>
      </c>
      <c r="U187" s="37">
        <v>3.0407068932100002E-57</v>
      </c>
      <c r="V187" s="10249" t="str">
        <f t="shared" si="30"/>
        <v>***</v>
      </c>
      <c r="X187" s="6823" t="s">
        <v>6890</v>
      </c>
      <c r="Y187" s="37">
        <v>66.282489356934803</v>
      </c>
      <c r="Z187" s="37">
        <v>71408</v>
      </c>
      <c r="AA187" s="37">
        <v>53.393939393939391</v>
      </c>
      <c r="AB187" s="37">
        <v>3300</v>
      </c>
      <c r="AC187" s="37">
        <v>12.888549962995413</v>
      </c>
      <c r="AD187" s="37">
        <v>1.3841228704800001E-52</v>
      </c>
      <c r="AE187" s="10250" t="str">
        <f t="shared" si="31"/>
        <v>***</v>
      </c>
    </row>
    <row r="188" spans="1:31">
      <c r="A188" s="6823" t="s">
        <v>6693</v>
      </c>
      <c r="B188" s="37">
        <v>57.8446989810109</v>
      </c>
      <c r="C188" s="37">
        <v>39549</v>
      </c>
      <c r="D188" s="37">
        <v>58.357195451198557</v>
      </c>
      <c r="E188" s="37">
        <v>12223</v>
      </c>
      <c r="F188" s="37">
        <v>-0.51249647018765643</v>
      </c>
      <c r="G188" s="37">
        <v>0.3157457532394225</v>
      </c>
      <c r="H188" s="10251" t="str">
        <f t="shared" si="28"/>
        <v>NS</v>
      </c>
      <c r="J188" s="6823" t="s">
        <v>7089</v>
      </c>
      <c r="K188" s="37">
        <v>57.8446989810109</v>
      </c>
      <c r="L188" s="37">
        <v>39549</v>
      </c>
      <c r="M188" s="37">
        <v>60.789252728799333</v>
      </c>
      <c r="N188" s="37">
        <v>9528</v>
      </c>
      <c r="O188" s="37">
        <v>-2.9445537477884329</v>
      </c>
      <c r="P188" s="37">
        <v>1.6440955525699999E-7</v>
      </c>
      <c r="Q188" s="10252" t="str">
        <f t="shared" si="29"/>
        <v>***</v>
      </c>
      <c r="R188" s="37">
        <v>49.75881261595547</v>
      </c>
      <c r="S188" s="37">
        <v>2695</v>
      </c>
      <c r="T188" s="37">
        <v>8.0858863650554298</v>
      </c>
      <c r="U188" s="37">
        <v>2.12449389781E-16</v>
      </c>
      <c r="V188" s="10253" t="str">
        <f t="shared" si="30"/>
        <v>***</v>
      </c>
      <c r="X188" s="6823" t="s">
        <v>6891</v>
      </c>
      <c r="Y188" s="37">
        <v>58.416366118548403</v>
      </c>
      <c r="Z188" s="37">
        <v>49077</v>
      </c>
      <c r="AA188" s="37">
        <v>49.75881261595547</v>
      </c>
      <c r="AB188" s="37">
        <v>2695</v>
      </c>
      <c r="AC188" s="37">
        <v>8.6575535025929327</v>
      </c>
      <c r="AD188" s="37">
        <v>7.4370527045899999E-19</v>
      </c>
      <c r="AE188" s="10254" t="str">
        <f t="shared" si="31"/>
        <v>***</v>
      </c>
    </row>
    <row r="189" spans="1:31">
      <c r="A189" s="6823" t="s">
        <v>6694</v>
      </c>
      <c r="B189" s="37">
        <v>73.553091295761817</v>
      </c>
      <c r="C189" s="37">
        <v>19749</v>
      </c>
      <c r="D189" s="37">
        <v>68.603482920294709</v>
      </c>
      <c r="E189" s="37">
        <v>5972</v>
      </c>
      <c r="F189" s="37">
        <v>4.9496083754671076</v>
      </c>
      <c r="G189" s="37">
        <v>6.2902972423399997E-14</v>
      </c>
      <c r="H189" s="10255" t="str">
        <f t="shared" si="28"/>
        <v>***</v>
      </c>
      <c r="J189" s="6823" t="s">
        <v>7090</v>
      </c>
      <c r="K189" s="37">
        <v>73.553091295761817</v>
      </c>
      <c r="L189" s="37">
        <v>19749</v>
      </c>
      <c r="M189" s="37">
        <v>71.378860374075686</v>
      </c>
      <c r="N189" s="37">
        <v>4598</v>
      </c>
      <c r="O189" s="37">
        <v>2.1742309216861315</v>
      </c>
      <c r="P189" s="37">
        <v>2.7355809727058001E-3</v>
      </c>
      <c r="Q189" s="10256" t="str">
        <f t="shared" si="29"/>
        <v>***</v>
      </c>
      <c r="R189" s="37">
        <v>59.315866084425039</v>
      </c>
      <c r="S189" s="37">
        <v>1374</v>
      </c>
      <c r="T189" s="37">
        <v>14.237225211336778</v>
      </c>
      <c r="U189" s="37">
        <v>2.05225999661E-30</v>
      </c>
      <c r="V189" s="10257" t="str">
        <f t="shared" si="30"/>
        <v>***</v>
      </c>
      <c r="X189" s="6823" t="s">
        <v>6892</v>
      </c>
      <c r="Y189" s="37">
        <v>73.142481619912104</v>
      </c>
      <c r="Z189" s="37">
        <v>24347</v>
      </c>
      <c r="AA189" s="37">
        <v>59.315866084425039</v>
      </c>
      <c r="AB189" s="37">
        <v>1374</v>
      </c>
      <c r="AC189" s="37">
        <v>13.826615535487065</v>
      </c>
      <c r="AD189" s="37">
        <v>5.8264350293800004E-29</v>
      </c>
      <c r="AE189" s="10258" t="str">
        <f t="shared" si="31"/>
        <v>***</v>
      </c>
    </row>
    <row r="190" spans="1:31">
      <c r="A190" s="6823" t="s">
        <v>6695</v>
      </c>
      <c r="B190" s="37">
        <v>71.834639360069531</v>
      </c>
      <c r="C190" s="37">
        <v>73633</v>
      </c>
      <c r="D190" s="37">
        <v>69.142176330420966</v>
      </c>
      <c r="E190" s="37">
        <v>22662</v>
      </c>
      <c r="F190" s="37">
        <v>2.6924630296485645</v>
      </c>
      <c r="G190" s="37">
        <v>4.9468973122299998E-15</v>
      </c>
      <c r="H190" s="10259" t="str">
        <f t="shared" si="28"/>
        <v>***</v>
      </c>
      <c r="J190" s="6823" t="s">
        <v>7091</v>
      </c>
      <c r="K190" s="37">
        <v>71.834639360069531</v>
      </c>
      <c r="L190" s="37">
        <v>73633</v>
      </c>
      <c r="M190" s="37">
        <v>71.764705882352942</v>
      </c>
      <c r="N190" s="37">
        <v>17255</v>
      </c>
      <c r="O190" s="37">
        <v>6.9933477716588754E-2</v>
      </c>
      <c r="P190" s="37">
        <v>0.85417456366822864</v>
      </c>
      <c r="Q190" s="10260" t="str">
        <f t="shared" si="29"/>
        <v>NS</v>
      </c>
      <c r="R190" s="37">
        <v>60.773071943776593</v>
      </c>
      <c r="S190" s="37">
        <v>5407</v>
      </c>
      <c r="T190" s="37">
        <v>11.061567416292938</v>
      </c>
      <c r="U190" s="37">
        <v>2.73071485336E-67</v>
      </c>
      <c r="V190" s="10261" t="str">
        <f t="shared" si="30"/>
        <v>NS</v>
      </c>
      <c r="X190" s="6823" t="s">
        <v>6893</v>
      </c>
      <c r="Y190" s="37">
        <v>71.821362556113016</v>
      </c>
      <c r="Z190" s="37">
        <v>90888</v>
      </c>
      <c r="AA190" s="37">
        <v>60.773071943776593</v>
      </c>
      <c r="AB190" s="37">
        <v>5407</v>
      </c>
      <c r="AC190" s="37">
        <v>11.048290612336423</v>
      </c>
      <c r="AD190" s="37">
        <v>3.8662583304900003E-68</v>
      </c>
      <c r="AE190" s="10262" t="str">
        <f t="shared" si="31"/>
        <v>***</v>
      </c>
    </row>
    <row r="191" spans="1:31">
      <c r="A191" s="6823" t="s">
        <v>6696</v>
      </c>
      <c r="B191" s="37">
        <v>87.541720154043645</v>
      </c>
      <c r="C191" s="37">
        <v>358340</v>
      </c>
      <c r="D191" s="37">
        <v>84.048241919035164</v>
      </c>
      <c r="E191" s="37">
        <v>112765</v>
      </c>
      <c r="F191" s="37">
        <v>3.4934782350084816</v>
      </c>
      <c r="G191" s="37">
        <v>1.0820699973999999E-199</v>
      </c>
      <c r="H191" s="10263" t="str">
        <f t="shared" si="28"/>
        <v>***</v>
      </c>
      <c r="J191" s="6823" t="s">
        <v>7092</v>
      </c>
      <c r="K191" s="37">
        <v>87.541720154043645</v>
      </c>
      <c r="L191" s="37">
        <v>358340</v>
      </c>
      <c r="M191" s="37">
        <v>86.137047864217465</v>
      </c>
      <c r="N191" s="37">
        <v>91676</v>
      </c>
      <c r="O191" s="37">
        <v>1.4046722898261805</v>
      </c>
      <c r="P191" s="37">
        <v>5.1544701375800003E-30</v>
      </c>
      <c r="Q191" s="10264" t="str">
        <f t="shared" si="29"/>
        <v>***</v>
      </c>
      <c r="R191" s="37">
        <v>74.967992792451042</v>
      </c>
      <c r="S191" s="37">
        <v>21089</v>
      </c>
      <c r="T191" s="37">
        <v>12.573727361592603</v>
      </c>
      <c r="U191" s="37">
        <v>0</v>
      </c>
      <c r="V191" s="10265" t="str">
        <f t="shared" si="30"/>
        <v>***</v>
      </c>
      <c r="X191" s="6823" t="s">
        <v>6894</v>
      </c>
      <c r="Y191" s="37">
        <v>87.255564246604564</v>
      </c>
      <c r="Z191" s="37">
        <v>450016</v>
      </c>
      <c r="AA191" s="37">
        <v>74.967992792451042</v>
      </c>
      <c r="AB191" s="37">
        <v>21089</v>
      </c>
      <c r="AC191" s="37">
        <v>12.287571454153522</v>
      </c>
      <c r="AD191" s="37">
        <v>0</v>
      </c>
      <c r="AE191" s="10266" t="str">
        <f t="shared" si="31"/>
        <v>***</v>
      </c>
    </row>
    <row r="192" spans="1:31">
      <c r="A192" s="6823" t="s">
        <v>6697</v>
      </c>
      <c r="B192" s="37">
        <v>71.882661661048118</v>
      </c>
      <c r="C192" s="37">
        <v>104416</v>
      </c>
      <c r="D192" s="37">
        <v>69.555591997376183</v>
      </c>
      <c r="E192" s="37">
        <v>24392</v>
      </c>
      <c r="F192" s="37">
        <v>2.327069663671935</v>
      </c>
      <c r="G192" s="37">
        <v>4.3211455551100002E-13</v>
      </c>
      <c r="H192" s="10267" t="str">
        <f t="shared" si="28"/>
        <v>***</v>
      </c>
      <c r="J192" s="6823" t="s">
        <v>7093</v>
      </c>
      <c r="K192" s="37">
        <v>71.882661661048118</v>
      </c>
      <c r="L192" s="37">
        <v>104416</v>
      </c>
      <c r="M192" s="37">
        <v>72.133021822339316</v>
      </c>
      <c r="N192" s="37">
        <v>20117</v>
      </c>
      <c r="O192" s="37">
        <v>-0.25036016129119787</v>
      </c>
      <c r="P192" s="37">
        <v>0.46933496025202037</v>
      </c>
      <c r="Q192" s="10268" t="str">
        <f t="shared" si="29"/>
        <v>NS</v>
      </c>
      <c r="R192" s="37">
        <v>57.42690058479532</v>
      </c>
      <c r="S192" s="37">
        <v>4275</v>
      </c>
      <c r="T192" s="37">
        <v>14.455761076252799</v>
      </c>
      <c r="U192" s="37">
        <v>2.08175539473E-93</v>
      </c>
      <c r="V192" s="10269" t="str">
        <f t="shared" si="30"/>
        <v>NS</v>
      </c>
      <c r="X192" s="6823" t="s">
        <v>6895</v>
      </c>
      <c r="Y192" s="37">
        <v>71.923104719231048</v>
      </c>
      <c r="Z192" s="37">
        <v>124533</v>
      </c>
      <c r="AA192" s="37">
        <v>57.42690058479532</v>
      </c>
      <c r="AB192" s="37">
        <v>4275</v>
      </c>
      <c r="AC192" s="37">
        <v>14.496204134435729</v>
      </c>
      <c r="AD192" s="37">
        <v>9.8830272214999994E-95</v>
      </c>
      <c r="AE192" s="10270" t="str">
        <f t="shared" si="31"/>
        <v>***</v>
      </c>
    </row>
    <row r="193" spans="1:31">
      <c r="A193" s="6823" t="s">
        <v>6698</v>
      </c>
      <c r="B193" s="37">
        <v>68.337326047751077</v>
      </c>
      <c r="C193" s="37">
        <v>37151</v>
      </c>
      <c r="D193" s="37">
        <v>60.956089119619293</v>
      </c>
      <c r="E193" s="37">
        <v>13869</v>
      </c>
      <c r="F193" s="37">
        <v>7.3812369281317842</v>
      </c>
      <c r="G193" s="37">
        <v>1.19844755307E-55</v>
      </c>
      <c r="H193" s="10271" t="str">
        <f t="shared" si="28"/>
        <v>***</v>
      </c>
      <c r="J193" s="6823" t="s">
        <v>7094</v>
      </c>
      <c r="K193" s="37">
        <v>68.337326047751077</v>
      </c>
      <c r="L193" s="37">
        <v>37151</v>
      </c>
      <c r="M193" s="37">
        <v>62.424132620708399</v>
      </c>
      <c r="N193" s="37">
        <v>11039</v>
      </c>
      <c r="O193" s="37">
        <v>5.9131934270426783</v>
      </c>
      <c r="P193" s="37">
        <v>3.78030146582E-31</v>
      </c>
      <c r="Q193" s="10272" t="str">
        <f t="shared" si="29"/>
        <v>***</v>
      </c>
      <c r="R193" s="37">
        <v>55.229681978798588</v>
      </c>
      <c r="S193" s="37">
        <v>2830</v>
      </c>
      <c r="T193" s="37">
        <v>13.107644068952489</v>
      </c>
      <c r="U193" s="37">
        <v>9.3916261817100007E-47</v>
      </c>
      <c r="V193" s="10273" t="str">
        <f t="shared" si="30"/>
        <v>***</v>
      </c>
      <c r="X193" s="6823" t="s">
        <v>6896</v>
      </c>
      <c r="Y193" s="37">
        <v>66.982776509649298</v>
      </c>
      <c r="Z193" s="37">
        <v>48190</v>
      </c>
      <c r="AA193" s="37">
        <v>55.229681978798588</v>
      </c>
      <c r="AB193" s="37">
        <v>2830</v>
      </c>
      <c r="AC193" s="37">
        <v>11.75309453085071</v>
      </c>
      <c r="AD193" s="37">
        <v>6.7871274991799999E-38</v>
      </c>
      <c r="AE193" s="10274" t="str">
        <f t="shared" si="31"/>
        <v>***</v>
      </c>
    </row>
    <row r="194" spans="1:31">
      <c r="A194" s="6823" t="s">
        <v>6699</v>
      </c>
      <c r="B194" s="37">
        <v>63.530810878477773</v>
      </c>
      <c r="C194" s="37">
        <v>31953</v>
      </c>
      <c r="D194" s="37">
        <v>58.275520317145691</v>
      </c>
      <c r="E194" s="37">
        <v>9081</v>
      </c>
      <c r="F194" s="37">
        <v>5.2552905613320817</v>
      </c>
      <c r="G194" s="37">
        <v>7.08829409814E-20</v>
      </c>
      <c r="H194" s="10275" t="str">
        <f t="shared" si="28"/>
        <v>***</v>
      </c>
      <c r="J194" s="6823" t="s">
        <v>7095</v>
      </c>
      <c r="K194" s="37">
        <v>63.530810878477773</v>
      </c>
      <c r="L194" s="37">
        <v>31953</v>
      </c>
      <c r="M194" s="37">
        <v>61.462866769619538</v>
      </c>
      <c r="N194" s="37">
        <v>7123</v>
      </c>
      <c r="O194" s="37">
        <v>2.0679441088582351</v>
      </c>
      <c r="P194" s="37">
        <v>1.0685324668137E-3</v>
      </c>
      <c r="Q194" s="10276" t="str">
        <f t="shared" si="29"/>
        <v>***</v>
      </c>
      <c r="R194" s="37">
        <v>46.680286006128703</v>
      </c>
      <c r="S194" s="37">
        <v>1958</v>
      </c>
      <c r="T194" s="37">
        <v>16.850524872349069</v>
      </c>
      <c r="U194" s="37">
        <v>1.00550646036E-50</v>
      </c>
      <c r="V194" s="10277" t="str">
        <f t="shared" si="30"/>
        <v>***</v>
      </c>
      <c r="X194" s="6823" t="s">
        <v>6897</v>
      </c>
      <c r="Y194" s="37">
        <v>63.15385402804791</v>
      </c>
      <c r="Z194" s="37">
        <v>39076</v>
      </c>
      <c r="AA194" s="37">
        <v>46.680286006128703</v>
      </c>
      <c r="AB194" s="37">
        <v>1958</v>
      </c>
      <c r="AC194" s="37">
        <v>16.473568021919206</v>
      </c>
      <c r="AD194" s="37">
        <v>6.2609952374299999E-49</v>
      </c>
      <c r="AE194" s="10278" t="str">
        <f t="shared" si="31"/>
        <v>***</v>
      </c>
    </row>
    <row r="195" spans="1:31">
      <c r="A195" s="6823" t="s">
        <v>6700</v>
      </c>
      <c r="B195" s="37">
        <v>71.287319545901354</v>
      </c>
      <c r="C195" s="37">
        <v>51883</v>
      </c>
      <c r="D195" s="37">
        <v>65.946784393270491</v>
      </c>
      <c r="E195" s="37">
        <v>16762</v>
      </c>
      <c r="F195" s="37">
        <v>5.3405351526308635</v>
      </c>
      <c r="G195" s="37">
        <v>2.4232370551099999E-39</v>
      </c>
      <c r="H195" s="10279" t="str">
        <f t="shared" si="28"/>
        <v>***</v>
      </c>
      <c r="J195" s="6823" t="s">
        <v>7096</v>
      </c>
      <c r="K195" s="37">
        <v>71.287319545901354</v>
      </c>
      <c r="L195" s="37">
        <v>51883</v>
      </c>
      <c r="M195" s="37">
        <v>68.59163687237681</v>
      </c>
      <c r="N195" s="37">
        <v>12866</v>
      </c>
      <c r="O195" s="37">
        <v>2.6956826735245443</v>
      </c>
      <c r="P195" s="37">
        <v>1.77072097554E-9</v>
      </c>
      <c r="Q195" s="10280" t="str">
        <f t="shared" si="29"/>
        <v>***</v>
      </c>
      <c r="R195" s="37">
        <v>57.21252566735113</v>
      </c>
      <c r="S195" s="37">
        <v>3896</v>
      </c>
      <c r="T195" s="37">
        <v>14.074793878550224</v>
      </c>
      <c r="U195" s="37">
        <v>5.4435965498099999E-77</v>
      </c>
      <c r="V195" s="10281" t="str">
        <f t="shared" si="30"/>
        <v>***</v>
      </c>
      <c r="X195" s="6823" t="s">
        <v>6898</v>
      </c>
      <c r="Y195" s="37">
        <v>70.751671840491738</v>
      </c>
      <c r="Z195" s="37">
        <v>64749</v>
      </c>
      <c r="AA195" s="37">
        <v>57.21252566735113</v>
      </c>
      <c r="AB195" s="37">
        <v>3896</v>
      </c>
      <c r="AC195" s="37">
        <v>13.539146173140608</v>
      </c>
      <c r="AD195" s="37">
        <v>7.1173142827100003E-72</v>
      </c>
      <c r="AE195" s="10282" t="str">
        <f t="shared" si="31"/>
        <v>***</v>
      </c>
    </row>
    <row r="196" spans="1:31">
      <c r="A196" s="6823" t="s">
        <v>6701</v>
      </c>
      <c r="B196" s="37">
        <v>63.923182441700959</v>
      </c>
      <c r="C196" s="37">
        <v>48114</v>
      </c>
      <c r="D196" s="37">
        <v>64.020054694621692</v>
      </c>
      <c r="E196" s="37">
        <v>10970</v>
      </c>
      <c r="F196" s="37">
        <v>-9.6872252920732649E-2</v>
      </c>
      <c r="G196" s="37">
        <v>0.84877867302697685</v>
      </c>
      <c r="H196" s="10283" t="str">
        <f t="shared" si="28"/>
        <v>NS</v>
      </c>
      <c r="J196" s="6823" t="s">
        <v>7097</v>
      </c>
      <c r="K196" s="37">
        <v>63.923182441700959</v>
      </c>
      <c r="L196" s="37">
        <v>48114</v>
      </c>
      <c r="M196" s="37">
        <v>66.049994493998454</v>
      </c>
      <c r="N196" s="37">
        <v>9081</v>
      </c>
      <c r="O196" s="37">
        <v>-2.1268120522974954</v>
      </c>
      <c r="P196" s="37">
        <v>1.048612145276E-4</v>
      </c>
      <c r="Q196" s="10284" t="str">
        <f t="shared" si="29"/>
        <v>***</v>
      </c>
      <c r="R196" s="37">
        <v>54.261514028586546</v>
      </c>
      <c r="S196" s="37">
        <v>1889</v>
      </c>
      <c r="T196" s="37">
        <v>9.6616684131144126</v>
      </c>
      <c r="U196" s="37">
        <v>1.1105625060500001E-17</v>
      </c>
      <c r="V196" s="10285" t="str">
        <f t="shared" si="30"/>
        <v>***</v>
      </c>
      <c r="X196" s="6823" t="s">
        <v>6899</v>
      </c>
      <c r="Y196" s="37">
        <v>64.260861963458339</v>
      </c>
      <c r="Z196" s="37">
        <v>57195</v>
      </c>
      <c r="AA196" s="37">
        <v>54.261514028586546</v>
      </c>
      <c r="AB196" s="37">
        <v>1889</v>
      </c>
      <c r="AC196" s="37">
        <v>9.9993479348717926</v>
      </c>
      <c r="AD196" s="37">
        <v>5.2037906805200002E-19</v>
      </c>
      <c r="AE196" s="10286" t="str">
        <f t="shared" si="31"/>
        <v>***</v>
      </c>
    </row>
    <row r="197" spans="1:31">
      <c r="A197" s="6823" t="s">
        <v>6702</v>
      </c>
      <c r="B197" s="37">
        <v>76.793857813222886</v>
      </c>
      <c r="C197" s="37">
        <v>90782</v>
      </c>
      <c r="D197" s="37">
        <v>71.117081740208747</v>
      </c>
      <c r="E197" s="37">
        <v>19354</v>
      </c>
      <c r="F197" s="37">
        <v>5.676776073014139</v>
      </c>
      <c r="G197" s="37">
        <v>5.6107093541499999E-63</v>
      </c>
      <c r="H197" s="10287" t="str">
        <f t="shared" si="28"/>
        <v>***</v>
      </c>
      <c r="J197" s="6823" t="s">
        <v>7098</v>
      </c>
      <c r="K197" s="37">
        <v>76.793857813222886</v>
      </c>
      <c r="L197" s="37">
        <v>90782</v>
      </c>
      <c r="M197" s="37">
        <v>74.088657436809342</v>
      </c>
      <c r="N197" s="37">
        <v>15746</v>
      </c>
      <c r="O197" s="37">
        <v>2.7052003764135435</v>
      </c>
      <c r="P197" s="37">
        <v>1.5817293067499999E-13</v>
      </c>
      <c r="Q197" s="10288" t="str">
        <f t="shared" si="29"/>
        <v>***</v>
      </c>
      <c r="R197" s="37">
        <v>58.148558758314863</v>
      </c>
      <c r="S197" s="37">
        <v>3608</v>
      </c>
      <c r="T197" s="37">
        <v>18.645299054908023</v>
      </c>
      <c r="U197" s="37">
        <v>1.0822219029000001E-146</v>
      </c>
      <c r="V197" s="10289" t="str">
        <f t="shared" si="30"/>
        <v>***</v>
      </c>
      <c r="X197" s="6823" t="s">
        <v>6900</v>
      </c>
      <c r="Y197" s="37">
        <v>76.393999699609495</v>
      </c>
      <c r="Z197" s="37">
        <v>106528</v>
      </c>
      <c r="AA197" s="37">
        <v>58.148558758314863</v>
      </c>
      <c r="AB197" s="37">
        <v>3608</v>
      </c>
      <c r="AC197" s="37">
        <v>18.245440941294632</v>
      </c>
      <c r="AD197" s="37">
        <v>3.9461871441000002E-140</v>
      </c>
      <c r="AE197" s="10290" t="str">
        <f t="shared" si="31"/>
        <v>***</v>
      </c>
    </row>
    <row r="198" spans="1:31">
      <c r="A198" s="6823" t="s">
        <v>6703</v>
      </c>
      <c r="B198" s="37">
        <v>64.758482266264437</v>
      </c>
      <c r="C198" s="37">
        <v>83203</v>
      </c>
      <c r="D198" s="37">
        <v>62.698574338085542</v>
      </c>
      <c r="E198" s="37">
        <v>19640</v>
      </c>
      <c r="F198" s="37">
        <v>2.0599079281788946</v>
      </c>
      <c r="G198" s="37">
        <v>5.8919727074199997E-8</v>
      </c>
      <c r="H198" s="10291" t="str">
        <f t="shared" si="28"/>
        <v>***</v>
      </c>
      <c r="J198" s="6823" t="s">
        <v>7099</v>
      </c>
      <c r="K198" s="37">
        <v>64.758482266264437</v>
      </c>
      <c r="L198" s="37">
        <v>83203</v>
      </c>
      <c r="M198" s="37">
        <v>64.831860579283259</v>
      </c>
      <c r="N198" s="37">
        <v>16296</v>
      </c>
      <c r="O198" s="37">
        <v>-7.3378313018821473E-2</v>
      </c>
      <c r="P198" s="37">
        <v>0.85768892345465664</v>
      </c>
      <c r="Q198" s="10292" t="str">
        <f t="shared" si="29"/>
        <v>NS</v>
      </c>
      <c r="R198" s="37">
        <v>52.30263157894737</v>
      </c>
      <c r="S198" s="37">
        <v>3344</v>
      </c>
      <c r="T198" s="37">
        <v>12.455850687317067</v>
      </c>
      <c r="U198" s="37">
        <v>3.1976652709500002E-49</v>
      </c>
      <c r="V198" s="10293" t="str">
        <f t="shared" si="30"/>
        <v>NS</v>
      </c>
      <c r="X198" s="6823" t="s">
        <v>6901</v>
      </c>
      <c r="Y198" s="37">
        <v>64.770500206032224</v>
      </c>
      <c r="Z198" s="37">
        <v>99499</v>
      </c>
      <c r="AA198" s="37">
        <v>52.30263157894737</v>
      </c>
      <c r="AB198" s="37">
        <v>3344</v>
      </c>
      <c r="AC198" s="37">
        <v>12.467868627084854</v>
      </c>
      <c r="AD198" s="37">
        <v>1.1664913816400001E-49</v>
      </c>
      <c r="AE198" s="10294" t="str">
        <f t="shared" si="31"/>
        <v>***</v>
      </c>
    </row>
    <row r="199" spans="1:31">
      <c r="A199" s="6823" t="s">
        <v>6704</v>
      </c>
      <c r="B199" s="37">
        <v>69.585794953814016</v>
      </c>
      <c r="C199" s="37">
        <v>30637</v>
      </c>
      <c r="D199" s="37">
        <v>67.44423791821562</v>
      </c>
      <c r="E199" s="37">
        <v>10760</v>
      </c>
      <c r="F199" s="37">
        <v>2.1415570355983959</v>
      </c>
      <c r="G199" s="37">
        <v>3.5734807872300002E-5</v>
      </c>
      <c r="H199" s="10295" t="str">
        <f t="shared" si="28"/>
        <v>***</v>
      </c>
      <c r="J199" s="6823" t="s">
        <v>7100</v>
      </c>
      <c r="K199" s="37">
        <v>69.585794953814016</v>
      </c>
      <c r="L199" s="37">
        <v>30637</v>
      </c>
      <c r="M199" s="37">
        <v>70.08428587922873</v>
      </c>
      <c r="N199" s="37">
        <v>8661</v>
      </c>
      <c r="O199" s="37">
        <v>-0.49849092541471407</v>
      </c>
      <c r="P199" s="37">
        <v>0.37278106464916538</v>
      </c>
      <c r="Q199" s="10296" t="str">
        <f t="shared" si="29"/>
        <v>NS</v>
      </c>
      <c r="R199" s="37">
        <v>56.550738446879457</v>
      </c>
      <c r="S199" s="37">
        <v>2099</v>
      </c>
      <c r="T199" s="37">
        <v>13.035056506934559</v>
      </c>
      <c r="U199" s="37">
        <v>9.7621070761999994E-36</v>
      </c>
      <c r="V199" s="10297" t="str">
        <f t="shared" si="30"/>
        <v>NS</v>
      </c>
      <c r="X199" s="6823" t="s">
        <v>6902</v>
      </c>
      <c r="Y199" s="37">
        <v>69.695658812153283</v>
      </c>
      <c r="Z199" s="37">
        <v>39298</v>
      </c>
      <c r="AA199" s="37">
        <v>56.550738446879457</v>
      </c>
      <c r="AB199" s="37">
        <v>2099</v>
      </c>
      <c r="AC199" s="37">
        <v>13.144920365273826</v>
      </c>
      <c r="AD199" s="37">
        <v>5.7422390805000002E-37</v>
      </c>
      <c r="AE199" s="10298" t="str">
        <f t="shared" si="31"/>
        <v>***</v>
      </c>
    </row>
    <row r="200" spans="1:31">
      <c r="A200" s="6823" t="s">
        <v>6705</v>
      </c>
      <c r="B200" s="37">
        <v>74.983856023808855</v>
      </c>
      <c r="C200" s="37">
        <v>35617</v>
      </c>
      <c r="D200" s="37">
        <v>71.869983948635635</v>
      </c>
      <c r="E200" s="37">
        <v>9968</v>
      </c>
      <c r="F200" s="37">
        <v>3.1138720751732194</v>
      </c>
      <c r="G200" s="37">
        <v>3.1718497480800003E-10</v>
      </c>
      <c r="H200" s="10299" t="str">
        <f t="shared" si="28"/>
        <v>***</v>
      </c>
      <c r="J200" s="6823" t="s">
        <v>7101</v>
      </c>
      <c r="K200" s="37">
        <v>74.983856023808855</v>
      </c>
      <c r="L200" s="37">
        <v>35617</v>
      </c>
      <c r="M200" s="37">
        <v>74.333712264746751</v>
      </c>
      <c r="N200" s="37">
        <v>7917</v>
      </c>
      <c r="O200" s="37">
        <v>0.65014375906210375</v>
      </c>
      <c r="P200" s="37">
        <v>0.22773968982842999</v>
      </c>
      <c r="Q200" s="10300" t="str">
        <f t="shared" si="29"/>
        <v>NS</v>
      </c>
      <c r="R200" s="37">
        <v>62.35982447586543</v>
      </c>
      <c r="S200" s="37">
        <v>2051</v>
      </c>
      <c r="T200" s="37">
        <v>12.624031547943424</v>
      </c>
      <c r="U200" s="37">
        <v>3.7829242300199998E-37</v>
      </c>
      <c r="V200" s="10301" t="str">
        <f t="shared" si="30"/>
        <v>NS</v>
      </c>
      <c r="X200" s="6823" t="s">
        <v>6903</v>
      </c>
      <c r="Y200" s="37">
        <v>74.865622272246981</v>
      </c>
      <c r="Z200" s="37">
        <v>43534</v>
      </c>
      <c r="AA200" s="37">
        <v>62.35982447586543</v>
      </c>
      <c r="AB200" s="37">
        <v>2051</v>
      </c>
      <c r="AC200" s="37">
        <v>12.50579779638155</v>
      </c>
      <c r="AD200" s="37">
        <v>7.9098227537500001E-37</v>
      </c>
      <c r="AE200" s="10302" t="str">
        <f t="shared" si="31"/>
        <v>***</v>
      </c>
    </row>
    <row r="201" spans="1:31">
      <c r="A201" s="6823" t="s">
        <v>6706</v>
      </c>
      <c r="B201" s="37">
        <v>68.694640201719793</v>
      </c>
      <c r="C201" s="37">
        <v>108269</v>
      </c>
      <c r="D201" s="37">
        <v>65.958658390752234</v>
      </c>
      <c r="E201" s="37">
        <v>17561</v>
      </c>
      <c r="F201" s="37">
        <v>2.7359818109675587</v>
      </c>
      <c r="G201" s="37">
        <v>4.8552799086700001E-13</v>
      </c>
      <c r="H201" s="10303" t="str">
        <f t="shared" si="28"/>
        <v>***</v>
      </c>
      <c r="J201" s="6823" t="s">
        <v>7102</v>
      </c>
      <c r="K201" s="37">
        <v>68.694640201719793</v>
      </c>
      <c r="L201" s="37">
        <v>108269</v>
      </c>
      <c r="M201" s="37">
        <v>69.312393887945674</v>
      </c>
      <c r="N201" s="37">
        <v>14136</v>
      </c>
      <c r="O201" s="37">
        <v>-0.61775368622588189</v>
      </c>
      <c r="P201" s="37">
        <v>0.13609651443321441</v>
      </c>
      <c r="Q201" s="10304" t="str">
        <f t="shared" si="29"/>
        <v>NS</v>
      </c>
      <c r="R201" s="37">
        <v>52.116788321167881</v>
      </c>
      <c r="S201" s="37">
        <v>3425</v>
      </c>
      <c r="T201" s="37">
        <v>16.577851880551911</v>
      </c>
      <c r="U201" s="37">
        <v>1.2128974517599999E-93</v>
      </c>
      <c r="V201" s="10305" t="str">
        <f t="shared" si="30"/>
        <v>NS</v>
      </c>
      <c r="X201" s="6823" t="s">
        <v>6904</v>
      </c>
      <c r="Y201" s="37">
        <v>68.765981781789961</v>
      </c>
      <c r="Z201" s="37">
        <v>122405</v>
      </c>
      <c r="AA201" s="37">
        <v>52.116788321167881</v>
      </c>
      <c r="AB201" s="37">
        <v>3425</v>
      </c>
      <c r="AC201" s="37">
        <v>16.649193460622079</v>
      </c>
      <c r="AD201" s="37">
        <v>6.0696966470199994E-95</v>
      </c>
      <c r="AE201" s="10306" t="str">
        <f t="shared" si="31"/>
        <v>***</v>
      </c>
    </row>
    <row r="202" spans="1:31">
      <c r="A202" s="6823" t="s">
        <v>6707</v>
      </c>
      <c r="B202" s="37">
        <v>73.524447814495019</v>
      </c>
      <c r="C202" s="37">
        <v>40883</v>
      </c>
      <c r="D202" s="37">
        <v>71.245745405037439</v>
      </c>
      <c r="E202" s="37">
        <v>14690</v>
      </c>
      <c r="F202" s="37">
        <v>2.2787024094575798</v>
      </c>
      <c r="G202" s="37">
        <v>9.7422887655000002E-8</v>
      </c>
      <c r="H202" s="10307" t="str">
        <f t="shared" si="28"/>
        <v>***</v>
      </c>
      <c r="J202" s="6823" t="s">
        <v>7103</v>
      </c>
      <c r="K202" s="37">
        <v>73.524447814495019</v>
      </c>
      <c r="L202" s="37">
        <v>40883</v>
      </c>
      <c r="M202" s="37">
        <v>74.204312114989733</v>
      </c>
      <c r="N202" s="37">
        <v>11688</v>
      </c>
      <c r="O202" s="37">
        <v>-0.6798643004947138</v>
      </c>
      <c r="P202" s="37">
        <v>0.1410795911329186</v>
      </c>
      <c r="Q202" s="10308" t="str">
        <f t="shared" si="29"/>
        <v>NS</v>
      </c>
      <c r="R202" s="37">
        <v>59.726848767488342</v>
      </c>
      <c r="S202" s="37">
        <v>3002</v>
      </c>
      <c r="T202" s="37">
        <v>13.797599047006678</v>
      </c>
      <c r="U202" s="37">
        <v>2.6242296636200002E-60</v>
      </c>
      <c r="V202" s="10309" t="str">
        <f t="shared" si="30"/>
        <v>NS</v>
      </c>
      <c r="X202" s="6823" t="s">
        <v>6905</v>
      </c>
      <c r="Y202" s="37">
        <v>73.675600616309367</v>
      </c>
      <c r="Z202" s="37">
        <v>52571</v>
      </c>
      <c r="AA202" s="37">
        <v>59.726848767488342</v>
      </c>
      <c r="AB202" s="37">
        <v>3002</v>
      </c>
      <c r="AC202" s="37">
        <v>13.948751848821026</v>
      </c>
      <c r="AD202" s="37">
        <v>5.7809414780900001E-63</v>
      </c>
      <c r="AE202" s="10310" t="str">
        <f t="shared" si="31"/>
        <v>***</v>
      </c>
    </row>
    <row r="203" spans="1:31">
      <c r="A203" s="6823" t="s">
        <v>6708</v>
      </c>
      <c r="B203" s="37">
        <v>59.637264570755057</v>
      </c>
      <c r="C203" s="37">
        <v>41573</v>
      </c>
      <c r="D203" s="37">
        <v>54.826443057722308</v>
      </c>
      <c r="E203" s="37">
        <v>10256</v>
      </c>
      <c r="F203" s="37">
        <v>4.8108215130327494</v>
      </c>
      <c r="G203" s="37">
        <v>7.6701494653500004E-19</v>
      </c>
      <c r="H203" s="10311" t="str">
        <f t="shared" si="28"/>
        <v>***</v>
      </c>
      <c r="J203" s="6823" t="s">
        <v>7104</v>
      </c>
      <c r="K203" s="37">
        <v>59.637264570755057</v>
      </c>
      <c r="L203" s="37">
        <v>41573</v>
      </c>
      <c r="M203" s="37">
        <v>56.420651007511623</v>
      </c>
      <c r="N203" s="37">
        <v>8387</v>
      </c>
      <c r="O203" s="37">
        <v>3.2166135632434347</v>
      </c>
      <c r="P203" s="37">
        <v>4.5960984890900001E-8</v>
      </c>
      <c r="Q203" s="10312" t="str">
        <f t="shared" si="29"/>
        <v>***</v>
      </c>
      <c r="R203" s="37">
        <v>47.672552166934189</v>
      </c>
      <c r="S203" s="37">
        <v>1869</v>
      </c>
      <c r="T203" s="37">
        <v>11.964712403820869</v>
      </c>
      <c r="U203" s="37">
        <v>7.1256438651100004E-25</v>
      </c>
      <c r="V203" s="10313" t="str">
        <f t="shared" si="30"/>
        <v>***</v>
      </c>
      <c r="X203" s="6823" t="s">
        <v>6906</v>
      </c>
      <c r="Y203" s="37">
        <v>59.097277822257809</v>
      </c>
      <c r="Z203" s="37">
        <v>49960</v>
      </c>
      <c r="AA203" s="37">
        <v>47.672552166934189</v>
      </c>
      <c r="AB203" s="37">
        <v>1869</v>
      </c>
      <c r="AC203" s="37">
        <v>11.42472565532362</v>
      </c>
      <c r="AD203" s="37">
        <v>6.6789435324299996E-23</v>
      </c>
      <c r="AE203" s="10314" t="str">
        <f t="shared" si="31"/>
        <v>***</v>
      </c>
    </row>
    <row r="204" spans="1:31">
      <c r="A204" s="6823" t="s">
        <v>6709</v>
      </c>
      <c r="B204" s="37">
        <v>66.33584150871512</v>
      </c>
      <c r="C204" s="37">
        <v>52495</v>
      </c>
      <c r="D204" s="37">
        <v>63.401565322095117</v>
      </c>
      <c r="E204" s="37">
        <v>16610</v>
      </c>
      <c r="F204" s="37">
        <v>2.9342761866200036</v>
      </c>
      <c r="G204" s="37">
        <v>3.8948585305499996E-12</v>
      </c>
      <c r="H204" s="10315" t="str">
        <f t="shared" si="28"/>
        <v>***</v>
      </c>
      <c r="J204" s="6823" t="s">
        <v>7105</v>
      </c>
      <c r="K204" s="37">
        <v>66.33584150871512</v>
      </c>
      <c r="L204" s="37">
        <v>52495</v>
      </c>
      <c r="M204" s="37">
        <v>65.316021192448318</v>
      </c>
      <c r="N204" s="37">
        <v>13401</v>
      </c>
      <c r="O204" s="37">
        <v>1.0198203162668023</v>
      </c>
      <c r="P204" s="37">
        <v>2.5985095329756201E-2</v>
      </c>
      <c r="Q204" s="10316" t="str">
        <f t="shared" si="29"/>
        <v>**</v>
      </c>
      <c r="R204" s="37">
        <v>55.406668744157059</v>
      </c>
      <c r="S204" s="37">
        <v>3209</v>
      </c>
      <c r="T204" s="37">
        <v>10.929172764558061</v>
      </c>
      <c r="U204" s="37">
        <v>8.6600927183400003E-37</v>
      </c>
      <c r="V204" s="10317" t="str">
        <f t="shared" si="30"/>
        <v>**</v>
      </c>
      <c r="X204" s="6823" t="s">
        <v>6907</v>
      </c>
      <c r="Y204" s="37">
        <v>66.12844482214399</v>
      </c>
      <c r="Z204" s="37">
        <v>65896</v>
      </c>
      <c r="AA204" s="37">
        <v>55.406668744157059</v>
      </c>
      <c r="AB204" s="37">
        <v>3209</v>
      </c>
      <c r="AC204" s="37">
        <v>10.721776077986931</v>
      </c>
      <c r="AD204" s="37">
        <v>7.9835395989500002E-36</v>
      </c>
      <c r="AE204" s="10318" t="str">
        <f t="shared" si="31"/>
        <v>***</v>
      </c>
    </row>
    <row r="205" spans="1:31">
      <c r="A205" s="6823" t="s">
        <v>6710</v>
      </c>
      <c r="B205" s="37">
        <v>63.78051908681762</v>
      </c>
      <c r="C205" s="37">
        <v>42883</v>
      </c>
      <c r="D205" s="37">
        <v>60.806283932078088</v>
      </c>
      <c r="E205" s="37">
        <v>8657</v>
      </c>
      <c r="F205" s="37">
        <v>2.9742351547395316</v>
      </c>
      <c r="G205" s="37">
        <v>1.6308158732299999E-7</v>
      </c>
      <c r="H205" s="10319" t="str">
        <f t="shared" si="28"/>
        <v>***</v>
      </c>
      <c r="J205" s="6823" t="s">
        <v>7106</v>
      </c>
      <c r="K205" s="37">
        <v>63.78051908681762</v>
      </c>
      <c r="L205" s="37">
        <v>42883</v>
      </c>
      <c r="M205" s="37">
        <v>63.632496809868137</v>
      </c>
      <c r="N205" s="37">
        <v>7053</v>
      </c>
      <c r="O205" s="37">
        <v>0.148022276949483</v>
      </c>
      <c r="P205" s="37">
        <v>0.81060489579297568</v>
      </c>
      <c r="Q205" s="10320" t="str">
        <f t="shared" si="29"/>
        <v>NS</v>
      </c>
      <c r="R205" s="37">
        <v>48.379052369077307</v>
      </c>
      <c r="S205" s="37">
        <v>1604</v>
      </c>
      <c r="T205" s="37">
        <v>15.401466717740313</v>
      </c>
      <c r="U205" s="37">
        <v>3.0780852101100003E-36</v>
      </c>
      <c r="V205" s="10321" t="str">
        <f t="shared" si="30"/>
        <v>NS</v>
      </c>
      <c r="X205" s="6823" t="s">
        <v>6908</v>
      </c>
      <c r="Y205" s="37">
        <v>63.759612303748803</v>
      </c>
      <c r="Z205" s="37">
        <v>49936</v>
      </c>
      <c r="AA205" s="37">
        <v>48.379052369077307</v>
      </c>
      <c r="AB205" s="37">
        <v>1604</v>
      </c>
      <c r="AC205" s="37">
        <v>15.380559934671496</v>
      </c>
      <c r="AD205" s="37">
        <v>2.4643439950200001E-36</v>
      </c>
      <c r="AE205" s="10322" t="str">
        <f t="shared" si="31"/>
        <v>***</v>
      </c>
    </row>
    <row r="206" spans="1:31">
      <c r="A206" s="6823" t="s">
        <v>6711</v>
      </c>
      <c r="B206" s="37">
        <v>67.456037514654156</v>
      </c>
      <c r="C206" s="37">
        <v>25590</v>
      </c>
      <c r="D206" s="37">
        <v>67.674963723629872</v>
      </c>
      <c r="E206" s="37">
        <v>8959</v>
      </c>
      <c r="F206" s="37">
        <v>-0.21892620897571646</v>
      </c>
      <c r="G206" s="37">
        <v>0.70336235885439113</v>
      </c>
      <c r="H206" s="10323" t="str">
        <f t="shared" si="28"/>
        <v>NS</v>
      </c>
      <c r="J206" s="6823" t="s">
        <v>7107</v>
      </c>
      <c r="K206" s="37">
        <v>67.456037514654156</v>
      </c>
      <c r="L206" s="37">
        <v>25590</v>
      </c>
      <c r="M206" s="37">
        <v>70.392963540927795</v>
      </c>
      <c r="N206" s="37">
        <v>7049</v>
      </c>
      <c r="O206" s="37">
        <v>-2.936926026273639</v>
      </c>
      <c r="P206" s="37">
        <v>2.8045646764099999E-6</v>
      </c>
      <c r="Q206" s="10324" t="str">
        <f t="shared" si="29"/>
        <v>***</v>
      </c>
      <c r="R206" s="37">
        <v>57.643979057591622</v>
      </c>
      <c r="S206" s="37">
        <v>1910</v>
      </c>
      <c r="T206" s="37">
        <v>9.812058457062534</v>
      </c>
      <c r="U206" s="37">
        <v>1.52252879068E-18</v>
      </c>
      <c r="V206" s="10325" t="str">
        <f t="shared" si="30"/>
        <v>***</v>
      </c>
      <c r="X206" s="6823" t="s">
        <v>6909</v>
      </c>
      <c r="Y206" s="37">
        <v>68.090321394650573</v>
      </c>
      <c r="Z206" s="37">
        <v>32639</v>
      </c>
      <c r="AA206" s="37">
        <v>57.643979057591622</v>
      </c>
      <c r="AB206" s="37">
        <v>1910</v>
      </c>
      <c r="AC206" s="37">
        <v>10.446342337058951</v>
      </c>
      <c r="AD206" s="37">
        <v>2.52120041639E-21</v>
      </c>
      <c r="AE206" s="10326" t="str">
        <f t="shared" si="31"/>
        <v>***</v>
      </c>
    </row>
    <row r="207" spans="1:31">
      <c r="A207" s="6823" t="s">
        <v>11571</v>
      </c>
      <c r="B207" s="37">
        <v>71.714050863212123</v>
      </c>
      <c r="C207" s="37">
        <v>1487873</v>
      </c>
      <c r="D207" s="37">
        <v>68.631083740029965</v>
      </c>
      <c r="E207" s="37">
        <v>426403</v>
      </c>
      <c r="F207" s="37">
        <v>3.0829671231821578</v>
      </c>
      <c r="G207" s="37">
        <v>0</v>
      </c>
      <c r="H207" s="10327" t="str">
        <f t="shared" si="28"/>
        <v>***</v>
      </c>
      <c r="J207" s="6823" t="s">
        <v>11571</v>
      </c>
      <c r="K207" s="37">
        <v>71.714050863212123</v>
      </c>
      <c r="L207" s="37">
        <v>1487873</v>
      </c>
      <c r="M207" s="37">
        <v>70.741657405983517</v>
      </c>
      <c r="N207" s="37">
        <v>344647</v>
      </c>
      <c r="O207" s="37">
        <v>0.97239345722860548</v>
      </c>
      <c r="P207" s="37">
        <v>4.2345642646299998E-30</v>
      </c>
      <c r="Q207" s="10328" t="str">
        <f t="shared" si="29"/>
        <v>***</v>
      </c>
      <c r="R207" s="37">
        <v>59.733842164489459</v>
      </c>
      <c r="S207" s="37">
        <v>81756</v>
      </c>
      <c r="T207" s="37">
        <v>11.980208698722663</v>
      </c>
      <c r="U207" s="37">
        <v>0</v>
      </c>
      <c r="V207" s="10329" t="str">
        <f t="shared" si="30"/>
        <v>***</v>
      </c>
      <c r="X207" s="6823" t="s">
        <v>11571</v>
      </c>
      <c r="Y207" s="37">
        <v>71.531170191866934</v>
      </c>
      <c r="Z207" s="37">
        <v>1832520</v>
      </c>
      <c r="AA207" s="37">
        <v>59.733842164489459</v>
      </c>
      <c r="AB207" s="37">
        <v>81756</v>
      </c>
      <c r="AC207" s="37">
        <v>11.797328027377475</v>
      </c>
      <c r="AD207" s="37">
        <v>0</v>
      </c>
      <c r="AE207" s="10330" t="str">
        <f t="shared" si="31"/>
        <v>***</v>
      </c>
    </row>
    <row r="209" spans="1:31" s="6823" customFormat="1">
      <c r="A209" s="17036" t="s">
        <v>12115</v>
      </c>
      <c r="J209" s="17036" t="s">
        <v>12116</v>
      </c>
      <c r="X209" s="17036" t="s">
        <v>12117</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6712</v>
      </c>
      <c r="B211" s="37">
        <v>21.492746841366401</v>
      </c>
      <c r="C211" s="37">
        <v>21370</v>
      </c>
      <c r="D211" s="37">
        <v>17.11415877921576</v>
      </c>
      <c r="E211" s="37">
        <v>25885</v>
      </c>
      <c r="F211" s="37">
        <v>4.3785880621506408</v>
      </c>
      <c r="G211" s="37">
        <v>1.6773300206900002E-33</v>
      </c>
      <c r="H211" s="10331" t="str">
        <f t="shared" ref="H211:H233" si="32">IF(G211&lt;0.01,"***",IF(G211&lt;0.05,"**",IF(G211&lt;0.1,"*","NS")))</f>
        <v>***</v>
      </c>
      <c r="J211" s="6823" t="s">
        <v>7108</v>
      </c>
      <c r="K211" s="37">
        <v>21.492746841366401</v>
      </c>
      <c r="L211" s="37">
        <v>21370</v>
      </c>
      <c r="M211" s="37">
        <v>18.593843966978291</v>
      </c>
      <c r="N211" s="37">
        <v>18291</v>
      </c>
      <c r="O211" s="37">
        <v>2.89890287438811</v>
      </c>
      <c r="P211" s="37">
        <v>7.1817060946500002E-13</v>
      </c>
      <c r="Q211" s="10332" t="str">
        <f t="shared" ref="Q211:Q233" si="33">IF(P211&lt;0.01,"***",IF(P211&lt;0.05,"**",IF(P211&lt;0.1,"*","NS")))</f>
        <v>***</v>
      </c>
      <c r="R211" s="37">
        <v>13.55017118777983</v>
      </c>
      <c r="S211" s="37">
        <v>7594</v>
      </c>
      <c r="T211" s="37">
        <v>7.9425756535865712</v>
      </c>
      <c r="U211" s="37">
        <v>2.9371958441200003E-51</v>
      </c>
      <c r="V211" s="10333" t="str">
        <f t="shared" ref="V211:V233" si="34">IF(P211&lt;0.01,"***",IF(P211&lt;0.05,"**",IF(P211&lt;0.1,"*","NS")))</f>
        <v>***</v>
      </c>
      <c r="X211" s="6823" t="s">
        <v>6910</v>
      </c>
      <c r="Y211" s="37">
        <v>20.155820579410509</v>
      </c>
      <c r="Z211" s="37">
        <v>39661</v>
      </c>
      <c r="AA211" s="37">
        <v>13.55017118777983</v>
      </c>
      <c r="AB211" s="37">
        <v>7594</v>
      </c>
      <c r="AC211" s="37">
        <v>6.6056493916306795</v>
      </c>
      <c r="AD211" s="37">
        <v>4.0436792915999998E-41</v>
      </c>
      <c r="AE211" s="10334" t="str">
        <f t="shared" ref="AE211:AE233" si="35">IF(AD211&lt;0.01,"***",IF(AD211&lt;0.05,"**",IF(AD211&lt;0.1,"*","NS")))</f>
        <v>***</v>
      </c>
    </row>
    <row r="212" spans="1:31">
      <c r="A212" s="6823" t="s">
        <v>6713</v>
      </c>
      <c r="B212" s="37">
        <v>46.68396770472895</v>
      </c>
      <c r="C212" s="37">
        <v>6936</v>
      </c>
      <c r="D212" s="37">
        <v>35.200170357751283</v>
      </c>
      <c r="E212" s="37">
        <v>9392</v>
      </c>
      <c r="F212" s="37">
        <v>11.483797346977667</v>
      </c>
      <c r="G212" s="37">
        <v>6.9177416041399995E-50</v>
      </c>
      <c r="H212" s="10335" t="str">
        <f t="shared" si="32"/>
        <v>***</v>
      </c>
      <c r="J212" s="6823" t="s">
        <v>7109</v>
      </c>
      <c r="K212" s="37">
        <v>46.68396770472895</v>
      </c>
      <c r="L212" s="37">
        <v>6936</v>
      </c>
      <c r="M212" s="37">
        <v>40.953340046995628</v>
      </c>
      <c r="N212" s="37">
        <v>5958</v>
      </c>
      <c r="O212" s="37">
        <v>5.7306276577333222</v>
      </c>
      <c r="P212" s="37">
        <v>6.1549026639199996E-11</v>
      </c>
      <c r="Q212" s="10336" t="str">
        <f t="shared" si="33"/>
        <v>***</v>
      </c>
      <c r="R212" s="37">
        <v>25.218404193360509</v>
      </c>
      <c r="S212" s="37">
        <v>3434</v>
      </c>
      <c r="T212" s="37">
        <v>21.46556351136844</v>
      </c>
      <c r="U212" s="37">
        <v>2.4251442402E-100</v>
      </c>
      <c r="V212" s="10337" t="str">
        <f t="shared" si="34"/>
        <v>***</v>
      </c>
      <c r="X212" s="6823" t="s">
        <v>6911</v>
      </c>
      <c r="Y212" s="37">
        <v>44.035985729796813</v>
      </c>
      <c r="Z212" s="37">
        <v>12894</v>
      </c>
      <c r="AA212" s="37">
        <v>25.218404193360509</v>
      </c>
      <c r="AB212" s="37">
        <v>3434</v>
      </c>
      <c r="AC212" s="37">
        <v>18.817581536436304</v>
      </c>
      <c r="AD212" s="37">
        <v>5.0733140791199999E-90</v>
      </c>
      <c r="AE212" s="10338" t="str">
        <f t="shared" si="35"/>
        <v>***</v>
      </c>
    </row>
    <row r="213" spans="1:31">
      <c r="A213" s="6823" t="s">
        <v>6714</v>
      </c>
      <c r="B213" s="37">
        <v>37.477359994204157</v>
      </c>
      <c r="C213" s="37">
        <v>13803</v>
      </c>
      <c r="D213" s="37">
        <v>27.703385548256691</v>
      </c>
      <c r="E213" s="37">
        <v>15832</v>
      </c>
      <c r="F213" s="37">
        <v>9.7739744459474664</v>
      </c>
      <c r="G213" s="37">
        <v>1.8361403747700001E-72</v>
      </c>
      <c r="H213" s="10339" t="str">
        <f t="shared" si="32"/>
        <v>***</v>
      </c>
      <c r="J213" s="6823" t="s">
        <v>7110</v>
      </c>
      <c r="K213" s="37">
        <v>37.477359994204157</v>
      </c>
      <c r="L213" s="37">
        <v>13803</v>
      </c>
      <c r="M213" s="37">
        <v>31.938579654510551</v>
      </c>
      <c r="N213" s="37">
        <v>10420</v>
      </c>
      <c r="O213" s="37">
        <v>5.5387803396936057</v>
      </c>
      <c r="P213" s="37">
        <v>3.5725908464599998E-19</v>
      </c>
      <c r="Q213" s="10340" t="str">
        <f t="shared" si="33"/>
        <v>***</v>
      </c>
      <c r="R213" s="37">
        <v>19.54915003695492</v>
      </c>
      <c r="S213" s="37">
        <v>5412</v>
      </c>
      <c r="T213" s="37">
        <v>17.928209957249237</v>
      </c>
      <c r="U213" s="37">
        <v>6.7502174080000004E-128</v>
      </c>
      <c r="V213" s="10341" t="str">
        <f t="shared" si="34"/>
        <v>***</v>
      </c>
      <c r="X213" s="6823" t="s">
        <v>6912</v>
      </c>
      <c r="Y213" s="37">
        <v>35.094744664162157</v>
      </c>
      <c r="Z213" s="37">
        <v>24223</v>
      </c>
      <c r="AA213" s="37">
        <v>19.54915003695492</v>
      </c>
      <c r="AB213" s="37">
        <v>5412</v>
      </c>
      <c r="AC213" s="37">
        <v>15.545594627207237</v>
      </c>
      <c r="AD213" s="37">
        <v>2.7624892565999999E-109</v>
      </c>
      <c r="AE213" s="10342" t="str">
        <f t="shared" si="35"/>
        <v>***</v>
      </c>
    </row>
    <row r="214" spans="1:31">
      <c r="A214" s="6823" t="s">
        <v>6715</v>
      </c>
      <c r="B214" s="37">
        <v>36.46510078294186</v>
      </c>
      <c r="C214" s="37">
        <v>12006</v>
      </c>
      <c r="D214" s="37">
        <v>31.039915966386559</v>
      </c>
      <c r="E214" s="37">
        <v>11424</v>
      </c>
      <c r="F214" s="37">
        <v>5.4251848165553014</v>
      </c>
      <c r="G214" s="37">
        <v>1.6270223316799999E-18</v>
      </c>
      <c r="H214" s="10343" t="str">
        <f t="shared" si="32"/>
        <v>***</v>
      </c>
      <c r="J214" s="6823" t="s">
        <v>7111</v>
      </c>
      <c r="K214" s="37">
        <v>36.46510078294186</v>
      </c>
      <c r="L214" s="37">
        <v>12006</v>
      </c>
      <c r="M214" s="37">
        <v>34.886632354986787</v>
      </c>
      <c r="N214" s="37">
        <v>7189</v>
      </c>
      <c r="O214" s="37">
        <v>1.5784684279550731</v>
      </c>
      <c r="P214" s="37">
        <v>2.73263426608738E-2</v>
      </c>
      <c r="Q214" s="10344" t="str">
        <f t="shared" si="33"/>
        <v>**</v>
      </c>
      <c r="R214" s="37">
        <v>24.510035419126329</v>
      </c>
      <c r="S214" s="37">
        <v>4235</v>
      </c>
      <c r="T214" s="37">
        <v>11.955065363815532</v>
      </c>
      <c r="U214" s="37">
        <v>5.8425695883899997E-46</v>
      </c>
      <c r="V214" s="10345" t="str">
        <f t="shared" si="34"/>
        <v>**</v>
      </c>
      <c r="X214" s="6823" t="s">
        <v>6913</v>
      </c>
      <c r="Y214" s="37">
        <v>35.873925501432673</v>
      </c>
      <c r="Z214" s="37">
        <v>19195</v>
      </c>
      <c r="AA214" s="37">
        <v>24.510035419126329</v>
      </c>
      <c r="AB214" s="37">
        <v>4235</v>
      </c>
      <c r="AC214" s="37">
        <v>11.363890082306344</v>
      </c>
      <c r="AD214" s="37">
        <v>1.2509958837E-45</v>
      </c>
      <c r="AE214" s="10346" t="str">
        <f t="shared" si="35"/>
        <v>***</v>
      </c>
    </row>
    <row r="215" spans="1:31">
      <c r="A215" s="6823" t="s">
        <v>6716</v>
      </c>
      <c r="B215" s="37">
        <v>48.013876843018217</v>
      </c>
      <c r="C215" s="37">
        <v>5765</v>
      </c>
      <c r="D215" s="37">
        <v>38.681070622379877</v>
      </c>
      <c r="E215" s="37">
        <v>6202</v>
      </c>
      <c r="F215" s="37">
        <v>9.3328062206383393</v>
      </c>
      <c r="G215" s="37">
        <v>5.6692985679899997E-25</v>
      </c>
      <c r="H215" s="10347" t="str">
        <f t="shared" si="32"/>
        <v>***</v>
      </c>
      <c r="J215" s="6823" t="s">
        <v>7112</v>
      </c>
      <c r="K215" s="37">
        <v>48.013876843018217</v>
      </c>
      <c r="L215" s="37">
        <v>5765</v>
      </c>
      <c r="M215" s="37">
        <v>44.228308164832349</v>
      </c>
      <c r="N215" s="37">
        <v>3907</v>
      </c>
      <c r="O215" s="37">
        <v>3.785568678185868</v>
      </c>
      <c r="P215" s="37">
        <v>2.4880285669829998E-4</v>
      </c>
      <c r="Q215" s="10348" t="str">
        <f t="shared" si="33"/>
        <v>***</v>
      </c>
      <c r="R215" s="37">
        <v>29.23747276688453</v>
      </c>
      <c r="S215" s="37">
        <v>2295</v>
      </c>
      <c r="T215" s="37">
        <v>18.776404076133687</v>
      </c>
      <c r="U215" s="37">
        <v>3.8455155152100003E-54</v>
      </c>
      <c r="V215" s="10349" t="str">
        <f t="shared" si="34"/>
        <v>***</v>
      </c>
      <c r="X215" s="6823" t="s">
        <v>6914</v>
      </c>
      <c r="Y215" s="37">
        <v>46.484698097601317</v>
      </c>
      <c r="Z215" s="37">
        <v>9672</v>
      </c>
      <c r="AA215" s="37">
        <v>29.23747276688453</v>
      </c>
      <c r="AB215" s="37">
        <v>2295</v>
      </c>
      <c r="AC215" s="37">
        <v>17.247225330716788</v>
      </c>
      <c r="AD215" s="37">
        <v>2.7090211994500003E-51</v>
      </c>
      <c r="AE215" s="10350" t="str">
        <f t="shared" si="35"/>
        <v>***</v>
      </c>
    </row>
    <row r="216" spans="1:31">
      <c r="A216" s="6823" t="s">
        <v>6717</v>
      </c>
      <c r="B216" s="37">
        <v>48.051751149744781</v>
      </c>
      <c r="C216" s="37">
        <v>19787</v>
      </c>
      <c r="D216" s="37">
        <v>39.048606186241877</v>
      </c>
      <c r="E216" s="37">
        <v>18331</v>
      </c>
      <c r="F216" s="37">
        <v>9.0031449635029048</v>
      </c>
      <c r="G216" s="37">
        <v>2.0283865642700001E-70</v>
      </c>
      <c r="H216" s="10351" t="str">
        <f t="shared" si="32"/>
        <v>***</v>
      </c>
      <c r="J216" s="6823" t="s">
        <v>7113</v>
      </c>
      <c r="K216" s="37">
        <v>48.051751149744781</v>
      </c>
      <c r="L216" s="37">
        <v>19787</v>
      </c>
      <c r="M216" s="37">
        <v>44.959349593495944</v>
      </c>
      <c r="N216" s="37">
        <v>11070</v>
      </c>
      <c r="O216" s="37">
        <v>3.0924015562488378</v>
      </c>
      <c r="P216" s="37">
        <v>1.7737059470000001E-7</v>
      </c>
      <c r="Q216" s="10352" t="str">
        <f t="shared" si="33"/>
        <v>***</v>
      </c>
      <c r="R216" s="37">
        <v>30.037184960749212</v>
      </c>
      <c r="S216" s="37">
        <v>7261</v>
      </c>
      <c r="T216" s="37">
        <v>18.01456618899557</v>
      </c>
      <c r="U216" s="37">
        <v>8.6589677335000004E-157</v>
      </c>
      <c r="V216" s="10353" t="str">
        <f t="shared" si="34"/>
        <v>***</v>
      </c>
      <c r="X216" s="6823" t="s">
        <v>6915</v>
      </c>
      <c r="Y216" s="37">
        <v>46.942346955309979</v>
      </c>
      <c r="Z216" s="37">
        <v>30857</v>
      </c>
      <c r="AA216" s="37">
        <v>30.037184960749212</v>
      </c>
      <c r="AB216" s="37">
        <v>7261</v>
      </c>
      <c r="AC216" s="37">
        <v>16.905161994560768</v>
      </c>
      <c r="AD216" s="37">
        <v>8.0453541988999999E-152</v>
      </c>
      <c r="AE216" s="10354" t="str">
        <f t="shared" si="35"/>
        <v>***</v>
      </c>
    </row>
    <row r="217" spans="1:31">
      <c r="A217" s="6823" t="s">
        <v>6718</v>
      </c>
      <c r="B217" s="37">
        <v>68.995765275257114</v>
      </c>
      <c r="C217" s="37">
        <v>95874</v>
      </c>
      <c r="D217" s="37">
        <v>55.773031356675581</v>
      </c>
      <c r="E217" s="37">
        <v>94621</v>
      </c>
      <c r="F217" s="37">
        <v>13.222733918581532</v>
      </c>
      <c r="G217" s="37">
        <v>0</v>
      </c>
      <c r="H217" s="10355" t="str">
        <f t="shared" si="32"/>
        <v>***</v>
      </c>
      <c r="J217" s="6823" t="s">
        <v>7114</v>
      </c>
      <c r="K217" s="37">
        <v>68.995765275257114</v>
      </c>
      <c r="L217" s="37">
        <v>95874</v>
      </c>
      <c r="M217" s="37">
        <v>61.64078787690201</v>
      </c>
      <c r="N217" s="37">
        <v>64274</v>
      </c>
      <c r="O217" s="37">
        <v>7.3549773983551034</v>
      </c>
      <c r="P217" s="37">
        <v>1.9257831038E-204</v>
      </c>
      <c r="Q217" s="10356" t="str">
        <f t="shared" si="33"/>
        <v>***</v>
      </c>
      <c r="R217" s="37">
        <v>43.345305961050506</v>
      </c>
      <c r="S217" s="37">
        <v>30347</v>
      </c>
      <c r="T217" s="37">
        <v>25.650459314206607</v>
      </c>
      <c r="U217" s="37">
        <v>0</v>
      </c>
      <c r="V217" s="10357" t="str">
        <f t="shared" si="34"/>
        <v>***</v>
      </c>
      <c r="X217" s="6823" t="s">
        <v>6916</v>
      </c>
      <c r="Y217" s="37">
        <v>66.043909383819965</v>
      </c>
      <c r="Z217" s="37">
        <v>160148</v>
      </c>
      <c r="AA217" s="37">
        <v>43.345305961050506</v>
      </c>
      <c r="AB217" s="37">
        <v>30347</v>
      </c>
      <c r="AC217" s="37">
        <v>22.698603422769459</v>
      </c>
      <c r="AD217" s="37">
        <v>0</v>
      </c>
      <c r="AE217" s="10358" t="str">
        <f t="shared" si="35"/>
        <v>***</v>
      </c>
    </row>
    <row r="218" spans="1:31">
      <c r="A218" s="6823" t="s">
        <v>6719</v>
      </c>
      <c r="B218" s="37">
        <v>48.128670065173907</v>
      </c>
      <c r="C218" s="37">
        <v>30994</v>
      </c>
      <c r="D218" s="37">
        <v>36.511558315253993</v>
      </c>
      <c r="E218" s="37">
        <v>26734</v>
      </c>
      <c r="F218" s="37">
        <v>11.617111749919914</v>
      </c>
      <c r="G218" s="37">
        <v>2.5129340642999999E-175</v>
      </c>
      <c r="H218" s="10359" t="str">
        <f t="shared" si="32"/>
        <v>***</v>
      </c>
      <c r="J218" s="6823" t="s">
        <v>7115</v>
      </c>
      <c r="K218" s="37">
        <v>48.128670065173907</v>
      </c>
      <c r="L218" s="37">
        <v>30994</v>
      </c>
      <c r="M218" s="37">
        <v>41.89204167590335</v>
      </c>
      <c r="N218" s="37">
        <v>18044</v>
      </c>
      <c r="O218" s="37">
        <v>6.2366283892705567</v>
      </c>
      <c r="P218" s="37">
        <v>8.0450945900299998E-41</v>
      </c>
      <c r="Q218" s="10360" t="str">
        <f t="shared" si="33"/>
        <v>***</v>
      </c>
      <c r="R218" s="37">
        <v>25.339470655926348</v>
      </c>
      <c r="S218" s="37">
        <v>8690</v>
      </c>
      <c r="T218" s="37">
        <v>22.789199409247558</v>
      </c>
      <c r="U218" s="37">
        <v>0</v>
      </c>
      <c r="V218" s="10361" t="str">
        <f t="shared" si="34"/>
        <v>***</v>
      </c>
      <c r="X218" s="6823" t="s">
        <v>6917</v>
      </c>
      <c r="Y218" s="37">
        <v>45.833843142053112</v>
      </c>
      <c r="Z218" s="37">
        <v>49038</v>
      </c>
      <c r="AA218" s="37">
        <v>25.339470655926348</v>
      </c>
      <c r="AB218" s="37">
        <v>8690</v>
      </c>
      <c r="AC218" s="37">
        <v>20.494372486126764</v>
      </c>
      <c r="AD218" s="37">
        <v>1.5938299928000001E-280</v>
      </c>
      <c r="AE218" s="10362" t="str">
        <f t="shared" si="35"/>
        <v>***</v>
      </c>
    </row>
    <row r="219" spans="1:31">
      <c r="A219" s="6823" t="s">
        <v>6720</v>
      </c>
      <c r="B219" s="37">
        <v>49.801113762927613</v>
      </c>
      <c r="C219" s="37">
        <v>10056</v>
      </c>
      <c r="D219" s="37">
        <v>36.574366375033833</v>
      </c>
      <c r="E219" s="37">
        <v>11087</v>
      </c>
      <c r="F219" s="37">
        <v>13.226747387893781</v>
      </c>
      <c r="G219" s="37">
        <v>1.2249705868E-84</v>
      </c>
      <c r="H219" s="10363" t="str">
        <f t="shared" si="32"/>
        <v>***</v>
      </c>
      <c r="J219" s="6823" t="s">
        <v>7116</v>
      </c>
      <c r="K219" s="37">
        <v>49.801113762927613</v>
      </c>
      <c r="L219" s="37">
        <v>10056</v>
      </c>
      <c r="M219" s="37">
        <v>40.74074074074074</v>
      </c>
      <c r="N219" s="37">
        <v>7020</v>
      </c>
      <c r="O219" s="37">
        <v>9.060373022186873</v>
      </c>
      <c r="P219" s="37">
        <v>1.1370579551999999E-31</v>
      </c>
      <c r="Q219" s="10364" t="str">
        <f t="shared" si="33"/>
        <v>***</v>
      </c>
      <c r="R219" s="37">
        <v>29.382837472338331</v>
      </c>
      <c r="S219" s="37">
        <v>4067</v>
      </c>
      <c r="T219" s="37">
        <v>20.418276290589283</v>
      </c>
      <c r="U219" s="37">
        <v>1.7520932242999999E-110</v>
      </c>
      <c r="V219" s="10365" t="str">
        <f t="shared" si="34"/>
        <v>***</v>
      </c>
      <c r="X219" s="6823" t="s">
        <v>6918</v>
      </c>
      <c r="Y219" s="37">
        <v>46.076364488170533</v>
      </c>
      <c r="Z219" s="37">
        <v>17076</v>
      </c>
      <c r="AA219" s="37">
        <v>29.382837472338331</v>
      </c>
      <c r="AB219" s="37">
        <v>4067</v>
      </c>
      <c r="AC219" s="37">
        <v>16.693527015832203</v>
      </c>
      <c r="AD219" s="37">
        <v>5.4578289390800004E-84</v>
      </c>
      <c r="AE219" s="10366" t="str">
        <f t="shared" si="35"/>
        <v>***</v>
      </c>
    </row>
    <row r="220" spans="1:31">
      <c r="A220" s="6823" t="s">
        <v>6721</v>
      </c>
      <c r="B220" s="37">
        <v>44.310385616276321</v>
      </c>
      <c r="C220" s="37">
        <v>8454</v>
      </c>
      <c r="D220" s="37">
        <v>34.063125138919759</v>
      </c>
      <c r="E220" s="37">
        <v>8998</v>
      </c>
      <c r="F220" s="37">
        <v>10.247260477356562</v>
      </c>
      <c r="G220" s="37">
        <v>5.80738911075E-44</v>
      </c>
      <c r="H220" s="10367" t="str">
        <f t="shared" si="32"/>
        <v>***</v>
      </c>
      <c r="J220" s="6823" t="s">
        <v>7117</v>
      </c>
      <c r="K220" s="37">
        <v>44.310385616276321</v>
      </c>
      <c r="L220" s="37">
        <v>8454</v>
      </c>
      <c r="M220" s="37">
        <v>39.422230051083318</v>
      </c>
      <c r="N220" s="37">
        <v>5677</v>
      </c>
      <c r="O220" s="37">
        <v>4.8881555651930029</v>
      </c>
      <c r="P220" s="37">
        <v>8.0095553640500002E-9</v>
      </c>
      <c r="Q220" s="10368" t="str">
        <f t="shared" si="33"/>
        <v>***</v>
      </c>
      <c r="R220" s="37">
        <v>24.902137910267989</v>
      </c>
      <c r="S220" s="37">
        <v>3321</v>
      </c>
      <c r="T220" s="37">
        <v>19.408247706008332</v>
      </c>
      <c r="U220" s="37">
        <v>1.49636372501E-85</v>
      </c>
      <c r="V220" s="10369" t="str">
        <f t="shared" si="34"/>
        <v>***</v>
      </c>
      <c r="X220" s="6823" t="s">
        <v>6919</v>
      </c>
      <c r="Y220" s="37">
        <v>42.346613827754581</v>
      </c>
      <c r="Z220" s="37">
        <v>14131</v>
      </c>
      <c r="AA220" s="37">
        <v>24.902137910267989</v>
      </c>
      <c r="AB220" s="37">
        <v>3321</v>
      </c>
      <c r="AC220" s="37">
        <v>17.444475917486592</v>
      </c>
      <c r="AD220" s="37">
        <v>1.6696462561199999E-77</v>
      </c>
      <c r="AE220" s="10370" t="str">
        <f t="shared" si="35"/>
        <v>***</v>
      </c>
    </row>
    <row r="221" spans="1:31">
      <c r="A221" s="6823" t="s">
        <v>6722</v>
      </c>
      <c r="B221" s="37">
        <v>51.567724433789657</v>
      </c>
      <c r="C221" s="37">
        <v>15851</v>
      </c>
      <c r="D221" s="37">
        <v>41.53846153846154</v>
      </c>
      <c r="E221" s="37">
        <v>17485</v>
      </c>
      <c r="F221" s="37">
        <v>10.029262895328117</v>
      </c>
      <c r="G221" s="37">
        <v>1.71726084872E-75</v>
      </c>
      <c r="H221" s="10371" t="str">
        <f t="shared" si="32"/>
        <v>***</v>
      </c>
      <c r="J221" s="6823" t="s">
        <v>7118</v>
      </c>
      <c r="K221" s="37">
        <v>51.567724433789657</v>
      </c>
      <c r="L221" s="37">
        <v>15851</v>
      </c>
      <c r="M221" s="37">
        <v>47.043871210694782</v>
      </c>
      <c r="N221" s="37">
        <v>10622</v>
      </c>
      <c r="O221" s="37">
        <v>4.5238532230948749</v>
      </c>
      <c r="P221" s="37">
        <v>5.2436057393999998E-13</v>
      </c>
      <c r="Q221" s="10372" t="str">
        <f t="shared" si="33"/>
        <v>***</v>
      </c>
      <c r="R221" s="37">
        <v>33.017630773714117</v>
      </c>
      <c r="S221" s="37">
        <v>6863</v>
      </c>
      <c r="T221" s="37">
        <v>18.55009366007554</v>
      </c>
      <c r="U221" s="37">
        <v>1.8618734745999999E-148</v>
      </c>
      <c r="V221" s="10373" t="str">
        <f t="shared" si="34"/>
        <v>***</v>
      </c>
      <c r="X221" s="6823" t="s">
        <v>6920</v>
      </c>
      <c r="Y221" s="37">
        <v>49.752578098439919</v>
      </c>
      <c r="Z221" s="37">
        <v>26473</v>
      </c>
      <c r="AA221" s="37">
        <v>33.017630773714117</v>
      </c>
      <c r="AB221" s="37">
        <v>6863</v>
      </c>
      <c r="AC221" s="37">
        <v>16.734947324725802</v>
      </c>
      <c r="AD221" s="37">
        <v>9.3104916949000008E-137</v>
      </c>
      <c r="AE221" s="10374" t="str">
        <f t="shared" si="35"/>
        <v>***</v>
      </c>
    </row>
    <row r="222" spans="1:31">
      <c r="A222" s="6823" t="s">
        <v>6723</v>
      </c>
      <c r="B222" s="37">
        <v>44.927536231884048</v>
      </c>
      <c r="C222" s="37">
        <v>13110</v>
      </c>
      <c r="D222" s="37">
        <v>38.359933957072087</v>
      </c>
      <c r="E222" s="37">
        <v>9085</v>
      </c>
      <c r="F222" s="37">
        <v>6.5676022748119607</v>
      </c>
      <c r="G222" s="37">
        <v>1.8428768004100001E-22</v>
      </c>
      <c r="H222" s="10375" t="str">
        <f t="shared" si="32"/>
        <v>***</v>
      </c>
      <c r="J222" s="6823" t="s">
        <v>7119</v>
      </c>
      <c r="K222" s="37">
        <v>44.927536231884048</v>
      </c>
      <c r="L222" s="37">
        <v>13110</v>
      </c>
      <c r="M222" s="37">
        <v>42.324770060260072</v>
      </c>
      <c r="N222" s="37">
        <v>6306</v>
      </c>
      <c r="O222" s="37">
        <v>2.6027661716239763</v>
      </c>
      <c r="P222" s="37">
        <v>6.2370825663089996E-4</v>
      </c>
      <c r="Q222" s="10376" t="str">
        <f t="shared" si="33"/>
        <v>***</v>
      </c>
      <c r="R222" s="37">
        <v>29.36308024469233</v>
      </c>
      <c r="S222" s="37">
        <v>2779</v>
      </c>
      <c r="T222" s="37">
        <v>15.564455987191717</v>
      </c>
      <c r="U222" s="37">
        <v>8.3250778952500007E-52</v>
      </c>
      <c r="V222" s="10377" t="str">
        <f t="shared" si="34"/>
        <v>***</v>
      </c>
      <c r="X222" s="6823" t="s">
        <v>6921</v>
      </c>
      <c r="Y222" s="37">
        <v>44.082200247218793</v>
      </c>
      <c r="Z222" s="37">
        <v>19416</v>
      </c>
      <c r="AA222" s="37">
        <v>29.36308024469233</v>
      </c>
      <c r="AB222" s="37">
        <v>2779</v>
      </c>
      <c r="AC222" s="37">
        <v>14.719120002526463</v>
      </c>
      <c r="AD222" s="37">
        <v>4.2698110251900002E-49</v>
      </c>
      <c r="AE222" s="10378" t="str">
        <f t="shared" si="35"/>
        <v>***</v>
      </c>
    </row>
    <row r="223" spans="1:31">
      <c r="A223" s="6823" t="s">
        <v>6724</v>
      </c>
      <c r="B223" s="37">
        <v>52.485553415320787</v>
      </c>
      <c r="C223" s="37">
        <v>26996</v>
      </c>
      <c r="D223" s="37">
        <v>39.110486891385769</v>
      </c>
      <c r="E223" s="37">
        <v>21360</v>
      </c>
      <c r="F223" s="37">
        <v>13.375066523935018</v>
      </c>
      <c r="G223" s="37">
        <v>4.0588007334999998E-190</v>
      </c>
      <c r="H223" s="10379" t="str">
        <f t="shared" si="32"/>
        <v>***</v>
      </c>
      <c r="J223" s="6823" t="s">
        <v>7120</v>
      </c>
      <c r="K223" s="37">
        <v>52.485553415320787</v>
      </c>
      <c r="L223" s="37">
        <v>26996</v>
      </c>
      <c r="M223" s="37">
        <v>45.106675843083273</v>
      </c>
      <c r="N223" s="37">
        <v>14530</v>
      </c>
      <c r="O223" s="37">
        <v>7.3788775722375135</v>
      </c>
      <c r="P223" s="37">
        <v>9.1566744637499993E-47</v>
      </c>
      <c r="Q223" s="10380" t="str">
        <f t="shared" si="33"/>
        <v>***</v>
      </c>
      <c r="R223" s="37">
        <v>26.354319180087849</v>
      </c>
      <c r="S223" s="37">
        <v>6830</v>
      </c>
      <c r="T223" s="37">
        <v>26.131234235232938</v>
      </c>
      <c r="U223" s="37">
        <v>0</v>
      </c>
      <c r="V223" s="10381" t="str">
        <f t="shared" si="34"/>
        <v>***</v>
      </c>
      <c r="X223" s="6823" t="s">
        <v>6922</v>
      </c>
      <c r="Y223" s="37">
        <v>49.903674806145553</v>
      </c>
      <c r="Z223" s="37">
        <v>41526</v>
      </c>
      <c r="AA223" s="37">
        <v>26.354319180087849</v>
      </c>
      <c r="AB223" s="37">
        <v>6830</v>
      </c>
      <c r="AC223" s="37">
        <v>23.549355626057704</v>
      </c>
      <c r="AD223" s="37">
        <v>3.8823617204999999E-290</v>
      </c>
      <c r="AE223" s="10382" t="str">
        <f t="shared" si="35"/>
        <v>***</v>
      </c>
    </row>
    <row r="224" spans="1:31">
      <c r="A224" s="6823" t="s">
        <v>6725</v>
      </c>
      <c r="B224" s="37">
        <v>39.853443625247259</v>
      </c>
      <c r="C224" s="37">
        <v>22244</v>
      </c>
      <c r="D224" s="37">
        <v>30.890919779808669</v>
      </c>
      <c r="E224" s="37">
        <v>18711</v>
      </c>
      <c r="F224" s="37">
        <v>8.9625238454385894</v>
      </c>
      <c r="G224" s="37">
        <v>1.34048000127E-79</v>
      </c>
      <c r="H224" s="10383" t="str">
        <f t="shared" si="32"/>
        <v>***</v>
      </c>
      <c r="J224" s="6823" t="s">
        <v>7121</v>
      </c>
      <c r="K224" s="37">
        <v>39.853443625247259</v>
      </c>
      <c r="L224" s="37">
        <v>22244</v>
      </c>
      <c r="M224" s="37">
        <v>35.194099378881987</v>
      </c>
      <c r="N224" s="37">
        <v>12880</v>
      </c>
      <c r="O224" s="37">
        <v>4.6593442463652721</v>
      </c>
      <c r="P224" s="37">
        <v>4.4138812624599998E-18</v>
      </c>
      <c r="Q224" s="10384" t="str">
        <f t="shared" si="33"/>
        <v>***</v>
      </c>
      <c r="R224" s="37">
        <v>21.385697135997251</v>
      </c>
      <c r="S224" s="37">
        <v>5831</v>
      </c>
      <c r="T224" s="37">
        <v>18.467746489250008</v>
      </c>
      <c r="U224" s="37">
        <v>1.5335206906E-152</v>
      </c>
      <c r="V224" s="10385" t="str">
        <f t="shared" si="34"/>
        <v>***</v>
      </c>
      <c r="X224" s="6823" t="s">
        <v>6923</v>
      </c>
      <c r="Y224" s="37">
        <v>38.144858216604028</v>
      </c>
      <c r="Z224" s="37">
        <v>35124</v>
      </c>
      <c r="AA224" s="37">
        <v>21.385697135997251</v>
      </c>
      <c r="AB224" s="37">
        <v>5831</v>
      </c>
      <c r="AC224" s="37">
        <v>16.759161080606777</v>
      </c>
      <c r="AD224" s="37">
        <v>5.5301718113E-136</v>
      </c>
      <c r="AE224" s="10386" t="str">
        <f t="shared" si="35"/>
        <v>***</v>
      </c>
    </row>
    <row r="225" spans="1:31">
      <c r="A225" s="6823" t="s">
        <v>6726</v>
      </c>
      <c r="B225" s="37">
        <v>47.015977443609017</v>
      </c>
      <c r="C225" s="37">
        <v>8512</v>
      </c>
      <c r="D225" s="37">
        <v>36.252643722361093</v>
      </c>
      <c r="E225" s="37">
        <v>10402</v>
      </c>
      <c r="F225" s="37">
        <v>10.763333721247925</v>
      </c>
      <c r="G225" s="37">
        <v>6.1866055032699999E-51</v>
      </c>
      <c r="H225" s="10387" t="str">
        <f t="shared" si="32"/>
        <v>***</v>
      </c>
      <c r="J225" s="6823" t="s">
        <v>7122</v>
      </c>
      <c r="K225" s="37">
        <v>47.015977443609017</v>
      </c>
      <c r="L225" s="37">
        <v>8512</v>
      </c>
      <c r="M225" s="37">
        <v>41.345011876484563</v>
      </c>
      <c r="N225" s="37">
        <v>6736</v>
      </c>
      <c r="O225" s="37">
        <v>5.6709655671244548</v>
      </c>
      <c r="P225" s="37">
        <v>2.5169816271100002E-12</v>
      </c>
      <c r="Q225" s="10388" t="str">
        <f t="shared" si="33"/>
        <v>***</v>
      </c>
      <c r="R225" s="37">
        <v>26.895799236224772</v>
      </c>
      <c r="S225" s="37">
        <v>3666</v>
      </c>
      <c r="T225" s="37">
        <v>20.120178207384246</v>
      </c>
      <c r="U225" s="37">
        <v>5.9520642541099998E-97</v>
      </c>
      <c r="V225" s="10389" t="str">
        <f t="shared" si="34"/>
        <v>***</v>
      </c>
      <c r="X225" s="6823" t="s">
        <v>6924</v>
      </c>
      <c r="Y225" s="37">
        <v>44.510755508919203</v>
      </c>
      <c r="Z225" s="37">
        <v>15248</v>
      </c>
      <c r="AA225" s="37">
        <v>26.895799236224772</v>
      </c>
      <c r="AB225" s="37">
        <v>3666</v>
      </c>
      <c r="AC225" s="37">
        <v>17.614956272694432</v>
      </c>
      <c r="AD225" s="37">
        <v>3.3463217271499999E-85</v>
      </c>
      <c r="AE225" s="10390" t="str">
        <f t="shared" si="35"/>
        <v>***</v>
      </c>
    </row>
    <row r="226" spans="1:31">
      <c r="A226" s="6823" t="s">
        <v>6727</v>
      </c>
      <c r="B226" s="37">
        <v>48.515779606291012</v>
      </c>
      <c r="C226" s="37">
        <v>9601</v>
      </c>
      <c r="D226" s="37">
        <v>36.823385572968768</v>
      </c>
      <c r="E226" s="37">
        <v>8997</v>
      </c>
      <c r="F226" s="37">
        <v>11.692394033322245</v>
      </c>
      <c r="G226" s="37">
        <v>1.0049288180499999E-58</v>
      </c>
      <c r="H226" s="10391" t="str">
        <f t="shared" si="32"/>
        <v>***</v>
      </c>
      <c r="J226" s="6823" t="s">
        <v>7123</v>
      </c>
      <c r="K226" s="37">
        <v>48.515779606291012</v>
      </c>
      <c r="L226" s="37">
        <v>9601</v>
      </c>
      <c r="M226" s="37">
        <v>41.608157806753603</v>
      </c>
      <c r="N226" s="37">
        <v>5982</v>
      </c>
      <c r="O226" s="37">
        <v>6.9076217995374094</v>
      </c>
      <c r="P226" s="37">
        <v>3.6104705704799999E-17</v>
      </c>
      <c r="Q226" s="10392" t="str">
        <f t="shared" si="33"/>
        <v>***</v>
      </c>
      <c r="R226" s="37">
        <v>27.330016583747931</v>
      </c>
      <c r="S226" s="37">
        <v>3015</v>
      </c>
      <c r="T226" s="37">
        <v>21.185763022543082</v>
      </c>
      <c r="U226" s="37">
        <v>1.114160729E-94</v>
      </c>
      <c r="V226" s="10393" t="str">
        <f t="shared" si="34"/>
        <v>***</v>
      </c>
      <c r="X226" s="6823" t="s">
        <v>6925</v>
      </c>
      <c r="Y226" s="37">
        <v>45.864082654174418</v>
      </c>
      <c r="Z226" s="37">
        <v>15583</v>
      </c>
      <c r="AA226" s="37">
        <v>27.330016583747931</v>
      </c>
      <c r="AB226" s="37">
        <v>3015</v>
      </c>
      <c r="AC226" s="37">
        <v>18.534066070426487</v>
      </c>
      <c r="AD226" s="37">
        <v>8.8631574510499997E-80</v>
      </c>
      <c r="AE226" s="10394" t="str">
        <f t="shared" si="35"/>
        <v>***</v>
      </c>
    </row>
    <row r="227" spans="1:31">
      <c r="A227" s="6823" t="s">
        <v>6728</v>
      </c>
      <c r="B227" s="37">
        <v>45.764799255589921</v>
      </c>
      <c r="C227" s="37">
        <v>36539</v>
      </c>
      <c r="D227" s="37">
        <v>35.73642366257917</v>
      </c>
      <c r="E227" s="37">
        <v>22263</v>
      </c>
      <c r="F227" s="37">
        <v>10.02837559301075</v>
      </c>
      <c r="G227" s="37">
        <v>7.5146552420000002E-127</v>
      </c>
      <c r="H227" s="10395" t="str">
        <f t="shared" si="32"/>
        <v>***</v>
      </c>
      <c r="J227" s="6823" t="s">
        <v>7124</v>
      </c>
      <c r="K227" s="37">
        <v>45.764799255589921</v>
      </c>
      <c r="L227" s="37">
        <v>36539</v>
      </c>
      <c r="M227" s="37">
        <v>41.268577494692153</v>
      </c>
      <c r="N227" s="37">
        <v>15072</v>
      </c>
      <c r="O227" s="37">
        <v>4.4962217608977681</v>
      </c>
      <c r="P227" s="37">
        <v>8.7247131588400003E-21</v>
      </c>
      <c r="Q227" s="10396" t="str">
        <f t="shared" si="33"/>
        <v>***</v>
      </c>
      <c r="R227" s="37">
        <v>24.141287720762069</v>
      </c>
      <c r="S227" s="37">
        <v>7191</v>
      </c>
      <c r="T227" s="37">
        <v>21.623511534827852</v>
      </c>
      <c r="U227" s="37">
        <v>8.5775326430000005E-256</v>
      </c>
      <c r="V227" s="10397" t="str">
        <f t="shared" si="34"/>
        <v>***</v>
      </c>
      <c r="X227" s="6823" t="s">
        <v>6926</v>
      </c>
      <c r="Y227" s="37">
        <v>44.451764158803357</v>
      </c>
      <c r="Z227" s="37">
        <v>51611</v>
      </c>
      <c r="AA227" s="37">
        <v>24.141287720762069</v>
      </c>
      <c r="AB227" s="37">
        <v>7191</v>
      </c>
      <c r="AC227" s="37">
        <v>20.310476438041288</v>
      </c>
      <c r="AD227" s="37">
        <v>1.3176531389999999E-236</v>
      </c>
      <c r="AE227" s="10398" t="str">
        <f t="shared" si="35"/>
        <v>***</v>
      </c>
    </row>
    <row r="228" spans="1:31">
      <c r="A228" s="6823" t="s">
        <v>6729</v>
      </c>
      <c r="B228" s="37">
        <v>52.612722824187337</v>
      </c>
      <c r="C228" s="37">
        <v>11444</v>
      </c>
      <c r="D228" s="37">
        <v>43.638603100999852</v>
      </c>
      <c r="E228" s="37">
        <v>13802</v>
      </c>
      <c r="F228" s="37">
        <v>8.974119723187485</v>
      </c>
      <c r="G228" s="37">
        <v>5.2144691821400004E-46</v>
      </c>
      <c r="H228" s="10399" t="str">
        <f t="shared" si="32"/>
        <v>***</v>
      </c>
      <c r="J228" s="6823" t="s">
        <v>7125</v>
      </c>
      <c r="K228" s="37">
        <v>52.612722824187337</v>
      </c>
      <c r="L228" s="37">
        <v>11444</v>
      </c>
      <c r="M228" s="37">
        <v>49.826669748093373</v>
      </c>
      <c r="N228" s="37">
        <v>8654</v>
      </c>
      <c r="O228" s="37">
        <v>2.7860530760939639</v>
      </c>
      <c r="P228" s="37">
        <v>9.09535289644E-5</v>
      </c>
      <c r="Q228" s="10400" t="str">
        <f t="shared" si="33"/>
        <v>***</v>
      </c>
      <c r="R228" s="37">
        <v>33.236208236208228</v>
      </c>
      <c r="S228" s="37">
        <v>5148</v>
      </c>
      <c r="T228" s="37">
        <v>19.376514587979109</v>
      </c>
      <c r="U228" s="37">
        <v>1.9978011660999999E-120</v>
      </c>
      <c r="V228" s="10401" t="str">
        <f t="shared" si="34"/>
        <v>***</v>
      </c>
      <c r="X228" s="6823" t="s">
        <v>6927</v>
      </c>
      <c r="Y228" s="37">
        <v>51.413075927953031</v>
      </c>
      <c r="Z228" s="37">
        <v>20098</v>
      </c>
      <c r="AA228" s="37">
        <v>33.236208236208228</v>
      </c>
      <c r="AB228" s="37">
        <v>5148</v>
      </c>
      <c r="AC228" s="37">
        <v>18.176867691744803</v>
      </c>
      <c r="AD228" s="37">
        <v>2.5006998575999998E-121</v>
      </c>
      <c r="AE228" s="10402" t="str">
        <f t="shared" si="35"/>
        <v>***</v>
      </c>
    </row>
    <row r="229" spans="1:31">
      <c r="A229" s="6823" t="s">
        <v>6730</v>
      </c>
      <c r="B229" s="37">
        <v>31.696428571428569</v>
      </c>
      <c r="C229" s="37">
        <v>11648</v>
      </c>
      <c r="D229" s="37">
        <v>20.657581656932731</v>
      </c>
      <c r="E229" s="37">
        <v>9246</v>
      </c>
      <c r="F229" s="37">
        <v>11.038846914495839</v>
      </c>
      <c r="G229" s="37">
        <v>4.0830074974400001E-72</v>
      </c>
      <c r="H229" s="10403" t="str">
        <f t="shared" si="32"/>
        <v>***</v>
      </c>
      <c r="J229" s="6823" t="s">
        <v>7126</v>
      </c>
      <c r="K229" s="37">
        <v>31.696428571428569</v>
      </c>
      <c r="L229" s="37">
        <v>11648</v>
      </c>
      <c r="M229" s="37">
        <v>23.886059834500319</v>
      </c>
      <c r="N229" s="37">
        <v>6284</v>
      </c>
      <c r="O229" s="37">
        <v>7.8103687369282504</v>
      </c>
      <c r="P229" s="37">
        <v>3.0814778622199998E-28</v>
      </c>
      <c r="Q229" s="10404" t="str">
        <f t="shared" si="33"/>
        <v>***</v>
      </c>
      <c r="R229" s="37">
        <v>13.808237677245099</v>
      </c>
      <c r="S229" s="37">
        <v>2962</v>
      </c>
      <c r="T229" s="37">
        <v>17.88819089418347</v>
      </c>
      <c r="U229" s="37">
        <v>1.98574732131E-84</v>
      </c>
      <c r="V229" s="10405" t="str">
        <f t="shared" si="34"/>
        <v>***</v>
      </c>
      <c r="X229" s="6823" t="s">
        <v>6928</v>
      </c>
      <c r="Y229" s="37">
        <v>28.95940218603614</v>
      </c>
      <c r="Z229" s="37">
        <v>17932</v>
      </c>
      <c r="AA229" s="37">
        <v>13.808237677245099</v>
      </c>
      <c r="AB229" s="37">
        <v>2962</v>
      </c>
      <c r="AC229" s="37">
        <v>15.151164508791041</v>
      </c>
      <c r="AD229" s="37">
        <v>4.2623770984599998E-67</v>
      </c>
      <c r="AE229" s="10406" t="str">
        <f t="shared" si="35"/>
        <v>***</v>
      </c>
    </row>
    <row r="230" spans="1:31">
      <c r="A230" s="6823" t="s">
        <v>6731</v>
      </c>
      <c r="B230" s="37">
        <v>42.420640469864352</v>
      </c>
      <c r="C230" s="37">
        <v>14302</v>
      </c>
      <c r="D230" s="37">
        <v>33.474991827394582</v>
      </c>
      <c r="E230" s="37">
        <v>15295</v>
      </c>
      <c r="F230" s="37">
        <v>8.9456486424697701</v>
      </c>
      <c r="G230" s="37">
        <v>6.9745621446000004E-57</v>
      </c>
      <c r="H230" s="10407" t="str">
        <f t="shared" si="32"/>
        <v>***</v>
      </c>
      <c r="J230" s="6823" t="s">
        <v>7127</v>
      </c>
      <c r="K230" s="37">
        <v>42.420640469864352</v>
      </c>
      <c r="L230" s="37">
        <v>14302</v>
      </c>
      <c r="M230" s="37">
        <v>38.833860921066069</v>
      </c>
      <c r="N230" s="37">
        <v>9793</v>
      </c>
      <c r="O230" s="37">
        <v>3.5867795487982832</v>
      </c>
      <c r="P230" s="37">
        <v>2.6619955937299999E-8</v>
      </c>
      <c r="Q230" s="10408" t="str">
        <f t="shared" si="33"/>
        <v>***</v>
      </c>
      <c r="R230" s="37">
        <v>23.936750272628139</v>
      </c>
      <c r="S230" s="37">
        <v>5502</v>
      </c>
      <c r="T230" s="37">
        <v>18.483890197236214</v>
      </c>
      <c r="U230" s="37">
        <v>3.8147222885000002E-130</v>
      </c>
      <c r="V230" s="10409" t="str">
        <f t="shared" si="34"/>
        <v>***</v>
      </c>
      <c r="X230" s="6823" t="s">
        <v>6929</v>
      </c>
      <c r="Y230" s="37">
        <v>40.96285536418344</v>
      </c>
      <c r="Z230" s="37">
        <v>24095</v>
      </c>
      <c r="AA230" s="37">
        <v>23.936750272628139</v>
      </c>
      <c r="AB230" s="37">
        <v>5502</v>
      </c>
      <c r="AC230" s="37">
        <v>17.026105091555301</v>
      </c>
      <c r="AD230" s="37">
        <v>3.0160309601E-123</v>
      </c>
      <c r="AE230" s="10410" t="str">
        <f t="shared" si="35"/>
        <v>***</v>
      </c>
    </row>
    <row r="231" spans="1:31">
      <c r="A231" s="6823" t="s">
        <v>6732</v>
      </c>
      <c r="B231" s="37">
        <v>38.475822050290127</v>
      </c>
      <c r="C231" s="37">
        <v>12925</v>
      </c>
      <c r="D231" s="37">
        <v>29.216077237905338</v>
      </c>
      <c r="E231" s="37">
        <v>9529</v>
      </c>
      <c r="F231" s="37">
        <v>9.2597448123847883</v>
      </c>
      <c r="G231" s="37">
        <v>2.3415434708E-47</v>
      </c>
      <c r="H231" s="10411" t="str">
        <f t="shared" si="32"/>
        <v>***</v>
      </c>
      <c r="J231" s="6823" t="s">
        <v>7128</v>
      </c>
      <c r="K231" s="37">
        <v>38.475822050290127</v>
      </c>
      <c r="L231" s="37">
        <v>12925</v>
      </c>
      <c r="M231" s="37">
        <v>33.695652173913047</v>
      </c>
      <c r="N231" s="37">
        <v>6624</v>
      </c>
      <c r="O231" s="37">
        <v>4.7801698763770801</v>
      </c>
      <c r="P231" s="37">
        <v>5.3571058044699999E-11</v>
      </c>
      <c r="Q231" s="10412" t="str">
        <f t="shared" si="33"/>
        <v>***</v>
      </c>
      <c r="R231" s="37">
        <v>19.001721170395871</v>
      </c>
      <c r="S231" s="37">
        <v>2905</v>
      </c>
      <c r="T231" s="37">
        <v>19.474100879894255</v>
      </c>
      <c r="U231" s="37">
        <v>3.54712252215E-89</v>
      </c>
      <c r="V231" s="10413" t="str">
        <f t="shared" si="34"/>
        <v>***</v>
      </c>
      <c r="X231" s="6823" t="s">
        <v>6930</v>
      </c>
      <c r="Y231" s="37">
        <v>36.85610517162003</v>
      </c>
      <c r="Z231" s="37">
        <v>19549</v>
      </c>
      <c r="AA231" s="37">
        <v>19.001721170395871</v>
      </c>
      <c r="AB231" s="37">
        <v>2905</v>
      </c>
      <c r="AC231" s="37">
        <v>17.854384001224158</v>
      </c>
      <c r="AD231" s="37">
        <v>3.8412407989000002E-80</v>
      </c>
      <c r="AE231" s="10414" t="str">
        <f t="shared" si="35"/>
        <v>***</v>
      </c>
    </row>
    <row r="232" spans="1:31">
      <c r="A232" s="6823" t="s">
        <v>6733</v>
      </c>
      <c r="B232" s="37">
        <v>43.368529487509647</v>
      </c>
      <c r="C232" s="37">
        <v>7766</v>
      </c>
      <c r="D232" s="37">
        <v>36.557221032595763</v>
      </c>
      <c r="E232" s="37">
        <v>8406</v>
      </c>
      <c r="F232" s="37">
        <v>6.8113084549138847</v>
      </c>
      <c r="G232" s="37">
        <v>8.7530882542900009E-19</v>
      </c>
      <c r="H232" s="10415" t="str">
        <f t="shared" si="32"/>
        <v>***</v>
      </c>
      <c r="J232" s="6823" t="s">
        <v>7129</v>
      </c>
      <c r="K232" s="37">
        <v>43.368529487509647</v>
      </c>
      <c r="L232" s="37">
        <v>7766</v>
      </c>
      <c r="M232" s="37">
        <v>42.317283713792442</v>
      </c>
      <c r="N232" s="37">
        <v>5213</v>
      </c>
      <c r="O232" s="37">
        <v>1.0512457737172056</v>
      </c>
      <c r="P232" s="37">
        <v>0.23561510550729689</v>
      </c>
      <c r="Q232" s="10416" t="str">
        <f t="shared" si="33"/>
        <v>NS</v>
      </c>
      <c r="R232" s="37">
        <v>27.15314751017852</v>
      </c>
      <c r="S232" s="37">
        <v>3193</v>
      </c>
      <c r="T232" s="37">
        <v>16.215381977331127</v>
      </c>
      <c r="U232" s="37">
        <v>3.8893177110500001E-57</v>
      </c>
      <c r="V232" s="10417" t="str">
        <f t="shared" si="34"/>
        <v>NS</v>
      </c>
      <c r="X232" s="6823" t="s">
        <v>6931</v>
      </c>
      <c r="Y232" s="37">
        <v>42.946297865783187</v>
      </c>
      <c r="Z232" s="37">
        <v>12979</v>
      </c>
      <c r="AA232" s="37">
        <v>27.15314751017852</v>
      </c>
      <c r="AB232" s="37">
        <v>3193</v>
      </c>
      <c r="AC232" s="37">
        <v>15.793150355604666</v>
      </c>
      <c r="AD232" s="37">
        <v>1.9839136900099999E-60</v>
      </c>
      <c r="AE232" s="10418" t="str">
        <f t="shared" si="35"/>
        <v>***</v>
      </c>
    </row>
    <row r="233" spans="1:31">
      <c r="A233" s="6823" t="s">
        <v>11571</v>
      </c>
      <c r="B233" s="37">
        <v>49.540245635037969</v>
      </c>
      <c r="C233" s="37">
        <v>415983</v>
      </c>
      <c r="D233" s="37">
        <v>39.103557227789267</v>
      </c>
      <c r="E233" s="37">
        <v>393087</v>
      </c>
      <c r="F233" s="37">
        <v>10.436688407248703</v>
      </c>
      <c r="G233" s="37">
        <v>0</v>
      </c>
      <c r="H233" s="10419" t="str">
        <f t="shared" si="32"/>
        <v>***</v>
      </c>
      <c r="J233" s="6823" t="s">
        <v>11571</v>
      </c>
      <c r="K233" s="37">
        <v>49.540245635037969</v>
      </c>
      <c r="L233" s="37">
        <v>415983</v>
      </c>
      <c r="M233" s="37">
        <v>44.122343079532982</v>
      </c>
      <c r="N233" s="37">
        <v>260546</v>
      </c>
      <c r="O233" s="37">
        <v>5.4179025555049876</v>
      </c>
      <c r="P233" s="37">
        <v>0</v>
      </c>
      <c r="Q233" s="10420" t="str">
        <f t="shared" si="33"/>
        <v>***</v>
      </c>
      <c r="R233" s="37">
        <v>29.237745301453891</v>
      </c>
      <c r="S233" s="37">
        <v>132541</v>
      </c>
      <c r="T233" s="37">
        <v>20.302500333584078</v>
      </c>
      <c r="U233" s="37">
        <v>0</v>
      </c>
      <c r="V233" s="10421" t="str">
        <f t="shared" si="34"/>
        <v>***</v>
      </c>
      <c r="X233" s="6823" t="s">
        <v>11571</v>
      </c>
      <c r="Y233" s="37">
        <v>47.453693781050028</v>
      </c>
      <c r="Z233" s="37">
        <v>676529</v>
      </c>
      <c r="AA233" s="37">
        <v>29.237745301453891</v>
      </c>
      <c r="AB233" s="37">
        <v>132541</v>
      </c>
      <c r="AC233" s="37">
        <v>18.215948479596136</v>
      </c>
      <c r="AD233" s="37">
        <v>0</v>
      </c>
      <c r="AE233" s="10422"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E233"/>
  <sheetViews>
    <sheetView zoomScaleNormal="100" workbookViewId="0">
      <selection activeCell="O37" sqref="O37"/>
    </sheetView>
  </sheetViews>
  <sheetFormatPr baseColWidth="10" defaultColWidth="8.83203125" defaultRowHeight="15"/>
  <cols>
    <col min="1" max="1" width="15.83203125" style="6823" customWidth="1"/>
    <col min="2" max="2" width="15.83203125" style="37" customWidth="1"/>
    <col min="3" max="3" width="15.83203125" style="37" hidden="1" customWidth="1"/>
    <col min="4" max="4" width="15.83203125" style="37" customWidth="1"/>
    <col min="5" max="5" width="15.83203125" style="37" hidden="1" customWidth="1"/>
    <col min="6" max="6" width="15.83203125" style="37" customWidth="1"/>
    <col min="7" max="7" width="15.83203125" style="37" hidden="1" customWidth="1"/>
    <col min="8" max="8" width="15.83203125" style="37" customWidth="1"/>
    <col min="9" max="9" width="8.83203125" style="37"/>
    <col min="10" max="10" width="15.83203125" style="6823" customWidth="1"/>
    <col min="11" max="11" width="15.83203125" style="37" customWidth="1"/>
    <col min="12" max="12" width="15.83203125" style="37" hidden="1" customWidth="1"/>
    <col min="13" max="13" width="15.83203125" style="37" customWidth="1"/>
    <col min="14" max="14" width="15.83203125" style="37" hidden="1" customWidth="1"/>
    <col min="15" max="15" width="15.83203125" style="37" customWidth="1"/>
    <col min="16" max="16" width="15.83203125" style="37" hidden="1" customWidth="1"/>
    <col min="17" max="18" width="15.83203125" style="37" customWidth="1"/>
    <col min="19" max="19" width="15.83203125" style="37" hidden="1" customWidth="1"/>
    <col min="20" max="20" width="15.83203125" style="37" customWidth="1"/>
    <col min="21" max="21" width="15.83203125" style="37" hidden="1" customWidth="1"/>
    <col min="22" max="22" width="15.83203125" style="37" customWidth="1"/>
    <col min="23" max="23" width="8.83203125" style="37"/>
    <col min="24" max="24" width="15.83203125" style="6823" customWidth="1"/>
    <col min="25" max="25" width="15.83203125" style="37" customWidth="1"/>
    <col min="26" max="26" width="15.83203125" style="37" hidden="1" customWidth="1"/>
    <col min="27" max="27" width="15.83203125" style="37" customWidth="1"/>
    <col min="28" max="28" width="15.83203125" style="37" hidden="1" customWidth="1"/>
    <col min="29" max="29" width="15.83203125" style="37" customWidth="1"/>
    <col min="30" max="30" width="15.83203125" style="37" hidden="1" customWidth="1"/>
    <col min="31" max="31" width="15.83203125" style="37" customWidth="1"/>
    <col min="32" max="16384" width="8.83203125" style="37"/>
  </cols>
  <sheetData>
    <row r="1" spans="1:31">
      <c r="A1" s="17042" t="s">
        <v>12118</v>
      </c>
      <c r="J1" s="17042" t="s">
        <v>12119</v>
      </c>
      <c r="X1" s="17042" t="s">
        <v>12120</v>
      </c>
    </row>
    <row r="2" spans="1:31" customFormat="1">
      <c r="A2" s="6" t="s">
        <v>11572</v>
      </c>
      <c r="B2" s="5" t="s">
        <v>11595</v>
      </c>
      <c r="C2" s="12" t="s">
        <v>0</v>
      </c>
      <c r="D2" s="5" t="s">
        <v>11568</v>
      </c>
      <c r="E2" s="12" t="s">
        <v>11486</v>
      </c>
      <c r="F2" s="5" t="s">
        <v>11643</v>
      </c>
      <c r="G2" s="6" t="s">
        <v>1</v>
      </c>
      <c r="H2" s="2" t="s">
        <v>11644</v>
      </c>
      <c r="J2" s="6" t="s">
        <v>11572</v>
      </c>
      <c r="K2" s="5" t="s">
        <v>11595</v>
      </c>
      <c r="L2" s="12" t="s">
        <v>0</v>
      </c>
      <c r="M2" s="5" t="s">
        <v>11569</v>
      </c>
      <c r="N2" s="12" t="s">
        <v>11486</v>
      </c>
      <c r="O2" s="5" t="s">
        <v>11645</v>
      </c>
      <c r="P2" s="6" t="s">
        <v>1</v>
      </c>
      <c r="Q2" s="2" t="s">
        <v>11646</v>
      </c>
      <c r="R2" s="5" t="s">
        <v>11570</v>
      </c>
      <c r="S2" s="12" t="s">
        <v>11487</v>
      </c>
      <c r="T2" s="5" t="s">
        <v>11647</v>
      </c>
      <c r="U2" s="6" t="s">
        <v>11488</v>
      </c>
      <c r="V2" s="17031" t="s">
        <v>11648</v>
      </c>
      <c r="X2" s="6" t="s">
        <v>11572</v>
      </c>
      <c r="Y2" s="5" t="s">
        <v>11649</v>
      </c>
      <c r="Z2" s="12" t="s">
        <v>0</v>
      </c>
      <c r="AA2" s="5" t="s">
        <v>11570</v>
      </c>
      <c r="AB2" s="12" t="s">
        <v>11486</v>
      </c>
      <c r="AC2" s="5" t="s">
        <v>11643</v>
      </c>
      <c r="AD2" s="6" t="s">
        <v>1</v>
      </c>
      <c r="AE2" s="17032" t="s">
        <v>11644</v>
      </c>
    </row>
    <row r="3" spans="1:31">
      <c r="A3" s="6823" t="s">
        <v>9506</v>
      </c>
      <c r="B3" s="37">
        <v>91.296502379739835</v>
      </c>
      <c r="C3" s="37">
        <v>636204</v>
      </c>
      <c r="D3" s="37">
        <v>90.80757198154727</v>
      </c>
      <c r="E3" s="37">
        <v>94295</v>
      </c>
      <c r="F3" s="37">
        <v>0.48893039819256501</v>
      </c>
      <c r="G3" s="37">
        <v>7.2558753758399998E-7</v>
      </c>
      <c r="H3" s="8795" t="str">
        <f t="shared" ref="H3:H25" si="0">IF(G3&lt;0.01,"***",IF(G3&lt;0.05,"**",IF(G3&lt;0.1,"*","NS")))</f>
        <v>***</v>
      </c>
      <c r="J3" s="6823" t="s">
        <v>9902</v>
      </c>
      <c r="K3" s="37">
        <v>91.296502379739835</v>
      </c>
      <c r="L3" s="37">
        <v>636204</v>
      </c>
      <c r="M3" s="37">
        <v>90.410940519647838</v>
      </c>
      <c r="N3" s="37">
        <v>74512</v>
      </c>
      <c r="O3" s="37">
        <v>0.88556186009199678</v>
      </c>
      <c r="P3" s="37">
        <v>6.7562234158799997E-16</v>
      </c>
      <c r="Q3" s="8796" t="str">
        <f t="shared" ref="Q3:Q25" si="1">IF(P3&lt;0.01,"***",IF(P3&lt;0.05,"**",IF(P3&lt;0.1,"*","NS")))</f>
        <v>***</v>
      </c>
      <c r="R3" s="37">
        <v>92.301470959915079</v>
      </c>
      <c r="S3" s="37">
        <v>19783</v>
      </c>
      <c r="T3" s="37">
        <v>-1.0049685801752446</v>
      </c>
      <c r="U3" s="37">
        <v>7.5711127450199995E-7</v>
      </c>
      <c r="V3" s="8797" t="str">
        <f t="shared" ref="V3:V25" si="2">IF(P3&lt;0.01,"***",IF(P3&lt;0.05,"**",IF(P3&lt;0.1,"*","NS")))</f>
        <v>***</v>
      </c>
      <c r="X3" s="6823" t="s">
        <v>9704</v>
      </c>
      <c r="Y3" s="37">
        <v>91.203659408258716</v>
      </c>
      <c r="Z3" s="37">
        <v>710716</v>
      </c>
      <c r="AA3" s="37">
        <v>92.301470959915079</v>
      </c>
      <c r="AB3" s="37">
        <v>19783</v>
      </c>
      <c r="AC3" s="37">
        <v>-1.0978115516563633</v>
      </c>
      <c r="AD3" s="37">
        <v>7.2259037114599998E-8</v>
      </c>
      <c r="AE3" s="8798" t="str">
        <f t="shared" ref="AE3:AE25" si="3">IF(AD3&lt;0.01,"***",IF(AD3&lt;0.05,"**",IF(AD3&lt;0.1,"*","NS")))</f>
        <v>***</v>
      </c>
    </row>
    <row r="4" spans="1:31">
      <c r="A4" s="6823" t="s">
        <v>9507</v>
      </c>
      <c r="B4" s="37">
        <v>81.190161365361547</v>
      </c>
      <c r="C4" s="37">
        <v>163356</v>
      </c>
      <c r="D4" s="37">
        <v>88.426193921852388</v>
      </c>
      <c r="E4" s="37">
        <v>27640</v>
      </c>
      <c r="F4" s="37">
        <v>-7.2360325564908408</v>
      </c>
      <c r="G4" s="37">
        <v>1.0619951502000001E-186</v>
      </c>
      <c r="H4" s="8799" t="str">
        <f t="shared" si="0"/>
        <v>***</v>
      </c>
      <c r="J4" s="6823" t="s">
        <v>9903</v>
      </c>
      <c r="K4" s="37">
        <v>81.190161365361547</v>
      </c>
      <c r="L4" s="37">
        <v>163356</v>
      </c>
      <c r="M4" s="37">
        <v>86.796057924376512</v>
      </c>
      <c r="N4" s="37">
        <v>19888</v>
      </c>
      <c r="O4" s="37">
        <v>-5.6058965590149654</v>
      </c>
      <c r="P4" s="37">
        <v>1.86018811332E-83</v>
      </c>
      <c r="Q4" s="8800" t="str">
        <f t="shared" si="1"/>
        <v>***</v>
      </c>
      <c r="R4" s="37">
        <v>92.608359133126939</v>
      </c>
      <c r="S4" s="37">
        <v>7752</v>
      </c>
      <c r="T4" s="37">
        <v>-11.418197767765392</v>
      </c>
      <c r="U4" s="37">
        <v>1.1241908166000001E-142</v>
      </c>
      <c r="V4" s="8801" t="str">
        <f t="shared" si="2"/>
        <v>***</v>
      </c>
      <c r="X4" s="6823" t="s">
        <v>9705</v>
      </c>
      <c r="Y4" s="37">
        <v>81.798585492567284</v>
      </c>
      <c r="Z4" s="37">
        <v>183244</v>
      </c>
      <c r="AA4" s="37">
        <v>92.608359133126939</v>
      </c>
      <c r="AB4" s="37">
        <v>7752</v>
      </c>
      <c r="AC4" s="37">
        <v>-10.809773640559655</v>
      </c>
      <c r="AD4" s="37">
        <v>1.3290831483E-131</v>
      </c>
      <c r="AE4" s="8802" t="str">
        <f t="shared" si="3"/>
        <v>***</v>
      </c>
    </row>
    <row r="5" spans="1:31">
      <c r="A5" s="6823" t="s">
        <v>9508</v>
      </c>
      <c r="B5" s="37">
        <v>78.626657597479237</v>
      </c>
      <c r="C5" s="37">
        <v>344022</v>
      </c>
      <c r="D5" s="37">
        <v>81.684343247051842</v>
      </c>
      <c r="E5" s="37">
        <v>53932</v>
      </c>
      <c r="F5" s="37">
        <v>-3.0576856495726048</v>
      </c>
      <c r="G5" s="37">
        <v>3.4245138157200001E-59</v>
      </c>
      <c r="H5" s="8803" t="str">
        <f t="shared" si="0"/>
        <v>***</v>
      </c>
      <c r="J5" s="6823" t="s">
        <v>9904</v>
      </c>
      <c r="K5" s="37">
        <v>78.626657597479237</v>
      </c>
      <c r="L5" s="37">
        <v>344022</v>
      </c>
      <c r="M5" s="37">
        <v>79.579898306758153</v>
      </c>
      <c r="N5" s="37">
        <v>40514</v>
      </c>
      <c r="O5" s="37">
        <v>-0.95324070927891569</v>
      </c>
      <c r="P5" s="37">
        <v>9.2226429801799997E-6</v>
      </c>
      <c r="Q5" s="8804" t="str">
        <f t="shared" si="1"/>
        <v>***</v>
      </c>
      <c r="R5" s="37">
        <v>88.038455805634229</v>
      </c>
      <c r="S5" s="37">
        <v>13418</v>
      </c>
      <c r="T5" s="37">
        <v>-9.4117982081549911</v>
      </c>
      <c r="U5" s="37">
        <v>5.1065275160000002E-152</v>
      </c>
      <c r="V5" s="8805" t="str">
        <f t="shared" si="2"/>
        <v>***</v>
      </c>
      <c r="X5" s="6823" t="s">
        <v>9706</v>
      </c>
      <c r="Y5" s="37">
        <v>78.72708927122558</v>
      </c>
      <c r="Z5" s="37">
        <v>384536</v>
      </c>
      <c r="AA5" s="37">
        <v>88.038455805634229</v>
      </c>
      <c r="AB5" s="37">
        <v>13418</v>
      </c>
      <c r="AC5" s="37">
        <v>-9.3113665344086485</v>
      </c>
      <c r="AD5" s="37">
        <v>1.0239059875000001E-149</v>
      </c>
      <c r="AE5" s="8806" t="str">
        <f t="shared" si="3"/>
        <v>***</v>
      </c>
    </row>
    <row r="6" spans="1:31">
      <c r="A6" s="6823" t="s">
        <v>9509</v>
      </c>
      <c r="B6" s="37">
        <v>81.200974709184052</v>
      </c>
      <c r="C6" s="37">
        <v>228581</v>
      </c>
      <c r="D6" s="37">
        <v>84.851916869584912</v>
      </c>
      <c r="E6" s="37">
        <v>35318</v>
      </c>
      <c r="F6" s="37">
        <v>-3.6509421604008594</v>
      </c>
      <c r="G6" s="37">
        <v>2.8555999000799999E-61</v>
      </c>
      <c r="H6" s="8807" t="str">
        <f t="shared" si="0"/>
        <v>***</v>
      </c>
      <c r="J6" s="6823" t="s">
        <v>9905</v>
      </c>
      <c r="K6" s="37">
        <v>81.200974709184052</v>
      </c>
      <c r="L6" s="37">
        <v>228581</v>
      </c>
      <c r="M6" s="37">
        <v>83.17727090836334</v>
      </c>
      <c r="N6" s="37">
        <v>24990</v>
      </c>
      <c r="O6" s="37">
        <v>-1.9762961991792878</v>
      </c>
      <c r="P6" s="37">
        <v>2.4800718587000001E-14</v>
      </c>
      <c r="Q6" s="8808" t="str">
        <f t="shared" si="1"/>
        <v>***</v>
      </c>
      <c r="R6" s="37">
        <v>88.903950426026341</v>
      </c>
      <c r="S6" s="37">
        <v>10328</v>
      </c>
      <c r="T6" s="37">
        <v>-7.702975716842289</v>
      </c>
      <c r="U6" s="37">
        <v>9.4144305248999998E-87</v>
      </c>
      <c r="V6" s="8809" t="str">
        <f t="shared" si="2"/>
        <v>***</v>
      </c>
      <c r="X6" s="6823" t="s">
        <v>9707</v>
      </c>
      <c r="Y6" s="37">
        <v>81.395743204073014</v>
      </c>
      <c r="Z6" s="37">
        <v>253571</v>
      </c>
      <c r="AA6" s="37">
        <v>88.903950426026341</v>
      </c>
      <c r="AB6" s="37">
        <v>10328</v>
      </c>
      <c r="AC6" s="37">
        <v>-7.5082072219533273</v>
      </c>
      <c r="AD6" s="37">
        <v>2.1960934061300001E-83</v>
      </c>
      <c r="AE6" s="8810" t="str">
        <f t="shared" si="3"/>
        <v>***</v>
      </c>
    </row>
    <row r="7" spans="1:31">
      <c r="A7" s="6823" t="s">
        <v>9510</v>
      </c>
      <c r="B7" s="37">
        <v>66.323949486886022</v>
      </c>
      <c r="C7" s="37">
        <v>103973</v>
      </c>
      <c r="D7" s="37">
        <v>78.870762326399415</v>
      </c>
      <c r="E7" s="37">
        <v>16489</v>
      </c>
      <c r="F7" s="37">
        <v>-12.546812839513393</v>
      </c>
      <c r="G7" s="37">
        <v>5.0838589463999999E-227</v>
      </c>
      <c r="H7" s="8811" t="str">
        <f t="shared" si="0"/>
        <v>***</v>
      </c>
      <c r="J7" s="6823" t="s">
        <v>9906</v>
      </c>
      <c r="K7" s="37">
        <v>66.323949486886022</v>
      </c>
      <c r="L7" s="37">
        <v>103973</v>
      </c>
      <c r="M7" s="37">
        <v>76.729283707865164</v>
      </c>
      <c r="N7" s="37">
        <v>11392</v>
      </c>
      <c r="O7" s="37">
        <v>-10.405334220979142</v>
      </c>
      <c r="P7" s="37">
        <v>3.4297680979999999E-112</v>
      </c>
      <c r="Q7" s="8812" t="str">
        <f t="shared" si="1"/>
        <v>***</v>
      </c>
      <c r="R7" s="37">
        <v>83.65705316853051</v>
      </c>
      <c r="S7" s="37">
        <v>5097</v>
      </c>
      <c r="T7" s="37">
        <v>-17.333103681644488</v>
      </c>
      <c r="U7" s="37">
        <v>2.4683691489000002E-146</v>
      </c>
      <c r="V7" s="8813" t="str">
        <f t="shared" si="2"/>
        <v>***</v>
      </c>
      <c r="X7" s="6823" t="s">
        <v>9708</v>
      </c>
      <c r="Y7" s="37">
        <v>67.351449746456893</v>
      </c>
      <c r="Z7" s="37">
        <v>115365</v>
      </c>
      <c r="AA7" s="37">
        <v>83.65705316853051</v>
      </c>
      <c r="AB7" s="37">
        <v>5097</v>
      </c>
      <c r="AC7" s="37">
        <v>-16.305603422073617</v>
      </c>
      <c r="AD7" s="37">
        <v>3.9190337525999998E-132</v>
      </c>
      <c r="AE7" s="8814" t="str">
        <f t="shared" si="3"/>
        <v>***</v>
      </c>
    </row>
    <row r="8" spans="1:31">
      <c r="A8" s="6823" t="s">
        <v>9511</v>
      </c>
      <c r="B8" s="37">
        <v>67.688590376427143</v>
      </c>
      <c r="C8" s="37">
        <v>424624</v>
      </c>
      <c r="D8" s="37">
        <v>77.366576416457647</v>
      </c>
      <c r="E8" s="37">
        <v>60203</v>
      </c>
      <c r="F8" s="37">
        <v>-9.677986040030504</v>
      </c>
      <c r="G8" s="37">
        <v>0</v>
      </c>
      <c r="H8" s="8815" t="str">
        <f t="shared" si="0"/>
        <v>***</v>
      </c>
      <c r="J8" s="6823" t="s">
        <v>9907</v>
      </c>
      <c r="K8" s="37">
        <v>67.688590376427143</v>
      </c>
      <c r="L8" s="37">
        <v>424624</v>
      </c>
      <c r="M8" s="37">
        <v>74.348908464189961</v>
      </c>
      <c r="N8" s="37">
        <v>41776</v>
      </c>
      <c r="O8" s="37">
        <v>-6.6603180877628176</v>
      </c>
      <c r="P8" s="37">
        <v>1.389821025E-171</v>
      </c>
      <c r="Q8" s="8816" t="str">
        <f t="shared" si="1"/>
        <v>***</v>
      </c>
      <c r="R8" s="37">
        <v>84.207955717154178</v>
      </c>
      <c r="S8" s="37">
        <v>18427</v>
      </c>
      <c r="T8" s="37">
        <v>-16.519365340727035</v>
      </c>
      <c r="U8" s="37">
        <v>0</v>
      </c>
      <c r="V8" s="8817" t="str">
        <f t="shared" si="2"/>
        <v>***</v>
      </c>
      <c r="X8" s="6823" t="s">
        <v>9709</v>
      </c>
      <c r="Y8" s="37">
        <v>68.285162950257288</v>
      </c>
      <c r="Z8" s="37">
        <v>466400</v>
      </c>
      <c r="AA8" s="37">
        <v>84.207955717154178</v>
      </c>
      <c r="AB8" s="37">
        <v>18427</v>
      </c>
      <c r="AC8" s="37">
        <v>-15.92279276689689</v>
      </c>
      <c r="AD8" s="37">
        <v>0</v>
      </c>
      <c r="AE8" s="8818" t="str">
        <f t="shared" si="3"/>
        <v>***</v>
      </c>
    </row>
    <row r="9" spans="1:31">
      <c r="A9" s="6823" t="s">
        <v>9512</v>
      </c>
      <c r="B9" s="37">
        <v>46.388219219200792</v>
      </c>
      <c r="C9" s="37">
        <v>1792343</v>
      </c>
      <c r="D9" s="37">
        <v>51.963913907887672</v>
      </c>
      <c r="E9" s="37">
        <v>340519</v>
      </c>
      <c r="F9" s="37">
        <v>-5.5756946886868803</v>
      </c>
      <c r="G9" s="37">
        <v>0</v>
      </c>
      <c r="H9" s="8819" t="str">
        <f t="shared" si="0"/>
        <v>***</v>
      </c>
      <c r="J9" s="6823" t="s">
        <v>9908</v>
      </c>
      <c r="K9" s="37">
        <v>46.388219219200792</v>
      </c>
      <c r="L9" s="37">
        <v>1792343</v>
      </c>
      <c r="M9" s="37">
        <v>48.642311387656129</v>
      </c>
      <c r="N9" s="37">
        <v>262284</v>
      </c>
      <c r="O9" s="37">
        <v>-2.2540921684553368</v>
      </c>
      <c r="P9" s="37">
        <v>1.3513390039999999E-103</v>
      </c>
      <c r="Q9" s="8820" t="str">
        <f t="shared" si="1"/>
        <v>***</v>
      </c>
      <c r="R9" s="37">
        <v>63.099635712916211</v>
      </c>
      <c r="S9" s="37">
        <v>78235</v>
      </c>
      <c r="T9" s="37">
        <v>-16.711416493715419</v>
      </c>
      <c r="U9" s="37">
        <v>0</v>
      </c>
      <c r="V9" s="8821" t="str">
        <f t="shared" si="2"/>
        <v>***</v>
      </c>
      <c r="X9" s="6823" t="s">
        <v>9710</v>
      </c>
      <c r="Y9" s="37">
        <v>46.675966002588297</v>
      </c>
      <c r="Z9" s="37">
        <v>2054627</v>
      </c>
      <c r="AA9" s="37">
        <v>63.099635712916211</v>
      </c>
      <c r="AB9" s="37">
        <v>78235</v>
      </c>
      <c r="AC9" s="37">
        <v>-16.423669710327914</v>
      </c>
      <c r="AD9" s="37">
        <v>0</v>
      </c>
      <c r="AE9" s="8822" t="str">
        <f t="shared" si="3"/>
        <v>***</v>
      </c>
    </row>
    <row r="10" spans="1:31">
      <c r="A10" s="6823" t="s">
        <v>9513</v>
      </c>
      <c r="B10" s="37">
        <v>87.95241593235454</v>
      </c>
      <c r="C10" s="37">
        <v>623486</v>
      </c>
      <c r="D10" s="37">
        <v>89.67847581420736</v>
      </c>
      <c r="E10" s="37">
        <v>76946</v>
      </c>
      <c r="F10" s="37">
        <v>-1.7260598818528194</v>
      </c>
      <c r="G10" s="37">
        <v>2.2552779727E-44</v>
      </c>
      <c r="H10" s="8823" t="str">
        <f t="shared" si="0"/>
        <v>***</v>
      </c>
      <c r="J10" s="6823" t="s">
        <v>9909</v>
      </c>
      <c r="K10" s="37">
        <v>87.95241593235454</v>
      </c>
      <c r="L10" s="37">
        <v>623486</v>
      </c>
      <c r="M10" s="37">
        <v>88.127107742585963</v>
      </c>
      <c r="N10" s="37">
        <v>57526</v>
      </c>
      <c r="O10" s="37">
        <v>-0.17469181023142255</v>
      </c>
      <c r="P10" s="37">
        <v>0.21785882728169359</v>
      </c>
      <c r="Q10" s="8824" t="str">
        <f t="shared" si="1"/>
        <v>NS</v>
      </c>
      <c r="R10" s="37">
        <v>94.273944387229662</v>
      </c>
      <c r="S10" s="37">
        <v>19420</v>
      </c>
      <c r="T10" s="37">
        <v>-6.3215284548751214</v>
      </c>
      <c r="U10" s="37">
        <v>1.0170742862999999E-158</v>
      </c>
      <c r="V10" s="8825" t="str">
        <f t="shared" si="2"/>
        <v>NS</v>
      </c>
      <c r="X10" s="6823" t="s">
        <v>9711</v>
      </c>
      <c r="Y10" s="37">
        <v>87.967172384627588</v>
      </c>
      <c r="Z10" s="37">
        <v>681012</v>
      </c>
      <c r="AA10" s="37">
        <v>94.273944387229662</v>
      </c>
      <c r="AB10" s="37">
        <v>19420</v>
      </c>
      <c r="AC10" s="37">
        <v>-6.3067720026020737</v>
      </c>
      <c r="AD10" s="37">
        <v>2.2993897207999998E-158</v>
      </c>
      <c r="AE10" s="8826" t="str">
        <f t="shared" si="3"/>
        <v>***</v>
      </c>
    </row>
    <row r="11" spans="1:31">
      <c r="A11" s="6823" t="s">
        <v>9514</v>
      </c>
      <c r="B11" s="37">
        <v>74.911929966709522</v>
      </c>
      <c r="C11" s="37">
        <v>227092</v>
      </c>
      <c r="D11" s="37">
        <v>83.004202257683545</v>
      </c>
      <c r="E11" s="37">
        <v>36409</v>
      </c>
      <c r="F11" s="37">
        <v>-8.092272290974023</v>
      </c>
      <c r="G11" s="37">
        <v>1.0427763914E-247</v>
      </c>
      <c r="H11" s="8827" t="str">
        <f t="shared" si="0"/>
        <v>***</v>
      </c>
      <c r="J11" s="6823" t="s">
        <v>9910</v>
      </c>
      <c r="K11" s="37">
        <v>74.911929966709522</v>
      </c>
      <c r="L11" s="37">
        <v>227092</v>
      </c>
      <c r="M11" s="37">
        <v>81.383079667514323</v>
      </c>
      <c r="N11" s="37">
        <v>26347</v>
      </c>
      <c r="O11" s="37">
        <v>-6.4711497008048013</v>
      </c>
      <c r="P11" s="37">
        <v>1.2233123135E-118</v>
      </c>
      <c r="Q11" s="8828" t="str">
        <f t="shared" si="1"/>
        <v>***</v>
      </c>
      <c r="R11" s="37">
        <v>87.24905585370702</v>
      </c>
      <c r="S11" s="37">
        <v>10062</v>
      </c>
      <c r="T11" s="37">
        <v>-12.337125886997498</v>
      </c>
      <c r="U11" s="37">
        <v>2.0653354402999998E-174</v>
      </c>
      <c r="V11" s="8829" t="str">
        <f t="shared" si="2"/>
        <v>***</v>
      </c>
      <c r="X11" s="6823" t="s">
        <v>9712</v>
      </c>
      <c r="Y11" s="37">
        <v>75.584657452089061</v>
      </c>
      <c r="Z11" s="37">
        <v>253439</v>
      </c>
      <c r="AA11" s="37">
        <v>87.24905585370702</v>
      </c>
      <c r="AB11" s="37">
        <v>10062</v>
      </c>
      <c r="AC11" s="37">
        <v>-11.664398401617959</v>
      </c>
      <c r="AD11" s="37">
        <v>2.3176814261000002E-159</v>
      </c>
      <c r="AE11" s="8830" t="str">
        <f t="shared" si="3"/>
        <v>***</v>
      </c>
    </row>
    <row r="12" spans="1:31">
      <c r="A12" s="6823" t="s">
        <v>9515</v>
      </c>
      <c r="B12" s="37">
        <v>82.589874887821352</v>
      </c>
      <c r="C12" s="37">
        <v>189430</v>
      </c>
      <c r="D12" s="37">
        <v>87.937247479343355</v>
      </c>
      <c r="E12" s="37">
        <v>27473</v>
      </c>
      <c r="F12" s="37">
        <v>-5.3473725915220029</v>
      </c>
      <c r="G12" s="37">
        <v>3.2270879546999999E-109</v>
      </c>
      <c r="H12" s="8831" t="str">
        <f t="shared" si="0"/>
        <v>***</v>
      </c>
      <c r="J12" s="6823" t="s">
        <v>9911</v>
      </c>
      <c r="K12" s="37">
        <v>82.589874887821352</v>
      </c>
      <c r="L12" s="37">
        <v>189430</v>
      </c>
      <c r="M12" s="37">
        <v>85.90099825048884</v>
      </c>
      <c r="N12" s="37">
        <v>19434</v>
      </c>
      <c r="O12" s="37">
        <v>-3.3111233626674874</v>
      </c>
      <c r="P12" s="37">
        <v>1.67608639325E-31</v>
      </c>
      <c r="Q12" s="8832" t="str">
        <f t="shared" si="1"/>
        <v>***</v>
      </c>
      <c r="R12" s="37">
        <v>92.859808433884808</v>
      </c>
      <c r="S12" s="37">
        <v>8039</v>
      </c>
      <c r="T12" s="37">
        <v>-10.269933546063456</v>
      </c>
      <c r="U12" s="37">
        <v>1.3123740664999999E-127</v>
      </c>
      <c r="V12" s="8833" t="str">
        <f t="shared" si="2"/>
        <v>***</v>
      </c>
      <c r="X12" s="6823" t="s">
        <v>9713</v>
      </c>
      <c r="Y12" s="37">
        <v>82.897962310402946</v>
      </c>
      <c r="Z12" s="37">
        <v>208864</v>
      </c>
      <c r="AA12" s="37">
        <v>92.859808433884808</v>
      </c>
      <c r="AB12" s="37">
        <v>8039</v>
      </c>
      <c r="AC12" s="37">
        <v>-9.9618461234818625</v>
      </c>
      <c r="AD12" s="37">
        <v>4.4920019429999999E-122</v>
      </c>
      <c r="AE12" s="8834" t="str">
        <f t="shared" si="3"/>
        <v>***</v>
      </c>
    </row>
    <row r="13" spans="1:31">
      <c r="A13" s="6823" t="s">
        <v>9516</v>
      </c>
      <c r="B13" s="37">
        <v>76.017308013667218</v>
      </c>
      <c r="C13" s="37">
        <v>281257</v>
      </c>
      <c r="D13" s="37">
        <v>86.858586501921323</v>
      </c>
      <c r="E13" s="37">
        <v>47103</v>
      </c>
      <c r="F13" s="37">
        <v>-10.841278488254105</v>
      </c>
      <c r="G13" s="37">
        <v>0</v>
      </c>
      <c r="H13" s="8835" t="str">
        <f t="shared" si="0"/>
        <v>***</v>
      </c>
      <c r="J13" s="6823" t="s">
        <v>9912</v>
      </c>
      <c r="K13" s="37">
        <v>76.017308013667218</v>
      </c>
      <c r="L13" s="37">
        <v>281257</v>
      </c>
      <c r="M13" s="37">
        <v>84.861789623399915</v>
      </c>
      <c r="N13" s="37">
        <v>32342</v>
      </c>
      <c r="O13" s="37">
        <v>-8.8444816097326964</v>
      </c>
      <c r="P13" s="37">
        <v>1.4684137772999999E-280</v>
      </c>
      <c r="Q13" s="8836" t="str">
        <f t="shared" si="1"/>
        <v>***</v>
      </c>
      <c r="R13" s="37">
        <v>91.233656256351196</v>
      </c>
      <c r="S13" s="37">
        <v>14761</v>
      </c>
      <c r="T13" s="37">
        <v>-15.216348242683978</v>
      </c>
      <c r="U13" s="37">
        <v>0</v>
      </c>
      <c r="V13" s="8837" t="str">
        <f t="shared" si="2"/>
        <v>***</v>
      </c>
      <c r="X13" s="6823" t="s">
        <v>9714</v>
      </c>
      <c r="Y13" s="37">
        <v>76.929454494433969</v>
      </c>
      <c r="Z13" s="37">
        <v>313599</v>
      </c>
      <c r="AA13" s="37">
        <v>91.233656256351196</v>
      </c>
      <c r="AB13" s="37">
        <v>14761</v>
      </c>
      <c r="AC13" s="37">
        <v>-14.304201761917227</v>
      </c>
      <c r="AD13" s="37">
        <v>0</v>
      </c>
      <c r="AE13" s="8838" t="str">
        <f t="shared" si="3"/>
        <v>***</v>
      </c>
    </row>
    <row r="14" spans="1:31">
      <c r="A14" s="6823" t="s">
        <v>9517</v>
      </c>
      <c r="B14" s="37">
        <v>81.661841998867956</v>
      </c>
      <c r="C14" s="37">
        <v>309175</v>
      </c>
      <c r="D14" s="37">
        <v>86.827388665348153</v>
      </c>
      <c r="E14" s="37">
        <v>29326</v>
      </c>
      <c r="F14" s="37">
        <v>-5.1655466664801963</v>
      </c>
      <c r="G14" s="37">
        <v>6.8089780170000003E-108</v>
      </c>
      <c r="H14" s="8839" t="str">
        <f t="shared" si="0"/>
        <v>***</v>
      </c>
      <c r="J14" s="6823" t="s">
        <v>9913</v>
      </c>
      <c r="K14" s="37">
        <v>81.661841998867956</v>
      </c>
      <c r="L14" s="37">
        <v>309175</v>
      </c>
      <c r="M14" s="37">
        <v>85.181000587517516</v>
      </c>
      <c r="N14" s="37">
        <v>22127</v>
      </c>
      <c r="O14" s="37">
        <v>-3.5191585886495602</v>
      </c>
      <c r="P14" s="37">
        <v>2.07103077297E-39</v>
      </c>
      <c r="Q14" s="8840" t="str">
        <f t="shared" si="1"/>
        <v>***</v>
      </c>
      <c r="R14" s="37">
        <v>91.887762189192941</v>
      </c>
      <c r="S14" s="37">
        <v>7199</v>
      </c>
      <c r="T14" s="37">
        <v>-10.225920190324985</v>
      </c>
      <c r="U14" s="37">
        <v>5.3834845947000003E-110</v>
      </c>
      <c r="V14" s="8841" t="str">
        <f t="shared" si="2"/>
        <v>***</v>
      </c>
      <c r="X14" s="6823" t="s">
        <v>9715</v>
      </c>
      <c r="Y14" s="37">
        <v>81.896879584186024</v>
      </c>
      <c r="Z14" s="37">
        <v>331302</v>
      </c>
      <c r="AA14" s="37">
        <v>91.887762189192941</v>
      </c>
      <c r="AB14" s="37">
        <v>7199</v>
      </c>
      <c r="AC14" s="37">
        <v>-9.9908826050069166</v>
      </c>
      <c r="AD14" s="37">
        <v>3.3479452560999999E-106</v>
      </c>
      <c r="AE14" s="8842" t="str">
        <f t="shared" si="3"/>
        <v>***</v>
      </c>
    </row>
    <row r="15" spans="1:31">
      <c r="A15" s="6823" t="s">
        <v>9518</v>
      </c>
      <c r="B15" s="37">
        <v>71.265983186559453</v>
      </c>
      <c r="C15" s="37">
        <v>470338</v>
      </c>
      <c r="D15" s="37">
        <v>75.445554170646034</v>
      </c>
      <c r="E15" s="37">
        <v>61777</v>
      </c>
      <c r="F15" s="37">
        <v>-4.1795709840865811</v>
      </c>
      <c r="G15" s="37">
        <v>2.1237377303000001E-104</v>
      </c>
      <c r="H15" s="8843" t="str">
        <f t="shared" si="0"/>
        <v>***</v>
      </c>
      <c r="J15" s="6823" t="s">
        <v>9914</v>
      </c>
      <c r="K15" s="37">
        <v>71.265983186559453</v>
      </c>
      <c r="L15" s="37">
        <v>470338</v>
      </c>
      <c r="M15" s="37">
        <v>72.229400870052118</v>
      </c>
      <c r="N15" s="37">
        <v>46434</v>
      </c>
      <c r="O15" s="37">
        <v>-0.96341768349266488</v>
      </c>
      <c r="P15" s="37">
        <v>1.18298962276E-5</v>
      </c>
      <c r="Q15" s="8844" t="str">
        <f t="shared" si="1"/>
        <v>***</v>
      </c>
      <c r="R15" s="37">
        <v>85.178908948706251</v>
      </c>
      <c r="S15" s="37">
        <v>15343</v>
      </c>
      <c r="T15" s="37">
        <v>-13.912925762146799</v>
      </c>
      <c r="U15" s="37">
        <v>0</v>
      </c>
      <c r="V15" s="8845" t="str">
        <f t="shared" si="2"/>
        <v>***</v>
      </c>
      <c r="X15" s="6823" t="s">
        <v>9716</v>
      </c>
      <c r="Y15" s="37">
        <v>71.3525500607618</v>
      </c>
      <c r="Z15" s="37">
        <v>516772</v>
      </c>
      <c r="AA15" s="37">
        <v>85.178908948706251</v>
      </c>
      <c r="AB15" s="37">
        <v>15343</v>
      </c>
      <c r="AC15" s="37">
        <v>-13.826358887944451</v>
      </c>
      <c r="AD15" s="37">
        <v>5.6643141724000005E-308</v>
      </c>
      <c r="AE15" s="8846" t="str">
        <f t="shared" si="3"/>
        <v>***</v>
      </c>
    </row>
    <row r="16" spans="1:31">
      <c r="A16" s="6823" t="s">
        <v>9519</v>
      </c>
      <c r="B16" s="37">
        <v>92.48998158778295</v>
      </c>
      <c r="C16" s="37">
        <v>507815</v>
      </c>
      <c r="D16" s="37">
        <v>93.018484033381611</v>
      </c>
      <c r="E16" s="37">
        <v>57996</v>
      </c>
      <c r="F16" s="37">
        <v>-0.52850244559866155</v>
      </c>
      <c r="G16" s="37">
        <v>4.4256162926700004E-6</v>
      </c>
      <c r="H16" s="8847" t="str">
        <f t="shared" si="0"/>
        <v>***</v>
      </c>
      <c r="J16" s="6823" t="s">
        <v>9915</v>
      </c>
      <c r="K16" s="37">
        <v>92.48998158778295</v>
      </c>
      <c r="L16" s="37">
        <v>507815</v>
      </c>
      <c r="M16" s="37">
        <v>92.129925939471519</v>
      </c>
      <c r="N16" s="37">
        <v>43748</v>
      </c>
      <c r="O16" s="37">
        <v>0.36005564831143033</v>
      </c>
      <c r="P16" s="37">
        <v>6.1996763007014996E-3</v>
      </c>
      <c r="Q16" s="8848" t="str">
        <f t="shared" si="1"/>
        <v>***</v>
      </c>
      <c r="R16" s="37">
        <v>95.746771476698484</v>
      </c>
      <c r="S16" s="37">
        <v>14248</v>
      </c>
      <c r="T16" s="37">
        <v>-3.2567898889155344</v>
      </c>
      <c r="U16" s="37">
        <v>1.8385181036999999E-48</v>
      </c>
      <c r="V16" s="8849" t="str">
        <f t="shared" si="2"/>
        <v>***</v>
      </c>
      <c r="X16" s="6823" t="s">
        <v>9717</v>
      </c>
      <c r="Y16" s="37">
        <v>92.46142326443217</v>
      </c>
      <c r="Z16" s="37">
        <v>551563</v>
      </c>
      <c r="AA16" s="37">
        <v>95.746771476698484</v>
      </c>
      <c r="AB16" s="37">
        <v>14248</v>
      </c>
      <c r="AC16" s="37">
        <v>-3.2853482122663138</v>
      </c>
      <c r="AD16" s="37">
        <v>3.4959382514900001E-49</v>
      </c>
      <c r="AE16" s="8850" t="str">
        <f t="shared" si="3"/>
        <v>***</v>
      </c>
    </row>
    <row r="17" spans="1:31">
      <c r="A17" s="6823" t="s">
        <v>9520</v>
      </c>
      <c r="B17" s="37">
        <v>77.707082442101608</v>
      </c>
      <c r="C17" s="37">
        <v>184202</v>
      </c>
      <c r="D17" s="37">
        <v>83.857449608644458</v>
      </c>
      <c r="E17" s="37">
        <v>28874</v>
      </c>
      <c r="F17" s="37">
        <v>-6.1503671665428499</v>
      </c>
      <c r="G17" s="37">
        <v>5.2296348891999999E-124</v>
      </c>
      <c r="H17" s="8851" t="str">
        <f t="shared" si="0"/>
        <v>***</v>
      </c>
      <c r="J17" s="6823" t="s">
        <v>9916</v>
      </c>
      <c r="K17" s="37">
        <v>77.707082442101608</v>
      </c>
      <c r="L17" s="37">
        <v>184202</v>
      </c>
      <c r="M17" s="37">
        <v>81.54796094198737</v>
      </c>
      <c r="N17" s="37">
        <v>20892</v>
      </c>
      <c r="O17" s="37">
        <v>-3.8408784998857612</v>
      </c>
      <c r="P17" s="37">
        <v>4.36444486513E-37</v>
      </c>
      <c r="Q17" s="8852" t="str">
        <f t="shared" si="1"/>
        <v>***</v>
      </c>
      <c r="R17" s="37">
        <v>89.902280130293164</v>
      </c>
      <c r="S17" s="37">
        <v>7982</v>
      </c>
      <c r="T17" s="37">
        <v>-12.195197688191556</v>
      </c>
      <c r="U17" s="37">
        <v>1.7501591299999999E-147</v>
      </c>
      <c r="V17" s="8853" t="str">
        <f t="shared" si="2"/>
        <v>***</v>
      </c>
      <c r="X17" s="6823" t="s">
        <v>9718</v>
      </c>
      <c r="Y17" s="37">
        <v>78.098335397427519</v>
      </c>
      <c r="Z17" s="37">
        <v>205094</v>
      </c>
      <c r="AA17" s="37">
        <v>89.902280130293164</v>
      </c>
      <c r="AB17" s="37">
        <v>7982</v>
      </c>
      <c r="AC17" s="37">
        <v>-11.803944732865645</v>
      </c>
      <c r="AD17" s="37">
        <v>2.3746756489999998E-140</v>
      </c>
      <c r="AE17" s="8854" t="str">
        <f t="shared" si="3"/>
        <v>***</v>
      </c>
    </row>
    <row r="18" spans="1:31">
      <c r="A18" s="6823" t="s">
        <v>9521</v>
      </c>
      <c r="B18" s="37">
        <v>61.021485966559048</v>
      </c>
      <c r="C18" s="37">
        <v>193894</v>
      </c>
      <c r="D18" s="37">
        <v>64.439933567078796</v>
      </c>
      <c r="E18" s="37">
        <v>32514</v>
      </c>
      <c r="F18" s="37">
        <v>-3.4184476005197482</v>
      </c>
      <c r="G18" s="37">
        <v>9.4618253639699996E-32</v>
      </c>
      <c r="H18" s="8855" t="str">
        <f t="shared" si="0"/>
        <v>***</v>
      </c>
      <c r="J18" s="6823" t="s">
        <v>9917</v>
      </c>
      <c r="K18" s="37">
        <v>61.021485966559048</v>
      </c>
      <c r="L18" s="37">
        <v>193894</v>
      </c>
      <c r="M18" s="37">
        <v>61.62899995913196</v>
      </c>
      <c r="N18" s="37">
        <v>24469</v>
      </c>
      <c r="O18" s="37">
        <v>-0.60751399257291183</v>
      </c>
      <c r="P18" s="37">
        <v>6.6253286812207102E-2</v>
      </c>
      <c r="Q18" s="8856" t="str">
        <f t="shared" si="1"/>
        <v>*</v>
      </c>
      <c r="R18" s="37">
        <v>72.989434431323801</v>
      </c>
      <c r="S18" s="37">
        <v>8045</v>
      </c>
      <c r="T18" s="37">
        <v>-11.967948464764753</v>
      </c>
      <c r="U18" s="37">
        <v>9.6294534035000005E-104</v>
      </c>
      <c r="V18" s="8857" t="str">
        <f t="shared" si="2"/>
        <v>*</v>
      </c>
      <c r="X18" s="6823" t="s">
        <v>9719</v>
      </c>
      <c r="Y18" s="37">
        <v>61.089561876325199</v>
      </c>
      <c r="Z18" s="37">
        <v>218363</v>
      </c>
      <c r="AA18" s="37">
        <v>72.989434431323801</v>
      </c>
      <c r="AB18" s="37">
        <v>8045</v>
      </c>
      <c r="AC18" s="37">
        <v>-11.899872554998602</v>
      </c>
      <c r="AD18" s="37">
        <v>4.8580139354999997E-103</v>
      </c>
      <c r="AE18" s="8858" t="str">
        <f t="shared" si="3"/>
        <v>***</v>
      </c>
    </row>
    <row r="19" spans="1:31">
      <c r="A19" s="6823" t="s">
        <v>9522</v>
      </c>
      <c r="B19" s="37">
        <v>85.204975914309486</v>
      </c>
      <c r="C19" s="37">
        <v>575653</v>
      </c>
      <c r="D19" s="37">
        <v>87.432389991974034</v>
      </c>
      <c r="E19" s="37">
        <v>57314</v>
      </c>
      <c r="F19" s="37">
        <v>-2.2274140776645481</v>
      </c>
      <c r="G19" s="37">
        <v>4.7683760415700002E-47</v>
      </c>
      <c r="H19" s="8859" t="str">
        <f t="shared" si="0"/>
        <v>***</v>
      </c>
      <c r="J19" s="6823" t="s">
        <v>9918</v>
      </c>
      <c r="K19" s="37">
        <v>85.204975914309486</v>
      </c>
      <c r="L19" s="37">
        <v>575653</v>
      </c>
      <c r="M19" s="37">
        <v>85.47419838467863</v>
      </c>
      <c r="N19" s="37">
        <v>41354</v>
      </c>
      <c r="O19" s="37">
        <v>-0.26922247036914371</v>
      </c>
      <c r="P19" s="37">
        <v>0.1361815253954955</v>
      </c>
      <c r="Q19" s="8860" t="str">
        <f t="shared" si="1"/>
        <v>NS</v>
      </c>
      <c r="R19" s="37">
        <v>92.506265664160395</v>
      </c>
      <c r="S19" s="37">
        <v>15960</v>
      </c>
      <c r="T19" s="37">
        <v>-7.3012897498509091</v>
      </c>
      <c r="U19" s="37">
        <v>1.6439192902E-146</v>
      </c>
      <c r="V19" s="8861" t="str">
        <f t="shared" si="2"/>
        <v>NS</v>
      </c>
      <c r="X19" s="6823" t="s">
        <v>9720</v>
      </c>
      <c r="Y19" s="37">
        <v>85.22302016022509</v>
      </c>
      <c r="Z19" s="37">
        <v>617007</v>
      </c>
      <c r="AA19" s="37">
        <v>92.506265664160395</v>
      </c>
      <c r="AB19" s="37">
        <v>15960</v>
      </c>
      <c r="AC19" s="37">
        <v>-7.283245503935305</v>
      </c>
      <c r="AD19" s="37">
        <v>4.3209680029E-146</v>
      </c>
      <c r="AE19" s="8862" t="str">
        <f t="shared" si="3"/>
        <v>***</v>
      </c>
    </row>
    <row r="20" spans="1:31">
      <c r="A20" s="6823" t="s">
        <v>9523</v>
      </c>
      <c r="B20" s="37">
        <v>72.297843605896105</v>
      </c>
      <c r="C20" s="37">
        <v>225098</v>
      </c>
      <c r="D20" s="37">
        <v>83.877463689682074</v>
      </c>
      <c r="E20" s="37">
        <v>39727</v>
      </c>
      <c r="F20" s="37">
        <v>-11.579620083785969</v>
      </c>
      <c r="G20" s="37">
        <v>0</v>
      </c>
      <c r="H20" s="8863" t="str">
        <f t="shared" si="0"/>
        <v>***</v>
      </c>
      <c r="J20" s="6823" t="s">
        <v>9919</v>
      </c>
      <c r="K20" s="37">
        <v>72.297843605896105</v>
      </c>
      <c r="L20" s="37">
        <v>225098</v>
      </c>
      <c r="M20" s="37">
        <v>81.822653175941539</v>
      </c>
      <c r="N20" s="37">
        <v>28464</v>
      </c>
      <c r="O20" s="37">
        <v>-9.5248095700454343</v>
      </c>
      <c r="P20" s="37">
        <v>1.0431291813999999E-257</v>
      </c>
      <c r="Q20" s="8864" t="str">
        <f t="shared" si="1"/>
        <v>***</v>
      </c>
      <c r="R20" s="37">
        <v>89.070407529077514</v>
      </c>
      <c r="S20" s="37">
        <v>11263</v>
      </c>
      <c r="T20" s="37">
        <v>-16.772563923181409</v>
      </c>
      <c r="U20" s="37">
        <v>0</v>
      </c>
      <c r="V20" s="8865" t="str">
        <f t="shared" si="2"/>
        <v>***</v>
      </c>
      <c r="X20" s="6823" t="s">
        <v>9721</v>
      </c>
      <c r="Y20" s="37">
        <v>73.367066043019065</v>
      </c>
      <c r="Z20" s="37">
        <v>253562</v>
      </c>
      <c r="AA20" s="37">
        <v>89.070407529077514</v>
      </c>
      <c r="AB20" s="37">
        <v>11263</v>
      </c>
      <c r="AC20" s="37">
        <v>-15.703341486058449</v>
      </c>
      <c r="AD20" s="37">
        <v>1.4187275978E-303</v>
      </c>
      <c r="AE20" s="8866" t="str">
        <f t="shared" si="3"/>
        <v>***</v>
      </c>
    </row>
    <row r="21" spans="1:31">
      <c r="A21" s="6823" t="s">
        <v>9524</v>
      </c>
      <c r="B21" s="37">
        <v>85.575639543139999</v>
      </c>
      <c r="C21" s="37">
        <v>246465</v>
      </c>
      <c r="D21" s="37">
        <v>89.119958601507165</v>
      </c>
      <c r="E21" s="37">
        <v>30919</v>
      </c>
      <c r="F21" s="37">
        <v>-3.5443190583671651</v>
      </c>
      <c r="G21" s="37">
        <v>3.2061899748799999E-64</v>
      </c>
      <c r="H21" s="8867" t="str">
        <f t="shared" si="0"/>
        <v>***</v>
      </c>
      <c r="J21" s="6823" t="s">
        <v>9920</v>
      </c>
      <c r="K21" s="37">
        <v>85.575639543139999</v>
      </c>
      <c r="L21" s="37">
        <v>246465</v>
      </c>
      <c r="M21" s="37">
        <v>87.9863481228669</v>
      </c>
      <c r="N21" s="37">
        <v>23440</v>
      </c>
      <c r="O21" s="37">
        <v>-2.4107085797269008</v>
      </c>
      <c r="P21" s="37">
        <v>5.47958614039E-24</v>
      </c>
      <c r="Q21" s="8868" t="str">
        <f t="shared" si="1"/>
        <v>***</v>
      </c>
      <c r="R21" s="37">
        <v>92.672817221553686</v>
      </c>
      <c r="S21" s="37">
        <v>7479</v>
      </c>
      <c r="T21" s="37">
        <v>-7.0971776784136864</v>
      </c>
      <c r="U21" s="37">
        <v>3.2985813035100001E-67</v>
      </c>
      <c r="V21" s="8869" t="str">
        <f t="shared" si="2"/>
        <v>***</v>
      </c>
      <c r="X21" s="6823" t="s">
        <v>9722</v>
      </c>
      <c r="Y21" s="37">
        <v>85.784998425371896</v>
      </c>
      <c r="Z21" s="37">
        <v>269905</v>
      </c>
      <c r="AA21" s="37">
        <v>92.672817221553686</v>
      </c>
      <c r="AB21" s="37">
        <v>7479</v>
      </c>
      <c r="AC21" s="37">
        <v>-6.88781879618179</v>
      </c>
      <c r="AD21" s="37">
        <v>3.0291911901199998E-64</v>
      </c>
      <c r="AE21" s="8870" t="str">
        <f t="shared" si="3"/>
        <v>***</v>
      </c>
    </row>
    <row r="22" spans="1:31">
      <c r="A22" s="6823" t="s">
        <v>9525</v>
      </c>
      <c r="B22" s="37">
        <v>77.820124883002322</v>
      </c>
      <c r="C22" s="37">
        <v>311972</v>
      </c>
      <c r="D22" s="37">
        <v>83.666548452877024</v>
      </c>
      <c r="E22" s="37">
        <v>45116</v>
      </c>
      <c r="F22" s="37">
        <v>-5.8464235698747018</v>
      </c>
      <c r="G22" s="37">
        <v>3.7265639054000002E-176</v>
      </c>
      <c r="H22" s="8871" t="str">
        <f t="shared" si="0"/>
        <v>***</v>
      </c>
      <c r="J22" s="6823" t="s">
        <v>9921</v>
      </c>
      <c r="K22" s="37">
        <v>77.820124883002322</v>
      </c>
      <c r="L22" s="37">
        <v>311972</v>
      </c>
      <c r="M22" s="37">
        <v>81.696387605909521</v>
      </c>
      <c r="N22" s="37">
        <v>32693</v>
      </c>
      <c r="O22" s="37">
        <v>-3.8762627229071995</v>
      </c>
      <c r="P22" s="37">
        <v>1.14340143061E-58</v>
      </c>
      <c r="Q22" s="8872" t="str">
        <f t="shared" si="1"/>
        <v>***</v>
      </c>
      <c r="R22" s="37">
        <v>88.85132415680593</v>
      </c>
      <c r="S22" s="37">
        <v>12423</v>
      </c>
      <c r="T22" s="37">
        <v>-11.031199273803608</v>
      </c>
      <c r="U22" s="37">
        <v>5.5779797416000003E-188</v>
      </c>
      <c r="V22" s="8873" t="str">
        <f t="shared" si="2"/>
        <v>***</v>
      </c>
      <c r="X22" s="6823" t="s">
        <v>9723</v>
      </c>
      <c r="Y22" s="37">
        <v>78.18780555031698</v>
      </c>
      <c r="Z22" s="37">
        <v>344665</v>
      </c>
      <c r="AA22" s="37">
        <v>88.85132415680593</v>
      </c>
      <c r="AB22" s="37">
        <v>12423</v>
      </c>
      <c r="AC22" s="37">
        <v>-10.66351860648895</v>
      </c>
      <c r="AD22" s="37">
        <v>2.9697555875E-178</v>
      </c>
      <c r="AE22" s="8874" t="str">
        <f t="shared" si="3"/>
        <v>***</v>
      </c>
    </row>
    <row r="23" spans="1:31">
      <c r="A23" s="6823" t="s">
        <v>9526</v>
      </c>
      <c r="B23" s="37">
        <v>89.55361641411254</v>
      </c>
      <c r="C23" s="37">
        <v>236187</v>
      </c>
      <c r="D23" s="37">
        <v>91.980791450028889</v>
      </c>
      <c r="E23" s="37">
        <v>27696</v>
      </c>
      <c r="F23" s="37">
        <v>-2.4271750359163491</v>
      </c>
      <c r="G23" s="37">
        <v>1.3843766670900001E-36</v>
      </c>
      <c r="H23" s="8875" t="str">
        <f t="shared" si="0"/>
        <v>***</v>
      </c>
      <c r="J23" s="6823" t="s">
        <v>9922</v>
      </c>
      <c r="K23" s="37">
        <v>89.55361641411254</v>
      </c>
      <c r="L23" s="37">
        <v>236187</v>
      </c>
      <c r="M23" s="37">
        <v>90.574558032282866</v>
      </c>
      <c r="N23" s="37">
        <v>20816</v>
      </c>
      <c r="O23" s="37">
        <v>-1.0209416181703261</v>
      </c>
      <c r="P23" s="37">
        <v>3.6033268016E-6</v>
      </c>
      <c r="Q23" s="8876" t="str">
        <f t="shared" si="1"/>
        <v>***</v>
      </c>
      <c r="R23" s="37">
        <v>96.235465116279073</v>
      </c>
      <c r="S23" s="37">
        <v>6880</v>
      </c>
      <c r="T23" s="37">
        <v>-6.6818487021665334</v>
      </c>
      <c r="U23" s="37">
        <v>1.5436636413200001E-72</v>
      </c>
      <c r="V23" s="8877" t="str">
        <f t="shared" si="2"/>
        <v>***</v>
      </c>
      <c r="X23" s="6823" t="s">
        <v>9724</v>
      </c>
      <c r="Y23" s="37">
        <v>89.636307747380386</v>
      </c>
      <c r="Z23" s="37">
        <v>257003</v>
      </c>
      <c r="AA23" s="37">
        <v>96.235465116279073</v>
      </c>
      <c r="AB23" s="37">
        <v>6880</v>
      </c>
      <c r="AC23" s="37">
        <v>-6.5991573688986875</v>
      </c>
      <c r="AD23" s="37">
        <v>2.3925831160600001E-71</v>
      </c>
      <c r="AE23" s="8878" t="str">
        <f t="shared" si="3"/>
        <v>***</v>
      </c>
    </row>
    <row r="24" spans="1:31">
      <c r="A24" s="6823" t="s">
        <v>9527</v>
      </c>
      <c r="B24" s="37">
        <v>74.066487432253666</v>
      </c>
      <c r="C24" s="37">
        <v>140598</v>
      </c>
      <c r="D24" s="37">
        <v>79.761256544502615</v>
      </c>
      <c r="E24" s="37">
        <v>23875</v>
      </c>
      <c r="F24" s="37">
        <v>-5.6947691122489488</v>
      </c>
      <c r="G24" s="37">
        <v>1.28852831969E-78</v>
      </c>
      <c r="H24" s="8879" t="str">
        <f t="shared" si="0"/>
        <v>***</v>
      </c>
      <c r="J24" s="6823" t="s">
        <v>9923</v>
      </c>
      <c r="K24" s="37">
        <v>74.066487432253666</v>
      </c>
      <c r="L24" s="37">
        <v>140598</v>
      </c>
      <c r="M24" s="37">
        <v>76.958089495773478</v>
      </c>
      <c r="N24" s="37">
        <v>16917</v>
      </c>
      <c r="O24" s="37">
        <v>-2.8916020635198123</v>
      </c>
      <c r="P24" s="37">
        <v>3.9451002950599999E-16</v>
      </c>
      <c r="Q24" s="8880" t="str">
        <f t="shared" si="1"/>
        <v>***</v>
      </c>
      <c r="R24" s="37">
        <v>86.576602471974709</v>
      </c>
      <c r="S24" s="37">
        <v>6958</v>
      </c>
      <c r="T24" s="37">
        <v>-12.510115039721043</v>
      </c>
      <c r="U24" s="37">
        <v>1.6935449941999999E-121</v>
      </c>
      <c r="V24" s="8881" t="str">
        <f t="shared" si="2"/>
        <v>***</v>
      </c>
      <c r="X24" s="6823" t="s">
        <v>9725</v>
      </c>
      <c r="Y24" s="37">
        <v>74.377043456178782</v>
      </c>
      <c r="Z24" s="37">
        <v>157515</v>
      </c>
      <c r="AA24" s="37">
        <v>86.576602471974709</v>
      </c>
      <c r="AB24" s="37">
        <v>6958</v>
      </c>
      <c r="AC24" s="37">
        <v>-12.199559015795927</v>
      </c>
      <c r="AD24" s="37">
        <v>6.7179308032999994E-117</v>
      </c>
      <c r="AE24" s="8882" t="str">
        <f t="shared" si="3"/>
        <v>***</v>
      </c>
    </row>
    <row r="25" spans="1:31">
      <c r="A25" s="6823" t="s">
        <v>11571</v>
      </c>
      <c r="B25" s="37">
        <f>AVERAGE(B3:B24)</f>
        <v>77.402347586791663</v>
      </c>
      <c r="C25" s="37">
        <f>SUM(C3:C24)</f>
        <v>8415765</v>
      </c>
      <c r="D25" s="37">
        <f>AVERAGE(D3:D24)</f>
        <v>82.767136795436713</v>
      </c>
      <c r="E25" s="37">
        <f>SUM(E3:E24)</f>
        <v>1251461</v>
      </c>
      <c r="F25" s="37">
        <f>B25-D25</f>
        <v>-5.3647892086450497</v>
      </c>
      <c r="G25" s="37">
        <v>0</v>
      </c>
      <c r="H25" s="8883" t="str">
        <f t="shared" si="0"/>
        <v>***</v>
      </c>
      <c r="J25" s="6823" t="s">
        <v>11571</v>
      </c>
      <c r="K25" s="37">
        <f>AVERAGE(K3:K24)</f>
        <v>77.402347586791663</v>
      </c>
      <c r="L25" s="37">
        <f>SUM(L3:L24)</f>
        <v>8415765</v>
      </c>
      <c r="M25" s="37">
        <f>AVERAGE(M3:M24)</f>
        <v>80.781234982657239</v>
      </c>
      <c r="N25" s="37">
        <f>SUM(N3:N24)</f>
        <v>932359</v>
      </c>
      <c r="O25" s="37">
        <f>K25-M25</f>
        <v>-3.3788873958655756</v>
      </c>
      <c r="P25" s="37">
        <v>0</v>
      </c>
      <c r="Q25" s="8884" t="str">
        <f t="shared" si="1"/>
        <v>***</v>
      </c>
      <c r="R25" s="37">
        <f>AVERAGE(R3:R24)</f>
        <v>88.184153872297372</v>
      </c>
      <c r="S25" s="37">
        <f>SUM(S3:S24)</f>
        <v>319102</v>
      </c>
      <c r="T25" s="37">
        <f>K25-R25</f>
        <v>-10.781806285505709</v>
      </c>
      <c r="U25" s="37">
        <v>8.3892959383399995E-77</v>
      </c>
      <c r="V25" s="8885" t="str">
        <f t="shared" si="2"/>
        <v>***</v>
      </c>
      <c r="X25" s="6823" t="s">
        <v>11571</v>
      </c>
      <c r="Y25" s="37">
        <f>AVERAGE(Y3:Y24)</f>
        <v>77.740540649209365</v>
      </c>
      <c r="Z25" s="37">
        <f>SUM(Z3:Z24)</f>
        <v>9348124</v>
      </c>
      <c r="AA25" s="37">
        <f>AVERAGE(AA3:AA24)</f>
        <v>88.184153872297372</v>
      </c>
      <c r="AB25" s="37">
        <f>SUM(AB3:AB24)</f>
        <v>319102</v>
      </c>
      <c r="AC25" s="37">
        <f>Y25-AA25</f>
        <v>-10.443613223088008</v>
      </c>
      <c r="AD25" s="37">
        <v>0</v>
      </c>
      <c r="AE25" s="8884" t="str">
        <f t="shared" si="3"/>
        <v>***</v>
      </c>
    </row>
    <row r="27" spans="1:31">
      <c r="A27" s="17042" t="s">
        <v>12121</v>
      </c>
      <c r="J27" s="17042" t="s">
        <v>12122</v>
      </c>
      <c r="X27" s="17042" t="s">
        <v>12123</v>
      </c>
    </row>
    <row r="28" spans="1:31" customFormat="1">
      <c r="A28" s="6" t="s">
        <v>11572</v>
      </c>
      <c r="B28" s="5" t="s">
        <v>11595</v>
      </c>
      <c r="C28" s="12" t="s">
        <v>0</v>
      </c>
      <c r="D28" s="5" t="s">
        <v>11568</v>
      </c>
      <c r="E28" s="12" t="s">
        <v>11486</v>
      </c>
      <c r="F28" s="5" t="s">
        <v>11643</v>
      </c>
      <c r="G28" s="6" t="s">
        <v>1</v>
      </c>
      <c r="H28" s="2" t="s">
        <v>11644</v>
      </c>
      <c r="J28" s="6" t="s">
        <v>11572</v>
      </c>
      <c r="K28" s="5" t="s">
        <v>11595</v>
      </c>
      <c r="L28" s="12" t="s">
        <v>0</v>
      </c>
      <c r="M28" s="5" t="s">
        <v>11569</v>
      </c>
      <c r="N28" s="12" t="s">
        <v>11486</v>
      </c>
      <c r="O28" s="5" t="s">
        <v>11645</v>
      </c>
      <c r="P28" s="6" t="s">
        <v>1</v>
      </c>
      <c r="Q28" s="2" t="s">
        <v>11646</v>
      </c>
      <c r="R28" s="5" t="s">
        <v>11570</v>
      </c>
      <c r="S28" s="12" t="s">
        <v>11487</v>
      </c>
      <c r="T28" s="5" t="s">
        <v>11647</v>
      </c>
      <c r="U28" s="6" t="s">
        <v>11488</v>
      </c>
      <c r="V28" s="17031" t="s">
        <v>11648</v>
      </c>
      <c r="X28" s="6" t="s">
        <v>11572</v>
      </c>
      <c r="Y28" s="5" t="s">
        <v>11649</v>
      </c>
      <c r="Z28" s="12" t="s">
        <v>0</v>
      </c>
      <c r="AA28" s="5" t="s">
        <v>11570</v>
      </c>
      <c r="AB28" s="12" t="s">
        <v>11486</v>
      </c>
      <c r="AC28" s="5" t="s">
        <v>11643</v>
      </c>
      <c r="AD28" s="6" t="s">
        <v>1</v>
      </c>
      <c r="AE28" s="17032" t="s">
        <v>11644</v>
      </c>
    </row>
    <row r="29" spans="1:31">
      <c r="A29" s="6823" t="s">
        <v>9528</v>
      </c>
      <c r="B29" s="37">
        <v>91.038322536441441</v>
      </c>
      <c r="C29" s="37">
        <v>324013</v>
      </c>
      <c r="D29" s="37">
        <v>90.326849556778555</v>
      </c>
      <c r="E29" s="37">
        <v>47606</v>
      </c>
      <c r="F29" s="37">
        <v>0.71147297966288647</v>
      </c>
      <c r="G29" s="37">
        <v>4.3780449653700001E-7</v>
      </c>
      <c r="H29" s="8886" t="str">
        <f t="shared" ref="H29:H51" si="4">IF(G29&lt;0.01,"***",IF(G29&lt;0.05,"**",IF(G29&lt;0.1,"*","NS")))</f>
        <v>***</v>
      </c>
      <c r="J29" s="6823" t="s">
        <v>9924</v>
      </c>
      <c r="K29" s="37">
        <v>91.038322536441441</v>
      </c>
      <c r="L29" s="37">
        <v>324013</v>
      </c>
      <c r="M29" s="37">
        <v>90.009270295325123</v>
      </c>
      <c r="N29" s="37">
        <v>37755</v>
      </c>
      <c r="O29" s="37">
        <v>1.0290522411163181</v>
      </c>
      <c r="P29" s="37">
        <v>4.40740627578E-11</v>
      </c>
      <c r="Q29" s="8887" t="str">
        <f t="shared" ref="Q29:Q51" si="5">IF(P29&lt;0.01,"***",IF(P29&lt;0.05,"**",IF(P29&lt;0.1,"*","NS")))</f>
        <v>***</v>
      </c>
      <c r="R29" s="37">
        <v>91.544005684702057</v>
      </c>
      <c r="S29" s="37">
        <v>9851</v>
      </c>
      <c r="T29" s="37">
        <v>-0.50568314826061567</v>
      </c>
      <c r="U29" s="37">
        <v>8.3212509051739603E-2</v>
      </c>
      <c r="V29" s="8888" t="str">
        <f t="shared" ref="V29:V51" si="6">IF(P29&lt;0.01,"***",IF(P29&lt;0.05,"**",IF(P29&lt;0.1,"*","NS")))</f>
        <v>***</v>
      </c>
      <c r="X29" s="6823" t="s">
        <v>9726</v>
      </c>
      <c r="Y29" s="37">
        <v>90.930928108622098</v>
      </c>
      <c r="Z29" s="37">
        <v>361768</v>
      </c>
      <c r="AA29" s="37">
        <v>91.544005684702057</v>
      </c>
      <c r="AB29" s="37">
        <v>9851</v>
      </c>
      <c r="AC29" s="37">
        <v>-0.61307757607995939</v>
      </c>
      <c r="AD29" s="37">
        <v>3.6406947063650601E-2</v>
      </c>
      <c r="AE29" s="8889" t="str">
        <f t="shared" ref="AE29:AE51" si="7">IF(AD29&lt;0.01,"***",IF(AD29&lt;0.05,"**",IF(AD29&lt;0.1,"*","NS")))</f>
        <v>**</v>
      </c>
    </row>
    <row r="30" spans="1:31">
      <c r="A30" s="6823" t="s">
        <v>9529</v>
      </c>
      <c r="B30" s="37">
        <v>81.056774118872625</v>
      </c>
      <c r="C30" s="37">
        <v>86395</v>
      </c>
      <c r="D30" s="37">
        <v>88.218077865505037</v>
      </c>
      <c r="E30" s="37">
        <v>14692</v>
      </c>
      <c r="F30" s="37">
        <v>-7.161303746632413</v>
      </c>
      <c r="G30" s="37">
        <v>1.7121290026599999E-97</v>
      </c>
      <c r="H30" s="8890" t="str">
        <f t="shared" si="4"/>
        <v>***</v>
      </c>
      <c r="J30" s="6823" t="s">
        <v>9925</v>
      </c>
      <c r="K30" s="37">
        <v>81.056774118872625</v>
      </c>
      <c r="L30" s="37">
        <v>86395</v>
      </c>
      <c r="M30" s="37">
        <v>86.765115631095014</v>
      </c>
      <c r="N30" s="37">
        <v>10767</v>
      </c>
      <c r="O30" s="37">
        <v>-5.7083415122223897</v>
      </c>
      <c r="P30" s="37">
        <v>2.5329568987600001E-47</v>
      </c>
      <c r="Q30" s="8891" t="str">
        <f t="shared" si="5"/>
        <v>***</v>
      </c>
      <c r="R30" s="37">
        <v>92.203821656050962</v>
      </c>
      <c r="S30" s="37">
        <v>3925</v>
      </c>
      <c r="T30" s="37">
        <v>-11.147047537178338</v>
      </c>
      <c r="U30" s="37">
        <v>1.7265465296200001E-69</v>
      </c>
      <c r="V30" s="8892" t="str">
        <f t="shared" si="6"/>
        <v>***</v>
      </c>
      <c r="X30" s="6823" t="s">
        <v>9727</v>
      </c>
      <c r="Y30" s="37">
        <v>81.68934357053169</v>
      </c>
      <c r="Z30" s="37">
        <v>97162</v>
      </c>
      <c r="AA30" s="37">
        <v>92.203821656050962</v>
      </c>
      <c r="AB30" s="37">
        <v>3925</v>
      </c>
      <c r="AC30" s="37">
        <v>-10.514478085519272</v>
      </c>
      <c r="AD30" s="37">
        <v>9.2789380046900005E-64</v>
      </c>
      <c r="AE30" s="8893" t="str">
        <f t="shared" si="7"/>
        <v>***</v>
      </c>
    </row>
    <row r="31" spans="1:31">
      <c r="A31" s="6823" t="s">
        <v>9530</v>
      </c>
      <c r="B31" s="37">
        <v>78.842195778203106</v>
      </c>
      <c r="C31" s="37">
        <v>180255</v>
      </c>
      <c r="D31" s="37">
        <v>81.791551546220163</v>
      </c>
      <c r="E31" s="37">
        <v>30041</v>
      </c>
      <c r="F31" s="37">
        <v>-2.9493557680170568</v>
      </c>
      <c r="G31" s="37">
        <v>1.70031877017E-31</v>
      </c>
      <c r="H31" s="8894" t="str">
        <f t="shared" si="4"/>
        <v>***</v>
      </c>
      <c r="J31" s="6823" t="s">
        <v>9926</v>
      </c>
      <c r="K31" s="37">
        <v>78.842195778203106</v>
      </c>
      <c r="L31" s="37">
        <v>180255</v>
      </c>
      <c r="M31" s="37">
        <v>79.856904573786323</v>
      </c>
      <c r="N31" s="37">
        <v>22782</v>
      </c>
      <c r="O31" s="37">
        <v>-1.0147087955832177</v>
      </c>
      <c r="P31" s="37">
        <v>3.9965935982230001E-4</v>
      </c>
      <c r="Q31" s="8895" t="str">
        <f t="shared" si="5"/>
        <v>***</v>
      </c>
      <c r="R31" s="37">
        <v>87.863342058134734</v>
      </c>
      <c r="S31" s="37">
        <v>7259</v>
      </c>
      <c r="T31" s="37">
        <v>-9.021146279931628</v>
      </c>
      <c r="U31" s="37">
        <v>5.3942631662300001E-77</v>
      </c>
      <c r="V31" s="8896" t="str">
        <f t="shared" si="6"/>
        <v>***</v>
      </c>
      <c r="X31" s="6823" t="s">
        <v>9728</v>
      </c>
      <c r="Y31" s="37">
        <v>78.956052345139057</v>
      </c>
      <c r="Z31" s="37">
        <v>203037</v>
      </c>
      <c r="AA31" s="37">
        <v>87.863342058134734</v>
      </c>
      <c r="AB31" s="37">
        <v>7259</v>
      </c>
      <c r="AC31" s="37">
        <v>-8.9072897129956772</v>
      </c>
      <c r="AD31" s="37">
        <v>1.3072970481999999E-75</v>
      </c>
      <c r="AE31" s="8897" t="str">
        <f t="shared" si="7"/>
        <v>***</v>
      </c>
    </row>
    <row r="32" spans="1:31">
      <c r="A32" s="6823" t="s">
        <v>9531</v>
      </c>
      <c r="B32" s="37">
        <v>80.665978103697583</v>
      </c>
      <c r="C32" s="37">
        <v>121025</v>
      </c>
      <c r="D32" s="37">
        <v>84.182291666666671</v>
      </c>
      <c r="E32" s="37">
        <v>19200</v>
      </c>
      <c r="F32" s="37">
        <v>-3.5163135629690885</v>
      </c>
      <c r="G32" s="37">
        <v>5.4840665772600004E-31</v>
      </c>
      <c r="H32" s="8898" t="str">
        <f t="shared" si="4"/>
        <v>***</v>
      </c>
      <c r="J32" s="6823" t="s">
        <v>9927</v>
      </c>
      <c r="K32" s="37">
        <v>80.665978103697583</v>
      </c>
      <c r="L32" s="37">
        <v>121025</v>
      </c>
      <c r="M32" s="37">
        <v>82.657362988806511</v>
      </c>
      <c r="N32" s="37">
        <v>13758</v>
      </c>
      <c r="O32" s="37">
        <v>-1.9913848851089284</v>
      </c>
      <c r="P32" s="37">
        <v>1.8282491173099999E-8</v>
      </c>
      <c r="Q32" s="8899" t="str">
        <f t="shared" si="5"/>
        <v>***</v>
      </c>
      <c r="R32" s="37">
        <v>88.037486218302092</v>
      </c>
      <c r="S32" s="37">
        <v>5442</v>
      </c>
      <c r="T32" s="37">
        <v>-7.3715081146045094</v>
      </c>
      <c r="U32" s="37">
        <v>6.8781676922199995E-42</v>
      </c>
      <c r="V32" s="8900" t="str">
        <f t="shared" si="6"/>
        <v>***</v>
      </c>
      <c r="X32" s="6823" t="s">
        <v>9729</v>
      </c>
      <c r="Y32" s="37">
        <v>80.869249089276835</v>
      </c>
      <c r="Z32" s="37">
        <v>134783</v>
      </c>
      <c r="AA32" s="37">
        <v>88.037486218302092</v>
      </c>
      <c r="AB32" s="37">
        <v>5442</v>
      </c>
      <c r="AC32" s="37">
        <v>-7.1682371290252576</v>
      </c>
      <c r="AD32" s="37">
        <v>4.0095209841099997E-40</v>
      </c>
      <c r="AE32" s="8901" t="str">
        <f t="shared" si="7"/>
        <v>***</v>
      </c>
    </row>
    <row r="33" spans="1:31">
      <c r="A33" s="6823" t="s">
        <v>9532</v>
      </c>
      <c r="B33" s="37">
        <v>65.721596146971947</v>
      </c>
      <c r="C33" s="37">
        <v>53153</v>
      </c>
      <c r="D33" s="37">
        <v>78.308101236565349</v>
      </c>
      <c r="E33" s="37">
        <v>8653</v>
      </c>
      <c r="F33" s="37">
        <v>-12.586505089593402</v>
      </c>
      <c r="G33" s="37">
        <v>2.3336520762E-119</v>
      </c>
      <c r="H33" s="8902" t="str">
        <f t="shared" si="4"/>
        <v>***</v>
      </c>
      <c r="J33" s="6823" t="s">
        <v>9928</v>
      </c>
      <c r="K33" s="37">
        <v>65.721596146971947</v>
      </c>
      <c r="L33" s="37">
        <v>53153</v>
      </c>
      <c r="M33" s="37">
        <v>76.383824991713624</v>
      </c>
      <c r="N33" s="37">
        <v>6034</v>
      </c>
      <c r="O33" s="37">
        <v>-10.662228844741676</v>
      </c>
      <c r="P33" s="37">
        <v>1.63423094452E-62</v>
      </c>
      <c r="Q33" s="8903" t="str">
        <f t="shared" si="5"/>
        <v>***</v>
      </c>
      <c r="R33" s="37">
        <v>82.741504390988922</v>
      </c>
      <c r="S33" s="37">
        <v>2619</v>
      </c>
      <c r="T33" s="37">
        <v>-17.019908244016975</v>
      </c>
      <c r="U33" s="37">
        <v>8.75719331162E-73</v>
      </c>
      <c r="V33" s="8904" t="str">
        <f t="shared" si="6"/>
        <v>***</v>
      </c>
      <c r="X33" s="6823" t="s">
        <v>9730</v>
      </c>
      <c r="Y33" s="37">
        <v>66.808589724094816</v>
      </c>
      <c r="Z33" s="37">
        <v>59187</v>
      </c>
      <c r="AA33" s="37">
        <v>82.741504390988922</v>
      </c>
      <c r="AB33" s="37">
        <v>2619</v>
      </c>
      <c r="AC33" s="37">
        <v>-15.932914666894106</v>
      </c>
      <c r="AD33" s="37">
        <v>3.29359865305E-65</v>
      </c>
      <c r="AE33" s="8905" t="str">
        <f t="shared" si="7"/>
        <v>***</v>
      </c>
    </row>
    <row r="34" spans="1:31">
      <c r="A34" s="6823" t="s">
        <v>9533</v>
      </c>
      <c r="B34" s="37">
        <v>67.143608284359573</v>
      </c>
      <c r="C34" s="37">
        <v>214911</v>
      </c>
      <c r="D34" s="37">
        <v>76.977285597432825</v>
      </c>
      <c r="E34" s="37">
        <v>31786</v>
      </c>
      <c r="F34" s="37">
        <v>-9.8336773130732524</v>
      </c>
      <c r="G34" s="37">
        <v>4.1421921347000002E-272</v>
      </c>
      <c r="H34" s="8906" t="str">
        <f t="shared" si="4"/>
        <v>***</v>
      </c>
      <c r="J34" s="6823" t="s">
        <v>9929</v>
      </c>
      <c r="K34" s="37">
        <v>67.143608284359573</v>
      </c>
      <c r="L34" s="37">
        <v>214911</v>
      </c>
      <c r="M34" s="37">
        <v>74.161779846904523</v>
      </c>
      <c r="N34" s="37">
        <v>22339</v>
      </c>
      <c r="O34" s="37">
        <v>-7.0181715625449499</v>
      </c>
      <c r="P34" s="37">
        <v>2.1531126494000001E-101</v>
      </c>
      <c r="Q34" s="8907" t="str">
        <f t="shared" si="5"/>
        <v>***</v>
      </c>
      <c r="R34" s="37">
        <v>83.635016407325082</v>
      </c>
      <c r="S34" s="37">
        <v>9447</v>
      </c>
      <c r="T34" s="37">
        <v>-16.49140812296551</v>
      </c>
      <c r="U34" s="37">
        <v>6.5602083928000001E-248</v>
      </c>
      <c r="V34" s="8908" t="str">
        <f t="shared" si="6"/>
        <v>***</v>
      </c>
      <c r="X34" s="6823" t="s">
        <v>9731</v>
      </c>
      <c r="Y34" s="37">
        <v>67.80442571127503</v>
      </c>
      <c r="Z34" s="37">
        <v>237250</v>
      </c>
      <c r="AA34" s="37">
        <v>83.635016407325082</v>
      </c>
      <c r="AB34" s="37">
        <v>9447</v>
      </c>
      <c r="AC34" s="37">
        <v>-15.830590696050052</v>
      </c>
      <c r="AD34" s="37">
        <v>1.3210521531000001E-231</v>
      </c>
      <c r="AE34" s="8909" t="str">
        <f t="shared" si="7"/>
        <v>***</v>
      </c>
    </row>
    <row r="35" spans="1:31">
      <c r="A35" s="6823" t="s">
        <v>9534</v>
      </c>
      <c r="B35" s="37">
        <v>46.369526743018568</v>
      </c>
      <c r="C35" s="37">
        <v>940208</v>
      </c>
      <c r="D35" s="37">
        <v>52.660358173027042</v>
      </c>
      <c r="E35" s="37">
        <v>192756</v>
      </c>
      <c r="F35" s="37">
        <v>-6.290831430008474</v>
      </c>
      <c r="G35" s="37">
        <v>0</v>
      </c>
      <c r="H35" s="8910" t="str">
        <f t="shared" si="4"/>
        <v>***</v>
      </c>
      <c r="J35" s="6823" t="s">
        <v>9930</v>
      </c>
      <c r="K35" s="37">
        <v>46.369526743018568</v>
      </c>
      <c r="L35" s="37">
        <v>940208</v>
      </c>
      <c r="M35" s="37">
        <v>49.516231184896711</v>
      </c>
      <c r="N35" s="37">
        <v>148418</v>
      </c>
      <c r="O35" s="37">
        <v>-3.1467044418781427</v>
      </c>
      <c r="P35" s="37">
        <v>6.6536461365000001E-113</v>
      </c>
      <c r="Q35" s="8911" t="str">
        <f t="shared" si="5"/>
        <v>***</v>
      </c>
      <c r="R35" s="37">
        <v>63.185078262438537</v>
      </c>
      <c r="S35" s="37">
        <v>44338</v>
      </c>
      <c r="T35" s="37">
        <v>-16.815551519419969</v>
      </c>
      <c r="U35" s="37">
        <v>0</v>
      </c>
      <c r="V35" s="8912" t="str">
        <f t="shared" si="6"/>
        <v>***</v>
      </c>
      <c r="X35" s="6823" t="s">
        <v>9732</v>
      </c>
      <c r="Y35" s="37">
        <v>46.79853319689223</v>
      </c>
      <c r="Z35" s="37">
        <v>1088626</v>
      </c>
      <c r="AA35" s="37">
        <v>63.185078262438537</v>
      </c>
      <c r="AB35" s="37">
        <v>44338</v>
      </c>
      <c r="AC35" s="37">
        <v>-16.386545065546308</v>
      </c>
      <c r="AD35" s="37">
        <v>0</v>
      </c>
      <c r="AE35" s="8913" t="str">
        <f t="shared" si="7"/>
        <v>***</v>
      </c>
    </row>
    <row r="36" spans="1:31">
      <c r="A36" s="6823" t="s">
        <v>9535</v>
      </c>
      <c r="B36" s="37">
        <v>88.081404832448044</v>
      </c>
      <c r="C36" s="37">
        <v>337179</v>
      </c>
      <c r="D36" s="37">
        <v>89.673886941069114</v>
      </c>
      <c r="E36" s="37">
        <v>41642</v>
      </c>
      <c r="F36" s="37">
        <v>-1.5924821086210699</v>
      </c>
      <c r="G36" s="37">
        <v>1.67132529467E-21</v>
      </c>
      <c r="H36" s="8914" t="str">
        <f t="shared" si="4"/>
        <v>***</v>
      </c>
      <c r="J36" s="6823" t="s">
        <v>9931</v>
      </c>
      <c r="K36" s="37">
        <v>88.081404832448044</v>
      </c>
      <c r="L36" s="37">
        <v>337179</v>
      </c>
      <c r="M36" s="37">
        <v>88.243504742568916</v>
      </c>
      <c r="N36" s="37">
        <v>31523</v>
      </c>
      <c r="O36" s="37">
        <v>-0.16209991012087244</v>
      </c>
      <c r="P36" s="37">
        <v>0.39539831038836298</v>
      </c>
      <c r="Q36" s="8915" t="str">
        <f t="shared" si="5"/>
        <v>NS</v>
      </c>
      <c r="R36" s="37">
        <v>94.129854728728134</v>
      </c>
      <c r="S36" s="37">
        <v>10119</v>
      </c>
      <c r="T36" s="37">
        <v>-6.0484498962800899</v>
      </c>
      <c r="U36" s="37">
        <v>1.93784913032E-77</v>
      </c>
      <c r="V36" s="8916" t="str">
        <f t="shared" si="6"/>
        <v>NS</v>
      </c>
      <c r="X36" s="6823" t="s">
        <v>9733</v>
      </c>
      <c r="Y36" s="37">
        <v>88.095263925880516</v>
      </c>
      <c r="Z36" s="37">
        <v>368702</v>
      </c>
      <c r="AA36" s="37">
        <v>94.129854728728134</v>
      </c>
      <c r="AB36" s="37">
        <v>10119</v>
      </c>
      <c r="AC36" s="37">
        <v>-6.0345908028476174</v>
      </c>
      <c r="AD36" s="37">
        <v>2.8514642157499999E-77</v>
      </c>
      <c r="AE36" s="8917" t="str">
        <f t="shared" si="7"/>
        <v>***</v>
      </c>
    </row>
    <row r="37" spans="1:31">
      <c r="A37" s="6823" t="s">
        <v>9536</v>
      </c>
      <c r="B37" s="37">
        <v>74.112980934682355</v>
      </c>
      <c r="C37" s="37">
        <v>116232</v>
      </c>
      <c r="D37" s="37">
        <v>82.173843615265881</v>
      </c>
      <c r="E37" s="37">
        <v>18787</v>
      </c>
      <c r="F37" s="37">
        <v>-8.0608626805835257</v>
      </c>
      <c r="G37" s="37">
        <v>6.2689864112000002E-125</v>
      </c>
      <c r="H37" s="8918" t="str">
        <f t="shared" si="4"/>
        <v>***</v>
      </c>
      <c r="J37" s="6823" t="s">
        <v>9932</v>
      </c>
      <c r="K37" s="37">
        <v>74.112980934682355</v>
      </c>
      <c r="L37" s="37">
        <v>116232</v>
      </c>
      <c r="M37" s="37">
        <v>80.547466511357015</v>
      </c>
      <c r="N37" s="37">
        <v>13736</v>
      </c>
      <c r="O37" s="37">
        <v>-6.4344855766746605</v>
      </c>
      <c r="P37" s="37">
        <v>1.10873372169E-60</v>
      </c>
      <c r="Q37" s="8919" t="str">
        <f t="shared" si="5"/>
        <v>***</v>
      </c>
      <c r="R37" s="37">
        <v>86.596713522074836</v>
      </c>
      <c r="S37" s="37">
        <v>5051</v>
      </c>
      <c r="T37" s="37">
        <v>-12.483732587392481</v>
      </c>
      <c r="U37" s="37">
        <v>8.5893832809300006E-89</v>
      </c>
      <c r="V37" s="8920" t="str">
        <f t="shared" si="6"/>
        <v>***</v>
      </c>
      <c r="X37" s="6823" t="s">
        <v>9734</v>
      </c>
      <c r="Y37" s="37">
        <v>74.793025975624772</v>
      </c>
      <c r="Z37" s="37">
        <v>129968</v>
      </c>
      <c r="AA37" s="37">
        <v>86.596713522074836</v>
      </c>
      <c r="AB37" s="37">
        <v>5051</v>
      </c>
      <c r="AC37" s="37">
        <v>-11.803687546450064</v>
      </c>
      <c r="AD37" s="37">
        <v>3.68408171107E-81</v>
      </c>
      <c r="AE37" s="8921" t="str">
        <f t="shared" si="7"/>
        <v>***</v>
      </c>
    </row>
    <row r="38" spans="1:31">
      <c r="A38" s="6823" t="s">
        <v>9537</v>
      </c>
      <c r="B38" s="37">
        <v>82.177722152690862</v>
      </c>
      <c r="C38" s="37">
        <v>99875</v>
      </c>
      <c r="D38" s="37">
        <v>87.583327722038916</v>
      </c>
      <c r="E38" s="37">
        <v>14851</v>
      </c>
      <c r="F38" s="37">
        <v>-5.4056055693480545</v>
      </c>
      <c r="G38" s="37">
        <v>6.5071279700099995E-60</v>
      </c>
      <c r="H38" s="8922" t="str">
        <f t="shared" si="4"/>
        <v>***</v>
      </c>
      <c r="J38" s="6823" t="s">
        <v>9933</v>
      </c>
      <c r="K38" s="37">
        <v>82.177722152690862</v>
      </c>
      <c r="L38" s="37">
        <v>99875</v>
      </c>
      <c r="M38" s="37">
        <v>85.556491622203495</v>
      </c>
      <c r="N38" s="37">
        <v>10683</v>
      </c>
      <c r="O38" s="37">
        <v>-3.3787694695126333</v>
      </c>
      <c r="P38" s="37">
        <v>2.3762706106700001E-18</v>
      </c>
      <c r="Q38" s="8923" t="str">
        <f t="shared" si="5"/>
        <v>***</v>
      </c>
      <c r="R38" s="37">
        <v>92.77831094049904</v>
      </c>
      <c r="S38" s="37">
        <v>4168</v>
      </c>
      <c r="T38" s="37">
        <v>-10.600588787808178</v>
      </c>
      <c r="U38" s="37">
        <v>4.1236489626400003E-70</v>
      </c>
      <c r="V38" s="8924" t="str">
        <f t="shared" si="6"/>
        <v>***</v>
      </c>
      <c r="X38" s="6823" t="s">
        <v>9735</v>
      </c>
      <c r="Y38" s="37">
        <v>82.504205937155163</v>
      </c>
      <c r="Z38" s="37">
        <v>110558</v>
      </c>
      <c r="AA38" s="37">
        <v>92.77831094049904</v>
      </c>
      <c r="AB38" s="37">
        <v>4168</v>
      </c>
      <c r="AC38" s="37">
        <v>-10.274105003343877</v>
      </c>
      <c r="AD38" s="37">
        <v>5.0336880873500001E-67</v>
      </c>
      <c r="AE38" s="8925" t="str">
        <f t="shared" si="7"/>
        <v>***</v>
      </c>
    </row>
    <row r="39" spans="1:31">
      <c r="A39" s="6823" t="s">
        <v>9538</v>
      </c>
      <c r="B39" s="37">
        <v>75.460668011350037</v>
      </c>
      <c r="C39" s="37">
        <v>146255</v>
      </c>
      <c r="D39" s="37">
        <v>86.739835175565361</v>
      </c>
      <c r="E39" s="37">
        <v>25603</v>
      </c>
      <c r="F39" s="37">
        <v>-11.279167164215323</v>
      </c>
      <c r="G39" s="37">
        <v>0</v>
      </c>
      <c r="H39" s="8926" t="str">
        <f t="shared" si="4"/>
        <v>***</v>
      </c>
      <c r="J39" s="6823" t="s">
        <v>9934</v>
      </c>
      <c r="K39" s="37">
        <v>75.460668011350037</v>
      </c>
      <c r="L39" s="37">
        <v>146255</v>
      </c>
      <c r="M39" s="37">
        <v>84.750798901160508</v>
      </c>
      <c r="N39" s="37">
        <v>17837</v>
      </c>
      <c r="O39" s="37">
        <v>-9.2901308898104702</v>
      </c>
      <c r="P39" s="37">
        <v>3.0570798212E-168</v>
      </c>
      <c r="Q39" s="8927" t="str">
        <f t="shared" si="5"/>
        <v>***</v>
      </c>
      <c r="R39" s="37">
        <v>91.308266804017507</v>
      </c>
      <c r="S39" s="37">
        <v>7766</v>
      </c>
      <c r="T39" s="37">
        <v>-15.847598792667469</v>
      </c>
      <c r="U39" s="37">
        <v>3.2929129667000002E-225</v>
      </c>
      <c r="V39" s="8928" t="str">
        <f t="shared" si="6"/>
        <v>***</v>
      </c>
      <c r="X39" s="6823" t="s">
        <v>9736</v>
      </c>
      <c r="Y39" s="37">
        <v>76.470516539502228</v>
      </c>
      <c r="Z39" s="37">
        <v>164092</v>
      </c>
      <c r="AA39" s="37">
        <v>91.308266804017507</v>
      </c>
      <c r="AB39" s="37">
        <v>7766</v>
      </c>
      <c r="AC39" s="37">
        <v>-14.837750264515279</v>
      </c>
      <c r="AD39" s="37">
        <v>7.0161761347000004E-204</v>
      </c>
      <c r="AE39" s="8929" t="str">
        <f t="shared" si="7"/>
        <v>***</v>
      </c>
    </row>
    <row r="40" spans="1:31">
      <c r="A40" s="6823" t="s">
        <v>9539</v>
      </c>
      <c r="B40" s="37">
        <v>80.830795608670059</v>
      </c>
      <c r="C40" s="37">
        <v>156308</v>
      </c>
      <c r="D40" s="37">
        <v>86.124938652457402</v>
      </c>
      <c r="E40" s="37">
        <v>14263</v>
      </c>
      <c r="F40" s="37">
        <v>-5.2941430437873436</v>
      </c>
      <c r="G40" s="37">
        <v>2.54813613867E-54</v>
      </c>
      <c r="H40" s="8930" t="str">
        <f t="shared" si="4"/>
        <v>***</v>
      </c>
      <c r="J40" s="6823" t="s">
        <v>9935</v>
      </c>
      <c r="K40" s="37">
        <v>80.830795608670059</v>
      </c>
      <c r="L40" s="37">
        <v>156308</v>
      </c>
      <c r="M40" s="37">
        <v>84.514170040485837</v>
      </c>
      <c r="N40" s="37">
        <v>10868</v>
      </c>
      <c r="O40" s="37">
        <v>-3.6833744318157784</v>
      </c>
      <c r="P40" s="37">
        <v>2.5599656991599999E-21</v>
      </c>
      <c r="Q40" s="8931" t="str">
        <f t="shared" si="5"/>
        <v>***</v>
      </c>
      <c r="R40" s="37">
        <v>91.281296023564067</v>
      </c>
      <c r="S40" s="37">
        <v>3395</v>
      </c>
      <c r="T40" s="37">
        <v>-10.450500414894009</v>
      </c>
      <c r="U40" s="37">
        <v>2.3077733391200001E-53</v>
      </c>
      <c r="V40" s="8932" t="str">
        <f t="shared" si="6"/>
        <v>***</v>
      </c>
      <c r="X40" s="6823" t="s">
        <v>9737</v>
      </c>
      <c r="Y40" s="37">
        <v>81.070249318083938</v>
      </c>
      <c r="Z40" s="37">
        <v>167176</v>
      </c>
      <c r="AA40" s="37">
        <v>91.281296023564067</v>
      </c>
      <c r="AB40" s="37">
        <v>3395</v>
      </c>
      <c r="AC40" s="37">
        <v>-10.211046705480129</v>
      </c>
      <c r="AD40" s="37">
        <v>1.5469841196199999E-51</v>
      </c>
      <c r="AE40" s="8933" t="str">
        <f t="shared" si="7"/>
        <v>***</v>
      </c>
    </row>
    <row r="41" spans="1:31">
      <c r="A41" s="6823" t="s">
        <v>9540</v>
      </c>
      <c r="B41" s="37">
        <v>72.038796980718843</v>
      </c>
      <c r="C41" s="37">
        <v>255690</v>
      </c>
      <c r="D41" s="37">
        <v>75.602029742175816</v>
      </c>
      <c r="E41" s="37">
        <v>34093</v>
      </c>
      <c r="F41" s="37">
        <v>-3.5632327614569732</v>
      </c>
      <c r="G41" s="37">
        <v>1.5350223612300001E-43</v>
      </c>
      <c r="H41" s="8934" t="str">
        <f t="shared" si="4"/>
        <v>***</v>
      </c>
      <c r="J41" s="6823" t="s">
        <v>9936</v>
      </c>
      <c r="K41" s="37">
        <v>72.038796980718843</v>
      </c>
      <c r="L41" s="37">
        <v>255690</v>
      </c>
      <c r="M41" s="37">
        <v>72.605807846771697</v>
      </c>
      <c r="N41" s="37">
        <v>25896</v>
      </c>
      <c r="O41" s="37">
        <v>-0.56701086605285411</v>
      </c>
      <c r="P41" s="37">
        <v>5.2573217424559102E-2</v>
      </c>
      <c r="Q41" s="8935" t="str">
        <f t="shared" si="5"/>
        <v>*</v>
      </c>
      <c r="R41" s="37">
        <v>85.067707697938275</v>
      </c>
      <c r="S41" s="37">
        <v>8197</v>
      </c>
      <c r="T41" s="37">
        <v>-13.028910717219432</v>
      </c>
      <c r="U41" s="37">
        <v>4.4089656598999997E-149</v>
      </c>
      <c r="V41" s="8936" t="str">
        <f t="shared" si="6"/>
        <v>*</v>
      </c>
      <c r="X41" s="6823" t="s">
        <v>9738</v>
      </c>
      <c r="Y41" s="37">
        <v>72.090942021265263</v>
      </c>
      <c r="Z41" s="37">
        <v>281586</v>
      </c>
      <c r="AA41" s="37">
        <v>85.067707697938275</v>
      </c>
      <c r="AB41" s="37">
        <v>8197</v>
      </c>
      <c r="AC41" s="37">
        <v>-12.976765676673011</v>
      </c>
      <c r="AD41" s="37">
        <v>2.3491310335999998E-148</v>
      </c>
      <c r="AE41" s="8937" t="str">
        <f t="shared" si="7"/>
        <v>***</v>
      </c>
    </row>
    <row r="42" spans="1:31">
      <c r="A42" s="6823" t="s">
        <v>9541</v>
      </c>
      <c r="B42" s="37">
        <v>92.589318465263005</v>
      </c>
      <c r="C42" s="37">
        <v>272620</v>
      </c>
      <c r="D42" s="37">
        <v>93.172781638920313</v>
      </c>
      <c r="E42" s="37">
        <v>30935</v>
      </c>
      <c r="F42" s="37">
        <v>-0.58346317365730727</v>
      </c>
      <c r="G42" s="37">
        <v>1.9414963949439999E-4</v>
      </c>
      <c r="H42" s="8938" t="str">
        <f t="shared" si="4"/>
        <v>***</v>
      </c>
      <c r="J42" s="6823" t="s">
        <v>9937</v>
      </c>
      <c r="K42" s="37">
        <v>92.589318465263005</v>
      </c>
      <c r="L42" s="37">
        <v>272620</v>
      </c>
      <c r="M42" s="37">
        <v>92.390152959620352</v>
      </c>
      <c r="N42" s="37">
        <v>23601</v>
      </c>
      <c r="O42" s="37">
        <v>0.19916550564265378</v>
      </c>
      <c r="P42" s="37">
        <v>0.26294006224966793</v>
      </c>
      <c r="Q42" s="8939" t="str">
        <f t="shared" si="5"/>
        <v>NS</v>
      </c>
      <c r="R42" s="37">
        <v>95.69130079083719</v>
      </c>
      <c r="S42" s="37">
        <v>7334</v>
      </c>
      <c r="T42" s="37">
        <v>-3.1019823255741841</v>
      </c>
      <c r="U42" s="37">
        <v>8.3411142471499994E-24</v>
      </c>
      <c r="V42" s="8940" t="str">
        <f t="shared" si="6"/>
        <v>NS</v>
      </c>
      <c r="X42" s="6823" t="s">
        <v>9739</v>
      </c>
      <c r="Y42" s="37">
        <v>92.573450228039206</v>
      </c>
      <c r="Z42" s="37">
        <v>296221</v>
      </c>
      <c r="AA42" s="37">
        <v>95.69130079083719</v>
      </c>
      <c r="AB42" s="37">
        <v>7334</v>
      </c>
      <c r="AC42" s="37">
        <v>-3.1178505627979831</v>
      </c>
      <c r="AD42" s="37">
        <v>5.1095969778400003E-24</v>
      </c>
      <c r="AE42" s="8941" t="str">
        <f t="shared" si="7"/>
        <v>***</v>
      </c>
    </row>
    <row r="43" spans="1:31">
      <c r="A43" s="6823" t="s">
        <v>9542</v>
      </c>
      <c r="B43" s="37">
        <v>77.661031479680915</v>
      </c>
      <c r="C43" s="37">
        <v>95649</v>
      </c>
      <c r="D43" s="37">
        <v>83.636719514582111</v>
      </c>
      <c r="E43" s="37">
        <v>15327</v>
      </c>
      <c r="F43" s="37">
        <v>-5.9756880349011965</v>
      </c>
      <c r="G43" s="37">
        <v>8.6702824565900001E-63</v>
      </c>
      <c r="H43" s="8942" t="str">
        <f t="shared" si="4"/>
        <v>***</v>
      </c>
      <c r="J43" s="6823" t="s">
        <v>9938</v>
      </c>
      <c r="K43" s="37">
        <v>77.661031479680915</v>
      </c>
      <c r="L43" s="37">
        <v>95649</v>
      </c>
      <c r="M43" s="37">
        <v>81.563197856185795</v>
      </c>
      <c r="N43" s="37">
        <v>11195</v>
      </c>
      <c r="O43" s="37">
        <v>-3.90216637650488</v>
      </c>
      <c r="P43" s="37">
        <v>3.6252894053400002E-21</v>
      </c>
      <c r="Q43" s="8943" t="str">
        <f t="shared" si="5"/>
        <v>***</v>
      </c>
      <c r="R43" s="37">
        <v>89.254598257502423</v>
      </c>
      <c r="S43" s="37">
        <v>4132</v>
      </c>
      <c r="T43" s="37">
        <v>-11.593566777821508</v>
      </c>
      <c r="U43" s="37">
        <v>7.3623423036699994E-70</v>
      </c>
      <c r="V43" s="8944" t="str">
        <f t="shared" si="6"/>
        <v>***</v>
      </c>
      <c r="X43" s="6823" t="s">
        <v>9740</v>
      </c>
      <c r="Y43" s="37">
        <v>78.069896297405563</v>
      </c>
      <c r="Z43" s="37">
        <v>106844</v>
      </c>
      <c r="AA43" s="37">
        <v>89.254598257502423</v>
      </c>
      <c r="AB43" s="37">
        <v>4132</v>
      </c>
      <c r="AC43" s="37">
        <v>-11.184701960096859</v>
      </c>
      <c r="AD43" s="37">
        <v>3.8225995782199998E-66</v>
      </c>
      <c r="AE43" s="8945" t="str">
        <f t="shared" si="7"/>
        <v>***</v>
      </c>
    </row>
    <row r="44" spans="1:31">
      <c r="A44" s="6823" t="s">
        <v>9543</v>
      </c>
      <c r="B44" s="37">
        <v>61.122652776523253</v>
      </c>
      <c r="C44" s="37">
        <v>99639</v>
      </c>
      <c r="D44" s="37">
        <v>64.113087095303243</v>
      </c>
      <c r="E44" s="37">
        <v>17544</v>
      </c>
      <c r="F44" s="37">
        <v>-2.9904343187799896</v>
      </c>
      <c r="G44" s="37">
        <v>5.9364987383799994E-14</v>
      </c>
      <c r="H44" s="8946" t="str">
        <f t="shared" si="4"/>
        <v>***</v>
      </c>
      <c r="J44" s="6823" t="s">
        <v>9939</v>
      </c>
      <c r="K44" s="37">
        <v>61.122652776523253</v>
      </c>
      <c r="L44" s="37">
        <v>99639</v>
      </c>
      <c r="M44" s="37">
        <v>61.495678316422399</v>
      </c>
      <c r="N44" s="37">
        <v>13305</v>
      </c>
      <c r="O44" s="37">
        <v>-0.373025539899146</v>
      </c>
      <c r="P44" s="37">
        <v>0.40698500237511798</v>
      </c>
      <c r="Q44" s="8947" t="str">
        <f t="shared" si="5"/>
        <v>NS</v>
      </c>
      <c r="R44" s="37">
        <v>72.32837933474876</v>
      </c>
      <c r="S44" s="37">
        <v>4239</v>
      </c>
      <c r="T44" s="37">
        <v>-11.205726558225507</v>
      </c>
      <c r="U44" s="37">
        <v>6.6783404922299999E-49</v>
      </c>
      <c r="V44" s="8948" t="str">
        <f t="shared" si="6"/>
        <v>NS</v>
      </c>
      <c r="X44" s="6823" t="s">
        <v>9741</v>
      </c>
      <c r="Y44" s="37">
        <v>61.166595835104133</v>
      </c>
      <c r="Z44" s="37">
        <v>112944</v>
      </c>
      <c r="AA44" s="37">
        <v>72.32837933474876</v>
      </c>
      <c r="AB44" s="37">
        <v>4239</v>
      </c>
      <c r="AC44" s="37">
        <v>-11.161783499644628</v>
      </c>
      <c r="AD44" s="37">
        <v>9.4981934688400002E-49</v>
      </c>
      <c r="AE44" s="8949" t="str">
        <f t="shared" si="7"/>
        <v>***</v>
      </c>
    </row>
    <row r="45" spans="1:31">
      <c r="A45" s="6823" t="s">
        <v>9544</v>
      </c>
      <c r="B45" s="37">
        <v>85.153598238942308</v>
      </c>
      <c r="C45" s="37">
        <v>303454</v>
      </c>
      <c r="D45" s="37">
        <v>87.052166342998731</v>
      </c>
      <c r="E45" s="37">
        <v>29866</v>
      </c>
      <c r="F45" s="37">
        <v>-1.8985681040564231</v>
      </c>
      <c r="G45" s="37">
        <v>8.96523125099E-19</v>
      </c>
      <c r="H45" s="8950" t="str">
        <f t="shared" si="4"/>
        <v>***</v>
      </c>
      <c r="J45" s="6823" t="s">
        <v>9940</v>
      </c>
      <c r="K45" s="37">
        <v>85.153598238942308</v>
      </c>
      <c r="L45" s="37">
        <v>303454</v>
      </c>
      <c r="M45" s="37">
        <v>85.19419704343035</v>
      </c>
      <c r="N45" s="37">
        <v>21782</v>
      </c>
      <c r="O45" s="37">
        <v>-4.0598804488041651E-2</v>
      </c>
      <c r="P45" s="37">
        <v>0.87068360535262324</v>
      </c>
      <c r="Q45" s="8951" t="str">
        <f t="shared" si="5"/>
        <v>NS</v>
      </c>
      <c r="R45" s="37">
        <v>92.058386937159824</v>
      </c>
      <c r="S45" s="37">
        <v>8084</v>
      </c>
      <c r="T45" s="37">
        <v>-6.9047886982175157</v>
      </c>
      <c r="U45" s="37">
        <v>3.14992877031E-67</v>
      </c>
      <c r="V45" s="8952" t="str">
        <f t="shared" si="6"/>
        <v>NS</v>
      </c>
      <c r="X45" s="6823" t="s">
        <v>9742</v>
      </c>
      <c r="Y45" s="37">
        <v>85.156317258852027</v>
      </c>
      <c r="Z45" s="37">
        <v>325236</v>
      </c>
      <c r="AA45" s="37">
        <v>92.058386937159824</v>
      </c>
      <c r="AB45" s="37">
        <v>8084</v>
      </c>
      <c r="AC45" s="37">
        <v>-6.9020696783077966</v>
      </c>
      <c r="AD45" s="37">
        <v>2.96143822823E-67</v>
      </c>
      <c r="AE45" s="8953" t="str">
        <f t="shared" si="7"/>
        <v>***</v>
      </c>
    </row>
    <row r="46" spans="1:31">
      <c r="A46" s="6823" t="s">
        <v>9545</v>
      </c>
      <c r="B46" s="37">
        <v>71.521918581917717</v>
      </c>
      <c r="C46" s="37">
        <v>115085</v>
      </c>
      <c r="D46" s="37">
        <v>83.466464999763673</v>
      </c>
      <c r="E46" s="37">
        <v>21157</v>
      </c>
      <c r="F46" s="37">
        <v>-11.944546417845956</v>
      </c>
      <c r="G46" s="37">
        <v>3.6127425242000002E-287</v>
      </c>
      <c r="H46" s="8954" t="str">
        <f t="shared" si="4"/>
        <v>***</v>
      </c>
      <c r="J46" s="6823" t="s">
        <v>9941</v>
      </c>
      <c r="K46" s="37">
        <v>71.521918581917717</v>
      </c>
      <c r="L46" s="37">
        <v>115085</v>
      </c>
      <c r="M46" s="37">
        <v>81.539664950133627</v>
      </c>
      <c r="N46" s="37">
        <v>15341</v>
      </c>
      <c r="O46" s="37">
        <v>-10.01774636821591</v>
      </c>
      <c r="P46" s="37">
        <v>2.9113514536999999E-151</v>
      </c>
      <c r="Q46" s="8955" t="str">
        <f t="shared" si="5"/>
        <v>***</v>
      </c>
      <c r="R46" s="37">
        <v>88.548830811554339</v>
      </c>
      <c r="S46" s="37">
        <v>5816</v>
      </c>
      <c r="T46" s="37">
        <v>-17.026912229636622</v>
      </c>
      <c r="U46" s="37">
        <v>4.8268453084000001E-177</v>
      </c>
      <c r="V46" s="8956" t="str">
        <f t="shared" si="6"/>
        <v>***</v>
      </c>
      <c r="X46" s="6823" t="s">
        <v>9743</v>
      </c>
      <c r="Y46" s="37">
        <v>72.700228482051131</v>
      </c>
      <c r="Z46" s="37">
        <v>130426</v>
      </c>
      <c r="AA46" s="37">
        <v>88.548830811554339</v>
      </c>
      <c r="AB46" s="37">
        <v>5816</v>
      </c>
      <c r="AC46" s="37">
        <v>-15.848602329503208</v>
      </c>
      <c r="AD46" s="37">
        <v>4.1206313067000002E-158</v>
      </c>
      <c r="AE46" s="8957" t="str">
        <f t="shared" si="7"/>
        <v>***</v>
      </c>
    </row>
    <row r="47" spans="1:31">
      <c r="A47" s="6823" t="s">
        <v>9546</v>
      </c>
      <c r="B47" s="37">
        <v>85.803743618831533</v>
      </c>
      <c r="C47" s="37">
        <v>132225</v>
      </c>
      <c r="D47" s="37">
        <v>89.453704252921284</v>
      </c>
      <c r="E47" s="37">
        <v>16859</v>
      </c>
      <c r="F47" s="37">
        <v>-3.6499606340897515</v>
      </c>
      <c r="G47" s="37">
        <v>2.3322009864699999E-38</v>
      </c>
      <c r="H47" s="8958" t="str">
        <f t="shared" si="4"/>
        <v>***</v>
      </c>
      <c r="J47" s="6823" t="s">
        <v>9942</v>
      </c>
      <c r="K47" s="37">
        <v>85.803743618831533</v>
      </c>
      <c r="L47" s="37">
        <v>132225</v>
      </c>
      <c r="M47" s="37">
        <v>88.282828282828277</v>
      </c>
      <c r="N47" s="37">
        <v>12870</v>
      </c>
      <c r="O47" s="37">
        <v>-2.4790846639967441</v>
      </c>
      <c r="P47" s="37">
        <v>9.6593770495699999E-15</v>
      </c>
      <c r="Q47" s="8959" t="str">
        <f t="shared" si="5"/>
        <v>***</v>
      </c>
      <c r="R47" s="37">
        <v>93.231386312358993</v>
      </c>
      <c r="S47" s="37">
        <v>3989</v>
      </c>
      <c r="T47" s="37">
        <v>-7.42764269352746</v>
      </c>
      <c r="U47" s="37">
        <v>1.4867835726899999E-40</v>
      </c>
      <c r="V47" s="8960" t="str">
        <f t="shared" si="6"/>
        <v>***</v>
      </c>
      <c r="X47" s="6823" t="s">
        <v>9744</v>
      </c>
      <c r="Y47" s="37">
        <v>86.023639684344744</v>
      </c>
      <c r="Z47" s="37">
        <v>145095</v>
      </c>
      <c r="AA47" s="37">
        <v>93.231386312358993</v>
      </c>
      <c r="AB47" s="37">
        <v>3989</v>
      </c>
      <c r="AC47" s="37">
        <v>-7.2077466280142488</v>
      </c>
      <c r="AD47" s="37">
        <v>8.12279952726E-39</v>
      </c>
      <c r="AE47" s="8961" t="str">
        <f t="shared" si="7"/>
        <v>***</v>
      </c>
    </row>
    <row r="48" spans="1:31">
      <c r="A48" s="6823" t="s">
        <v>9547</v>
      </c>
      <c r="B48" s="37">
        <v>77.638875136152095</v>
      </c>
      <c r="C48" s="37">
        <v>161584</v>
      </c>
      <c r="D48" s="37">
        <v>83.059970332697603</v>
      </c>
      <c r="E48" s="37">
        <v>23595</v>
      </c>
      <c r="F48" s="37">
        <v>-5.4210951965455081</v>
      </c>
      <c r="G48" s="37">
        <v>1.4033126191699999E-79</v>
      </c>
      <c r="H48" s="8962" t="str">
        <f t="shared" si="4"/>
        <v>***</v>
      </c>
      <c r="J48" s="6823" t="s">
        <v>9943</v>
      </c>
      <c r="K48" s="37">
        <v>77.638875136152095</v>
      </c>
      <c r="L48" s="37">
        <v>161584</v>
      </c>
      <c r="M48" s="37">
        <v>80.977312390924951</v>
      </c>
      <c r="N48" s="37">
        <v>17190</v>
      </c>
      <c r="O48" s="37">
        <v>-3.338437254772856</v>
      </c>
      <c r="P48" s="37">
        <v>1.0143415251700001E-23</v>
      </c>
      <c r="Q48" s="8963" t="str">
        <f t="shared" si="5"/>
        <v>***</v>
      </c>
      <c r="R48" s="37">
        <v>88.649492583918814</v>
      </c>
      <c r="S48" s="37">
        <v>6405</v>
      </c>
      <c r="T48" s="37">
        <v>-11.01061744776672</v>
      </c>
      <c r="U48" s="37">
        <v>5.8001817455099998E-97</v>
      </c>
      <c r="V48" s="8964" t="str">
        <f t="shared" si="6"/>
        <v>***</v>
      </c>
      <c r="X48" s="6823" t="s">
        <v>9745</v>
      </c>
      <c r="Y48" s="37">
        <v>77.959882309508089</v>
      </c>
      <c r="Z48" s="37">
        <v>178774</v>
      </c>
      <c r="AA48" s="37">
        <v>88.649492583918814</v>
      </c>
      <c r="AB48" s="37">
        <v>6405</v>
      </c>
      <c r="AC48" s="37">
        <v>-10.689610274410725</v>
      </c>
      <c r="AD48" s="37">
        <v>1.26217264048E-92</v>
      </c>
      <c r="AE48" s="8965" t="str">
        <f t="shared" si="7"/>
        <v>***</v>
      </c>
    </row>
    <row r="49" spans="1:31">
      <c r="A49" s="6823" t="s">
        <v>9548</v>
      </c>
      <c r="B49" s="37">
        <v>90.034403934517073</v>
      </c>
      <c r="C49" s="37">
        <v>129927</v>
      </c>
      <c r="D49" s="37">
        <v>92.354257139097243</v>
      </c>
      <c r="E49" s="37">
        <v>15198</v>
      </c>
      <c r="F49" s="37">
        <v>-2.3198532045801699</v>
      </c>
      <c r="G49" s="37">
        <v>6.5398312967800003E-20</v>
      </c>
      <c r="H49" s="8966" t="str">
        <f t="shared" si="4"/>
        <v>***</v>
      </c>
      <c r="J49" s="6823" t="s">
        <v>9944</v>
      </c>
      <c r="K49" s="37">
        <v>90.034403934517073</v>
      </c>
      <c r="L49" s="37">
        <v>129927</v>
      </c>
      <c r="M49" s="37">
        <v>91.05796724720561</v>
      </c>
      <c r="N49" s="37">
        <v>11541</v>
      </c>
      <c r="O49" s="37">
        <v>-1.0235633126885375</v>
      </c>
      <c r="P49" s="37">
        <v>4.1354631476879999E-4</v>
      </c>
      <c r="Q49" s="8967" t="str">
        <f t="shared" si="5"/>
        <v>***</v>
      </c>
      <c r="R49" s="37">
        <v>96.445173639595296</v>
      </c>
      <c r="S49" s="37">
        <v>3657</v>
      </c>
      <c r="T49" s="37">
        <v>-6.4107697050782235</v>
      </c>
      <c r="U49" s="37">
        <v>6.7001721441600001E-38</v>
      </c>
      <c r="V49" s="8968" t="str">
        <f t="shared" si="6"/>
        <v>***</v>
      </c>
      <c r="X49" s="6823" t="s">
        <v>9746</v>
      </c>
      <c r="Y49" s="37">
        <v>90.117906523029944</v>
      </c>
      <c r="Z49" s="37">
        <v>141468</v>
      </c>
      <c r="AA49" s="37">
        <v>96.445173639595296</v>
      </c>
      <c r="AB49" s="37">
        <v>3657</v>
      </c>
      <c r="AC49" s="37">
        <v>-6.327267116565352</v>
      </c>
      <c r="AD49" s="37">
        <v>2.9321863099199999E-37</v>
      </c>
      <c r="AE49" s="8969" t="str">
        <f t="shared" si="7"/>
        <v>***</v>
      </c>
    </row>
    <row r="50" spans="1:31">
      <c r="A50" s="6823" t="s">
        <v>9549</v>
      </c>
      <c r="B50" s="37">
        <v>73.389767620827556</v>
      </c>
      <c r="C50" s="37">
        <v>72769</v>
      </c>
      <c r="D50" s="37">
        <v>79.280110752191973</v>
      </c>
      <c r="E50" s="37">
        <v>13002</v>
      </c>
      <c r="F50" s="37">
        <v>-5.8903431313644177</v>
      </c>
      <c r="G50" s="37">
        <v>1.5635904278599999E-45</v>
      </c>
      <c r="H50" s="8970" t="str">
        <f t="shared" si="4"/>
        <v>***</v>
      </c>
      <c r="J50" s="6823" t="s">
        <v>9945</v>
      </c>
      <c r="K50" s="37">
        <v>73.389767620827556</v>
      </c>
      <c r="L50" s="37">
        <v>72769</v>
      </c>
      <c r="M50" s="37">
        <v>76.615847111874601</v>
      </c>
      <c r="N50" s="37">
        <v>9314</v>
      </c>
      <c r="O50" s="37">
        <v>-3.2260794910470452</v>
      </c>
      <c r="P50" s="37">
        <v>2.6668719617099999E-11</v>
      </c>
      <c r="Q50" s="8971" t="str">
        <f t="shared" si="5"/>
        <v>***</v>
      </c>
      <c r="R50" s="37">
        <v>86.008676789587852</v>
      </c>
      <c r="S50" s="37">
        <v>3688</v>
      </c>
      <c r="T50" s="37">
        <v>-12.618909168760297</v>
      </c>
      <c r="U50" s="37">
        <v>2.94950733895E-65</v>
      </c>
      <c r="V50" s="8972" t="str">
        <f t="shared" si="6"/>
        <v>***</v>
      </c>
      <c r="X50" s="6823" t="s">
        <v>9747</v>
      </c>
      <c r="Y50" s="37">
        <v>73.755832510994964</v>
      </c>
      <c r="Z50" s="37">
        <v>82083</v>
      </c>
      <c r="AA50" s="37">
        <v>86.008676789587852</v>
      </c>
      <c r="AB50" s="37">
        <v>3688</v>
      </c>
      <c r="AC50" s="37">
        <v>-12.252844278592889</v>
      </c>
      <c r="AD50" s="37">
        <v>2.2484385039699999E-62</v>
      </c>
      <c r="AE50" s="8973" t="str">
        <f t="shared" si="7"/>
        <v>***</v>
      </c>
    </row>
    <row r="51" spans="1:31">
      <c r="A51" s="6823" t="s">
        <v>11571</v>
      </c>
      <c r="B51" s="37">
        <f>AVERAGE(B29:B50)</f>
        <v>77.202530912944567</v>
      </c>
      <c r="C51" s="37">
        <f>SUM(C29:C50)</f>
        <v>4414451</v>
      </c>
      <c r="D51" s="37">
        <f>AVERAGE(D29:D50)</f>
        <v>82.54325634360201</v>
      </c>
      <c r="E51" s="37">
        <f>SUM(E29:E50)</f>
        <v>677456</v>
      </c>
      <c r="F51" s="37">
        <f>B51-D51</f>
        <v>-5.340725430657443</v>
      </c>
      <c r="G51" s="37">
        <v>9.9020126014999998E-256</v>
      </c>
      <c r="H51" s="8974" t="str">
        <f t="shared" si="4"/>
        <v>***</v>
      </c>
      <c r="J51" s="6823" t="s">
        <v>11571</v>
      </c>
      <c r="K51" s="37">
        <f>AVERAGE(K29:K50)</f>
        <v>77.202530912944567</v>
      </c>
      <c r="L51" s="37">
        <f>SUM(L29:L50)</f>
        <v>4414451</v>
      </c>
      <c r="M51" s="37">
        <f>AVERAGE(M29:M50)</f>
        <v>80.667526151622781</v>
      </c>
      <c r="N51" s="37">
        <f>SUM(N29:N50)</f>
        <v>508535</v>
      </c>
      <c r="O51" s="37">
        <f>K51-M51</f>
        <v>-3.4649952386782132</v>
      </c>
      <c r="P51" s="37">
        <v>0</v>
      </c>
      <c r="Q51" s="8884" t="str">
        <f t="shared" si="5"/>
        <v>***</v>
      </c>
      <c r="R51" s="37">
        <f>AVERAGE(R29:R50)</f>
        <v>87.844937720546724</v>
      </c>
      <c r="S51" s="37">
        <f>SUM(S29:S50)</f>
        <v>168921</v>
      </c>
      <c r="T51" s="37">
        <f>K51-R51</f>
        <v>-10.642406807602157</v>
      </c>
      <c r="U51" s="37">
        <v>8.3892959383399995E-77</v>
      </c>
      <c r="V51" s="8885" t="str">
        <f t="shared" si="6"/>
        <v>***</v>
      </c>
      <c r="X51" s="6823" t="s">
        <v>11571</v>
      </c>
      <c r="Y51" s="37">
        <f>AVERAGE(Y29:Y50)</f>
        <v>77.563867026939718</v>
      </c>
      <c r="Z51" s="37">
        <f>SUM(Z29:Z50)</f>
        <v>4922986</v>
      </c>
      <c r="AA51" s="37">
        <f>AVERAGE(AA29:AA50)</f>
        <v>87.844937720546724</v>
      </c>
      <c r="AB51" s="37">
        <f>SUM(AB29:AB50)</f>
        <v>168921</v>
      </c>
      <c r="AC51" s="37">
        <f>Y51-AA51</f>
        <v>-10.281070693607006</v>
      </c>
      <c r="AD51" s="37">
        <v>0</v>
      </c>
      <c r="AE51" s="8884" t="str">
        <f t="shared" si="7"/>
        <v>***</v>
      </c>
    </row>
    <row r="53" spans="1:31">
      <c r="A53" s="17042" t="s">
        <v>12124</v>
      </c>
      <c r="J53" s="17042" t="s">
        <v>12125</v>
      </c>
      <c r="X53" s="17042" t="s">
        <v>12126</v>
      </c>
    </row>
    <row r="54" spans="1:31" customFormat="1">
      <c r="A54" s="6" t="s">
        <v>11572</v>
      </c>
      <c r="B54" s="5" t="s">
        <v>11595</v>
      </c>
      <c r="C54" s="12" t="s">
        <v>0</v>
      </c>
      <c r="D54" s="5" t="s">
        <v>11568</v>
      </c>
      <c r="E54" s="12" t="s">
        <v>11486</v>
      </c>
      <c r="F54" s="5" t="s">
        <v>11643</v>
      </c>
      <c r="G54" s="6" t="s">
        <v>1</v>
      </c>
      <c r="H54" s="2" t="s">
        <v>11644</v>
      </c>
      <c r="J54" s="6" t="s">
        <v>11572</v>
      </c>
      <c r="K54" s="5" t="s">
        <v>11595</v>
      </c>
      <c r="L54" s="12" t="s">
        <v>0</v>
      </c>
      <c r="M54" s="5" t="s">
        <v>11569</v>
      </c>
      <c r="N54" s="12" t="s">
        <v>11486</v>
      </c>
      <c r="O54" s="5" t="s">
        <v>11645</v>
      </c>
      <c r="P54" s="6" t="s">
        <v>1</v>
      </c>
      <c r="Q54" s="2" t="s">
        <v>11646</v>
      </c>
      <c r="R54" s="5" t="s">
        <v>11570</v>
      </c>
      <c r="S54" s="12" t="s">
        <v>11487</v>
      </c>
      <c r="T54" s="5" t="s">
        <v>11647</v>
      </c>
      <c r="U54" s="6" t="s">
        <v>11488</v>
      </c>
      <c r="V54" s="17031" t="s">
        <v>11648</v>
      </c>
      <c r="X54" s="6" t="s">
        <v>11572</v>
      </c>
      <c r="Y54" s="5" t="s">
        <v>11649</v>
      </c>
      <c r="Z54" s="12" t="s">
        <v>0</v>
      </c>
      <c r="AA54" s="5" t="s">
        <v>11570</v>
      </c>
      <c r="AB54" s="12" t="s">
        <v>11486</v>
      </c>
      <c r="AC54" s="5" t="s">
        <v>11643</v>
      </c>
      <c r="AD54" s="6" t="s">
        <v>1</v>
      </c>
      <c r="AE54" s="17032" t="s">
        <v>11644</v>
      </c>
    </row>
    <row r="55" spans="1:31">
      <c r="A55" s="6823" t="s">
        <v>9550</v>
      </c>
      <c r="B55" s="37">
        <v>91.5644589369969</v>
      </c>
      <c r="C55" s="37">
        <v>312191</v>
      </c>
      <c r="D55" s="37">
        <v>91.297736083445784</v>
      </c>
      <c r="E55" s="37">
        <v>46689</v>
      </c>
      <c r="F55" s="37">
        <v>0.26672285355111569</v>
      </c>
      <c r="G55" s="37">
        <v>5.3542797974221498E-2</v>
      </c>
      <c r="H55" s="8975" t="str">
        <f t="shared" ref="H55:H77" si="8">IF(G55&lt;0.01,"***",IF(G55&lt;0.05,"**",IF(G55&lt;0.1,"*","NS")))</f>
        <v>*</v>
      </c>
      <c r="J55" s="6823" t="s">
        <v>9946</v>
      </c>
      <c r="K55" s="37">
        <v>91.5644589369969</v>
      </c>
      <c r="L55" s="37">
        <v>312191</v>
      </c>
      <c r="M55" s="37">
        <v>90.823516609081267</v>
      </c>
      <c r="N55" s="37">
        <v>36757</v>
      </c>
      <c r="O55" s="37">
        <v>0.74094232791563286</v>
      </c>
      <c r="P55" s="37">
        <v>1.47535423264E-6</v>
      </c>
      <c r="Q55" s="8976" t="str">
        <f t="shared" ref="Q55:Q77" si="9">IF(P55&lt;0.01,"***",IF(P55&lt;0.05,"**",IF(P55&lt;0.1,"*","NS")))</f>
        <v>***</v>
      </c>
      <c r="R55" s="37">
        <v>93.052758759565037</v>
      </c>
      <c r="S55" s="37">
        <v>9932</v>
      </c>
      <c r="T55" s="37">
        <v>-1.4882998225681376</v>
      </c>
      <c r="U55" s="37">
        <v>1.3859608787100001E-7</v>
      </c>
      <c r="V55" s="8977" t="str">
        <f t="shared" ref="V55:V77" si="10">IF(P55&lt;0.01,"***",IF(P55&lt;0.05,"**",IF(P55&lt;0.1,"*","NS")))</f>
        <v>***</v>
      </c>
      <c r="X55" s="6823" t="s">
        <v>9748</v>
      </c>
      <c r="Y55" s="37">
        <v>91.486410582665613</v>
      </c>
      <c r="Z55" s="37">
        <v>348948</v>
      </c>
      <c r="AA55" s="37">
        <v>93.052758759565037</v>
      </c>
      <c r="AB55" s="37">
        <v>9932</v>
      </c>
      <c r="AC55" s="37">
        <v>-1.5663481768994245</v>
      </c>
      <c r="AD55" s="37">
        <v>3.2336088308800003E-8</v>
      </c>
      <c r="AE55" s="8978" t="str">
        <f t="shared" ref="AE55:AE77" si="11">IF(AD55&lt;0.01,"***",IF(AD55&lt;0.05,"**",IF(AD55&lt;0.1,"*","NS")))</f>
        <v>***</v>
      </c>
    </row>
    <row r="56" spans="1:31">
      <c r="A56" s="6823" t="s">
        <v>9551</v>
      </c>
      <c r="B56" s="37">
        <v>81.339899429581223</v>
      </c>
      <c r="C56" s="37">
        <v>76961</v>
      </c>
      <c r="D56" s="37">
        <v>88.662341674389864</v>
      </c>
      <c r="E56" s="37">
        <v>12948</v>
      </c>
      <c r="F56" s="37">
        <v>-7.3224422448086415</v>
      </c>
      <c r="G56" s="37">
        <v>2.7207768659100003E-91</v>
      </c>
      <c r="H56" s="8979" t="str">
        <f t="shared" si="8"/>
        <v>***</v>
      </c>
      <c r="J56" s="6823" t="s">
        <v>9947</v>
      </c>
      <c r="K56" s="37">
        <v>81.339899429581223</v>
      </c>
      <c r="L56" s="37">
        <v>76961</v>
      </c>
      <c r="M56" s="37">
        <v>86.83258414647517</v>
      </c>
      <c r="N56" s="37">
        <v>9121</v>
      </c>
      <c r="O56" s="37">
        <v>-5.4926847168939474</v>
      </c>
      <c r="P56" s="37">
        <v>4.8200415488899997E-38</v>
      </c>
      <c r="Q56" s="8980" t="str">
        <f t="shared" si="9"/>
        <v>***</v>
      </c>
      <c r="R56" s="37">
        <v>93.023255813953483</v>
      </c>
      <c r="S56" s="37">
        <v>3827</v>
      </c>
      <c r="T56" s="37">
        <v>-11.68335638437226</v>
      </c>
      <c r="U56" s="37">
        <v>4.0894474487800002E-75</v>
      </c>
      <c r="V56" s="8981" t="str">
        <f t="shared" si="10"/>
        <v>***</v>
      </c>
      <c r="X56" s="6823" t="s">
        <v>9749</v>
      </c>
      <c r="Y56" s="37">
        <v>81.921888431960227</v>
      </c>
      <c r="Z56" s="37">
        <v>86082</v>
      </c>
      <c r="AA56" s="37">
        <v>93.023255813953483</v>
      </c>
      <c r="AB56" s="37">
        <v>3827</v>
      </c>
      <c r="AC56" s="37">
        <v>-11.101367381993256</v>
      </c>
      <c r="AD56" s="37">
        <v>8.7355472567500005E-70</v>
      </c>
      <c r="AE56" s="8982" t="str">
        <f t="shared" si="11"/>
        <v>***</v>
      </c>
    </row>
    <row r="57" spans="1:31">
      <c r="A57" s="6823" t="s">
        <v>9552</v>
      </c>
      <c r="B57" s="37">
        <v>78.389419113740857</v>
      </c>
      <c r="C57" s="37">
        <v>163767</v>
      </c>
      <c r="D57" s="37">
        <v>81.549537482734081</v>
      </c>
      <c r="E57" s="37">
        <v>23891</v>
      </c>
      <c r="F57" s="37">
        <v>-3.1601183689932242</v>
      </c>
      <c r="G57" s="37">
        <v>6.1057654401599995E-29</v>
      </c>
      <c r="H57" s="8983" t="str">
        <f t="shared" si="8"/>
        <v>***</v>
      </c>
      <c r="J57" s="6823" t="s">
        <v>9948</v>
      </c>
      <c r="K57" s="37">
        <v>78.389419113740857</v>
      </c>
      <c r="L57" s="37">
        <v>163767</v>
      </c>
      <c r="M57" s="37">
        <v>79.22400180464696</v>
      </c>
      <c r="N57" s="37">
        <v>17732</v>
      </c>
      <c r="O57" s="37">
        <v>-0.83458269090610315</v>
      </c>
      <c r="P57" s="37">
        <v>1.02176576379314E-2</v>
      </c>
      <c r="Q57" s="8984" t="str">
        <f t="shared" si="9"/>
        <v>**</v>
      </c>
      <c r="R57" s="37">
        <v>88.244844942360771</v>
      </c>
      <c r="S57" s="37">
        <v>6159</v>
      </c>
      <c r="T57" s="37">
        <v>-9.8554258286199143</v>
      </c>
      <c r="U57" s="37">
        <v>5.6693541485600002E-77</v>
      </c>
      <c r="V57" s="8985" t="str">
        <f t="shared" si="10"/>
        <v>**</v>
      </c>
      <c r="X57" s="6823" t="s">
        <v>9750</v>
      </c>
      <c r="Y57" s="37">
        <v>78.470955762841669</v>
      </c>
      <c r="Z57" s="37">
        <v>181499</v>
      </c>
      <c r="AA57" s="37">
        <v>88.244844942360771</v>
      </c>
      <c r="AB57" s="37">
        <v>6159</v>
      </c>
      <c r="AC57" s="37">
        <v>-9.7738891795191023</v>
      </c>
      <c r="AD57" s="37">
        <v>4.1800095545500002E-76</v>
      </c>
      <c r="AE57" s="8986" t="str">
        <f t="shared" si="11"/>
        <v>***</v>
      </c>
    </row>
    <row r="58" spans="1:31">
      <c r="A58" s="6823" t="s">
        <v>9553</v>
      </c>
      <c r="B58" s="37">
        <v>81.802967756331583</v>
      </c>
      <c r="C58" s="37">
        <v>107556</v>
      </c>
      <c r="D58" s="37">
        <v>85.649584315671916</v>
      </c>
      <c r="E58" s="37">
        <v>16118</v>
      </c>
      <c r="F58" s="37">
        <v>-3.8466165593403332</v>
      </c>
      <c r="G58" s="37">
        <v>7.60929672788E-33</v>
      </c>
      <c r="H58" s="8987" t="str">
        <f t="shared" si="8"/>
        <v>***</v>
      </c>
      <c r="J58" s="6823" t="s">
        <v>9949</v>
      </c>
      <c r="K58" s="37">
        <v>81.802967756331583</v>
      </c>
      <c r="L58" s="37">
        <v>107556</v>
      </c>
      <c r="M58" s="37">
        <v>83.814102564102569</v>
      </c>
      <c r="N58" s="37">
        <v>11232</v>
      </c>
      <c r="O58" s="37">
        <v>-2.0111348077709863</v>
      </c>
      <c r="P58" s="37">
        <v>1.30217202073E-7</v>
      </c>
      <c r="Q58" s="8988" t="str">
        <f t="shared" si="9"/>
        <v>***</v>
      </c>
      <c r="R58" s="37">
        <v>89.86901350798199</v>
      </c>
      <c r="S58" s="37">
        <v>4886</v>
      </c>
      <c r="T58" s="37">
        <v>-8.0660457516504067</v>
      </c>
      <c r="U58" s="37">
        <v>4.6253748542000004E-47</v>
      </c>
      <c r="V58" s="8989" t="str">
        <f t="shared" si="10"/>
        <v>***</v>
      </c>
      <c r="X58" s="6823" t="s">
        <v>9751</v>
      </c>
      <c r="Y58" s="37">
        <v>81.993130619254472</v>
      </c>
      <c r="Z58" s="37">
        <v>118788</v>
      </c>
      <c r="AA58" s="37">
        <v>89.86901350798199</v>
      </c>
      <c r="AB58" s="37">
        <v>4886</v>
      </c>
      <c r="AC58" s="37">
        <v>-7.8758828887275172</v>
      </c>
      <c r="AD58" s="37">
        <v>2.0559072994599999E-45</v>
      </c>
      <c r="AE58" s="8990" t="str">
        <f t="shared" si="11"/>
        <v>***</v>
      </c>
    </row>
    <row r="59" spans="1:31">
      <c r="A59" s="6823" t="s">
        <v>9554</v>
      </c>
      <c r="B59" s="37">
        <v>66.953955135773313</v>
      </c>
      <c r="C59" s="37">
        <v>50820</v>
      </c>
      <c r="D59" s="37">
        <v>79.492087799897902</v>
      </c>
      <c r="E59" s="37">
        <v>7836</v>
      </c>
      <c r="F59" s="37">
        <v>-12.538132664124589</v>
      </c>
      <c r="G59" s="37">
        <v>2.8384343972E-110</v>
      </c>
      <c r="H59" s="8991" t="str">
        <f t="shared" si="8"/>
        <v>***</v>
      </c>
      <c r="J59" s="6823" t="s">
        <v>9950</v>
      </c>
      <c r="K59" s="37">
        <v>66.953955135773313</v>
      </c>
      <c r="L59" s="37">
        <v>50820</v>
      </c>
      <c r="M59" s="37">
        <v>77.118327734229183</v>
      </c>
      <c r="N59" s="37">
        <v>5358</v>
      </c>
      <c r="O59" s="37">
        <v>-10.16437259845587</v>
      </c>
      <c r="P59" s="37">
        <v>5.1261830324600001E-52</v>
      </c>
      <c r="Q59" s="8992" t="str">
        <f t="shared" si="9"/>
        <v>***</v>
      </c>
      <c r="R59" s="37">
        <v>84.624697336561738</v>
      </c>
      <c r="S59" s="37">
        <v>2478</v>
      </c>
      <c r="T59" s="37">
        <v>-17.670742200788425</v>
      </c>
      <c r="U59" s="37">
        <v>1.1234708745199999E-75</v>
      </c>
      <c r="V59" s="8993" t="str">
        <f t="shared" si="10"/>
        <v>***</v>
      </c>
      <c r="X59" s="6823" t="s">
        <v>9752</v>
      </c>
      <c r="Y59" s="37">
        <v>67.923386379009571</v>
      </c>
      <c r="Z59" s="37">
        <v>56178</v>
      </c>
      <c r="AA59" s="37">
        <v>84.624697336561738</v>
      </c>
      <c r="AB59" s="37">
        <v>2478</v>
      </c>
      <c r="AC59" s="37">
        <v>-16.701310957552167</v>
      </c>
      <c r="AD59" s="37">
        <v>5.1809313609500003E-69</v>
      </c>
      <c r="AE59" s="8994" t="str">
        <f t="shared" si="11"/>
        <v>***</v>
      </c>
    </row>
    <row r="60" spans="1:31">
      <c r="A60" s="6823" t="s">
        <v>9555</v>
      </c>
      <c r="B60" s="37">
        <v>68.247080533872477</v>
      </c>
      <c r="C60" s="37">
        <v>209713</v>
      </c>
      <c r="D60" s="37">
        <v>77.802019917654931</v>
      </c>
      <c r="E60" s="37">
        <v>28417</v>
      </c>
      <c r="F60" s="37">
        <v>-9.5549393837824539</v>
      </c>
      <c r="G60" s="37">
        <v>1.9408825043000001E-236</v>
      </c>
      <c r="H60" s="8995" t="str">
        <f t="shared" si="8"/>
        <v>***</v>
      </c>
      <c r="J60" s="6823" t="s">
        <v>9951</v>
      </c>
      <c r="K60" s="37">
        <v>68.247080533872477</v>
      </c>
      <c r="L60" s="37">
        <v>209713</v>
      </c>
      <c r="M60" s="37">
        <v>74.563975922210219</v>
      </c>
      <c r="N60" s="37">
        <v>19437</v>
      </c>
      <c r="O60" s="37">
        <v>-6.3168953883377412</v>
      </c>
      <c r="P60" s="37">
        <v>6.4050191160499998E-74</v>
      </c>
      <c r="Q60" s="8996" t="str">
        <f t="shared" si="9"/>
        <v>***</v>
      </c>
      <c r="R60" s="37">
        <v>84.810690423162583</v>
      </c>
      <c r="S60" s="37">
        <v>8980</v>
      </c>
      <c r="T60" s="37">
        <v>-16.563609889290106</v>
      </c>
      <c r="U60" s="37">
        <v>1.7625754280999999E-242</v>
      </c>
      <c r="V60" s="8997" t="str">
        <f t="shared" si="10"/>
        <v>***</v>
      </c>
      <c r="X60" s="6823" t="s">
        <v>9753</v>
      </c>
      <c r="Y60" s="37">
        <v>68.782893301331001</v>
      </c>
      <c r="Z60" s="37">
        <v>229150</v>
      </c>
      <c r="AA60" s="37">
        <v>84.810690423162583</v>
      </c>
      <c r="AB60" s="37">
        <v>8980</v>
      </c>
      <c r="AC60" s="37">
        <v>-16.027797121831583</v>
      </c>
      <c r="AD60" s="37">
        <v>9.0966920739000008E-230</v>
      </c>
      <c r="AE60" s="8998" t="str">
        <f t="shared" si="11"/>
        <v>***</v>
      </c>
    </row>
    <row r="61" spans="1:31">
      <c r="A61" s="6823" t="s">
        <v>9556</v>
      </c>
      <c r="B61" s="37">
        <v>46.408843669136942</v>
      </c>
      <c r="C61" s="37">
        <v>852135</v>
      </c>
      <c r="D61" s="37">
        <v>51.055406292508948</v>
      </c>
      <c r="E61" s="37">
        <v>147763</v>
      </c>
      <c r="F61" s="37">
        <v>-4.6465626233720059</v>
      </c>
      <c r="G61" s="37">
        <v>1.9931682099999998E-239</v>
      </c>
      <c r="H61" s="8999" t="str">
        <f t="shared" si="8"/>
        <v>***</v>
      </c>
      <c r="J61" s="6823" t="s">
        <v>9952</v>
      </c>
      <c r="K61" s="37">
        <v>46.408843669136942</v>
      </c>
      <c r="L61" s="37">
        <v>852135</v>
      </c>
      <c r="M61" s="37">
        <v>47.503205522280567</v>
      </c>
      <c r="N61" s="37">
        <v>113866</v>
      </c>
      <c r="O61" s="37">
        <v>-1.0943618531436243</v>
      </c>
      <c r="P61" s="37">
        <v>3.5639591800400002E-12</v>
      </c>
      <c r="Q61" s="9000" t="str">
        <f t="shared" si="9"/>
        <v>***</v>
      </c>
      <c r="R61" s="37">
        <v>62.987875033188779</v>
      </c>
      <c r="S61" s="37">
        <v>33897</v>
      </c>
      <c r="T61" s="37">
        <v>-16.579031364051836</v>
      </c>
      <c r="U61" s="37">
        <v>0</v>
      </c>
      <c r="V61" s="9001" t="str">
        <f t="shared" si="10"/>
        <v>***</v>
      </c>
      <c r="X61" s="6823" t="s">
        <v>9754</v>
      </c>
      <c r="Y61" s="37">
        <v>46.537840022939932</v>
      </c>
      <c r="Z61" s="37">
        <v>966001</v>
      </c>
      <c r="AA61" s="37">
        <v>62.987875033188779</v>
      </c>
      <c r="AB61" s="37">
        <v>33897</v>
      </c>
      <c r="AC61" s="37">
        <v>-16.450035010248847</v>
      </c>
      <c r="AD61" s="37">
        <v>0</v>
      </c>
      <c r="AE61" s="9002" t="str">
        <f t="shared" si="11"/>
        <v>***</v>
      </c>
    </row>
    <row r="62" spans="1:31">
      <c r="A62" s="6823" t="s">
        <v>9557</v>
      </c>
      <c r="B62" s="37">
        <v>87.800507846472499</v>
      </c>
      <c r="C62" s="37">
        <v>286307</v>
      </c>
      <c r="D62" s="37">
        <v>89.683888511216864</v>
      </c>
      <c r="E62" s="37">
        <v>35304</v>
      </c>
      <c r="F62" s="37">
        <v>-1.8833806647443652</v>
      </c>
      <c r="G62" s="37">
        <v>8.8386015559199995E-25</v>
      </c>
      <c r="H62" s="9003" t="str">
        <f t="shared" si="8"/>
        <v>***</v>
      </c>
      <c r="J62" s="6823" t="s">
        <v>9953</v>
      </c>
      <c r="K62" s="37">
        <v>87.800507846472499</v>
      </c>
      <c r="L62" s="37">
        <v>286307</v>
      </c>
      <c r="M62" s="37">
        <v>87.986001615198248</v>
      </c>
      <c r="N62" s="37">
        <v>26003</v>
      </c>
      <c r="O62" s="37">
        <v>-0.18549376872574896</v>
      </c>
      <c r="P62" s="37">
        <v>0.38127563727403868</v>
      </c>
      <c r="Q62" s="9004" t="str">
        <f t="shared" si="9"/>
        <v>NS</v>
      </c>
      <c r="R62" s="37">
        <v>94.430706375658531</v>
      </c>
      <c r="S62" s="37">
        <v>9301</v>
      </c>
      <c r="T62" s="37">
        <v>-6.6301985291860319</v>
      </c>
      <c r="U62" s="37">
        <v>1.1970045863899999E-83</v>
      </c>
      <c r="V62" s="9005" t="str">
        <f t="shared" si="10"/>
        <v>NS</v>
      </c>
      <c r="X62" s="6823" t="s">
        <v>9755</v>
      </c>
      <c r="Y62" s="37">
        <v>87.81595209887611</v>
      </c>
      <c r="Z62" s="37">
        <v>312310</v>
      </c>
      <c r="AA62" s="37">
        <v>94.430706375658531</v>
      </c>
      <c r="AB62" s="37">
        <v>9301</v>
      </c>
      <c r="AC62" s="37">
        <v>-6.6147542767824206</v>
      </c>
      <c r="AD62" s="37">
        <v>1.81973053407E-83</v>
      </c>
      <c r="AE62" s="9006" t="str">
        <f t="shared" si="11"/>
        <v>***</v>
      </c>
    </row>
    <row r="63" spans="1:31">
      <c r="A63" s="6823" t="s">
        <v>9558</v>
      </c>
      <c r="B63" s="37">
        <v>75.749594082626743</v>
      </c>
      <c r="C63" s="37">
        <v>110860</v>
      </c>
      <c r="D63" s="37">
        <v>83.88945636136647</v>
      </c>
      <c r="E63" s="37">
        <v>17622</v>
      </c>
      <c r="F63" s="37">
        <v>-8.1398622787397272</v>
      </c>
      <c r="G63" s="37">
        <v>1.6981764739000001E-125</v>
      </c>
      <c r="H63" s="9007" t="str">
        <f t="shared" si="8"/>
        <v>***</v>
      </c>
      <c r="J63" s="6823" t="s">
        <v>9954</v>
      </c>
      <c r="K63" s="37">
        <v>75.749594082626743</v>
      </c>
      <c r="L63" s="37">
        <v>110860</v>
      </c>
      <c r="M63" s="37">
        <v>82.293236063753866</v>
      </c>
      <c r="N63" s="37">
        <v>12611</v>
      </c>
      <c r="O63" s="37">
        <v>-6.5436419811271236</v>
      </c>
      <c r="P63" s="37">
        <v>1.58753663649E-60</v>
      </c>
      <c r="Q63" s="9008" t="str">
        <f t="shared" si="9"/>
        <v>***</v>
      </c>
      <c r="R63" s="37">
        <v>87.906605467970465</v>
      </c>
      <c r="S63" s="37">
        <v>5011</v>
      </c>
      <c r="T63" s="37">
        <v>-12.157011385343722</v>
      </c>
      <c r="U63" s="37">
        <v>2.7327444849200001E-87</v>
      </c>
      <c r="V63" s="9009" t="str">
        <f t="shared" si="10"/>
        <v>***</v>
      </c>
      <c r="X63" s="6823" t="s">
        <v>9756</v>
      </c>
      <c r="Y63" s="37">
        <v>76.417944294611686</v>
      </c>
      <c r="Z63" s="37">
        <v>123471</v>
      </c>
      <c r="AA63" s="37">
        <v>87.906605467970465</v>
      </c>
      <c r="AB63" s="37">
        <v>5011</v>
      </c>
      <c r="AC63" s="37">
        <v>-11.488661173358778</v>
      </c>
      <c r="AD63" s="37">
        <v>7.9510813454500007E-80</v>
      </c>
      <c r="AE63" s="9010" t="str">
        <f t="shared" si="11"/>
        <v>***</v>
      </c>
    </row>
    <row r="64" spans="1:31">
      <c r="A64" s="6823" t="s">
        <v>9559</v>
      </c>
      <c r="B64" s="37">
        <v>83.049522639718603</v>
      </c>
      <c r="C64" s="37">
        <v>89555</v>
      </c>
      <c r="D64" s="37">
        <v>88.353668198383772</v>
      </c>
      <c r="E64" s="37">
        <v>12622</v>
      </c>
      <c r="F64" s="37">
        <v>-5.3041455586651693</v>
      </c>
      <c r="G64" s="37">
        <v>1.30927221662E-51</v>
      </c>
      <c r="H64" s="9011" t="str">
        <f t="shared" si="8"/>
        <v>***</v>
      </c>
      <c r="J64" s="6823" t="s">
        <v>9955</v>
      </c>
      <c r="K64" s="37">
        <v>83.049522639718603</v>
      </c>
      <c r="L64" s="37">
        <v>89555</v>
      </c>
      <c r="M64" s="37">
        <v>86.321563249914291</v>
      </c>
      <c r="N64" s="37">
        <v>8751</v>
      </c>
      <c r="O64" s="37">
        <v>-3.2720406101956883</v>
      </c>
      <c r="P64" s="37">
        <v>4.4457522831599998E-15</v>
      </c>
      <c r="Q64" s="9012" t="str">
        <f t="shared" si="9"/>
        <v>***</v>
      </c>
      <c r="R64" s="37">
        <v>92.947558770343576</v>
      </c>
      <c r="S64" s="37">
        <v>3871</v>
      </c>
      <c r="T64" s="37">
        <v>-9.8980361306249733</v>
      </c>
      <c r="U64" s="37">
        <v>2.6688689348599999E-59</v>
      </c>
      <c r="V64" s="9013" t="str">
        <f t="shared" si="10"/>
        <v>***</v>
      </c>
      <c r="X64" s="6823" t="s">
        <v>9757</v>
      </c>
      <c r="Y64" s="37">
        <v>83.340793033995894</v>
      </c>
      <c r="Z64" s="37">
        <v>98306</v>
      </c>
      <c r="AA64" s="37">
        <v>92.947558770343576</v>
      </c>
      <c r="AB64" s="37">
        <v>3871</v>
      </c>
      <c r="AC64" s="37">
        <v>-9.6067657363476826</v>
      </c>
      <c r="AD64" s="37">
        <v>8.1816274636999999E-57</v>
      </c>
      <c r="AE64" s="9014" t="str">
        <f t="shared" si="11"/>
        <v>***</v>
      </c>
    </row>
    <row r="65" spans="1:31">
      <c r="A65" s="6823" t="s">
        <v>9560</v>
      </c>
      <c r="B65" s="37">
        <v>76.62034636523903</v>
      </c>
      <c r="C65" s="37">
        <v>135002</v>
      </c>
      <c r="D65" s="37">
        <v>87</v>
      </c>
      <c r="E65" s="37">
        <v>21500</v>
      </c>
      <c r="F65" s="37">
        <v>-10.37965363476097</v>
      </c>
      <c r="G65" s="37">
        <v>1.5532770827999999E-256</v>
      </c>
      <c r="H65" s="9015" t="str">
        <f t="shared" si="8"/>
        <v>***</v>
      </c>
      <c r="J65" s="6823" t="s">
        <v>9956</v>
      </c>
      <c r="K65" s="37">
        <v>76.62034636523903</v>
      </c>
      <c r="L65" s="37">
        <v>135002</v>
      </c>
      <c r="M65" s="37">
        <v>84.99827645639435</v>
      </c>
      <c r="N65" s="37">
        <v>14505</v>
      </c>
      <c r="O65" s="37">
        <v>-8.3779300911553207</v>
      </c>
      <c r="P65" s="37">
        <v>1.2544522828E-116</v>
      </c>
      <c r="Q65" s="9016" t="str">
        <f t="shared" si="9"/>
        <v>***</v>
      </c>
      <c r="R65" s="37">
        <v>91.150822015725524</v>
      </c>
      <c r="S65" s="37">
        <v>6995</v>
      </c>
      <c r="T65" s="37">
        <v>-14.530475650486494</v>
      </c>
      <c r="U65" s="37">
        <v>1.0015214849000001E-176</v>
      </c>
      <c r="V65" s="9017" t="str">
        <f t="shared" si="10"/>
        <v>***</v>
      </c>
      <c r="X65" s="6823" t="s">
        <v>9758</v>
      </c>
      <c r="Y65" s="37">
        <v>77.433163664577577</v>
      </c>
      <c r="Z65" s="37">
        <v>149507</v>
      </c>
      <c r="AA65" s="37">
        <v>91.150822015725524</v>
      </c>
      <c r="AB65" s="37">
        <v>6995</v>
      </c>
      <c r="AC65" s="37">
        <v>-13.717658351147946</v>
      </c>
      <c r="AD65" s="37">
        <v>5.4232977755000005E-162</v>
      </c>
      <c r="AE65" s="9018" t="str">
        <f t="shared" si="11"/>
        <v>***</v>
      </c>
    </row>
    <row r="66" spans="1:31">
      <c r="A66" s="6823" t="s">
        <v>9561</v>
      </c>
      <c r="B66" s="37">
        <v>82.511595046674557</v>
      </c>
      <c r="C66" s="37">
        <v>152867</v>
      </c>
      <c r="D66" s="37">
        <v>87.492531368253339</v>
      </c>
      <c r="E66" s="37">
        <v>15063</v>
      </c>
      <c r="F66" s="37">
        <v>-4.9809363215787812</v>
      </c>
      <c r="G66" s="37">
        <v>2.6347905093700003E-54</v>
      </c>
      <c r="H66" s="9019" t="str">
        <f t="shared" si="8"/>
        <v>***</v>
      </c>
      <c r="J66" s="6823" t="s">
        <v>9957</v>
      </c>
      <c r="K66" s="37">
        <v>82.511595046674557</v>
      </c>
      <c r="L66" s="37">
        <v>152867</v>
      </c>
      <c r="M66" s="37">
        <v>85.824673594457764</v>
      </c>
      <c r="N66" s="37">
        <v>11259</v>
      </c>
      <c r="O66" s="37">
        <v>-3.3130785477832063</v>
      </c>
      <c r="P66" s="37">
        <v>2.7413972991399999E-19</v>
      </c>
      <c r="Q66" s="9020" t="str">
        <f t="shared" si="9"/>
        <v>***</v>
      </c>
      <c r="R66" s="37">
        <v>92.429022082018932</v>
      </c>
      <c r="S66" s="37">
        <v>3804</v>
      </c>
      <c r="T66" s="37">
        <v>-9.9174270353443745</v>
      </c>
      <c r="U66" s="37">
        <v>1.2921657664999999E-57</v>
      </c>
      <c r="V66" s="9021" t="str">
        <f t="shared" si="10"/>
        <v>***</v>
      </c>
      <c r="X66" s="6823" t="s">
        <v>9759</v>
      </c>
      <c r="Y66" s="37">
        <v>82.738871354934616</v>
      </c>
      <c r="Z66" s="37">
        <v>164126</v>
      </c>
      <c r="AA66" s="37">
        <v>92.429022082018932</v>
      </c>
      <c r="AB66" s="37">
        <v>3804</v>
      </c>
      <c r="AC66" s="37">
        <v>-9.6901507270843155</v>
      </c>
      <c r="AD66" s="37">
        <v>1.1072173159700001E-55</v>
      </c>
      <c r="AE66" s="9022" t="str">
        <f t="shared" si="11"/>
        <v>***</v>
      </c>
    </row>
    <row r="67" spans="1:31">
      <c r="A67" s="6823" t="s">
        <v>9562</v>
      </c>
      <c r="B67" s="37">
        <v>70.34540270582535</v>
      </c>
      <c r="C67" s="37">
        <v>214648</v>
      </c>
      <c r="D67" s="37">
        <v>75.252853633867943</v>
      </c>
      <c r="E67" s="37">
        <v>27684</v>
      </c>
      <c r="F67" s="37">
        <v>-4.9074509280425929</v>
      </c>
      <c r="G67" s="37">
        <v>2.9772686993300001E-64</v>
      </c>
      <c r="H67" s="9023" t="str">
        <f t="shared" si="8"/>
        <v>***</v>
      </c>
      <c r="J67" s="6823" t="s">
        <v>9958</v>
      </c>
      <c r="K67" s="37">
        <v>70.34540270582535</v>
      </c>
      <c r="L67" s="37">
        <v>214648</v>
      </c>
      <c r="M67" s="37">
        <v>71.754795987924822</v>
      </c>
      <c r="N67" s="37">
        <v>20538</v>
      </c>
      <c r="O67" s="37">
        <v>-1.4093932820994723</v>
      </c>
      <c r="P67" s="37">
        <v>2.3375005156099999E-5</v>
      </c>
      <c r="Q67" s="9024" t="str">
        <f t="shared" si="9"/>
        <v>***</v>
      </c>
      <c r="R67" s="37">
        <v>85.306465155331651</v>
      </c>
      <c r="S67" s="37">
        <v>7146</v>
      </c>
      <c r="T67" s="37">
        <v>-14.961062449506301</v>
      </c>
      <c r="U67" s="37">
        <v>3.2122372686E-165</v>
      </c>
      <c r="V67" s="9025" t="str">
        <f t="shared" si="10"/>
        <v>***</v>
      </c>
      <c r="X67" s="6823" t="s">
        <v>9760</v>
      </c>
      <c r="Y67" s="37">
        <v>70.468480266682548</v>
      </c>
      <c r="Z67" s="37">
        <v>235186</v>
      </c>
      <c r="AA67" s="37">
        <v>85.306465155331651</v>
      </c>
      <c r="AB67" s="37">
        <v>7146</v>
      </c>
      <c r="AC67" s="37">
        <v>-14.837984888649103</v>
      </c>
      <c r="AD67" s="37">
        <v>3.1456110307000001E-163</v>
      </c>
      <c r="AE67" s="9026" t="str">
        <f t="shared" si="11"/>
        <v>***</v>
      </c>
    </row>
    <row r="68" spans="1:31">
      <c r="A68" s="6823" t="s">
        <v>9563</v>
      </c>
      <c r="B68" s="37">
        <v>92.374837900465565</v>
      </c>
      <c r="C68" s="37">
        <v>235195</v>
      </c>
      <c r="D68" s="37">
        <v>92.842097483463291</v>
      </c>
      <c r="E68" s="37">
        <v>27061</v>
      </c>
      <c r="F68" s="37">
        <v>-0.46725958299772685</v>
      </c>
      <c r="G68" s="37">
        <v>5.9465777936734002E-3</v>
      </c>
      <c r="H68" s="9027" t="str">
        <f t="shared" si="8"/>
        <v>***</v>
      </c>
      <c r="J68" s="6823" t="s">
        <v>9959</v>
      </c>
      <c r="K68" s="37">
        <v>92.374837900465565</v>
      </c>
      <c r="L68" s="37">
        <v>235195</v>
      </c>
      <c r="M68" s="37">
        <v>91.825085620687943</v>
      </c>
      <c r="N68" s="37">
        <v>20147</v>
      </c>
      <c r="O68" s="37">
        <v>0.54975227977762131</v>
      </c>
      <c r="P68" s="37">
        <v>4.885911220386E-3</v>
      </c>
      <c r="Q68" s="9028" t="str">
        <f t="shared" si="9"/>
        <v>***</v>
      </c>
      <c r="R68" s="37">
        <v>95.805611802140589</v>
      </c>
      <c r="S68" s="37">
        <v>6914</v>
      </c>
      <c r="T68" s="37">
        <v>-3.4307739016750247</v>
      </c>
      <c r="U68" s="37">
        <v>1.5937225401800001E-26</v>
      </c>
      <c r="V68" s="9029" t="str">
        <f t="shared" si="10"/>
        <v>***</v>
      </c>
      <c r="X68" s="6823" t="s">
        <v>9761</v>
      </c>
      <c r="Y68" s="37">
        <v>92.331461334210587</v>
      </c>
      <c r="Z68" s="37">
        <v>255342</v>
      </c>
      <c r="AA68" s="37">
        <v>95.805611802140589</v>
      </c>
      <c r="AB68" s="37">
        <v>6914</v>
      </c>
      <c r="AC68" s="37">
        <v>-3.4741504679300022</v>
      </c>
      <c r="AD68" s="37">
        <v>4.6373495755700002E-27</v>
      </c>
      <c r="AE68" s="9030" t="str">
        <f t="shared" si="11"/>
        <v>***</v>
      </c>
    </row>
    <row r="69" spans="1:31">
      <c r="A69" s="6823" t="s">
        <v>9564</v>
      </c>
      <c r="B69" s="37">
        <v>77.756823597167795</v>
      </c>
      <c r="C69" s="37">
        <v>88553</v>
      </c>
      <c r="D69" s="37">
        <v>84.107182402007822</v>
      </c>
      <c r="E69" s="37">
        <v>13547</v>
      </c>
      <c r="F69" s="37">
        <v>-6.3503588048400275</v>
      </c>
      <c r="G69" s="37">
        <v>2.65388573318E-63</v>
      </c>
      <c r="H69" s="9031" t="str">
        <f t="shared" si="8"/>
        <v>***</v>
      </c>
      <c r="J69" s="6823" t="s">
        <v>9960</v>
      </c>
      <c r="K69" s="37">
        <v>77.756823597167795</v>
      </c>
      <c r="L69" s="37">
        <v>88553</v>
      </c>
      <c r="M69" s="37">
        <v>81.530370217593074</v>
      </c>
      <c r="N69" s="37">
        <v>9697</v>
      </c>
      <c r="O69" s="37">
        <v>-3.7735466204252788</v>
      </c>
      <c r="P69" s="37">
        <v>1.39284742486E-17</v>
      </c>
      <c r="Q69" s="9032" t="str">
        <f t="shared" si="9"/>
        <v>***</v>
      </c>
      <c r="R69" s="37">
        <v>90.597402597402592</v>
      </c>
      <c r="S69" s="37">
        <v>3850</v>
      </c>
      <c r="T69" s="37">
        <v>-12.840579000234797</v>
      </c>
      <c r="U69" s="37">
        <v>5.6156618020099998E-80</v>
      </c>
      <c r="V69" s="9033" t="str">
        <f t="shared" si="10"/>
        <v>***</v>
      </c>
      <c r="X69" s="6823" t="s">
        <v>9762</v>
      </c>
      <c r="Y69" s="37">
        <v>78.12926208651399</v>
      </c>
      <c r="Z69" s="37">
        <v>98250</v>
      </c>
      <c r="AA69" s="37">
        <v>90.597402597402592</v>
      </c>
      <c r="AB69" s="37">
        <v>3850</v>
      </c>
      <c r="AC69" s="37">
        <v>-12.468140510888603</v>
      </c>
      <c r="AD69" s="37">
        <v>1.44565098595E-76</v>
      </c>
      <c r="AE69" s="9034" t="str">
        <f t="shared" si="11"/>
        <v>***</v>
      </c>
    </row>
    <row r="70" spans="1:31">
      <c r="A70" s="6823" t="s">
        <v>9565</v>
      </c>
      <c r="B70" s="37">
        <v>60.914540342687388</v>
      </c>
      <c r="C70" s="37">
        <v>94255</v>
      </c>
      <c r="D70" s="37">
        <v>64.822979291917164</v>
      </c>
      <c r="E70" s="37">
        <v>14970</v>
      </c>
      <c r="F70" s="37">
        <v>-3.908438949229776</v>
      </c>
      <c r="G70" s="37">
        <v>6.9304476480399997E-20</v>
      </c>
      <c r="H70" s="9035" t="str">
        <f t="shared" si="8"/>
        <v>***</v>
      </c>
      <c r="J70" s="6823" t="s">
        <v>9961</v>
      </c>
      <c r="K70" s="37">
        <v>60.914540342687388</v>
      </c>
      <c r="L70" s="37">
        <v>94255</v>
      </c>
      <c r="M70" s="37">
        <v>61.787889645288431</v>
      </c>
      <c r="N70" s="37">
        <v>11164</v>
      </c>
      <c r="O70" s="37">
        <v>-0.87334930260104215</v>
      </c>
      <c r="P70" s="37">
        <v>7.3617900774906098E-2</v>
      </c>
      <c r="Q70" s="9036" t="str">
        <f t="shared" si="9"/>
        <v>*</v>
      </c>
      <c r="R70" s="37">
        <v>73.725696269048868</v>
      </c>
      <c r="S70" s="37">
        <v>3806</v>
      </c>
      <c r="T70" s="37">
        <v>-12.811155926361479</v>
      </c>
      <c r="U70" s="37">
        <v>4.0807272700199998E-57</v>
      </c>
      <c r="V70" s="9037" t="str">
        <f t="shared" si="10"/>
        <v>*</v>
      </c>
      <c r="X70" s="6823" t="s">
        <v>9763</v>
      </c>
      <c r="Y70" s="37">
        <v>61.007029093427178</v>
      </c>
      <c r="Z70" s="37">
        <v>105419</v>
      </c>
      <c r="AA70" s="37">
        <v>73.725696269048868</v>
      </c>
      <c r="AB70" s="37">
        <v>3806</v>
      </c>
      <c r="AC70" s="37">
        <v>-12.71866717562169</v>
      </c>
      <c r="AD70" s="37">
        <v>1.4751437580099999E-56</v>
      </c>
      <c r="AE70" s="9038" t="str">
        <f t="shared" si="11"/>
        <v>***</v>
      </c>
    </row>
    <row r="71" spans="1:31">
      <c r="A71" s="6823" t="s">
        <v>9566</v>
      </c>
      <c r="B71" s="37">
        <v>85.26225298403007</v>
      </c>
      <c r="C71" s="37">
        <v>272199</v>
      </c>
      <c r="D71" s="37">
        <v>87.84610900612067</v>
      </c>
      <c r="E71" s="37">
        <v>27448</v>
      </c>
      <c r="F71" s="37">
        <v>-2.5838560220906004</v>
      </c>
      <c r="G71" s="37">
        <v>4.7112272129600001E-31</v>
      </c>
      <c r="H71" s="9039" t="str">
        <f t="shared" si="8"/>
        <v>***</v>
      </c>
      <c r="J71" s="6823" t="s">
        <v>9962</v>
      </c>
      <c r="K71" s="37">
        <v>85.26225298403007</v>
      </c>
      <c r="L71" s="37">
        <v>272199</v>
      </c>
      <c r="M71" s="37">
        <v>85.785816472511755</v>
      </c>
      <c r="N71" s="37">
        <v>19572</v>
      </c>
      <c r="O71" s="37">
        <v>-0.52356348848168466</v>
      </c>
      <c r="P71" s="37">
        <v>4.5742596896586801E-2</v>
      </c>
      <c r="Q71" s="9040" t="str">
        <f t="shared" si="9"/>
        <v>**</v>
      </c>
      <c r="R71" s="37">
        <v>92.96597257491112</v>
      </c>
      <c r="S71" s="37">
        <v>7876</v>
      </c>
      <c r="T71" s="37">
        <v>-7.7037195908810503</v>
      </c>
      <c r="U71" s="37">
        <v>1.2461734677900001E-81</v>
      </c>
      <c r="V71" s="9041" t="str">
        <f t="shared" si="10"/>
        <v>**</v>
      </c>
      <c r="X71" s="6823" t="s">
        <v>9764</v>
      </c>
      <c r="Y71" s="37">
        <v>85.297373625206063</v>
      </c>
      <c r="Z71" s="37">
        <v>291771</v>
      </c>
      <c r="AA71" s="37">
        <v>92.96597257491112</v>
      </c>
      <c r="AB71" s="37">
        <v>7876</v>
      </c>
      <c r="AC71" s="37">
        <v>-7.6685989497050571</v>
      </c>
      <c r="AD71" s="37">
        <v>3.8408292297799999E-81</v>
      </c>
      <c r="AE71" s="9042" t="str">
        <f t="shared" si="11"/>
        <v>***</v>
      </c>
    </row>
    <row r="72" spans="1:31">
      <c r="A72" s="6823" t="s">
        <v>9567</v>
      </c>
      <c r="B72" s="37">
        <v>73.109541599629139</v>
      </c>
      <c r="C72" s="37">
        <v>110013</v>
      </c>
      <c r="D72" s="37">
        <v>84.345718901453964</v>
      </c>
      <c r="E72" s="37">
        <v>18570</v>
      </c>
      <c r="F72" s="37">
        <v>-11.236177301824824</v>
      </c>
      <c r="G72" s="37">
        <v>5.818196208E-234</v>
      </c>
      <c r="H72" s="9043" t="str">
        <f t="shared" si="8"/>
        <v>***</v>
      </c>
      <c r="J72" s="6823" t="s">
        <v>9963</v>
      </c>
      <c r="K72" s="37">
        <v>73.109541599629139</v>
      </c>
      <c r="L72" s="37">
        <v>110013</v>
      </c>
      <c r="M72" s="37">
        <v>82.153471005105544</v>
      </c>
      <c r="N72" s="37">
        <v>13123</v>
      </c>
      <c r="O72" s="37">
        <v>-9.0439294054764048</v>
      </c>
      <c r="P72" s="37">
        <v>7.9870469102000002E-111</v>
      </c>
      <c r="Q72" s="9044" t="str">
        <f t="shared" si="9"/>
        <v>***</v>
      </c>
      <c r="R72" s="37">
        <v>89.627317789608952</v>
      </c>
      <c r="S72" s="37">
        <v>5447</v>
      </c>
      <c r="T72" s="37">
        <v>-16.517776189979813</v>
      </c>
      <c r="U72" s="37">
        <v>3.8636705923E-162</v>
      </c>
      <c r="V72" s="9045" t="str">
        <f t="shared" si="10"/>
        <v>***</v>
      </c>
      <c r="X72" s="6823" t="s">
        <v>9765</v>
      </c>
      <c r="Y72" s="37">
        <v>74.073382276507274</v>
      </c>
      <c r="Z72" s="37">
        <v>123136</v>
      </c>
      <c r="AA72" s="37">
        <v>89.627317789608952</v>
      </c>
      <c r="AB72" s="37">
        <v>5447</v>
      </c>
      <c r="AC72" s="37">
        <v>-15.553935513101678</v>
      </c>
      <c r="AD72" s="37">
        <v>9.8919199051000006E-148</v>
      </c>
      <c r="AE72" s="9046" t="str">
        <f t="shared" si="11"/>
        <v>***</v>
      </c>
    </row>
    <row r="73" spans="1:31">
      <c r="A73" s="6823" t="s">
        <v>9568</v>
      </c>
      <c r="B73" s="37">
        <v>85.311624649859951</v>
      </c>
      <c r="C73" s="37">
        <v>114240</v>
      </c>
      <c r="D73" s="37">
        <v>88.71977240398293</v>
      </c>
      <c r="E73" s="37">
        <v>14060</v>
      </c>
      <c r="F73" s="37">
        <v>-3.4081477541229788</v>
      </c>
      <c r="G73" s="37">
        <v>1.2763647583300001E-27</v>
      </c>
      <c r="H73" s="9047" t="str">
        <f t="shared" si="8"/>
        <v>***</v>
      </c>
      <c r="J73" s="6823" t="s">
        <v>9964</v>
      </c>
      <c r="K73" s="37">
        <v>85.311624649859951</v>
      </c>
      <c r="L73" s="37">
        <v>114240</v>
      </c>
      <c r="M73" s="37">
        <v>87.625354777672655</v>
      </c>
      <c r="N73" s="37">
        <v>10570</v>
      </c>
      <c r="O73" s="37">
        <v>-2.313730127812704</v>
      </c>
      <c r="P73" s="37">
        <v>1.01047649501E-10</v>
      </c>
      <c r="Q73" s="9048" t="str">
        <f t="shared" si="9"/>
        <v>***</v>
      </c>
      <c r="R73" s="37">
        <v>92.034383954154734</v>
      </c>
      <c r="S73" s="37">
        <v>3490</v>
      </c>
      <c r="T73" s="37">
        <v>-6.7227593042947831</v>
      </c>
      <c r="U73" s="37">
        <v>1.0321677626900001E-28</v>
      </c>
      <c r="V73" s="9049" t="str">
        <f t="shared" si="10"/>
        <v>***</v>
      </c>
      <c r="X73" s="6823" t="s">
        <v>9766</v>
      </c>
      <c r="Y73" s="37">
        <v>85.507571508693218</v>
      </c>
      <c r="Z73" s="37">
        <v>124810</v>
      </c>
      <c r="AA73" s="37">
        <v>92.034383954154734</v>
      </c>
      <c r="AB73" s="37">
        <v>3490</v>
      </c>
      <c r="AC73" s="37">
        <v>-6.5268124454615162</v>
      </c>
      <c r="AD73" s="37">
        <v>1.7659250144800001E-27</v>
      </c>
      <c r="AE73" s="9050" t="str">
        <f t="shared" si="11"/>
        <v>***</v>
      </c>
    </row>
    <row r="74" spans="1:31">
      <c r="A74" s="6823" t="s">
        <v>9569</v>
      </c>
      <c r="B74" s="37">
        <v>78.014868207569748</v>
      </c>
      <c r="C74" s="37">
        <v>150388</v>
      </c>
      <c r="D74" s="37">
        <v>84.331583104874312</v>
      </c>
      <c r="E74" s="37">
        <v>21521</v>
      </c>
      <c r="F74" s="37">
        <v>-6.3167148973045641</v>
      </c>
      <c r="G74" s="37">
        <v>6.0705358993999997E-100</v>
      </c>
      <c r="H74" s="9051" t="str">
        <f t="shared" si="8"/>
        <v>***</v>
      </c>
      <c r="J74" s="6823" t="s">
        <v>9965</v>
      </c>
      <c r="K74" s="37">
        <v>78.014868207569748</v>
      </c>
      <c r="L74" s="37">
        <v>150388</v>
      </c>
      <c r="M74" s="37">
        <v>82.493710894665554</v>
      </c>
      <c r="N74" s="37">
        <v>15503</v>
      </c>
      <c r="O74" s="37">
        <v>-4.4788426870958062</v>
      </c>
      <c r="P74" s="37">
        <v>3.7925355353199998E-38</v>
      </c>
      <c r="Q74" s="9052" t="str">
        <f t="shared" si="9"/>
        <v>***</v>
      </c>
      <c r="R74" s="37">
        <v>89.066134928547697</v>
      </c>
      <c r="S74" s="37">
        <v>6018</v>
      </c>
      <c r="T74" s="37">
        <v>-11.051266720977949</v>
      </c>
      <c r="U74" s="37">
        <v>5.3548664205899999E-93</v>
      </c>
      <c r="V74" s="9053" t="str">
        <f t="shared" si="10"/>
        <v>***</v>
      </c>
      <c r="X74" s="6823" t="s">
        <v>9767</v>
      </c>
      <c r="Y74" s="37">
        <v>78.433429179400932</v>
      </c>
      <c r="Z74" s="37">
        <v>165891</v>
      </c>
      <c r="AA74" s="37">
        <v>89.066134928547697</v>
      </c>
      <c r="AB74" s="37">
        <v>6018</v>
      </c>
      <c r="AC74" s="37">
        <v>-10.632705749146766</v>
      </c>
      <c r="AD74" s="37">
        <v>1.41102289442E-87</v>
      </c>
      <c r="AE74" s="9054" t="str">
        <f t="shared" si="11"/>
        <v>***</v>
      </c>
    </row>
    <row r="75" spans="1:31">
      <c r="A75" s="6823" t="s">
        <v>9570</v>
      </c>
      <c r="B75" s="37">
        <v>88.965744400527015</v>
      </c>
      <c r="C75" s="37">
        <v>106260</v>
      </c>
      <c r="D75" s="37">
        <v>91.52664426308209</v>
      </c>
      <c r="E75" s="37">
        <v>12498</v>
      </c>
      <c r="F75" s="37">
        <v>-2.5608998625550754</v>
      </c>
      <c r="G75" s="37">
        <v>2.3519696024899999E-18</v>
      </c>
      <c r="H75" s="9055" t="str">
        <f t="shared" si="8"/>
        <v>***</v>
      </c>
      <c r="J75" s="6823" t="s">
        <v>9966</v>
      </c>
      <c r="K75" s="37">
        <v>88.965744400527015</v>
      </c>
      <c r="L75" s="37">
        <v>106260</v>
      </c>
      <c r="M75" s="37">
        <v>89.973045822102421</v>
      </c>
      <c r="N75" s="37">
        <v>9275</v>
      </c>
      <c r="O75" s="37">
        <v>-1.0073014215754057</v>
      </c>
      <c r="P75" s="37">
        <v>2.8922521299657999E-3</v>
      </c>
      <c r="Q75" s="9056" t="str">
        <f t="shared" si="9"/>
        <v>***</v>
      </c>
      <c r="R75" s="37">
        <v>95.997517840521255</v>
      </c>
      <c r="S75" s="37">
        <v>3223</v>
      </c>
      <c r="T75" s="37">
        <v>-7.0317734399942395</v>
      </c>
      <c r="U75" s="37">
        <v>9.6626482763700006E-37</v>
      </c>
      <c r="V75" s="9057" t="str">
        <f t="shared" si="10"/>
        <v>***</v>
      </c>
      <c r="X75" s="6823" t="s">
        <v>9768</v>
      </c>
      <c r="Y75" s="37">
        <v>89.046609252607439</v>
      </c>
      <c r="Z75" s="37">
        <v>115535</v>
      </c>
      <c r="AA75" s="37">
        <v>95.997517840521255</v>
      </c>
      <c r="AB75" s="37">
        <v>3223</v>
      </c>
      <c r="AC75" s="37">
        <v>-6.9509085879138155</v>
      </c>
      <c r="AD75" s="37">
        <v>3.4061353621100002E-36</v>
      </c>
      <c r="AE75" s="9058" t="str">
        <f t="shared" si="11"/>
        <v>***</v>
      </c>
    </row>
    <row r="76" spans="1:31">
      <c r="A76" s="6823" t="s">
        <v>9571</v>
      </c>
      <c r="B76" s="37">
        <v>74.792492886523462</v>
      </c>
      <c r="C76" s="37">
        <v>67829</v>
      </c>
      <c r="D76" s="37">
        <v>80.336613630092884</v>
      </c>
      <c r="E76" s="37">
        <v>10873</v>
      </c>
      <c r="F76" s="37">
        <v>-5.5441207435694224</v>
      </c>
      <c r="G76" s="37">
        <v>7.9830509213299997E-36</v>
      </c>
      <c r="H76" s="9059" t="str">
        <f t="shared" si="8"/>
        <v>***</v>
      </c>
      <c r="J76" s="6823" t="s">
        <v>9967</v>
      </c>
      <c r="K76" s="37">
        <v>74.792492886523462</v>
      </c>
      <c r="L76" s="37">
        <v>67829</v>
      </c>
      <c r="M76" s="37">
        <v>77.377351045639884</v>
      </c>
      <c r="N76" s="37">
        <v>7603</v>
      </c>
      <c r="O76" s="37">
        <v>-2.5848581591164219</v>
      </c>
      <c r="P76" s="37">
        <v>7.8272855148900001E-7</v>
      </c>
      <c r="Q76" s="9060" t="str">
        <f t="shared" si="9"/>
        <v>***</v>
      </c>
      <c r="R76" s="37">
        <v>87.217125382262992</v>
      </c>
      <c r="S76" s="37">
        <v>3270</v>
      </c>
      <c r="T76" s="37">
        <v>-12.42463249573953</v>
      </c>
      <c r="U76" s="37">
        <v>1.8573026671200001E-58</v>
      </c>
      <c r="V76" s="9061" t="str">
        <f t="shared" si="10"/>
        <v>***</v>
      </c>
      <c r="X76" s="6823" t="s">
        <v>9769</v>
      </c>
      <c r="Y76" s="37">
        <v>75.053027892671551</v>
      </c>
      <c r="Z76" s="37">
        <v>75432</v>
      </c>
      <c r="AA76" s="37">
        <v>87.217125382262992</v>
      </c>
      <c r="AB76" s="37">
        <v>3270</v>
      </c>
      <c r="AC76" s="37">
        <v>-12.164097489591441</v>
      </c>
      <c r="AD76" s="37">
        <v>1.2203770086399999E-56</v>
      </c>
      <c r="AE76" s="9062" t="str">
        <f t="shared" si="11"/>
        <v>***</v>
      </c>
    </row>
    <row r="77" spans="1:31">
      <c r="A77" s="6823" t="s">
        <v>11571</v>
      </c>
      <c r="B77" s="37">
        <f>AVERAGE(B55:B76)</f>
        <v>77.60392362865683</v>
      </c>
      <c r="C77" s="37">
        <f>SUM(C55:C76)</f>
        <v>4001314</v>
      </c>
      <c r="D77" s="37">
        <f>AVERAGE(D55:D76)</f>
        <v>83.002718733017574</v>
      </c>
      <c r="E77" s="37">
        <f>SUM(E55:E76)</f>
        <v>574005</v>
      </c>
      <c r="F77" s="37">
        <f>B77-D77</f>
        <v>-5.3987951043607438</v>
      </c>
      <c r="G77" s="37">
        <v>0</v>
      </c>
      <c r="H77" s="9063" t="str">
        <f t="shared" si="8"/>
        <v>***</v>
      </c>
      <c r="J77" s="6823" t="s">
        <v>11571</v>
      </c>
      <c r="K77" s="37">
        <f>AVERAGE(K55:K76)</f>
        <v>77.60392362865683</v>
      </c>
      <c r="L77" s="37">
        <f>SUM(L55:L76)</f>
        <v>4001314</v>
      </c>
      <c r="M77" s="37">
        <f>AVERAGE(M55:M76)</f>
        <v>80.891379853269854</v>
      </c>
      <c r="N77" s="37">
        <f>SUM(N55:N76)</f>
        <v>423824</v>
      </c>
      <c r="O77" s="37">
        <f>K77-M77</f>
        <v>-3.2874562246130239</v>
      </c>
      <c r="P77" s="37">
        <v>0</v>
      </c>
      <c r="Q77" s="8884" t="str">
        <f t="shared" si="9"/>
        <v>***</v>
      </c>
      <c r="R77" s="37">
        <f>AVERAGE(R55:R76)</f>
        <v>88.537339946473722</v>
      </c>
      <c r="S77" s="37">
        <f>SUM(S55:S76)</f>
        <v>150181</v>
      </c>
      <c r="T77" s="37">
        <f>K77-R77</f>
        <v>-10.933416317816892</v>
      </c>
      <c r="U77" s="37">
        <v>8.3892959383399995E-77</v>
      </c>
      <c r="V77" s="8885" t="str">
        <f t="shared" si="10"/>
        <v>***</v>
      </c>
      <c r="X77" s="6823" t="s">
        <v>11571</v>
      </c>
      <c r="Y77" s="37">
        <f>AVERAGE(Y55:Y76)</f>
        <v>77.918675275587248</v>
      </c>
      <c r="Z77" s="37">
        <f>SUM(Z55:Z76)</f>
        <v>4425138</v>
      </c>
      <c r="AA77" s="37">
        <f>AVERAGE(AA55:AA76)</f>
        <v>88.537339946473722</v>
      </c>
      <c r="AB77" s="37">
        <f>SUM(AB55:AB76)</f>
        <v>150181</v>
      </c>
      <c r="AC77" s="37">
        <f>Y77-AA77</f>
        <v>-10.618664670886474</v>
      </c>
      <c r="AD77" s="37">
        <v>0</v>
      </c>
      <c r="AE77" s="8884" t="str">
        <f t="shared" si="11"/>
        <v>***</v>
      </c>
    </row>
    <row r="79" spans="1:31">
      <c r="A79" s="17042" t="s">
        <v>12127</v>
      </c>
      <c r="J79" s="17042" t="s">
        <v>12128</v>
      </c>
      <c r="X79" s="17042" t="s">
        <v>12129</v>
      </c>
    </row>
    <row r="80" spans="1:31" customFormat="1">
      <c r="A80" s="6" t="s">
        <v>11572</v>
      </c>
      <c r="B80" s="5" t="s">
        <v>11595</v>
      </c>
      <c r="C80" s="12" t="s">
        <v>0</v>
      </c>
      <c r="D80" s="5" t="s">
        <v>11568</v>
      </c>
      <c r="E80" s="12" t="s">
        <v>11486</v>
      </c>
      <c r="F80" s="5" t="s">
        <v>11643</v>
      </c>
      <c r="G80" s="6" t="s">
        <v>1</v>
      </c>
      <c r="H80" s="2" t="s">
        <v>11644</v>
      </c>
      <c r="J80" s="6" t="s">
        <v>11572</v>
      </c>
      <c r="K80" s="5" t="s">
        <v>11595</v>
      </c>
      <c r="L80" s="12" t="s">
        <v>0</v>
      </c>
      <c r="M80" s="5" t="s">
        <v>11569</v>
      </c>
      <c r="N80" s="12" t="s">
        <v>11486</v>
      </c>
      <c r="O80" s="5" t="s">
        <v>11645</v>
      </c>
      <c r="P80" s="6" t="s">
        <v>1</v>
      </c>
      <c r="Q80" s="2" t="s">
        <v>11646</v>
      </c>
      <c r="R80" s="5" t="s">
        <v>11570</v>
      </c>
      <c r="S80" s="12" t="s">
        <v>11487</v>
      </c>
      <c r="T80" s="5" t="s">
        <v>11647</v>
      </c>
      <c r="U80" s="6" t="s">
        <v>11488</v>
      </c>
      <c r="V80" s="17031" t="s">
        <v>11648</v>
      </c>
      <c r="X80" s="6" t="s">
        <v>11572</v>
      </c>
      <c r="Y80" s="5" t="s">
        <v>11649</v>
      </c>
      <c r="Z80" s="12" t="s">
        <v>0</v>
      </c>
      <c r="AA80" s="5" t="s">
        <v>11570</v>
      </c>
      <c r="AB80" s="12" t="s">
        <v>11486</v>
      </c>
      <c r="AC80" s="5" t="s">
        <v>11643</v>
      </c>
      <c r="AD80" s="6" t="s">
        <v>1</v>
      </c>
      <c r="AE80" s="17032" t="s">
        <v>11644</v>
      </c>
    </row>
    <row r="81" spans="1:31">
      <c r="A81" s="6823" t="s">
        <v>9572</v>
      </c>
      <c r="B81" s="37">
        <v>97.015351411564041</v>
      </c>
      <c r="C81" s="37">
        <v>430905</v>
      </c>
      <c r="D81" s="37">
        <v>97.452788030255377</v>
      </c>
      <c r="E81" s="37">
        <v>60419</v>
      </c>
      <c r="F81" s="37">
        <v>-0.43743661869133632</v>
      </c>
      <c r="G81" s="37">
        <v>2.3718835605499999E-9</v>
      </c>
      <c r="H81" s="9064" t="str">
        <f t="shared" ref="H81:H103" si="12">IF(G81&lt;0.01,"***",IF(G81&lt;0.05,"**",IF(G81&lt;0.1,"*","NS")))</f>
        <v>***</v>
      </c>
      <c r="J81" s="6823" t="s">
        <v>9968</v>
      </c>
      <c r="K81" s="37">
        <v>97.015351411564041</v>
      </c>
      <c r="L81" s="37">
        <v>430905</v>
      </c>
      <c r="M81" s="37">
        <v>97.359611682986028</v>
      </c>
      <c r="N81" s="37">
        <v>47796</v>
      </c>
      <c r="O81" s="37">
        <v>-0.34426027142198734</v>
      </c>
      <c r="P81" s="37">
        <v>2.4426786975400001E-5</v>
      </c>
      <c r="Q81" s="9065" t="str">
        <f t="shared" ref="Q81:Q103" si="13">IF(P81&lt;0.01,"***",IF(P81&lt;0.05,"**",IF(P81&lt;0.1,"*","NS")))</f>
        <v>***</v>
      </c>
      <c r="R81" s="37">
        <v>97.805592965222218</v>
      </c>
      <c r="S81" s="37">
        <v>12623</v>
      </c>
      <c r="T81" s="37">
        <v>-0.79024155365817705</v>
      </c>
      <c r="U81" s="37">
        <v>2.4457329635200002E-7</v>
      </c>
      <c r="V81" s="9066" t="str">
        <f t="shared" ref="V81:V103" si="14">IF(P81&lt;0.01,"***",IF(P81&lt;0.05,"**",IF(P81&lt;0.1,"*","NS")))</f>
        <v>***</v>
      </c>
      <c r="X81" s="6823" t="s">
        <v>9770</v>
      </c>
      <c r="Y81" s="37">
        <v>97.049724149312411</v>
      </c>
      <c r="Z81" s="37">
        <v>478701</v>
      </c>
      <c r="AA81" s="37">
        <v>97.805592965222218</v>
      </c>
      <c r="AB81" s="37">
        <v>12623</v>
      </c>
      <c r="AC81" s="37">
        <v>-0.75586881590980681</v>
      </c>
      <c r="AD81" s="37">
        <v>6.7008222652499997E-7</v>
      </c>
      <c r="AE81" s="9067" t="str">
        <f t="shared" ref="AE81:AE103" si="15">IF(AD81&lt;0.01,"***",IF(AD81&lt;0.05,"**",IF(AD81&lt;0.1,"*","NS")))</f>
        <v>***</v>
      </c>
    </row>
    <row r="82" spans="1:31">
      <c r="A82" s="6823" t="s">
        <v>9573</v>
      </c>
      <c r="B82" s="37">
        <v>91.04112921831414</v>
      </c>
      <c r="C82" s="37">
        <v>95358</v>
      </c>
      <c r="D82" s="37">
        <v>96.154859099288913</v>
      </c>
      <c r="E82" s="37">
        <v>15188</v>
      </c>
      <c r="F82" s="37">
        <v>-5.1137298809747733</v>
      </c>
      <c r="G82" s="37">
        <v>1.4366468619999999E-100</v>
      </c>
      <c r="H82" s="9068" t="str">
        <f t="shared" si="12"/>
        <v>***</v>
      </c>
      <c r="J82" s="6823" t="s">
        <v>9969</v>
      </c>
      <c r="K82" s="37">
        <v>91.04112921831414</v>
      </c>
      <c r="L82" s="37">
        <v>95358</v>
      </c>
      <c r="M82" s="37">
        <v>95.510992548983538</v>
      </c>
      <c r="N82" s="37">
        <v>10871</v>
      </c>
      <c r="O82" s="37">
        <v>-4.4698633306693978</v>
      </c>
      <c r="P82" s="37">
        <v>1.62102911584E-56</v>
      </c>
      <c r="Q82" s="9069" t="str">
        <f t="shared" si="13"/>
        <v>***</v>
      </c>
      <c r="R82" s="37">
        <v>97.77623349548297</v>
      </c>
      <c r="S82" s="37">
        <v>4317</v>
      </c>
      <c r="T82" s="37">
        <v>-6.7351042771688299</v>
      </c>
      <c r="U82" s="37">
        <v>1.8257146496400001E-53</v>
      </c>
      <c r="V82" s="9070" t="str">
        <f t="shared" si="14"/>
        <v>***</v>
      </c>
      <c r="X82" s="6823" t="s">
        <v>9771</v>
      </c>
      <c r="Y82" s="37">
        <v>91.498555008519332</v>
      </c>
      <c r="Z82" s="37">
        <v>106229</v>
      </c>
      <c r="AA82" s="37">
        <v>97.77623349548297</v>
      </c>
      <c r="AB82" s="37">
        <v>4317</v>
      </c>
      <c r="AC82" s="37">
        <v>-6.2776784869636373</v>
      </c>
      <c r="AD82" s="37">
        <v>6.6111332740900002E-49</v>
      </c>
      <c r="AE82" s="9071" t="str">
        <f t="shared" si="15"/>
        <v>***</v>
      </c>
    </row>
    <row r="83" spans="1:31">
      <c r="A83" s="6823" t="s">
        <v>9574</v>
      </c>
      <c r="B83" s="37">
        <v>90.33161193932898</v>
      </c>
      <c r="C83" s="37">
        <v>153945</v>
      </c>
      <c r="D83" s="37">
        <v>94.163871586008625</v>
      </c>
      <c r="E83" s="37">
        <v>20870</v>
      </c>
      <c r="F83" s="37">
        <v>-3.8322596466796455</v>
      </c>
      <c r="G83" s="37">
        <v>3.12615076818E-72</v>
      </c>
      <c r="H83" s="9072" t="str">
        <f t="shared" si="12"/>
        <v>***</v>
      </c>
      <c r="J83" s="6823" t="s">
        <v>9970</v>
      </c>
      <c r="K83" s="37">
        <v>90.33161193932898</v>
      </c>
      <c r="L83" s="37">
        <v>153945</v>
      </c>
      <c r="M83" s="37">
        <v>93.54190957377898</v>
      </c>
      <c r="N83" s="37">
        <v>15438</v>
      </c>
      <c r="O83" s="37">
        <v>-3.2102976344500007</v>
      </c>
      <c r="P83" s="37">
        <v>6.4608826197599999E-39</v>
      </c>
      <c r="Q83" s="9073" t="str">
        <f t="shared" si="13"/>
        <v>***</v>
      </c>
      <c r="R83" s="37">
        <v>95.931516936671571</v>
      </c>
      <c r="S83" s="37">
        <v>5432</v>
      </c>
      <c r="T83" s="37">
        <v>-5.5999049973425912</v>
      </c>
      <c r="U83" s="37">
        <v>1.2264687419300001E-43</v>
      </c>
      <c r="V83" s="9074" t="str">
        <f t="shared" si="14"/>
        <v>***</v>
      </c>
      <c r="X83" s="6823" t="s">
        <v>9772</v>
      </c>
      <c r="Y83" s="37">
        <v>90.624206679536911</v>
      </c>
      <c r="Z83" s="37">
        <v>169383</v>
      </c>
      <c r="AA83" s="37">
        <v>95.931516936671571</v>
      </c>
      <c r="AB83" s="37">
        <v>5432</v>
      </c>
      <c r="AC83" s="37">
        <v>-5.3073102571346595</v>
      </c>
      <c r="AD83" s="37">
        <v>1.81879124203E-40</v>
      </c>
      <c r="AE83" s="9075" t="str">
        <f t="shared" si="15"/>
        <v>***</v>
      </c>
    </row>
    <row r="84" spans="1:31">
      <c r="A84" s="6823" t="s">
        <v>9575</v>
      </c>
      <c r="B84" s="37">
        <v>89.75918793419963</v>
      </c>
      <c r="C84" s="37">
        <v>138905</v>
      </c>
      <c r="D84" s="37">
        <v>93.133352288882577</v>
      </c>
      <c r="E84" s="37">
        <v>21102</v>
      </c>
      <c r="F84" s="37">
        <v>-3.3741643546829465</v>
      </c>
      <c r="G84" s="37">
        <v>2.6494009932999998E-53</v>
      </c>
      <c r="H84" s="9076" t="str">
        <f t="shared" si="12"/>
        <v>***</v>
      </c>
      <c r="J84" s="6823" t="s">
        <v>9971</v>
      </c>
      <c r="K84" s="37">
        <v>89.75918793419963</v>
      </c>
      <c r="L84" s="37">
        <v>138905</v>
      </c>
      <c r="M84" s="37">
        <v>92.331571994715986</v>
      </c>
      <c r="N84" s="37">
        <v>15140</v>
      </c>
      <c r="O84" s="37">
        <v>-2.5723840605163559</v>
      </c>
      <c r="P84" s="37">
        <v>1.1760060739399999E-23</v>
      </c>
      <c r="Q84" s="9077" t="str">
        <f t="shared" si="13"/>
        <v>***</v>
      </c>
      <c r="R84" s="37">
        <v>95.169406239516945</v>
      </c>
      <c r="S84" s="37">
        <v>5962</v>
      </c>
      <c r="T84" s="37">
        <v>-5.410218305317315</v>
      </c>
      <c r="U84" s="37">
        <v>2.7097221643700001E-42</v>
      </c>
      <c r="V84" s="9078" t="str">
        <f t="shared" si="14"/>
        <v>***</v>
      </c>
      <c r="X84" s="6823" t="s">
        <v>9773</v>
      </c>
      <c r="Y84" s="37">
        <v>90.012009477750013</v>
      </c>
      <c r="Z84" s="37">
        <v>154045</v>
      </c>
      <c r="AA84" s="37">
        <v>95.169406239516945</v>
      </c>
      <c r="AB84" s="37">
        <v>5962</v>
      </c>
      <c r="AC84" s="37">
        <v>-5.1573967617669325</v>
      </c>
      <c r="AD84" s="37">
        <v>1.74645210637E-39</v>
      </c>
      <c r="AE84" s="9079" t="str">
        <f t="shared" si="15"/>
        <v>***</v>
      </c>
    </row>
    <row r="85" spans="1:31">
      <c r="A85" s="6823" t="s">
        <v>9576</v>
      </c>
      <c r="B85" s="37">
        <v>77.71887089840952</v>
      </c>
      <c r="C85" s="37">
        <v>48853</v>
      </c>
      <c r="D85" s="37">
        <v>89.225941422594147</v>
      </c>
      <c r="E85" s="37">
        <v>7648</v>
      </c>
      <c r="F85" s="37">
        <v>-11.507070524184627</v>
      </c>
      <c r="G85" s="37">
        <v>1.8161659522E-118</v>
      </c>
      <c r="H85" s="9080" t="str">
        <f t="shared" si="12"/>
        <v>***</v>
      </c>
      <c r="J85" s="6823" t="s">
        <v>9972</v>
      </c>
      <c r="K85" s="37">
        <v>77.71887089840952</v>
      </c>
      <c r="L85" s="37">
        <v>48853</v>
      </c>
      <c r="M85" s="37">
        <v>87.760965332311812</v>
      </c>
      <c r="N85" s="37">
        <v>5221</v>
      </c>
      <c r="O85" s="37">
        <v>-10.042094433902292</v>
      </c>
      <c r="P85" s="37">
        <v>8.3350812392299995E-64</v>
      </c>
      <c r="Q85" s="9081" t="str">
        <f t="shared" si="13"/>
        <v>***</v>
      </c>
      <c r="R85" s="37">
        <v>92.377420683971977</v>
      </c>
      <c r="S85" s="37">
        <v>2427</v>
      </c>
      <c r="T85" s="37">
        <v>-14.658549785562457</v>
      </c>
      <c r="U85" s="37">
        <v>5.6648883018799997E-66</v>
      </c>
      <c r="V85" s="9082" t="str">
        <f t="shared" si="14"/>
        <v>***</v>
      </c>
      <c r="X85" s="6823" t="s">
        <v>9774</v>
      </c>
      <c r="Y85" s="37">
        <v>78.688463956799936</v>
      </c>
      <c r="Z85" s="37">
        <v>54074</v>
      </c>
      <c r="AA85" s="37">
        <v>92.377420683971977</v>
      </c>
      <c r="AB85" s="37">
        <v>2427</v>
      </c>
      <c r="AC85" s="37">
        <v>-13.688956727172041</v>
      </c>
      <c r="AD85" s="37">
        <v>1.06216780137E-59</v>
      </c>
      <c r="AE85" s="9083" t="str">
        <f t="shared" si="15"/>
        <v>***</v>
      </c>
    </row>
    <row r="86" spans="1:31">
      <c r="A86" s="6823" t="s">
        <v>9577</v>
      </c>
      <c r="B86" s="37">
        <v>79.271469445274803</v>
      </c>
      <c r="C86" s="37">
        <v>163919</v>
      </c>
      <c r="D86" s="37">
        <v>88.041602537195089</v>
      </c>
      <c r="E86" s="37">
        <v>21441</v>
      </c>
      <c r="F86" s="37">
        <v>-8.770133091920286</v>
      </c>
      <c r="G86" s="37">
        <v>6.9164849519E-203</v>
      </c>
      <c r="H86" s="9084" t="str">
        <f t="shared" si="12"/>
        <v>***</v>
      </c>
      <c r="J86" s="6823" t="s">
        <v>9973</v>
      </c>
      <c r="K86" s="37">
        <v>79.271469445274803</v>
      </c>
      <c r="L86" s="37">
        <v>163919</v>
      </c>
      <c r="M86" s="37">
        <v>86.232032154778935</v>
      </c>
      <c r="N86" s="37">
        <v>14679</v>
      </c>
      <c r="O86" s="37">
        <v>-6.9605627095041314</v>
      </c>
      <c r="P86" s="37">
        <v>2.6640880557999998E-90</v>
      </c>
      <c r="Q86" s="9085" t="str">
        <f t="shared" si="13"/>
        <v>***</v>
      </c>
      <c r="R86" s="37">
        <v>91.969831410825194</v>
      </c>
      <c r="S86" s="37">
        <v>6762</v>
      </c>
      <c r="T86" s="37">
        <v>-12.69836196555039</v>
      </c>
      <c r="U86" s="37">
        <v>1.9824779143E-143</v>
      </c>
      <c r="V86" s="9086" t="str">
        <f t="shared" si="14"/>
        <v>***</v>
      </c>
      <c r="X86" s="6823" t="s">
        <v>9775</v>
      </c>
      <c r="Y86" s="37">
        <v>79.843559278379374</v>
      </c>
      <c r="Z86" s="37">
        <v>178598</v>
      </c>
      <c r="AA86" s="37">
        <v>91.969831410825194</v>
      </c>
      <c r="AB86" s="37">
        <v>6762</v>
      </c>
      <c r="AC86" s="37">
        <v>-12.12627213244582</v>
      </c>
      <c r="AD86" s="37">
        <v>7.1806022046999998E-134</v>
      </c>
      <c r="AE86" s="9087" t="str">
        <f t="shared" si="15"/>
        <v>***</v>
      </c>
    </row>
    <row r="87" spans="1:31">
      <c r="A87" s="6823" t="s">
        <v>9578</v>
      </c>
      <c r="B87" s="37">
        <v>77.847679159533286</v>
      </c>
      <c r="C87" s="37">
        <v>145443</v>
      </c>
      <c r="D87" s="37">
        <v>84.5708775313404</v>
      </c>
      <c r="E87" s="37">
        <v>23851</v>
      </c>
      <c r="F87" s="37">
        <v>-6.7231983718071149</v>
      </c>
      <c r="G87" s="37">
        <v>9.1466896038999994E-123</v>
      </c>
      <c r="H87" s="9088" t="str">
        <f t="shared" si="12"/>
        <v>***</v>
      </c>
      <c r="J87" s="6823" t="s">
        <v>9974</v>
      </c>
      <c r="K87" s="37">
        <v>77.847679159533286</v>
      </c>
      <c r="L87" s="37">
        <v>145443</v>
      </c>
      <c r="M87" s="37">
        <v>82.663287639672845</v>
      </c>
      <c r="N87" s="37">
        <v>17362</v>
      </c>
      <c r="O87" s="37">
        <v>-4.8156084801395593</v>
      </c>
      <c r="P87" s="37">
        <v>4.4120252118600002E-48</v>
      </c>
      <c r="Q87" s="9089" t="str">
        <f t="shared" si="13"/>
        <v>***</v>
      </c>
      <c r="R87" s="37">
        <v>89.674834335028507</v>
      </c>
      <c r="S87" s="37">
        <v>6489</v>
      </c>
      <c r="T87" s="37">
        <v>-11.827155175495221</v>
      </c>
      <c r="U87" s="37">
        <v>1.3028623017999999E-113</v>
      </c>
      <c r="V87" s="9090" t="str">
        <f t="shared" si="14"/>
        <v>***</v>
      </c>
      <c r="X87" s="6823" t="s">
        <v>9776</v>
      </c>
      <c r="Y87" s="37">
        <v>78.361229691962777</v>
      </c>
      <c r="Z87" s="37">
        <v>162805</v>
      </c>
      <c r="AA87" s="37">
        <v>89.674834335028507</v>
      </c>
      <c r="AB87" s="37">
        <v>6489</v>
      </c>
      <c r="AC87" s="37">
        <v>-11.31360464306573</v>
      </c>
      <c r="AD87" s="37">
        <v>4.0731417551999998E-106</v>
      </c>
      <c r="AE87" s="9091" t="str">
        <f t="shared" si="15"/>
        <v>***</v>
      </c>
    </row>
    <row r="88" spans="1:31">
      <c r="A88" s="6823" t="s">
        <v>9579</v>
      </c>
      <c r="B88" s="37">
        <v>95.001729662806781</v>
      </c>
      <c r="C88" s="37">
        <v>439392</v>
      </c>
      <c r="D88" s="37">
        <v>96.179748729864912</v>
      </c>
      <c r="E88" s="37">
        <v>50782</v>
      </c>
      <c r="F88" s="37">
        <v>-1.1780190670581305</v>
      </c>
      <c r="G88" s="37">
        <v>1.79720904694E-31</v>
      </c>
      <c r="H88" s="9092" t="str">
        <f t="shared" si="12"/>
        <v>***</v>
      </c>
      <c r="J88" s="6823" t="s">
        <v>9975</v>
      </c>
      <c r="K88" s="37">
        <v>95.001729662806781</v>
      </c>
      <c r="L88" s="37">
        <v>439392</v>
      </c>
      <c r="M88" s="37">
        <v>95.507900081770458</v>
      </c>
      <c r="N88" s="37">
        <v>37911</v>
      </c>
      <c r="O88" s="37">
        <v>-0.50617041896367709</v>
      </c>
      <c r="P88" s="37">
        <v>1.3240087636900001E-5</v>
      </c>
      <c r="Q88" s="9093" t="str">
        <f t="shared" si="13"/>
        <v>***</v>
      </c>
      <c r="R88" s="37">
        <v>98.158651231450548</v>
      </c>
      <c r="S88" s="37">
        <v>12871</v>
      </c>
      <c r="T88" s="37">
        <v>-3.1569215686437673</v>
      </c>
      <c r="U88" s="37">
        <v>4.91115695861E-60</v>
      </c>
      <c r="V88" s="9094" t="str">
        <f t="shared" si="14"/>
        <v>***</v>
      </c>
      <c r="X88" s="6823" t="s">
        <v>9777</v>
      </c>
      <c r="Y88" s="37">
        <v>95.041933530692248</v>
      </c>
      <c r="Z88" s="37">
        <v>477303</v>
      </c>
      <c r="AA88" s="37">
        <v>98.158651231450548</v>
      </c>
      <c r="AB88" s="37">
        <v>12871</v>
      </c>
      <c r="AC88" s="37">
        <v>-3.1167177007583007</v>
      </c>
      <c r="AD88" s="37">
        <v>4.80068918952E-59</v>
      </c>
      <c r="AE88" s="9095" t="str">
        <f t="shared" si="15"/>
        <v>***</v>
      </c>
    </row>
    <row r="89" spans="1:31">
      <c r="A89" s="6823" t="s">
        <v>9580</v>
      </c>
      <c r="B89" s="37">
        <v>85.531885095390749</v>
      </c>
      <c r="C89" s="37">
        <v>128524</v>
      </c>
      <c r="D89" s="37">
        <v>91.642763381788129</v>
      </c>
      <c r="E89" s="37">
        <v>20569</v>
      </c>
      <c r="F89" s="37">
        <v>-6.1108782863973801</v>
      </c>
      <c r="G89" s="37">
        <v>1.3288046379000001E-124</v>
      </c>
      <c r="H89" s="9096" t="str">
        <f t="shared" si="12"/>
        <v>***</v>
      </c>
      <c r="J89" s="6823" t="s">
        <v>9976</v>
      </c>
      <c r="K89" s="37">
        <v>85.531885095390749</v>
      </c>
      <c r="L89" s="37">
        <v>128524</v>
      </c>
      <c r="M89" s="37">
        <v>90.720043351622294</v>
      </c>
      <c r="N89" s="37">
        <v>14763</v>
      </c>
      <c r="O89" s="37">
        <v>-5.1881582562315458</v>
      </c>
      <c r="P89" s="37">
        <v>1.1394682045E-66</v>
      </c>
      <c r="Q89" s="9097" t="str">
        <f t="shared" si="13"/>
        <v>***</v>
      </c>
      <c r="R89" s="37">
        <v>93.988976920427149</v>
      </c>
      <c r="S89" s="37">
        <v>5806</v>
      </c>
      <c r="T89" s="37">
        <v>-8.4570918250364002</v>
      </c>
      <c r="U89" s="37">
        <v>2.1678868759700001E-73</v>
      </c>
      <c r="V89" s="9098" t="str">
        <f t="shared" si="14"/>
        <v>***</v>
      </c>
      <c r="X89" s="6823" t="s">
        <v>9778</v>
      </c>
      <c r="Y89" s="37">
        <v>86.066426123793505</v>
      </c>
      <c r="Z89" s="37">
        <v>143287</v>
      </c>
      <c r="AA89" s="37">
        <v>93.988976920427149</v>
      </c>
      <c r="AB89" s="37">
        <v>5806</v>
      </c>
      <c r="AC89" s="37">
        <v>-7.9225507966336437</v>
      </c>
      <c r="AD89" s="37">
        <v>9.4905164791299995E-67</v>
      </c>
      <c r="AE89" s="9099" t="str">
        <f t="shared" si="15"/>
        <v>***</v>
      </c>
    </row>
    <row r="90" spans="1:31">
      <c r="A90" s="6823" t="s">
        <v>9581</v>
      </c>
      <c r="B90" s="37">
        <v>91.139312949794686</v>
      </c>
      <c r="C90" s="37">
        <v>69893</v>
      </c>
      <c r="D90" s="37">
        <v>95.392361770853128</v>
      </c>
      <c r="E90" s="37">
        <v>10526</v>
      </c>
      <c r="F90" s="37">
        <v>-4.2530488210584423</v>
      </c>
      <c r="G90" s="37">
        <v>3.0070355905199998E-49</v>
      </c>
      <c r="H90" s="9100" t="str">
        <f t="shared" si="12"/>
        <v>***</v>
      </c>
      <c r="J90" s="6823" t="s">
        <v>9977</v>
      </c>
      <c r="K90" s="37">
        <v>91.139312949794686</v>
      </c>
      <c r="L90" s="37">
        <v>69893</v>
      </c>
      <c r="M90" s="37">
        <v>94.670502808603914</v>
      </c>
      <c r="N90" s="37">
        <v>7299</v>
      </c>
      <c r="O90" s="37">
        <v>-3.5311898588092276</v>
      </c>
      <c r="P90" s="37">
        <v>8.4784631958199999E-25</v>
      </c>
      <c r="Q90" s="9101" t="str">
        <f t="shared" si="13"/>
        <v>***</v>
      </c>
      <c r="R90" s="37">
        <v>97.02510071273629</v>
      </c>
      <c r="S90" s="37">
        <v>3227</v>
      </c>
      <c r="T90" s="37">
        <v>-5.8857877629416038</v>
      </c>
      <c r="U90" s="37">
        <v>1.94290569692E-31</v>
      </c>
      <c r="V90" s="9102" t="str">
        <f t="shared" si="14"/>
        <v>***</v>
      </c>
      <c r="X90" s="6823" t="s">
        <v>9779</v>
      </c>
      <c r="Y90" s="37">
        <v>91.473209659032023</v>
      </c>
      <c r="Z90" s="37">
        <v>77192</v>
      </c>
      <c r="AA90" s="37">
        <v>97.02510071273629</v>
      </c>
      <c r="AB90" s="37">
        <v>3227</v>
      </c>
      <c r="AC90" s="37">
        <v>-5.5518910537042672</v>
      </c>
      <c r="AD90" s="37">
        <v>3.9918177983299997E-29</v>
      </c>
      <c r="AE90" s="9103" t="str">
        <f t="shared" si="15"/>
        <v>***</v>
      </c>
    </row>
    <row r="91" spans="1:31">
      <c r="A91" s="6823" t="s">
        <v>9582</v>
      </c>
      <c r="B91" s="37">
        <v>82.069511426435454</v>
      </c>
      <c r="C91" s="37">
        <v>136438</v>
      </c>
      <c r="D91" s="37">
        <v>91.957446808510639</v>
      </c>
      <c r="E91" s="37">
        <v>23500</v>
      </c>
      <c r="F91" s="37">
        <v>-9.8879353820751845</v>
      </c>
      <c r="G91" s="37">
        <v>0</v>
      </c>
      <c r="H91" s="9104" t="str">
        <f t="shared" si="12"/>
        <v>***</v>
      </c>
      <c r="J91" s="6823" t="s">
        <v>9978</v>
      </c>
      <c r="K91" s="37">
        <v>82.069511426435454</v>
      </c>
      <c r="L91" s="37">
        <v>136438</v>
      </c>
      <c r="M91" s="37">
        <v>90.748844375963017</v>
      </c>
      <c r="N91" s="37">
        <v>16225</v>
      </c>
      <c r="O91" s="37">
        <v>-8.6793329495275628</v>
      </c>
      <c r="P91" s="37">
        <v>9.7271936355000006E-171</v>
      </c>
      <c r="Q91" s="9105" t="str">
        <f t="shared" si="13"/>
        <v>***</v>
      </c>
      <c r="R91" s="37">
        <v>94.652920962199318</v>
      </c>
      <c r="S91" s="37">
        <v>7275</v>
      </c>
      <c r="T91" s="37">
        <v>-12.583409535763863</v>
      </c>
      <c r="U91" s="37">
        <v>9.6217383523000002E-169</v>
      </c>
      <c r="V91" s="9106" t="str">
        <f t="shared" si="14"/>
        <v>***</v>
      </c>
      <c r="X91" s="6823" t="s">
        <v>9780</v>
      </c>
      <c r="Y91" s="37">
        <v>82.991949588308884</v>
      </c>
      <c r="Z91" s="37">
        <v>152663</v>
      </c>
      <c r="AA91" s="37">
        <v>94.652920962199318</v>
      </c>
      <c r="AB91" s="37">
        <v>7275</v>
      </c>
      <c r="AC91" s="37">
        <v>-11.660971373890433</v>
      </c>
      <c r="AD91" s="37">
        <v>1.5134323362E-151</v>
      </c>
      <c r="AE91" s="9107" t="str">
        <f t="shared" si="15"/>
        <v>***</v>
      </c>
    </row>
    <row r="92" spans="1:31">
      <c r="A92" s="6823" t="s">
        <v>9583</v>
      </c>
      <c r="B92" s="37">
        <v>93.624357044990006</v>
      </c>
      <c r="C92" s="37">
        <v>178084</v>
      </c>
      <c r="D92" s="37">
        <v>96.840842442015457</v>
      </c>
      <c r="E92" s="37">
        <v>15004</v>
      </c>
      <c r="F92" s="37">
        <v>-3.2164853970254512</v>
      </c>
      <c r="G92" s="37">
        <v>4.0356103040300001E-56</v>
      </c>
      <c r="H92" s="9108" t="str">
        <f t="shared" si="12"/>
        <v>***</v>
      </c>
      <c r="J92" s="6823" t="s">
        <v>9979</v>
      </c>
      <c r="K92" s="37">
        <v>93.624357044990006</v>
      </c>
      <c r="L92" s="37">
        <v>178084</v>
      </c>
      <c r="M92" s="37">
        <v>96.515741068270245</v>
      </c>
      <c r="N92" s="37">
        <v>11308</v>
      </c>
      <c r="O92" s="37">
        <v>-2.8913840232802386</v>
      </c>
      <c r="P92" s="37">
        <v>4.1504650336700002E-35</v>
      </c>
      <c r="Q92" s="9109" t="str">
        <f t="shared" si="13"/>
        <v>***</v>
      </c>
      <c r="R92" s="37">
        <v>97.835497835497833</v>
      </c>
      <c r="S92" s="37">
        <v>3696</v>
      </c>
      <c r="T92" s="37">
        <v>-4.2111407905078266</v>
      </c>
      <c r="U92" s="37">
        <v>1.64977867466E-25</v>
      </c>
      <c r="V92" s="9110" t="str">
        <f t="shared" si="14"/>
        <v>***</v>
      </c>
      <c r="X92" s="6823" t="s">
        <v>9781</v>
      </c>
      <c r="Y92" s="37">
        <v>93.796992481203006</v>
      </c>
      <c r="Z92" s="37">
        <v>189392</v>
      </c>
      <c r="AA92" s="37">
        <v>97.835497835497833</v>
      </c>
      <c r="AB92" s="37">
        <v>3696</v>
      </c>
      <c r="AC92" s="37">
        <v>-4.038505354294827</v>
      </c>
      <c r="AD92" s="37">
        <v>3.6225997661699998E-24</v>
      </c>
      <c r="AE92" s="9111" t="str">
        <f t="shared" si="15"/>
        <v>***</v>
      </c>
    </row>
    <row r="93" spans="1:31">
      <c r="A93" s="6823" t="s">
        <v>9584</v>
      </c>
      <c r="B93" s="37">
        <v>89.400367251313867</v>
      </c>
      <c r="C93" s="37">
        <v>173723</v>
      </c>
      <c r="D93" s="37">
        <v>93.043199119508387</v>
      </c>
      <c r="E93" s="37">
        <v>21806</v>
      </c>
      <c r="F93" s="37">
        <v>-3.64283186819452</v>
      </c>
      <c r="G93" s="37">
        <v>4.43812962344E-63</v>
      </c>
      <c r="H93" s="9112" t="str">
        <f t="shared" si="12"/>
        <v>***</v>
      </c>
      <c r="J93" s="6823" t="s">
        <v>9980</v>
      </c>
      <c r="K93" s="37">
        <v>89.400367251313867</v>
      </c>
      <c r="L93" s="37">
        <v>173723</v>
      </c>
      <c r="M93" s="37">
        <v>91.913468967293326</v>
      </c>
      <c r="N93" s="37">
        <v>15532</v>
      </c>
      <c r="O93" s="37">
        <v>-2.5131017159794595</v>
      </c>
      <c r="P93" s="37">
        <v>8.0314858943100005E-23</v>
      </c>
      <c r="Q93" s="9113" t="str">
        <f t="shared" si="13"/>
        <v>***</v>
      </c>
      <c r="R93" s="37">
        <v>95.839974497927955</v>
      </c>
      <c r="S93" s="37">
        <v>6274</v>
      </c>
      <c r="T93" s="37">
        <v>-6.4396072466140879</v>
      </c>
      <c r="U93" s="37">
        <v>1.00539106377E-60</v>
      </c>
      <c r="V93" s="9114" t="str">
        <f t="shared" si="14"/>
        <v>***</v>
      </c>
      <c r="X93" s="6823" t="s">
        <v>9782</v>
      </c>
      <c r="Y93" s="37">
        <v>89.606615413067033</v>
      </c>
      <c r="Z93" s="37">
        <v>189255</v>
      </c>
      <c r="AA93" s="37">
        <v>95.839974497927955</v>
      </c>
      <c r="AB93" s="37">
        <v>6274</v>
      </c>
      <c r="AC93" s="37">
        <v>-6.2333590848609219</v>
      </c>
      <c r="AD93" s="37">
        <v>4.8822730216699999E-58</v>
      </c>
      <c r="AE93" s="9115" t="str">
        <f t="shared" si="15"/>
        <v>***</v>
      </c>
    </row>
    <row r="94" spans="1:31">
      <c r="A94" s="6823" t="s">
        <v>9585</v>
      </c>
      <c r="B94" s="37">
        <v>96.796817287752432</v>
      </c>
      <c r="C94" s="37">
        <v>337071</v>
      </c>
      <c r="D94" s="37">
        <v>97.607953621932054</v>
      </c>
      <c r="E94" s="37">
        <v>36914</v>
      </c>
      <c r="F94" s="37">
        <v>-0.81113633417962205</v>
      </c>
      <c r="G94" s="37">
        <v>1.79648678916E-17</v>
      </c>
      <c r="H94" s="9116" t="str">
        <f t="shared" si="12"/>
        <v>***</v>
      </c>
      <c r="J94" s="6823" t="s">
        <v>9981</v>
      </c>
      <c r="K94" s="37">
        <v>96.796817287752432</v>
      </c>
      <c r="L94" s="37">
        <v>337071</v>
      </c>
      <c r="M94" s="37">
        <v>97.256097560975604</v>
      </c>
      <c r="N94" s="37">
        <v>27552</v>
      </c>
      <c r="O94" s="37">
        <v>-0.45928027322317178</v>
      </c>
      <c r="P94" s="37">
        <v>2.85558902709E-5</v>
      </c>
      <c r="Q94" s="9117" t="str">
        <f t="shared" si="13"/>
        <v>***</v>
      </c>
      <c r="R94" s="37">
        <v>98.643452253791921</v>
      </c>
      <c r="S94" s="37">
        <v>9362</v>
      </c>
      <c r="T94" s="37">
        <v>-1.8466349660394883</v>
      </c>
      <c r="U94" s="37">
        <v>6.3651145803699997E-24</v>
      </c>
      <c r="V94" s="9118" t="str">
        <f t="shared" si="14"/>
        <v>***</v>
      </c>
      <c r="X94" s="6823" t="s">
        <v>9783</v>
      </c>
      <c r="Y94" s="37">
        <v>96.831521873277325</v>
      </c>
      <c r="Z94" s="37">
        <v>364623</v>
      </c>
      <c r="AA94" s="37">
        <v>98.643452253791921</v>
      </c>
      <c r="AB94" s="37">
        <v>9362</v>
      </c>
      <c r="AC94" s="37">
        <v>-1.8119303805145961</v>
      </c>
      <c r="AD94" s="37">
        <v>2.45276633146E-23</v>
      </c>
      <c r="AE94" s="9119" t="str">
        <f t="shared" si="15"/>
        <v>***</v>
      </c>
    </row>
    <row r="95" spans="1:31">
      <c r="A95" s="6823" t="s">
        <v>9586</v>
      </c>
      <c r="B95" s="37">
        <v>86.849725928224217</v>
      </c>
      <c r="C95" s="37">
        <v>77352</v>
      </c>
      <c r="D95" s="37">
        <v>92.552366175329709</v>
      </c>
      <c r="E95" s="37">
        <v>11601</v>
      </c>
      <c r="F95" s="37">
        <v>-5.7026402471054922</v>
      </c>
      <c r="G95" s="37">
        <v>9.9539204789099999E-68</v>
      </c>
      <c r="H95" s="9120" t="str">
        <f t="shared" si="12"/>
        <v>***</v>
      </c>
      <c r="J95" s="6823" t="s">
        <v>9982</v>
      </c>
      <c r="K95" s="37">
        <v>86.849725928224217</v>
      </c>
      <c r="L95" s="37">
        <v>77352</v>
      </c>
      <c r="M95" s="37">
        <v>91.531874405328253</v>
      </c>
      <c r="N95" s="37">
        <v>8408</v>
      </c>
      <c r="O95" s="37">
        <v>-4.682148477104036</v>
      </c>
      <c r="P95" s="37">
        <v>1.5935442806400001E-34</v>
      </c>
      <c r="Q95" s="9121" t="str">
        <f t="shared" si="13"/>
        <v>***</v>
      </c>
      <c r="R95" s="37">
        <v>95.239586595678048</v>
      </c>
      <c r="S95" s="37">
        <v>3193</v>
      </c>
      <c r="T95" s="37">
        <v>-8.3898606674538314</v>
      </c>
      <c r="U95" s="37">
        <v>5.8157541312199998E-44</v>
      </c>
      <c r="V95" s="9122" t="str">
        <f t="shared" si="14"/>
        <v>***</v>
      </c>
      <c r="X95" s="6823" t="s">
        <v>9784</v>
      </c>
      <c r="Y95" s="37">
        <v>87.308768656716424</v>
      </c>
      <c r="Z95" s="37">
        <v>85760</v>
      </c>
      <c r="AA95" s="37">
        <v>95.239586595678048</v>
      </c>
      <c r="AB95" s="37">
        <v>3193</v>
      </c>
      <c r="AC95" s="37">
        <v>-7.9308179389616242</v>
      </c>
      <c r="AD95" s="37">
        <v>1.1140835872999999E-40</v>
      </c>
      <c r="AE95" s="9123" t="str">
        <f t="shared" si="15"/>
        <v>***</v>
      </c>
    </row>
    <row r="96" spans="1:31">
      <c r="A96" s="6823" t="s">
        <v>9587</v>
      </c>
      <c r="B96" s="37">
        <v>71.119166289080198</v>
      </c>
      <c r="C96" s="37">
        <v>22070</v>
      </c>
      <c r="D96" s="37">
        <v>75.095347063310456</v>
      </c>
      <c r="E96" s="37">
        <v>2622</v>
      </c>
      <c r="F96" s="37">
        <v>-3.976180774230258</v>
      </c>
      <c r="G96" s="37">
        <v>1.9850863631999998E-5</v>
      </c>
      <c r="H96" s="9124" t="str">
        <f t="shared" si="12"/>
        <v>***</v>
      </c>
      <c r="J96" s="6823" t="s">
        <v>9983</v>
      </c>
      <c r="K96" s="37">
        <v>71.119166289080198</v>
      </c>
      <c r="L96" s="37">
        <v>22070</v>
      </c>
      <c r="M96" s="37">
        <v>72.881355932203391</v>
      </c>
      <c r="N96" s="37">
        <v>2006</v>
      </c>
      <c r="O96" s="37">
        <v>-1.7621896431231932</v>
      </c>
      <c r="P96" s="37">
        <v>9.4948742234135394E-2</v>
      </c>
      <c r="Q96" s="9125" t="str">
        <f t="shared" si="13"/>
        <v>*</v>
      </c>
      <c r="R96" s="37">
        <v>82.305194805194802</v>
      </c>
      <c r="S96" s="37">
        <v>616</v>
      </c>
      <c r="T96" s="37">
        <v>-11.186028516114604</v>
      </c>
      <c r="U96" s="37">
        <v>1.3331441884600001E-9</v>
      </c>
      <c r="V96" s="9126" t="str">
        <f t="shared" si="14"/>
        <v>*</v>
      </c>
      <c r="X96" s="6823" t="s">
        <v>9785</v>
      </c>
      <c r="Y96" s="37">
        <v>71.265991028410042</v>
      </c>
      <c r="Z96" s="37">
        <v>24076</v>
      </c>
      <c r="AA96" s="37">
        <v>82.305194805194802</v>
      </c>
      <c r="AB96" s="37">
        <v>616</v>
      </c>
      <c r="AC96" s="37">
        <v>-11.03920377678476</v>
      </c>
      <c r="AD96" s="37">
        <v>1.99994664977E-9</v>
      </c>
      <c r="AE96" s="9127" t="str">
        <f t="shared" si="15"/>
        <v>***</v>
      </c>
    </row>
    <row r="97" spans="1:31">
      <c r="A97" s="6823" t="s">
        <v>9588</v>
      </c>
      <c r="B97" s="37">
        <v>91.768119105004459</v>
      </c>
      <c r="C97" s="37">
        <v>421544</v>
      </c>
      <c r="D97" s="37">
        <v>95.134193279933427</v>
      </c>
      <c r="E97" s="37">
        <v>38452</v>
      </c>
      <c r="F97" s="37">
        <v>-3.3660741749289684</v>
      </c>
      <c r="G97" s="37">
        <v>9.9318027214999994E-121</v>
      </c>
      <c r="H97" s="9128" t="str">
        <f t="shared" si="12"/>
        <v>***</v>
      </c>
      <c r="J97" s="6823" t="s">
        <v>9984</v>
      </c>
      <c r="K97" s="37">
        <v>91.768119105004459</v>
      </c>
      <c r="L97" s="37">
        <v>421544</v>
      </c>
      <c r="M97" s="37">
        <v>94.50001818777055</v>
      </c>
      <c r="N97" s="37">
        <v>27491</v>
      </c>
      <c r="O97" s="37">
        <v>-2.7318990827660912</v>
      </c>
      <c r="P97" s="37">
        <v>1.84123344832E-58</v>
      </c>
      <c r="Q97" s="9129" t="str">
        <f t="shared" si="13"/>
        <v>***</v>
      </c>
      <c r="R97" s="37">
        <v>96.724751391296408</v>
      </c>
      <c r="S97" s="37">
        <v>10961</v>
      </c>
      <c r="T97" s="37">
        <v>-4.9566322862919492</v>
      </c>
      <c r="U97" s="37">
        <v>1.2177594373499999E-78</v>
      </c>
      <c r="V97" s="9130" t="str">
        <f t="shared" si="14"/>
        <v>***</v>
      </c>
      <c r="X97" s="6823" t="s">
        <v>9786</v>
      </c>
      <c r="Y97" s="37">
        <v>91.935372521072964</v>
      </c>
      <c r="Z97" s="37">
        <v>449035</v>
      </c>
      <c r="AA97" s="37">
        <v>96.724751391296408</v>
      </c>
      <c r="AB97" s="37">
        <v>10961</v>
      </c>
      <c r="AC97" s="37">
        <v>-4.7893788702234446</v>
      </c>
      <c r="AD97" s="37">
        <v>6.1364818275E-75</v>
      </c>
      <c r="AE97" s="9131" t="str">
        <f t="shared" si="15"/>
        <v>***</v>
      </c>
    </row>
    <row r="98" spans="1:31">
      <c r="A98" s="6823" t="s">
        <v>9589</v>
      </c>
      <c r="B98" s="37">
        <v>80.274201159498446</v>
      </c>
      <c r="C98" s="37">
        <v>118672</v>
      </c>
      <c r="D98" s="37">
        <v>89.974005019720323</v>
      </c>
      <c r="E98" s="37">
        <v>22312</v>
      </c>
      <c r="F98" s="37">
        <v>-9.699803860221877</v>
      </c>
      <c r="G98" s="37">
        <v>2.7500817885E-261</v>
      </c>
      <c r="H98" s="9132" t="str">
        <f t="shared" si="12"/>
        <v>***</v>
      </c>
      <c r="J98" s="6823" t="s">
        <v>9985</v>
      </c>
      <c r="K98" s="37">
        <v>80.274201159498446</v>
      </c>
      <c r="L98" s="37">
        <v>118672</v>
      </c>
      <c r="M98" s="37">
        <v>88.451919469801169</v>
      </c>
      <c r="N98" s="37">
        <v>15994</v>
      </c>
      <c r="O98" s="37">
        <v>-8.1777183103027227</v>
      </c>
      <c r="P98" s="37">
        <v>7.4473190492999998E-137</v>
      </c>
      <c r="Q98" s="9133" t="str">
        <f t="shared" si="13"/>
        <v>***</v>
      </c>
      <c r="R98" s="37">
        <v>93.827160493827165</v>
      </c>
      <c r="S98" s="37">
        <v>6318</v>
      </c>
      <c r="T98" s="37">
        <v>-13.552959334328719</v>
      </c>
      <c r="U98" s="37">
        <v>6.5962696113999999E-158</v>
      </c>
      <c r="V98" s="9134" t="str">
        <f t="shared" si="14"/>
        <v>***</v>
      </c>
      <c r="X98" s="6823" t="s">
        <v>9787</v>
      </c>
      <c r="Y98" s="37">
        <v>81.245451710156985</v>
      </c>
      <c r="Z98" s="37">
        <v>134666</v>
      </c>
      <c r="AA98" s="37">
        <v>93.827160493827165</v>
      </c>
      <c r="AB98" s="37">
        <v>6318</v>
      </c>
      <c r="AC98" s="37">
        <v>-12.58170878367018</v>
      </c>
      <c r="AD98" s="37">
        <v>6.1042107208000004E-142</v>
      </c>
      <c r="AE98" s="9135" t="str">
        <f t="shared" si="15"/>
        <v>***</v>
      </c>
    </row>
    <row r="99" spans="1:31">
      <c r="A99" s="6823" t="s">
        <v>9590</v>
      </c>
      <c r="B99" s="37">
        <v>89.92781655896782</v>
      </c>
      <c r="C99" s="37">
        <v>92542</v>
      </c>
      <c r="D99" s="37">
        <v>93.983957219251337</v>
      </c>
      <c r="E99" s="37">
        <v>10472</v>
      </c>
      <c r="F99" s="37">
        <v>-4.0561406602835177</v>
      </c>
      <c r="G99" s="37">
        <v>1.69902835054E-40</v>
      </c>
      <c r="H99" s="9136" t="str">
        <f t="shared" si="12"/>
        <v>***</v>
      </c>
      <c r="J99" s="6823" t="s">
        <v>9986</v>
      </c>
      <c r="K99" s="37">
        <v>89.92781655896782</v>
      </c>
      <c r="L99" s="37">
        <v>92542</v>
      </c>
      <c r="M99" s="37">
        <v>93.37503191217769</v>
      </c>
      <c r="N99" s="37">
        <v>7834</v>
      </c>
      <c r="O99" s="37">
        <v>-3.4472153532098702</v>
      </c>
      <c r="P99" s="37">
        <v>6.5521133605099995E-23</v>
      </c>
      <c r="Q99" s="9137" t="str">
        <f t="shared" si="13"/>
        <v>***</v>
      </c>
      <c r="R99" s="37">
        <v>95.792266868840031</v>
      </c>
      <c r="S99" s="37">
        <v>2638</v>
      </c>
      <c r="T99" s="37">
        <v>-5.8644503098722112</v>
      </c>
      <c r="U99" s="37">
        <v>2.7163100343100001E-23</v>
      </c>
      <c r="V99" s="9138" t="str">
        <f t="shared" si="14"/>
        <v>***</v>
      </c>
      <c r="X99" s="6823" t="s">
        <v>9788</v>
      </c>
      <c r="Y99" s="37">
        <v>90.196859807125207</v>
      </c>
      <c r="Z99" s="37">
        <v>100376</v>
      </c>
      <c r="AA99" s="37">
        <v>95.792266868840031</v>
      </c>
      <c r="AB99" s="37">
        <v>2638</v>
      </c>
      <c r="AC99" s="37">
        <v>-5.5954070617148233</v>
      </c>
      <c r="AD99" s="37">
        <v>7.6078574147999997E-22</v>
      </c>
      <c r="AE99" s="9139" t="str">
        <f t="shared" si="15"/>
        <v>***</v>
      </c>
    </row>
    <row r="100" spans="1:31">
      <c r="A100" s="6823" t="s">
        <v>9591</v>
      </c>
      <c r="B100" s="37">
        <v>86.635802079254191</v>
      </c>
      <c r="C100" s="37">
        <v>158326</v>
      </c>
      <c r="D100" s="37">
        <v>92.456685917370052</v>
      </c>
      <c r="E100" s="37">
        <v>22510</v>
      </c>
      <c r="F100" s="37">
        <v>-5.8208838381158614</v>
      </c>
      <c r="G100" s="37">
        <v>9.4024177725999998E-134</v>
      </c>
      <c r="H100" s="9140" t="str">
        <f t="shared" si="12"/>
        <v>***</v>
      </c>
      <c r="J100" s="6823" t="s">
        <v>9987</v>
      </c>
      <c r="K100" s="37">
        <v>86.635802079254191</v>
      </c>
      <c r="L100" s="37">
        <v>158326</v>
      </c>
      <c r="M100" s="37">
        <v>91.662579695929381</v>
      </c>
      <c r="N100" s="37">
        <v>16312</v>
      </c>
      <c r="O100" s="37">
        <v>-5.0267776166751901</v>
      </c>
      <c r="P100" s="37">
        <v>2.1279736044400001E-74</v>
      </c>
      <c r="Q100" s="9141" t="str">
        <f t="shared" si="13"/>
        <v>***</v>
      </c>
      <c r="R100" s="37">
        <v>94.546627944498226</v>
      </c>
      <c r="S100" s="37">
        <v>6198</v>
      </c>
      <c r="T100" s="37">
        <v>-7.9108258652440355</v>
      </c>
      <c r="U100" s="37">
        <v>1.6407382946800001E-73</v>
      </c>
      <c r="V100" s="9142" t="str">
        <f t="shared" si="14"/>
        <v>***</v>
      </c>
      <c r="X100" s="6823" t="s">
        <v>9789</v>
      </c>
      <c r="Y100" s="37">
        <v>87.105326446706897</v>
      </c>
      <c r="Z100" s="37">
        <v>174638</v>
      </c>
      <c r="AA100" s="37">
        <v>94.546627944498226</v>
      </c>
      <c r="AB100" s="37">
        <v>6198</v>
      </c>
      <c r="AC100" s="37">
        <v>-7.4413014977913292</v>
      </c>
      <c r="AD100" s="37">
        <v>2.6868422761800001E-67</v>
      </c>
      <c r="AE100" s="9143" t="str">
        <f t="shared" si="15"/>
        <v>***</v>
      </c>
    </row>
    <row r="101" spans="1:31">
      <c r="A101" s="6823" t="s">
        <v>9592</v>
      </c>
      <c r="B101" s="37">
        <v>96.405833355047733</v>
      </c>
      <c r="C101" s="37">
        <v>115131</v>
      </c>
      <c r="D101" s="37">
        <v>98.081666209920527</v>
      </c>
      <c r="E101" s="37">
        <v>10947</v>
      </c>
      <c r="F101" s="37">
        <v>-1.6758328548727945</v>
      </c>
      <c r="G101" s="37">
        <v>4.1643714820300001E-20</v>
      </c>
      <c r="H101" s="9144" t="str">
        <f t="shared" si="12"/>
        <v>***</v>
      </c>
      <c r="J101" s="6823" t="s">
        <v>9988</v>
      </c>
      <c r="K101" s="37">
        <v>96.405833355047733</v>
      </c>
      <c r="L101" s="37">
        <v>115131</v>
      </c>
      <c r="M101" s="37">
        <v>97.747245946280486</v>
      </c>
      <c r="N101" s="37">
        <v>8079</v>
      </c>
      <c r="O101" s="37">
        <v>-1.3414125912327535</v>
      </c>
      <c r="P101" s="37">
        <v>2.3443650334399999E-10</v>
      </c>
      <c r="Q101" s="9145" t="str">
        <f t="shared" si="13"/>
        <v>***</v>
      </c>
      <c r="R101" s="37">
        <v>99.023709902370996</v>
      </c>
      <c r="S101" s="37">
        <v>2868</v>
      </c>
      <c r="T101" s="37">
        <v>-2.617876547323263</v>
      </c>
      <c r="U101" s="37">
        <v>6.1616588485199997E-14</v>
      </c>
      <c r="V101" s="9146" t="str">
        <f t="shared" si="14"/>
        <v>***</v>
      </c>
      <c r="X101" s="6823" t="s">
        <v>9790</v>
      </c>
      <c r="Y101" s="37">
        <v>96.493791088385677</v>
      </c>
      <c r="Z101" s="37">
        <v>123210</v>
      </c>
      <c r="AA101" s="37">
        <v>99.023709902370996</v>
      </c>
      <c r="AB101" s="37">
        <v>2868</v>
      </c>
      <c r="AC101" s="37">
        <v>-2.5299188139853186</v>
      </c>
      <c r="AD101" s="37">
        <v>2.12484000459E-13</v>
      </c>
      <c r="AE101" s="9147" t="str">
        <f t="shared" si="15"/>
        <v>***</v>
      </c>
    </row>
    <row r="102" spans="1:31">
      <c r="A102" s="6823" t="s">
        <v>9593</v>
      </c>
      <c r="B102" s="37">
        <v>83.003814120028025</v>
      </c>
      <c r="C102" s="37">
        <v>77082</v>
      </c>
      <c r="D102" s="37">
        <v>89.449995499144833</v>
      </c>
      <c r="E102" s="37">
        <v>11109</v>
      </c>
      <c r="F102" s="37">
        <v>-6.4461813791168083</v>
      </c>
      <c r="G102" s="37">
        <v>9.3103608808599994E-67</v>
      </c>
      <c r="H102" s="9148" t="str">
        <f t="shared" si="12"/>
        <v>***</v>
      </c>
      <c r="J102" s="6823" t="s">
        <v>9989</v>
      </c>
      <c r="K102" s="37">
        <v>83.003814120028025</v>
      </c>
      <c r="L102" s="37">
        <v>77082</v>
      </c>
      <c r="M102" s="37">
        <v>87.655748233782916</v>
      </c>
      <c r="N102" s="37">
        <v>7785</v>
      </c>
      <c r="O102" s="37">
        <v>-4.6519341137548906</v>
      </c>
      <c r="P102" s="37">
        <v>6.6835933074799995E-26</v>
      </c>
      <c r="Q102" s="9149" t="str">
        <f t="shared" si="13"/>
        <v>***</v>
      </c>
      <c r="R102" s="37">
        <v>93.652226233453675</v>
      </c>
      <c r="S102" s="37">
        <v>3324</v>
      </c>
      <c r="T102" s="37">
        <v>-10.64841211342565</v>
      </c>
      <c r="U102" s="37">
        <v>6.40866532493E-59</v>
      </c>
      <c r="V102" s="9150" t="str">
        <f t="shared" si="14"/>
        <v>***</v>
      </c>
      <c r="X102" s="6823" t="s">
        <v>9791</v>
      </c>
      <c r="Y102" s="37">
        <v>83.430544263376817</v>
      </c>
      <c r="Z102" s="37">
        <v>84867</v>
      </c>
      <c r="AA102" s="37">
        <v>93.652226233453675</v>
      </c>
      <c r="AB102" s="37">
        <v>3324</v>
      </c>
      <c r="AC102" s="37">
        <v>-10.221681970076858</v>
      </c>
      <c r="AD102" s="37">
        <v>1.3497771243E-55</v>
      </c>
      <c r="AE102" s="9151" t="str">
        <f t="shared" si="15"/>
        <v>***</v>
      </c>
    </row>
    <row r="103" spans="1:31">
      <c r="A103" s="6823" t="s">
        <v>11571</v>
      </c>
      <c r="B103" s="37">
        <f>AVERAGE(B81:B102)</f>
        <v>87.387898150918787</v>
      </c>
      <c r="C103" s="37">
        <f>SUM(C81:C102)</f>
        <v>3723172</v>
      </c>
      <c r="D103" s="37">
        <f>AVERAGE(D81:D102)</f>
        <v>92.369810216091764</v>
      </c>
      <c r="E103" s="37">
        <f>SUM(E81:E102)</f>
        <v>479645</v>
      </c>
      <c r="F103" s="37">
        <f>B103-D103</f>
        <v>-4.9819120651729776</v>
      </c>
      <c r="G103" s="37">
        <v>0</v>
      </c>
      <c r="H103" s="9152" t="str">
        <f t="shared" si="12"/>
        <v>***</v>
      </c>
      <c r="J103" s="6823" t="s">
        <v>11571</v>
      </c>
      <c r="K103" s="37">
        <f>AVERAGE(K81:K102)</f>
        <v>87.387898150918787</v>
      </c>
      <c r="L103" s="37">
        <f>SUM(L81:L102)</f>
        <v>3723172</v>
      </c>
      <c r="M103" s="37">
        <f>AVERAGE(M81:M102)</f>
        <v>91.388124678409127</v>
      </c>
      <c r="N103" s="37">
        <f>SUM(N81:N102)</f>
        <v>351006</v>
      </c>
      <c r="O103" s="37">
        <f>K103-M103</f>
        <v>-4.0002265274903408</v>
      </c>
      <c r="P103" s="37">
        <v>0</v>
      </c>
      <c r="Q103" s="8884" t="str">
        <f t="shared" si="13"/>
        <v>***</v>
      </c>
      <c r="R103" s="37">
        <f>AVERAGE(R81:R102)</f>
        <v>94.907315214359542</v>
      </c>
      <c r="S103" s="37">
        <f>SUM(S81:S102)</f>
        <v>128639</v>
      </c>
      <c r="T103" s="37">
        <f>K103-R103</f>
        <v>-7.5194170634407556</v>
      </c>
      <c r="U103" s="37">
        <v>8.3892959383399995E-77</v>
      </c>
      <c r="V103" s="8885" t="str">
        <f t="shared" si="14"/>
        <v>***</v>
      </c>
      <c r="X103" s="6823" t="s">
        <v>11571</v>
      </c>
      <c r="Y103" s="37">
        <f>AVERAGE(Y81:Y102)</f>
        <v>87.766750110617537</v>
      </c>
      <c r="Z103" s="37">
        <f>SUM(Z81:Z102)</f>
        <v>4074178</v>
      </c>
      <c r="AA103" s="37">
        <f>AVERAGE(AA81:AA102)</f>
        <v>94.907315214359542</v>
      </c>
      <c r="AB103" s="37">
        <f>SUM(AB81:AB102)</f>
        <v>128639</v>
      </c>
      <c r="AC103" s="37">
        <f>Y103-AA103</f>
        <v>-7.1405651037420057</v>
      </c>
      <c r="AD103" s="37">
        <v>0</v>
      </c>
      <c r="AE103" s="8884" t="str">
        <f t="shared" si="15"/>
        <v>***</v>
      </c>
    </row>
    <row r="105" spans="1:31">
      <c r="A105" s="17042" t="s">
        <v>12130</v>
      </c>
      <c r="J105" s="17042" t="s">
        <v>12131</v>
      </c>
      <c r="X105" s="17042" t="s">
        <v>12132</v>
      </c>
    </row>
    <row r="106" spans="1:31" customFormat="1">
      <c r="A106" s="6" t="s">
        <v>11572</v>
      </c>
      <c r="B106" s="5" t="s">
        <v>11595</v>
      </c>
      <c r="C106" s="12" t="s">
        <v>0</v>
      </c>
      <c r="D106" s="5" t="s">
        <v>11568</v>
      </c>
      <c r="E106" s="12" t="s">
        <v>11486</v>
      </c>
      <c r="F106" s="5" t="s">
        <v>11643</v>
      </c>
      <c r="G106" s="6" t="s">
        <v>1</v>
      </c>
      <c r="H106" s="2" t="s">
        <v>11644</v>
      </c>
      <c r="J106" s="6" t="s">
        <v>11572</v>
      </c>
      <c r="K106" s="5" t="s">
        <v>11595</v>
      </c>
      <c r="L106" s="12" t="s">
        <v>0</v>
      </c>
      <c r="M106" s="5" t="s">
        <v>11569</v>
      </c>
      <c r="N106" s="12" t="s">
        <v>11486</v>
      </c>
      <c r="O106" s="5" t="s">
        <v>11645</v>
      </c>
      <c r="P106" s="6" t="s">
        <v>1</v>
      </c>
      <c r="Q106" s="2" t="s">
        <v>11646</v>
      </c>
      <c r="R106" s="5" t="s">
        <v>11570</v>
      </c>
      <c r="S106" s="12" t="s">
        <v>11487</v>
      </c>
      <c r="T106" s="5" t="s">
        <v>11647</v>
      </c>
      <c r="U106" s="6" t="s">
        <v>11488</v>
      </c>
      <c r="V106" s="17031" t="s">
        <v>11648</v>
      </c>
      <c r="X106" s="6" t="s">
        <v>11572</v>
      </c>
      <c r="Y106" s="5" t="s">
        <v>11649</v>
      </c>
      <c r="Z106" s="12" t="s">
        <v>0</v>
      </c>
      <c r="AA106" s="5" t="s">
        <v>11570</v>
      </c>
      <c r="AB106" s="12" t="s">
        <v>11486</v>
      </c>
      <c r="AC106" s="5" t="s">
        <v>11643</v>
      </c>
      <c r="AD106" s="6" t="s">
        <v>1</v>
      </c>
      <c r="AE106" s="17032" t="s">
        <v>11644</v>
      </c>
    </row>
    <row r="107" spans="1:31">
      <c r="A107" s="6823" t="s">
        <v>9594</v>
      </c>
      <c r="B107" s="37">
        <v>79.2931285588337</v>
      </c>
      <c r="C107" s="37">
        <v>205299</v>
      </c>
      <c r="D107" s="37">
        <v>78.955602786633605</v>
      </c>
      <c r="E107" s="37">
        <v>33876</v>
      </c>
      <c r="F107" s="37">
        <v>0.33752577220009528</v>
      </c>
      <c r="G107" s="37">
        <v>0.15584190102619019</v>
      </c>
      <c r="H107" s="9153" t="str">
        <f t="shared" ref="H107:H129" si="16">IF(G107&lt;0.01,"***",IF(G107&lt;0.05,"**",IF(G107&lt;0.1,"*","NS")))</f>
        <v>NS</v>
      </c>
      <c r="J107" s="6823" t="s">
        <v>9990</v>
      </c>
      <c r="K107" s="37">
        <v>79.2931285588337</v>
      </c>
      <c r="L107" s="37">
        <v>205299</v>
      </c>
      <c r="M107" s="37">
        <v>77.9794879472975</v>
      </c>
      <c r="N107" s="37">
        <v>26716</v>
      </c>
      <c r="O107" s="37">
        <v>1.3136406115362007</v>
      </c>
      <c r="P107" s="37">
        <v>6.6520956744000003E-7</v>
      </c>
      <c r="Q107" s="9154" t="str">
        <f t="shared" ref="Q107:Q129" si="17">IF(P107&lt;0.01,"***",IF(P107&lt;0.05,"**",IF(P107&lt;0.1,"*","NS")))</f>
        <v>***</v>
      </c>
      <c r="R107" s="37">
        <v>82.597765363128488</v>
      </c>
      <c r="S107" s="37">
        <v>7160</v>
      </c>
      <c r="T107" s="37">
        <v>-3.3046368042947876</v>
      </c>
      <c r="U107" s="37">
        <v>1.0645955979100001E-11</v>
      </c>
      <c r="V107" s="9155" t="str">
        <f t="shared" ref="V107:V129" si="18">IF(P107&lt;0.01,"***",IF(P107&lt;0.05,"**",IF(P107&lt;0.1,"*","NS")))</f>
        <v>***</v>
      </c>
      <c r="X107" s="6823" t="s">
        <v>9792</v>
      </c>
      <c r="Y107" s="37">
        <v>79.141865827640459</v>
      </c>
      <c r="Z107" s="37">
        <v>232015</v>
      </c>
      <c r="AA107" s="37">
        <v>82.597765363128488</v>
      </c>
      <c r="AB107" s="37">
        <v>7160</v>
      </c>
      <c r="AC107" s="37">
        <v>-3.4558995354880295</v>
      </c>
      <c r="AD107" s="37">
        <v>1.2277652576699999E-12</v>
      </c>
      <c r="AE107" s="9156" t="str">
        <f t="shared" ref="AE107:AE129" si="19">IF(AD107&lt;0.01,"***",IF(AD107&lt;0.05,"**",IF(AD107&lt;0.1,"*","NS")))</f>
        <v>***</v>
      </c>
    </row>
    <row r="108" spans="1:31">
      <c r="A108" s="6823" t="s">
        <v>9595</v>
      </c>
      <c r="B108" s="37">
        <v>67.37551104444249</v>
      </c>
      <c r="C108" s="37">
        <v>67998</v>
      </c>
      <c r="D108" s="37">
        <v>78.999357532926439</v>
      </c>
      <c r="E108" s="37">
        <v>12452</v>
      </c>
      <c r="F108" s="37">
        <v>-11.623846488483949</v>
      </c>
      <c r="G108" s="37">
        <v>1.1915678858E-147</v>
      </c>
      <c r="H108" s="9157" t="str">
        <f t="shared" si="16"/>
        <v>***</v>
      </c>
      <c r="J108" s="6823" t="s">
        <v>9991</v>
      </c>
      <c r="K108" s="37">
        <v>67.37551104444249</v>
      </c>
      <c r="L108" s="37">
        <v>67998</v>
      </c>
      <c r="M108" s="37">
        <v>76.289231451702335</v>
      </c>
      <c r="N108" s="37">
        <v>9017</v>
      </c>
      <c r="O108" s="37">
        <v>-8.913720407259845</v>
      </c>
      <c r="P108" s="37">
        <v>9.4960507135599998E-66</v>
      </c>
      <c r="Q108" s="9158" t="str">
        <f t="shared" si="17"/>
        <v>***</v>
      </c>
      <c r="R108" s="37">
        <v>86.113537117903931</v>
      </c>
      <c r="S108" s="37">
        <v>3435</v>
      </c>
      <c r="T108" s="37">
        <v>-18.738026073461441</v>
      </c>
      <c r="U108" s="37">
        <v>1.0312545395999999E-117</v>
      </c>
      <c r="V108" s="9159" t="str">
        <f t="shared" si="18"/>
        <v>***</v>
      </c>
      <c r="X108" s="6823" t="s">
        <v>9793</v>
      </c>
      <c r="Y108" s="37">
        <v>68.419139128741151</v>
      </c>
      <c r="Z108" s="37">
        <v>77015</v>
      </c>
      <c r="AA108" s="37">
        <v>86.113537117903931</v>
      </c>
      <c r="AB108" s="37">
        <v>3435</v>
      </c>
      <c r="AC108" s="37">
        <v>-17.694397989162781</v>
      </c>
      <c r="AD108" s="37">
        <v>2.5182406409E-107</v>
      </c>
      <c r="AE108" s="9160" t="str">
        <f t="shared" si="19"/>
        <v>***</v>
      </c>
    </row>
    <row r="109" spans="1:31">
      <c r="A109" s="6823" t="s">
        <v>9596</v>
      </c>
      <c r="B109" s="37">
        <v>69.146714226339853</v>
      </c>
      <c r="C109" s="37">
        <v>190077</v>
      </c>
      <c r="D109" s="37">
        <v>73.806787248200351</v>
      </c>
      <c r="E109" s="37">
        <v>33062</v>
      </c>
      <c r="F109" s="37">
        <v>-4.660073021860498</v>
      </c>
      <c r="G109" s="37">
        <v>3.8152546461300003E-65</v>
      </c>
      <c r="H109" s="9161" t="str">
        <f t="shared" si="16"/>
        <v>***</v>
      </c>
      <c r="J109" s="6823" t="s">
        <v>9992</v>
      </c>
      <c r="K109" s="37">
        <v>69.146714226339853</v>
      </c>
      <c r="L109" s="37">
        <v>190077</v>
      </c>
      <c r="M109" s="37">
        <v>70.984208007656719</v>
      </c>
      <c r="N109" s="37">
        <v>25076</v>
      </c>
      <c r="O109" s="37">
        <v>-1.8374937813168657</v>
      </c>
      <c r="P109" s="37">
        <v>2.9765902919400001E-9</v>
      </c>
      <c r="Q109" s="9162" t="str">
        <f t="shared" si="17"/>
        <v>***</v>
      </c>
      <c r="R109" s="37">
        <v>82.669671925870276</v>
      </c>
      <c r="S109" s="37">
        <v>7986</v>
      </c>
      <c r="T109" s="37">
        <v>-13.522957699530423</v>
      </c>
      <c r="U109" s="37">
        <v>1.4687083731000001E-146</v>
      </c>
      <c r="V109" s="9163" t="str">
        <f t="shared" si="18"/>
        <v>***</v>
      </c>
      <c r="X109" s="6823" t="s">
        <v>9794</v>
      </c>
      <c r="Y109" s="37">
        <v>69.360873424958058</v>
      </c>
      <c r="Z109" s="37">
        <v>215153</v>
      </c>
      <c r="AA109" s="37">
        <v>82.669671925870276</v>
      </c>
      <c r="AB109" s="37">
        <v>7986</v>
      </c>
      <c r="AC109" s="37">
        <v>-13.308798500912218</v>
      </c>
      <c r="AD109" s="37">
        <v>4.9659369236999997E-143</v>
      </c>
      <c r="AE109" s="9164" t="str">
        <f t="shared" si="19"/>
        <v>***</v>
      </c>
    </row>
    <row r="110" spans="1:31">
      <c r="A110" s="6823" t="s">
        <v>9597</v>
      </c>
      <c r="B110" s="37">
        <v>67.944600562023282</v>
      </c>
      <c r="C110" s="37">
        <v>89676</v>
      </c>
      <c r="D110" s="37">
        <v>72.559088351153633</v>
      </c>
      <c r="E110" s="37">
        <v>14216</v>
      </c>
      <c r="F110" s="37">
        <v>-4.6144877891303508</v>
      </c>
      <c r="G110" s="37">
        <v>3.2540158543800001E-28</v>
      </c>
      <c r="H110" s="9165" t="str">
        <f t="shared" si="16"/>
        <v>***</v>
      </c>
      <c r="J110" s="6823" t="s">
        <v>9993</v>
      </c>
      <c r="K110" s="37">
        <v>67.944600562023282</v>
      </c>
      <c r="L110" s="37">
        <v>89676</v>
      </c>
      <c r="M110" s="37">
        <v>69.10659898477158</v>
      </c>
      <c r="N110" s="37">
        <v>9850</v>
      </c>
      <c r="O110" s="37">
        <v>-1.1619984227482973</v>
      </c>
      <c r="P110" s="37">
        <v>1.8879700530540298E-2</v>
      </c>
      <c r="Q110" s="9166" t="str">
        <f t="shared" si="17"/>
        <v>**</v>
      </c>
      <c r="R110" s="37">
        <v>80.348144754924419</v>
      </c>
      <c r="S110" s="37">
        <v>4366</v>
      </c>
      <c r="T110" s="37">
        <v>-12.403544192901137</v>
      </c>
      <c r="U110" s="37">
        <v>1.2077855890500001E-66</v>
      </c>
      <c r="V110" s="9167" t="str">
        <f t="shared" si="18"/>
        <v>**</v>
      </c>
      <c r="X110" s="6823" t="s">
        <v>9795</v>
      </c>
      <c r="Y110" s="37">
        <v>68.059602515925491</v>
      </c>
      <c r="Z110" s="37">
        <v>99526</v>
      </c>
      <c r="AA110" s="37">
        <v>80.348144754924419</v>
      </c>
      <c r="AB110" s="37">
        <v>4366</v>
      </c>
      <c r="AC110" s="37">
        <v>-12.288542238998929</v>
      </c>
      <c r="AD110" s="37">
        <v>8.5885810625100004E-66</v>
      </c>
      <c r="AE110" s="9168" t="str">
        <f t="shared" si="19"/>
        <v>***</v>
      </c>
    </row>
    <row r="111" spans="1:31">
      <c r="A111" s="6823" t="s">
        <v>9598</v>
      </c>
      <c r="B111" s="37">
        <v>56.224600870827288</v>
      </c>
      <c r="C111" s="37">
        <v>55120</v>
      </c>
      <c r="D111" s="37">
        <v>69.912905779889158</v>
      </c>
      <c r="E111" s="37">
        <v>8841</v>
      </c>
      <c r="F111" s="37">
        <v>-13.68830490906187</v>
      </c>
      <c r="G111" s="37">
        <v>3.8128125662999998E-130</v>
      </c>
      <c r="H111" s="9169" t="str">
        <f t="shared" si="16"/>
        <v>***</v>
      </c>
      <c r="J111" s="6823" t="s">
        <v>9994</v>
      </c>
      <c r="K111" s="37">
        <v>56.224600870827288</v>
      </c>
      <c r="L111" s="37">
        <v>55120</v>
      </c>
      <c r="M111" s="37">
        <v>67.395883973424077</v>
      </c>
      <c r="N111" s="37">
        <v>6171</v>
      </c>
      <c r="O111" s="37">
        <v>-11.171283102596789</v>
      </c>
      <c r="P111" s="37">
        <v>1.1174630537000001E-63</v>
      </c>
      <c r="Q111" s="9170" t="str">
        <f t="shared" si="17"/>
        <v>***</v>
      </c>
      <c r="R111" s="37">
        <v>75.730337078651687</v>
      </c>
      <c r="S111" s="37">
        <v>2670</v>
      </c>
      <c r="T111" s="37">
        <v>-19.505736207824398</v>
      </c>
      <c r="U111" s="37">
        <v>2.5399502828000003E-88</v>
      </c>
      <c r="V111" s="9171" t="str">
        <f t="shared" si="18"/>
        <v>***</v>
      </c>
      <c r="X111" s="6823" t="s">
        <v>9796</v>
      </c>
      <c r="Y111" s="37">
        <v>57.349366138584777</v>
      </c>
      <c r="Z111" s="37">
        <v>61291</v>
      </c>
      <c r="AA111" s="37">
        <v>75.730337078651687</v>
      </c>
      <c r="AB111" s="37">
        <v>2670</v>
      </c>
      <c r="AC111" s="37">
        <v>-18.380970940066909</v>
      </c>
      <c r="AD111" s="37">
        <v>1.9839263354600001E-79</v>
      </c>
      <c r="AE111" s="9172" t="str">
        <f t="shared" si="19"/>
        <v>***</v>
      </c>
    </row>
    <row r="112" spans="1:31">
      <c r="A112" s="6823" t="s">
        <v>9599</v>
      </c>
      <c r="B112" s="37">
        <v>60.405822673136313</v>
      </c>
      <c r="C112" s="37">
        <v>260705</v>
      </c>
      <c r="D112" s="37">
        <v>71.461740880243539</v>
      </c>
      <c r="E112" s="37">
        <v>38762</v>
      </c>
      <c r="F112" s="37">
        <v>-11.055918207107226</v>
      </c>
      <c r="G112" s="37">
        <v>0</v>
      </c>
      <c r="H112" s="9173" t="str">
        <f t="shared" si="16"/>
        <v>***</v>
      </c>
      <c r="J112" s="6823" t="s">
        <v>9995</v>
      </c>
      <c r="K112" s="37">
        <v>60.405822673136313</v>
      </c>
      <c r="L112" s="37">
        <v>260705</v>
      </c>
      <c r="M112" s="37">
        <v>67.911576927335133</v>
      </c>
      <c r="N112" s="37">
        <v>27097</v>
      </c>
      <c r="O112" s="37">
        <v>-7.5057542541988198</v>
      </c>
      <c r="P112" s="37">
        <v>1.09767426E-128</v>
      </c>
      <c r="Q112" s="9174" t="str">
        <f t="shared" si="17"/>
        <v>***</v>
      </c>
      <c r="R112" s="37">
        <v>79.708529789970001</v>
      </c>
      <c r="S112" s="37">
        <v>11665</v>
      </c>
      <c r="T112" s="37">
        <v>-19.302707116833687</v>
      </c>
      <c r="U112" s="37">
        <v>0</v>
      </c>
      <c r="V112" s="9175" t="str">
        <f t="shared" si="18"/>
        <v>***</v>
      </c>
      <c r="X112" s="6823" t="s">
        <v>9797</v>
      </c>
      <c r="Y112" s="37">
        <v>61.11250095551803</v>
      </c>
      <c r="Z112" s="37">
        <v>287802</v>
      </c>
      <c r="AA112" s="37">
        <v>79.708529789970001</v>
      </c>
      <c r="AB112" s="37">
        <v>11665</v>
      </c>
      <c r="AC112" s="37">
        <v>-18.596028834451971</v>
      </c>
      <c r="AD112" s="37">
        <v>0</v>
      </c>
      <c r="AE112" s="9176" t="str">
        <f t="shared" si="19"/>
        <v>***</v>
      </c>
    </row>
    <row r="113" spans="1:31">
      <c r="A113" s="6823" t="s">
        <v>9600</v>
      </c>
      <c r="B113" s="37">
        <v>43.609933815046453</v>
      </c>
      <c r="C113" s="37">
        <v>1646900</v>
      </c>
      <c r="D113" s="37">
        <v>49.508002071570218</v>
      </c>
      <c r="E113" s="37">
        <v>316668</v>
      </c>
      <c r="F113" s="37">
        <v>-5.8980682565237643</v>
      </c>
      <c r="G113" s="37">
        <v>0</v>
      </c>
      <c r="H113" s="9177" t="str">
        <f t="shared" si="16"/>
        <v>***</v>
      </c>
      <c r="J113" s="6823" t="s">
        <v>9996</v>
      </c>
      <c r="K113" s="37">
        <v>43.609933815046453</v>
      </c>
      <c r="L113" s="37">
        <v>1646900</v>
      </c>
      <c r="M113" s="37">
        <v>46.230636692498017</v>
      </c>
      <c r="N113" s="37">
        <v>244922</v>
      </c>
      <c r="O113" s="37">
        <v>-2.6207028774515635</v>
      </c>
      <c r="P113" s="37">
        <v>2.5714929261999998E-131</v>
      </c>
      <c r="Q113" s="9178" t="str">
        <f t="shared" si="17"/>
        <v>***</v>
      </c>
      <c r="R113" s="37">
        <v>60.696066679675518</v>
      </c>
      <c r="S113" s="37">
        <v>71746</v>
      </c>
      <c r="T113" s="37">
        <v>-17.086132864629064</v>
      </c>
      <c r="U113" s="37">
        <v>0</v>
      </c>
      <c r="V113" s="9179" t="str">
        <f t="shared" si="18"/>
        <v>***</v>
      </c>
      <c r="X113" s="6823" t="s">
        <v>9798</v>
      </c>
      <c r="Y113" s="37">
        <v>43.949219324016738</v>
      </c>
      <c r="Z113" s="37">
        <v>1891822</v>
      </c>
      <c r="AA113" s="37">
        <v>60.696066679675518</v>
      </c>
      <c r="AB113" s="37">
        <v>71746</v>
      </c>
      <c r="AC113" s="37">
        <v>-16.74684735565878</v>
      </c>
      <c r="AD113" s="37">
        <v>0</v>
      </c>
      <c r="AE113" s="9180" t="str">
        <f t="shared" si="19"/>
        <v>***</v>
      </c>
    </row>
    <row r="114" spans="1:31">
      <c r="A114" s="6823" t="s">
        <v>9601</v>
      </c>
      <c r="B114" s="37">
        <v>71.127250209132285</v>
      </c>
      <c r="C114" s="37">
        <v>184094</v>
      </c>
      <c r="D114" s="37">
        <v>77.060082556184071</v>
      </c>
      <c r="E114" s="37">
        <v>26164</v>
      </c>
      <c r="F114" s="37">
        <v>-5.9328323470517859</v>
      </c>
      <c r="G114" s="37">
        <v>8.3292535237999994E-89</v>
      </c>
      <c r="H114" s="9181" t="str">
        <f t="shared" si="16"/>
        <v>***</v>
      </c>
      <c r="J114" s="6823" t="s">
        <v>9997</v>
      </c>
      <c r="K114" s="37">
        <v>71.127250209132285</v>
      </c>
      <c r="L114" s="37">
        <v>184094</v>
      </c>
      <c r="M114" s="37">
        <v>73.861840428243696</v>
      </c>
      <c r="N114" s="37">
        <v>19615</v>
      </c>
      <c r="O114" s="37">
        <v>-2.7345902191114106</v>
      </c>
      <c r="P114" s="37">
        <v>7.8372240528899999E-16</v>
      </c>
      <c r="Q114" s="9182" t="str">
        <f t="shared" si="17"/>
        <v>***</v>
      </c>
      <c r="R114" s="37">
        <v>86.639181554435794</v>
      </c>
      <c r="S114" s="37">
        <v>6549</v>
      </c>
      <c r="T114" s="37">
        <v>-15.511931345303509</v>
      </c>
      <c r="U114" s="37">
        <v>2.7472761814999999E-165</v>
      </c>
      <c r="V114" s="9183" t="str">
        <f t="shared" si="18"/>
        <v>***</v>
      </c>
      <c r="X114" s="6823" t="s">
        <v>9799</v>
      </c>
      <c r="Y114" s="37">
        <v>71.390562027205476</v>
      </c>
      <c r="Z114" s="37">
        <v>203709</v>
      </c>
      <c r="AA114" s="37">
        <v>86.639181554435794</v>
      </c>
      <c r="AB114" s="37">
        <v>6549</v>
      </c>
      <c r="AC114" s="37">
        <v>-15.248619527230318</v>
      </c>
      <c r="AD114" s="37">
        <v>5.5854314574000002E-161</v>
      </c>
      <c r="AE114" s="9184" t="str">
        <f t="shared" si="19"/>
        <v>***</v>
      </c>
    </row>
    <row r="115" spans="1:31">
      <c r="A115" s="6823" t="s">
        <v>9602</v>
      </c>
      <c r="B115" s="37">
        <v>61.064442821199577</v>
      </c>
      <c r="C115" s="37">
        <v>98568</v>
      </c>
      <c r="D115" s="37">
        <v>71.786616161616166</v>
      </c>
      <c r="E115" s="37">
        <v>15840</v>
      </c>
      <c r="F115" s="37">
        <v>-10.722173340416589</v>
      </c>
      <c r="G115" s="37">
        <v>4.2457014846999999E-148</v>
      </c>
      <c r="H115" s="9185" t="str">
        <f t="shared" si="16"/>
        <v>***</v>
      </c>
      <c r="J115" s="6823" t="s">
        <v>9998</v>
      </c>
      <c r="K115" s="37">
        <v>61.064442821199577</v>
      </c>
      <c r="L115" s="37">
        <v>98568</v>
      </c>
      <c r="M115" s="37">
        <v>69.483770718232037</v>
      </c>
      <c r="N115" s="37">
        <v>11584</v>
      </c>
      <c r="O115" s="37">
        <v>-8.4193278970324599</v>
      </c>
      <c r="P115" s="37">
        <v>7.4216027841399998E-70</v>
      </c>
      <c r="Q115" s="9186" t="str">
        <f t="shared" si="17"/>
        <v>***</v>
      </c>
      <c r="R115" s="37">
        <v>78.054511278195491</v>
      </c>
      <c r="S115" s="37">
        <v>4256</v>
      </c>
      <c r="T115" s="37">
        <v>-16.990068456995914</v>
      </c>
      <c r="U115" s="37">
        <v>9.9764490795999993E-111</v>
      </c>
      <c r="V115" s="9187" t="str">
        <f t="shared" si="18"/>
        <v>***</v>
      </c>
      <c r="X115" s="6823" t="s">
        <v>9800</v>
      </c>
      <c r="Y115" s="37">
        <v>61.949851114823147</v>
      </c>
      <c r="Z115" s="37">
        <v>110152</v>
      </c>
      <c r="AA115" s="37">
        <v>78.054511278195491</v>
      </c>
      <c r="AB115" s="37">
        <v>4256</v>
      </c>
      <c r="AC115" s="37">
        <v>-16.104660163372344</v>
      </c>
      <c r="AD115" s="37">
        <v>7.2698123012999998E-101</v>
      </c>
      <c r="AE115" s="9188" t="str">
        <f t="shared" si="19"/>
        <v>***</v>
      </c>
    </row>
    <row r="116" spans="1:31">
      <c r="A116" s="6823" t="s">
        <v>9603</v>
      </c>
      <c r="B116" s="37">
        <v>77.591038757874131</v>
      </c>
      <c r="C116" s="37">
        <v>119537</v>
      </c>
      <c r="D116" s="37">
        <v>83.306779961055057</v>
      </c>
      <c r="E116" s="37">
        <v>16947</v>
      </c>
      <c r="F116" s="37">
        <v>-5.7157412031809258</v>
      </c>
      <c r="G116" s="37">
        <v>4.3228763134199997E-64</v>
      </c>
      <c r="H116" s="9189" t="str">
        <f t="shared" si="16"/>
        <v>***</v>
      </c>
      <c r="J116" s="6823" t="s">
        <v>9999</v>
      </c>
      <c r="K116" s="37">
        <v>77.591038757874131</v>
      </c>
      <c r="L116" s="37">
        <v>119537</v>
      </c>
      <c r="M116" s="37">
        <v>80.626287597857441</v>
      </c>
      <c r="N116" s="37">
        <v>12135</v>
      </c>
      <c r="O116" s="37">
        <v>-3.0352488399833106</v>
      </c>
      <c r="P116" s="37">
        <v>1.65092108502E-14</v>
      </c>
      <c r="Q116" s="9190" t="str">
        <f t="shared" si="17"/>
        <v>***</v>
      </c>
      <c r="R116" s="37">
        <v>90.066500415627601</v>
      </c>
      <c r="S116" s="37">
        <v>4812</v>
      </c>
      <c r="T116" s="37">
        <v>-12.47546165775347</v>
      </c>
      <c r="U116" s="37">
        <v>1.2934392657700001E-93</v>
      </c>
      <c r="V116" s="9191" t="str">
        <f t="shared" si="18"/>
        <v>***</v>
      </c>
      <c r="X116" s="6823" t="s">
        <v>9801</v>
      </c>
      <c r="Y116" s="37">
        <v>77.870769791603379</v>
      </c>
      <c r="Z116" s="37">
        <v>131672</v>
      </c>
      <c r="AA116" s="37">
        <v>90.066500415627601</v>
      </c>
      <c r="AB116" s="37">
        <v>4812</v>
      </c>
      <c r="AC116" s="37">
        <v>-12.195730624024222</v>
      </c>
      <c r="AD116" s="37">
        <v>1.65856571713E-90</v>
      </c>
      <c r="AE116" s="9192" t="str">
        <f t="shared" si="19"/>
        <v>***</v>
      </c>
    </row>
    <row r="117" spans="1:31">
      <c r="A117" s="6823" t="s">
        <v>9604</v>
      </c>
      <c r="B117" s="37">
        <v>70.315359172484278</v>
      </c>
      <c r="C117" s="37">
        <v>144819</v>
      </c>
      <c r="D117" s="37">
        <v>81.781976867347367</v>
      </c>
      <c r="E117" s="37">
        <v>23603</v>
      </c>
      <c r="F117" s="37">
        <v>-11.466617694863089</v>
      </c>
      <c r="G117" s="37">
        <v>1.8666150742000001E-290</v>
      </c>
      <c r="H117" s="9193" t="str">
        <f t="shared" si="16"/>
        <v>***</v>
      </c>
      <c r="J117" s="6823" t="s">
        <v>10000</v>
      </c>
      <c r="K117" s="37">
        <v>70.315359172484278</v>
      </c>
      <c r="L117" s="37">
        <v>144819</v>
      </c>
      <c r="M117" s="37">
        <v>78.935285723149462</v>
      </c>
      <c r="N117" s="37">
        <v>16117</v>
      </c>
      <c r="O117" s="37">
        <v>-8.6199265506651841</v>
      </c>
      <c r="P117" s="37">
        <v>1.9520413847000001E-116</v>
      </c>
      <c r="Q117" s="9194" t="str">
        <f t="shared" si="17"/>
        <v>***</v>
      </c>
      <c r="R117" s="37">
        <v>87.910766764627297</v>
      </c>
      <c r="S117" s="37">
        <v>7486</v>
      </c>
      <c r="T117" s="37">
        <v>-17.595407592143019</v>
      </c>
      <c r="U117" s="37">
        <v>1.9487276118000001E-236</v>
      </c>
      <c r="V117" s="9195" t="str">
        <f t="shared" si="18"/>
        <v>***</v>
      </c>
      <c r="X117" s="6823" t="s">
        <v>9802</v>
      </c>
      <c r="Y117" s="37">
        <v>71.178605159815078</v>
      </c>
      <c r="Z117" s="37">
        <v>160936</v>
      </c>
      <c r="AA117" s="37">
        <v>87.910766764627297</v>
      </c>
      <c r="AB117" s="37">
        <v>7486</v>
      </c>
      <c r="AC117" s="37">
        <v>-16.732161604812219</v>
      </c>
      <c r="AD117" s="37">
        <v>2.6482277967000001E-218</v>
      </c>
      <c r="AE117" s="9196" t="str">
        <f t="shared" si="19"/>
        <v>***</v>
      </c>
    </row>
    <row r="118" spans="1:31">
      <c r="A118" s="6823" t="s">
        <v>9605</v>
      </c>
      <c r="B118" s="37">
        <v>65.411050339077434</v>
      </c>
      <c r="C118" s="37">
        <v>131091</v>
      </c>
      <c r="D118" s="37">
        <v>76.337103756458589</v>
      </c>
      <c r="E118" s="37">
        <v>14322</v>
      </c>
      <c r="F118" s="37">
        <v>-10.926053417381155</v>
      </c>
      <c r="G118" s="37">
        <v>8.1795830236000003E-153</v>
      </c>
      <c r="H118" s="9197" t="str">
        <f t="shared" si="16"/>
        <v>***</v>
      </c>
      <c r="J118" s="6823" t="s">
        <v>10001</v>
      </c>
      <c r="K118" s="37">
        <v>65.411050339077434</v>
      </c>
      <c r="L118" s="37">
        <v>131091</v>
      </c>
      <c r="M118" s="37">
        <v>73.333949533228576</v>
      </c>
      <c r="N118" s="37">
        <v>10819</v>
      </c>
      <c r="O118" s="37">
        <v>-7.9228991941511424</v>
      </c>
      <c r="P118" s="37">
        <v>7.8866176533500005E-63</v>
      </c>
      <c r="Q118" s="9198" t="str">
        <f t="shared" si="17"/>
        <v>***</v>
      </c>
      <c r="R118" s="37">
        <v>85.612332286611476</v>
      </c>
      <c r="S118" s="37">
        <v>3503</v>
      </c>
      <c r="T118" s="37">
        <v>-20.201281947534042</v>
      </c>
      <c r="U118" s="37">
        <v>3.8313639052E-137</v>
      </c>
      <c r="V118" s="9199" t="str">
        <f t="shared" si="18"/>
        <v>***</v>
      </c>
      <c r="X118" s="6823" t="s">
        <v>9803</v>
      </c>
      <c r="Y118" s="37">
        <v>66.015079980269178</v>
      </c>
      <c r="Z118" s="37">
        <v>141910</v>
      </c>
      <c r="AA118" s="37">
        <v>85.612332286611476</v>
      </c>
      <c r="AB118" s="37">
        <v>3503</v>
      </c>
      <c r="AC118" s="37">
        <v>-19.597252306342298</v>
      </c>
      <c r="AD118" s="37">
        <v>2.0243974220999998E-130</v>
      </c>
      <c r="AE118" s="9200" t="str">
        <f t="shared" si="19"/>
        <v>***</v>
      </c>
    </row>
    <row r="119" spans="1:31">
      <c r="A119" s="6823" t="s">
        <v>9606</v>
      </c>
      <c r="B119" s="37">
        <v>60.644943782344107</v>
      </c>
      <c r="C119" s="37">
        <v>296615</v>
      </c>
      <c r="D119" s="37">
        <v>65.845237797403115</v>
      </c>
      <c r="E119" s="37">
        <v>39971</v>
      </c>
      <c r="F119" s="37">
        <v>-5.2002940150590078</v>
      </c>
      <c r="G119" s="37">
        <v>2.4313473957600001E-89</v>
      </c>
      <c r="H119" s="9201" t="str">
        <f t="shared" si="16"/>
        <v>***</v>
      </c>
      <c r="J119" s="6823" t="s">
        <v>10002</v>
      </c>
      <c r="K119" s="37">
        <v>60.644943782344107</v>
      </c>
      <c r="L119" s="37">
        <v>296615</v>
      </c>
      <c r="M119" s="37">
        <v>62.335771147498541</v>
      </c>
      <c r="N119" s="37">
        <v>30902</v>
      </c>
      <c r="O119" s="37">
        <v>-1.6908273651544334</v>
      </c>
      <c r="P119" s="37">
        <v>6.86357527187E-9</v>
      </c>
      <c r="Q119" s="9202" t="str">
        <f t="shared" si="17"/>
        <v>***</v>
      </c>
      <c r="R119" s="37">
        <v>77.803506450545811</v>
      </c>
      <c r="S119" s="37">
        <v>9069</v>
      </c>
      <c r="T119" s="37">
        <v>-17.158562668201704</v>
      </c>
      <c r="U119" s="37">
        <v>1.3718444932999999E-239</v>
      </c>
      <c r="V119" s="9203" t="str">
        <f t="shared" si="18"/>
        <v>***</v>
      </c>
      <c r="X119" s="6823" t="s">
        <v>9804</v>
      </c>
      <c r="Y119" s="37">
        <v>60.804477324841152</v>
      </c>
      <c r="Z119" s="37">
        <v>327517</v>
      </c>
      <c r="AA119" s="37">
        <v>77.803506450545811</v>
      </c>
      <c r="AB119" s="37">
        <v>9069</v>
      </c>
      <c r="AC119" s="37">
        <v>-16.999029125704659</v>
      </c>
      <c r="AD119" s="37">
        <v>4.8143017335000001E-236</v>
      </c>
      <c r="AE119" s="9204" t="str">
        <f t="shared" si="19"/>
        <v>***</v>
      </c>
    </row>
    <row r="120" spans="1:31">
      <c r="A120" s="6823" t="s">
        <v>9607</v>
      </c>
      <c r="B120" s="37">
        <v>83.987724312420937</v>
      </c>
      <c r="C120" s="37">
        <v>170744</v>
      </c>
      <c r="D120" s="37">
        <v>84.982449482971262</v>
      </c>
      <c r="E120" s="37">
        <v>21082</v>
      </c>
      <c r="F120" s="37">
        <v>-0.99472517055032483</v>
      </c>
      <c r="G120" s="37">
        <v>1.944702046794E-4</v>
      </c>
      <c r="H120" s="9205" t="str">
        <f t="shared" si="16"/>
        <v>***</v>
      </c>
      <c r="J120" s="6823" t="s">
        <v>10003</v>
      </c>
      <c r="K120" s="37">
        <v>83.987724312420937</v>
      </c>
      <c r="L120" s="37">
        <v>170744</v>
      </c>
      <c r="M120" s="37">
        <v>83.409483823166212</v>
      </c>
      <c r="N120" s="37">
        <v>16196</v>
      </c>
      <c r="O120" s="37">
        <v>0.57824048925472482</v>
      </c>
      <c r="P120" s="37">
        <v>5.5446830265272203E-2</v>
      </c>
      <c r="Q120" s="9206" t="str">
        <f t="shared" si="17"/>
        <v>*</v>
      </c>
      <c r="R120" s="37">
        <v>90.196479738027023</v>
      </c>
      <c r="S120" s="37">
        <v>4886</v>
      </c>
      <c r="T120" s="37">
        <v>-6.2087554256060855</v>
      </c>
      <c r="U120" s="37">
        <v>9.8030118503200004E-32</v>
      </c>
      <c r="V120" s="9207" t="str">
        <f t="shared" si="18"/>
        <v>*</v>
      </c>
      <c r="X120" s="6823" t="s">
        <v>9805</v>
      </c>
      <c r="Y120" s="37">
        <v>83.937627046111047</v>
      </c>
      <c r="Z120" s="37">
        <v>186940</v>
      </c>
      <c r="AA120" s="37">
        <v>90.196479738027023</v>
      </c>
      <c r="AB120" s="37">
        <v>4886</v>
      </c>
      <c r="AC120" s="37">
        <v>-6.2588526919159762</v>
      </c>
      <c r="AD120" s="37">
        <v>3.3926141961900002E-32</v>
      </c>
      <c r="AE120" s="9208" t="str">
        <f t="shared" si="19"/>
        <v>***</v>
      </c>
    </row>
    <row r="121" spans="1:31">
      <c r="A121" s="6823" t="s">
        <v>9608</v>
      </c>
      <c r="B121" s="37">
        <v>71.088441740758071</v>
      </c>
      <c r="C121" s="37">
        <v>106850</v>
      </c>
      <c r="D121" s="37">
        <v>78.017715509755106</v>
      </c>
      <c r="E121" s="37">
        <v>17273</v>
      </c>
      <c r="F121" s="37">
        <v>-6.9292737689970352</v>
      </c>
      <c r="G121" s="37">
        <v>3.37096092186E-79</v>
      </c>
      <c r="H121" s="9209" t="str">
        <f t="shared" si="16"/>
        <v>***</v>
      </c>
      <c r="J121" s="6823" t="s">
        <v>10004</v>
      </c>
      <c r="K121" s="37">
        <v>71.088441740758071</v>
      </c>
      <c r="L121" s="37">
        <v>106850</v>
      </c>
      <c r="M121" s="37">
        <v>74.823774431272028</v>
      </c>
      <c r="N121" s="37">
        <v>12484</v>
      </c>
      <c r="O121" s="37">
        <v>-3.7353326905139568</v>
      </c>
      <c r="P121" s="37">
        <v>2.1728418600499999E-18</v>
      </c>
      <c r="Q121" s="9210" t="str">
        <f t="shared" si="17"/>
        <v>***</v>
      </c>
      <c r="R121" s="37">
        <v>86.343704322405515</v>
      </c>
      <c r="S121" s="37">
        <v>4789</v>
      </c>
      <c r="T121" s="37">
        <v>-15.255262581647443</v>
      </c>
      <c r="U121" s="37">
        <v>1.0317409347E-116</v>
      </c>
      <c r="V121" s="9211" t="str">
        <f t="shared" si="18"/>
        <v>***</v>
      </c>
      <c r="X121" s="6823" t="s">
        <v>9806</v>
      </c>
      <c r="Y121" s="37">
        <v>71.479209613354115</v>
      </c>
      <c r="Z121" s="37">
        <v>119334</v>
      </c>
      <c r="AA121" s="37">
        <v>86.343704322405515</v>
      </c>
      <c r="AB121" s="37">
        <v>4789</v>
      </c>
      <c r="AC121" s="37">
        <v>-14.864494709051399</v>
      </c>
      <c r="AD121" s="37">
        <v>4.2025345291000003E-112</v>
      </c>
      <c r="AE121" s="9212" t="str">
        <f t="shared" si="19"/>
        <v>***</v>
      </c>
    </row>
    <row r="122" spans="1:31">
      <c r="A122" s="6823" t="s">
        <v>9609</v>
      </c>
      <c r="B122" s="37">
        <v>59.724485520067049</v>
      </c>
      <c r="C122" s="37">
        <v>171824</v>
      </c>
      <c r="D122" s="37">
        <v>63.505285695169277</v>
      </c>
      <c r="E122" s="37">
        <v>29892</v>
      </c>
      <c r="F122" s="37">
        <v>-3.7808001751022289</v>
      </c>
      <c r="G122" s="37">
        <v>6.0996879859899995E-35</v>
      </c>
      <c r="H122" s="9213" t="str">
        <f t="shared" si="16"/>
        <v>***</v>
      </c>
      <c r="J122" s="6823" t="s">
        <v>10005</v>
      </c>
      <c r="K122" s="37">
        <v>59.724485520067049</v>
      </c>
      <c r="L122" s="37">
        <v>171824</v>
      </c>
      <c r="M122" s="37">
        <v>60.624137470507058</v>
      </c>
      <c r="N122" s="37">
        <v>22463</v>
      </c>
      <c r="O122" s="37">
        <v>-0.89965195044000978</v>
      </c>
      <c r="P122" s="37">
        <v>9.6949756581207001E-3</v>
      </c>
      <c r="Q122" s="9214" t="str">
        <f t="shared" si="17"/>
        <v>***</v>
      </c>
      <c r="R122" s="37">
        <v>72.216987481491458</v>
      </c>
      <c r="S122" s="37">
        <v>7429</v>
      </c>
      <c r="T122" s="37">
        <v>-12.492501961424409</v>
      </c>
      <c r="U122" s="37">
        <v>4.7932997821999999E-103</v>
      </c>
      <c r="V122" s="9215" t="str">
        <f t="shared" si="18"/>
        <v>***</v>
      </c>
      <c r="X122" s="6823" t="s">
        <v>9807</v>
      </c>
      <c r="Y122" s="37">
        <v>59.828501134918959</v>
      </c>
      <c r="Z122" s="37">
        <v>194287</v>
      </c>
      <c r="AA122" s="37">
        <v>72.216987481491458</v>
      </c>
      <c r="AB122" s="37">
        <v>7429</v>
      </c>
      <c r="AC122" s="37">
        <v>-12.388486346572499</v>
      </c>
      <c r="AD122" s="37">
        <v>7.2063662947000007E-102</v>
      </c>
      <c r="AE122" s="9216" t="str">
        <f t="shared" si="19"/>
        <v>***</v>
      </c>
    </row>
    <row r="123" spans="1:31">
      <c r="A123" s="6823" t="s">
        <v>9610</v>
      </c>
      <c r="B123" s="37">
        <v>67.252399275837234</v>
      </c>
      <c r="C123" s="37">
        <v>154109</v>
      </c>
      <c r="D123" s="37">
        <v>71.731523698441308</v>
      </c>
      <c r="E123" s="37">
        <v>18862</v>
      </c>
      <c r="F123" s="37">
        <v>-4.4791244226040732</v>
      </c>
      <c r="G123" s="37">
        <v>1.9399188215499999E-35</v>
      </c>
      <c r="H123" s="9217" t="str">
        <f t="shared" si="16"/>
        <v>***</v>
      </c>
      <c r="J123" s="6823" t="s">
        <v>10006</v>
      </c>
      <c r="K123" s="37">
        <v>67.252399275837234</v>
      </c>
      <c r="L123" s="37">
        <v>154109</v>
      </c>
      <c r="M123" s="37">
        <v>67.575560845415851</v>
      </c>
      <c r="N123" s="37">
        <v>13863</v>
      </c>
      <c r="O123" s="37">
        <v>-0.32316156957861608</v>
      </c>
      <c r="P123" s="37">
        <v>0.43729893231528921</v>
      </c>
      <c r="Q123" s="9218" t="str">
        <f t="shared" si="17"/>
        <v>NS</v>
      </c>
      <c r="R123" s="37">
        <v>83.256651330266052</v>
      </c>
      <c r="S123" s="37">
        <v>4999</v>
      </c>
      <c r="T123" s="37">
        <v>-16.004252054428818</v>
      </c>
      <c r="U123" s="37">
        <v>1.0954878473E-125</v>
      </c>
      <c r="V123" s="9219" t="str">
        <f t="shared" si="18"/>
        <v>NS</v>
      </c>
      <c r="X123" s="6823" t="s">
        <v>9808</v>
      </c>
      <c r="Y123" s="37">
        <v>67.279070321244021</v>
      </c>
      <c r="Z123" s="37">
        <v>167972</v>
      </c>
      <c r="AA123" s="37">
        <v>83.256651330266052</v>
      </c>
      <c r="AB123" s="37">
        <v>4999</v>
      </c>
      <c r="AC123" s="37">
        <v>-15.977581009022032</v>
      </c>
      <c r="AD123" s="37">
        <v>1.5055863189999999E-125</v>
      </c>
      <c r="AE123" s="9220" t="str">
        <f t="shared" si="19"/>
        <v>***</v>
      </c>
    </row>
    <row r="124" spans="1:31">
      <c r="A124" s="6823" t="s">
        <v>9611</v>
      </c>
      <c r="B124" s="37">
        <v>63.403679551989178</v>
      </c>
      <c r="C124" s="37">
        <v>106426</v>
      </c>
      <c r="D124" s="37">
        <v>76.066609244903816</v>
      </c>
      <c r="E124" s="37">
        <v>17415</v>
      </c>
      <c r="F124" s="37">
        <v>-12.662929692914638</v>
      </c>
      <c r="G124" s="37">
        <v>6.1100506352999999E-233</v>
      </c>
      <c r="H124" s="9221" t="str">
        <f t="shared" si="16"/>
        <v>***</v>
      </c>
      <c r="J124" s="6823" t="s">
        <v>10007</v>
      </c>
      <c r="K124" s="37">
        <v>63.403679551989178</v>
      </c>
      <c r="L124" s="37">
        <v>106426</v>
      </c>
      <c r="M124" s="37">
        <v>73.319967923015241</v>
      </c>
      <c r="N124" s="37">
        <v>12470</v>
      </c>
      <c r="O124" s="37">
        <v>-9.916288371026063</v>
      </c>
      <c r="P124" s="37">
        <v>2.1673770376E-106</v>
      </c>
      <c r="Q124" s="9222" t="str">
        <f t="shared" si="17"/>
        <v>***</v>
      </c>
      <c r="R124" s="37">
        <v>82.992922143579378</v>
      </c>
      <c r="S124" s="37">
        <v>4945</v>
      </c>
      <c r="T124" s="37">
        <v>-19.5892425915902</v>
      </c>
      <c r="U124" s="37">
        <v>2.3266730071999998E-174</v>
      </c>
      <c r="V124" s="9223" t="str">
        <f t="shared" si="18"/>
        <v>***</v>
      </c>
      <c r="X124" s="6823" t="s">
        <v>9809</v>
      </c>
      <c r="Y124" s="37">
        <v>64.443715516081284</v>
      </c>
      <c r="Z124" s="37">
        <v>118896</v>
      </c>
      <c r="AA124" s="37">
        <v>82.992922143579378</v>
      </c>
      <c r="AB124" s="37">
        <v>4945</v>
      </c>
      <c r="AC124" s="37">
        <v>-18.549206627498094</v>
      </c>
      <c r="AD124" s="37">
        <v>5.2504143937999999E-159</v>
      </c>
      <c r="AE124" s="9224" t="str">
        <f t="shared" si="19"/>
        <v>***</v>
      </c>
    </row>
    <row r="125" spans="1:31">
      <c r="A125" s="6823" t="s">
        <v>9612</v>
      </c>
      <c r="B125" s="37">
        <v>82.959011973519225</v>
      </c>
      <c r="C125" s="37">
        <v>153923</v>
      </c>
      <c r="D125" s="37">
        <v>86.628845307380061</v>
      </c>
      <c r="E125" s="37">
        <v>20447</v>
      </c>
      <c r="F125" s="37">
        <v>-3.6698333338608364</v>
      </c>
      <c r="G125" s="37">
        <v>4.47790393572E-40</v>
      </c>
      <c r="H125" s="9225" t="str">
        <f t="shared" si="16"/>
        <v>***</v>
      </c>
      <c r="J125" s="6823" t="s">
        <v>10008</v>
      </c>
      <c r="K125" s="37">
        <v>82.959011973519225</v>
      </c>
      <c r="L125" s="37">
        <v>153923</v>
      </c>
      <c r="M125" s="37">
        <v>85.281302063308985</v>
      </c>
      <c r="N125" s="37">
        <v>15606</v>
      </c>
      <c r="O125" s="37">
        <v>-2.3222900897897603</v>
      </c>
      <c r="P125" s="37">
        <v>1.4715471228E-13</v>
      </c>
      <c r="Q125" s="9226" t="str">
        <f t="shared" si="17"/>
        <v>***</v>
      </c>
      <c r="R125" s="37">
        <v>90.972939475315016</v>
      </c>
      <c r="S125" s="37">
        <v>4841</v>
      </c>
      <c r="T125" s="37">
        <v>-8.0139275017957914</v>
      </c>
      <c r="U125" s="37">
        <v>7.3620291532300003E-49</v>
      </c>
      <c r="V125" s="9227" t="str">
        <f t="shared" si="18"/>
        <v>***</v>
      </c>
      <c r="X125" s="6823" t="s">
        <v>9810</v>
      </c>
      <c r="Y125" s="37">
        <v>83.172790496021335</v>
      </c>
      <c r="Z125" s="37">
        <v>169529</v>
      </c>
      <c r="AA125" s="37">
        <v>90.972939475315016</v>
      </c>
      <c r="AB125" s="37">
        <v>4841</v>
      </c>
      <c r="AC125" s="37">
        <v>-7.8001489792936809</v>
      </c>
      <c r="AD125" s="37">
        <v>6.6669072037700001E-47</v>
      </c>
      <c r="AE125" s="9228" t="str">
        <f t="shared" si="19"/>
        <v>***</v>
      </c>
    </row>
    <row r="126" spans="1:31">
      <c r="A126" s="6823" t="s">
        <v>9613</v>
      </c>
      <c r="B126" s="37">
        <v>68.735925438996134</v>
      </c>
      <c r="C126" s="37">
        <v>153646</v>
      </c>
      <c r="D126" s="37">
        <v>74.913739715119874</v>
      </c>
      <c r="E126" s="37">
        <v>22606</v>
      </c>
      <c r="F126" s="37">
        <v>-6.1778142761237405</v>
      </c>
      <c r="G126" s="37">
        <v>2.9011683288899999E-79</v>
      </c>
      <c r="H126" s="9229" t="str">
        <f t="shared" si="16"/>
        <v>***</v>
      </c>
      <c r="J126" s="6823" t="s">
        <v>10009</v>
      </c>
      <c r="K126" s="37">
        <v>68.735925438996134</v>
      </c>
      <c r="L126" s="37">
        <v>153646</v>
      </c>
      <c r="M126" s="37">
        <v>71.772175080886399</v>
      </c>
      <c r="N126" s="37">
        <v>16381</v>
      </c>
      <c r="O126" s="37">
        <v>-3.0362496418902651</v>
      </c>
      <c r="P126" s="37">
        <v>1.34845711994E-15</v>
      </c>
      <c r="Q126" s="9230" t="str">
        <f t="shared" si="17"/>
        <v>***</v>
      </c>
      <c r="R126" s="37">
        <v>83.180722891566262</v>
      </c>
      <c r="S126" s="37">
        <v>6225</v>
      </c>
      <c r="T126" s="37">
        <v>-14.444797452570128</v>
      </c>
      <c r="U126" s="37">
        <v>7.5865186846000005E-130</v>
      </c>
      <c r="V126" s="9231" t="str">
        <f t="shared" si="18"/>
        <v>***</v>
      </c>
      <c r="X126" s="6823" t="s">
        <v>9811</v>
      </c>
      <c r="Y126" s="37">
        <v>69.02844842289754</v>
      </c>
      <c r="Z126" s="37">
        <v>170027</v>
      </c>
      <c r="AA126" s="37">
        <v>83.180722891566262</v>
      </c>
      <c r="AB126" s="37">
        <v>6225</v>
      </c>
      <c r="AC126" s="37">
        <v>-14.152274468668722</v>
      </c>
      <c r="AD126" s="37">
        <v>1.1285819403E-125</v>
      </c>
      <c r="AE126" s="9232" t="str">
        <f t="shared" si="19"/>
        <v>***</v>
      </c>
    </row>
    <row r="127" spans="1:31">
      <c r="A127" s="6823" t="s">
        <v>9614</v>
      </c>
      <c r="B127" s="37">
        <v>83.036776367961934</v>
      </c>
      <c r="C127" s="37">
        <v>121056</v>
      </c>
      <c r="D127" s="37">
        <v>87.993313033613944</v>
      </c>
      <c r="E127" s="37">
        <v>16749</v>
      </c>
      <c r="F127" s="37">
        <v>-4.9565366656520098</v>
      </c>
      <c r="G127" s="37">
        <v>1.8857723197099999E-59</v>
      </c>
      <c r="H127" s="9233" t="str">
        <f t="shared" si="16"/>
        <v>***</v>
      </c>
      <c r="J127" s="6823" t="s">
        <v>10010</v>
      </c>
      <c r="K127" s="37">
        <v>83.036776367961934</v>
      </c>
      <c r="L127" s="37">
        <v>121056</v>
      </c>
      <c r="M127" s="37">
        <v>86.024966632645047</v>
      </c>
      <c r="N127" s="37">
        <v>12737</v>
      </c>
      <c r="O127" s="37">
        <v>-2.9881902646831122</v>
      </c>
      <c r="P127" s="37">
        <v>7.5479925448499996E-18</v>
      </c>
      <c r="Q127" s="9234" t="str">
        <f t="shared" si="17"/>
        <v>***</v>
      </c>
      <c r="R127" s="37">
        <v>94.242273180458625</v>
      </c>
      <c r="S127" s="37">
        <v>4012</v>
      </c>
      <c r="T127" s="37">
        <v>-11.20549681249669</v>
      </c>
      <c r="U127" s="37">
        <v>1.1361141615500001E-78</v>
      </c>
      <c r="V127" s="9235" t="str">
        <f t="shared" si="18"/>
        <v>***</v>
      </c>
      <c r="X127" s="6823" t="s">
        <v>9812</v>
      </c>
      <c r="Y127" s="37">
        <v>83.321249990657208</v>
      </c>
      <c r="Z127" s="37">
        <v>133793</v>
      </c>
      <c r="AA127" s="37">
        <v>94.242273180458625</v>
      </c>
      <c r="AB127" s="37">
        <v>4012</v>
      </c>
      <c r="AC127" s="37">
        <v>-10.921023189801417</v>
      </c>
      <c r="AD127" s="37">
        <v>6.6614266089300001E-76</v>
      </c>
      <c r="AE127" s="9236" t="str">
        <f t="shared" si="19"/>
        <v>***</v>
      </c>
    </row>
    <row r="128" spans="1:31">
      <c r="A128" s="6823" t="s">
        <v>9615</v>
      </c>
      <c r="B128" s="37">
        <v>63.220290950311743</v>
      </c>
      <c r="C128" s="37">
        <v>63516</v>
      </c>
      <c r="D128" s="37">
        <v>71.330095566348106</v>
      </c>
      <c r="E128" s="37">
        <v>12766</v>
      </c>
      <c r="F128" s="37">
        <v>-8.1098046160363637</v>
      </c>
      <c r="G128" s="37">
        <v>1.4544962719300001E-68</v>
      </c>
      <c r="H128" s="9237" t="str">
        <f t="shared" si="16"/>
        <v>***</v>
      </c>
      <c r="J128" s="6823" t="s">
        <v>10011</v>
      </c>
      <c r="K128" s="37">
        <v>63.220290950311743</v>
      </c>
      <c r="L128" s="37">
        <v>63516</v>
      </c>
      <c r="M128" s="37">
        <v>67.838370565045992</v>
      </c>
      <c r="N128" s="37">
        <v>9132</v>
      </c>
      <c r="O128" s="37">
        <v>-4.6180796147342491</v>
      </c>
      <c r="P128" s="37">
        <v>8.8157903266099998E-18</v>
      </c>
      <c r="Q128" s="9238" t="str">
        <f t="shared" si="17"/>
        <v>***</v>
      </c>
      <c r="R128" s="37">
        <v>80.104567969179968</v>
      </c>
      <c r="S128" s="37">
        <v>3634</v>
      </c>
      <c r="T128" s="37">
        <v>-16.884277018868225</v>
      </c>
      <c r="U128" s="37">
        <v>6.1412130287200003E-95</v>
      </c>
      <c r="V128" s="9239" t="str">
        <f t="shared" si="18"/>
        <v>***</v>
      </c>
      <c r="X128" s="6823" t="s">
        <v>9813</v>
      </c>
      <c r="Y128" s="37">
        <v>63.800792864221997</v>
      </c>
      <c r="Z128" s="37">
        <v>72648</v>
      </c>
      <c r="AA128" s="37">
        <v>80.104567969179968</v>
      </c>
      <c r="AB128" s="37">
        <v>3634</v>
      </c>
      <c r="AC128" s="37">
        <v>-16.303775104957971</v>
      </c>
      <c r="AD128" s="37">
        <v>1.09981781188E-89</v>
      </c>
      <c r="AE128" s="9240" t="str">
        <f t="shared" si="19"/>
        <v>***</v>
      </c>
    </row>
    <row r="129" spans="1:31">
      <c r="A129" s="6823" t="s">
        <v>11571</v>
      </c>
      <c r="B129" s="37">
        <f>AVERAGE(B107:B128)</f>
        <v>67.88923327111921</v>
      </c>
      <c r="C129" s="37">
        <f>SUM(C107:C128)</f>
        <v>4692593</v>
      </c>
      <c r="D129" s="37">
        <f>AVERAGE(D107:D128)</f>
        <v>74.84049359110837</v>
      </c>
      <c r="E129" s="37">
        <f>SUM(E107:E128)</f>
        <v>771816</v>
      </c>
      <c r="F129" s="37">
        <f>B129-D129</f>
        <v>-6.9512603199891601</v>
      </c>
      <c r="G129" s="37">
        <v>0</v>
      </c>
      <c r="H129" s="9241" t="str">
        <f t="shared" si="16"/>
        <v>***</v>
      </c>
      <c r="J129" s="6823" t="s">
        <v>11571</v>
      </c>
      <c r="K129" s="37">
        <f>AVERAGE(K107:K128)</f>
        <v>67.88923327111921</v>
      </c>
      <c r="L129" s="37">
        <f>SUM(L107:L128)</f>
        <v>4692593</v>
      </c>
      <c r="M129" s="37">
        <f>AVERAGE(M107:M128)</f>
        <v>72.052012180370809</v>
      </c>
      <c r="N129" s="37">
        <f>SUM(N107:N128)</f>
        <v>581353</v>
      </c>
      <c r="O129" s="37">
        <f>K129-M129</f>
        <v>-4.1627789092515997</v>
      </c>
      <c r="P129" s="37">
        <v>0</v>
      </c>
      <c r="Q129" s="8884" t="str">
        <f t="shared" si="17"/>
        <v>***</v>
      </c>
      <c r="R129" s="37">
        <f>AVERAGE(R107:R128)</f>
        <v>82.611731817838958</v>
      </c>
      <c r="S129" s="37">
        <f>SUM(S107:S128)</f>
        <v>190463</v>
      </c>
      <c r="T129" s="37">
        <f>K129-R129</f>
        <v>-14.722498546719748</v>
      </c>
      <c r="U129" s="37">
        <v>8.3892959383399995E-77</v>
      </c>
      <c r="V129" s="8885" t="str">
        <f t="shared" si="18"/>
        <v>***</v>
      </c>
      <c r="X129" s="6823" t="s">
        <v>11571</v>
      </c>
      <c r="Y129" s="37">
        <f>AVERAGE(Y107:Y128)</f>
        <v>68.313332641793181</v>
      </c>
      <c r="Z129" s="37">
        <f>SUM(Z107:Z128)</f>
        <v>5273946</v>
      </c>
      <c r="AA129" s="37">
        <f>AVERAGE(AA107:AA128)</f>
        <v>82.611731817838958</v>
      </c>
      <c r="AB129" s="37">
        <f>SUM(AB107:AB128)</f>
        <v>190463</v>
      </c>
      <c r="AC129" s="37">
        <f>Y129-AA129</f>
        <v>-14.298399176045777</v>
      </c>
      <c r="AD129" s="37">
        <v>0</v>
      </c>
      <c r="AE129" s="8884" t="str">
        <f t="shared" si="19"/>
        <v>***</v>
      </c>
    </row>
    <row r="131" spans="1:31">
      <c r="A131" s="17042" t="s">
        <v>12133</v>
      </c>
      <c r="J131" s="17042" t="s">
        <v>12134</v>
      </c>
      <c r="X131" s="17042" t="s">
        <v>12135</v>
      </c>
    </row>
    <row r="132" spans="1:31" customFormat="1">
      <c r="A132" s="6" t="s">
        <v>11572</v>
      </c>
      <c r="B132" s="5" t="s">
        <v>11595</v>
      </c>
      <c r="C132" s="12" t="s">
        <v>0</v>
      </c>
      <c r="D132" s="5" t="s">
        <v>11568</v>
      </c>
      <c r="E132" s="12" t="s">
        <v>11486</v>
      </c>
      <c r="F132" s="5" t="s">
        <v>11643</v>
      </c>
      <c r="G132" s="6" t="s">
        <v>1</v>
      </c>
      <c r="H132" s="2" t="s">
        <v>11644</v>
      </c>
      <c r="J132" s="6" t="s">
        <v>11572</v>
      </c>
      <c r="K132" s="5" t="s">
        <v>11595</v>
      </c>
      <c r="L132" s="12" t="s">
        <v>0</v>
      </c>
      <c r="M132" s="5" t="s">
        <v>11569</v>
      </c>
      <c r="N132" s="12" t="s">
        <v>11486</v>
      </c>
      <c r="O132" s="5" t="s">
        <v>11645</v>
      </c>
      <c r="P132" s="6" t="s">
        <v>1</v>
      </c>
      <c r="Q132" s="2" t="s">
        <v>11646</v>
      </c>
      <c r="R132" s="5" t="s">
        <v>11570</v>
      </c>
      <c r="S132" s="12" t="s">
        <v>11487</v>
      </c>
      <c r="T132" s="5" t="s">
        <v>11647</v>
      </c>
      <c r="U132" s="6" t="s">
        <v>11488</v>
      </c>
      <c r="V132" s="17031" t="s">
        <v>11648</v>
      </c>
      <c r="X132" s="6" t="s">
        <v>11572</v>
      </c>
      <c r="Y132" s="5" t="s">
        <v>11649</v>
      </c>
      <c r="Z132" s="12" t="s">
        <v>0</v>
      </c>
      <c r="AA132" s="5" t="s">
        <v>11570</v>
      </c>
      <c r="AB132" s="12" t="s">
        <v>11486</v>
      </c>
      <c r="AC132" s="5" t="s">
        <v>11643</v>
      </c>
      <c r="AD132" s="6" t="s">
        <v>1</v>
      </c>
      <c r="AE132" s="17032" t="s">
        <v>11644</v>
      </c>
    </row>
    <row r="133" spans="1:31">
      <c r="A133" s="6823" t="s">
        <v>9616</v>
      </c>
      <c r="B133" s="37">
        <v>92.56549987053036</v>
      </c>
      <c r="C133" s="37">
        <v>339848</v>
      </c>
      <c r="D133" s="37">
        <v>85.037903976592631</v>
      </c>
      <c r="E133" s="37">
        <v>15038</v>
      </c>
      <c r="F133" s="37">
        <v>7.527595893937729</v>
      </c>
      <c r="G133" s="37">
        <v>1.6958589967999999E-250</v>
      </c>
      <c r="H133" s="9242" t="str">
        <f t="shared" ref="H133:H155" si="20">IF(G133&lt;0.01,"***",IF(G133&lt;0.05,"**",IF(G133&lt;0.1,"*","NS")))</f>
        <v>***</v>
      </c>
      <c r="J133" s="6823" t="s">
        <v>10012</v>
      </c>
      <c r="K133" s="37">
        <v>92.56549987053036</v>
      </c>
      <c r="L133" s="37">
        <v>339848</v>
      </c>
      <c r="M133" s="37">
        <v>83.504875406283858</v>
      </c>
      <c r="N133" s="37">
        <v>11076</v>
      </c>
      <c r="O133" s="37">
        <v>9.0606244642465015</v>
      </c>
      <c r="P133" s="37">
        <v>3.0724524448999999E-271</v>
      </c>
      <c r="Q133" s="9243" t="str">
        <f t="shared" ref="Q133:Q155" si="21">IF(P133&lt;0.01,"***",IF(P133&lt;0.05,"**",IF(P133&lt;0.1,"*","NS")))</f>
        <v>***</v>
      </c>
      <c r="R133" s="37">
        <v>89.323573952549211</v>
      </c>
      <c r="S133" s="37">
        <v>3962</v>
      </c>
      <c r="T133" s="37">
        <v>3.241925917981149</v>
      </c>
      <c r="U133" s="37">
        <v>1.19750510396E-14</v>
      </c>
      <c r="V133" s="9244" t="str">
        <f t="shared" ref="V133:V155" si="22">IF(P133&lt;0.01,"***",IF(P133&lt;0.05,"**",IF(P133&lt;0.1,"*","NS")))</f>
        <v>***</v>
      </c>
      <c r="X133" s="6823" t="s">
        <v>9814</v>
      </c>
      <c r="Y133" s="37">
        <v>92.279524911376825</v>
      </c>
      <c r="Z133" s="37">
        <v>350924</v>
      </c>
      <c r="AA133" s="37">
        <v>89.323573952549211</v>
      </c>
      <c r="AB133" s="37">
        <v>3962</v>
      </c>
      <c r="AC133" s="37">
        <v>2.9559509588276143</v>
      </c>
      <c r="AD133" s="37">
        <v>4.5673270912199997E-12</v>
      </c>
      <c r="AE133" s="9245" t="str">
        <f t="shared" ref="AE133:AE155" si="23">IF(AD133&lt;0.01,"***",IF(AD133&lt;0.05,"**",IF(AD133&lt;0.1,"*","NS")))</f>
        <v>***</v>
      </c>
    </row>
    <row r="134" spans="1:31">
      <c r="A134" s="6823" t="s">
        <v>9617</v>
      </c>
      <c r="B134" s="37">
        <v>81.819056206792908</v>
      </c>
      <c r="C134" s="37">
        <v>83175</v>
      </c>
      <c r="D134" s="37">
        <v>80.435812411179541</v>
      </c>
      <c r="E134" s="37">
        <v>4222</v>
      </c>
      <c r="F134" s="37">
        <v>1.3832437956133674</v>
      </c>
      <c r="G134" s="37">
        <v>2.3199447800232101E-2</v>
      </c>
      <c r="H134" s="9246" t="str">
        <f t="shared" si="20"/>
        <v>**</v>
      </c>
      <c r="J134" s="6823" t="s">
        <v>10013</v>
      </c>
      <c r="K134" s="37">
        <v>81.819056206792908</v>
      </c>
      <c r="L134" s="37">
        <v>83175</v>
      </c>
      <c r="M134" s="37">
        <v>76.48261758691207</v>
      </c>
      <c r="N134" s="37">
        <v>2934</v>
      </c>
      <c r="O134" s="37">
        <v>5.3364386198808376</v>
      </c>
      <c r="P134" s="37">
        <v>2.1614411643500001E-13</v>
      </c>
      <c r="Q134" s="9247" t="str">
        <f t="shared" si="21"/>
        <v>***</v>
      </c>
      <c r="R134" s="37">
        <v>89.440993788819881</v>
      </c>
      <c r="S134" s="37">
        <v>1288</v>
      </c>
      <c r="T134" s="37">
        <v>-7.6219375820269732</v>
      </c>
      <c r="U134" s="37">
        <v>1.7067544112900001E-12</v>
      </c>
      <c r="V134" s="9248" t="str">
        <f t="shared" si="22"/>
        <v>***</v>
      </c>
      <c r="X134" s="6823" t="s">
        <v>9815</v>
      </c>
      <c r="Y134" s="37">
        <v>81.637227235248346</v>
      </c>
      <c r="Z134" s="37">
        <v>86109</v>
      </c>
      <c r="AA134" s="37">
        <v>89.440993788819881</v>
      </c>
      <c r="AB134" s="37">
        <v>1288</v>
      </c>
      <c r="AC134" s="37">
        <v>-7.8037665535715348</v>
      </c>
      <c r="AD134" s="37">
        <v>6.0880784323000003E-13</v>
      </c>
      <c r="AE134" s="9249" t="str">
        <f t="shared" si="23"/>
        <v>***</v>
      </c>
    </row>
    <row r="135" spans="1:31">
      <c r="A135" s="6823" t="s">
        <v>9618</v>
      </c>
      <c r="B135" s="37">
        <v>79.776300747387594</v>
      </c>
      <c r="C135" s="37">
        <v>174073</v>
      </c>
      <c r="D135" s="37">
        <v>71.395478131949588</v>
      </c>
      <c r="E135" s="37">
        <v>10792</v>
      </c>
      <c r="F135" s="37">
        <v>8.3808226154380066</v>
      </c>
      <c r="G135" s="37">
        <v>1.2465481675600001E-96</v>
      </c>
      <c r="H135" s="9250" t="str">
        <f t="shared" si="20"/>
        <v>***</v>
      </c>
      <c r="J135" s="6823" t="s">
        <v>10014</v>
      </c>
      <c r="K135" s="37">
        <v>79.776300747387594</v>
      </c>
      <c r="L135" s="37">
        <v>174073</v>
      </c>
      <c r="M135" s="37">
        <v>68.229806039774118</v>
      </c>
      <c r="N135" s="37">
        <v>8146</v>
      </c>
      <c r="O135" s="37">
        <v>11.546494707613476</v>
      </c>
      <c r="P135" s="37">
        <v>1.6436923935999999E-139</v>
      </c>
      <c r="Q135" s="9251" t="str">
        <f t="shared" si="21"/>
        <v>***</v>
      </c>
      <c r="R135" s="37">
        <v>81.141345427059719</v>
      </c>
      <c r="S135" s="37">
        <v>2646</v>
      </c>
      <c r="T135" s="37">
        <v>-1.3650446796721241</v>
      </c>
      <c r="U135" s="37">
        <v>8.2626310814377504E-2</v>
      </c>
      <c r="V135" s="9252" t="str">
        <f t="shared" si="22"/>
        <v>***</v>
      </c>
      <c r="X135" s="6823" t="s">
        <v>9816</v>
      </c>
      <c r="Y135" s="37">
        <v>79.260121063116358</v>
      </c>
      <c r="Z135" s="37">
        <v>182219</v>
      </c>
      <c r="AA135" s="37">
        <v>81.141345427059719</v>
      </c>
      <c r="AB135" s="37">
        <v>2646</v>
      </c>
      <c r="AC135" s="37">
        <v>-1.8812243639433603</v>
      </c>
      <c r="AD135" s="37">
        <v>1.77526965465E-2</v>
      </c>
      <c r="AE135" s="9253" t="str">
        <f t="shared" si="23"/>
        <v>**</v>
      </c>
    </row>
    <row r="136" spans="1:31">
      <c r="A136" s="6823" t="s">
        <v>9619</v>
      </c>
      <c r="B136" s="37">
        <v>82.744304688187171</v>
      </c>
      <c r="C136" s="37">
        <v>113690</v>
      </c>
      <c r="D136" s="37">
        <v>80.347303389547506</v>
      </c>
      <c r="E136" s="37">
        <v>5989</v>
      </c>
      <c r="F136" s="37">
        <v>2.3970012986396654</v>
      </c>
      <c r="G136" s="37">
        <v>1.8251754931200001E-6</v>
      </c>
      <c r="H136" s="9254" t="str">
        <f t="shared" si="20"/>
        <v>***</v>
      </c>
      <c r="J136" s="6823" t="s">
        <v>10015</v>
      </c>
      <c r="K136" s="37">
        <v>82.744304688187171</v>
      </c>
      <c r="L136" s="37">
        <v>113690</v>
      </c>
      <c r="M136" s="37">
        <v>77.129376707226228</v>
      </c>
      <c r="N136" s="37">
        <v>4027</v>
      </c>
      <c r="O136" s="37">
        <v>5.6149279809609425</v>
      </c>
      <c r="P136" s="37">
        <v>2.7527034067500002E-20</v>
      </c>
      <c r="Q136" s="9255" t="str">
        <f t="shared" si="21"/>
        <v>***</v>
      </c>
      <c r="R136" s="37">
        <v>86.952089704383283</v>
      </c>
      <c r="S136" s="37">
        <v>1962</v>
      </c>
      <c r="T136" s="37">
        <v>-4.2077850161961123</v>
      </c>
      <c r="U136" s="37">
        <v>9.6460529924799992E-7</v>
      </c>
      <c r="V136" s="9256" t="str">
        <f t="shared" si="22"/>
        <v>***</v>
      </c>
      <c r="X136" s="6823" t="s">
        <v>9817</v>
      </c>
      <c r="Y136" s="37">
        <v>82.552222703602709</v>
      </c>
      <c r="Z136" s="37">
        <v>117717</v>
      </c>
      <c r="AA136" s="37">
        <v>86.952089704383283</v>
      </c>
      <c r="AB136" s="37">
        <v>1962</v>
      </c>
      <c r="AC136" s="37">
        <v>-4.3998670007805742</v>
      </c>
      <c r="AD136" s="37">
        <v>3.3704887069200002E-7</v>
      </c>
      <c r="AE136" s="9257" t="str">
        <f t="shared" si="23"/>
        <v>***</v>
      </c>
    </row>
    <row r="137" spans="1:31">
      <c r="A137" s="6823" t="s">
        <v>9620</v>
      </c>
      <c r="B137" s="37">
        <v>66.681324203781642</v>
      </c>
      <c r="C137" s="37">
        <v>47757</v>
      </c>
      <c r="D137" s="37">
        <v>69.175257731958766</v>
      </c>
      <c r="E137" s="37">
        <v>1940</v>
      </c>
      <c r="F137" s="37">
        <v>-2.4939335281771235</v>
      </c>
      <c r="G137" s="37">
        <v>2.2243150336966101E-2</v>
      </c>
      <c r="H137" s="9258" t="str">
        <f t="shared" si="20"/>
        <v>**</v>
      </c>
      <c r="J137" s="6823" t="s">
        <v>10016</v>
      </c>
      <c r="K137" s="37">
        <v>66.681324203781642</v>
      </c>
      <c r="L137" s="37">
        <v>47757</v>
      </c>
      <c r="M137" s="37">
        <v>63.927691043549707</v>
      </c>
      <c r="N137" s="37">
        <v>1217</v>
      </c>
      <c r="O137" s="37">
        <v>2.7536331602319351</v>
      </c>
      <c r="P137" s="37">
        <v>4.4274419848774803E-2</v>
      </c>
      <c r="Q137" s="9259" t="str">
        <f t="shared" si="21"/>
        <v>**</v>
      </c>
      <c r="R137" s="37">
        <v>78.008298755186729</v>
      </c>
      <c r="S137" s="37">
        <v>723</v>
      </c>
      <c r="T137" s="37">
        <v>-11.326974551405087</v>
      </c>
      <c r="U137" s="37">
        <v>1.3398001489199999E-10</v>
      </c>
      <c r="V137" s="9260" t="str">
        <f t="shared" si="22"/>
        <v>**</v>
      </c>
      <c r="X137" s="6823" t="s">
        <v>9818</v>
      </c>
      <c r="Y137" s="37">
        <v>66.612896639032954</v>
      </c>
      <c r="Z137" s="37">
        <v>48974</v>
      </c>
      <c r="AA137" s="37">
        <v>78.008298755186729</v>
      </c>
      <c r="AB137" s="37">
        <v>723</v>
      </c>
      <c r="AC137" s="37">
        <v>-11.395402116153775</v>
      </c>
      <c r="AD137" s="37">
        <v>1.05354872554E-10</v>
      </c>
      <c r="AE137" s="9261" t="str">
        <f t="shared" si="23"/>
        <v>***</v>
      </c>
    </row>
    <row r="138" spans="1:31">
      <c r="A138" s="6823" t="s">
        <v>9621</v>
      </c>
      <c r="B138" s="37">
        <v>66.959253487027183</v>
      </c>
      <c r="C138" s="37">
        <v>204042</v>
      </c>
      <c r="D138" s="37">
        <v>66.482150926344332</v>
      </c>
      <c r="E138" s="37">
        <v>8852</v>
      </c>
      <c r="F138" s="37">
        <v>0.47710256068285162</v>
      </c>
      <c r="G138" s="37">
        <v>0.35023142502253102</v>
      </c>
      <c r="H138" s="9262" t="str">
        <f t="shared" si="20"/>
        <v>NS</v>
      </c>
      <c r="J138" s="6823" t="s">
        <v>10017</v>
      </c>
      <c r="K138" s="37">
        <v>66.959253487027183</v>
      </c>
      <c r="L138" s="37">
        <v>204042</v>
      </c>
      <c r="M138" s="37">
        <v>60.701454234388358</v>
      </c>
      <c r="N138" s="37">
        <v>5845</v>
      </c>
      <c r="O138" s="37">
        <v>6.2577992526388257</v>
      </c>
      <c r="P138" s="37">
        <v>1.28762417972E-23</v>
      </c>
      <c r="Q138" s="9263" t="str">
        <f t="shared" si="21"/>
        <v>***</v>
      </c>
      <c r="R138" s="37">
        <v>77.718656468240766</v>
      </c>
      <c r="S138" s="37">
        <v>3007</v>
      </c>
      <c r="T138" s="37">
        <v>-10.759402981213583</v>
      </c>
      <c r="U138" s="37">
        <v>1.09472140677E-35</v>
      </c>
      <c r="V138" s="9264" t="str">
        <f t="shared" si="22"/>
        <v>***</v>
      </c>
      <c r="X138" s="6823" t="s">
        <v>9819</v>
      </c>
      <c r="Y138" s="37">
        <v>66.784984301076292</v>
      </c>
      <c r="Z138" s="37">
        <v>209887</v>
      </c>
      <c r="AA138" s="37">
        <v>77.718656468240766</v>
      </c>
      <c r="AB138" s="37">
        <v>3007</v>
      </c>
      <c r="AC138" s="37">
        <v>-10.933672167164474</v>
      </c>
      <c r="AD138" s="37">
        <v>1.0248917319699999E-36</v>
      </c>
      <c r="AE138" s="9265" t="str">
        <f t="shared" si="23"/>
        <v>***</v>
      </c>
    </row>
    <row r="139" spans="1:31">
      <c r="A139" s="6823" t="s">
        <v>9622</v>
      </c>
      <c r="B139" s="37">
        <v>48.648346422282494</v>
      </c>
      <c r="C139" s="37">
        <v>778010</v>
      </c>
      <c r="D139" s="37">
        <v>46.023738007057247</v>
      </c>
      <c r="E139" s="37">
        <v>68582</v>
      </c>
      <c r="F139" s="37">
        <v>2.6246084152252465</v>
      </c>
      <c r="G139" s="37">
        <v>1.06655715155E-39</v>
      </c>
      <c r="H139" s="9266" t="str">
        <f t="shared" si="20"/>
        <v>***</v>
      </c>
      <c r="J139" s="6823" t="s">
        <v>10018</v>
      </c>
      <c r="K139" s="37">
        <v>48.648346422282494</v>
      </c>
      <c r="L139" s="37">
        <v>778010</v>
      </c>
      <c r="M139" s="37">
        <v>42.440362244146662</v>
      </c>
      <c r="N139" s="37">
        <v>54328</v>
      </c>
      <c r="O139" s="37">
        <v>6.2079841781358311</v>
      </c>
      <c r="P139" s="37">
        <v>1.4923136616000001E-172</v>
      </c>
      <c r="Q139" s="9267" t="str">
        <f t="shared" si="21"/>
        <v>***</v>
      </c>
      <c r="R139" s="37">
        <v>59.681492914269683</v>
      </c>
      <c r="S139" s="37">
        <v>14254</v>
      </c>
      <c r="T139" s="37">
        <v>-11.033146491987189</v>
      </c>
      <c r="U139" s="37">
        <v>2.1934642558E-150</v>
      </c>
      <c r="V139" s="9268" t="str">
        <f t="shared" si="22"/>
        <v>***</v>
      </c>
      <c r="X139" s="6823" t="s">
        <v>9820</v>
      </c>
      <c r="Y139" s="37">
        <v>48.243141608336998</v>
      </c>
      <c r="Z139" s="37">
        <v>832338</v>
      </c>
      <c r="AA139" s="37">
        <v>59.681492914269683</v>
      </c>
      <c r="AB139" s="37">
        <v>14254</v>
      </c>
      <c r="AC139" s="37">
        <v>-11.438351305932684</v>
      </c>
      <c r="AD139" s="37">
        <v>9.6567897647E-162</v>
      </c>
      <c r="AE139" s="9269" t="str">
        <f t="shared" si="23"/>
        <v>***</v>
      </c>
    </row>
    <row r="140" spans="1:31">
      <c r="A140" s="6823" t="s">
        <v>9623</v>
      </c>
      <c r="B140" s="37">
        <v>88.778631271649573</v>
      </c>
      <c r="C140" s="37">
        <v>315826</v>
      </c>
      <c r="D140" s="37">
        <v>83.138062064597847</v>
      </c>
      <c r="E140" s="37">
        <v>12632</v>
      </c>
      <c r="F140" s="37">
        <v>5.6405692070517262</v>
      </c>
      <c r="G140" s="37">
        <v>5.2939718135599995E-85</v>
      </c>
      <c r="H140" s="9270" t="str">
        <f t="shared" si="20"/>
        <v>***</v>
      </c>
      <c r="J140" s="6823" t="s">
        <v>10019</v>
      </c>
      <c r="K140" s="37">
        <v>88.778631271649573</v>
      </c>
      <c r="L140" s="37">
        <v>315826</v>
      </c>
      <c r="M140" s="37">
        <v>79.555014390081908</v>
      </c>
      <c r="N140" s="37">
        <v>9034</v>
      </c>
      <c r="O140" s="37">
        <v>9.2236168815676649</v>
      </c>
      <c r="P140" s="37">
        <v>3.9708252808999999E-162</v>
      </c>
      <c r="Q140" s="9271" t="str">
        <f t="shared" si="21"/>
        <v>***</v>
      </c>
      <c r="R140" s="37">
        <v>92.13451917732074</v>
      </c>
      <c r="S140" s="37">
        <v>3598</v>
      </c>
      <c r="T140" s="37">
        <v>-3.3558879056711675</v>
      </c>
      <c r="U140" s="37">
        <v>2.13691204277E-10</v>
      </c>
      <c r="V140" s="9272" t="str">
        <f t="shared" si="22"/>
        <v>***</v>
      </c>
      <c r="X140" s="6823" t="s">
        <v>9821</v>
      </c>
      <c r="Y140" s="37">
        <v>88.522132610970885</v>
      </c>
      <c r="Z140" s="37">
        <v>324860</v>
      </c>
      <c r="AA140" s="37">
        <v>92.13451917732074</v>
      </c>
      <c r="AB140" s="37">
        <v>3598</v>
      </c>
      <c r="AC140" s="37">
        <v>-3.6123865663498549</v>
      </c>
      <c r="AD140" s="37">
        <v>1.28032811944E-11</v>
      </c>
      <c r="AE140" s="9273" t="str">
        <f t="shared" si="23"/>
        <v>***</v>
      </c>
    </row>
    <row r="141" spans="1:31">
      <c r="A141" s="6823" t="s">
        <v>9624</v>
      </c>
      <c r="B141" s="37">
        <v>76.464497942351031</v>
      </c>
      <c r="C141" s="37">
        <v>114937</v>
      </c>
      <c r="D141" s="37">
        <v>77.903289734443121</v>
      </c>
      <c r="E141" s="37">
        <v>5046</v>
      </c>
      <c r="F141" s="37">
        <v>-1.4387917920920898</v>
      </c>
      <c r="G141" s="37">
        <v>1.8268045994946101E-2</v>
      </c>
      <c r="H141" s="9274" t="str">
        <f t="shared" si="20"/>
        <v>**</v>
      </c>
      <c r="J141" s="6823" t="s">
        <v>10020</v>
      </c>
      <c r="K141" s="37">
        <v>76.464497942351031</v>
      </c>
      <c r="L141" s="37">
        <v>114937</v>
      </c>
      <c r="M141" s="37">
        <v>74.807806031933765</v>
      </c>
      <c r="N141" s="37">
        <v>3382</v>
      </c>
      <c r="O141" s="37">
        <v>1.6566919104172655</v>
      </c>
      <c r="P141" s="37">
        <v>2.5295884755369501E-2</v>
      </c>
      <c r="Q141" s="9275" t="str">
        <f t="shared" si="21"/>
        <v>**</v>
      </c>
      <c r="R141" s="37">
        <v>84.194711538461533</v>
      </c>
      <c r="S141" s="37">
        <v>1664</v>
      </c>
      <c r="T141" s="37">
        <v>-7.7302135961105023</v>
      </c>
      <c r="U141" s="37">
        <v>1.43773614146E-13</v>
      </c>
      <c r="V141" s="9276" t="str">
        <f t="shared" si="22"/>
        <v>**</v>
      </c>
      <c r="X141" s="6823" t="s">
        <v>9822</v>
      </c>
      <c r="Y141" s="37">
        <v>76.417143484985502</v>
      </c>
      <c r="Z141" s="37">
        <v>118319</v>
      </c>
      <c r="AA141" s="37">
        <v>84.194711538461533</v>
      </c>
      <c r="AB141" s="37">
        <v>1664</v>
      </c>
      <c r="AC141" s="37">
        <v>-7.7775680534760312</v>
      </c>
      <c r="AD141" s="37">
        <v>1.0527502275100001E-13</v>
      </c>
      <c r="AE141" s="9277" t="str">
        <f t="shared" si="23"/>
        <v>***</v>
      </c>
    </row>
    <row r="142" spans="1:31">
      <c r="A142" s="6823" t="s">
        <v>9625</v>
      </c>
      <c r="B142" s="37">
        <v>83.869871127914038</v>
      </c>
      <c r="C142" s="37">
        <v>97073</v>
      </c>
      <c r="D142" s="37">
        <v>82.603305785123965</v>
      </c>
      <c r="E142" s="37">
        <v>4840</v>
      </c>
      <c r="F142" s="37">
        <v>1.2665653427900736</v>
      </c>
      <c r="G142" s="37">
        <v>1.9564793649161302E-2</v>
      </c>
      <c r="H142" s="9278" t="str">
        <f t="shared" si="20"/>
        <v>**</v>
      </c>
      <c r="J142" s="6823" t="s">
        <v>10021</v>
      </c>
      <c r="K142" s="37">
        <v>83.869871127914038</v>
      </c>
      <c r="L142" s="37">
        <v>97073</v>
      </c>
      <c r="M142" s="37">
        <v>78.632478632478637</v>
      </c>
      <c r="N142" s="37">
        <v>3276</v>
      </c>
      <c r="O142" s="37">
        <v>5.237392495435401</v>
      </c>
      <c r="P142" s="37">
        <v>1.4263277536800001E-15</v>
      </c>
      <c r="Q142" s="9279" t="str">
        <f t="shared" si="21"/>
        <v>***</v>
      </c>
      <c r="R142" s="37">
        <v>90.920716112531963</v>
      </c>
      <c r="S142" s="37">
        <v>1564</v>
      </c>
      <c r="T142" s="37">
        <v>-7.0508449846179246</v>
      </c>
      <c r="U142" s="37">
        <v>4.5922084199900003E-14</v>
      </c>
      <c r="V142" s="9280" t="str">
        <f t="shared" si="22"/>
        <v>***</v>
      </c>
      <c r="X142" s="6823" t="s">
        <v>9823</v>
      </c>
      <c r="Y142" s="37">
        <v>83.698890870860694</v>
      </c>
      <c r="Z142" s="37">
        <v>100349</v>
      </c>
      <c r="AA142" s="37">
        <v>90.920716112531963</v>
      </c>
      <c r="AB142" s="37">
        <v>1564</v>
      </c>
      <c r="AC142" s="37">
        <v>-7.2218252416712687</v>
      </c>
      <c r="AD142" s="37">
        <v>1.4185083818300001E-14</v>
      </c>
      <c r="AE142" s="9281" t="str">
        <f t="shared" si="23"/>
        <v>***</v>
      </c>
    </row>
    <row r="143" spans="1:31">
      <c r="A143" s="6823" t="s">
        <v>9626</v>
      </c>
      <c r="B143" s="37">
        <v>76.369231684110375</v>
      </c>
      <c r="C143" s="37">
        <v>134528</v>
      </c>
      <c r="D143" s="37">
        <v>79.309171345924796</v>
      </c>
      <c r="E143" s="37">
        <v>5877</v>
      </c>
      <c r="F143" s="37">
        <v>-2.9399396618144209</v>
      </c>
      <c r="G143" s="37">
        <v>1.9634279176500001E-7</v>
      </c>
      <c r="H143" s="9282" t="str">
        <f t="shared" si="20"/>
        <v>***</v>
      </c>
      <c r="J143" s="6823" t="s">
        <v>10022</v>
      </c>
      <c r="K143" s="37">
        <v>76.369231684110375</v>
      </c>
      <c r="L143" s="37">
        <v>134528</v>
      </c>
      <c r="M143" s="37">
        <v>74.662787622322142</v>
      </c>
      <c r="N143" s="37">
        <v>3781</v>
      </c>
      <c r="O143" s="37">
        <v>1.7064440617882326</v>
      </c>
      <c r="P143" s="37">
        <v>1.4918439892707301E-2</v>
      </c>
      <c r="Q143" s="9283" t="str">
        <f t="shared" si="21"/>
        <v>**</v>
      </c>
      <c r="R143" s="37">
        <v>87.690839694656489</v>
      </c>
      <c r="S143" s="37">
        <v>2096</v>
      </c>
      <c r="T143" s="37">
        <v>-11.321608010546115</v>
      </c>
      <c r="U143" s="37">
        <v>6.36932681574E-34</v>
      </c>
      <c r="V143" s="9284" t="str">
        <f t="shared" si="22"/>
        <v>**</v>
      </c>
      <c r="X143" s="6823" t="s">
        <v>9824</v>
      </c>
      <c r="Y143" s="37">
        <v>76.322582044552419</v>
      </c>
      <c r="Z143" s="37">
        <v>138309</v>
      </c>
      <c r="AA143" s="37">
        <v>87.690839694656489</v>
      </c>
      <c r="AB143" s="37">
        <v>2096</v>
      </c>
      <c r="AC143" s="37">
        <v>-11.36825765010407</v>
      </c>
      <c r="AD143" s="37">
        <v>3.7431089017500002E-34</v>
      </c>
      <c r="AE143" s="9285" t="str">
        <f t="shared" si="23"/>
        <v>***</v>
      </c>
    </row>
    <row r="144" spans="1:31">
      <c r="A144" s="6823" t="s">
        <v>9627</v>
      </c>
      <c r="B144" s="37">
        <v>81.923444680916688</v>
      </c>
      <c r="C144" s="37">
        <v>162105</v>
      </c>
      <c r="D144" s="37">
        <v>80.776426566884936</v>
      </c>
      <c r="E144" s="37">
        <v>4276</v>
      </c>
      <c r="F144" s="37">
        <v>1.1470181140317521</v>
      </c>
      <c r="G144" s="37">
        <v>5.4525819008572902E-2</v>
      </c>
      <c r="H144" s="9286" t="str">
        <f t="shared" si="20"/>
        <v>*</v>
      </c>
      <c r="J144" s="6823" t="s">
        <v>10023</v>
      </c>
      <c r="K144" s="37">
        <v>81.923444680916688</v>
      </c>
      <c r="L144" s="37">
        <v>162105</v>
      </c>
      <c r="M144" s="37">
        <v>76.637168141592923</v>
      </c>
      <c r="N144" s="37">
        <v>2825</v>
      </c>
      <c r="O144" s="37">
        <v>5.2862765393237652</v>
      </c>
      <c r="P144" s="37">
        <v>5.0147529239199997E-13</v>
      </c>
      <c r="Q144" s="9287" t="str">
        <f t="shared" si="21"/>
        <v>***</v>
      </c>
      <c r="R144" s="37">
        <v>88.835286009648513</v>
      </c>
      <c r="S144" s="37">
        <v>1451</v>
      </c>
      <c r="T144" s="37">
        <v>-6.9118413287318248</v>
      </c>
      <c r="U144" s="37">
        <v>9.0553496187799996E-12</v>
      </c>
      <c r="V144" s="9288" t="str">
        <f t="shared" si="22"/>
        <v>***</v>
      </c>
      <c r="X144" s="6823" t="s">
        <v>9825</v>
      </c>
      <c r="Y144" s="37">
        <v>81.832898805553867</v>
      </c>
      <c r="Z144" s="37">
        <v>164930</v>
      </c>
      <c r="AA144" s="37">
        <v>88.835286009648513</v>
      </c>
      <c r="AB144" s="37">
        <v>1451</v>
      </c>
      <c r="AC144" s="37">
        <v>-7.0023872040946458</v>
      </c>
      <c r="AD144" s="37">
        <v>5.3066319915500002E-12</v>
      </c>
      <c r="AE144" s="9289" t="str">
        <f t="shared" si="23"/>
        <v>***</v>
      </c>
    </row>
    <row r="145" spans="1:31">
      <c r="A145" s="6823" t="s">
        <v>9628</v>
      </c>
      <c r="B145" s="37">
        <v>72.269851726845289</v>
      </c>
      <c r="C145" s="37">
        <v>221618</v>
      </c>
      <c r="D145" s="37">
        <v>64.231783862457931</v>
      </c>
      <c r="E145" s="37">
        <v>10993</v>
      </c>
      <c r="F145" s="37">
        <v>8.038067864387358</v>
      </c>
      <c r="G145" s="37">
        <v>7.4520383687199999E-75</v>
      </c>
      <c r="H145" s="9290" t="str">
        <f t="shared" si="20"/>
        <v>***</v>
      </c>
      <c r="J145" s="6823" t="s">
        <v>10024</v>
      </c>
      <c r="K145" s="37">
        <v>72.269851726845289</v>
      </c>
      <c r="L145" s="37">
        <v>221618</v>
      </c>
      <c r="M145" s="37">
        <v>58.946985320878319</v>
      </c>
      <c r="N145" s="37">
        <v>8243</v>
      </c>
      <c r="O145" s="37">
        <v>13.32286640596697</v>
      </c>
      <c r="P145" s="37">
        <v>9.7822381367000004E-154</v>
      </c>
      <c r="Q145" s="9291" t="str">
        <f t="shared" si="21"/>
        <v>***</v>
      </c>
      <c r="R145" s="37">
        <v>80.072727272727278</v>
      </c>
      <c r="S145" s="37">
        <v>2750</v>
      </c>
      <c r="T145" s="37">
        <v>-7.8028755458819887</v>
      </c>
      <c r="U145" s="37">
        <v>9.4835734724900005E-20</v>
      </c>
      <c r="V145" s="9292" t="str">
        <f t="shared" si="22"/>
        <v>***</v>
      </c>
      <c r="X145" s="6823" t="s">
        <v>9826</v>
      </c>
      <c r="Y145" s="37">
        <v>71.792083041490287</v>
      </c>
      <c r="Z145" s="37">
        <v>229861</v>
      </c>
      <c r="AA145" s="37">
        <v>80.072727272727278</v>
      </c>
      <c r="AB145" s="37">
        <v>2750</v>
      </c>
      <c r="AC145" s="37">
        <v>-8.280644231236991</v>
      </c>
      <c r="AD145" s="37">
        <v>7.7367701781199997E-22</v>
      </c>
      <c r="AE145" s="9293" t="str">
        <f t="shared" si="23"/>
        <v>***</v>
      </c>
    </row>
    <row r="146" spans="1:31">
      <c r="A146" s="6823" t="s">
        <v>9629</v>
      </c>
      <c r="B146" s="37">
        <v>93.155335283486423</v>
      </c>
      <c r="C146" s="37">
        <v>268355</v>
      </c>
      <c r="D146" s="37">
        <v>88.09699525566684</v>
      </c>
      <c r="E146" s="37">
        <v>9485</v>
      </c>
      <c r="F146" s="37">
        <v>5.0583400278195825</v>
      </c>
      <c r="G146" s="37">
        <v>3.6610072760400001E-80</v>
      </c>
      <c r="H146" s="9294" t="str">
        <f t="shared" si="20"/>
        <v>***</v>
      </c>
      <c r="J146" s="6823" t="s">
        <v>10025</v>
      </c>
      <c r="K146" s="37">
        <v>93.155335283486423</v>
      </c>
      <c r="L146" s="37">
        <v>268355</v>
      </c>
      <c r="M146" s="37">
        <v>85.428960508397637</v>
      </c>
      <c r="N146" s="37">
        <v>6609</v>
      </c>
      <c r="O146" s="37">
        <v>7.7263747750887859</v>
      </c>
      <c r="P146" s="37">
        <v>2.8488043724E-130</v>
      </c>
      <c r="Q146" s="9295" t="str">
        <f t="shared" si="21"/>
        <v>***</v>
      </c>
      <c r="R146" s="37">
        <v>94.228094575799716</v>
      </c>
      <c r="S146" s="37">
        <v>2876</v>
      </c>
      <c r="T146" s="37">
        <v>-1.0727592923132931</v>
      </c>
      <c r="U146" s="37">
        <v>2.3331237714613502E-2</v>
      </c>
      <c r="V146" s="9296" t="str">
        <f t="shared" si="22"/>
        <v>***</v>
      </c>
      <c r="X146" s="6823" t="s">
        <v>9827</v>
      </c>
      <c r="Y146" s="37">
        <v>92.969625114560458</v>
      </c>
      <c r="Z146" s="37">
        <v>274964</v>
      </c>
      <c r="AA146" s="37">
        <v>94.228094575799716</v>
      </c>
      <c r="AB146" s="37">
        <v>2876</v>
      </c>
      <c r="AC146" s="37">
        <v>-1.2584694612392582</v>
      </c>
      <c r="AD146" s="37">
        <v>8.5788386550232007E-3</v>
      </c>
      <c r="AE146" s="9297" t="str">
        <f t="shared" si="23"/>
        <v>***</v>
      </c>
    </row>
    <row r="147" spans="1:31">
      <c r="A147" s="6823" t="s">
        <v>9630</v>
      </c>
      <c r="B147" s="37">
        <v>78.885554243366528</v>
      </c>
      <c r="C147" s="37">
        <v>92297</v>
      </c>
      <c r="D147" s="37">
        <v>76.603221083455338</v>
      </c>
      <c r="E147" s="37">
        <v>3415</v>
      </c>
      <c r="F147" s="37">
        <v>2.2823331599111896</v>
      </c>
      <c r="G147" s="37">
        <v>1.3519151478804999E-3</v>
      </c>
      <c r="H147" s="9298" t="str">
        <f t="shared" si="20"/>
        <v>***</v>
      </c>
      <c r="J147" s="6823" t="s">
        <v>10026</v>
      </c>
      <c r="K147" s="37">
        <v>78.885554243366528</v>
      </c>
      <c r="L147" s="37">
        <v>92297</v>
      </c>
      <c r="M147" s="37">
        <v>71.422222222222217</v>
      </c>
      <c r="N147" s="37">
        <v>2250</v>
      </c>
      <c r="O147" s="37">
        <v>7.4633320211443106</v>
      </c>
      <c r="P147" s="37">
        <v>1.2762169845899999E-17</v>
      </c>
      <c r="Q147" s="9299" t="str">
        <f t="shared" si="21"/>
        <v>***</v>
      </c>
      <c r="R147" s="37">
        <v>86.60944206008584</v>
      </c>
      <c r="S147" s="37">
        <v>1165</v>
      </c>
      <c r="T147" s="37">
        <v>-7.7238878167193121</v>
      </c>
      <c r="U147" s="37">
        <v>1.2704078573500001E-10</v>
      </c>
      <c r="V147" s="9300" t="str">
        <f t="shared" si="22"/>
        <v>***</v>
      </c>
      <c r="X147" s="6823" t="s">
        <v>9828</v>
      </c>
      <c r="Y147" s="37">
        <v>78.707944197066013</v>
      </c>
      <c r="Z147" s="37">
        <v>94547</v>
      </c>
      <c r="AA147" s="37">
        <v>86.60944206008584</v>
      </c>
      <c r="AB147" s="37">
        <v>1165</v>
      </c>
      <c r="AC147" s="37">
        <v>-7.9014978630198272</v>
      </c>
      <c r="AD147" s="37">
        <v>5.4069013574499999E-11</v>
      </c>
      <c r="AE147" s="9301" t="str">
        <f t="shared" si="23"/>
        <v>***</v>
      </c>
    </row>
    <row r="148" spans="1:31">
      <c r="A148" s="6823" t="s">
        <v>9631</v>
      </c>
      <c r="B148" s="37">
        <v>62.19114166825559</v>
      </c>
      <c r="C148" s="37">
        <v>89159</v>
      </c>
      <c r="D148" s="37">
        <v>56.167276823430022</v>
      </c>
      <c r="E148" s="37">
        <v>7102</v>
      </c>
      <c r="F148" s="37">
        <v>6.0238648448255674</v>
      </c>
      <c r="G148" s="37">
        <v>8.7157955191700006E-24</v>
      </c>
      <c r="H148" s="9302" t="str">
        <f t="shared" si="20"/>
        <v>***</v>
      </c>
      <c r="J148" s="6823" t="s">
        <v>10027</v>
      </c>
      <c r="K148" s="37">
        <v>62.19114166825559</v>
      </c>
      <c r="L148" s="37">
        <v>89159</v>
      </c>
      <c r="M148" s="37">
        <v>53.288517441860463</v>
      </c>
      <c r="N148" s="37">
        <v>5504</v>
      </c>
      <c r="O148" s="37">
        <v>8.9026242263951261</v>
      </c>
      <c r="P148" s="37">
        <v>1.00190946512E-39</v>
      </c>
      <c r="Q148" s="9303" t="str">
        <f t="shared" si="21"/>
        <v>***</v>
      </c>
      <c r="R148" s="37">
        <v>66.082603254067578</v>
      </c>
      <c r="S148" s="37">
        <v>1598</v>
      </c>
      <c r="T148" s="37">
        <v>-3.8914615858119888</v>
      </c>
      <c r="U148" s="37">
        <v>1.4684244722785E-3</v>
      </c>
      <c r="V148" s="9304" t="str">
        <f t="shared" si="22"/>
        <v>***</v>
      </c>
      <c r="X148" s="6823" t="s">
        <v>9829</v>
      </c>
      <c r="Y148" s="37">
        <v>61.673515523488582</v>
      </c>
      <c r="Z148" s="37">
        <v>94663</v>
      </c>
      <c r="AA148" s="37">
        <v>66.082603254067578</v>
      </c>
      <c r="AB148" s="37">
        <v>1598</v>
      </c>
      <c r="AC148" s="37">
        <v>-4.4090877305789959</v>
      </c>
      <c r="AD148" s="37">
        <v>3.2263381110909998E-4</v>
      </c>
      <c r="AE148" s="9305" t="str">
        <f t="shared" si="23"/>
        <v>***</v>
      </c>
    </row>
    <row r="149" spans="1:31">
      <c r="A149" s="6823" t="s">
        <v>9632</v>
      </c>
      <c r="B149" s="37">
        <v>85.508841093504628</v>
      </c>
      <c r="C149" s="37">
        <v>274457</v>
      </c>
      <c r="D149" s="37">
        <v>78.720321034444325</v>
      </c>
      <c r="E149" s="37">
        <v>8971</v>
      </c>
      <c r="F149" s="37">
        <v>6.7885200590603034</v>
      </c>
      <c r="G149" s="37">
        <v>2.0194882221400001E-71</v>
      </c>
      <c r="H149" s="9306" t="str">
        <f t="shared" si="20"/>
        <v>***</v>
      </c>
      <c r="J149" s="6823" t="s">
        <v>10028</v>
      </c>
      <c r="K149" s="37">
        <v>85.508841093504628</v>
      </c>
      <c r="L149" s="37">
        <v>274457</v>
      </c>
      <c r="M149" s="37">
        <v>73.043184885290145</v>
      </c>
      <c r="N149" s="37">
        <v>5928</v>
      </c>
      <c r="O149" s="37">
        <v>12.465656208214483</v>
      </c>
      <c r="P149" s="37">
        <v>4.0097344179000004E-158</v>
      </c>
      <c r="Q149" s="9307" t="str">
        <f t="shared" si="21"/>
        <v>***</v>
      </c>
      <c r="R149" s="37">
        <v>89.779822543542551</v>
      </c>
      <c r="S149" s="37">
        <v>3043</v>
      </c>
      <c r="T149" s="37">
        <v>-4.2709814500379224</v>
      </c>
      <c r="U149" s="37">
        <v>2.6393156910599998E-11</v>
      </c>
      <c r="V149" s="9308" t="str">
        <f t="shared" si="22"/>
        <v>***</v>
      </c>
      <c r="X149" s="6823" t="s">
        <v>9830</v>
      </c>
      <c r="Y149" s="37">
        <v>85.245287729372109</v>
      </c>
      <c r="Z149" s="37">
        <v>280385</v>
      </c>
      <c r="AA149" s="37">
        <v>89.779822543542551</v>
      </c>
      <c r="AB149" s="37">
        <v>3043</v>
      </c>
      <c r="AC149" s="37">
        <v>-4.534534814170442</v>
      </c>
      <c r="AD149" s="37">
        <v>2.13978711164E-12</v>
      </c>
      <c r="AE149" s="9309" t="str">
        <f t="shared" si="23"/>
        <v>***</v>
      </c>
    </row>
    <row r="150" spans="1:31">
      <c r="A150" s="6823" t="s">
        <v>9633</v>
      </c>
      <c r="B150" s="37">
        <v>71.827931187241589</v>
      </c>
      <c r="C150" s="37">
        <v>108352</v>
      </c>
      <c r="D150" s="37">
        <v>73.424606151537887</v>
      </c>
      <c r="E150" s="37">
        <v>5332</v>
      </c>
      <c r="F150" s="37">
        <v>-1.5966749642962981</v>
      </c>
      <c r="G150" s="37">
        <v>1.1329393433430699E-2</v>
      </c>
      <c r="H150" s="9310" t="str">
        <f t="shared" si="20"/>
        <v>**</v>
      </c>
      <c r="J150" s="6823" t="s">
        <v>10029</v>
      </c>
      <c r="K150" s="37">
        <v>71.827931187241589</v>
      </c>
      <c r="L150" s="37">
        <v>108352</v>
      </c>
      <c r="M150" s="37">
        <v>69.983991462113124</v>
      </c>
      <c r="N150" s="37">
        <v>3748</v>
      </c>
      <c r="O150" s="37">
        <v>1.8439397251284646</v>
      </c>
      <c r="P150" s="37">
        <v>1.36791951268759E-2</v>
      </c>
      <c r="Q150" s="9311" t="str">
        <f t="shared" si="21"/>
        <v>**</v>
      </c>
      <c r="R150" s="37">
        <v>81.565656565656568</v>
      </c>
      <c r="S150" s="37">
        <v>1584</v>
      </c>
      <c r="T150" s="37">
        <v>-9.7377253784149786</v>
      </c>
      <c r="U150" s="37">
        <v>1.05730359904E-17</v>
      </c>
      <c r="V150" s="9312" t="str">
        <f t="shared" si="22"/>
        <v>**</v>
      </c>
      <c r="X150" s="6823" t="s">
        <v>9831</v>
      </c>
      <c r="Y150" s="37">
        <v>71.76628010704728</v>
      </c>
      <c r="Z150" s="37">
        <v>112100</v>
      </c>
      <c r="AA150" s="37">
        <v>81.565656565656568</v>
      </c>
      <c r="AB150" s="37">
        <v>1584</v>
      </c>
      <c r="AC150" s="37">
        <v>-9.799376458609288</v>
      </c>
      <c r="AD150" s="37">
        <v>6.8317052496000003E-18</v>
      </c>
      <c r="AE150" s="9313" t="str">
        <f t="shared" si="23"/>
        <v>***</v>
      </c>
    </row>
    <row r="151" spans="1:31">
      <c r="A151" s="6823" t="s">
        <v>9634</v>
      </c>
      <c r="B151" s="37">
        <v>86.055503331017292</v>
      </c>
      <c r="C151" s="37">
        <v>122335</v>
      </c>
      <c r="D151" s="37">
        <v>81.999255398361882</v>
      </c>
      <c r="E151" s="37">
        <v>5372</v>
      </c>
      <c r="F151" s="37">
        <v>4.0562479326554097</v>
      </c>
      <c r="G151" s="37">
        <v>6.3659495079699998E-17</v>
      </c>
      <c r="H151" s="9314" t="str">
        <f t="shared" si="20"/>
        <v>***</v>
      </c>
      <c r="J151" s="6823" t="s">
        <v>10030</v>
      </c>
      <c r="K151" s="37">
        <v>86.055503331017292</v>
      </c>
      <c r="L151" s="37">
        <v>122335</v>
      </c>
      <c r="M151" s="37">
        <v>79.194120628484541</v>
      </c>
      <c r="N151" s="37">
        <v>3946</v>
      </c>
      <c r="O151" s="37">
        <v>6.861382702532751</v>
      </c>
      <c r="P151" s="37">
        <v>4.3892288017900002E-34</v>
      </c>
      <c r="Q151" s="9315" t="str">
        <f t="shared" si="21"/>
        <v>***</v>
      </c>
      <c r="R151" s="37">
        <v>89.761570827489479</v>
      </c>
      <c r="S151" s="37">
        <v>1426</v>
      </c>
      <c r="T151" s="37">
        <v>-3.7060674964721869</v>
      </c>
      <c r="U151" s="37">
        <v>5.77246685591E-5</v>
      </c>
      <c r="V151" s="9316" t="str">
        <f t="shared" si="22"/>
        <v>***</v>
      </c>
      <c r="X151" s="6823" t="s">
        <v>9832</v>
      </c>
      <c r="Y151" s="37">
        <v>85.841100403069348</v>
      </c>
      <c r="Z151" s="37">
        <v>126281</v>
      </c>
      <c r="AA151" s="37">
        <v>89.761570827489479</v>
      </c>
      <c r="AB151" s="37">
        <v>1426</v>
      </c>
      <c r="AC151" s="37">
        <v>-3.9204704244201309</v>
      </c>
      <c r="AD151" s="37">
        <v>2.35422189921E-5</v>
      </c>
      <c r="AE151" s="9317" t="str">
        <f t="shared" si="23"/>
        <v>***</v>
      </c>
    </row>
    <row r="152" spans="1:31">
      <c r="A152" s="6823" t="s">
        <v>9635</v>
      </c>
      <c r="B152" s="37">
        <v>78.546675122188702</v>
      </c>
      <c r="C152" s="37">
        <v>156111</v>
      </c>
      <c r="D152" s="37">
        <v>76.507725535803289</v>
      </c>
      <c r="E152" s="37">
        <v>6019</v>
      </c>
      <c r="F152" s="37">
        <v>2.0389495863854137</v>
      </c>
      <c r="G152" s="37">
        <v>1.5902665676880001E-4</v>
      </c>
      <c r="H152" s="9318" t="str">
        <f t="shared" si="20"/>
        <v>***</v>
      </c>
      <c r="J152" s="6823" t="s">
        <v>10031</v>
      </c>
      <c r="K152" s="37">
        <v>78.546675122188702</v>
      </c>
      <c r="L152" s="37">
        <v>156111</v>
      </c>
      <c r="M152" s="37">
        <v>71.919342793129204</v>
      </c>
      <c r="N152" s="37">
        <v>4017</v>
      </c>
      <c r="O152" s="37">
        <v>6.6273323290594988</v>
      </c>
      <c r="P152" s="37">
        <v>7.0163288938999997E-24</v>
      </c>
      <c r="Q152" s="9319" t="str">
        <f t="shared" si="21"/>
        <v>***</v>
      </c>
      <c r="R152" s="37">
        <v>85.714285714285708</v>
      </c>
      <c r="S152" s="37">
        <v>2002</v>
      </c>
      <c r="T152" s="37">
        <v>-7.1676105920970059</v>
      </c>
      <c r="U152" s="37">
        <v>7.5067578886099996E-15</v>
      </c>
      <c r="V152" s="9320" t="str">
        <f t="shared" si="22"/>
        <v>***</v>
      </c>
      <c r="X152" s="6823" t="s">
        <v>9833</v>
      </c>
      <c r="Y152" s="37">
        <v>78.380420663469224</v>
      </c>
      <c r="Z152" s="37">
        <v>160128</v>
      </c>
      <c r="AA152" s="37">
        <v>85.714285714285708</v>
      </c>
      <c r="AB152" s="37">
        <v>2002</v>
      </c>
      <c r="AC152" s="37">
        <v>-7.3338650508164847</v>
      </c>
      <c r="AD152" s="37">
        <v>2.1073981743700001E-15</v>
      </c>
      <c r="AE152" s="9321" t="str">
        <f t="shared" si="23"/>
        <v>***</v>
      </c>
    </row>
    <row r="153" spans="1:31">
      <c r="A153" s="6823" t="s">
        <v>9636</v>
      </c>
      <c r="B153" s="37">
        <v>89.864694512143885</v>
      </c>
      <c r="C153" s="37">
        <v>118990</v>
      </c>
      <c r="D153" s="37">
        <v>85.037609270176858</v>
      </c>
      <c r="E153" s="37">
        <v>4919</v>
      </c>
      <c r="F153" s="37">
        <v>4.8270852419670263</v>
      </c>
      <c r="G153" s="37">
        <v>1.09557419351E-27</v>
      </c>
      <c r="H153" s="9322" t="str">
        <f t="shared" si="20"/>
        <v>***</v>
      </c>
      <c r="J153" s="6823" t="s">
        <v>10032</v>
      </c>
      <c r="K153" s="37">
        <v>89.864694512143885</v>
      </c>
      <c r="L153" s="37">
        <v>118990</v>
      </c>
      <c r="M153" s="37">
        <v>81.83098591549296</v>
      </c>
      <c r="N153" s="37">
        <v>3550</v>
      </c>
      <c r="O153" s="37">
        <v>8.033708596650925</v>
      </c>
      <c r="P153" s="37">
        <v>4.7252539918300001E-54</v>
      </c>
      <c r="Q153" s="9323" t="str">
        <f t="shared" si="21"/>
        <v>***</v>
      </c>
      <c r="R153" s="37">
        <v>93.352812271731196</v>
      </c>
      <c r="S153" s="37">
        <v>1369</v>
      </c>
      <c r="T153" s="37">
        <v>-3.4881177595873112</v>
      </c>
      <c r="U153" s="37">
        <v>2.04840484888E-5</v>
      </c>
      <c r="V153" s="9324" t="str">
        <f t="shared" si="22"/>
        <v>***</v>
      </c>
      <c r="X153" s="6823" t="s">
        <v>9834</v>
      </c>
      <c r="Y153" s="37">
        <v>89.631956912028727</v>
      </c>
      <c r="Z153" s="37">
        <v>122540</v>
      </c>
      <c r="AA153" s="37">
        <v>93.352812271731196</v>
      </c>
      <c r="AB153" s="37">
        <v>1369</v>
      </c>
      <c r="AC153" s="37">
        <v>-3.7208553597024689</v>
      </c>
      <c r="AD153" s="37">
        <v>6.8231667538400002E-6</v>
      </c>
      <c r="AE153" s="9325" t="str">
        <f t="shared" si="23"/>
        <v>***</v>
      </c>
    </row>
    <row r="154" spans="1:31">
      <c r="A154" s="6823" t="s">
        <v>9637</v>
      </c>
      <c r="B154" s="37">
        <v>75.498511570853708</v>
      </c>
      <c r="C154" s="37">
        <v>66849</v>
      </c>
      <c r="D154" s="37">
        <v>75.325108369456487</v>
      </c>
      <c r="E154" s="37">
        <v>2999</v>
      </c>
      <c r="F154" s="37">
        <v>0.1734032013972211</v>
      </c>
      <c r="G154" s="37">
        <v>0.82900931126687172</v>
      </c>
      <c r="H154" s="9326" t="str">
        <f t="shared" si="20"/>
        <v>NS</v>
      </c>
      <c r="J154" s="6823" t="s">
        <v>10033</v>
      </c>
      <c r="K154" s="37">
        <v>75.498511570853708</v>
      </c>
      <c r="L154" s="37">
        <v>66849</v>
      </c>
      <c r="M154" s="37">
        <v>71.309055118110237</v>
      </c>
      <c r="N154" s="37">
        <v>2032</v>
      </c>
      <c r="O154" s="37">
        <v>4.189456452743471</v>
      </c>
      <c r="P154" s="37">
        <v>1.57067647087E-5</v>
      </c>
      <c r="Q154" s="9327" t="str">
        <f t="shared" si="21"/>
        <v>***</v>
      </c>
      <c r="R154" s="37">
        <v>83.764219234746633</v>
      </c>
      <c r="S154" s="37">
        <v>967</v>
      </c>
      <c r="T154" s="37">
        <v>-8.2657076638929254</v>
      </c>
      <c r="U154" s="37">
        <v>2.7844400173600002E-9</v>
      </c>
      <c r="V154" s="9328" t="str">
        <f t="shared" si="22"/>
        <v>***</v>
      </c>
      <c r="X154" s="6823" t="s">
        <v>9835</v>
      </c>
      <c r="Y154" s="37">
        <v>75.374921966870403</v>
      </c>
      <c r="Z154" s="37">
        <v>68881</v>
      </c>
      <c r="AA154" s="37">
        <v>83.764219234746633</v>
      </c>
      <c r="AB154" s="37">
        <v>967</v>
      </c>
      <c r="AC154" s="37">
        <v>-8.3892972678762305</v>
      </c>
      <c r="AD154" s="37">
        <v>1.70666408516E-9</v>
      </c>
      <c r="AE154" s="9329" t="str">
        <f t="shared" si="23"/>
        <v>***</v>
      </c>
    </row>
    <row r="155" spans="1:31">
      <c r="A155" s="6823" t="s">
        <v>11571</v>
      </c>
      <c r="B155" s="37">
        <f>AVERAGE(B133:B154)</f>
        <v>78.200172821447012</v>
      </c>
      <c r="C155" s="37">
        <f>SUM(C133:C154)</f>
        <v>4083587</v>
      </c>
      <c r="D155" s="37">
        <f>AVERAGE(D133:D154)</f>
        <v>75.3973546752907</v>
      </c>
      <c r="E155" s="37">
        <f>SUM(E133:E154)</f>
        <v>212693</v>
      </c>
      <c r="F155" s="37">
        <f>B155-D155</f>
        <v>2.8028181461563122</v>
      </c>
      <c r="G155" s="37">
        <v>0</v>
      </c>
      <c r="H155" s="9330" t="str">
        <f t="shared" si="20"/>
        <v>***</v>
      </c>
      <c r="J155" s="6823" t="s">
        <v>11571</v>
      </c>
      <c r="K155" s="37">
        <f>AVERAGE(K133:K154)</f>
        <v>78.200172821447012</v>
      </c>
      <c r="L155" s="37">
        <f>SUM(L133:L154)</f>
        <v>4083587</v>
      </c>
      <c r="M155" s="37">
        <f>AVERAGE(M133:M154)</f>
        <v>71.503582017121332</v>
      </c>
      <c r="N155" s="37">
        <f>SUM(N133:N154)</f>
        <v>155698</v>
      </c>
      <c r="O155" s="37">
        <f>K155-M155</f>
        <v>6.6965908043256803</v>
      </c>
      <c r="P155" s="37">
        <v>0</v>
      </c>
      <c r="Q155" s="8884" t="str">
        <f t="shared" si="21"/>
        <v>***</v>
      </c>
      <c r="R155" s="37">
        <f>AVERAGE(R133:R154)</f>
        <v>84.407898084693699</v>
      </c>
      <c r="S155" s="37">
        <f>SUM(S133:S154)</f>
        <v>56995</v>
      </c>
      <c r="T155" s="37">
        <f>K155-R155</f>
        <v>-6.2077252632466866</v>
      </c>
      <c r="U155" s="37">
        <v>8.3892959383399995E-77</v>
      </c>
      <c r="V155" s="8885" t="str">
        <f t="shared" si="22"/>
        <v>***</v>
      </c>
      <c r="X155" s="6823" t="s">
        <v>11571</v>
      </c>
      <c r="Y155" s="37">
        <f>AVERAGE(Y133:Y154)</f>
        <v>77.979404633508011</v>
      </c>
      <c r="Z155" s="37">
        <f>SUM(Z133:Z154)</f>
        <v>4239285</v>
      </c>
      <c r="AA155" s="37">
        <f>AVERAGE(AA133:AA154)</f>
        <v>84.407898084693699</v>
      </c>
      <c r="AB155" s="37">
        <f>SUM(AB133:AB154)</f>
        <v>56995</v>
      </c>
      <c r="AC155" s="37">
        <f>Y155-AA155</f>
        <v>-6.4284934511856875</v>
      </c>
      <c r="AD155" s="37">
        <v>0</v>
      </c>
      <c r="AE155" s="8884" t="str">
        <f t="shared" si="23"/>
        <v>***</v>
      </c>
    </row>
    <row r="157" spans="1:31">
      <c r="A157" s="17042" t="s">
        <v>12136</v>
      </c>
      <c r="J157" s="17042" t="s">
        <v>12137</v>
      </c>
      <c r="X157" s="17042" t="s">
        <v>12138</v>
      </c>
    </row>
    <row r="158" spans="1:31" customFormat="1">
      <c r="A158" s="6" t="s">
        <v>11572</v>
      </c>
      <c r="B158" s="5" t="s">
        <v>11595</v>
      </c>
      <c r="C158" s="12" t="s">
        <v>0</v>
      </c>
      <c r="D158" s="5" t="s">
        <v>11568</v>
      </c>
      <c r="E158" s="12" t="s">
        <v>11486</v>
      </c>
      <c r="F158" s="5" t="s">
        <v>11643</v>
      </c>
      <c r="G158" s="6" t="s">
        <v>1</v>
      </c>
      <c r="H158" s="2" t="s">
        <v>11644</v>
      </c>
      <c r="J158" s="6" t="s">
        <v>11572</v>
      </c>
      <c r="K158" s="5" t="s">
        <v>11595</v>
      </c>
      <c r="L158" s="12" t="s">
        <v>0</v>
      </c>
      <c r="M158" s="5" t="s">
        <v>11569</v>
      </c>
      <c r="N158" s="12" t="s">
        <v>11486</v>
      </c>
      <c r="O158" s="5" t="s">
        <v>11645</v>
      </c>
      <c r="P158" s="6" t="s">
        <v>1</v>
      </c>
      <c r="Q158" s="2" t="s">
        <v>11646</v>
      </c>
      <c r="R158" s="5" t="s">
        <v>11570</v>
      </c>
      <c r="S158" s="12" t="s">
        <v>11487</v>
      </c>
      <c r="T158" s="5" t="s">
        <v>11647</v>
      </c>
      <c r="U158" s="6" t="s">
        <v>11488</v>
      </c>
      <c r="V158" s="17031" t="s">
        <v>11648</v>
      </c>
      <c r="X158" s="6" t="s">
        <v>11572</v>
      </c>
      <c r="Y158" s="5" t="s">
        <v>11649</v>
      </c>
      <c r="Z158" s="12" t="s">
        <v>0</v>
      </c>
      <c r="AA158" s="5" t="s">
        <v>11570</v>
      </c>
      <c r="AB158" s="12" t="s">
        <v>11486</v>
      </c>
      <c r="AC158" s="5" t="s">
        <v>11643</v>
      </c>
      <c r="AD158" s="6" t="s">
        <v>1</v>
      </c>
      <c r="AE158" s="17032" t="s">
        <v>11644</v>
      </c>
    </row>
    <row r="159" spans="1:31">
      <c r="A159" s="6823" t="s">
        <v>9638</v>
      </c>
      <c r="B159" s="37">
        <v>88.697178964446195</v>
      </c>
      <c r="C159" s="37">
        <v>187378</v>
      </c>
      <c r="D159" s="37">
        <v>87.375645049741976</v>
      </c>
      <c r="E159" s="37">
        <v>18797</v>
      </c>
      <c r="F159" s="37">
        <v>1.3215339147042187</v>
      </c>
      <c r="G159" s="37">
        <v>5.6269944435800002E-8</v>
      </c>
      <c r="H159" s="9331" t="str">
        <f t="shared" ref="H159:H181" si="24">IF(G159&lt;0.01,"***",IF(G159&lt;0.05,"**",IF(G159&lt;0.1,"*","NS")))</f>
        <v>***</v>
      </c>
      <c r="J159" s="6823" t="s">
        <v>10034</v>
      </c>
      <c r="K159" s="37">
        <v>88.697178964446195</v>
      </c>
      <c r="L159" s="37">
        <v>187378</v>
      </c>
      <c r="M159" s="37">
        <v>87.182765454196769</v>
      </c>
      <c r="N159" s="37">
        <v>15643</v>
      </c>
      <c r="O159" s="37">
        <v>1.5144135102494261</v>
      </c>
      <c r="P159" s="37">
        <v>1.05542619015E-8</v>
      </c>
      <c r="Q159" s="9332" t="str">
        <f t="shared" ref="Q159:Q181" si="25">IF(P159&lt;0.01,"***",IF(P159&lt;0.05,"**",IF(P159&lt;0.1,"*","NS")))</f>
        <v>***</v>
      </c>
      <c r="R159" s="37">
        <v>88.33227647431832</v>
      </c>
      <c r="S159" s="37">
        <v>3154</v>
      </c>
      <c r="T159" s="37">
        <v>0.36490249012787501</v>
      </c>
      <c r="U159" s="37">
        <v>0.52106914407117189</v>
      </c>
      <c r="V159" s="9333" t="str">
        <f t="shared" ref="V159:V181" si="26">IF(P159&lt;0.01,"***",IF(P159&lt;0.05,"**",IF(P159&lt;0.1,"*","NS")))</f>
        <v>***</v>
      </c>
      <c r="X159" s="6823" t="s">
        <v>9836</v>
      </c>
      <c r="Y159" s="37">
        <v>88.580491673275176</v>
      </c>
      <c r="Z159" s="37">
        <v>203021</v>
      </c>
      <c r="AA159" s="37">
        <v>88.33227647431832</v>
      </c>
      <c r="AB159" s="37">
        <v>3154</v>
      </c>
      <c r="AC159" s="37">
        <v>0.2482151989568564</v>
      </c>
      <c r="AD159" s="37">
        <v>0.66366109147847507</v>
      </c>
      <c r="AE159" s="9334" t="str">
        <f t="shared" ref="AE159:AE181" si="27">IF(AD159&lt;0.01,"***",IF(AD159&lt;0.05,"**",IF(AD159&lt;0.1,"*","NS")))</f>
        <v>NS</v>
      </c>
    </row>
    <row r="160" spans="1:31">
      <c r="A160" s="6823" t="s">
        <v>9639</v>
      </c>
      <c r="B160" s="37">
        <v>76.049688900491674</v>
      </c>
      <c r="C160" s="37">
        <v>45966</v>
      </c>
      <c r="D160" s="37">
        <v>80.885036496350367</v>
      </c>
      <c r="E160" s="37">
        <v>4384</v>
      </c>
      <c r="F160" s="37">
        <v>-4.8353475958586927</v>
      </c>
      <c r="G160" s="37">
        <v>5.46318785554E-13</v>
      </c>
      <c r="H160" s="9335" t="str">
        <f t="shared" si="24"/>
        <v>***</v>
      </c>
      <c r="J160" s="6823" t="s">
        <v>10035</v>
      </c>
      <c r="K160" s="37">
        <v>76.049688900491674</v>
      </c>
      <c r="L160" s="37">
        <v>45966</v>
      </c>
      <c r="M160" s="37">
        <v>78.718946423226583</v>
      </c>
      <c r="N160" s="37">
        <v>3341</v>
      </c>
      <c r="O160" s="37">
        <v>-2.6692575227349096</v>
      </c>
      <c r="P160" s="37">
        <v>4.657276305712E-4</v>
      </c>
      <c r="Q160" s="9336" t="str">
        <f t="shared" si="25"/>
        <v>***</v>
      </c>
      <c r="R160" s="37">
        <v>87.823585810162996</v>
      </c>
      <c r="S160" s="37">
        <v>1043</v>
      </c>
      <c r="T160" s="37">
        <v>-11.773896909671322</v>
      </c>
      <c r="U160" s="37">
        <v>8.996960207479999E-19</v>
      </c>
      <c r="V160" s="9337" t="str">
        <f t="shared" si="26"/>
        <v>***</v>
      </c>
      <c r="X160" s="6823" t="s">
        <v>9837</v>
      </c>
      <c r="Y160" s="37">
        <v>76.230555499219179</v>
      </c>
      <c r="Z160" s="37">
        <v>49307</v>
      </c>
      <c r="AA160" s="37">
        <v>87.823585810162996</v>
      </c>
      <c r="AB160" s="37">
        <v>1043</v>
      </c>
      <c r="AC160" s="37">
        <v>-11.593030310943817</v>
      </c>
      <c r="AD160" s="37">
        <v>2.3797279221999999E-18</v>
      </c>
      <c r="AE160" s="9338" t="str">
        <f t="shared" si="27"/>
        <v>***</v>
      </c>
    </row>
    <row r="161" spans="1:31">
      <c r="A161" s="6823" t="s">
        <v>9640</v>
      </c>
      <c r="B161" s="37">
        <v>72.716203464125897</v>
      </c>
      <c r="C161" s="37">
        <v>98553</v>
      </c>
      <c r="D161" s="37">
        <v>70.613574280310985</v>
      </c>
      <c r="E161" s="37">
        <v>9518</v>
      </c>
      <c r="F161" s="37">
        <v>2.102629183814912</v>
      </c>
      <c r="G161" s="37">
        <v>1.13971140072E-5</v>
      </c>
      <c r="H161" s="9339" t="str">
        <f t="shared" si="24"/>
        <v>***</v>
      </c>
      <c r="J161" s="6823" t="s">
        <v>10036</v>
      </c>
      <c r="K161" s="37">
        <v>72.716203464125897</v>
      </c>
      <c r="L161" s="37">
        <v>98553</v>
      </c>
      <c r="M161" s="37">
        <v>68.287834614365224</v>
      </c>
      <c r="N161" s="37">
        <v>7546</v>
      </c>
      <c r="O161" s="37">
        <v>4.4283688497606732</v>
      </c>
      <c r="P161" s="37">
        <v>1.08365157462E-16</v>
      </c>
      <c r="Q161" s="9340" t="str">
        <f t="shared" si="25"/>
        <v>***</v>
      </c>
      <c r="R161" s="37">
        <v>79.513184584178504</v>
      </c>
      <c r="S161" s="37">
        <v>1972</v>
      </c>
      <c r="T161" s="37">
        <v>-6.7969811200526067</v>
      </c>
      <c r="U161" s="37">
        <v>1.8096368171500001E-11</v>
      </c>
      <c r="V161" s="9341" t="str">
        <f t="shared" si="26"/>
        <v>***</v>
      </c>
      <c r="X161" s="6823" t="s">
        <v>9838</v>
      </c>
      <c r="Y161" s="37">
        <v>72.401247891120562</v>
      </c>
      <c r="Z161" s="37">
        <v>106099</v>
      </c>
      <c r="AA161" s="37">
        <v>79.513184584178504</v>
      </c>
      <c r="AB161" s="37">
        <v>1972</v>
      </c>
      <c r="AC161" s="37">
        <v>-7.1119366930579417</v>
      </c>
      <c r="AD161" s="37">
        <v>2.3597602205300001E-12</v>
      </c>
      <c r="AE161" s="9342" t="str">
        <f t="shared" si="27"/>
        <v>***</v>
      </c>
    </row>
    <row r="162" spans="1:31">
      <c r="A162" s="6823" t="s">
        <v>9641</v>
      </c>
      <c r="B162" s="37">
        <v>76.774654597427343</v>
      </c>
      <c r="C162" s="37">
        <v>62970</v>
      </c>
      <c r="D162" s="37">
        <v>81.035106768005789</v>
      </c>
      <c r="E162" s="37">
        <v>5526</v>
      </c>
      <c r="F162" s="37">
        <v>-4.2604521705784464</v>
      </c>
      <c r="G162" s="37">
        <v>4.8242448697699996E-13</v>
      </c>
      <c r="H162" s="9343" t="str">
        <f t="shared" si="24"/>
        <v>***</v>
      </c>
      <c r="J162" s="6823" t="s">
        <v>10037</v>
      </c>
      <c r="K162" s="37">
        <v>76.774654597427343</v>
      </c>
      <c r="L162" s="37">
        <v>62970</v>
      </c>
      <c r="M162" s="37">
        <v>79.101232181686399</v>
      </c>
      <c r="N162" s="37">
        <v>4139</v>
      </c>
      <c r="O162" s="37">
        <v>-2.3265775842590557</v>
      </c>
      <c r="P162" s="37">
        <v>5.7925672333810003E-4</v>
      </c>
      <c r="Q162" s="9344" t="str">
        <f t="shared" si="25"/>
        <v>***</v>
      </c>
      <c r="R162" s="37">
        <v>86.806056236481609</v>
      </c>
      <c r="S162" s="37">
        <v>1387</v>
      </c>
      <c r="T162" s="37">
        <v>-10.031401639054266</v>
      </c>
      <c r="U162" s="37">
        <v>1.5980961634499999E-18</v>
      </c>
      <c r="V162" s="9345" t="str">
        <f t="shared" si="26"/>
        <v>***</v>
      </c>
      <c r="X162" s="6823" t="s">
        <v>9839</v>
      </c>
      <c r="Y162" s="37">
        <v>76.918148087439832</v>
      </c>
      <c r="Z162" s="37">
        <v>67109</v>
      </c>
      <c r="AA162" s="37">
        <v>86.806056236481609</v>
      </c>
      <c r="AB162" s="37">
        <v>1387</v>
      </c>
      <c r="AC162" s="37">
        <v>-9.8879081490417775</v>
      </c>
      <c r="AD162" s="37">
        <v>3.9787481393100001E-18</v>
      </c>
      <c r="AE162" s="9346" t="str">
        <f t="shared" si="27"/>
        <v>***</v>
      </c>
    </row>
    <row r="163" spans="1:31">
      <c r="A163" s="6823" t="s">
        <v>9642</v>
      </c>
      <c r="B163" s="37">
        <v>58.722205848642631</v>
      </c>
      <c r="C163" s="37">
        <v>30537</v>
      </c>
      <c r="D163" s="37">
        <v>65.855777584708946</v>
      </c>
      <c r="E163" s="37">
        <v>2302</v>
      </c>
      <c r="F163" s="37">
        <v>-7.1335717360663153</v>
      </c>
      <c r="G163" s="37">
        <v>1.83912339083E-11</v>
      </c>
      <c r="H163" s="9347" t="str">
        <f t="shared" si="24"/>
        <v>***</v>
      </c>
      <c r="J163" s="6823" t="s">
        <v>10038</v>
      </c>
      <c r="K163" s="37">
        <v>58.722205848642631</v>
      </c>
      <c r="L163" s="37">
        <v>30537</v>
      </c>
      <c r="M163" s="37">
        <v>62.2991347342398</v>
      </c>
      <c r="N163" s="37">
        <v>1618</v>
      </c>
      <c r="O163" s="37">
        <v>-3.5769288855971695</v>
      </c>
      <c r="P163" s="37">
        <v>4.3738069819314997E-3</v>
      </c>
      <c r="Q163" s="9348" t="str">
        <f t="shared" si="25"/>
        <v>***</v>
      </c>
      <c r="R163" s="37">
        <v>74.26900584795321</v>
      </c>
      <c r="S163" s="37">
        <v>684</v>
      </c>
      <c r="T163" s="37">
        <v>-15.546799999310579</v>
      </c>
      <c r="U163" s="37">
        <v>2.7922800470099999E-16</v>
      </c>
      <c r="V163" s="9349" t="str">
        <f t="shared" si="26"/>
        <v>***</v>
      </c>
      <c r="X163" s="6823" t="s">
        <v>9840</v>
      </c>
      <c r="Y163" s="37">
        <v>58.902192505053648</v>
      </c>
      <c r="Z163" s="37">
        <v>32155</v>
      </c>
      <c r="AA163" s="37">
        <v>74.26900584795321</v>
      </c>
      <c r="AB163" s="37">
        <v>684</v>
      </c>
      <c r="AC163" s="37">
        <v>-15.366813342899562</v>
      </c>
      <c r="AD163" s="37">
        <v>5.6650016940900001E-16</v>
      </c>
      <c r="AE163" s="9350" t="str">
        <f t="shared" si="27"/>
        <v>***</v>
      </c>
    </row>
    <row r="164" spans="1:31">
      <c r="A164" s="6823" t="s">
        <v>9643</v>
      </c>
      <c r="B164" s="37">
        <v>62.246845719445261</v>
      </c>
      <c r="C164" s="37">
        <v>126257</v>
      </c>
      <c r="D164" s="37">
        <v>67.034510433386842</v>
      </c>
      <c r="E164" s="37">
        <v>9968</v>
      </c>
      <c r="F164" s="37">
        <v>-4.7876647139415809</v>
      </c>
      <c r="G164" s="37">
        <v>1.8727679688099999E-21</v>
      </c>
      <c r="H164" s="9351" t="str">
        <f t="shared" si="24"/>
        <v>***</v>
      </c>
      <c r="J164" s="6823" t="s">
        <v>10039</v>
      </c>
      <c r="K164" s="37">
        <v>62.246845719445261</v>
      </c>
      <c r="L164" s="37">
        <v>126257</v>
      </c>
      <c r="M164" s="37">
        <v>64.137086903304777</v>
      </c>
      <c r="N164" s="37">
        <v>7353</v>
      </c>
      <c r="O164" s="37">
        <v>-1.8902411838595157</v>
      </c>
      <c r="P164" s="37">
        <v>1.1455671209884E-3</v>
      </c>
      <c r="Q164" s="9352" t="str">
        <f t="shared" si="25"/>
        <v>***</v>
      </c>
      <c r="R164" s="37">
        <v>75.181644359464627</v>
      </c>
      <c r="S164" s="37">
        <v>2615</v>
      </c>
      <c r="T164" s="37">
        <v>-12.934798640019366</v>
      </c>
      <c r="U164" s="37">
        <v>1.05708763346E-41</v>
      </c>
      <c r="V164" s="9353" t="str">
        <f t="shared" si="26"/>
        <v>***</v>
      </c>
      <c r="X164" s="6823" t="s">
        <v>9841</v>
      </c>
      <c r="Y164" s="37">
        <v>62.350871940723003</v>
      </c>
      <c r="Z164" s="37">
        <v>133610</v>
      </c>
      <c r="AA164" s="37">
        <v>75.181644359464627</v>
      </c>
      <c r="AB164" s="37">
        <v>2615</v>
      </c>
      <c r="AC164" s="37">
        <v>-12.830772418741624</v>
      </c>
      <c r="AD164" s="37">
        <v>3.8465758041799999E-41</v>
      </c>
      <c r="AE164" s="9354" t="str">
        <f t="shared" si="27"/>
        <v>***</v>
      </c>
    </row>
    <row r="165" spans="1:31">
      <c r="A165" s="6823" t="s">
        <v>9644</v>
      </c>
      <c r="B165" s="37">
        <v>41.498003357091768</v>
      </c>
      <c r="C165" s="37">
        <v>556434</v>
      </c>
      <c r="D165" s="37">
        <v>42.856234197846931</v>
      </c>
      <c r="E165" s="37">
        <v>62887</v>
      </c>
      <c r="F165" s="37">
        <v>-1.3582308407551622</v>
      </c>
      <c r="G165" s="37">
        <v>5.7761856096399998E-11</v>
      </c>
      <c r="H165" s="9355" t="str">
        <f t="shared" si="24"/>
        <v>***</v>
      </c>
      <c r="J165" s="6823" t="s">
        <v>10040</v>
      </c>
      <c r="K165" s="37">
        <v>41.498003357091768</v>
      </c>
      <c r="L165" s="37">
        <v>556434</v>
      </c>
      <c r="M165" s="37">
        <v>40.168097000236202</v>
      </c>
      <c r="N165" s="37">
        <v>50804</v>
      </c>
      <c r="O165" s="37">
        <v>1.3299063568555667</v>
      </c>
      <c r="P165" s="37">
        <v>5.6755543246399999E-9</v>
      </c>
      <c r="Q165" s="9356" t="str">
        <f t="shared" si="25"/>
        <v>***</v>
      </c>
      <c r="R165" s="37">
        <v>54.158735413390723</v>
      </c>
      <c r="S165" s="37">
        <v>12083</v>
      </c>
      <c r="T165" s="37">
        <v>-12.660732056298954</v>
      </c>
      <c r="U165" s="37">
        <v>1.2462852079999999E-171</v>
      </c>
      <c r="V165" s="9357" t="str">
        <f t="shared" si="26"/>
        <v>***</v>
      </c>
      <c r="X165" s="6823" t="s">
        <v>9842</v>
      </c>
      <c r="Y165" s="37">
        <v>41.386737984118263</v>
      </c>
      <c r="Z165" s="37">
        <v>607238</v>
      </c>
      <c r="AA165" s="37">
        <v>54.158735413390723</v>
      </c>
      <c r="AB165" s="37">
        <v>12083</v>
      </c>
      <c r="AC165" s="37">
        <v>-12.77199742927246</v>
      </c>
      <c r="AD165" s="37">
        <v>4.4380513839E-175</v>
      </c>
      <c r="AE165" s="9358" t="str">
        <f t="shared" si="27"/>
        <v>***</v>
      </c>
    </row>
    <row r="166" spans="1:31">
      <c r="A166" s="6823" t="s">
        <v>9645</v>
      </c>
      <c r="B166" s="37">
        <v>84.047339764351619</v>
      </c>
      <c r="C166" s="37">
        <v>171357</v>
      </c>
      <c r="D166" s="37">
        <v>83.391567668297228</v>
      </c>
      <c r="E166" s="37">
        <v>12879</v>
      </c>
      <c r="F166" s="37">
        <v>0.6557720960543918</v>
      </c>
      <c r="G166" s="37">
        <v>5.0250577510898002E-2</v>
      </c>
      <c r="H166" s="9359" t="str">
        <f t="shared" si="24"/>
        <v>*</v>
      </c>
      <c r="J166" s="6823" t="s">
        <v>10041</v>
      </c>
      <c r="K166" s="37">
        <v>84.047339764351619</v>
      </c>
      <c r="L166" s="37">
        <v>171357</v>
      </c>
      <c r="M166" s="37">
        <v>81.596123417721515</v>
      </c>
      <c r="N166" s="37">
        <v>10112</v>
      </c>
      <c r="O166" s="37">
        <v>2.4512163466301047</v>
      </c>
      <c r="P166" s="37">
        <v>7.06740669003E-11</v>
      </c>
      <c r="Q166" s="9360" t="str">
        <f t="shared" si="25"/>
        <v>***</v>
      </c>
      <c r="R166" s="37">
        <v>89.953017708709794</v>
      </c>
      <c r="S166" s="37">
        <v>2767</v>
      </c>
      <c r="T166" s="37">
        <v>-5.9056779443581746</v>
      </c>
      <c r="U166" s="37">
        <v>3.2507254814699998E-17</v>
      </c>
      <c r="V166" s="9361" t="str">
        <f t="shared" si="26"/>
        <v>***</v>
      </c>
      <c r="X166" s="6823" t="s">
        <v>9843</v>
      </c>
      <c r="Y166" s="37">
        <v>83.910750596520614</v>
      </c>
      <c r="Z166" s="37">
        <v>181469</v>
      </c>
      <c r="AA166" s="37">
        <v>89.953017708709794</v>
      </c>
      <c r="AB166" s="37">
        <v>2767</v>
      </c>
      <c r="AC166" s="37">
        <v>-6.0422671121891796</v>
      </c>
      <c r="AD166" s="37">
        <v>7.5986300671899994E-18</v>
      </c>
      <c r="AE166" s="9362" t="str">
        <f t="shared" si="27"/>
        <v>***</v>
      </c>
    </row>
    <row r="167" spans="1:31">
      <c r="A167" s="6823" t="s">
        <v>9646</v>
      </c>
      <c r="B167" s="37">
        <v>69.654852190063451</v>
      </c>
      <c r="C167" s="37">
        <v>64610</v>
      </c>
      <c r="D167" s="37">
        <v>78.624475298676131</v>
      </c>
      <c r="E167" s="37">
        <v>6194</v>
      </c>
      <c r="F167" s="37">
        <v>-8.9696231086126801</v>
      </c>
      <c r="G167" s="37">
        <v>1.7200158295199999E-49</v>
      </c>
      <c r="H167" s="9363" t="str">
        <f t="shared" si="24"/>
        <v>***</v>
      </c>
      <c r="J167" s="6823" t="s">
        <v>10042</v>
      </c>
      <c r="K167" s="37">
        <v>69.654852190063451</v>
      </c>
      <c r="L167" s="37">
        <v>64610</v>
      </c>
      <c r="M167" s="37">
        <v>77.577157253831615</v>
      </c>
      <c r="N167" s="37">
        <v>4763</v>
      </c>
      <c r="O167" s="37">
        <v>-7.9223050637681638</v>
      </c>
      <c r="P167" s="37">
        <v>8.1414686730999998E-31</v>
      </c>
      <c r="Q167" s="9364" t="str">
        <f t="shared" si="25"/>
        <v>***</v>
      </c>
      <c r="R167" s="37">
        <v>82.11041229909155</v>
      </c>
      <c r="S167" s="37">
        <v>1431</v>
      </c>
      <c r="T167" s="37">
        <v>-12.455560109028099</v>
      </c>
      <c r="U167" s="37">
        <v>2.8003483663700001E-24</v>
      </c>
      <c r="V167" s="9365" t="str">
        <f t="shared" si="26"/>
        <v>***</v>
      </c>
      <c r="X167" s="6823" t="s">
        <v>9844</v>
      </c>
      <c r="Y167" s="37">
        <v>70.198780505383937</v>
      </c>
      <c r="Z167" s="37">
        <v>69373</v>
      </c>
      <c r="AA167" s="37">
        <v>82.11041229909155</v>
      </c>
      <c r="AB167" s="37">
        <v>1431</v>
      </c>
      <c r="AC167" s="37">
        <v>-11.911631793707613</v>
      </c>
      <c r="AD167" s="37">
        <v>1.40497905137E-22</v>
      </c>
      <c r="AE167" s="9366" t="str">
        <f t="shared" si="27"/>
        <v>***</v>
      </c>
    </row>
    <row r="168" spans="1:31">
      <c r="A168" s="6823" t="s">
        <v>9647</v>
      </c>
      <c r="B168" s="37">
        <v>77.824776915053889</v>
      </c>
      <c r="C168" s="37">
        <v>51774</v>
      </c>
      <c r="D168" s="37">
        <v>82.237136465324383</v>
      </c>
      <c r="E168" s="37">
        <v>4470</v>
      </c>
      <c r="F168" s="37">
        <v>-4.4123595502704944</v>
      </c>
      <c r="G168" s="37">
        <v>7.2039421058200001E-12</v>
      </c>
      <c r="H168" s="9367" t="str">
        <f t="shared" si="24"/>
        <v>***</v>
      </c>
      <c r="J168" s="6823" t="s">
        <v>10043</v>
      </c>
      <c r="K168" s="37">
        <v>77.824776915053889</v>
      </c>
      <c r="L168" s="37">
        <v>51774</v>
      </c>
      <c r="M168" s="37">
        <v>79.927228623408126</v>
      </c>
      <c r="N168" s="37">
        <v>3298</v>
      </c>
      <c r="O168" s="37">
        <v>-2.1024517083542378</v>
      </c>
      <c r="P168" s="37">
        <v>4.7452034647242E-3</v>
      </c>
      <c r="Q168" s="9368" t="str">
        <f t="shared" si="25"/>
        <v>***</v>
      </c>
      <c r="R168" s="37">
        <v>88.737201365187715</v>
      </c>
      <c r="S168" s="37">
        <v>1172</v>
      </c>
      <c r="T168" s="37">
        <v>-10.912424450133827</v>
      </c>
      <c r="U168" s="37">
        <v>4.22959212557E-19</v>
      </c>
      <c r="V168" s="9369" t="str">
        <f t="shared" si="26"/>
        <v>***</v>
      </c>
      <c r="X168" s="6823" t="s">
        <v>9845</v>
      </c>
      <c r="Y168" s="37">
        <v>77.950682742591511</v>
      </c>
      <c r="Z168" s="37">
        <v>55072</v>
      </c>
      <c r="AA168" s="37">
        <v>88.737201365187715</v>
      </c>
      <c r="AB168" s="37">
        <v>1172</v>
      </c>
      <c r="AC168" s="37">
        <v>-10.786518622596205</v>
      </c>
      <c r="AD168" s="37">
        <v>8.811545250110001E-19</v>
      </c>
      <c r="AE168" s="9370" t="str">
        <f t="shared" si="27"/>
        <v>***</v>
      </c>
    </row>
    <row r="169" spans="1:31">
      <c r="A169" s="6823" t="s">
        <v>9648</v>
      </c>
      <c r="B169" s="37">
        <v>70.203671428753168</v>
      </c>
      <c r="C169" s="37">
        <v>78607</v>
      </c>
      <c r="D169" s="37">
        <v>78.917882942650749</v>
      </c>
      <c r="E169" s="37">
        <v>6783</v>
      </c>
      <c r="F169" s="37">
        <v>-8.7142115138975811</v>
      </c>
      <c r="G169" s="37">
        <v>5.6504681565500003E-52</v>
      </c>
      <c r="H169" s="9371" t="str">
        <f t="shared" si="24"/>
        <v>***</v>
      </c>
      <c r="J169" s="6823" t="s">
        <v>10044</v>
      </c>
      <c r="K169" s="37">
        <v>70.203671428753168</v>
      </c>
      <c r="L169" s="37">
        <v>78607</v>
      </c>
      <c r="M169" s="37">
        <v>76.330163868096292</v>
      </c>
      <c r="N169" s="37">
        <v>4943</v>
      </c>
      <c r="O169" s="37">
        <v>-6.1264924393431244</v>
      </c>
      <c r="P169" s="37">
        <v>4.7523181636200002E-20</v>
      </c>
      <c r="Q169" s="9372" t="str">
        <f t="shared" si="25"/>
        <v>***</v>
      </c>
      <c r="R169" s="37">
        <v>85.869565217391298</v>
      </c>
      <c r="S169" s="37">
        <v>1840</v>
      </c>
      <c r="T169" s="37">
        <v>-15.66589378863813</v>
      </c>
      <c r="U169" s="37">
        <v>3.5443740763E-48</v>
      </c>
      <c r="V169" s="9373" t="str">
        <f t="shared" si="26"/>
        <v>***</v>
      </c>
      <c r="X169" s="6823" t="s">
        <v>9846</v>
      </c>
      <c r="Y169" s="37">
        <v>70.56612806702573</v>
      </c>
      <c r="Z169" s="37">
        <v>83550</v>
      </c>
      <c r="AA169" s="37">
        <v>85.869565217391298</v>
      </c>
      <c r="AB169" s="37">
        <v>1840</v>
      </c>
      <c r="AC169" s="37">
        <v>-15.303437150365568</v>
      </c>
      <c r="AD169" s="37">
        <v>2.08931943533E-46</v>
      </c>
      <c r="AE169" s="9374" t="str">
        <f t="shared" si="27"/>
        <v>***</v>
      </c>
    </row>
    <row r="170" spans="1:31">
      <c r="A170" s="6823" t="s">
        <v>9649</v>
      </c>
      <c r="B170" s="37">
        <v>77.208127171281191</v>
      </c>
      <c r="C170" s="37">
        <v>85491</v>
      </c>
      <c r="D170" s="37">
        <v>80.801644398766697</v>
      </c>
      <c r="E170" s="37">
        <v>4865</v>
      </c>
      <c r="F170" s="37">
        <v>-3.5935172274855063</v>
      </c>
      <c r="G170" s="37">
        <v>5.5447916154999998E-9</v>
      </c>
      <c r="H170" s="9375" t="str">
        <f t="shared" si="24"/>
        <v>***</v>
      </c>
      <c r="J170" s="6823" t="s">
        <v>10045</v>
      </c>
      <c r="K170" s="37">
        <v>77.208127171281191</v>
      </c>
      <c r="L170" s="37">
        <v>85491</v>
      </c>
      <c r="M170" s="37">
        <v>78.939116801672327</v>
      </c>
      <c r="N170" s="37">
        <v>3827</v>
      </c>
      <c r="O170" s="37">
        <v>-1.7309896303911358</v>
      </c>
      <c r="P170" s="37">
        <v>1.24085016884561E-2</v>
      </c>
      <c r="Q170" s="9376" t="str">
        <f t="shared" si="25"/>
        <v>**</v>
      </c>
      <c r="R170" s="37">
        <v>87.668593448940271</v>
      </c>
      <c r="S170" s="37">
        <v>1038</v>
      </c>
      <c r="T170" s="37">
        <v>-10.46046627765908</v>
      </c>
      <c r="U170" s="37">
        <v>1.2187879989299999E-15</v>
      </c>
      <c r="V170" s="9377" t="str">
        <f t="shared" si="26"/>
        <v>**</v>
      </c>
      <c r="X170" s="6823" t="s">
        <v>9847</v>
      </c>
      <c r="Y170" s="37">
        <v>77.282294722228443</v>
      </c>
      <c r="Z170" s="37">
        <v>89318</v>
      </c>
      <c r="AA170" s="37">
        <v>87.668593448940271</v>
      </c>
      <c r="AB170" s="37">
        <v>1038</v>
      </c>
      <c r="AC170" s="37">
        <v>-10.386298726711829</v>
      </c>
      <c r="AD170" s="37">
        <v>1.7737447595500001E-15</v>
      </c>
      <c r="AE170" s="9378" t="str">
        <f t="shared" si="27"/>
        <v>***</v>
      </c>
    </row>
    <row r="171" spans="1:31">
      <c r="A171" s="6823" t="s">
        <v>9650</v>
      </c>
      <c r="B171" s="37">
        <v>65.654904191294591</v>
      </c>
      <c r="C171" s="37">
        <v>130103</v>
      </c>
      <c r="D171" s="37">
        <v>63.83044236888022</v>
      </c>
      <c r="E171" s="37">
        <v>9743</v>
      </c>
      <c r="F171" s="37">
        <v>1.8244618224143707</v>
      </c>
      <c r="G171" s="37">
        <v>2.5742201108679998E-4</v>
      </c>
      <c r="H171" s="9379" t="str">
        <f t="shared" si="24"/>
        <v>***</v>
      </c>
      <c r="J171" s="6823" t="s">
        <v>10046</v>
      </c>
      <c r="K171" s="37">
        <v>65.654904191294591</v>
      </c>
      <c r="L171" s="37">
        <v>130103</v>
      </c>
      <c r="M171" s="37">
        <v>60.347510373443981</v>
      </c>
      <c r="N171" s="37">
        <v>7712</v>
      </c>
      <c r="O171" s="37">
        <v>5.3073938178506097</v>
      </c>
      <c r="P171" s="37">
        <v>1.7539938691100001E-21</v>
      </c>
      <c r="Q171" s="9380" t="str">
        <f t="shared" si="25"/>
        <v>***</v>
      </c>
      <c r="R171" s="37">
        <v>77.055637616937474</v>
      </c>
      <c r="S171" s="37">
        <v>2031</v>
      </c>
      <c r="T171" s="37">
        <v>-11.400733425642883</v>
      </c>
      <c r="U171" s="37">
        <v>5.81188804966E-27</v>
      </c>
      <c r="V171" s="9381" t="str">
        <f t="shared" si="26"/>
        <v>***</v>
      </c>
      <c r="X171" s="6823" t="s">
        <v>9848</v>
      </c>
      <c r="Y171" s="37">
        <v>65.357907339549399</v>
      </c>
      <c r="Z171" s="37">
        <v>137815</v>
      </c>
      <c r="AA171" s="37">
        <v>77.055637616937474</v>
      </c>
      <c r="AB171" s="37">
        <v>2031</v>
      </c>
      <c r="AC171" s="37">
        <v>-11.697730277388075</v>
      </c>
      <c r="AD171" s="37">
        <v>3.2921088360900002E-28</v>
      </c>
      <c r="AE171" s="9382" t="str">
        <f t="shared" si="27"/>
        <v>***</v>
      </c>
    </row>
    <row r="172" spans="1:31">
      <c r="A172" s="6823" t="s">
        <v>9651</v>
      </c>
      <c r="B172" s="37">
        <v>89.534752562357596</v>
      </c>
      <c r="C172" s="37">
        <v>132983</v>
      </c>
      <c r="D172" s="37">
        <v>87.7939529675252</v>
      </c>
      <c r="E172" s="37">
        <v>9823</v>
      </c>
      <c r="F172" s="37">
        <v>1.7407995948323958</v>
      </c>
      <c r="G172" s="37">
        <v>6.2298949700200005E-8</v>
      </c>
      <c r="H172" s="9383" t="str">
        <f t="shared" si="24"/>
        <v>***</v>
      </c>
      <c r="J172" s="6823" t="s">
        <v>10047</v>
      </c>
      <c r="K172" s="37">
        <v>89.534752562357596</v>
      </c>
      <c r="L172" s="37">
        <v>132983</v>
      </c>
      <c r="M172" s="37">
        <v>86.714913414318943</v>
      </c>
      <c r="N172" s="37">
        <v>7738</v>
      </c>
      <c r="O172" s="37">
        <v>2.8198391480386533</v>
      </c>
      <c r="P172" s="37">
        <v>4.9840148217200002E-15</v>
      </c>
      <c r="Q172" s="9384" t="str">
        <f t="shared" si="25"/>
        <v>***</v>
      </c>
      <c r="R172" s="37">
        <v>91.798561151079141</v>
      </c>
      <c r="S172" s="37">
        <v>2085</v>
      </c>
      <c r="T172" s="37">
        <v>-2.2638085887215453</v>
      </c>
      <c r="U172" s="37">
        <v>7.9147864425399995E-4</v>
      </c>
      <c r="V172" s="9385" t="str">
        <f t="shared" si="26"/>
        <v>***</v>
      </c>
      <c r="X172" s="6823" t="s">
        <v>9849</v>
      </c>
      <c r="Y172" s="37">
        <v>89.379694572949305</v>
      </c>
      <c r="Z172" s="37">
        <v>140721</v>
      </c>
      <c r="AA172" s="37">
        <v>91.798561151079141</v>
      </c>
      <c r="AB172" s="37">
        <v>2085</v>
      </c>
      <c r="AC172" s="37">
        <v>-2.4188665781298369</v>
      </c>
      <c r="AD172" s="37">
        <v>3.6537276889759998E-4</v>
      </c>
      <c r="AE172" s="9386" t="str">
        <f t="shared" si="27"/>
        <v>***</v>
      </c>
    </row>
    <row r="173" spans="1:31">
      <c r="A173" s="6823" t="s">
        <v>9652</v>
      </c>
      <c r="B173" s="37">
        <v>72.289409031176803</v>
      </c>
      <c r="C173" s="37">
        <v>52507</v>
      </c>
      <c r="D173" s="37">
        <v>76.030497974743867</v>
      </c>
      <c r="E173" s="37">
        <v>4197</v>
      </c>
      <c r="F173" s="37">
        <v>-3.741088943567064</v>
      </c>
      <c r="G173" s="37">
        <v>1.71724089784E-7</v>
      </c>
      <c r="H173" s="9387" t="str">
        <f t="shared" si="24"/>
        <v>***</v>
      </c>
      <c r="J173" s="6823" t="s">
        <v>10048</v>
      </c>
      <c r="K173" s="37">
        <v>72.289409031176803</v>
      </c>
      <c r="L173" s="37">
        <v>52507</v>
      </c>
      <c r="M173" s="37">
        <v>73.266078184110967</v>
      </c>
      <c r="N173" s="37">
        <v>3172</v>
      </c>
      <c r="O173" s="37">
        <v>-0.97666915293416423</v>
      </c>
      <c r="P173" s="37">
        <v>0.2323975265726558</v>
      </c>
      <c r="Q173" s="9388" t="str">
        <f t="shared" si="25"/>
        <v>NS</v>
      </c>
      <c r="R173" s="37">
        <v>84.58536585365853</v>
      </c>
      <c r="S173" s="37">
        <v>1025</v>
      </c>
      <c r="T173" s="37">
        <v>-12.295956822481727</v>
      </c>
      <c r="U173" s="37">
        <v>2.3959644119800001E-18</v>
      </c>
      <c r="V173" s="9389" t="str">
        <f t="shared" si="26"/>
        <v>NS</v>
      </c>
      <c r="X173" s="6823" t="s">
        <v>9850</v>
      </c>
      <c r="Y173" s="37">
        <v>72.345049300454392</v>
      </c>
      <c r="Z173" s="37">
        <v>55679</v>
      </c>
      <c r="AA173" s="37">
        <v>84.58536585365853</v>
      </c>
      <c r="AB173" s="37">
        <v>1025</v>
      </c>
      <c r="AC173" s="37">
        <v>-12.240316553204138</v>
      </c>
      <c r="AD173" s="37">
        <v>3.1474835650299998E-18</v>
      </c>
      <c r="AE173" s="9390" t="str">
        <f t="shared" si="27"/>
        <v>***</v>
      </c>
    </row>
    <row r="174" spans="1:31">
      <c r="A174" s="6823" t="s">
        <v>9653</v>
      </c>
      <c r="B174" s="37">
        <v>55.072512933593423</v>
      </c>
      <c r="C174" s="37">
        <v>58955</v>
      </c>
      <c r="D174" s="37">
        <v>51.871657754010698</v>
      </c>
      <c r="E174" s="37">
        <v>6171</v>
      </c>
      <c r="F174" s="37">
        <v>3.2008551795827245</v>
      </c>
      <c r="G174" s="37">
        <v>1.5323180512700001E-6</v>
      </c>
      <c r="H174" s="9391" t="str">
        <f t="shared" si="24"/>
        <v>***</v>
      </c>
      <c r="J174" s="6823" t="s">
        <v>10049</v>
      </c>
      <c r="K174" s="37">
        <v>55.072512933593423</v>
      </c>
      <c r="L174" s="37">
        <v>58955</v>
      </c>
      <c r="M174" s="37">
        <v>49.468085106382979</v>
      </c>
      <c r="N174" s="37">
        <v>4888</v>
      </c>
      <c r="O174" s="37">
        <v>5.6044278272104435</v>
      </c>
      <c r="P174" s="37">
        <v>3.88314116957E-14</v>
      </c>
      <c r="Q174" s="9392" t="str">
        <f t="shared" si="25"/>
        <v>***</v>
      </c>
      <c r="R174" s="37">
        <v>61.028838659392051</v>
      </c>
      <c r="S174" s="37">
        <v>1283</v>
      </c>
      <c r="T174" s="37">
        <v>-5.956325725798628</v>
      </c>
      <c r="U174" s="37">
        <v>2.1903721762399999E-5</v>
      </c>
      <c r="V174" s="9393" t="str">
        <f t="shared" si="26"/>
        <v>***</v>
      </c>
      <c r="X174" s="6823" t="s">
        <v>9851</v>
      </c>
      <c r="Y174" s="37">
        <v>54.643422144949326</v>
      </c>
      <c r="Z174" s="37">
        <v>63843</v>
      </c>
      <c r="AA174" s="37">
        <v>61.028838659392051</v>
      </c>
      <c r="AB174" s="37">
        <v>1283</v>
      </c>
      <c r="AC174" s="37">
        <v>-6.3854165144427242</v>
      </c>
      <c r="AD174" s="37">
        <v>5.3615302256499996E-6</v>
      </c>
      <c r="AE174" s="9394" t="str">
        <f t="shared" si="27"/>
        <v>***</v>
      </c>
    </row>
    <row r="175" spans="1:31">
      <c r="A175" s="6823" t="s">
        <v>9654</v>
      </c>
      <c r="B175" s="37">
        <v>80.49390353929833</v>
      </c>
      <c r="C175" s="37">
        <v>155172</v>
      </c>
      <c r="D175" s="37">
        <v>77.907542579075425</v>
      </c>
      <c r="E175" s="37">
        <v>8220</v>
      </c>
      <c r="F175" s="37">
        <v>2.5863609602229047</v>
      </c>
      <c r="G175" s="37">
        <v>8.7800265213900006E-9</v>
      </c>
      <c r="H175" s="9395" t="str">
        <f t="shared" si="24"/>
        <v>***</v>
      </c>
      <c r="J175" s="6823" t="s">
        <v>10050</v>
      </c>
      <c r="K175" s="37">
        <v>80.49390353929833</v>
      </c>
      <c r="L175" s="37">
        <v>155172</v>
      </c>
      <c r="M175" s="37">
        <v>74.392678868552409</v>
      </c>
      <c r="N175" s="37">
        <v>6010</v>
      </c>
      <c r="O175" s="37">
        <v>6.1012246707459212</v>
      </c>
      <c r="P175" s="37">
        <v>1.9631676237000001E-31</v>
      </c>
      <c r="Q175" s="9396" t="str">
        <f t="shared" si="25"/>
        <v>***</v>
      </c>
      <c r="R175" s="37">
        <v>87.466063348416284</v>
      </c>
      <c r="S175" s="37">
        <v>2210</v>
      </c>
      <c r="T175" s="37">
        <v>-6.9721598091179544</v>
      </c>
      <c r="U175" s="37">
        <v>1.8727047892499999E-16</v>
      </c>
      <c r="V175" s="9397" t="str">
        <f t="shared" si="26"/>
        <v>***</v>
      </c>
      <c r="X175" s="6823" t="s">
        <v>9852</v>
      </c>
      <c r="Y175" s="37">
        <v>80.26640691888673</v>
      </c>
      <c r="Z175" s="37">
        <v>161182</v>
      </c>
      <c r="AA175" s="37">
        <v>87.466063348416284</v>
      </c>
      <c r="AB175" s="37">
        <v>2210</v>
      </c>
      <c r="AC175" s="37">
        <v>-7.1996564295295542</v>
      </c>
      <c r="AD175" s="37">
        <v>2.6007839548999999E-17</v>
      </c>
      <c r="AE175" s="9398" t="str">
        <f t="shared" si="27"/>
        <v>***</v>
      </c>
    </row>
    <row r="176" spans="1:31">
      <c r="A176" s="6823" t="s">
        <v>9655</v>
      </c>
      <c r="B176" s="37">
        <v>66.17915050698565</v>
      </c>
      <c r="C176" s="37">
        <v>64203</v>
      </c>
      <c r="D176" s="37">
        <v>72.612892106170293</v>
      </c>
      <c r="E176" s="37">
        <v>5802</v>
      </c>
      <c r="F176" s="37">
        <v>-6.4337415991846427</v>
      </c>
      <c r="G176" s="37">
        <v>2.2245815305699999E-23</v>
      </c>
      <c r="H176" s="9399" t="str">
        <f t="shared" si="24"/>
        <v>***</v>
      </c>
      <c r="J176" s="6823" t="s">
        <v>10051</v>
      </c>
      <c r="K176" s="37">
        <v>66.17915050698565</v>
      </c>
      <c r="L176" s="37">
        <v>64203</v>
      </c>
      <c r="M176" s="37">
        <v>70.422862453531593</v>
      </c>
      <c r="N176" s="37">
        <v>4304</v>
      </c>
      <c r="O176" s="37">
        <v>-4.2437119465459432</v>
      </c>
      <c r="P176" s="37">
        <v>1.13918047081E-8</v>
      </c>
      <c r="Q176" s="9400" t="str">
        <f t="shared" si="25"/>
        <v>***</v>
      </c>
      <c r="R176" s="37">
        <v>78.905206942590127</v>
      </c>
      <c r="S176" s="37">
        <v>1498</v>
      </c>
      <c r="T176" s="37">
        <v>-12.726056435604477</v>
      </c>
      <c r="U176" s="37">
        <v>5.8692650133600002E-25</v>
      </c>
      <c r="V176" s="9401" t="str">
        <f t="shared" si="26"/>
        <v>***</v>
      </c>
      <c r="X176" s="6823" t="s">
        <v>9853</v>
      </c>
      <c r="Y176" s="37">
        <v>66.445764666384463</v>
      </c>
      <c r="Z176" s="37">
        <v>68507</v>
      </c>
      <c r="AA176" s="37">
        <v>78.905206942590127</v>
      </c>
      <c r="AB176" s="37">
        <v>1498</v>
      </c>
      <c r="AC176" s="37">
        <v>-12.459442276205664</v>
      </c>
      <c r="AD176" s="37">
        <v>4.2098745732400003E-24</v>
      </c>
      <c r="AE176" s="9402" t="str">
        <f t="shared" si="27"/>
        <v>***</v>
      </c>
    </row>
    <row r="177" spans="1:31">
      <c r="A177" s="6823" t="s">
        <v>9656</v>
      </c>
      <c r="B177" s="37">
        <v>80.940073842658336</v>
      </c>
      <c r="C177" s="37">
        <v>70420</v>
      </c>
      <c r="D177" s="37">
        <v>80.221088435374156</v>
      </c>
      <c r="E177" s="37">
        <v>5880</v>
      </c>
      <c r="F177" s="37">
        <v>0.7189854072841797</v>
      </c>
      <c r="G177" s="37">
        <v>0.17798192475775571</v>
      </c>
      <c r="H177" s="9403" t="str">
        <f t="shared" si="24"/>
        <v>NS</v>
      </c>
      <c r="J177" s="6823" t="s">
        <v>10052</v>
      </c>
      <c r="K177" s="37">
        <v>80.940073842658336</v>
      </c>
      <c r="L177" s="37">
        <v>70420</v>
      </c>
      <c r="M177" s="37">
        <v>78.986429177268874</v>
      </c>
      <c r="N177" s="37">
        <v>4716</v>
      </c>
      <c r="O177" s="37">
        <v>1.9536446653894615</v>
      </c>
      <c r="P177" s="37">
        <v>9.7090576104419998E-4</v>
      </c>
      <c r="Q177" s="9404" t="str">
        <f t="shared" si="25"/>
        <v>***</v>
      </c>
      <c r="R177" s="37">
        <v>85.223367697594497</v>
      </c>
      <c r="S177" s="37">
        <v>1164</v>
      </c>
      <c r="T177" s="37">
        <v>-4.2832938549361614</v>
      </c>
      <c r="U177" s="37">
        <v>2.1945383127430001E-4</v>
      </c>
      <c r="V177" s="9405" t="str">
        <f t="shared" si="26"/>
        <v>***</v>
      </c>
      <c r="X177" s="6823" t="s">
        <v>9854</v>
      </c>
      <c r="Y177" s="37">
        <v>80.817451022146514</v>
      </c>
      <c r="Z177" s="37">
        <v>75136</v>
      </c>
      <c r="AA177" s="37">
        <v>85.223367697594497</v>
      </c>
      <c r="AB177" s="37">
        <v>1164</v>
      </c>
      <c r="AC177" s="37">
        <v>-4.4059166754479833</v>
      </c>
      <c r="AD177" s="37">
        <v>1.484144278452E-4</v>
      </c>
      <c r="AE177" s="9406" t="str">
        <f t="shared" si="27"/>
        <v>***</v>
      </c>
    </row>
    <row r="178" spans="1:31">
      <c r="A178" s="6823" t="s">
        <v>9657</v>
      </c>
      <c r="B178" s="37">
        <v>72.725222431466307</v>
      </c>
      <c r="C178" s="37">
        <v>88679</v>
      </c>
      <c r="D178" s="37">
        <v>76.165284529596804</v>
      </c>
      <c r="E178" s="37">
        <v>6994</v>
      </c>
      <c r="F178" s="37">
        <v>-3.4400620981304968</v>
      </c>
      <c r="G178" s="37">
        <v>4.4415317625699999E-10</v>
      </c>
      <c r="H178" s="9407" t="str">
        <f t="shared" si="24"/>
        <v>***</v>
      </c>
      <c r="J178" s="6823" t="s">
        <v>10053</v>
      </c>
      <c r="K178" s="37">
        <v>72.725222431466307</v>
      </c>
      <c r="L178" s="37">
        <v>88679</v>
      </c>
      <c r="M178" s="37">
        <v>73.960082074239878</v>
      </c>
      <c r="N178" s="37">
        <v>5361</v>
      </c>
      <c r="O178" s="37">
        <v>-1.2348596427735714</v>
      </c>
      <c r="P178" s="37">
        <v>4.8498577833339301E-2</v>
      </c>
      <c r="Q178" s="9408" t="str">
        <f t="shared" si="25"/>
        <v>**</v>
      </c>
      <c r="R178" s="37">
        <v>83.404776484996944</v>
      </c>
      <c r="S178" s="37">
        <v>1633</v>
      </c>
      <c r="T178" s="37">
        <v>-10.679554053530637</v>
      </c>
      <c r="U178" s="37">
        <v>6.2270202199699998E-22</v>
      </c>
      <c r="V178" s="9409" t="str">
        <f t="shared" si="26"/>
        <v>**</v>
      </c>
      <c r="X178" s="6823" t="s">
        <v>9855</v>
      </c>
      <c r="Y178" s="37">
        <v>72.795618885580609</v>
      </c>
      <c r="Z178" s="37">
        <v>94040</v>
      </c>
      <c r="AA178" s="37">
        <v>83.404776484996944</v>
      </c>
      <c r="AB178" s="37">
        <v>1633</v>
      </c>
      <c r="AC178" s="37">
        <v>-10.609157599416335</v>
      </c>
      <c r="AD178" s="37">
        <v>1.03304540944E-21</v>
      </c>
      <c r="AE178" s="9410" t="str">
        <f t="shared" si="27"/>
        <v>***</v>
      </c>
    </row>
    <row r="179" spans="1:31">
      <c r="A179" s="6823" t="s">
        <v>9658</v>
      </c>
      <c r="B179" s="37">
        <v>85.652696187326185</v>
      </c>
      <c r="C179" s="37">
        <v>60771</v>
      </c>
      <c r="D179" s="37">
        <v>84.764480504845622</v>
      </c>
      <c r="E179" s="37">
        <v>4437</v>
      </c>
      <c r="F179" s="37">
        <v>0.88821568248056337</v>
      </c>
      <c r="G179" s="37">
        <v>0.1038531101117099</v>
      </c>
      <c r="H179" s="9411" t="str">
        <f t="shared" si="24"/>
        <v>NS</v>
      </c>
      <c r="J179" s="6823" t="s">
        <v>10054</v>
      </c>
      <c r="K179" s="37">
        <v>85.652696187326185</v>
      </c>
      <c r="L179" s="37">
        <v>60771</v>
      </c>
      <c r="M179" s="37">
        <v>82.430875576036868</v>
      </c>
      <c r="N179" s="37">
        <v>3472</v>
      </c>
      <c r="O179" s="37">
        <v>3.2218206112893171</v>
      </c>
      <c r="P179" s="37">
        <v>1.5953078944300001E-7</v>
      </c>
      <c r="Q179" s="9412" t="str">
        <f t="shared" si="25"/>
        <v>***</v>
      </c>
      <c r="R179" s="37">
        <v>93.160621761658035</v>
      </c>
      <c r="S179" s="37">
        <v>965</v>
      </c>
      <c r="T179" s="37">
        <v>-7.5079255743318498</v>
      </c>
      <c r="U179" s="37">
        <v>3.4812466833399998E-11</v>
      </c>
      <c r="V179" s="9413" t="str">
        <f t="shared" si="26"/>
        <v>***</v>
      </c>
      <c r="X179" s="6823" t="s">
        <v>9856</v>
      </c>
      <c r="Y179" s="37">
        <v>85.478573541086192</v>
      </c>
      <c r="Z179" s="37">
        <v>64243</v>
      </c>
      <c r="AA179" s="37">
        <v>93.160621761658035</v>
      </c>
      <c r="AB179" s="37">
        <v>965</v>
      </c>
      <c r="AC179" s="37">
        <v>-7.6820482205718434</v>
      </c>
      <c r="AD179" s="37">
        <v>1.5182920578900001E-11</v>
      </c>
      <c r="AE179" s="9414" t="str">
        <f t="shared" si="27"/>
        <v>***</v>
      </c>
    </row>
    <row r="180" spans="1:31">
      <c r="A180" s="6823" t="s">
        <v>9659</v>
      </c>
      <c r="B180" s="37">
        <v>68.279717487334352</v>
      </c>
      <c r="C180" s="37">
        <v>40069</v>
      </c>
      <c r="D180" s="37">
        <v>71.296572280178836</v>
      </c>
      <c r="E180" s="37">
        <v>3355</v>
      </c>
      <c r="F180" s="37">
        <v>-3.0168547928444838</v>
      </c>
      <c r="G180" s="37">
        <v>3.0132365208229998E-4</v>
      </c>
      <c r="H180" s="9415" t="str">
        <f t="shared" si="24"/>
        <v>***</v>
      </c>
      <c r="J180" s="6823" t="s">
        <v>10055</v>
      </c>
      <c r="K180" s="37">
        <v>68.279717487334352</v>
      </c>
      <c r="L180" s="37">
        <v>40069</v>
      </c>
      <c r="M180" s="37">
        <v>68.219832735961774</v>
      </c>
      <c r="N180" s="37">
        <v>2511</v>
      </c>
      <c r="O180" s="37">
        <v>5.9884751372578648E-2</v>
      </c>
      <c r="P180" s="37">
        <v>0.95012786732844734</v>
      </c>
      <c r="Q180" s="9416" t="str">
        <f t="shared" si="25"/>
        <v>NS</v>
      </c>
      <c r="R180" s="37">
        <v>80.450236966824647</v>
      </c>
      <c r="S180" s="37">
        <v>844</v>
      </c>
      <c r="T180" s="37">
        <v>-12.170519479490295</v>
      </c>
      <c r="U180" s="37">
        <v>4.8045341117300001E-14</v>
      </c>
      <c r="V180" s="9417" t="str">
        <f t="shared" si="26"/>
        <v>NS</v>
      </c>
      <c r="X180" s="6823" t="s">
        <v>9857</v>
      </c>
      <c r="Y180" s="37">
        <v>68.276186002818221</v>
      </c>
      <c r="Z180" s="37">
        <v>42580</v>
      </c>
      <c r="AA180" s="37">
        <v>80.450236966824647</v>
      </c>
      <c r="AB180" s="37">
        <v>844</v>
      </c>
      <c r="AC180" s="37">
        <v>-12.174050964006426</v>
      </c>
      <c r="AD180" s="37">
        <v>4.6068960795899997E-14</v>
      </c>
      <c r="AE180" s="9418" t="str">
        <f t="shared" si="27"/>
        <v>***</v>
      </c>
    </row>
    <row r="181" spans="1:31">
      <c r="A181" s="6823" t="s">
        <v>11571</v>
      </c>
      <c r="B181" s="37">
        <f>AVERAGE(B159:B180)</f>
        <v>72.384813228848444</v>
      </c>
      <c r="C181" s="37">
        <f>SUM(C159:C180)</f>
        <v>2413796</v>
      </c>
      <c r="D181" s="37">
        <f>AVERAGE(D159:D180)</f>
        <v>74.641954685657637</v>
      </c>
      <c r="E181" s="37">
        <f>SUM(E159:E180)</f>
        <v>213195</v>
      </c>
      <c r="F181" s="37">
        <f>B181-D181</f>
        <v>-2.2571414568091939</v>
      </c>
      <c r="G181" s="37">
        <v>4.4607497461100003E-21</v>
      </c>
      <c r="H181" s="9419" t="str">
        <f t="shared" si="24"/>
        <v>***</v>
      </c>
      <c r="J181" s="6823" t="s">
        <v>11571</v>
      </c>
      <c r="K181" s="37">
        <f>AVERAGE(K159:K180)</f>
        <v>72.384813228848444</v>
      </c>
      <c r="L181" s="37">
        <f>SUM(L159:L180)</f>
        <v>2413796</v>
      </c>
      <c r="M181" s="37">
        <f>AVERAGE(M159:M180)</f>
        <v>72.385192510901533</v>
      </c>
      <c r="N181" s="37">
        <f>SUM(N159:N180)</f>
        <v>167271</v>
      </c>
      <c r="O181" s="37">
        <f>K181-M181</f>
        <v>-3.7928205308901397E-4</v>
      </c>
      <c r="P181" s="37">
        <v>0</v>
      </c>
      <c r="Q181" s="8884" t="str">
        <f t="shared" si="25"/>
        <v>***</v>
      </c>
      <c r="R181" s="37">
        <f>AVERAGE(R159:R180)</f>
        <v>81.977361602200844</v>
      </c>
      <c r="S181" s="37">
        <f>SUM(S159:S180)</f>
        <v>45924</v>
      </c>
      <c r="T181" s="37">
        <f>K181-R181</f>
        <v>-9.5925483733524004</v>
      </c>
      <c r="U181" s="37">
        <v>8.3892959383399995E-77</v>
      </c>
      <c r="V181" s="8885" t="str">
        <f t="shared" si="26"/>
        <v>***</v>
      </c>
      <c r="X181" s="6823" t="s">
        <v>11571</v>
      </c>
      <c r="Y181" s="37">
        <f>AVERAGE(Y159:Y180)</f>
        <v>72.385679845886585</v>
      </c>
      <c r="Z181" s="37">
        <f>SUM(Z159:Z180)</f>
        <v>2581067</v>
      </c>
      <c r="AA181" s="37">
        <f>AVERAGE(AA159:AA180)</f>
        <v>81.977361602200844</v>
      </c>
      <c r="AB181" s="37">
        <f>SUM(AB159:AB180)</f>
        <v>45924</v>
      </c>
      <c r="AC181" s="37">
        <f>Y181-AA181</f>
        <v>-9.5916817563142587</v>
      </c>
      <c r="AD181" s="37">
        <v>0</v>
      </c>
      <c r="AE181" s="8884" t="str">
        <f t="shared" si="27"/>
        <v>***</v>
      </c>
    </row>
    <row r="183" spans="1:31">
      <c r="A183" s="17042" t="s">
        <v>12139</v>
      </c>
      <c r="J183" s="17042" t="s">
        <v>12140</v>
      </c>
      <c r="X183" s="17042" t="s">
        <v>12141</v>
      </c>
    </row>
    <row r="184" spans="1:31" customFormat="1">
      <c r="A184" s="6" t="s">
        <v>11572</v>
      </c>
      <c r="B184" s="5" t="s">
        <v>11595</v>
      </c>
      <c r="C184" s="12" t="s">
        <v>0</v>
      </c>
      <c r="D184" s="5" t="s">
        <v>11568</v>
      </c>
      <c r="E184" s="12" t="s">
        <v>11486</v>
      </c>
      <c r="F184" s="5" t="s">
        <v>11643</v>
      </c>
      <c r="G184" s="6" t="s">
        <v>1</v>
      </c>
      <c r="H184" s="2" t="s">
        <v>11644</v>
      </c>
      <c r="J184" s="6" t="s">
        <v>11572</v>
      </c>
      <c r="K184" s="5" t="s">
        <v>11595</v>
      </c>
      <c r="L184" s="12" t="s">
        <v>0</v>
      </c>
      <c r="M184" s="5" t="s">
        <v>11569</v>
      </c>
      <c r="N184" s="12" t="s">
        <v>11486</v>
      </c>
      <c r="O184" s="5" t="s">
        <v>11645</v>
      </c>
      <c r="P184" s="6" t="s">
        <v>1</v>
      </c>
      <c r="Q184" s="2" t="s">
        <v>11646</v>
      </c>
      <c r="R184" s="5" t="s">
        <v>11570</v>
      </c>
      <c r="S184" s="12" t="s">
        <v>11487</v>
      </c>
      <c r="T184" s="5" t="s">
        <v>11647</v>
      </c>
      <c r="U184" s="6" t="s">
        <v>11488</v>
      </c>
      <c r="V184" s="17031" t="s">
        <v>11648</v>
      </c>
      <c r="X184" s="6" t="s">
        <v>11572</v>
      </c>
      <c r="Y184" s="5" t="s">
        <v>11649</v>
      </c>
      <c r="Z184" s="12" t="s">
        <v>0</v>
      </c>
      <c r="AA184" s="5" t="s">
        <v>11570</v>
      </c>
      <c r="AB184" s="12" t="s">
        <v>11486</v>
      </c>
      <c r="AC184" s="5" t="s">
        <v>11643</v>
      </c>
      <c r="AD184" s="6" t="s">
        <v>1</v>
      </c>
      <c r="AE184" s="17032" t="s">
        <v>11644</v>
      </c>
    </row>
    <row r="185" spans="1:31">
      <c r="A185" s="6823" t="s">
        <v>9660</v>
      </c>
      <c r="B185" s="37">
        <v>91.241952636333494</v>
      </c>
      <c r="C185" s="37">
        <v>87451</v>
      </c>
      <c r="D185" s="37">
        <v>91.726304765229528</v>
      </c>
      <c r="E185" s="37">
        <v>34374</v>
      </c>
      <c r="F185" s="37">
        <v>-0.48435212889603463</v>
      </c>
      <c r="G185" s="37">
        <v>6.7140959954017001E-3</v>
      </c>
      <c r="H185" s="9420" t="str">
        <f t="shared" ref="H185:H207" si="28">IF(G185&lt;0.01,"***",IF(G185&lt;0.05,"**",IF(G185&lt;0.1,"*","NS")))</f>
        <v>***</v>
      </c>
      <c r="J185" s="6823" t="s">
        <v>10056</v>
      </c>
      <c r="K185" s="37">
        <v>91.241952636333494</v>
      </c>
      <c r="L185" s="37">
        <v>87451</v>
      </c>
      <c r="M185" s="37">
        <v>91.852507575499644</v>
      </c>
      <c r="N185" s="37">
        <v>29371</v>
      </c>
      <c r="O185" s="37">
        <v>-0.61055493916614978</v>
      </c>
      <c r="P185" s="37">
        <v>1.2449880358431E-3</v>
      </c>
      <c r="Q185" s="9421" t="str">
        <f t="shared" ref="Q185:Q207" si="29">IF(P185&lt;0.01,"***",IF(P185&lt;0.05,"**",IF(P185&lt;0.1,"*","NS")))</f>
        <v>***</v>
      </c>
      <c r="R185" s="37">
        <v>90.985408754747155</v>
      </c>
      <c r="S185" s="37">
        <v>5003</v>
      </c>
      <c r="T185" s="37">
        <v>0.25654388158633878</v>
      </c>
      <c r="U185" s="37">
        <v>0.5327270074539987</v>
      </c>
      <c r="V185" s="9422" t="str">
        <f t="shared" ref="V185:V207" si="30">IF(P185&lt;0.01,"***",IF(P185&lt;0.05,"**",IF(P185&lt;0.1,"*","NS")))</f>
        <v>***</v>
      </c>
      <c r="X185" s="6823" t="s">
        <v>9858</v>
      </c>
      <c r="Y185" s="37">
        <v>91.39545633527932</v>
      </c>
      <c r="Z185" s="37">
        <v>116822</v>
      </c>
      <c r="AA185" s="37">
        <v>90.985408754747155</v>
      </c>
      <c r="AB185" s="37">
        <v>5003</v>
      </c>
      <c r="AC185" s="37">
        <v>0.41004758053216506</v>
      </c>
      <c r="AD185" s="37">
        <v>0.31159510417511321</v>
      </c>
      <c r="AE185" s="9423" t="str">
        <f t="shared" ref="AE185:AE207" si="31">IF(AD185&lt;0.01,"***",IF(AD185&lt;0.05,"**",IF(AD185&lt;0.1,"*","NS")))</f>
        <v>NS</v>
      </c>
    </row>
    <row r="186" spans="1:31">
      <c r="A186" s="6823" t="s">
        <v>9661</v>
      </c>
      <c r="B186" s="37">
        <v>84.842476316369243</v>
      </c>
      <c r="C186" s="37">
        <v>27234</v>
      </c>
      <c r="D186" s="37">
        <v>88.61907243355914</v>
      </c>
      <c r="E186" s="37">
        <v>9595</v>
      </c>
      <c r="F186" s="37">
        <v>-3.7765961171898965</v>
      </c>
      <c r="G186" s="37">
        <v>7.1306912236099999E-20</v>
      </c>
      <c r="H186" s="9424" t="str">
        <f t="shared" si="28"/>
        <v>***</v>
      </c>
      <c r="J186" s="6823" t="s">
        <v>10057</v>
      </c>
      <c r="K186" s="37">
        <v>84.842476316369243</v>
      </c>
      <c r="L186" s="37">
        <v>27234</v>
      </c>
      <c r="M186" s="37">
        <v>88.122705820660727</v>
      </c>
      <c r="N186" s="37">
        <v>7628</v>
      </c>
      <c r="O186" s="37">
        <v>-3.2802295042914835</v>
      </c>
      <c r="P186" s="37">
        <v>5.7446574612899996E-13</v>
      </c>
      <c r="Q186" s="9425" t="str">
        <f t="shared" si="29"/>
        <v>***</v>
      </c>
      <c r="R186" s="37">
        <v>90.543975597356379</v>
      </c>
      <c r="S186" s="37">
        <v>1967</v>
      </c>
      <c r="T186" s="37">
        <v>-5.7014992809871359</v>
      </c>
      <c r="U186" s="37">
        <v>5.7960418307699998E-12</v>
      </c>
      <c r="V186" s="9426" t="str">
        <f t="shared" si="30"/>
        <v>***</v>
      </c>
      <c r="X186" s="6823" t="s">
        <v>9859</v>
      </c>
      <c r="Y186" s="37">
        <v>85.560208823360682</v>
      </c>
      <c r="Z186" s="37">
        <v>34862</v>
      </c>
      <c r="AA186" s="37">
        <v>90.543975597356379</v>
      </c>
      <c r="AB186" s="37">
        <v>1967</v>
      </c>
      <c r="AC186" s="37">
        <v>-4.983766773995697</v>
      </c>
      <c r="AD186" s="37">
        <v>6.9511534084000005E-10</v>
      </c>
      <c r="AE186" s="9427" t="str">
        <f t="shared" si="31"/>
        <v>***</v>
      </c>
    </row>
    <row r="187" spans="1:31">
      <c r="A187" s="6823" t="s">
        <v>9662</v>
      </c>
      <c r="B187" s="37">
        <v>82.533525820534678</v>
      </c>
      <c r="C187" s="37">
        <v>57493</v>
      </c>
      <c r="D187" s="37">
        <v>83.683524947612838</v>
      </c>
      <c r="E187" s="37">
        <v>17657</v>
      </c>
      <c r="F187" s="37">
        <v>-1.1499991270781607</v>
      </c>
      <c r="G187" s="37">
        <v>3.9686992285050001E-4</v>
      </c>
      <c r="H187" s="9428" t="str">
        <f t="shared" si="28"/>
        <v>***</v>
      </c>
      <c r="J187" s="6823" t="s">
        <v>10058</v>
      </c>
      <c r="K187" s="37">
        <v>82.533525820534678</v>
      </c>
      <c r="L187" s="37">
        <v>57493</v>
      </c>
      <c r="M187" s="37">
        <v>82.823841429369068</v>
      </c>
      <c r="N187" s="37">
        <v>14328</v>
      </c>
      <c r="O187" s="37">
        <v>-0.29031560883439056</v>
      </c>
      <c r="P187" s="37">
        <v>0.41224234670713361</v>
      </c>
      <c r="Q187" s="9429" t="str">
        <f t="shared" si="29"/>
        <v>NS</v>
      </c>
      <c r="R187" s="37">
        <v>87.383598678281771</v>
      </c>
      <c r="S187" s="37">
        <v>3329</v>
      </c>
      <c r="T187" s="37">
        <v>-4.8500728577470937</v>
      </c>
      <c r="U187" s="37">
        <v>5.5670166813800004E-13</v>
      </c>
      <c r="V187" s="9430" t="str">
        <f t="shared" si="30"/>
        <v>NS</v>
      </c>
      <c r="X187" s="6823" t="s">
        <v>9860</v>
      </c>
      <c r="Y187" s="37">
        <v>82.591442614277156</v>
      </c>
      <c r="Z187" s="37">
        <v>71821</v>
      </c>
      <c r="AA187" s="37">
        <v>87.383598678281771</v>
      </c>
      <c r="AB187" s="37">
        <v>3329</v>
      </c>
      <c r="AC187" s="37">
        <v>-4.7921560640046152</v>
      </c>
      <c r="AD187" s="37">
        <v>7.8183801398100003E-13</v>
      </c>
      <c r="AE187" s="9431" t="str">
        <f t="shared" si="31"/>
        <v>***</v>
      </c>
    </row>
    <row r="188" spans="1:31">
      <c r="A188" s="6823" t="s">
        <v>9663</v>
      </c>
      <c r="B188" s="37">
        <v>81.363933109024259</v>
      </c>
      <c r="C188" s="37">
        <v>39826</v>
      </c>
      <c r="D188" s="37">
        <v>82.477832913039947</v>
      </c>
      <c r="E188" s="37">
        <v>12293</v>
      </c>
      <c r="F188" s="37">
        <v>-1.1138998040156878</v>
      </c>
      <c r="G188" s="37">
        <v>5.3073092102610001E-3</v>
      </c>
      <c r="H188" s="9432" t="str">
        <f t="shared" si="28"/>
        <v>***</v>
      </c>
      <c r="J188" s="6823" t="s">
        <v>10059</v>
      </c>
      <c r="K188" s="37">
        <v>81.363933109024259</v>
      </c>
      <c r="L188" s="37">
        <v>39826</v>
      </c>
      <c r="M188" s="37">
        <v>82.042179995823759</v>
      </c>
      <c r="N188" s="37">
        <v>9578</v>
      </c>
      <c r="O188" s="37">
        <v>-0.67824688679949929</v>
      </c>
      <c r="P188" s="37">
        <v>0.1248644482810056</v>
      </c>
      <c r="Q188" s="9433" t="str">
        <f t="shared" si="29"/>
        <v>NS</v>
      </c>
      <c r="R188" s="37">
        <v>84.014732965009202</v>
      </c>
      <c r="S188" s="37">
        <v>2715</v>
      </c>
      <c r="T188" s="37">
        <v>-2.6507998559849426</v>
      </c>
      <c r="U188" s="37">
        <v>5.7264073939299997E-4</v>
      </c>
      <c r="V188" s="9434" t="str">
        <f t="shared" si="30"/>
        <v>NS</v>
      </c>
      <c r="X188" s="6823" t="s">
        <v>9861</v>
      </c>
      <c r="Y188" s="37">
        <v>81.495425471621729</v>
      </c>
      <c r="Z188" s="37">
        <v>49404</v>
      </c>
      <c r="AA188" s="37">
        <v>84.014732965009202</v>
      </c>
      <c r="AB188" s="37">
        <v>2715</v>
      </c>
      <c r="AC188" s="37">
        <v>-2.5193074933874726</v>
      </c>
      <c r="AD188" s="37">
        <v>9.658696705741E-4</v>
      </c>
      <c r="AE188" s="9435" t="str">
        <f t="shared" si="31"/>
        <v>***</v>
      </c>
    </row>
    <row r="189" spans="1:31">
      <c r="A189" s="6823" t="s">
        <v>9664</v>
      </c>
      <c r="B189" s="37">
        <v>71.431447553855449</v>
      </c>
      <c r="C189" s="37">
        <v>19868</v>
      </c>
      <c r="D189" s="37">
        <v>76.55</v>
      </c>
      <c r="E189" s="37">
        <v>6000</v>
      </c>
      <c r="F189" s="37">
        <v>-5.1185524461445482</v>
      </c>
      <c r="G189" s="37">
        <v>6.3634243323000001E-15</v>
      </c>
      <c r="H189" s="9436" t="str">
        <f t="shared" si="28"/>
        <v>***</v>
      </c>
      <c r="J189" s="6823" t="s">
        <v>10060</v>
      </c>
      <c r="K189" s="37">
        <v>71.431447553855449</v>
      </c>
      <c r="L189" s="37">
        <v>19868</v>
      </c>
      <c r="M189" s="37">
        <v>75.779220779220779</v>
      </c>
      <c r="N189" s="37">
        <v>4620</v>
      </c>
      <c r="O189" s="37">
        <v>-4.3477732253653301</v>
      </c>
      <c r="P189" s="37">
        <v>2.7349401201400001E-9</v>
      </c>
      <c r="Q189" s="9437" t="str">
        <f t="shared" si="29"/>
        <v>***</v>
      </c>
      <c r="R189" s="37">
        <v>79.130434782608702</v>
      </c>
      <c r="S189" s="37">
        <v>1380</v>
      </c>
      <c r="T189" s="37">
        <v>-7.6989872287532535</v>
      </c>
      <c r="U189" s="37">
        <v>7.3997119551299997E-10</v>
      </c>
      <c r="V189" s="9438" t="str">
        <f t="shared" si="30"/>
        <v>***</v>
      </c>
      <c r="X189" s="6823" t="s">
        <v>9862</v>
      </c>
      <c r="Y189" s="37">
        <v>72.251715125775888</v>
      </c>
      <c r="Z189" s="37">
        <v>24488</v>
      </c>
      <c r="AA189" s="37">
        <v>79.130434782608702</v>
      </c>
      <c r="AB189" s="37">
        <v>1380</v>
      </c>
      <c r="AC189" s="37">
        <v>-6.8787196568328142</v>
      </c>
      <c r="AD189" s="37">
        <v>2.4470311109599998E-8</v>
      </c>
      <c r="AE189" s="9439" t="str">
        <f t="shared" si="31"/>
        <v>***</v>
      </c>
    </row>
    <row r="190" spans="1:31">
      <c r="A190" s="6823" t="s">
        <v>9665</v>
      </c>
      <c r="B190" s="37">
        <v>74.08125353364025</v>
      </c>
      <c r="C190" s="37">
        <v>74286</v>
      </c>
      <c r="D190" s="37">
        <v>76.623035503217622</v>
      </c>
      <c r="E190" s="37">
        <v>22843</v>
      </c>
      <c r="F190" s="37">
        <v>-2.5417819695773716</v>
      </c>
      <c r="G190" s="37">
        <v>1.10039008666E-14</v>
      </c>
      <c r="H190" s="9440" t="str">
        <f t="shared" si="28"/>
        <v>***</v>
      </c>
      <c r="J190" s="6823" t="s">
        <v>10061</v>
      </c>
      <c r="K190" s="37">
        <v>74.08125353364025</v>
      </c>
      <c r="L190" s="37">
        <v>74286</v>
      </c>
      <c r="M190" s="37">
        <v>75.046019328117808</v>
      </c>
      <c r="N190" s="37">
        <v>17384</v>
      </c>
      <c r="O190" s="37">
        <v>-0.96476579447755739</v>
      </c>
      <c r="P190" s="37">
        <v>8.8118144726798998E-3</v>
      </c>
      <c r="Q190" s="9441" t="str">
        <f t="shared" si="29"/>
        <v>***</v>
      </c>
      <c r="R190" s="37">
        <v>81.644989924894674</v>
      </c>
      <c r="S190" s="37">
        <v>5459</v>
      </c>
      <c r="T190" s="37">
        <v>-7.5637363912544231</v>
      </c>
      <c r="U190" s="37">
        <v>2.7237874025600001E-35</v>
      </c>
      <c r="V190" s="9442" t="str">
        <f t="shared" si="30"/>
        <v>***</v>
      </c>
      <c r="X190" s="6823" t="s">
        <v>9863</v>
      </c>
      <c r="Y190" s="37">
        <v>74.264208574233663</v>
      </c>
      <c r="Z190" s="37">
        <v>91670</v>
      </c>
      <c r="AA190" s="37">
        <v>81.644989924894674</v>
      </c>
      <c r="AB190" s="37">
        <v>5459</v>
      </c>
      <c r="AC190" s="37">
        <v>-7.3807813506610103</v>
      </c>
      <c r="AD190" s="37">
        <v>3.6182260966000001E-34</v>
      </c>
      <c r="AE190" s="9443" t="str">
        <f t="shared" si="31"/>
        <v>***</v>
      </c>
    </row>
    <row r="191" spans="1:31">
      <c r="A191" s="6823" t="s">
        <v>9666</v>
      </c>
      <c r="B191" s="37">
        <v>47.423334293501142</v>
      </c>
      <c r="C191" s="37">
        <v>361048</v>
      </c>
      <c r="D191" s="37">
        <v>52.639644876605189</v>
      </c>
      <c r="E191" s="37">
        <v>113538</v>
      </c>
      <c r="F191" s="37">
        <v>-5.2163105831040468</v>
      </c>
      <c r="G191" s="37">
        <v>8.4439001949999998E-207</v>
      </c>
      <c r="H191" s="9444" t="str">
        <f t="shared" si="28"/>
        <v>***</v>
      </c>
      <c r="J191" s="6823" t="s">
        <v>10062</v>
      </c>
      <c r="K191" s="37">
        <v>47.423334293501142</v>
      </c>
      <c r="L191" s="37">
        <v>361048</v>
      </c>
      <c r="M191" s="37">
        <v>50.464889466840049</v>
      </c>
      <c r="N191" s="37">
        <v>92280</v>
      </c>
      <c r="O191" s="37">
        <v>-3.0415551733389066</v>
      </c>
      <c r="P191" s="37">
        <v>3.2989347181400001E-61</v>
      </c>
      <c r="Q191" s="9445" t="str">
        <f t="shared" si="29"/>
        <v>***</v>
      </c>
      <c r="R191" s="37">
        <v>62.080158058142807</v>
      </c>
      <c r="S191" s="37">
        <v>21258</v>
      </c>
      <c r="T191" s="37">
        <v>-14.656823764641665</v>
      </c>
      <c r="U191" s="37">
        <v>0</v>
      </c>
      <c r="V191" s="9446" t="str">
        <f t="shared" si="30"/>
        <v>***</v>
      </c>
      <c r="X191" s="6823" t="s">
        <v>9864</v>
      </c>
      <c r="Y191" s="37">
        <v>48.042476970317303</v>
      </c>
      <c r="Z191" s="37">
        <v>453328</v>
      </c>
      <c r="AA191" s="37">
        <v>62.080158058142807</v>
      </c>
      <c r="AB191" s="37">
        <v>21258</v>
      </c>
      <c r="AC191" s="37">
        <v>-14.037681087825504</v>
      </c>
      <c r="AD191" s="37">
        <v>0</v>
      </c>
      <c r="AE191" s="9447" t="str">
        <f t="shared" si="31"/>
        <v>***</v>
      </c>
    </row>
    <row r="192" spans="1:31">
      <c r="A192" s="6823" t="s">
        <v>9667</v>
      </c>
      <c r="B192" s="37">
        <v>89.745835316515951</v>
      </c>
      <c r="C192" s="37">
        <v>105050</v>
      </c>
      <c r="D192" s="37">
        <v>89.64532059915922</v>
      </c>
      <c r="E192" s="37">
        <v>24501</v>
      </c>
      <c r="F192" s="37">
        <v>0.1005147173567309</v>
      </c>
      <c r="G192" s="37">
        <v>0.64075765327438583</v>
      </c>
      <c r="H192" s="9448" t="str">
        <f t="shared" si="28"/>
        <v>NS</v>
      </c>
      <c r="J192" s="6823" t="s">
        <v>10063</v>
      </c>
      <c r="K192" s="37">
        <v>89.745835316515951</v>
      </c>
      <c r="L192" s="37">
        <v>105050</v>
      </c>
      <c r="M192" s="37">
        <v>88.948827081065033</v>
      </c>
      <c r="N192" s="37">
        <v>20206</v>
      </c>
      <c r="O192" s="37">
        <v>0.79700823545091737</v>
      </c>
      <c r="P192" s="37">
        <v>6.7045531200859998E-4</v>
      </c>
      <c r="Q192" s="9449" t="str">
        <f t="shared" si="29"/>
        <v>***</v>
      </c>
      <c r="R192" s="37">
        <v>92.922002328288713</v>
      </c>
      <c r="S192" s="37">
        <v>4295</v>
      </c>
      <c r="T192" s="37">
        <v>-3.1761670117727618</v>
      </c>
      <c r="U192" s="37">
        <v>1.3539996956100001E-11</v>
      </c>
      <c r="V192" s="9450" t="str">
        <f t="shared" si="30"/>
        <v>***</v>
      </c>
      <c r="X192" s="6823" t="s">
        <v>9865</v>
      </c>
      <c r="Y192" s="37">
        <v>89.617263843648203</v>
      </c>
      <c r="Z192" s="37">
        <v>125256</v>
      </c>
      <c r="AA192" s="37">
        <v>92.922002328288713</v>
      </c>
      <c r="AB192" s="37">
        <v>4295</v>
      </c>
      <c r="AC192" s="37">
        <v>-3.3047384846405095</v>
      </c>
      <c r="AD192" s="37">
        <v>2.3012272453100001E-12</v>
      </c>
      <c r="AE192" s="9451" t="str">
        <f t="shared" si="31"/>
        <v>***</v>
      </c>
    </row>
    <row r="193" spans="1:31">
      <c r="A193" s="6823" t="s">
        <v>9668</v>
      </c>
      <c r="B193" s="37">
        <v>76.187167633147169</v>
      </c>
      <c r="C193" s="37">
        <v>37421</v>
      </c>
      <c r="D193" s="37">
        <v>80.836736155885092</v>
      </c>
      <c r="E193" s="37">
        <v>13959</v>
      </c>
      <c r="F193" s="37">
        <v>-4.6495685227379226</v>
      </c>
      <c r="G193" s="37">
        <v>3.0844180499600002E-29</v>
      </c>
      <c r="H193" s="9452" t="str">
        <f t="shared" si="28"/>
        <v>***</v>
      </c>
      <c r="J193" s="6823" t="s">
        <v>10064</v>
      </c>
      <c r="K193" s="37">
        <v>76.187167633147169</v>
      </c>
      <c r="L193" s="37">
        <v>37421</v>
      </c>
      <c r="M193" s="37">
        <v>80.16380163801638</v>
      </c>
      <c r="N193" s="37">
        <v>11111</v>
      </c>
      <c r="O193" s="37">
        <v>-3.9766340048692115</v>
      </c>
      <c r="P193" s="37">
        <v>1.9071711808299999E-18</v>
      </c>
      <c r="Q193" s="9453" t="str">
        <f t="shared" si="29"/>
        <v>***</v>
      </c>
      <c r="R193" s="37">
        <v>83.462078651685388</v>
      </c>
      <c r="S193" s="37">
        <v>2848</v>
      </c>
      <c r="T193" s="37">
        <v>-7.2749110185382193</v>
      </c>
      <c r="U193" s="37">
        <v>8.1947464329300003E-19</v>
      </c>
      <c r="V193" s="9454" t="str">
        <f t="shared" si="30"/>
        <v>***</v>
      </c>
      <c r="X193" s="6823" t="s">
        <v>9866</v>
      </c>
      <c r="Y193" s="37">
        <v>77.09758509849172</v>
      </c>
      <c r="Z193" s="37">
        <v>48532</v>
      </c>
      <c r="AA193" s="37">
        <v>83.462078651685388</v>
      </c>
      <c r="AB193" s="37">
        <v>2848</v>
      </c>
      <c r="AC193" s="37">
        <v>-6.3644935531936682</v>
      </c>
      <c r="AD193" s="37">
        <v>2.7632294307899999E-15</v>
      </c>
      <c r="AE193" s="9455" t="str">
        <f t="shared" si="31"/>
        <v>***</v>
      </c>
    </row>
    <row r="194" spans="1:31">
      <c r="A194" s="6823" t="s">
        <v>9669</v>
      </c>
      <c r="B194" s="37">
        <v>84.194121497366211</v>
      </c>
      <c r="C194" s="37">
        <v>32083</v>
      </c>
      <c r="D194" s="37">
        <v>87.717951529773003</v>
      </c>
      <c r="E194" s="37">
        <v>9119</v>
      </c>
      <c r="F194" s="37">
        <v>-3.5238300324067922</v>
      </c>
      <c r="G194" s="37">
        <v>9.3106744432800004E-17</v>
      </c>
      <c r="H194" s="9456" t="str">
        <f t="shared" si="28"/>
        <v>***</v>
      </c>
      <c r="J194" s="6823" t="s">
        <v>10065</v>
      </c>
      <c r="K194" s="37">
        <v>84.194121497366211</v>
      </c>
      <c r="L194" s="37">
        <v>32083</v>
      </c>
      <c r="M194" s="37">
        <v>86.565077589822451</v>
      </c>
      <c r="N194" s="37">
        <v>7153</v>
      </c>
      <c r="O194" s="37">
        <v>-2.3709560924562396</v>
      </c>
      <c r="P194" s="37">
        <v>4.9614715135200005E-7</v>
      </c>
      <c r="Q194" s="9457" t="str">
        <f t="shared" si="29"/>
        <v>***</v>
      </c>
      <c r="R194" s="37">
        <v>91.912512716174973</v>
      </c>
      <c r="S194" s="37">
        <v>1966</v>
      </c>
      <c r="T194" s="37">
        <v>-7.7183912188087618</v>
      </c>
      <c r="U194" s="37">
        <v>3.0053059249399998E-20</v>
      </c>
      <c r="V194" s="9458" t="str">
        <f t="shared" si="30"/>
        <v>***</v>
      </c>
      <c r="X194" s="6823" t="s">
        <v>9867</v>
      </c>
      <c r="Y194" s="37">
        <v>84.626363543684377</v>
      </c>
      <c r="Z194" s="37">
        <v>39236</v>
      </c>
      <c r="AA194" s="37">
        <v>91.912512716174973</v>
      </c>
      <c r="AB194" s="37">
        <v>1966</v>
      </c>
      <c r="AC194" s="37">
        <v>-7.286149172490596</v>
      </c>
      <c r="AD194" s="37">
        <v>1.07762204963E-18</v>
      </c>
      <c r="AE194" s="9459" t="str">
        <f t="shared" si="31"/>
        <v>***</v>
      </c>
    </row>
    <row r="195" spans="1:31">
      <c r="A195" s="6823" t="s">
        <v>9670</v>
      </c>
      <c r="B195" s="37">
        <v>79.507725338342979</v>
      </c>
      <c r="C195" s="37">
        <v>52166</v>
      </c>
      <c r="D195" s="37">
        <v>85.582913082171459</v>
      </c>
      <c r="E195" s="37">
        <v>16855</v>
      </c>
      <c r="F195" s="37">
        <v>-6.0751877438284794</v>
      </c>
      <c r="G195" s="37">
        <v>1.5738329339699999E-68</v>
      </c>
      <c r="H195" s="9460" t="str">
        <f t="shared" si="28"/>
        <v>***</v>
      </c>
      <c r="J195" s="6823" t="s">
        <v>10066</v>
      </c>
      <c r="K195" s="37">
        <v>79.507725338342979</v>
      </c>
      <c r="L195" s="37">
        <v>52166</v>
      </c>
      <c r="M195" s="37">
        <v>84.609435421500393</v>
      </c>
      <c r="N195" s="37">
        <v>12930</v>
      </c>
      <c r="O195" s="37">
        <v>-5.101710083157414</v>
      </c>
      <c r="P195" s="37">
        <v>2.49000825222E-39</v>
      </c>
      <c r="Q195" s="9461" t="str">
        <f t="shared" si="29"/>
        <v>***</v>
      </c>
      <c r="R195" s="37">
        <v>88.789808917197448</v>
      </c>
      <c r="S195" s="37">
        <v>3925</v>
      </c>
      <c r="T195" s="37">
        <v>-9.2820835788544684</v>
      </c>
      <c r="U195" s="37">
        <v>5.4971623707800003E-45</v>
      </c>
      <c r="V195" s="9462" t="str">
        <f t="shared" si="30"/>
        <v>***</v>
      </c>
      <c r="X195" s="6823" t="s">
        <v>9868</v>
      </c>
      <c r="Y195" s="37">
        <v>80.521076563844176</v>
      </c>
      <c r="Z195" s="37">
        <v>65096</v>
      </c>
      <c r="AA195" s="37">
        <v>88.789808917197448</v>
      </c>
      <c r="AB195" s="37">
        <v>3925</v>
      </c>
      <c r="AC195" s="37">
        <v>-8.2687323533532719</v>
      </c>
      <c r="AD195" s="37">
        <v>1.1246599934E-37</v>
      </c>
      <c r="AE195" s="9463" t="str">
        <f t="shared" si="31"/>
        <v>***</v>
      </c>
    </row>
    <row r="196" spans="1:31">
      <c r="A196" s="6823" t="s">
        <v>9671</v>
      </c>
      <c r="B196" s="37">
        <v>85.627183101502595</v>
      </c>
      <c r="C196" s="37">
        <v>48383</v>
      </c>
      <c r="D196" s="37">
        <v>85.973343004805514</v>
      </c>
      <c r="E196" s="37">
        <v>11029</v>
      </c>
      <c r="F196" s="37">
        <v>-0.34615990330291879</v>
      </c>
      <c r="G196" s="37">
        <v>0.34882473959212018</v>
      </c>
      <c r="H196" s="9464" t="str">
        <f t="shared" si="28"/>
        <v>NS</v>
      </c>
      <c r="J196" s="6823" t="s">
        <v>10067</v>
      </c>
      <c r="K196" s="37">
        <v>85.627183101502595</v>
      </c>
      <c r="L196" s="37">
        <v>48383</v>
      </c>
      <c r="M196" s="37">
        <v>84.998904229673457</v>
      </c>
      <c r="N196" s="37">
        <v>9126</v>
      </c>
      <c r="O196" s="37">
        <v>0.62827887182913855</v>
      </c>
      <c r="P196" s="37">
        <v>0.1176444853771061</v>
      </c>
      <c r="Q196" s="9465" t="str">
        <f t="shared" si="29"/>
        <v>NS</v>
      </c>
      <c r="R196" s="37">
        <v>90.646347871781401</v>
      </c>
      <c r="S196" s="37">
        <v>1903</v>
      </c>
      <c r="T196" s="37">
        <v>-5.019164770278806</v>
      </c>
      <c r="U196" s="37">
        <v>7.40927740652E-10</v>
      </c>
      <c r="V196" s="9466" t="str">
        <f t="shared" si="30"/>
        <v>NS</v>
      </c>
      <c r="X196" s="6823" t="s">
        <v>9869</v>
      </c>
      <c r="Y196" s="37">
        <v>85.5274826548888</v>
      </c>
      <c r="Z196" s="37">
        <v>57509</v>
      </c>
      <c r="AA196" s="37">
        <v>90.646347871781401</v>
      </c>
      <c r="AB196" s="37">
        <v>1903</v>
      </c>
      <c r="AC196" s="37">
        <v>-5.1188652168926012</v>
      </c>
      <c r="AD196" s="37">
        <v>3.4942810628800002E-10</v>
      </c>
      <c r="AE196" s="9467" t="str">
        <f t="shared" si="31"/>
        <v>***</v>
      </c>
    </row>
    <row r="197" spans="1:31">
      <c r="A197" s="6823" t="s">
        <v>9672</v>
      </c>
      <c r="B197" s="37">
        <v>73.603510922383222</v>
      </c>
      <c r="C197" s="37">
        <v>91372</v>
      </c>
      <c r="D197" s="37">
        <v>76.029155117544406</v>
      </c>
      <c r="E197" s="37">
        <v>19482</v>
      </c>
      <c r="F197" s="37">
        <v>-2.4256441951611833</v>
      </c>
      <c r="G197" s="37">
        <v>2.36699475717E-12</v>
      </c>
      <c r="H197" s="9468" t="str">
        <f t="shared" si="28"/>
        <v>***</v>
      </c>
      <c r="J197" s="6823" t="s">
        <v>10068</v>
      </c>
      <c r="K197" s="37">
        <v>73.603510922383222</v>
      </c>
      <c r="L197" s="37">
        <v>91372</v>
      </c>
      <c r="M197" s="37">
        <v>74.163615705087736</v>
      </c>
      <c r="N197" s="37">
        <v>15842</v>
      </c>
      <c r="O197" s="37">
        <v>-0.56010478270451358</v>
      </c>
      <c r="P197" s="37">
        <v>0.1394138496806846</v>
      </c>
      <c r="Q197" s="9469" t="str">
        <f t="shared" si="29"/>
        <v>NS</v>
      </c>
      <c r="R197" s="37">
        <v>84.14835164835165</v>
      </c>
      <c r="S197" s="37">
        <v>3640</v>
      </c>
      <c r="T197" s="37">
        <v>-10.544840725968427</v>
      </c>
      <c r="U197" s="37">
        <v>5.7838602035999997E-46</v>
      </c>
      <c r="V197" s="9470" t="str">
        <f t="shared" si="30"/>
        <v>NS</v>
      </c>
      <c r="X197" s="6823" t="s">
        <v>9870</v>
      </c>
      <c r="Y197" s="37">
        <v>73.68627231518272</v>
      </c>
      <c r="Z197" s="37">
        <v>107214</v>
      </c>
      <c r="AA197" s="37">
        <v>84.14835164835165</v>
      </c>
      <c r="AB197" s="37">
        <v>3640</v>
      </c>
      <c r="AC197" s="37">
        <v>-10.46207933316893</v>
      </c>
      <c r="AD197" s="37">
        <v>1.5420678213399999E-45</v>
      </c>
      <c r="AE197" s="9471" t="str">
        <f t="shared" si="31"/>
        <v>***</v>
      </c>
    </row>
    <row r="198" spans="1:31">
      <c r="A198" s="6823" t="s">
        <v>9673</v>
      </c>
      <c r="B198" s="37">
        <v>93.867267074085987</v>
      </c>
      <c r="C198" s="37">
        <v>83943</v>
      </c>
      <c r="D198" s="37">
        <v>93.537294563843233</v>
      </c>
      <c r="E198" s="37">
        <v>19775</v>
      </c>
      <c r="F198" s="37">
        <v>0.32997251024275442</v>
      </c>
      <c r="G198" s="37">
        <v>8.3347137736967905E-2</v>
      </c>
      <c r="H198" s="9472" t="str">
        <f t="shared" si="28"/>
        <v>*</v>
      </c>
      <c r="J198" s="6823" t="s">
        <v>10069</v>
      </c>
      <c r="K198" s="37">
        <v>93.867267074085987</v>
      </c>
      <c r="L198" s="37">
        <v>83943</v>
      </c>
      <c r="M198" s="37">
        <v>93.280078053539853</v>
      </c>
      <c r="N198" s="37">
        <v>16399</v>
      </c>
      <c r="O198" s="37">
        <v>0.58718902054613409</v>
      </c>
      <c r="P198" s="37">
        <v>4.4297412548578996E-3</v>
      </c>
      <c r="Q198" s="9473" t="str">
        <f t="shared" si="29"/>
        <v>***</v>
      </c>
      <c r="R198" s="37">
        <v>94.786729857819907</v>
      </c>
      <c r="S198" s="37">
        <v>3376</v>
      </c>
      <c r="T198" s="37">
        <v>-0.91946278373391976</v>
      </c>
      <c r="U198" s="37">
        <v>2.8588317523032501E-2</v>
      </c>
      <c r="V198" s="9474" t="str">
        <f t="shared" si="30"/>
        <v>***</v>
      </c>
      <c r="X198" s="6823" t="s">
        <v>9871</v>
      </c>
      <c r="Y198" s="37">
        <v>93.771302146658428</v>
      </c>
      <c r="Z198" s="37">
        <v>100342</v>
      </c>
      <c r="AA198" s="37">
        <v>94.786729857819907</v>
      </c>
      <c r="AB198" s="37">
        <v>3376</v>
      </c>
      <c r="AC198" s="37">
        <v>-1.0154277111614789</v>
      </c>
      <c r="AD198" s="37">
        <v>1.6075752935398001E-2</v>
      </c>
      <c r="AE198" s="9475" t="str">
        <f t="shared" si="31"/>
        <v>**</v>
      </c>
    </row>
    <row r="199" spans="1:31">
      <c r="A199" s="6823" t="s">
        <v>9674</v>
      </c>
      <c r="B199" s="37">
        <v>80.614496139121414</v>
      </c>
      <c r="C199" s="37">
        <v>30822</v>
      </c>
      <c r="D199" s="37">
        <v>82.251042149143117</v>
      </c>
      <c r="E199" s="37">
        <v>10795</v>
      </c>
      <c r="F199" s="37">
        <v>-1.6365460100217035</v>
      </c>
      <c r="G199" s="37">
        <v>1.890690945638E-4</v>
      </c>
      <c r="H199" s="9476" t="str">
        <f t="shared" si="28"/>
        <v>***</v>
      </c>
      <c r="J199" s="6823" t="s">
        <v>10070</v>
      </c>
      <c r="K199" s="37">
        <v>80.614496139121414</v>
      </c>
      <c r="L199" s="37">
        <v>30822</v>
      </c>
      <c r="M199" s="37">
        <v>80.876769071453225</v>
      </c>
      <c r="N199" s="37">
        <v>8691</v>
      </c>
      <c r="O199" s="37">
        <v>-0.26227293233181115</v>
      </c>
      <c r="P199" s="37">
        <v>0.58446940105838285</v>
      </c>
      <c r="Q199" s="9477" t="str">
        <f t="shared" si="29"/>
        <v>NS</v>
      </c>
      <c r="R199" s="37">
        <v>87.92775665399239</v>
      </c>
      <c r="S199" s="37">
        <v>2104</v>
      </c>
      <c r="T199" s="37">
        <v>-7.3132605148709757</v>
      </c>
      <c r="U199" s="37">
        <v>1.12360598611E-16</v>
      </c>
      <c r="V199" s="9478" t="str">
        <f t="shared" si="30"/>
        <v>NS</v>
      </c>
      <c r="X199" s="6823" t="s">
        <v>9872</v>
      </c>
      <c r="Y199" s="37">
        <v>80.672183838230453</v>
      </c>
      <c r="Z199" s="37">
        <v>39513</v>
      </c>
      <c r="AA199" s="37">
        <v>87.92775665399239</v>
      </c>
      <c r="AB199" s="37">
        <v>2104</v>
      </c>
      <c r="AC199" s="37">
        <v>-7.255572815761937</v>
      </c>
      <c r="AD199" s="37">
        <v>1.2744995661400001E-16</v>
      </c>
      <c r="AE199" s="9479" t="str">
        <f t="shared" si="31"/>
        <v>***</v>
      </c>
    </row>
    <row r="200" spans="1:31">
      <c r="A200" s="6823" t="s">
        <v>9675</v>
      </c>
      <c r="B200" s="37">
        <v>64.702780707109952</v>
      </c>
      <c r="C200" s="37">
        <v>36034</v>
      </c>
      <c r="D200" s="37">
        <v>65.800694100148732</v>
      </c>
      <c r="E200" s="37">
        <v>10085</v>
      </c>
      <c r="F200" s="37">
        <v>-1.0979133930387803</v>
      </c>
      <c r="G200" s="37">
        <v>4.1099916417693998E-2</v>
      </c>
      <c r="H200" s="9480" t="str">
        <f t="shared" si="28"/>
        <v>**</v>
      </c>
      <c r="J200" s="6823" t="s">
        <v>10071</v>
      </c>
      <c r="K200" s="37">
        <v>64.702780707109952</v>
      </c>
      <c r="L200" s="37">
        <v>36034</v>
      </c>
      <c r="M200" s="37">
        <v>64.321419645088724</v>
      </c>
      <c r="N200" s="37">
        <v>8002</v>
      </c>
      <c r="O200" s="37">
        <v>0.38136106202122733</v>
      </c>
      <c r="P200" s="37">
        <v>0.51864611285426976</v>
      </c>
      <c r="Q200" s="9481" t="str">
        <f t="shared" si="29"/>
        <v>NS</v>
      </c>
      <c r="R200" s="37">
        <v>71.483437349976001</v>
      </c>
      <c r="S200" s="37">
        <v>2083</v>
      </c>
      <c r="T200" s="37">
        <v>-6.7806566428660489</v>
      </c>
      <c r="U200" s="37">
        <v>2.7376393309600001E-10</v>
      </c>
      <c r="V200" s="9482" t="str">
        <f t="shared" si="30"/>
        <v>NS</v>
      </c>
      <c r="X200" s="6823" t="s">
        <v>9873</v>
      </c>
      <c r="Y200" s="37">
        <v>64.633481696793538</v>
      </c>
      <c r="Z200" s="37">
        <v>44036</v>
      </c>
      <c r="AA200" s="37">
        <v>71.483437349976001</v>
      </c>
      <c r="AB200" s="37">
        <v>2083</v>
      </c>
      <c r="AC200" s="37">
        <v>-6.8499556531824624</v>
      </c>
      <c r="AD200" s="37">
        <v>1.5171106538900001E-10</v>
      </c>
      <c r="AE200" s="9483" t="str">
        <f t="shared" si="31"/>
        <v>***</v>
      </c>
    </row>
    <row r="201" spans="1:31">
      <c r="A201" s="6823" t="s">
        <v>9676</v>
      </c>
      <c r="B201" s="37">
        <v>88.229041628105151</v>
      </c>
      <c r="C201" s="37">
        <v>109133</v>
      </c>
      <c r="D201" s="37">
        <v>86.83078664402943</v>
      </c>
      <c r="E201" s="37">
        <v>17670</v>
      </c>
      <c r="F201" s="37">
        <v>1.3982549840757201</v>
      </c>
      <c r="G201" s="37">
        <v>1.07825307667E-7</v>
      </c>
      <c r="H201" s="9484" t="str">
        <f t="shared" si="28"/>
        <v>***</v>
      </c>
      <c r="J201" s="6823" t="s">
        <v>10072</v>
      </c>
      <c r="K201" s="37">
        <v>88.229041628105151</v>
      </c>
      <c r="L201" s="37">
        <v>109133</v>
      </c>
      <c r="M201" s="37">
        <v>86.018857303687028</v>
      </c>
      <c r="N201" s="37">
        <v>14212</v>
      </c>
      <c r="O201" s="37">
        <v>2.2101843244181225</v>
      </c>
      <c r="P201" s="37">
        <v>2.52530743568E-14</v>
      </c>
      <c r="Q201" s="9485" t="str">
        <f t="shared" si="29"/>
        <v>***</v>
      </c>
      <c r="R201" s="37">
        <v>90.167727009832277</v>
      </c>
      <c r="S201" s="37">
        <v>3458</v>
      </c>
      <c r="T201" s="37">
        <v>-1.9386853817271259</v>
      </c>
      <c r="U201" s="37">
        <v>4.8199653657189997E-4</v>
      </c>
      <c r="V201" s="9486" t="str">
        <f t="shared" si="30"/>
        <v>***</v>
      </c>
      <c r="X201" s="6823" t="s">
        <v>9874</v>
      </c>
      <c r="Y201" s="37">
        <v>87.974380801816039</v>
      </c>
      <c r="Z201" s="37">
        <v>123345</v>
      </c>
      <c r="AA201" s="37">
        <v>90.167727009832277</v>
      </c>
      <c r="AB201" s="37">
        <v>3458</v>
      </c>
      <c r="AC201" s="37">
        <v>-2.1933462080162371</v>
      </c>
      <c r="AD201" s="37">
        <v>8.8742051193300004E-5</v>
      </c>
      <c r="AE201" s="9487" t="str">
        <f t="shared" si="31"/>
        <v>***</v>
      </c>
    </row>
    <row r="202" spans="1:31">
      <c r="A202" s="6823" t="s">
        <v>9677</v>
      </c>
      <c r="B202" s="37">
        <v>78.246887714083854</v>
      </c>
      <c r="C202" s="37">
        <v>41047</v>
      </c>
      <c r="D202" s="37">
        <v>82.861795237125989</v>
      </c>
      <c r="E202" s="37">
        <v>14739</v>
      </c>
      <c r="F202" s="37">
        <v>-4.6149075230421346</v>
      </c>
      <c r="G202" s="37">
        <v>1.11989460771E-32</v>
      </c>
      <c r="H202" s="9488" t="str">
        <f t="shared" si="28"/>
        <v>***</v>
      </c>
      <c r="J202" s="6823" t="s">
        <v>10073</v>
      </c>
      <c r="K202" s="37">
        <v>78.246887714083854</v>
      </c>
      <c r="L202" s="37">
        <v>41047</v>
      </c>
      <c r="M202" s="37">
        <v>81.522851296043655</v>
      </c>
      <c r="N202" s="37">
        <v>11728</v>
      </c>
      <c r="O202" s="37">
        <v>-3.2759635819598003</v>
      </c>
      <c r="P202" s="37">
        <v>1.5878479986E-14</v>
      </c>
      <c r="Q202" s="9489" t="str">
        <f t="shared" si="29"/>
        <v>***</v>
      </c>
      <c r="R202" s="37">
        <v>88.077050813683158</v>
      </c>
      <c r="S202" s="37">
        <v>3011</v>
      </c>
      <c r="T202" s="37">
        <v>-9.8301630995993037</v>
      </c>
      <c r="U202" s="37">
        <v>2.23202950971E-37</v>
      </c>
      <c r="V202" s="9490" t="str">
        <f t="shared" si="30"/>
        <v>***</v>
      </c>
      <c r="X202" s="6823" t="s">
        <v>9875</v>
      </c>
      <c r="Y202" s="37">
        <v>78.974893415442921</v>
      </c>
      <c r="Z202" s="37">
        <v>52775</v>
      </c>
      <c r="AA202" s="37">
        <v>88.077050813683158</v>
      </c>
      <c r="AB202" s="37">
        <v>3011</v>
      </c>
      <c r="AC202" s="37">
        <v>-9.1021573982402373</v>
      </c>
      <c r="AD202" s="37">
        <v>2.3648486340199999E-33</v>
      </c>
      <c r="AE202" s="9491" t="str">
        <f t="shared" si="31"/>
        <v>***</v>
      </c>
    </row>
    <row r="203" spans="1:31">
      <c r="A203" s="6823" t="s">
        <v>9678</v>
      </c>
      <c r="B203" s="37">
        <v>89.354138334168397</v>
      </c>
      <c r="C203" s="37">
        <v>41913</v>
      </c>
      <c r="D203" s="37">
        <v>91.095824048057352</v>
      </c>
      <c r="E203" s="37">
        <v>10321</v>
      </c>
      <c r="F203" s="37">
        <v>-1.7416857138889554</v>
      </c>
      <c r="G203" s="37">
        <v>1.84135256602E-7</v>
      </c>
      <c r="H203" s="9492" t="str">
        <f t="shared" si="28"/>
        <v>***</v>
      </c>
      <c r="J203" s="6823" t="s">
        <v>10074</v>
      </c>
      <c r="K203" s="37">
        <v>89.354138334168397</v>
      </c>
      <c r="L203" s="37">
        <v>41913</v>
      </c>
      <c r="M203" s="37">
        <v>90.819594354169141</v>
      </c>
      <c r="N203" s="37">
        <v>8431</v>
      </c>
      <c r="O203" s="37">
        <v>-1.4654560200007438</v>
      </c>
      <c r="P203" s="37">
        <v>5.7669750915500001E-5</v>
      </c>
      <c r="Q203" s="9493" t="str">
        <f t="shared" si="29"/>
        <v>***</v>
      </c>
      <c r="R203" s="37">
        <v>92.328042328042329</v>
      </c>
      <c r="S203" s="37">
        <v>1890</v>
      </c>
      <c r="T203" s="37">
        <v>-2.9739039938739324</v>
      </c>
      <c r="U203" s="37">
        <v>3.7442373376699999E-5</v>
      </c>
      <c r="V203" s="9494" t="str">
        <f t="shared" si="30"/>
        <v>***</v>
      </c>
      <c r="X203" s="6823" t="s">
        <v>9876</v>
      </c>
      <c r="Y203" s="37">
        <v>89.599555061179089</v>
      </c>
      <c r="Z203" s="37">
        <v>50344</v>
      </c>
      <c r="AA203" s="37">
        <v>92.328042328042329</v>
      </c>
      <c r="AB203" s="37">
        <v>1890</v>
      </c>
      <c r="AC203" s="37">
        <v>-2.7284872668632403</v>
      </c>
      <c r="AD203" s="37">
        <v>1.275727153084E-4</v>
      </c>
      <c r="AE203" s="9495" t="str">
        <f t="shared" si="31"/>
        <v>***</v>
      </c>
    </row>
    <row r="204" spans="1:31">
      <c r="A204" s="6823" t="s">
        <v>9679</v>
      </c>
      <c r="B204" s="37">
        <v>81.617382409214045</v>
      </c>
      <c r="C204" s="37">
        <v>52789</v>
      </c>
      <c r="D204" s="37">
        <v>83.39823857168534</v>
      </c>
      <c r="E204" s="37">
        <v>16691</v>
      </c>
      <c r="F204" s="37">
        <v>-1.7808561624712951</v>
      </c>
      <c r="G204" s="37">
        <v>1.7366369373100001E-7</v>
      </c>
      <c r="H204" s="9496" t="str">
        <f t="shared" si="28"/>
        <v>***</v>
      </c>
      <c r="J204" s="6823" t="s">
        <v>10075</v>
      </c>
      <c r="K204" s="37">
        <v>81.617382409214045</v>
      </c>
      <c r="L204" s="37">
        <v>52789</v>
      </c>
      <c r="M204" s="37">
        <v>82.471392480309106</v>
      </c>
      <c r="N204" s="37">
        <v>13458</v>
      </c>
      <c r="O204" s="37">
        <v>-0.85401007109506111</v>
      </c>
      <c r="P204" s="37">
        <v>2.19267596455134E-2</v>
      </c>
      <c r="Q204" s="9497" t="str">
        <f t="shared" si="29"/>
        <v>**</v>
      </c>
      <c r="R204" s="37">
        <v>87.256418187442009</v>
      </c>
      <c r="S204" s="37">
        <v>3233</v>
      </c>
      <c r="T204" s="37">
        <v>-5.6390357782279636</v>
      </c>
      <c r="U204" s="37">
        <v>5.7970107596399999E-16</v>
      </c>
      <c r="V204" s="9498" t="str">
        <f t="shared" si="30"/>
        <v>**</v>
      </c>
      <c r="X204" s="6823" t="s">
        <v>9877</v>
      </c>
      <c r="Y204" s="37">
        <v>81.790873548990902</v>
      </c>
      <c r="Z204" s="37">
        <v>66247</v>
      </c>
      <c r="AA204" s="37">
        <v>87.256418187442009</v>
      </c>
      <c r="AB204" s="37">
        <v>3233</v>
      </c>
      <c r="AC204" s="37">
        <v>-5.4655446384511066</v>
      </c>
      <c r="AD204" s="37">
        <v>2.61717414401E-15</v>
      </c>
      <c r="AE204" s="9499" t="str">
        <f t="shared" si="31"/>
        <v>***</v>
      </c>
    </row>
    <row r="205" spans="1:31">
      <c r="A205" s="6823" t="s">
        <v>9680</v>
      </c>
      <c r="B205" s="37">
        <v>92.167089776136621</v>
      </c>
      <c r="C205" s="37">
        <v>43330</v>
      </c>
      <c r="D205" s="37">
        <v>93.210230531024195</v>
      </c>
      <c r="E205" s="37">
        <v>8719</v>
      </c>
      <c r="F205" s="37">
        <v>-1.043140754887574</v>
      </c>
      <c r="G205" s="37">
        <v>8.3156006631110002E-4</v>
      </c>
      <c r="H205" s="9500" t="str">
        <f t="shared" si="28"/>
        <v>***</v>
      </c>
      <c r="J205" s="6823" t="s">
        <v>10076</v>
      </c>
      <c r="K205" s="37">
        <v>92.167089776136621</v>
      </c>
      <c r="L205" s="37">
        <v>43330</v>
      </c>
      <c r="M205" s="37">
        <v>92.566521188230325</v>
      </c>
      <c r="N205" s="37">
        <v>7103</v>
      </c>
      <c r="O205" s="37">
        <v>-0.39943141209370481</v>
      </c>
      <c r="P205" s="37">
        <v>0.24396527908238411</v>
      </c>
      <c r="Q205" s="9501" t="str">
        <f t="shared" si="29"/>
        <v>NS</v>
      </c>
      <c r="R205" s="37">
        <v>96.039603960396036</v>
      </c>
      <c r="S205" s="37">
        <v>1616</v>
      </c>
      <c r="T205" s="37">
        <v>-3.8725141842594155</v>
      </c>
      <c r="U205" s="37">
        <v>9.6651275721399996E-9</v>
      </c>
      <c r="V205" s="9502" t="str">
        <f t="shared" si="30"/>
        <v>NS</v>
      </c>
      <c r="X205" s="6823" t="s">
        <v>9878</v>
      </c>
      <c r="Y205" s="37">
        <v>92.223345825154169</v>
      </c>
      <c r="Z205" s="37">
        <v>50433</v>
      </c>
      <c r="AA205" s="37">
        <v>96.039603960396036</v>
      </c>
      <c r="AB205" s="37">
        <v>1616</v>
      </c>
      <c r="AC205" s="37">
        <v>-3.816258135241867</v>
      </c>
      <c r="AD205" s="37">
        <v>1.3514396016999999E-8</v>
      </c>
      <c r="AE205" s="9503" t="str">
        <f t="shared" si="31"/>
        <v>***</v>
      </c>
    </row>
    <row r="206" spans="1:31">
      <c r="A206" s="6823" t="s">
        <v>9681</v>
      </c>
      <c r="B206" s="37">
        <v>75.467606397397674</v>
      </c>
      <c r="C206" s="37">
        <v>25823</v>
      </c>
      <c r="D206" s="37">
        <v>75.921212791855709</v>
      </c>
      <c r="E206" s="37">
        <v>9037</v>
      </c>
      <c r="F206" s="37">
        <v>-0.45360639445803486</v>
      </c>
      <c r="G206" s="37">
        <v>0.38763270525050531</v>
      </c>
      <c r="H206" s="9504" t="str">
        <f t="shared" si="28"/>
        <v>NS</v>
      </c>
      <c r="J206" s="6823" t="s">
        <v>10077</v>
      </c>
      <c r="K206" s="37">
        <v>75.467606397397674</v>
      </c>
      <c r="L206" s="37">
        <v>25823</v>
      </c>
      <c r="M206" s="37">
        <v>74.229849486566323</v>
      </c>
      <c r="N206" s="37">
        <v>7109</v>
      </c>
      <c r="O206" s="37">
        <v>1.2377569108313509</v>
      </c>
      <c r="P206" s="37">
        <v>3.2360177220632599E-2</v>
      </c>
      <c r="Q206" s="9505" t="str">
        <f t="shared" si="29"/>
        <v>**</v>
      </c>
      <c r="R206" s="37">
        <v>82.157676348547724</v>
      </c>
      <c r="S206" s="37">
        <v>1928</v>
      </c>
      <c r="T206" s="37">
        <v>-6.6900699511500505</v>
      </c>
      <c r="U206" s="37">
        <v>3.3370785681499997E-11</v>
      </c>
      <c r="V206" s="9506" t="str">
        <f t="shared" si="30"/>
        <v>**</v>
      </c>
      <c r="X206" s="6823" t="s">
        <v>9879</v>
      </c>
      <c r="Y206" s="37">
        <v>75.200412972185106</v>
      </c>
      <c r="Z206" s="37">
        <v>32932</v>
      </c>
      <c r="AA206" s="37">
        <v>82.157676348547724</v>
      </c>
      <c r="AB206" s="37">
        <v>1928</v>
      </c>
      <c r="AC206" s="37">
        <v>-6.9572633763626186</v>
      </c>
      <c r="AD206" s="37">
        <v>4.7137257755199997E-12</v>
      </c>
      <c r="AE206" s="9507" t="str">
        <f t="shared" si="31"/>
        <v>***</v>
      </c>
    </row>
    <row r="207" spans="1:31">
      <c r="A207" s="6823" t="s">
        <v>11571</v>
      </c>
      <c r="B207" s="37">
        <f>AVERAGE(B185:B206)</f>
        <v>80.275007147815458</v>
      </c>
      <c r="C207" s="37">
        <f>SUM(C185:C206)</f>
        <v>1498515</v>
      </c>
      <c r="D207" s="37">
        <f>AVERAGE(D185:D206)</f>
        <v>82.409634252977995</v>
      </c>
      <c r="E207" s="37">
        <f>SUM(E185:E206)</f>
        <v>429077</v>
      </c>
      <c r="F207" s="37">
        <f>B207-D207</f>
        <v>-2.1346271051625365</v>
      </c>
      <c r="G207" s="37">
        <v>7.14507663936E-88</v>
      </c>
      <c r="H207" s="9508" t="str">
        <f t="shared" si="28"/>
        <v>***</v>
      </c>
      <c r="J207" s="6823" t="s">
        <v>11571</v>
      </c>
      <c r="K207" s="37">
        <f>AVERAGE(K185:K206)</f>
        <v>80.275007147815458</v>
      </c>
      <c r="L207" s="37">
        <f>SUM(L185:L206)</f>
        <v>1498515</v>
      </c>
      <c r="M207" s="37">
        <f>AVERAGE(M185:M206)</f>
        <v>81.440379951808396</v>
      </c>
      <c r="N207" s="37">
        <f>SUM(N185:N206)</f>
        <v>346690</v>
      </c>
      <c r="O207" s="37">
        <f>K207-M207</f>
        <v>-1.1653728039929376</v>
      </c>
      <c r="P207" s="37">
        <v>0</v>
      </c>
      <c r="Q207" s="8884" t="str">
        <f t="shared" si="29"/>
        <v>***</v>
      </c>
      <c r="R207" s="37">
        <f>AVERAGE(R185:R206)</f>
        <v>86.267674700193282</v>
      </c>
      <c r="S207" s="37">
        <f>SUM(S185:S206)</f>
        <v>82387</v>
      </c>
      <c r="T207" s="37">
        <f>K207-R207</f>
        <v>-5.9926675523778243</v>
      </c>
      <c r="U207" s="37">
        <v>8.3892959383399995E-77</v>
      </c>
      <c r="V207" s="8885" t="str">
        <f t="shared" si="30"/>
        <v>***</v>
      </c>
      <c r="X207" s="6823" t="s">
        <v>11571</v>
      </c>
      <c r="Y207" s="37">
        <f>AVERAGE(Y185:Y206)</f>
        <v>80.523518510957103</v>
      </c>
      <c r="Z207" s="37">
        <f>SUM(Z185:Z206)</f>
        <v>1845205</v>
      </c>
      <c r="AA207" s="37">
        <f>AVERAGE(AA185:AA206)</f>
        <v>86.267674700193282</v>
      </c>
      <c r="AB207" s="37">
        <f>SUM(AB185:AB206)</f>
        <v>82387</v>
      </c>
      <c r="AC207" s="37">
        <f>Y207-AA207</f>
        <v>-5.744156189236179</v>
      </c>
      <c r="AD207" s="37">
        <v>0</v>
      </c>
      <c r="AE207" s="8884" t="str">
        <f t="shared" si="31"/>
        <v>***</v>
      </c>
    </row>
    <row r="209" spans="1:31" s="6823" customFormat="1">
      <c r="A209" s="17043" t="s">
        <v>12142</v>
      </c>
      <c r="J209" s="17036" t="s">
        <v>12143</v>
      </c>
      <c r="X209" s="17036" t="s">
        <v>12144</v>
      </c>
    </row>
    <row r="210" spans="1:31" customFormat="1">
      <c r="A210" s="6" t="s">
        <v>11572</v>
      </c>
      <c r="B210" s="5" t="s">
        <v>11595</v>
      </c>
      <c r="C210" s="12" t="s">
        <v>0</v>
      </c>
      <c r="D210" s="5" t="s">
        <v>11568</v>
      </c>
      <c r="E210" s="12" t="s">
        <v>11486</v>
      </c>
      <c r="F210" s="5" t="s">
        <v>11643</v>
      </c>
      <c r="G210" s="6" t="s">
        <v>1</v>
      </c>
      <c r="H210" s="2" t="s">
        <v>11644</v>
      </c>
      <c r="J210" s="6" t="s">
        <v>11572</v>
      </c>
      <c r="K210" s="5" t="s">
        <v>11595</v>
      </c>
      <c r="L210" s="12" t="s">
        <v>0</v>
      </c>
      <c r="M210" s="5" t="s">
        <v>11569</v>
      </c>
      <c r="N210" s="12" t="s">
        <v>11486</v>
      </c>
      <c r="O210" s="5" t="s">
        <v>11645</v>
      </c>
      <c r="P210" s="6" t="s">
        <v>1</v>
      </c>
      <c r="Q210" s="2" t="s">
        <v>11646</v>
      </c>
      <c r="R210" s="5" t="s">
        <v>11570</v>
      </c>
      <c r="S210" s="12" t="s">
        <v>11487</v>
      </c>
      <c r="T210" s="5" t="s">
        <v>11647</v>
      </c>
      <c r="U210" s="6" t="s">
        <v>11488</v>
      </c>
      <c r="V210" s="17031" t="s">
        <v>11648</v>
      </c>
      <c r="X210" s="6" t="s">
        <v>11572</v>
      </c>
      <c r="Y210" s="5" t="s">
        <v>11649</v>
      </c>
      <c r="Z210" s="12" t="s">
        <v>0</v>
      </c>
      <c r="AA210" s="5" t="s">
        <v>11570</v>
      </c>
      <c r="AB210" s="12" t="s">
        <v>11486</v>
      </c>
      <c r="AC210" s="5" t="s">
        <v>11643</v>
      </c>
      <c r="AD210" s="6" t="s">
        <v>1</v>
      </c>
      <c r="AE210" s="17032" t="s">
        <v>11644</v>
      </c>
    </row>
    <row r="211" spans="1:31">
      <c r="A211" s="6823" t="s">
        <v>9682</v>
      </c>
      <c r="B211" s="37">
        <v>94.109722673851437</v>
      </c>
      <c r="C211" s="37">
        <v>21527</v>
      </c>
      <c r="D211" s="37">
        <v>95.395997853254613</v>
      </c>
      <c r="E211" s="37">
        <v>26086</v>
      </c>
      <c r="F211" s="37">
        <v>-1.2862751794031766</v>
      </c>
      <c r="G211" s="37">
        <v>2.9569672976800002E-10</v>
      </c>
      <c r="H211" s="9509" t="str">
        <f t="shared" ref="H211:H233" si="32">IF(G211&lt;0.01,"***",IF(G211&lt;0.05,"**",IF(G211&lt;0.1,"*","NS")))</f>
        <v>***</v>
      </c>
      <c r="J211" s="6823" t="s">
        <v>10078</v>
      </c>
      <c r="K211" s="37">
        <v>94.109722673851437</v>
      </c>
      <c r="L211" s="37">
        <v>21527</v>
      </c>
      <c r="M211" s="37">
        <v>95.005971121485175</v>
      </c>
      <c r="N211" s="37">
        <v>18422</v>
      </c>
      <c r="O211" s="37">
        <v>-0.89624844763373801</v>
      </c>
      <c r="P211" s="37">
        <v>8.6779464941200005E-5</v>
      </c>
      <c r="Q211" s="9510" t="str">
        <f t="shared" ref="Q211:Q233" si="33">IF(P211&lt;0.01,"***",IF(P211&lt;0.05,"**",IF(P211&lt;0.1,"*","NS")))</f>
        <v>***</v>
      </c>
      <c r="R211" s="37">
        <v>96.333507306889359</v>
      </c>
      <c r="S211" s="37">
        <v>7664</v>
      </c>
      <c r="T211" s="37">
        <v>-2.2237846330379227</v>
      </c>
      <c r="U211" s="37">
        <v>8.5670430572600003E-14</v>
      </c>
      <c r="V211" s="9511" t="str">
        <f t="shared" ref="V211:V233" si="34">IF(P211&lt;0.01,"***",IF(P211&lt;0.05,"**",IF(P211&lt;0.1,"*","NS")))</f>
        <v>***</v>
      </c>
      <c r="X211" s="6823" t="s">
        <v>9880</v>
      </c>
      <c r="Y211" s="37">
        <v>94.523016846479265</v>
      </c>
      <c r="Z211" s="37">
        <v>39949</v>
      </c>
      <c r="AA211" s="37">
        <v>96.333507306889359</v>
      </c>
      <c r="AB211" s="37">
        <v>7664</v>
      </c>
      <c r="AC211" s="37">
        <v>-1.8104904604100938</v>
      </c>
      <c r="AD211" s="37">
        <v>5.7978872964600003E-11</v>
      </c>
      <c r="AE211" s="9512" t="str">
        <f t="shared" ref="AE211:AE233" si="35">IF(AD211&lt;0.01,"***",IF(AD211&lt;0.05,"**",IF(AD211&lt;0.1,"*","NS")))</f>
        <v>***</v>
      </c>
    </row>
    <row r="212" spans="1:31">
      <c r="A212" s="6823" t="s">
        <v>9683</v>
      </c>
      <c r="B212" s="37">
        <v>93.296089385474858</v>
      </c>
      <c r="C212" s="37">
        <v>6981</v>
      </c>
      <c r="D212" s="37">
        <v>95.306706218879114</v>
      </c>
      <c r="E212" s="37">
        <v>9439</v>
      </c>
      <c r="F212" s="37">
        <v>-2.0106168334042565</v>
      </c>
      <c r="G212" s="37">
        <v>2.6036186246599999E-8</v>
      </c>
      <c r="H212" s="9513" t="str">
        <f t="shared" si="32"/>
        <v>***</v>
      </c>
      <c r="J212" s="6823" t="s">
        <v>10079</v>
      </c>
      <c r="K212" s="37">
        <v>93.296089385474858</v>
      </c>
      <c r="L212" s="37">
        <v>6981</v>
      </c>
      <c r="M212" s="37">
        <v>94.670008354218879</v>
      </c>
      <c r="N212" s="37">
        <v>5985</v>
      </c>
      <c r="O212" s="37">
        <v>-1.3739189687440216</v>
      </c>
      <c r="P212" s="37">
        <v>1.0880866312666E-3</v>
      </c>
      <c r="Q212" s="9514" t="str">
        <f t="shared" si="33"/>
        <v>***</v>
      </c>
      <c r="R212" s="37">
        <v>96.40995946728431</v>
      </c>
      <c r="S212" s="37">
        <v>3454</v>
      </c>
      <c r="T212" s="37">
        <v>-3.113870081809452</v>
      </c>
      <c r="U212" s="37">
        <v>9.4003905571400002E-11</v>
      </c>
      <c r="V212" s="9515" t="str">
        <f t="shared" si="34"/>
        <v>***</v>
      </c>
      <c r="X212" s="6823" t="s">
        <v>9881</v>
      </c>
      <c r="Y212" s="37">
        <v>93.930279191732225</v>
      </c>
      <c r="Z212" s="37">
        <v>12966</v>
      </c>
      <c r="AA212" s="37">
        <v>96.40995946728431</v>
      </c>
      <c r="AB212" s="37">
        <v>3454</v>
      </c>
      <c r="AC212" s="37">
        <v>-2.4796802755520844</v>
      </c>
      <c r="AD212" s="37">
        <v>1.51860643805E-8</v>
      </c>
      <c r="AE212" s="9516" t="str">
        <f t="shared" si="35"/>
        <v>***</v>
      </c>
    </row>
    <row r="213" spans="1:31">
      <c r="A213" s="6823" t="s">
        <v>9684</v>
      </c>
      <c r="B213" s="37">
        <v>89.973387038768607</v>
      </c>
      <c r="C213" s="37">
        <v>13903</v>
      </c>
      <c r="D213" s="37">
        <v>93.028499843407459</v>
      </c>
      <c r="E213" s="37">
        <v>15965</v>
      </c>
      <c r="F213" s="37">
        <v>-3.0551128046388527</v>
      </c>
      <c r="G213" s="37">
        <v>2.0072501357799999E-21</v>
      </c>
      <c r="H213" s="9517" t="str">
        <f t="shared" si="32"/>
        <v>***</v>
      </c>
      <c r="J213" s="6823" t="s">
        <v>10080</v>
      </c>
      <c r="K213" s="37">
        <v>89.973387038768607</v>
      </c>
      <c r="L213" s="37">
        <v>13903</v>
      </c>
      <c r="M213" s="37">
        <v>92.081189251000566</v>
      </c>
      <c r="N213" s="37">
        <v>10494</v>
      </c>
      <c r="O213" s="37">
        <v>-2.1078022122319595</v>
      </c>
      <c r="P213" s="37">
        <v>1.48417719659E-8</v>
      </c>
      <c r="Q213" s="9518" t="str">
        <f t="shared" si="33"/>
        <v>***</v>
      </c>
      <c r="R213" s="37">
        <v>94.845549259733133</v>
      </c>
      <c r="S213" s="37">
        <v>5471</v>
      </c>
      <c r="T213" s="37">
        <v>-4.8721622209645261</v>
      </c>
      <c r="U213" s="37">
        <v>1.50609350489E-27</v>
      </c>
      <c r="V213" s="9519" t="str">
        <f t="shared" si="34"/>
        <v>***</v>
      </c>
      <c r="X213" s="6823" t="s">
        <v>9882</v>
      </c>
      <c r="Y213" s="37">
        <v>90.880026232733528</v>
      </c>
      <c r="Z213" s="37">
        <v>24397</v>
      </c>
      <c r="AA213" s="37">
        <v>94.845549259733133</v>
      </c>
      <c r="AB213" s="37">
        <v>5471</v>
      </c>
      <c r="AC213" s="37">
        <v>-3.9655230269996053</v>
      </c>
      <c r="AD213" s="37">
        <v>1.1003687661900001E-21</v>
      </c>
      <c r="AE213" s="9520" t="str">
        <f t="shared" si="35"/>
        <v>***</v>
      </c>
    </row>
    <row r="214" spans="1:31">
      <c r="A214" s="6823" t="s">
        <v>9685</v>
      </c>
      <c r="B214" s="37">
        <v>89.202149648615134</v>
      </c>
      <c r="C214" s="37">
        <v>12095</v>
      </c>
      <c r="D214" s="37">
        <v>91.563857515204177</v>
      </c>
      <c r="E214" s="37">
        <v>11510</v>
      </c>
      <c r="F214" s="37">
        <v>-2.3617078665890432</v>
      </c>
      <c r="G214" s="37">
        <v>7.9671602359000001E-10</v>
      </c>
      <c r="H214" s="9521" t="str">
        <f t="shared" si="32"/>
        <v>***</v>
      </c>
      <c r="J214" s="6823" t="s">
        <v>10081</v>
      </c>
      <c r="K214" s="37">
        <v>89.202149648615134</v>
      </c>
      <c r="L214" s="37">
        <v>12095</v>
      </c>
      <c r="M214" s="37">
        <v>90.367099089152632</v>
      </c>
      <c r="N214" s="37">
        <v>7246</v>
      </c>
      <c r="O214" s="37">
        <v>-1.164949440537498</v>
      </c>
      <c r="P214" s="37">
        <v>1.0076577545037E-2</v>
      </c>
      <c r="Q214" s="9522" t="str">
        <f t="shared" si="33"/>
        <v>**</v>
      </c>
      <c r="R214" s="37">
        <v>93.597560975609753</v>
      </c>
      <c r="S214" s="37">
        <v>4264</v>
      </c>
      <c r="T214" s="37">
        <v>-4.3954113269946191</v>
      </c>
      <c r="U214" s="37">
        <v>5.9856297706499997E-17</v>
      </c>
      <c r="V214" s="9523" t="str">
        <f t="shared" si="34"/>
        <v>**</v>
      </c>
      <c r="X214" s="6823" t="s">
        <v>9883</v>
      </c>
      <c r="Y214" s="37">
        <v>89.638591592988988</v>
      </c>
      <c r="Z214" s="37">
        <v>19341</v>
      </c>
      <c r="AA214" s="37">
        <v>93.597560975609753</v>
      </c>
      <c r="AB214" s="37">
        <v>4264</v>
      </c>
      <c r="AC214" s="37">
        <v>-3.958969382620765</v>
      </c>
      <c r="AD214" s="37">
        <v>2.169417067E-15</v>
      </c>
      <c r="AE214" s="9524" t="str">
        <f t="shared" si="35"/>
        <v>***</v>
      </c>
    </row>
    <row r="215" spans="1:31">
      <c r="A215" s="6823" t="s">
        <v>9686</v>
      </c>
      <c r="B215" s="37">
        <v>85.871622784374466</v>
      </c>
      <c r="C215" s="37">
        <v>5811</v>
      </c>
      <c r="D215" s="37">
        <v>88.906675204097965</v>
      </c>
      <c r="E215" s="37">
        <v>6247</v>
      </c>
      <c r="F215" s="37">
        <v>-3.0350524197234989</v>
      </c>
      <c r="G215" s="37">
        <v>4.9601912185800002E-7</v>
      </c>
      <c r="H215" s="9525" t="str">
        <f t="shared" si="32"/>
        <v>***</v>
      </c>
      <c r="J215" s="6823" t="s">
        <v>10082</v>
      </c>
      <c r="K215" s="37">
        <v>85.871622784374466</v>
      </c>
      <c r="L215" s="37">
        <v>5811</v>
      </c>
      <c r="M215" s="37">
        <v>87.731775463550932</v>
      </c>
      <c r="N215" s="37">
        <v>3937</v>
      </c>
      <c r="O215" s="37">
        <v>-1.8601526791764655</v>
      </c>
      <c r="P215" s="37">
        <v>8.1106898523690008E-3</v>
      </c>
      <c r="Q215" s="9526" t="str">
        <f t="shared" si="33"/>
        <v>***</v>
      </c>
      <c r="R215" s="37">
        <v>90.909090909090907</v>
      </c>
      <c r="S215" s="37">
        <v>2310</v>
      </c>
      <c r="T215" s="37">
        <v>-5.0374681247164403</v>
      </c>
      <c r="U215" s="37">
        <v>7.3692825652399998E-10</v>
      </c>
      <c r="V215" s="9527" t="str">
        <f t="shared" si="34"/>
        <v>***</v>
      </c>
      <c r="X215" s="6823" t="s">
        <v>9884</v>
      </c>
      <c r="Y215" s="37">
        <v>86.622897004513746</v>
      </c>
      <c r="Z215" s="37">
        <v>9748</v>
      </c>
      <c r="AA215" s="37">
        <v>90.909090909090907</v>
      </c>
      <c r="AB215" s="37">
        <v>2310</v>
      </c>
      <c r="AC215" s="37">
        <v>-4.2861939045771607</v>
      </c>
      <c r="AD215" s="37">
        <v>2.2318938815399999E-8</v>
      </c>
      <c r="AE215" s="9528" t="str">
        <f t="shared" si="35"/>
        <v>***</v>
      </c>
    </row>
    <row r="216" spans="1:31">
      <c r="A216" s="6823" t="s">
        <v>9687</v>
      </c>
      <c r="B216" s="37">
        <v>85.702879385198855</v>
      </c>
      <c r="C216" s="37">
        <v>20039</v>
      </c>
      <c r="D216" s="37">
        <v>89.034519956850048</v>
      </c>
      <c r="E216" s="37">
        <v>18540</v>
      </c>
      <c r="F216" s="37">
        <v>-3.3316405716511923</v>
      </c>
      <c r="G216" s="37">
        <v>8.6898897152200003E-23</v>
      </c>
      <c r="H216" s="9529" t="str">
        <f t="shared" si="32"/>
        <v>***</v>
      </c>
      <c r="J216" s="6823" t="s">
        <v>10083</v>
      </c>
      <c r="K216" s="37">
        <v>85.702879385198855</v>
      </c>
      <c r="L216" s="37">
        <v>20039</v>
      </c>
      <c r="M216" s="37">
        <v>87.100232267286046</v>
      </c>
      <c r="N216" s="37">
        <v>11194</v>
      </c>
      <c r="O216" s="37">
        <v>-1.3973528820871906</v>
      </c>
      <c r="P216" s="37">
        <v>5.9458970595650004E-4</v>
      </c>
      <c r="Q216" s="9530" t="str">
        <f t="shared" si="33"/>
        <v>***</v>
      </c>
      <c r="R216" s="37">
        <v>91.982031037299208</v>
      </c>
      <c r="S216" s="37">
        <v>7346</v>
      </c>
      <c r="T216" s="37">
        <v>-6.279151652100353</v>
      </c>
      <c r="U216" s="37">
        <v>7.2130087784299996E-44</v>
      </c>
      <c r="V216" s="9531" t="str">
        <f t="shared" si="34"/>
        <v>***</v>
      </c>
      <c r="X216" s="6823" t="s">
        <v>9885</v>
      </c>
      <c r="Y216" s="37">
        <v>86.203694809976625</v>
      </c>
      <c r="Z216" s="37">
        <v>31233</v>
      </c>
      <c r="AA216" s="37">
        <v>91.982031037299208</v>
      </c>
      <c r="AB216" s="37">
        <v>7346</v>
      </c>
      <c r="AC216" s="37">
        <v>-5.7783362273225833</v>
      </c>
      <c r="AD216" s="37">
        <v>6.0588452209100002E-41</v>
      </c>
      <c r="AE216" s="9532" t="str">
        <f t="shared" si="35"/>
        <v>***</v>
      </c>
    </row>
    <row r="217" spans="1:31">
      <c r="A217" s="6823" t="s">
        <v>9688</v>
      </c>
      <c r="B217" s="37">
        <v>52.469256899773882</v>
      </c>
      <c r="C217" s="37">
        <v>96851</v>
      </c>
      <c r="D217" s="37">
        <v>61.422648463020352</v>
      </c>
      <c r="E217" s="37">
        <v>95512</v>
      </c>
      <c r="F217" s="37">
        <v>-8.9533915632464698</v>
      </c>
      <c r="G217" s="37">
        <v>0</v>
      </c>
      <c r="H217" s="9533" t="str">
        <f t="shared" si="32"/>
        <v>***</v>
      </c>
      <c r="J217" s="6823" t="s">
        <v>10084</v>
      </c>
      <c r="K217" s="37">
        <v>52.469256899773882</v>
      </c>
      <c r="L217" s="37">
        <v>96851</v>
      </c>
      <c r="M217" s="37">
        <v>57.880133185349607</v>
      </c>
      <c r="N217" s="37">
        <v>64872</v>
      </c>
      <c r="O217" s="37">
        <v>-5.4108762855757249</v>
      </c>
      <c r="P217" s="37">
        <v>5.9656273392000002E-102</v>
      </c>
      <c r="Q217" s="9534" t="str">
        <f t="shared" si="33"/>
        <v>***</v>
      </c>
      <c r="R217" s="37">
        <v>68.922976501305484</v>
      </c>
      <c r="S217" s="37">
        <v>30640</v>
      </c>
      <c r="T217" s="37">
        <v>-16.453719601531603</v>
      </c>
      <c r="U217" s="37">
        <v>0</v>
      </c>
      <c r="V217" s="9535" t="str">
        <f t="shared" si="34"/>
        <v>***</v>
      </c>
      <c r="X217" s="6823" t="s">
        <v>9886</v>
      </c>
      <c r="Y217" s="37">
        <v>54.639723477798462</v>
      </c>
      <c r="Z217" s="37">
        <v>161723</v>
      </c>
      <c r="AA217" s="37">
        <v>68.922976501305484</v>
      </c>
      <c r="AB217" s="37">
        <v>30640</v>
      </c>
      <c r="AC217" s="37">
        <v>-14.283253023507022</v>
      </c>
      <c r="AD217" s="37">
        <v>0</v>
      </c>
      <c r="AE217" s="9536" t="str">
        <f t="shared" si="35"/>
        <v>***</v>
      </c>
    </row>
    <row r="218" spans="1:31">
      <c r="A218" s="6823" t="s">
        <v>9689</v>
      </c>
      <c r="B218" s="37">
        <v>94.986081336191731</v>
      </c>
      <c r="C218" s="37">
        <v>31253</v>
      </c>
      <c r="D218" s="37">
        <v>95.782282616766906</v>
      </c>
      <c r="E218" s="37">
        <v>26934</v>
      </c>
      <c r="F218" s="37">
        <v>-0.79620128057517547</v>
      </c>
      <c r="G218" s="37">
        <v>5.3530785139000004E-6</v>
      </c>
      <c r="H218" s="9537" t="str">
        <f t="shared" si="32"/>
        <v>***</v>
      </c>
      <c r="J218" s="6823" t="s">
        <v>10085</v>
      </c>
      <c r="K218" s="37">
        <v>94.986081336191731</v>
      </c>
      <c r="L218" s="37">
        <v>31253</v>
      </c>
      <c r="M218" s="37">
        <v>95.108396610542528</v>
      </c>
      <c r="N218" s="37">
        <v>18174</v>
      </c>
      <c r="O218" s="37">
        <v>-0.1223152743507967</v>
      </c>
      <c r="P218" s="37">
        <v>0.54625245098406716</v>
      </c>
      <c r="Q218" s="9538" t="str">
        <f t="shared" si="33"/>
        <v>NS</v>
      </c>
      <c r="R218" s="37">
        <v>97.180365296803657</v>
      </c>
      <c r="S218" s="37">
        <v>8760</v>
      </c>
      <c r="T218" s="37">
        <v>-2.1942839606119264</v>
      </c>
      <c r="U218" s="37">
        <v>2.58064072657E-18</v>
      </c>
      <c r="V218" s="9539" t="str">
        <f t="shared" si="34"/>
        <v>NS</v>
      </c>
      <c r="X218" s="6823" t="s">
        <v>9887</v>
      </c>
      <c r="Y218" s="37">
        <v>95.031055900621112</v>
      </c>
      <c r="Z218" s="37">
        <v>49427</v>
      </c>
      <c r="AA218" s="37">
        <v>97.180365296803657</v>
      </c>
      <c r="AB218" s="37">
        <v>8760</v>
      </c>
      <c r="AC218" s="37">
        <v>-2.1493093961825451</v>
      </c>
      <c r="AD218" s="37">
        <v>1.22926837421E-18</v>
      </c>
      <c r="AE218" s="9540" t="str">
        <f t="shared" si="35"/>
        <v>***</v>
      </c>
    </row>
    <row r="219" spans="1:31">
      <c r="A219" s="6823" t="s">
        <v>9690</v>
      </c>
      <c r="B219" s="37">
        <v>86.122086131963655</v>
      </c>
      <c r="C219" s="37">
        <v>10124</v>
      </c>
      <c r="D219" s="37">
        <v>90.419268510258703</v>
      </c>
      <c r="E219" s="37">
        <v>11210</v>
      </c>
      <c r="F219" s="37">
        <v>-4.297182378295048</v>
      </c>
      <c r="G219" s="37">
        <v>1.2355417638299999E-22</v>
      </c>
      <c r="H219" s="9541" t="str">
        <f t="shared" si="32"/>
        <v>***</v>
      </c>
      <c r="J219" s="6823" t="s">
        <v>10086</v>
      </c>
      <c r="K219" s="37">
        <v>86.122086131963655</v>
      </c>
      <c r="L219" s="37">
        <v>10124</v>
      </c>
      <c r="M219" s="37">
        <v>88.986038640530253</v>
      </c>
      <c r="N219" s="37">
        <v>7091</v>
      </c>
      <c r="O219" s="37">
        <v>-2.863952508566598</v>
      </c>
      <c r="P219" s="37">
        <v>2.74816510018E-8</v>
      </c>
      <c r="Q219" s="9542" t="str">
        <f t="shared" si="33"/>
        <v>***</v>
      </c>
      <c r="R219" s="37">
        <v>92.886622966739495</v>
      </c>
      <c r="S219" s="37">
        <v>4119</v>
      </c>
      <c r="T219" s="37">
        <v>-6.7645368347758392</v>
      </c>
      <c r="U219" s="37">
        <v>1.0452454318699999E-29</v>
      </c>
      <c r="V219" s="9543" t="str">
        <f t="shared" si="34"/>
        <v>***</v>
      </c>
      <c r="X219" s="6823" t="s">
        <v>9888</v>
      </c>
      <c r="Y219" s="37">
        <v>87.301771710717404</v>
      </c>
      <c r="Z219" s="37">
        <v>17215</v>
      </c>
      <c r="AA219" s="37">
        <v>92.886622966739495</v>
      </c>
      <c r="AB219" s="37">
        <v>4119</v>
      </c>
      <c r="AC219" s="37">
        <v>-5.5848512560220911</v>
      </c>
      <c r="AD219" s="37">
        <v>8.42383607804E-24</v>
      </c>
      <c r="AE219" s="9544" t="str">
        <f t="shared" si="35"/>
        <v>***</v>
      </c>
    </row>
    <row r="220" spans="1:31">
      <c r="A220" s="6823" t="s">
        <v>9691</v>
      </c>
      <c r="B220" s="37">
        <v>90.941176470588232</v>
      </c>
      <c r="C220" s="37">
        <v>8500</v>
      </c>
      <c r="D220" s="37">
        <v>93.830163644405133</v>
      </c>
      <c r="E220" s="37">
        <v>9044</v>
      </c>
      <c r="F220" s="37">
        <v>-2.8889871738169006</v>
      </c>
      <c r="G220" s="37">
        <v>4.6649213663499999E-13</v>
      </c>
      <c r="H220" s="9545" t="str">
        <f t="shared" si="32"/>
        <v>***</v>
      </c>
      <c r="J220" s="6823" t="s">
        <v>10087</v>
      </c>
      <c r="K220" s="37">
        <v>90.941176470588232</v>
      </c>
      <c r="L220" s="37">
        <v>8500</v>
      </c>
      <c r="M220" s="37">
        <v>92.693183809356924</v>
      </c>
      <c r="N220" s="37">
        <v>5707</v>
      </c>
      <c r="O220" s="37">
        <v>-1.7520073387686921</v>
      </c>
      <c r="P220" s="37">
        <v>2.153508262957E-4</v>
      </c>
      <c r="Q220" s="9546" t="str">
        <f t="shared" si="33"/>
        <v>***</v>
      </c>
      <c r="R220" s="37">
        <v>95.774647887323937</v>
      </c>
      <c r="S220" s="37">
        <v>3337</v>
      </c>
      <c r="T220" s="37">
        <v>-4.8334714167357049</v>
      </c>
      <c r="U220" s="37">
        <v>6.0492976541299998E-19</v>
      </c>
      <c r="V220" s="9547" t="str">
        <f t="shared" si="34"/>
        <v>***</v>
      </c>
      <c r="X220" s="6823" t="s">
        <v>9889</v>
      </c>
      <c r="Y220" s="37">
        <v>91.644963750263955</v>
      </c>
      <c r="Z220" s="37">
        <v>14207</v>
      </c>
      <c r="AA220" s="37">
        <v>95.774647887323937</v>
      </c>
      <c r="AB220" s="37">
        <v>3337</v>
      </c>
      <c r="AC220" s="37">
        <v>-4.1296841370599822</v>
      </c>
      <c r="AD220" s="37">
        <v>4.5477032006900002E-16</v>
      </c>
      <c r="AE220" s="9548" t="str">
        <f t="shared" si="35"/>
        <v>***</v>
      </c>
    </row>
    <row r="221" spans="1:31">
      <c r="A221" s="6823" t="s">
        <v>9692</v>
      </c>
      <c r="B221" s="37">
        <v>90.279518676359984</v>
      </c>
      <c r="C221" s="37">
        <v>15956</v>
      </c>
      <c r="D221" s="37">
        <v>93.666136001819424</v>
      </c>
      <c r="E221" s="37">
        <v>17588</v>
      </c>
      <c r="F221" s="37">
        <v>-3.3866173254594401</v>
      </c>
      <c r="G221" s="37">
        <v>1.9783925563999999E-30</v>
      </c>
      <c r="H221" s="9549" t="str">
        <f t="shared" si="32"/>
        <v>***</v>
      </c>
      <c r="J221" s="6823" t="s">
        <v>10088</v>
      </c>
      <c r="K221" s="37">
        <v>90.279518676359984</v>
      </c>
      <c r="L221" s="37">
        <v>15956</v>
      </c>
      <c r="M221" s="37">
        <v>92.720808383233532</v>
      </c>
      <c r="N221" s="37">
        <v>10688</v>
      </c>
      <c r="O221" s="37">
        <v>-2.4412897068735475</v>
      </c>
      <c r="P221" s="37">
        <v>4.5798869191999998E-12</v>
      </c>
      <c r="Q221" s="9550" t="str">
        <f t="shared" si="33"/>
        <v>***</v>
      </c>
      <c r="R221" s="37">
        <v>95.130434782608702</v>
      </c>
      <c r="S221" s="37">
        <v>6900</v>
      </c>
      <c r="T221" s="37">
        <v>-4.8509161062487181</v>
      </c>
      <c r="U221" s="37">
        <v>1.6289623113400001E-34</v>
      </c>
      <c r="V221" s="9551" t="str">
        <f t="shared" si="34"/>
        <v>***</v>
      </c>
      <c r="X221" s="6823" t="s">
        <v>9890</v>
      </c>
      <c r="Y221" s="37">
        <v>91.258819996997445</v>
      </c>
      <c r="Z221" s="37">
        <v>26644</v>
      </c>
      <c r="AA221" s="37">
        <v>95.130434782608702</v>
      </c>
      <c r="AB221" s="37">
        <v>6900</v>
      </c>
      <c r="AC221" s="37">
        <v>-3.871614785611257</v>
      </c>
      <c r="AD221" s="37">
        <v>2.76561161061E-26</v>
      </c>
      <c r="AE221" s="9552" t="str">
        <f t="shared" si="35"/>
        <v>***</v>
      </c>
    </row>
    <row r="222" spans="1:31">
      <c r="A222" s="6823" t="s">
        <v>9693</v>
      </c>
      <c r="B222" s="37">
        <v>92.762958472264316</v>
      </c>
      <c r="C222" s="37">
        <v>13196</v>
      </c>
      <c r="D222" s="37">
        <v>93.883792048929664</v>
      </c>
      <c r="E222" s="37">
        <v>9156</v>
      </c>
      <c r="F222" s="37">
        <v>-1.1208335766653477</v>
      </c>
      <c r="G222" s="37">
        <v>1.0435422735996999E-3</v>
      </c>
      <c r="H222" s="9553" t="str">
        <f t="shared" si="32"/>
        <v>***</v>
      </c>
      <c r="J222" s="6823" t="s">
        <v>10089</v>
      </c>
      <c r="K222" s="37">
        <v>92.762958472264316</v>
      </c>
      <c r="L222" s="37">
        <v>13196</v>
      </c>
      <c r="M222" s="37">
        <v>93.006772720113403</v>
      </c>
      <c r="N222" s="37">
        <v>6349</v>
      </c>
      <c r="O222" s="37">
        <v>-0.24381424784908745</v>
      </c>
      <c r="P222" s="37">
        <v>0.53578946693765606</v>
      </c>
      <c r="Q222" s="9554" t="str">
        <f t="shared" si="33"/>
        <v>NS</v>
      </c>
      <c r="R222" s="37">
        <v>95.867474171713567</v>
      </c>
      <c r="S222" s="37">
        <v>2807</v>
      </c>
      <c r="T222" s="37">
        <v>-3.1045156994492515</v>
      </c>
      <c r="U222" s="37">
        <v>2.2331328697400001E-9</v>
      </c>
      <c r="V222" s="9555" t="str">
        <f t="shared" si="34"/>
        <v>NS</v>
      </c>
      <c r="X222" s="6823" t="s">
        <v>9891</v>
      </c>
      <c r="Y222" s="37">
        <v>92.842159119979527</v>
      </c>
      <c r="Z222" s="37">
        <v>19545</v>
      </c>
      <c r="AA222" s="37">
        <v>95.867474171713567</v>
      </c>
      <c r="AB222" s="37">
        <v>2807</v>
      </c>
      <c r="AC222" s="37">
        <v>-3.0253150517340401</v>
      </c>
      <c r="AD222" s="37">
        <v>2.4500442193699999E-9</v>
      </c>
      <c r="AE222" s="9556" t="str">
        <f t="shared" si="35"/>
        <v>***</v>
      </c>
    </row>
    <row r="223" spans="1:31">
      <c r="A223" s="6823" t="s">
        <v>9694</v>
      </c>
      <c r="B223" s="37">
        <v>82.055423013396947</v>
      </c>
      <c r="C223" s="37">
        <v>27245</v>
      </c>
      <c r="D223" s="37">
        <v>85.885245141240318</v>
      </c>
      <c r="E223" s="37">
        <v>21559</v>
      </c>
      <c r="F223" s="37">
        <v>-3.8298221278433715</v>
      </c>
      <c r="G223" s="37">
        <v>4.3975581972500001E-30</v>
      </c>
      <c r="H223" s="9557" t="str">
        <f t="shared" si="32"/>
        <v>***</v>
      </c>
      <c r="J223" s="6823" t="s">
        <v>10090</v>
      </c>
      <c r="K223" s="37">
        <v>82.055423013396947</v>
      </c>
      <c r="L223" s="37">
        <v>27245</v>
      </c>
      <c r="M223" s="37">
        <v>83.876477420236384</v>
      </c>
      <c r="N223" s="37">
        <v>14637</v>
      </c>
      <c r="O223" s="37">
        <v>-1.821054406839437</v>
      </c>
      <c r="P223" s="37">
        <v>2.6337329861199999E-6</v>
      </c>
      <c r="Q223" s="9558" t="str">
        <f t="shared" si="33"/>
        <v>***</v>
      </c>
      <c r="R223" s="37">
        <v>90.132909563709916</v>
      </c>
      <c r="S223" s="37">
        <v>6922</v>
      </c>
      <c r="T223" s="37">
        <v>-8.0774865503129689</v>
      </c>
      <c r="U223" s="37">
        <v>1.4919607913600001E-59</v>
      </c>
      <c r="V223" s="9559" t="str">
        <f t="shared" si="34"/>
        <v>***</v>
      </c>
      <c r="X223" s="6823" t="s">
        <v>9892</v>
      </c>
      <c r="Y223" s="37">
        <v>82.69184852681343</v>
      </c>
      <c r="Z223" s="37">
        <v>41882</v>
      </c>
      <c r="AA223" s="37">
        <v>90.132909563709916</v>
      </c>
      <c r="AB223" s="37">
        <v>6922</v>
      </c>
      <c r="AC223" s="37">
        <v>-7.4410610368964853</v>
      </c>
      <c r="AD223" s="37">
        <v>1.2827361493899999E-54</v>
      </c>
      <c r="AE223" s="9560" t="str">
        <f t="shared" si="35"/>
        <v>***</v>
      </c>
    </row>
    <row r="224" spans="1:31">
      <c r="A224" s="6823" t="s">
        <v>9695</v>
      </c>
      <c r="B224" s="37">
        <v>96.875832075974088</v>
      </c>
      <c r="C224" s="37">
        <v>22534</v>
      </c>
      <c r="D224" s="37">
        <v>97.657695764817845</v>
      </c>
      <c r="E224" s="37">
        <v>18913</v>
      </c>
      <c r="F224" s="37">
        <v>-0.78186368884375668</v>
      </c>
      <c r="G224" s="37">
        <v>1.3393503394600001E-6</v>
      </c>
      <c r="H224" s="9561" t="str">
        <f t="shared" si="32"/>
        <v>***</v>
      </c>
      <c r="J224" s="6823" t="s">
        <v>10091</v>
      </c>
      <c r="K224" s="37">
        <v>96.875832075974088</v>
      </c>
      <c r="L224" s="37">
        <v>22534</v>
      </c>
      <c r="M224" s="37">
        <v>97.308106445162281</v>
      </c>
      <c r="N224" s="37">
        <v>13002</v>
      </c>
      <c r="O224" s="37">
        <v>-0.43227436918819251</v>
      </c>
      <c r="P224" s="37">
        <v>2.0685504079945499E-2</v>
      </c>
      <c r="Q224" s="9562" t="str">
        <f t="shared" si="33"/>
        <v>**</v>
      </c>
      <c r="R224" s="37">
        <v>98.426662155303674</v>
      </c>
      <c r="S224" s="37">
        <v>5911</v>
      </c>
      <c r="T224" s="37">
        <v>-1.5508300793295859</v>
      </c>
      <c r="U224" s="37">
        <v>1.2534047485499999E-10</v>
      </c>
      <c r="V224" s="9563" t="str">
        <f t="shared" si="34"/>
        <v>**</v>
      </c>
      <c r="X224" s="6823" t="s">
        <v>9893</v>
      </c>
      <c r="Y224" s="37">
        <v>97.033993696533088</v>
      </c>
      <c r="Z224" s="37">
        <v>35536</v>
      </c>
      <c r="AA224" s="37">
        <v>98.426662155303674</v>
      </c>
      <c r="AB224" s="37">
        <v>5911</v>
      </c>
      <c r="AC224" s="37">
        <v>-1.3926684587705864</v>
      </c>
      <c r="AD224" s="37">
        <v>1.49266456175E-9</v>
      </c>
      <c r="AE224" s="9564" t="str">
        <f t="shared" si="35"/>
        <v>***</v>
      </c>
    </row>
    <row r="225" spans="1:31">
      <c r="A225" s="6823" t="s">
        <v>9696</v>
      </c>
      <c r="B225" s="37">
        <v>87.744869402985074</v>
      </c>
      <c r="C225" s="37">
        <v>8576</v>
      </c>
      <c r="D225" s="37">
        <v>91.019394286806147</v>
      </c>
      <c r="E225" s="37">
        <v>10467</v>
      </c>
      <c r="F225" s="37">
        <v>-3.2745248838210728</v>
      </c>
      <c r="G225" s="37">
        <v>1.9475999553399999E-13</v>
      </c>
      <c r="H225" s="9565" t="str">
        <f t="shared" si="32"/>
        <v>***</v>
      </c>
      <c r="J225" s="6823" t="s">
        <v>10092</v>
      </c>
      <c r="K225" s="37">
        <v>87.744869402985074</v>
      </c>
      <c r="L225" s="37">
        <v>8576</v>
      </c>
      <c r="M225" s="37">
        <v>89.644490337807937</v>
      </c>
      <c r="N225" s="37">
        <v>6779</v>
      </c>
      <c r="O225" s="37">
        <v>-1.8996209348228632</v>
      </c>
      <c r="P225" s="37">
        <v>2.368455285371E-4</v>
      </c>
      <c r="Q225" s="9566" t="str">
        <f t="shared" si="33"/>
        <v>***</v>
      </c>
      <c r="R225" s="37">
        <v>93.546637744034712</v>
      </c>
      <c r="S225" s="37">
        <v>3688</v>
      </c>
      <c r="T225" s="37">
        <v>-5.8017683410496375</v>
      </c>
      <c r="U225" s="37">
        <v>6.3246874601799999E-22</v>
      </c>
      <c r="V225" s="9567" t="str">
        <f t="shared" si="34"/>
        <v>***</v>
      </c>
      <c r="X225" s="6823" t="s">
        <v>9894</v>
      </c>
      <c r="Y225" s="37">
        <v>88.583523282318467</v>
      </c>
      <c r="Z225" s="37">
        <v>15355</v>
      </c>
      <c r="AA225" s="37">
        <v>93.546637744034712</v>
      </c>
      <c r="AB225" s="37">
        <v>3688</v>
      </c>
      <c r="AC225" s="37">
        <v>-4.9631144617162448</v>
      </c>
      <c r="AD225" s="37">
        <v>8.4470033598500002E-19</v>
      </c>
      <c r="AE225" s="9568" t="str">
        <f t="shared" si="35"/>
        <v>***</v>
      </c>
    </row>
    <row r="226" spans="1:31">
      <c r="A226" s="6823" t="s">
        <v>9697</v>
      </c>
      <c r="B226" s="37">
        <v>72.696490868048429</v>
      </c>
      <c r="C226" s="37">
        <v>9746</v>
      </c>
      <c r="D226" s="37">
        <v>77.828746177370036</v>
      </c>
      <c r="E226" s="37">
        <v>9156</v>
      </c>
      <c r="F226" s="37">
        <v>-5.1322553093216072</v>
      </c>
      <c r="G226" s="37">
        <v>3.07631152235E-16</v>
      </c>
      <c r="H226" s="9569" t="str">
        <f t="shared" si="32"/>
        <v>***</v>
      </c>
      <c r="J226" s="6823" t="s">
        <v>10093</v>
      </c>
      <c r="K226" s="37">
        <v>72.696490868048429</v>
      </c>
      <c r="L226" s="37">
        <v>9746</v>
      </c>
      <c r="M226" s="37">
        <v>75.423868312757207</v>
      </c>
      <c r="N226" s="37">
        <v>6075</v>
      </c>
      <c r="O226" s="37">
        <v>-2.7273774447087789</v>
      </c>
      <c r="P226" s="37">
        <v>1.492720436984E-4</v>
      </c>
      <c r="Q226" s="9570" t="str">
        <f t="shared" si="33"/>
        <v>***</v>
      </c>
      <c r="R226" s="37">
        <v>82.570593962999027</v>
      </c>
      <c r="S226" s="37">
        <v>3081</v>
      </c>
      <c r="T226" s="37">
        <v>-9.8741030949505983</v>
      </c>
      <c r="U226" s="37">
        <v>1.7863046650400001E-28</v>
      </c>
      <c r="V226" s="9571" t="str">
        <f t="shared" si="34"/>
        <v>***</v>
      </c>
      <c r="X226" s="6823" t="s">
        <v>9895</v>
      </c>
      <c r="Y226" s="37">
        <v>73.743758295935777</v>
      </c>
      <c r="Z226" s="37">
        <v>15821</v>
      </c>
      <c r="AA226" s="37">
        <v>82.570593962999027</v>
      </c>
      <c r="AB226" s="37">
        <v>3081</v>
      </c>
      <c r="AC226" s="37">
        <v>-8.82683566706325</v>
      </c>
      <c r="AD226" s="37">
        <v>2.7175394594500002E-25</v>
      </c>
      <c r="AE226" s="9572" t="str">
        <f t="shared" si="35"/>
        <v>***</v>
      </c>
    </row>
    <row r="227" spans="1:31">
      <c r="A227" s="6823" t="s">
        <v>9698</v>
      </c>
      <c r="B227" s="37">
        <v>93.814209427773719</v>
      </c>
      <c r="C227" s="37">
        <v>36891</v>
      </c>
      <c r="D227" s="37">
        <v>94.873736249053579</v>
      </c>
      <c r="E227" s="37">
        <v>22453</v>
      </c>
      <c r="F227" s="37">
        <v>-1.0595268212798601</v>
      </c>
      <c r="G227" s="37">
        <v>8.2143156661700001E-8</v>
      </c>
      <c r="H227" s="9573" t="str">
        <f t="shared" si="32"/>
        <v>***</v>
      </c>
      <c r="J227" s="6823" t="s">
        <v>10094</v>
      </c>
      <c r="K227" s="37">
        <v>93.814209427773719</v>
      </c>
      <c r="L227" s="37">
        <v>36891</v>
      </c>
      <c r="M227" s="37">
        <v>94.192317811102342</v>
      </c>
      <c r="N227" s="37">
        <v>15204</v>
      </c>
      <c r="O227" s="37">
        <v>-0.37810838332862318</v>
      </c>
      <c r="P227" s="37">
        <v>0.10051083824387989</v>
      </c>
      <c r="Q227" s="9574" t="str">
        <f t="shared" si="33"/>
        <v>NS</v>
      </c>
      <c r="R227" s="37">
        <v>96.302938336322256</v>
      </c>
      <c r="S227" s="37">
        <v>7249</v>
      </c>
      <c r="T227" s="37">
        <v>-2.4887289085485378</v>
      </c>
      <c r="U227" s="37">
        <v>9.9079148078899997E-17</v>
      </c>
      <c r="V227" s="9575" t="str">
        <f t="shared" si="34"/>
        <v>NS</v>
      </c>
      <c r="X227" s="6823" t="s">
        <v>9896</v>
      </c>
      <c r="Y227" s="37">
        <v>93.924560898358763</v>
      </c>
      <c r="Z227" s="37">
        <v>52095</v>
      </c>
      <c r="AA227" s="37">
        <v>96.302938336322256</v>
      </c>
      <c r="AB227" s="37">
        <v>7249</v>
      </c>
      <c r="AC227" s="37">
        <v>-2.3783774379634934</v>
      </c>
      <c r="AD227" s="37">
        <v>4.3315768763300002E-16</v>
      </c>
      <c r="AE227" s="9576" t="str">
        <f t="shared" si="35"/>
        <v>***</v>
      </c>
    </row>
    <row r="228" spans="1:31">
      <c r="A228" s="6823" t="s">
        <v>9699</v>
      </c>
      <c r="B228" s="37">
        <v>89.657272094641613</v>
      </c>
      <c r="C228" s="37">
        <v>11496</v>
      </c>
      <c r="D228" s="37">
        <v>93.698570809874411</v>
      </c>
      <c r="E228" s="37">
        <v>13854</v>
      </c>
      <c r="F228" s="37">
        <v>-4.0412987152327986</v>
      </c>
      <c r="G228" s="37">
        <v>8.5808810695399998E-32</v>
      </c>
      <c r="H228" s="9577" t="str">
        <f t="shared" si="32"/>
        <v>***</v>
      </c>
      <c r="J228" s="6823" t="s">
        <v>10095</v>
      </c>
      <c r="K228" s="37">
        <v>89.657272094641613</v>
      </c>
      <c r="L228" s="37">
        <v>11496</v>
      </c>
      <c r="M228" s="37">
        <v>92.987102717641633</v>
      </c>
      <c r="N228" s="37">
        <v>8684</v>
      </c>
      <c r="O228" s="37">
        <v>-3.3298306230000208</v>
      </c>
      <c r="P228" s="37">
        <v>1.9133878660300001E-16</v>
      </c>
      <c r="Q228" s="9578" t="str">
        <f t="shared" si="33"/>
        <v>***</v>
      </c>
      <c r="R228" s="37">
        <v>94.893617021276597</v>
      </c>
      <c r="S228" s="37">
        <v>5170</v>
      </c>
      <c r="T228" s="37">
        <v>-5.2363449266349846</v>
      </c>
      <c r="U228" s="37">
        <v>1.1949865907E-28</v>
      </c>
      <c r="V228" s="9579" t="str">
        <f t="shared" si="34"/>
        <v>***</v>
      </c>
      <c r="X228" s="6823" t="s">
        <v>9897</v>
      </c>
      <c r="Y228" s="37">
        <v>91.090188305252724</v>
      </c>
      <c r="Z228" s="37">
        <v>20180</v>
      </c>
      <c r="AA228" s="37">
        <v>94.893617021276597</v>
      </c>
      <c r="AB228" s="37">
        <v>5170</v>
      </c>
      <c r="AC228" s="37">
        <v>-3.8034287160238733</v>
      </c>
      <c r="AD228" s="37">
        <v>4.1595107800300001E-19</v>
      </c>
      <c r="AE228" s="9580" t="str">
        <f t="shared" si="35"/>
        <v>***</v>
      </c>
    </row>
    <row r="229" spans="1:31">
      <c r="A229" s="6823" t="s">
        <v>9700</v>
      </c>
      <c r="B229" s="37">
        <v>94.846147325591247</v>
      </c>
      <c r="C229" s="37">
        <v>11797</v>
      </c>
      <c r="D229" s="37">
        <v>96.629574149368707</v>
      </c>
      <c r="E229" s="37">
        <v>9346</v>
      </c>
      <c r="F229" s="37">
        <v>-1.7834268237774609</v>
      </c>
      <c r="G229" s="37">
        <v>2.87135402286E-10</v>
      </c>
      <c r="H229" s="9581" t="str">
        <f t="shared" si="32"/>
        <v>***</v>
      </c>
      <c r="J229" s="6823" t="s">
        <v>10096</v>
      </c>
      <c r="K229" s="37">
        <v>94.846147325591247</v>
      </c>
      <c r="L229" s="37">
        <v>11797</v>
      </c>
      <c r="M229" s="37">
        <v>96.376240743658428</v>
      </c>
      <c r="N229" s="37">
        <v>6347</v>
      </c>
      <c r="O229" s="37">
        <v>-1.5300934180671817</v>
      </c>
      <c r="P229" s="37">
        <v>2.8105402104699999E-6</v>
      </c>
      <c r="Q229" s="9582" t="str">
        <f t="shared" si="33"/>
        <v>***</v>
      </c>
      <c r="R229" s="37">
        <v>97.165721907302441</v>
      </c>
      <c r="S229" s="37">
        <v>2999</v>
      </c>
      <c r="T229" s="37">
        <v>-2.3195745817111941</v>
      </c>
      <c r="U229" s="37">
        <v>7.8559666182399998E-8</v>
      </c>
      <c r="V229" s="9583" t="str">
        <f t="shared" si="34"/>
        <v>***</v>
      </c>
      <c r="X229" s="6823" t="s">
        <v>9898</v>
      </c>
      <c r="Y229" s="37">
        <v>95.381393298059962</v>
      </c>
      <c r="Z229" s="37">
        <v>18144</v>
      </c>
      <c r="AA229" s="37">
        <v>97.165721907302441</v>
      </c>
      <c r="AB229" s="37">
        <v>2999</v>
      </c>
      <c r="AC229" s="37">
        <v>-1.784328609242479</v>
      </c>
      <c r="AD229" s="37">
        <v>9.3819874404499993E-6</v>
      </c>
      <c r="AE229" s="9584" t="str">
        <f t="shared" si="35"/>
        <v>***</v>
      </c>
    </row>
    <row r="230" spans="1:31">
      <c r="A230" s="6823" t="s">
        <v>9701</v>
      </c>
      <c r="B230" s="37">
        <v>87.40359897172236</v>
      </c>
      <c r="C230" s="37">
        <v>14393</v>
      </c>
      <c r="D230" s="37">
        <v>90.157020503503759</v>
      </c>
      <c r="E230" s="37">
        <v>15412</v>
      </c>
      <c r="F230" s="37">
        <v>-2.7534215317813988</v>
      </c>
      <c r="G230" s="37">
        <v>4.5761463325299997E-14</v>
      </c>
      <c r="H230" s="9585" t="str">
        <f t="shared" si="32"/>
        <v>***</v>
      </c>
      <c r="J230" s="6823" t="s">
        <v>10097</v>
      </c>
      <c r="K230" s="37">
        <v>87.40359897172236</v>
      </c>
      <c r="L230" s="37">
        <v>14393</v>
      </c>
      <c r="M230" s="37">
        <v>88.83027290250584</v>
      </c>
      <c r="N230" s="37">
        <v>9857</v>
      </c>
      <c r="O230" s="37">
        <v>-1.4266739307834797</v>
      </c>
      <c r="P230" s="37">
        <v>7.9004664374739998E-4</v>
      </c>
      <c r="Q230" s="9586" t="str">
        <f t="shared" si="33"/>
        <v>***</v>
      </c>
      <c r="R230" s="37">
        <v>92.511251125112508</v>
      </c>
      <c r="S230" s="37">
        <v>5555</v>
      </c>
      <c r="T230" s="37">
        <v>-5.1076521533901484</v>
      </c>
      <c r="U230" s="37">
        <v>8.9576013182999994E-25</v>
      </c>
      <c r="V230" s="9587" t="str">
        <f t="shared" si="34"/>
        <v>***</v>
      </c>
      <c r="X230" s="6823" t="s">
        <v>9899</v>
      </c>
      <c r="Y230" s="37">
        <v>87.983505154639175</v>
      </c>
      <c r="Z230" s="37">
        <v>24250</v>
      </c>
      <c r="AA230" s="37">
        <v>92.511251125112508</v>
      </c>
      <c r="AB230" s="37">
        <v>5555</v>
      </c>
      <c r="AC230" s="37">
        <v>-4.5277459704733332</v>
      </c>
      <c r="AD230" s="37">
        <v>4.06117341497E-22</v>
      </c>
      <c r="AE230" s="9588" t="str">
        <f t="shared" si="35"/>
        <v>***</v>
      </c>
    </row>
    <row r="231" spans="1:31">
      <c r="A231" s="6823" t="s">
        <v>9702</v>
      </c>
      <c r="B231" s="37">
        <v>96.182040317654241</v>
      </c>
      <c r="C231" s="37">
        <v>13096</v>
      </c>
      <c r="D231" s="37">
        <v>97.744517201954054</v>
      </c>
      <c r="E231" s="37">
        <v>9621</v>
      </c>
      <c r="F231" s="37">
        <v>-1.5624768842998122</v>
      </c>
      <c r="G231" s="37">
        <v>2.7637079520800001E-11</v>
      </c>
      <c r="H231" s="9589" t="str">
        <f t="shared" si="32"/>
        <v>***</v>
      </c>
      <c r="J231" s="6823" t="s">
        <v>10098</v>
      </c>
      <c r="K231" s="37">
        <v>96.182040317654241</v>
      </c>
      <c r="L231" s="37">
        <v>13096</v>
      </c>
      <c r="M231" s="37">
        <v>97.324764609176512</v>
      </c>
      <c r="N231" s="37">
        <v>6691</v>
      </c>
      <c r="O231" s="37">
        <v>-1.1427242915222706</v>
      </c>
      <c r="P231" s="37">
        <v>2.9403768740500001E-5</v>
      </c>
      <c r="Q231" s="9590" t="str">
        <f t="shared" si="33"/>
        <v>***</v>
      </c>
      <c r="R231" s="37">
        <v>98.703071672354952</v>
      </c>
      <c r="S231" s="37">
        <v>2930</v>
      </c>
      <c r="T231" s="37">
        <v>-2.5210313547007104</v>
      </c>
      <c r="U231" s="37">
        <v>7.2247684032600004E-12</v>
      </c>
      <c r="V231" s="9591" t="str">
        <f t="shared" si="34"/>
        <v>***</v>
      </c>
      <c r="X231" s="6823" t="s">
        <v>9900</v>
      </c>
      <c r="Y231" s="37">
        <v>96.568454035477842</v>
      </c>
      <c r="Z231" s="37">
        <v>19787</v>
      </c>
      <c r="AA231" s="37">
        <v>98.703071672354952</v>
      </c>
      <c r="AB231" s="37">
        <v>2930</v>
      </c>
      <c r="AC231" s="37">
        <v>-2.1346176368771097</v>
      </c>
      <c r="AD231" s="37">
        <v>6.8159117558900004E-10</v>
      </c>
      <c r="AE231" s="9592" t="str">
        <f t="shared" si="35"/>
        <v>***</v>
      </c>
    </row>
    <row r="232" spans="1:31">
      <c r="A232" s="6823" t="s">
        <v>9703</v>
      </c>
      <c r="B232" s="37">
        <v>86.788850706376479</v>
      </c>
      <c r="C232" s="37">
        <v>7857</v>
      </c>
      <c r="D232" s="37">
        <v>88.767090994813771</v>
      </c>
      <c r="E232" s="37">
        <v>8484</v>
      </c>
      <c r="F232" s="37">
        <v>-1.9782402884372914</v>
      </c>
      <c r="G232" s="37">
        <v>1.118940317098E-4</v>
      </c>
      <c r="H232" s="9593" t="str">
        <f t="shared" si="32"/>
        <v>***</v>
      </c>
      <c r="J232" s="6823" t="s">
        <v>10099</v>
      </c>
      <c r="K232" s="37">
        <v>86.788850706376479</v>
      </c>
      <c r="L232" s="37">
        <v>7857</v>
      </c>
      <c r="M232" s="37">
        <v>86.989553656220323</v>
      </c>
      <c r="N232" s="37">
        <v>5265</v>
      </c>
      <c r="O232" s="37">
        <v>-0.20070294984384418</v>
      </c>
      <c r="P232" s="37">
        <v>0.73865890947353163</v>
      </c>
      <c r="Q232" s="9594" t="str">
        <f t="shared" si="33"/>
        <v>NS</v>
      </c>
      <c r="R232" s="37">
        <v>91.6744330537434</v>
      </c>
      <c r="S232" s="37">
        <v>3219</v>
      </c>
      <c r="T232" s="37">
        <v>-4.8855823473669204</v>
      </c>
      <c r="U232" s="37">
        <v>4.2687966622099999E-13</v>
      </c>
      <c r="V232" s="9595" t="str">
        <f t="shared" si="34"/>
        <v>NS</v>
      </c>
      <c r="X232" s="6823" t="s">
        <v>9901</v>
      </c>
      <c r="Y232" s="37">
        <v>86.869379667733583</v>
      </c>
      <c r="Z232" s="37">
        <v>13122</v>
      </c>
      <c r="AA232" s="37">
        <v>91.6744330537434</v>
      </c>
      <c r="AB232" s="37">
        <v>3219</v>
      </c>
      <c r="AC232" s="37">
        <v>-4.805053386009817</v>
      </c>
      <c r="AD232" s="37">
        <v>7.7576807399399995E-14</v>
      </c>
      <c r="AE232" s="9596" t="str">
        <f t="shared" si="35"/>
        <v>***</v>
      </c>
    </row>
    <row r="233" spans="1:31">
      <c r="A233" s="6823" t="s">
        <v>11571</v>
      </c>
      <c r="B233" s="37">
        <f>AVERAGE(B211:B232)</f>
        <v>87.899166504890431</v>
      </c>
      <c r="C233" s="37">
        <f>SUM(C211:C232)</f>
        <v>419867</v>
      </c>
      <c r="D233" s="37">
        <f>AVERAGE(D211:D232)</f>
        <v>90.750097234349809</v>
      </c>
      <c r="E233" s="37">
        <f>SUM(E211:E232)</f>
        <v>396496</v>
      </c>
      <c r="F233" s="37">
        <f>B233-D233</f>
        <v>-2.8509307294593782</v>
      </c>
      <c r="G233" s="37">
        <v>0</v>
      </c>
      <c r="H233" s="9597" t="str">
        <f t="shared" si="32"/>
        <v>***</v>
      </c>
      <c r="J233" s="6823" t="s">
        <v>11571</v>
      </c>
      <c r="K233" s="37">
        <f>AVERAGE(K211:K232)</f>
        <v>87.899166504890431</v>
      </c>
      <c r="L233" s="37">
        <f>SUM(L211:L232)</f>
        <v>419867</v>
      </c>
      <c r="M233" s="37">
        <f>AVERAGE(M211:M232)</f>
        <v>89.55930926600405</v>
      </c>
      <c r="N233" s="37">
        <f>SUM(N211:N232)</f>
        <v>262700</v>
      </c>
      <c r="O233" s="37">
        <f>K233-M233</f>
        <v>-1.6601427611136188</v>
      </c>
      <c r="P233" s="37">
        <v>0</v>
      </c>
      <c r="Q233" s="8884" t="str">
        <f t="shared" si="33"/>
        <v>***</v>
      </c>
      <c r="R233" s="37">
        <f>AVERAGE(R211:R232)</f>
        <v>92.989457141116418</v>
      </c>
      <c r="S233" s="37">
        <f>SUM(S211:S232)</f>
        <v>133796</v>
      </c>
      <c r="T233" s="37">
        <f>K233-R233</f>
        <v>-5.090290636225987</v>
      </c>
      <c r="U233" s="37">
        <v>8.3892959383399995E-77</v>
      </c>
      <c r="V233" s="8885" t="str">
        <f t="shared" si="34"/>
        <v>***</v>
      </c>
      <c r="X233" s="6823" t="s">
        <v>11571</v>
      </c>
      <c r="Y233" s="37">
        <f>AVERAGE(Y211:Y232)</f>
        <v>88.563072945269312</v>
      </c>
      <c r="Z233" s="37">
        <f>SUM(Z211:Z232)</f>
        <v>682567</v>
      </c>
      <c r="AA233" s="37">
        <f>AVERAGE(AA211:AA232)</f>
        <v>92.989457141116418</v>
      </c>
      <c r="AB233" s="37">
        <f>SUM(AB211:AB232)</f>
        <v>133796</v>
      </c>
      <c r="AC233" s="37">
        <f>Y233-AA233</f>
        <v>-4.4263841958471062</v>
      </c>
      <c r="AD233" s="37">
        <v>0</v>
      </c>
      <c r="AE233" s="8884" t="str">
        <f t="shared" si="35"/>
        <v>***</v>
      </c>
    </row>
  </sheetData>
  <pageMargins left="0.7" right="0.7" top="0.75" bottom="0.75" header="0.3" footer="0.3"/>
  <tableParts count="27">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25</vt:i4>
      </vt:variant>
    </vt:vector>
  </HeadingPairs>
  <TitlesOfParts>
    <vt:vector size="25" baseType="lpstr">
      <vt:lpstr>Léeme_Primero</vt:lpstr>
      <vt:lpstr>P1_Prevalencia</vt:lpstr>
      <vt:lpstr>P2_Prevalencia_tipo</vt:lpstr>
      <vt:lpstr>P3_Prevalencia_Hogar</vt:lpstr>
      <vt:lpstr>Indicadores_por_Dominio</vt:lpstr>
      <vt:lpstr>E1_Asistido_Escuela</vt:lpstr>
      <vt:lpstr>E2_Menos_que_primaria</vt:lpstr>
      <vt:lpstr>E3_Primaria</vt:lpstr>
      <vt:lpstr>E4_Al_menos_secundaria</vt:lpstr>
      <vt:lpstr>E5_Tasa_de_alfabetización</vt:lpstr>
      <vt:lpstr>W1_Relación_Empleo_Población</vt:lpstr>
      <vt:lpstr>W2_Tasa_de_inactividad_juvenil</vt:lpstr>
      <vt:lpstr>W3_Trabajo_en_manufactuera</vt:lpstr>
      <vt:lpstr>W4_Mujeres_puestos_directivos</vt:lpstr>
      <vt:lpstr>W5_Trabajo_informal</vt:lpstr>
      <vt:lpstr>PA2_Uso_del_ordenador</vt:lpstr>
      <vt:lpstr>PA3_Uso_de_Internet</vt:lpstr>
      <vt:lpstr>H1_Agua</vt:lpstr>
      <vt:lpstr>H2_Saneamiento</vt:lpstr>
      <vt:lpstr>S1_Electricidad</vt:lpstr>
      <vt:lpstr>S2_Combustible_limpio</vt:lpstr>
      <vt:lpstr>S3_Vivienda_adecuada</vt:lpstr>
      <vt:lpstr>S4_Posesión_de_bienes</vt:lpstr>
      <vt:lpstr>S5_Teléfono_móvil</vt:lpstr>
      <vt:lpstr>M1_Pobreza_multidimensional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Sophie</cp:lastModifiedBy>
  <dcterms:created xsi:type="dcterms:W3CDTF">2023-05-24T17:52:35Z</dcterms:created>
  <dcterms:modified xsi:type="dcterms:W3CDTF">2023-10-05T20:03:01Z</dcterms:modified>
</cp:coreProperties>
</file>